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mahaps-my.sharepoint.com/personal/eutechc370_ops_org/Documents/Bids/00 2026-2027 Bids/27-001 (26-006) Commercial HAVC Filters/"/>
    </mc:Choice>
  </mc:AlternateContent>
  <xr:revisionPtr revIDLastSave="0" documentId="8_{52B260E4-46ED-4AE5-A09A-A0F2608647FD}" xr6:coauthVersionLast="47" xr6:coauthVersionMax="47" xr10:uidLastSave="{00000000-0000-0000-0000-000000000000}"/>
  <workbookProtection workbookAlgorithmName="SHA-512" workbookHashValue="VfY/nDJsPs3vGwVytql8dDaoux5XA3aqVJLY8jIbgII2gb7eZ3eRJB5nDvuxDqdwkyI5OaF0Bki7T4cY5xg4uw==" workbookSaltValue="59w+iaiAvfMb//pq3RMTQg==" workbookSpinCount="100000" lockStructure="1"/>
  <bookViews>
    <workbookView xWindow="-120" yWindow="-120" windowWidth="29040" windowHeight="15720" firstSheet="7" activeTab="10" xr2:uid="{2121457A-E0C0-468F-A543-95A17A17D013}"/>
  </bookViews>
  <sheets>
    <sheet name="Bid Sheet Data" sheetId="13" state="hidden" r:id="rId1"/>
    <sheet name="Bid Sheet 1 - Filter Cost" sheetId="14" r:id="rId2"/>
    <sheet name="Exhibit C - Filter_Group 1" sheetId="2" state="hidden" r:id="rId3"/>
    <sheet name="Exhibit B - Group 1. Del Info" sheetId="4" r:id="rId4"/>
    <sheet name="Bid Sheet 1 - Del Cost Grp 1" sheetId="10" r:id="rId5"/>
    <sheet name="Exhibit B- Delivery Group 2" sheetId="5" state="hidden" r:id="rId6"/>
    <sheet name="Master - Group 3" sheetId="6" state="hidden" r:id="rId7"/>
    <sheet name="Exhibit B -  Group 2 Del Info" sheetId="7" r:id="rId8"/>
    <sheet name="Bid Sheet 2 - Del Costs Grp 2" sheetId="12" r:id="rId9"/>
    <sheet name="Exhibit B - Group 3 Del Info" sheetId="1" r:id="rId10"/>
    <sheet name="Bid Sheet 3- Del Cost - Grp 3 " sheetId="8" r:id="rId11"/>
    <sheet name="REQ Example" sheetId="15" state="hidden" r:id="rId12"/>
    <sheet name="Example PO" sheetId="16" state="hidden" r:id="rId13"/>
    <sheet name="All Filters all Grp Tot" sheetId="3" state="hidden" r:id="rId14"/>
  </sheets>
  <definedNames>
    <definedName name="_xlnm._FilterDatabase" localSheetId="4" hidden="1">'Bid Sheet 1 - Del Cost Grp 1'!$A$2:$CJ$319</definedName>
    <definedName name="_xlnm._FilterDatabase" localSheetId="8" hidden="1">'Bid Sheet 2 - Del Costs Grp 2'!$CB$7:$CB$319</definedName>
    <definedName name="_xlnm._FilterDatabase" localSheetId="10" hidden="1">'Bid Sheet 3- Del Cost - Grp 3 '!$A$2:$BR$319</definedName>
    <definedName name="_xlnm._FilterDatabase" localSheetId="7" hidden="1">'Exhibit B -  Group 2 Del Info'!$A$5:$LK$39</definedName>
    <definedName name="_xlnm._FilterDatabase" localSheetId="3" hidden="1">'Exhibit B - Group 1. Del Info'!$A$5:$LL$43</definedName>
    <definedName name="_xlnm._FilterDatabase" localSheetId="9" hidden="1">'Exhibit B - Group 3 Del Info'!$A$5:$LN$34</definedName>
    <definedName name="_xlnm._FilterDatabase" localSheetId="5" hidden="1">'Exhibit B- Delivery Group 2'!$A$5:$LL$42</definedName>
    <definedName name="_xlnm._FilterDatabase" localSheetId="2" hidden="1">'Exhibit C - Filter_Group 1'!$A$5:$LN$34</definedName>
    <definedName name="_xlnm._FilterDatabase" localSheetId="6" hidden="1">'Master - Group 3'!$A$5:$LL$40</definedName>
    <definedName name="_xlnm.Print_Area" localSheetId="4">'Bid Sheet 1 - Del Cost Grp 1'!$A$1:$CH$319</definedName>
    <definedName name="_xlnm.Print_Area" localSheetId="1">'Bid Sheet 1 - Filter Cost'!$A$1:$H$340</definedName>
    <definedName name="_xlnm.Print_Area" localSheetId="8">'Bid Sheet 2 - Del Costs Grp 2'!$A$2:$BZ$322</definedName>
    <definedName name="_xlnm.Print_Area" localSheetId="10">'Bid Sheet 3- Del Cost - Grp 3 '!$A$1:$BP$319</definedName>
    <definedName name="_xlnm.Print_Area" localSheetId="7">'Exhibit B -  Group 2 Del Info'!$A$1:$LN$40</definedName>
    <definedName name="_xlnm.Print_Area" localSheetId="3">'Exhibit B - Group 1. Del Info'!$A$5:$LN$43</definedName>
    <definedName name="_xlnm.Print_Area" localSheetId="6">'Master - Group 3'!$A$5:$LN$40</definedName>
    <definedName name="_xlnm.Print_Area" localSheetId="11">'REQ Example'!$A$1:$E$34</definedName>
    <definedName name="_xlnm.Print_Titles" localSheetId="4">'Bid Sheet 1 - Del Cost Grp 1'!$A:$A,'Bid Sheet 1 - Del Cost Grp 1'!$2:$3</definedName>
    <definedName name="_xlnm.Print_Titles" localSheetId="1">'Bid Sheet 1 - Filter Cost'!$19:$26</definedName>
    <definedName name="_xlnm.Print_Titles" localSheetId="8">'Bid Sheet 2 - Del Costs Grp 2'!$A:$A,'Bid Sheet 2 - Del Costs Grp 2'!$5:$6</definedName>
    <definedName name="_xlnm.Print_Titles" localSheetId="10">'Bid Sheet 3- Del Cost - Grp 3 '!$A:$A,'Bid Sheet 3- Del Cost - Grp 3 '!$2:$3</definedName>
    <definedName name="_xlnm.Print_Titles" localSheetId="7">'Exhibit B -  Group 2 Del Info'!$A:$H,'Exhibit B -  Group 2 Del Info'!$5:$5</definedName>
    <definedName name="_xlnm.Print_Titles" localSheetId="3">'Exhibit B - Group 1. Del Info'!$A:$J,'Exhibit B - Group 1. Del Info'!$5:$5</definedName>
    <definedName name="_xlnm.Print_Titles" localSheetId="9">'Exhibit B - Group 3 Del Info'!$A:$G,'Exhibit B - Group 3 Del Info'!$5:$5</definedName>
    <definedName name="_xlnm.Print_Titles" localSheetId="5">'Exhibit B- Delivery Group 2'!$A:$H,'Exhibit B- Delivery Group 2'!$5:$5</definedName>
    <definedName name="_xlnm.Print_Titles" localSheetId="2">'Exhibit C - Filter_Group 1'!$A:$J,'Exhibit C - Filter_Group 1'!$5:$5</definedName>
    <definedName name="_xlnm.Print_Titles" localSheetId="6">'Master - Group 3'!$A:$J,'Master - Group 3'!$5:$5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P44" i="10" l="1"/>
  <c r="BR44" i="10"/>
  <c r="BT44" i="10"/>
  <c r="BV44" i="10"/>
  <c r="BX44" i="10"/>
  <c r="BZ44" i="10"/>
  <c r="CB44" i="10"/>
  <c r="CD44" i="10"/>
  <c r="BP45" i="10"/>
  <c r="BR45" i="10"/>
  <c r="BT45" i="10"/>
  <c r="BV45" i="10"/>
  <c r="BX45" i="10"/>
  <c r="BZ45" i="10"/>
  <c r="CB45" i="10"/>
  <c r="CD45" i="10"/>
  <c r="BP46" i="10"/>
  <c r="BR46" i="10"/>
  <c r="BT46" i="10"/>
  <c r="BV46" i="10"/>
  <c r="BX46" i="10"/>
  <c r="BZ46" i="10"/>
  <c r="CB46" i="10"/>
  <c r="CD46" i="10"/>
  <c r="BJ46" i="10"/>
  <c r="AZ46" i="10"/>
  <c r="BB46" i="10"/>
  <c r="BD46" i="10"/>
  <c r="AJ44" i="10"/>
  <c r="AL44" i="10"/>
  <c r="AN44" i="10"/>
  <c r="AP44" i="10"/>
  <c r="AR44" i="10"/>
  <c r="AT44" i="10"/>
  <c r="AJ45" i="10"/>
  <c r="AL45" i="10"/>
  <c r="AN45" i="10"/>
  <c r="AP45" i="10"/>
  <c r="AR45" i="10"/>
  <c r="AT45" i="10"/>
  <c r="AJ46" i="10"/>
  <c r="AL46" i="10"/>
  <c r="AN46" i="10"/>
  <c r="AP46" i="10"/>
  <c r="AR46" i="10"/>
  <c r="AT46" i="10"/>
  <c r="V44" i="10"/>
  <c r="X44" i="10"/>
  <c r="Z44" i="10"/>
  <c r="AB44" i="10"/>
  <c r="AD44" i="10"/>
  <c r="V45" i="10"/>
  <c r="X45" i="10"/>
  <c r="Z45" i="10"/>
  <c r="AB45" i="10"/>
  <c r="AD45" i="10"/>
  <c r="V46" i="10"/>
  <c r="X46" i="10"/>
  <c r="Z46" i="10"/>
  <c r="AB46" i="10"/>
  <c r="AD46" i="10"/>
  <c r="CB13" i="12"/>
  <c r="CB15" i="12"/>
  <c r="CB18" i="12"/>
  <c r="CB19" i="12"/>
  <c r="CB20" i="12"/>
  <c r="CB21" i="12"/>
  <c r="CB22" i="12"/>
  <c r="CB25" i="12"/>
  <c r="CB27" i="12"/>
  <c r="CB29" i="12"/>
  <c r="CB31" i="12"/>
  <c r="CB34" i="12"/>
  <c r="CB41" i="12"/>
  <c r="CB42" i="12"/>
  <c r="CB48" i="12"/>
  <c r="CB50" i="12"/>
  <c r="CB51" i="12"/>
  <c r="CB52" i="12"/>
  <c r="CB53" i="12"/>
  <c r="CB54" i="12"/>
  <c r="CB56" i="12"/>
  <c r="CB57" i="12"/>
  <c r="CB58" i="12"/>
  <c r="CB59" i="12"/>
  <c r="CB60" i="12"/>
  <c r="CB61" i="12"/>
  <c r="CB62" i="12"/>
  <c r="CB63" i="12"/>
  <c r="CB66" i="12"/>
  <c r="CB67" i="12"/>
  <c r="CB72" i="12"/>
  <c r="CB73" i="12"/>
  <c r="CB74" i="12"/>
  <c r="CB77" i="12"/>
  <c r="CB80" i="12"/>
  <c r="CB82" i="12"/>
  <c r="CB91" i="12"/>
  <c r="CB99" i="12"/>
  <c r="CB100" i="12"/>
  <c r="CB102" i="12"/>
  <c r="CB106" i="12"/>
  <c r="CB107" i="12"/>
  <c r="CB108" i="12"/>
  <c r="CB109" i="12"/>
  <c r="CB110" i="12"/>
  <c r="CB111" i="12"/>
  <c r="CB113" i="12"/>
  <c r="CB114" i="12"/>
  <c r="CB117" i="12"/>
  <c r="CB120" i="12"/>
  <c r="CB121" i="12"/>
  <c r="CB123" i="12"/>
  <c r="CB127" i="12"/>
  <c r="CB130" i="12"/>
  <c r="CB131" i="12"/>
  <c r="CB132" i="12"/>
  <c r="CB138" i="12"/>
  <c r="CB142" i="12"/>
  <c r="CB143" i="12"/>
  <c r="CB144" i="12"/>
  <c r="CB145" i="12"/>
  <c r="CB146" i="12"/>
  <c r="CB147" i="12"/>
  <c r="CB148" i="12"/>
  <c r="CB149" i="12"/>
  <c r="CB150" i="12"/>
  <c r="CB157" i="12"/>
  <c r="CB158" i="12"/>
  <c r="CB159" i="12"/>
  <c r="CB160" i="12"/>
  <c r="CB162" i="12"/>
  <c r="CB163" i="12"/>
  <c r="CB164" i="12"/>
  <c r="CB165" i="12"/>
  <c r="CB166" i="12"/>
  <c r="CB168" i="12"/>
  <c r="CB169" i="12"/>
  <c r="CB170" i="12"/>
  <c r="CB175" i="12"/>
  <c r="CB176" i="12"/>
  <c r="CB177" i="12"/>
  <c r="CB179" i="12"/>
  <c r="CB180" i="12"/>
  <c r="CB181" i="12"/>
  <c r="CB182" i="12"/>
  <c r="CB186" i="12"/>
  <c r="CB189" i="12"/>
  <c r="CB190" i="12"/>
  <c r="CB191" i="12"/>
  <c r="CB192" i="12"/>
  <c r="CB193" i="12"/>
  <c r="CB194" i="12"/>
  <c r="CB195" i="12"/>
  <c r="CB196" i="12"/>
  <c r="CB197" i="12"/>
  <c r="CB198" i="12"/>
  <c r="CB199" i="12"/>
  <c r="CB200" i="12"/>
  <c r="CB201" i="12"/>
  <c r="CB203" i="12"/>
  <c r="CB205" i="12"/>
  <c r="CB206" i="12"/>
  <c r="CB207" i="12"/>
  <c r="CB208" i="12"/>
  <c r="CB209" i="12"/>
  <c r="CB211" i="12"/>
  <c r="CB212" i="12"/>
  <c r="CB213" i="12"/>
  <c r="CB215" i="12"/>
  <c r="CB216" i="12"/>
  <c r="CB217" i="12"/>
  <c r="CB219" i="12"/>
  <c r="CB220" i="12"/>
  <c r="CB221" i="12"/>
  <c r="CB229" i="12"/>
  <c r="CB232" i="12"/>
  <c r="CB233" i="12"/>
  <c r="CB234" i="12"/>
  <c r="CB236" i="12"/>
  <c r="CB237" i="12"/>
  <c r="CB239" i="12"/>
  <c r="CB240" i="12"/>
  <c r="CB242" i="12"/>
  <c r="CB246" i="12"/>
  <c r="CB247" i="12"/>
  <c r="CB251" i="12"/>
  <c r="CB253" i="12"/>
  <c r="CB255" i="12"/>
  <c r="CB258" i="12"/>
  <c r="CB259" i="12"/>
  <c r="CB260" i="12"/>
  <c r="CB264" i="12"/>
  <c r="CB265" i="12"/>
  <c r="CB266" i="12"/>
  <c r="CB267" i="12"/>
  <c r="CB268" i="12"/>
  <c r="CB269" i="12"/>
  <c r="CB271" i="12"/>
  <c r="CB272" i="12"/>
  <c r="CB284" i="12"/>
  <c r="CB287" i="12"/>
  <c r="CB293" i="12"/>
  <c r="CB294" i="12"/>
  <c r="CB295" i="12"/>
  <c r="CB296" i="12"/>
  <c r="CB297" i="12"/>
  <c r="CB298" i="12"/>
  <c r="CB299" i="12"/>
  <c r="CB302" i="12"/>
  <c r="CB303" i="12"/>
  <c r="CB306" i="12"/>
  <c r="CB307" i="12"/>
  <c r="CB308" i="12"/>
  <c r="CB311" i="12"/>
  <c r="CB312" i="12"/>
  <c r="CB316" i="12"/>
  <c r="CB317" i="12"/>
  <c r="CB319" i="12"/>
  <c r="CB7" i="12"/>
  <c r="AR8" i="12"/>
  <c r="AR9" i="12"/>
  <c r="AR10" i="12"/>
  <c r="AR11" i="12"/>
  <c r="AR12" i="12"/>
  <c r="AR13" i="12"/>
  <c r="AR14" i="12"/>
  <c r="AR15" i="12"/>
  <c r="AR16" i="12"/>
  <c r="AR18" i="12"/>
  <c r="AR19" i="12"/>
  <c r="AR20" i="12"/>
  <c r="AR21" i="12"/>
  <c r="AR22" i="12"/>
  <c r="AR23" i="12"/>
  <c r="AR24" i="12"/>
  <c r="AR25" i="12"/>
  <c r="AR26" i="12"/>
  <c r="AR27" i="12"/>
  <c r="AR28" i="12"/>
  <c r="AR29" i="12"/>
  <c r="AR30" i="12"/>
  <c r="AR31" i="12"/>
  <c r="AR32" i="12"/>
  <c r="AR33" i="12"/>
  <c r="AR34" i="12"/>
  <c r="AR35" i="12"/>
  <c r="AR36" i="12"/>
  <c r="AR37" i="12"/>
  <c r="AR38" i="12"/>
  <c r="AR39" i="12"/>
  <c r="AR40" i="12"/>
  <c r="AR41" i="12"/>
  <c r="AR42" i="12"/>
  <c r="AR43" i="12"/>
  <c r="AR44" i="12"/>
  <c r="AR46" i="12"/>
  <c r="AR47" i="12"/>
  <c r="AR48" i="12"/>
  <c r="AR49" i="12"/>
  <c r="AR50" i="12"/>
  <c r="AR51" i="12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R75" i="12"/>
  <c r="AR76" i="12"/>
  <c r="AR77" i="12"/>
  <c r="AR78" i="12"/>
  <c r="AR79" i="12"/>
  <c r="AR80" i="12"/>
  <c r="AR81" i="12"/>
  <c r="AR82" i="12"/>
  <c r="AR83" i="12"/>
  <c r="AR84" i="12"/>
  <c r="AR85" i="12"/>
  <c r="AR86" i="12"/>
  <c r="AR88" i="12"/>
  <c r="AR89" i="12"/>
  <c r="AR90" i="12"/>
  <c r="AR91" i="12"/>
  <c r="AR92" i="12"/>
  <c r="AR93" i="12"/>
  <c r="AR94" i="12"/>
  <c r="AR95" i="12"/>
  <c r="AR96" i="12"/>
  <c r="AR97" i="12"/>
  <c r="AR98" i="12"/>
  <c r="AR99" i="12"/>
  <c r="AR100" i="12"/>
  <c r="AR102" i="12"/>
  <c r="AR103" i="12"/>
  <c r="AR104" i="12"/>
  <c r="AR105" i="12"/>
  <c r="AR106" i="12"/>
  <c r="AR107" i="12"/>
  <c r="AR108" i="12"/>
  <c r="AR109" i="12"/>
  <c r="AR110" i="12"/>
  <c r="AR111" i="12"/>
  <c r="AR112" i="12"/>
  <c r="AR113" i="12"/>
  <c r="AR114" i="12"/>
  <c r="AR116" i="12"/>
  <c r="AR117" i="12"/>
  <c r="AR118" i="12"/>
  <c r="AR119" i="12"/>
  <c r="AR120" i="12"/>
  <c r="AR121" i="12"/>
  <c r="AR122" i="12"/>
  <c r="AR123" i="12"/>
  <c r="AR124" i="12"/>
  <c r="AR125" i="12"/>
  <c r="AR126" i="12"/>
  <c r="AR127" i="12"/>
  <c r="AR128" i="12"/>
  <c r="AR130" i="12"/>
  <c r="AR131" i="12"/>
  <c r="AR132" i="12"/>
  <c r="AR133" i="12"/>
  <c r="AR134" i="12"/>
  <c r="AR135" i="12"/>
  <c r="AR136" i="12"/>
  <c r="AR137" i="12"/>
  <c r="AR138" i="12"/>
  <c r="AR139" i="12"/>
  <c r="AR140" i="12"/>
  <c r="AR141" i="12"/>
  <c r="AR142" i="12"/>
  <c r="AR143" i="12"/>
  <c r="AR144" i="12"/>
  <c r="AR145" i="12"/>
  <c r="AR146" i="12"/>
  <c r="AR147" i="12"/>
  <c r="AR148" i="12"/>
  <c r="AR149" i="12"/>
  <c r="AR150" i="12"/>
  <c r="AR151" i="12"/>
  <c r="AR152" i="12"/>
  <c r="AR153" i="12"/>
  <c r="AR154" i="12"/>
  <c r="AR155" i="12"/>
  <c r="AR156" i="12"/>
  <c r="AR157" i="12"/>
  <c r="AR158" i="12"/>
  <c r="AR159" i="12"/>
  <c r="AR160" i="12"/>
  <c r="AR161" i="12"/>
  <c r="AR162" i="12"/>
  <c r="AR163" i="12"/>
  <c r="AR164" i="12"/>
  <c r="AR165" i="12"/>
  <c r="AR166" i="12"/>
  <c r="AR167" i="12"/>
  <c r="AR168" i="12"/>
  <c r="AR169" i="12"/>
  <c r="AR170" i="12"/>
  <c r="AR172" i="12"/>
  <c r="AR173" i="12"/>
  <c r="AR174" i="12"/>
  <c r="AR175" i="12"/>
  <c r="AR176" i="12"/>
  <c r="AR177" i="12"/>
  <c r="AR178" i="12"/>
  <c r="AR179" i="12"/>
  <c r="AR180" i="12"/>
  <c r="AR181" i="12"/>
  <c r="AR182" i="12"/>
  <c r="AR183" i="12"/>
  <c r="AR184" i="12"/>
  <c r="AR186" i="12"/>
  <c r="AR187" i="12"/>
  <c r="AR188" i="12"/>
  <c r="AR189" i="12"/>
  <c r="AR190" i="12"/>
  <c r="AR191" i="12"/>
  <c r="AR192" i="12"/>
  <c r="AR193" i="12"/>
  <c r="AR194" i="12"/>
  <c r="AR195" i="12"/>
  <c r="AR196" i="12"/>
  <c r="AR197" i="12"/>
  <c r="AR198" i="12"/>
  <c r="AR199" i="12"/>
  <c r="AR200" i="12"/>
  <c r="AR201" i="12"/>
  <c r="AR202" i="12"/>
  <c r="AR203" i="12"/>
  <c r="AR204" i="12"/>
  <c r="AR205" i="12"/>
  <c r="AR206" i="12"/>
  <c r="AR207" i="12"/>
  <c r="AR208" i="12"/>
  <c r="AR209" i="12"/>
  <c r="AR210" i="12"/>
  <c r="AR211" i="12"/>
  <c r="AR212" i="12"/>
  <c r="AR213" i="12"/>
  <c r="AR214" i="12"/>
  <c r="AR215" i="12"/>
  <c r="AR216" i="12"/>
  <c r="AR217" i="12"/>
  <c r="AR218" i="12"/>
  <c r="AR219" i="12"/>
  <c r="AR220" i="12"/>
  <c r="AR221" i="12"/>
  <c r="AR222" i="12"/>
  <c r="AR223" i="12"/>
  <c r="AR224" i="12"/>
  <c r="AR225" i="12"/>
  <c r="AR226" i="12"/>
  <c r="AR228" i="12"/>
  <c r="AR229" i="12"/>
  <c r="AR230" i="12"/>
  <c r="AR231" i="12"/>
  <c r="AR232" i="12"/>
  <c r="AR233" i="12"/>
  <c r="AR234" i="12"/>
  <c r="AR235" i="12"/>
  <c r="AR236" i="12"/>
  <c r="AR237" i="12"/>
  <c r="AR238" i="12"/>
  <c r="AR239" i="12"/>
  <c r="AR240" i="12"/>
  <c r="AR242" i="12"/>
  <c r="AR243" i="12"/>
  <c r="AR244" i="12"/>
  <c r="AR245" i="12"/>
  <c r="AR246" i="12"/>
  <c r="AR247" i="12"/>
  <c r="AR248" i="12"/>
  <c r="AR249" i="12"/>
  <c r="AR250" i="12"/>
  <c r="AR251" i="12"/>
  <c r="AR252" i="12"/>
  <c r="AR253" i="12"/>
  <c r="AR254" i="12"/>
  <c r="AR255" i="12"/>
  <c r="AR256" i="12"/>
  <c r="AR257" i="12"/>
  <c r="AR258" i="12"/>
  <c r="AR259" i="12"/>
  <c r="AR260" i="12"/>
  <c r="AR261" i="12"/>
  <c r="AR262" i="12"/>
  <c r="AR263" i="12"/>
  <c r="AR264" i="12"/>
  <c r="AR265" i="12"/>
  <c r="AR266" i="12"/>
  <c r="AR267" i="12"/>
  <c r="AR268" i="12"/>
  <c r="AR269" i="12"/>
  <c r="AR270" i="12"/>
  <c r="AR271" i="12"/>
  <c r="AR272" i="12"/>
  <c r="AR273" i="12"/>
  <c r="AR274" i="12"/>
  <c r="AR275" i="12"/>
  <c r="AR276" i="12"/>
  <c r="AR277" i="12"/>
  <c r="AR278" i="12"/>
  <c r="AR279" i="12"/>
  <c r="AR280" i="12"/>
  <c r="AR281" i="12"/>
  <c r="AR282" i="12"/>
  <c r="AR284" i="12"/>
  <c r="AR285" i="12"/>
  <c r="AR286" i="12"/>
  <c r="AR287" i="12"/>
  <c r="AR288" i="12"/>
  <c r="AR289" i="12"/>
  <c r="AR290" i="12"/>
  <c r="AR291" i="12"/>
  <c r="AR292" i="12"/>
  <c r="AR293" i="12"/>
  <c r="AR294" i="12"/>
  <c r="AR295" i="12"/>
  <c r="AR296" i="12"/>
  <c r="AR297" i="12"/>
  <c r="AR298" i="12"/>
  <c r="AR299" i="12"/>
  <c r="AR300" i="12"/>
  <c r="AR301" i="12"/>
  <c r="AR302" i="12"/>
  <c r="AR303" i="12"/>
  <c r="AR304" i="12"/>
  <c r="AR305" i="12"/>
  <c r="AR306" i="12"/>
  <c r="AR307" i="12"/>
  <c r="AR308" i="12"/>
  <c r="AR309" i="12"/>
  <c r="AR310" i="12"/>
  <c r="AR311" i="12"/>
  <c r="AR312" i="12"/>
  <c r="AR313" i="12"/>
  <c r="AR314" i="12"/>
  <c r="AR315" i="12"/>
  <c r="AR316" i="12"/>
  <c r="AR317" i="12"/>
  <c r="AR318" i="12"/>
  <c r="AR319" i="12"/>
  <c r="Z13" i="12"/>
  <c r="Z15" i="12"/>
  <c r="Z18" i="12"/>
  <c r="Z19" i="12"/>
  <c r="Z20" i="12"/>
  <c r="Z21" i="12"/>
  <c r="Z22" i="12"/>
  <c r="Z25" i="12"/>
  <c r="Z27" i="12"/>
  <c r="Z29" i="12"/>
  <c r="Z31" i="12"/>
  <c r="Z34" i="12"/>
  <c r="Z41" i="12"/>
  <c r="Z42" i="12"/>
  <c r="Z48" i="12"/>
  <c r="Z50" i="12"/>
  <c r="Z51" i="12"/>
  <c r="Z52" i="12"/>
  <c r="Z53" i="12"/>
  <c r="Z54" i="12"/>
  <c r="Z56" i="12"/>
  <c r="Z57" i="12"/>
  <c r="Z58" i="12"/>
  <c r="Z59" i="12"/>
  <c r="Z60" i="12"/>
  <c r="Z61" i="12"/>
  <c r="Z62" i="12"/>
  <c r="Z63" i="12"/>
  <c r="Z66" i="12"/>
  <c r="Z67" i="12"/>
  <c r="Z72" i="12"/>
  <c r="Z73" i="12"/>
  <c r="Z74" i="12"/>
  <c r="Z77" i="12"/>
  <c r="Z80" i="12"/>
  <c r="Z82" i="12"/>
  <c r="Z91" i="12"/>
  <c r="Z99" i="12"/>
  <c r="Z100" i="12"/>
  <c r="Z102" i="12"/>
  <c r="Z106" i="12"/>
  <c r="Z107" i="12"/>
  <c r="Z108" i="12"/>
  <c r="Z109" i="12"/>
  <c r="Z110" i="12"/>
  <c r="Z111" i="12"/>
  <c r="Z113" i="12"/>
  <c r="Z114" i="12"/>
  <c r="Z117" i="12"/>
  <c r="Z120" i="12"/>
  <c r="Z121" i="12"/>
  <c r="Z123" i="12"/>
  <c r="Z127" i="12"/>
  <c r="Z130" i="12"/>
  <c r="Z131" i="12"/>
  <c r="Z132" i="12"/>
  <c r="Z138" i="12"/>
  <c r="Z142" i="12"/>
  <c r="Z143" i="12"/>
  <c r="Z144" i="12"/>
  <c r="Z145" i="12"/>
  <c r="Z146" i="12"/>
  <c r="Z147" i="12"/>
  <c r="Z148" i="12"/>
  <c r="Z149" i="12"/>
  <c r="Z150" i="12"/>
  <c r="Z157" i="12"/>
  <c r="Z158" i="12"/>
  <c r="Z159" i="12"/>
  <c r="Z160" i="12"/>
  <c r="Z162" i="12"/>
  <c r="Z163" i="12"/>
  <c r="Z164" i="12"/>
  <c r="Z165" i="12"/>
  <c r="Z166" i="12"/>
  <c r="Z168" i="12"/>
  <c r="Z169" i="12"/>
  <c r="Z170" i="12"/>
  <c r="Z175" i="12"/>
  <c r="Z176" i="12"/>
  <c r="Z177" i="12"/>
  <c r="Z179" i="12"/>
  <c r="Z180" i="12"/>
  <c r="Z181" i="12"/>
  <c r="Z182" i="12"/>
  <c r="Z186" i="12"/>
  <c r="Z189" i="12"/>
  <c r="Z190" i="12"/>
  <c r="Z191" i="12"/>
  <c r="Z192" i="12"/>
  <c r="Z193" i="12"/>
  <c r="Z194" i="12"/>
  <c r="Z195" i="12"/>
  <c r="Z196" i="12"/>
  <c r="Z197" i="12"/>
  <c r="Z198" i="12"/>
  <c r="Z199" i="12"/>
  <c r="Z200" i="12"/>
  <c r="Z201" i="12"/>
  <c r="Z203" i="12"/>
  <c r="Z205" i="12"/>
  <c r="Z206" i="12"/>
  <c r="Z207" i="12"/>
  <c r="Z208" i="12"/>
  <c r="Z209" i="12"/>
  <c r="Z211" i="12"/>
  <c r="Z212" i="12"/>
  <c r="Z213" i="12"/>
  <c r="Z215" i="12"/>
  <c r="Z216" i="12"/>
  <c r="Z217" i="12"/>
  <c r="Z219" i="12"/>
  <c r="Z220" i="12"/>
  <c r="Z221" i="12"/>
  <c r="Z229" i="12"/>
  <c r="Z232" i="12"/>
  <c r="Z233" i="12"/>
  <c r="Z234" i="12"/>
  <c r="Z236" i="12"/>
  <c r="Z237" i="12"/>
  <c r="Z239" i="12"/>
  <c r="Z240" i="12"/>
  <c r="Z242" i="12"/>
  <c r="Z246" i="12"/>
  <c r="Z247" i="12"/>
  <c r="Z251" i="12"/>
  <c r="Z253" i="12"/>
  <c r="Z255" i="12"/>
  <c r="Z258" i="12"/>
  <c r="Z259" i="12"/>
  <c r="Z260" i="12"/>
  <c r="Z264" i="12"/>
  <c r="Z265" i="12"/>
  <c r="Z266" i="12"/>
  <c r="Z267" i="12"/>
  <c r="Z268" i="12"/>
  <c r="Z269" i="12"/>
  <c r="Z271" i="12"/>
  <c r="Z272" i="12"/>
  <c r="Z284" i="12"/>
  <c r="Z287" i="12"/>
  <c r="Z293" i="12"/>
  <c r="Z294" i="12"/>
  <c r="Z295" i="12"/>
  <c r="Z296" i="12"/>
  <c r="Z297" i="12"/>
  <c r="Z298" i="12"/>
  <c r="Z299" i="12"/>
  <c r="Z302" i="12"/>
  <c r="Z303" i="12"/>
  <c r="Z306" i="12"/>
  <c r="Z307" i="12"/>
  <c r="Z308" i="12"/>
  <c r="Z311" i="12"/>
  <c r="Z312" i="12"/>
  <c r="Z316" i="12"/>
  <c r="Z317" i="12"/>
  <c r="Z319" i="12"/>
  <c r="BJ13" i="12"/>
  <c r="BJ15" i="12"/>
  <c r="BJ18" i="12"/>
  <c r="BJ19" i="12"/>
  <c r="BJ20" i="12"/>
  <c r="BJ21" i="12"/>
  <c r="BJ22" i="12"/>
  <c r="BJ25" i="12"/>
  <c r="BJ27" i="12"/>
  <c r="BJ29" i="12"/>
  <c r="BJ31" i="12"/>
  <c r="BJ34" i="12"/>
  <c r="BJ41" i="12"/>
  <c r="BJ42" i="12"/>
  <c r="BJ48" i="12"/>
  <c r="BJ50" i="12"/>
  <c r="BJ51" i="12"/>
  <c r="BJ52" i="12"/>
  <c r="BJ53" i="12"/>
  <c r="BJ54" i="12"/>
  <c r="BJ56" i="12"/>
  <c r="BJ57" i="12"/>
  <c r="BJ58" i="12"/>
  <c r="BJ59" i="12"/>
  <c r="BJ60" i="12"/>
  <c r="BJ61" i="12"/>
  <c r="BJ62" i="12"/>
  <c r="BJ63" i="12"/>
  <c r="BJ66" i="12"/>
  <c r="BJ67" i="12"/>
  <c r="BJ72" i="12"/>
  <c r="BJ73" i="12"/>
  <c r="BJ74" i="12"/>
  <c r="BJ77" i="12"/>
  <c r="BJ80" i="12"/>
  <c r="BJ82" i="12"/>
  <c r="BJ91" i="12"/>
  <c r="BJ99" i="12"/>
  <c r="BJ100" i="12"/>
  <c r="BJ102" i="12"/>
  <c r="BJ106" i="12"/>
  <c r="BJ107" i="12"/>
  <c r="BJ108" i="12"/>
  <c r="BJ109" i="12"/>
  <c r="BJ110" i="12"/>
  <c r="BJ111" i="12"/>
  <c r="BJ113" i="12"/>
  <c r="BJ114" i="12"/>
  <c r="BJ117" i="12"/>
  <c r="BJ120" i="12"/>
  <c r="BJ121" i="12"/>
  <c r="BJ123" i="12"/>
  <c r="BJ127" i="12"/>
  <c r="BJ130" i="12"/>
  <c r="BJ131" i="12"/>
  <c r="BJ132" i="12"/>
  <c r="BJ138" i="12"/>
  <c r="BJ142" i="12"/>
  <c r="BJ143" i="12"/>
  <c r="BJ144" i="12"/>
  <c r="BJ145" i="12"/>
  <c r="BJ146" i="12"/>
  <c r="BJ147" i="12"/>
  <c r="BJ148" i="12"/>
  <c r="BJ149" i="12"/>
  <c r="BJ150" i="12"/>
  <c r="BJ157" i="12"/>
  <c r="BJ158" i="12"/>
  <c r="BJ159" i="12"/>
  <c r="BJ160" i="12"/>
  <c r="BJ162" i="12"/>
  <c r="BJ163" i="12"/>
  <c r="BJ164" i="12"/>
  <c r="BJ165" i="12"/>
  <c r="BJ166" i="12"/>
  <c r="BJ168" i="12"/>
  <c r="BJ169" i="12"/>
  <c r="BJ170" i="12"/>
  <c r="BJ175" i="12"/>
  <c r="BJ176" i="12"/>
  <c r="BJ177" i="12"/>
  <c r="BJ179" i="12"/>
  <c r="BJ180" i="12"/>
  <c r="BJ181" i="12"/>
  <c r="BJ182" i="12"/>
  <c r="BJ186" i="12"/>
  <c r="BJ189" i="12"/>
  <c r="BJ190" i="12"/>
  <c r="BJ191" i="12"/>
  <c r="BJ192" i="12"/>
  <c r="BJ193" i="12"/>
  <c r="BJ194" i="12"/>
  <c r="BJ195" i="12"/>
  <c r="BJ196" i="12"/>
  <c r="BJ197" i="12"/>
  <c r="BJ198" i="12"/>
  <c r="BJ199" i="12"/>
  <c r="BJ200" i="12"/>
  <c r="BJ201" i="12"/>
  <c r="BJ203" i="12"/>
  <c r="BJ205" i="12"/>
  <c r="BJ206" i="12"/>
  <c r="BJ207" i="12"/>
  <c r="BJ208" i="12"/>
  <c r="BJ209" i="12"/>
  <c r="BJ211" i="12"/>
  <c r="BJ212" i="12"/>
  <c r="BJ213" i="12"/>
  <c r="BJ215" i="12"/>
  <c r="BJ216" i="12"/>
  <c r="BJ217" i="12"/>
  <c r="BJ219" i="12"/>
  <c r="BJ220" i="12"/>
  <c r="BJ221" i="12"/>
  <c r="BJ229" i="12"/>
  <c r="BJ232" i="12"/>
  <c r="BJ233" i="12"/>
  <c r="BJ234" i="12"/>
  <c r="BJ236" i="12"/>
  <c r="BJ237" i="12"/>
  <c r="BJ239" i="12"/>
  <c r="BJ240" i="12"/>
  <c r="BJ242" i="12"/>
  <c r="BJ246" i="12"/>
  <c r="BJ247" i="12"/>
  <c r="BJ251" i="12"/>
  <c r="BJ253" i="12"/>
  <c r="BJ255" i="12"/>
  <c r="BJ258" i="12"/>
  <c r="BJ259" i="12"/>
  <c r="BJ260" i="12"/>
  <c r="BJ264" i="12"/>
  <c r="BJ265" i="12"/>
  <c r="BJ266" i="12"/>
  <c r="BJ267" i="12"/>
  <c r="BJ268" i="12"/>
  <c r="BJ269" i="12"/>
  <c r="BJ271" i="12"/>
  <c r="BJ272" i="12"/>
  <c r="BJ284" i="12"/>
  <c r="BJ287" i="12"/>
  <c r="BJ293" i="12"/>
  <c r="BJ294" i="12"/>
  <c r="BJ295" i="12"/>
  <c r="BJ296" i="12"/>
  <c r="BJ297" i="12"/>
  <c r="BJ298" i="12"/>
  <c r="BJ299" i="12"/>
  <c r="BJ302" i="12"/>
  <c r="BJ303" i="12"/>
  <c r="BJ305" i="12"/>
  <c r="BJ306" i="12"/>
  <c r="BJ307" i="12"/>
  <c r="BJ308" i="12"/>
  <c r="BJ311" i="12"/>
  <c r="BJ312" i="12"/>
  <c r="BJ316" i="12"/>
  <c r="BJ317" i="12"/>
  <c r="BJ318" i="12"/>
  <c r="BJ319" i="12"/>
  <c r="BZ13" i="12"/>
  <c r="BZ15" i="12"/>
  <c r="BZ18" i="12"/>
  <c r="BZ19" i="12"/>
  <c r="BZ20" i="12"/>
  <c r="BZ21" i="12"/>
  <c r="BZ22" i="12"/>
  <c r="BZ25" i="12"/>
  <c r="BZ27" i="12"/>
  <c r="BZ29" i="12"/>
  <c r="BZ31" i="12"/>
  <c r="BZ34" i="12"/>
  <c r="BZ41" i="12"/>
  <c r="BZ42" i="12"/>
  <c r="BZ48" i="12"/>
  <c r="BZ50" i="12"/>
  <c r="BZ51" i="12"/>
  <c r="BZ52" i="12"/>
  <c r="BZ53" i="12"/>
  <c r="BZ54" i="12"/>
  <c r="BZ56" i="12"/>
  <c r="BZ57" i="12"/>
  <c r="BZ58" i="12"/>
  <c r="BZ59" i="12"/>
  <c r="BZ60" i="12"/>
  <c r="BZ61" i="12"/>
  <c r="BZ62" i="12"/>
  <c r="BZ63" i="12"/>
  <c r="BZ66" i="12"/>
  <c r="BZ67" i="12"/>
  <c r="BZ72" i="12"/>
  <c r="BZ73" i="12"/>
  <c r="BZ74" i="12"/>
  <c r="BZ77" i="12"/>
  <c r="BZ80" i="12"/>
  <c r="BZ82" i="12"/>
  <c r="BZ91" i="12"/>
  <c r="BZ99" i="12"/>
  <c r="BZ100" i="12"/>
  <c r="BZ102" i="12"/>
  <c r="BZ106" i="12"/>
  <c r="BZ107" i="12"/>
  <c r="BZ108" i="12"/>
  <c r="BZ109" i="12"/>
  <c r="BZ110" i="12"/>
  <c r="BZ111" i="12"/>
  <c r="BZ113" i="12"/>
  <c r="BZ114" i="12"/>
  <c r="BZ117" i="12"/>
  <c r="BZ120" i="12"/>
  <c r="BZ121" i="12"/>
  <c r="BZ123" i="12"/>
  <c r="BZ127" i="12"/>
  <c r="BZ130" i="12"/>
  <c r="BZ131" i="12"/>
  <c r="BZ132" i="12"/>
  <c r="BZ138" i="12"/>
  <c r="BZ142" i="12"/>
  <c r="BZ143" i="12"/>
  <c r="BZ144" i="12"/>
  <c r="BZ145" i="12"/>
  <c r="BZ146" i="12"/>
  <c r="BZ147" i="12"/>
  <c r="BZ148" i="12"/>
  <c r="BZ149" i="12"/>
  <c r="BZ150" i="12"/>
  <c r="BZ157" i="12"/>
  <c r="BZ158" i="12"/>
  <c r="BZ159" i="12"/>
  <c r="BZ160" i="12"/>
  <c r="BZ162" i="12"/>
  <c r="BZ163" i="12"/>
  <c r="BZ164" i="12"/>
  <c r="BZ165" i="12"/>
  <c r="BZ166" i="12"/>
  <c r="BZ168" i="12"/>
  <c r="BZ169" i="12"/>
  <c r="BZ170" i="12"/>
  <c r="BZ175" i="12"/>
  <c r="BZ176" i="12"/>
  <c r="BZ177" i="12"/>
  <c r="BZ179" i="12"/>
  <c r="BZ180" i="12"/>
  <c r="BZ181" i="12"/>
  <c r="BZ182" i="12"/>
  <c r="BZ186" i="12"/>
  <c r="BZ189" i="12"/>
  <c r="BZ190" i="12"/>
  <c r="BZ191" i="12"/>
  <c r="BZ192" i="12"/>
  <c r="BZ193" i="12"/>
  <c r="BZ194" i="12"/>
  <c r="BZ195" i="12"/>
  <c r="BZ196" i="12"/>
  <c r="BZ197" i="12"/>
  <c r="BZ198" i="12"/>
  <c r="BZ199" i="12"/>
  <c r="BZ200" i="12"/>
  <c r="BZ201" i="12"/>
  <c r="BZ203" i="12"/>
  <c r="BZ205" i="12"/>
  <c r="BZ206" i="12"/>
  <c r="BZ207" i="12"/>
  <c r="BZ208" i="12"/>
  <c r="BZ209" i="12"/>
  <c r="BZ211" i="12"/>
  <c r="BZ212" i="12"/>
  <c r="BZ213" i="12"/>
  <c r="BZ215" i="12"/>
  <c r="BZ216" i="12"/>
  <c r="BZ217" i="12"/>
  <c r="BZ219" i="12"/>
  <c r="BZ220" i="12"/>
  <c r="BZ221" i="12"/>
  <c r="BZ229" i="12"/>
  <c r="BZ232" i="12"/>
  <c r="BZ233" i="12"/>
  <c r="BZ234" i="12"/>
  <c r="BZ236" i="12"/>
  <c r="BZ237" i="12"/>
  <c r="BZ239" i="12"/>
  <c r="BZ240" i="12"/>
  <c r="BZ242" i="12"/>
  <c r="BZ246" i="12"/>
  <c r="BZ247" i="12"/>
  <c r="BZ251" i="12"/>
  <c r="BZ253" i="12"/>
  <c r="BZ255" i="12"/>
  <c r="BZ258" i="12"/>
  <c r="BZ259" i="12"/>
  <c r="BZ260" i="12"/>
  <c r="BZ264" i="12"/>
  <c r="BZ265" i="12"/>
  <c r="BZ266" i="12"/>
  <c r="BZ267" i="12"/>
  <c r="BZ268" i="12"/>
  <c r="BZ269" i="12"/>
  <c r="BZ271" i="12"/>
  <c r="BZ272" i="12"/>
  <c r="BZ284" i="12"/>
  <c r="BZ287" i="12"/>
  <c r="BZ293" i="12"/>
  <c r="BZ294" i="12"/>
  <c r="BZ295" i="12"/>
  <c r="BZ296" i="12"/>
  <c r="BZ297" i="12"/>
  <c r="BZ298" i="12"/>
  <c r="BZ299" i="12"/>
  <c r="BZ302" i="12"/>
  <c r="BZ303" i="12"/>
  <c r="BZ305" i="12"/>
  <c r="BZ306" i="12"/>
  <c r="BZ307" i="12"/>
  <c r="BZ308" i="12"/>
  <c r="BZ311" i="12"/>
  <c r="BZ312" i="12"/>
  <c r="BZ316" i="12"/>
  <c r="BZ317" i="12"/>
  <c r="BZ318" i="12"/>
  <c r="BZ319" i="12"/>
  <c r="BN8" i="10"/>
  <c r="AX8" i="10"/>
  <c r="AH8" i="10"/>
  <c r="BM319" i="10"/>
  <c r="CH5" i="10"/>
  <c r="CH6" i="10"/>
  <c r="CH7" i="10"/>
  <c r="CH8" i="10"/>
  <c r="CH9" i="10"/>
  <c r="CH10" i="10"/>
  <c r="CH11" i="10"/>
  <c r="CH12" i="10"/>
  <c r="CH13" i="10"/>
  <c r="CH14" i="10"/>
  <c r="CH15" i="10"/>
  <c r="CH16" i="10"/>
  <c r="CH17" i="10"/>
  <c r="CH18" i="10"/>
  <c r="CH19" i="10"/>
  <c r="CH20" i="10"/>
  <c r="CH21" i="10"/>
  <c r="CH22" i="10"/>
  <c r="CH23" i="10"/>
  <c r="CH24" i="10"/>
  <c r="CH25" i="10"/>
  <c r="CH26" i="10"/>
  <c r="CH27" i="10"/>
  <c r="CH28" i="10"/>
  <c r="CH29" i="10"/>
  <c r="CH30" i="10"/>
  <c r="CH31" i="10"/>
  <c r="CH32" i="10"/>
  <c r="CH33" i="10"/>
  <c r="CH34" i="10"/>
  <c r="CH35" i="10"/>
  <c r="CH36" i="10"/>
  <c r="CH37" i="10"/>
  <c r="CH38" i="10"/>
  <c r="CH39" i="10"/>
  <c r="CH40" i="10"/>
  <c r="CH41" i="10"/>
  <c r="CH42" i="10"/>
  <c r="CH43" i="10"/>
  <c r="CH47" i="10"/>
  <c r="CH48" i="10"/>
  <c r="CH49" i="10"/>
  <c r="CH50" i="10"/>
  <c r="CH51" i="10"/>
  <c r="CH52" i="10"/>
  <c r="CH53" i="10"/>
  <c r="CH54" i="10"/>
  <c r="CH55" i="10"/>
  <c r="CH56" i="10"/>
  <c r="CH57" i="10"/>
  <c r="CH58" i="10"/>
  <c r="CH59" i="10"/>
  <c r="CH60" i="10"/>
  <c r="CH61" i="10"/>
  <c r="CH62" i="10"/>
  <c r="CH63" i="10"/>
  <c r="CH64" i="10"/>
  <c r="CH65" i="10"/>
  <c r="CH66" i="10"/>
  <c r="CH67" i="10"/>
  <c r="CH68" i="10"/>
  <c r="CH69" i="10"/>
  <c r="CH70" i="10"/>
  <c r="CH71" i="10"/>
  <c r="CH72" i="10"/>
  <c r="CH73" i="10"/>
  <c r="CH74" i="10"/>
  <c r="CH75" i="10"/>
  <c r="CH76" i="10"/>
  <c r="CH77" i="10"/>
  <c r="CH78" i="10"/>
  <c r="CH79" i="10"/>
  <c r="CH80" i="10"/>
  <c r="CH81" i="10"/>
  <c r="CH82" i="10"/>
  <c r="CH83" i="10"/>
  <c r="CH84" i="10"/>
  <c r="CH85" i="10"/>
  <c r="CH86" i="10"/>
  <c r="CH87" i="10"/>
  <c r="CH88" i="10"/>
  <c r="CH89" i="10"/>
  <c r="CH90" i="10"/>
  <c r="CH91" i="10"/>
  <c r="CH92" i="10"/>
  <c r="CH93" i="10"/>
  <c r="CH94" i="10"/>
  <c r="CH95" i="10"/>
  <c r="CH96" i="10"/>
  <c r="CH97" i="10"/>
  <c r="CH98" i="10"/>
  <c r="CH99" i="10"/>
  <c r="CH100" i="10"/>
  <c r="CH101" i="10"/>
  <c r="CH102" i="10"/>
  <c r="CH103" i="10"/>
  <c r="CH104" i="10"/>
  <c r="CH105" i="10"/>
  <c r="CH106" i="10"/>
  <c r="CH107" i="10"/>
  <c r="CH108" i="10"/>
  <c r="CH109" i="10"/>
  <c r="CH110" i="10"/>
  <c r="CH111" i="10"/>
  <c r="CH112" i="10"/>
  <c r="CH113" i="10"/>
  <c r="CH114" i="10"/>
  <c r="CH115" i="10"/>
  <c r="CH116" i="10"/>
  <c r="CH117" i="10"/>
  <c r="CH118" i="10"/>
  <c r="CH119" i="10"/>
  <c r="CH120" i="10"/>
  <c r="CH121" i="10"/>
  <c r="CH122" i="10"/>
  <c r="CH123" i="10"/>
  <c r="CH124" i="10"/>
  <c r="CH125" i="10"/>
  <c r="CH126" i="10"/>
  <c r="CH127" i="10"/>
  <c r="CH128" i="10"/>
  <c r="CH129" i="10"/>
  <c r="CH130" i="10"/>
  <c r="CH131" i="10"/>
  <c r="CH132" i="10"/>
  <c r="CH133" i="10"/>
  <c r="CH134" i="10"/>
  <c r="CH135" i="10"/>
  <c r="CH136" i="10"/>
  <c r="CH137" i="10"/>
  <c r="CH138" i="10"/>
  <c r="CH139" i="10"/>
  <c r="CH140" i="10"/>
  <c r="CH141" i="10"/>
  <c r="CH142" i="10"/>
  <c r="CH143" i="10"/>
  <c r="CH144" i="10"/>
  <c r="CH145" i="10"/>
  <c r="CH146" i="10"/>
  <c r="CH147" i="10"/>
  <c r="CH148" i="10"/>
  <c r="CH149" i="10"/>
  <c r="CH150" i="10"/>
  <c r="CH151" i="10"/>
  <c r="CH152" i="10"/>
  <c r="CH153" i="10"/>
  <c r="CH154" i="10"/>
  <c r="CH155" i="10"/>
  <c r="CH156" i="10"/>
  <c r="CH157" i="10"/>
  <c r="CH158" i="10"/>
  <c r="CH159" i="10"/>
  <c r="CH160" i="10"/>
  <c r="CH161" i="10"/>
  <c r="CH162" i="10"/>
  <c r="CH163" i="10"/>
  <c r="CH164" i="10"/>
  <c r="CH165" i="10"/>
  <c r="CH166" i="10"/>
  <c r="CH167" i="10"/>
  <c r="CH168" i="10"/>
  <c r="CH169" i="10"/>
  <c r="CH170" i="10"/>
  <c r="CH171" i="10"/>
  <c r="CH172" i="10"/>
  <c r="CH173" i="10"/>
  <c r="CH174" i="10"/>
  <c r="CH175" i="10"/>
  <c r="CH176" i="10"/>
  <c r="CH177" i="10"/>
  <c r="CH178" i="10"/>
  <c r="CH179" i="10"/>
  <c r="CH180" i="10"/>
  <c r="CH181" i="10"/>
  <c r="CH182" i="10"/>
  <c r="CH183" i="10"/>
  <c r="CH184" i="10"/>
  <c r="CH185" i="10"/>
  <c r="CH186" i="10"/>
  <c r="CH187" i="10"/>
  <c r="CH188" i="10"/>
  <c r="CH189" i="10"/>
  <c r="CH190" i="10"/>
  <c r="CH191" i="10"/>
  <c r="CH192" i="10"/>
  <c r="CH193" i="10"/>
  <c r="CH194" i="10"/>
  <c r="CH195" i="10"/>
  <c r="CH196" i="10"/>
  <c r="CH197" i="10"/>
  <c r="CH198" i="10"/>
  <c r="CH199" i="10"/>
  <c r="CH200" i="10"/>
  <c r="CH201" i="10"/>
  <c r="CH202" i="10"/>
  <c r="CH203" i="10"/>
  <c r="CH204" i="10"/>
  <c r="CH205" i="10"/>
  <c r="CH206" i="10"/>
  <c r="CH207" i="10"/>
  <c r="CH208" i="10"/>
  <c r="CH209" i="10"/>
  <c r="CH210" i="10"/>
  <c r="CH211" i="10"/>
  <c r="CH212" i="10"/>
  <c r="CH213" i="10"/>
  <c r="CH214" i="10"/>
  <c r="CH215" i="10"/>
  <c r="CH216" i="10"/>
  <c r="CH217" i="10"/>
  <c r="CH218" i="10"/>
  <c r="CH219" i="10"/>
  <c r="CH220" i="10"/>
  <c r="CH221" i="10"/>
  <c r="CH222" i="10"/>
  <c r="CH223" i="10"/>
  <c r="CH224" i="10"/>
  <c r="CH225" i="10"/>
  <c r="CH226" i="10"/>
  <c r="CH227" i="10"/>
  <c r="CH228" i="10"/>
  <c r="CH229" i="10"/>
  <c r="CH230" i="10"/>
  <c r="CH231" i="10"/>
  <c r="CH232" i="10"/>
  <c r="CH233" i="10"/>
  <c r="CH234" i="10"/>
  <c r="CH235" i="10"/>
  <c r="CH236" i="10"/>
  <c r="CH237" i="10"/>
  <c r="CH238" i="10"/>
  <c r="CH239" i="10"/>
  <c r="CH240" i="10"/>
  <c r="CH241" i="10"/>
  <c r="CH242" i="10"/>
  <c r="CH243" i="10"/>
  <c r="CH244" i="10"/>
  <c r="CH245" i="10"/>
  <c r="CH246" i="10"/>
  <c r="CH247" i="10"/>
  <c r="CH248" i="10"/>
  <c r="CH249" i="10"/>
  <c r="CH250" i="10"/>
  <c r="CH251" i="10"/>
  <c r="CH252" i="10"/>
  <c r="CH253" i="10"/>
  <c r="CH254" i="10"/>
  <c r="CH255" i="10"/>
  <c r="CH256" i="10"/>
  <c r="CH257" i="10"/>
  <c r="CH258" i="10"/>
  <c r="CH259" i="10"/>
  <c r="CH260" i="10"/>
  <c r="CH261" i="10"/>
  <c r="CH262" i="10"/>
  <c r="CH263" i="10"/>
  <c r="CH264" i="10"/>
  <c r="CH265" i="10"/>
  <c r="CH266" i="10"/>
  <c r="CH267" i="10"/>
  <c r="CH268" i="10"/>
  <c r="CH269" i="10"/>
  <c r="CH270" i="10"/>
  <c r="CH271" i="10"/>
  <c r="CH272" i="10"/>
  <c r="CH273" i="10"/>
  <c r="CH274" i="10"/>
  <c r="CH275" i="10"/>
  <c r="CH276" i="10"/>
  <c r="CH277" i="10"/>
  <c r="CH278" i="10"/>
  <c r="CH279" i="10"/>
  <c r="CH280" i="10"/>
  <c r="CH281" i="10"/>
  <c r="CH282" i="10"/>
  <c r="CH283" i="10"/>
  <c r="CH284" i="10"/>
  <c r="CH285" i="10"/>
  <c r="CH286" i="10"/>
  <c r="CH287" i="10"/>
  <c r="CH288" i="10"/>
  <c r="CH289" i="10"/>
  <c r="CH290" i="10"/>
  <c r="CH291" i="10"/>
  <c r="CH292" i="10"/>
  <c r="CH293" i="10"/>
  <c r="CH294" i="10"/>
  <c r="CH295" i="10"/>
  <c r="CH296" i="10"/>
  <c r="CH297" i="10"/>
  <c r="CH298" i="10"/>
  <c r="CH299" i="10"/>
  <c r="CH300" i="10"/>
  <c r="CH301" i="10"/>
  <c r="CH302" i="10"/>
  <c r="CH303" i="10"/>
  <c r="CH304" i="10"/>
  <c r="CH305" i="10"/>
  <c r="CH306" i="10"/>
  <c r="CH307" i="10"/>
  <c r="CH308" i="10"/>
  <c r="CH309" i="10"/>
  <c r="CH310" i="10"/>
  <c r="CH311" i="10"/>
  <c r="CH312" i="10"/>
  <c r="CH313" i="10"/>
  <c r="CH314" i="10"/>
  <c r="BN5" i="10"/>
  <c r="BN6" i="10"/>
  <c r="BN7" i="10"/>
  <c r="BN9" i="10"/>
  <c r="BN10" i="10"/>
  <c r="BN11" i="10"/>
  <c r="BN12" i="10"/>
  <c r="BN13" i="10"/>
  <c r="BN14" i="10"/>
  <c r="BN15" i="10"/>
  <c r="BN16" i="10"/>
  <c r="BN17" i="10"/>
  <c r="BN18" i="10"/>
  <c r="BN19" i="10"/>
  <c r="BN20" i="10"/>
  <c r="BN21" i="10"/>
  <c r="BN22" i="10"/>
  <c r="BN23" i="10"/>
  <c r="BN24" i="10"/>
  <c r="BN25" i="10"/>
  <c r="BN26" i="10"/>
  <c r="BN27" i="10"/>
  <c r="BN28" i="10"/>
  <c r="BN29" i="10"/>
  <c r="BN30" i="10"/>
  <c r="BN31" i="10"/>
  <c r="BN32" i="10"/>
  <c r="BN33" i="10"/>
  <c r="BN34" i="10"/>
  <c r="BN35" i="10"/>
  <c r="BN36" i="10"/>
  <c r="BN37" i="10"/>
  <c r="BN38" i="10"/>
  <c r="BN39" i="10"/>
  <c r="BN40" i="10"/>
  <c r="BN41" i="10"/>
  <c r="BN42" i="10"/>
  <c r="BN43" i="10"/>
  <c r="BN44" i="10"/>
  <c r="BN45" i="10"/>
  <c r="BN47" i="10"/>
  <c r="BN48" i="10"/>
  <c r="BN49" i="10"/>
  <c r="BN50" i="10"/>
  <c r="BN51" i="10"/>
  <c r="BN52" i="10"/>
  <c r="BN53" i="10"/>
  <c r="BN54" i="10"/>
  <c r="BN55" i="10"/>
  <c r="BN56" i="10"/>
  <c r="BN57" i="10"/>
  <c r="BN58" i="10"/>
  <c r="BN59" i="10"/>
  <c r="BN60" i="10"/>
  <c r="BN61" i="10"/>
  <c r="BN62" i="10"/>
  <c r="BN63" i="10"/>
  <c r="BN64" i="10"/>
  <c r="BN65" i="10"/>
  <c r="BN66" i="10"/>
  <c r="BN67" i="10"/>
  <c r="BN68" i="10"/>
  <c r="BN69" i="10"/>
  <c r="BN70" i="10"/>
  <c r="BN71" i="10"/>
  <c r="BN72" i="10"/>
  <c r="BN73" i="10"/>
  <c r="BN74" i="10"/>
  <c r="BN75" i="10"/>
  <c r="BN76" i="10"/>
  <c r="BN77" i="10"/>
  <c r="BN78" i="10"/>
  <c r="BN79" i="10"/>
  <c r="BN80" i="10"/>
  <c r="BN81" i="10"/>
  <c r="BN82" i="10"/>
  <c r="BN83" i="10"/>
  <c r="BN84" i="10"/>
  <c r="BN85" i="10"/>
  <c r="BN86" i="10"/>
  <c r="BN87" i="10"/>
  <c r="BN88" i="10"/>
  <c r="BN89" i="10"/>
  <c r="BN90" i="10"/>
  <c r="BN91" i="10"/>
  <c r="BN92" i="10"/>
  <c r="BN93" i="10"/>
  <c r="BN94" i="10"/>
  <c r="BN95" i="10"/>
  <c r="BN96" i="10"/>
  <c r="BN97" i="10"/>
  <c r="BN98" i="10"/>
  <c r="BN99" i="10"/>
  <c r="BN100" i="10"/>
  <c r="BN101" i="10"/>
  <c r="BN102" i="10"/>
  <c r="BN103" i="10"/>
  <c r="BN104" i="10"/>
  <c r="BN105" i="10"/>
  <c r="BN106" i="10"/>
  <c r="BN107" i="10"/>
  <c r="BN108" i="10"/>
  <c r="BN109" i="10"/>
  <c r="BN110" i="10"/>
  <c r="BN111" i="10"/>
  <c r="BN112" i="10"/>
  <c r="BN113" i="10"/>
  <c r="BN114" i="10"/>
  <c r="BN115" i="10"/>
  <c r="BN116" i="10"/>
  <c r="BN117" i="10"/>
  <c r="BN118" i="10"/>
  <c r="BN119" i="10"/>
  <c r="BN120" i="10"/>
  <c r="BN121" i="10"/>
  <c r="BN122" i="10"/>
  <c r="BN123" i="10"/>
  <c r="BN124" i="10"/>
  <c r="BN125" i="10"/>
  <c r="BN126" i="10"/>
  <c r="BN127" i="10"/>
  <c r="BN128" i="10"/>
  <c r="BN129" i="10"/>
  <c r="BN130" i="10"/>
  <c r="BN131" i="10"/>
  <c r="BN132" i="10"/>
  <c r="BN133" i="10"/>
  <c r="BN134" i="10"/>
  <c r="BN135" i="10"/>
  <c r="BN136" i="10"/>
  <c r="BN137" i="10"/>
  <c r="BN138" i="10"/>
  <c r="BN139" i="10"/>
  <c r="BN140" i="10"/>
  <c r="BN141" i="10"/>
  <c r="BN142" i="10"/>
  <c r="BN143" i="10"/>
  <c r="BN144" i="10"/>
  <c r="BN145" i="10"/>
  <c r="BN146" i="10"/>
  <c r="BN147" i="10"/>
  <c r="BN148" i="10"/>
  <c r="BN149" i="10"/>
  <c r="BN150" i="10"/>
  <c r="BN151" i="10"/>
  <c r="BN152" i="10"/>
  <c r="BN153" i="10"/>
  <c r="BN154" i="10"/>
  <c r="BN155" i="10"/>
  <c r="BN156" i="10"/>
  <c r="BN157" i="10"/>
  <c r="BN158" i="10"/>
  <c r="BN159" i="10"/>
  <c r="BN160" i="10"/>
  <c r="BN161" i="10"/>
  <c r="BN162" i="10"/>
  <c r="BN163" i="10"/>
  <c r="BN164" i="10"/>
  <c r="BN165" i="10"/>
  <c r="BN166" i="10"/>
  <c r="BN167" i="10"/>
  <c r="BN168" i="10"/>
  <c r="BN169" i="10"/>
  <c r="BN170" i="10"/>
  <c r="BN171" i="10"/>
  <c r="BN172" i="10"/>
  <c r="BN173" i="10"/>
  <c r="BN174" i="10"/>
  <c r="BN175" i="10"/>
  <c r="BN176" i="10"/>
  <c r="BN177" i="10"/>
  <c r="BN178" i="10"/>
  <c r="BN179" i="10"/>
  <c r="BN180" i="10"/>
  <c r="BN181" i="10"/>
  <c r="BN182" i="10"/>
  <c r="BN183" i="10"/>
  <c r="BN184" i="10"/>
  <c r="BN185" i="10"/>
  <c r="BN186" i="10"/>
  <c r="BN187" i="10"/>
  <c r="BN188" i="10"/>
  <c r="BN189" i="10"/>
  <c r="BN190" i="10"/>
  <c r="BN191" i="10"/>
  <c r="BN192" i="10"/>
  <c r="BN193" i="10"/>
  <c r="BN194" i="10"/>
  <c r="BN195" i="10"/>
  <c r="BN196" i="10"/>
  <c r="BN197" i="10"/>
  <c r="BN198" i="10"/>
  <c r="BN199" i="10"/>
  <c r="BN200" i="10"/>
  <c r="BN201" i="10"/>
  <c r="BN202" i="10"/>
  <c r="BN203" i="10"/>
  <c r="BN204" i="10"/>
  <c r="BN205" i="10"/>
  <c r="BN206" i="10"/>
  <c r="BN207" i="10"/>
  <c r="BN208" i="10"/>
  <c r="BN209" i="10"/>
  <c r="BN210" i="10"/>
  <c r="BN211" i="10"/>
  <c r="BN212" i="10"/>
  <c r="BN213" i="10"/>
  <c r="BN214" i="10"/>
  <c r="BN215" i="10"/>
  <c r="BN216" i="10"/>
  <c r="BN217" i="10"/>
  <c r="BN218" i="10"/>
  <c r="BN219" i="10"/>
  <c r="BN220" i="10"/>
  <c r="BN221" i="10"/>
  <c r="BN222" i="10"/>
  <c r="BN223" i="10"/>
  <c r="BN224" i="10"/>
  <c r="BN225" i="10"/>
  <c r="BN226" i="10"/>
  <c r="BN227" i="10"/>
  <c r="BN228" i="10"/>
  <c r="BN229" i="10"/>
  <c r="BN230" i="10"/>
  <c r="BN231" i="10"/>
  <c r="BN232" i="10"/>
  <c r="BN233" i="10"/>
  <c r="BN234" i="10"/>
  <c r="BN235" i="10"/>
  <c r="BN236" i="10"/>
  <c r="BN237" i="10"/>
  <c r="BN238" i="10"/>
  <c r="BN239" i="10"/>
  <c r="BN240" i="10"/>
  <c r="BN241" i="10"/>
  <c r="BN242" i="10"/>
  <c r="BN243" i="10"/>
  <c r="BN244" i="10"/>
  <c r="BN245" i="10"/>
  <c r="BN246" i="10"/>
  <c r="BN247" i="10"/>
  <c r="BN248" i="10"/>
  <c r="BN249" i="10"/>
  <c r="BN250" i="10"/>
  <c r="BN251" i="10"/>
  <c r="BN252" i="10"/>
  <c r="BN253" i="10"/>
  <c r="BN254" i="10"/>
  <c r="BN255" i="10"/>
  <c r="BN256" i="10"/>
  <c r="BN257" i="10"/>
  <c r="BN258" i="10"/>
  <c r="BN259" i="10"/>
  <c r="BN260" i="10"/>
  <c r="BN261" i="10"/>
  <c r="BN262" i="10"/>
  <c r="BN263" i="10"/>
  <c r="BN264" i="10"/>
  <c r="BN265" i="10"/>
  <c r="BN266" i="10"/>
  <c r="BN267" i="10"/>
  <c r="BN268" i="10"/>
  <c r="BN269" i="10"/>
  <c r="BN270" i="10"/>
  <c r="BN271" i="10"/>
  <c r="BN272" i="10"/>
  <c r="BN273" i="10"/>
  <c r="BN274" i="10"/>
  <c r="BN275" i="10"/>
  <c r="BN276" i="10"/>
  <c r="BN277" i="10"/>
  <c r="BN278" i="10"/>
  <c r="BN279" i="10"/>
  <c r="BN280" i="10"/>
  <c r="BN281" i="10"/>
  <c r="BN282" i="10"/>
  <c r="BN283" i="10"/>
  <c r="BN284" i="10"/>
  <c r="BN285" i="10"/>
  <c r="BN286" i="10"/>
  <c r="BN287" i="10"/>
  <c r="BN288" i="10"/>
  <c r="BN289" i="10"/>
  <c r="BN290" i="10"/>
  <c r="BN291" i="10"/>
  <c r="BN292" i="10"/>
  <c r="BN293" i="10"/>
  <c r="BN294" i="10"/>
  <c r="BN295" i="10"/>
  <c r="BN296" i="10"/>
  <c r="BN297" i="10"/>
  <c r="BN298" i="10"/>
  <c r="BN299" i="10"/>
  <c r="BN300" i="10"/>
  <c r="BN301" i="10"/>
  <c r="BN302" i="10"/>
  <c r="BN303" i="10"/>
  <c r="BN304" i="10"/>
  <c r="BN305" i="10"/>
  <c r="BN306" i="10"/>
  <c r="BN307" i="10"/>
  <c r="BN308" i="10"/>
  <c r="BN309" i="10"/>
  <c r="BN310" i="10"/>
  <c r="BN311" i="10"/>
  <c r="BN312" i="10"/>
  <c r="BN313" i="10"/>
  <c r="BN314" i="10"/>
  <c r="AX5" i="10"/>
  <c r="AX6" i="10"/>
  <c r="AX7" i="10"/>
  <c r="AX9" i="10"/>
  <c r="AX10" i="10"/>
  <c r="AX11" i="10"/>
  <c r="AX12" i="10"/>
  <c r="AX13" i="10"/>
  <c r="AX14" i="10"/>
  <c r="AX15" i="10"/>
  <c r="AX16" i="10"/>
  <c r="AX17" i="10"/>
  <c r="AX18" i="10"/>
  <c r="AX19" i="10"/>
  <c r="AX20" i="10"/>
  <c r="AX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X34" i="10"/>
  <c r="AX35" i="10"/>
  <c r="AX36" i="10"/>
  <c r="AX37" i="10"/>
  <c r="AX38" i="10"/>
  <c r="AX39" i="10"/>
  <c r="AX40" i="10"/>
  <c r="AX41" i="10"/>
  <c r="AX42" i="10"/>
  <c r="AX43" i="10"/>
  <c r="AX47" i="10"/>
  <c r="AX48" i="10"/>
  <c r="AX49" i="10"/>
  <c r="AX50" i="10"/>
  <c r="AX51" i="10"/>
  <c r="AX52" i="10"/>
  <c r="AX53" i="10"/>
  <c r="AX54" i="10"/>
  <c r="AX55" i="10"/>
  <c r="AX56" i="10"/>
  <c r="AX57" i="10"/>
  <c r="AX58" i="10"/>
  <c r="AX59" i="10"/>
  <c r="AX60" i="10"/>
  <c r="AX61" i="10"/>
  <c r="AX62" i="10"/>
  <c r="AX63" i="10"/>
  <c r="AX64" i="10"/>
  <c r="AX65" i="10"/>
  <c r="AX66" i="10"/>
  <c r="AX67" i="10"/>
  <c r="AX68" i="10"/>
  <c r="AX69" i="10"/>
  <c r="AX70" i="10"/>
  <c r="AX71" i="10"/>
  <c r="AX72" i="10"/>
  <c r="AX73" i="10"/>
  <c r="AX74" i="10"/>
  <c r="AX75" i="10"/>
  <c r="AX76" i="10"/>
  <c r="AX77" i="10"/>
  <c r="AX78" i="10"/>
  <c r="AX79" i="10"/>
  <c r="AX80" i="10"/>
  <c r="AX81" i="10"/>
  <c r="AX82" i="10"/>
  <c r="AX83" i="10"/>
  <c r="AX84" i="10"/>
  <c r="AX85" i="10"/>
  <c r="AX86" i="10"/>
  <c r="AX87" i="10"/>
  <c r="AX88" i="10"/>
  <c r="AX89" i="10"/>
  <c r="AX90" i="10"/>
  <c r="AX91" i="10"/>
  <c r="AX92" i="10"/>
  <c r="AX93" i="10"/>
  <c r="AX94" i="10"/>
  <c r="AX95" i="10"/>
  <c r="AX96" i="10"/>
  <c r="AX97" i="10"/>
  <c r="AX98" i="10"/>
  <c r="AX99" i="10"/>
  <c r="AX100" i="10"/>
  <c r="AX101" i="10"/>
  <c r="AX102" i="10"/>
  <c r="AX103" i="10"/>
  <c r="AX104" i="10"/>
  <c r="AX105" i="10"/>
  <c r="AX106" i="10"/>
  <c r="AX107" i="10"/>
  <c r="AX108" i="10"/>
  <c r="AX109" i="10"/>
  <c r="AX110" i="10"/>
  <c r="AX111" i="10"/>
  <c r="AX112" i="10"/>
  <c r="AX113" i="10"/>
  <c r="AX114" i="10"/>
  <c r="AX115" i="10"/>
  <c r="AX116" i="10"/>
  <c r="AX117" i="10"/>
  <c r="AX118" i="10"/>
  <c r="AX119" i="10"/>
  <c r="AX120" i="10"/>
  <c r="AX121" i="10"/>
  <c r="AX122" i="10"/>
  <c r="AX123" i="10"/>
  <c r="AX124" i="10"/>
  <c r="AX125" i="10"/>
  <c r="AX126" i="10"/>
  <c r="AX127" i="10"/>
  <c r="AX128" i="10"/>
  <c r="AX129" i="10"/>
  <c r="AX130" i="10"/>
  <c r="AX131" i="10"/>
  <c r="AX132" i="10"/>
  <c r="AX133" i="10"/>
  <c r="AX134" i="10"/>
  <c r="AX135" i="10"/>
  <c r="AX136" i="10"/>
  <c r="AX137" i="10"/>
  <c r="AX138" i="10"/>
  <c r="AX139" i="10"/>
  <c r="AX140" i="10"/>
  <c r="AX141" i="10"/>
  <c r="AX142" i="10"/>
  <c r="AX143" i="10"/>
  <c r="AX144" i="10"/>
  <c r="AX145" i="10"/>
  <c r="AX146" i="10"/>
  <c r="AX147" i="10"/>
  <c r="AX148" i="10"/>
  <c r="AX149" i="10"/>
  <c r="AX150" i="10"/>
  <c r="AX151" i="10"/>
  <c r="AX152" i="10"/>
  <c r="AX153" i="10"/>
  <c r="AX154" i="10"/>
  <c r="AX155" i="10"/>
  <c r="AX156" i="10"/>
  <c r="AX157" i="10"/>
  <c r="AX158" i="10"/>
  <c r="AX159" i="10"/>
  <c r="AX160" i="10"/>
  <c r="AX161" i="10"/>
  <c r="AX162" i="10"/>
  <c r="AX163" i="10"/>
  <c r="AX164" i="10"/>
  <c r="AX165" i="10"/>
  <c r="AX166" i="10"/>
  <c r="AX167" i="10"/>
  <c r="AX168" i="10"/>
  <c r="AX169" i="10"/>
  <c r="AX170" i="10"/>
  <c r="AX171" i="10"/>
  <c r="AX172" i="10"/>
  <c r="AX173" i="10"/>
  <c r="AX174" i="10"/>
  <c r="AX175" i="10"/>
  <c r="AX176" i="10"/>
  <c r="AX177" i="10"/>
  <c r="AX178" i="10"/>
  <c r="AX179" i="10"/>
  <c r="AX180" i="10"/>
  <c r="AX181" i="10"/>
  <c r="AX182" i="10"/>
  <c r="AX183" i="10"/>
  <c r="AX184" i="10"/>
  <c r="AX185" i="10"/>
  <c r="AX186" i="10"/>
  <c r="AX187" i="10"/>
  <c r="AX188" i="10"/>
  <c r="AX189" i="10"/>
  <c r="AX190" i="10"/>
  <c r="AX191" i="10"/>
  <c r="AX192" i="10"/>
  <c r="AX193" i="10"/>
  <c r="AX194" i="10"/>
  <c r="AX195" i="10"/>
  <c r="AX196" i="10"/>
  <c r="AX197" i="10"/>
  <c r="AX198" i="10"/>
  <c r="AX199" i="10"/>
  <c r="AX200" i="10"/>
  <c r="AX201" i="10"/>
  <c r="AX202" i="10"/>
  <c r="AX203" i="10"/>
  <c r="AX204" i="10"/>
  <c r="AX205" i="10"/>
  <c r="AX206" i="10"/>
  <c r="AX207" i="10"/>
  <c r="AX208" i="10"/>
  <c r="AX209" i="10"/>
  <c r="AX210" i="10"/>
  <c r="AX211" i="10"/>
  <c r="AX212" i="10"/>
  <c r="AX213" i="10"/>
  <c r="AX214" i="10"/>
  <c r="AX215" i="10"/>
  <c r="AX216" i="10"/>
  <c r="AX217" i="10"/>
  <c r="AX218" i="10"/>
  <c r="AX219" i="10"/>
  <c r="AX220" i="10"/>
  <c r="AX221" i="10"/>
  <c r="AX222" i="10"/>
  <c r="AX223" i="10"/>
  <c r="AX224" i="10"/>
  <c r="AX225" i="10"/>
  <c r="AX226" i="10"/>
  <c r="AX227" i="10"/>
  <c r="AX228" i="10"/>
  <c r="AX229" i="10"/>
  <c r="AX230" i="10"/>
  <c r="AX231" i="10"/>
  <c r="AX232" i="10"/>
  <c r="AX233" i="10"/>
  <c r="AX234" i="10"/>
  <c r="AX235" i="10"/>
  <c r="AX236" i="10"/>
  <c r="AX237" i="10"/>
  <c r="AX238" i="10"/>
  <c r="AX239" i="10"/>
  <c r="AX240" i="10"/>
  <c r="AX241" i="10"/>
  <c r="AX242" i="10"/>
  <c r="AX243" i="10"/>
  <c r="AX244" i="10"/>
  <c r="AX245" i="10"/>
  <c r="AX246" i="10"/>
  <c r="AX247" i="10"/>
  <c r="AX248" i="10"/>
  <c r="AX249" i="10"/>
  <c r="AX250" i="10"/>
  <c r="AX251" i="10"/>
  <c r="AX252" i="10"/>
  <c r="AX253" i="10"/>
  <c r="AX254" i="10"/>
  <c r="AX255" i="10"/>
  <c r="AX256" i="10"/>
  <c r="AX257" i="10"/>
  <c r="AX258" i="10"/>
  <c r="AX259" i="10"/>
  <c r="AX260" i="10"/>
  <c r="AX261" i="10"/>
  <c r="AX262" i="10"/>
  <c r="AX263" i="10"/>
  <c r="AX264" i="10"/>
  <c r="AX265" i="10"/>
  <c r="AX266" i="10"/>
  <c r="AX267" i="10"/>
  <c r="AX268" i="10"/>
  <c r="AX269" i="10"/>
  <c r="AX270" i="10"/>
  <c r="AX271" i="10"/>
  <c r="AX272" i="10"/>
  <c r="AX273" i="10"/>
  <c r="AX274" i="10"/>
  <c r="AX275" i="10"/>
  <c r="AX276" i="10"/>
  <c r="AX277" i="10"/>
  <c r="AX278" i="10"/>
  <c r="AX279" i="10"/>
  <c r="AX280" i="10"/>
  <c r="AX281" i="10"/>
  <c r="AX282" i="10"/>
  <c r="AX283" i="10"/>
  <c r="AX284" i="10"/>
  <c r="AX285" i="10"/>
  <c r="AX286" i="10"/>
  <c r="AX287" i="10"/>
  <c r="AX288" i="10"/>
  <c r="AX289" i="10"/>
  <c r="AX290" i="10"/>
  <c r="AX291" i="10"/>
  <c r="AX292" i="10"/>
  <c r="AX293" i="10"/>
  <c r="AX294" i="10"/>
  <c r="AX295" i="10"/>
  <c r="AX296" i="10"/>
  <c r="AX297" i="10"/>
  <c r="AX298" i="10"/>
  <c r="AX299" i="10"/>
  <c r="AX300" i="10"/>
  <c r="AX301" i="10"/>
  <c r="AX302" i="10"/>
  <c r="AX303" i="10"/>
  <c r="AX304" i="10"/>
  <c r="AX305" i="10"/>
  <c r="AX306" i="10"/>
  <c r="AX307" i="10"/>
  <c r="AX308" i="10"/>
  <c r="AX309" i="10"/>
  <c r="AX310" i="10"/>
  <c r="AX311" i="10"/>
  <c r="AX312" i="10"/>
  <c r="AX313" i="10"/>
  <c r="AX314" i="10"/>
  <c r="AH5" i="10"/>
  <c r="AH6" i="10"/>
  <c r="AH7" i="10"/>
  <c r="AH9" i="10"/>
  <c r="AH10" i="10"/>
  <c r="AH11" i="10"/>
  <c r="AH12" i="10"/>
  <c r="AH13" i="10"/>
  <c r="AH14" i="10"/>
  <c r="AH15" i="10"/>
  <c r="AH16" i="10"/>
  <c r="AH17" i="10"/>
  <c r="AH18" i="10"/>
  <c r="AH19" i="10"/>
  <c r="AH20" i="10"/>
  <c r="AH21" i="10"/>
  <c r="AH22" i="10"/>
  <c r="AH23" i="10"/>
  <c r="AH24" i="10"/>
  <c r="AH25" i="10"/>
  <c r="AH26" i="10"/>
  <c r="AH27" i="10"/>
  <c r="AH28" i="10"/>
  <c r="AH29" i="10"/>
  <c r="AH30" i="10"/>
  <c r="AH31" i="10"/>
  <c r="AH32" i="10"/>
  <c r="AH33" i="10"/>
  <c r="AH34" i="10"/>
  <c r="AH35" i="10"/>
  <c r="AH36" i="10"/>
  <c r="AH37" i="10"/>
  <c r="AH38" i="10"/>
  <c r="AH39" i="10"/>
  <c r="AH40" i="10"/>
  <c r="AH41" i="10"/>
  <c r="AH42" i="10"/>
  <c r="AH43" i="10"/>
  <c r="AH47" i="10"/>
  <c r="AH48" i="10"/>
  <c r="AH49" i="10"/>
  <c r="AH50" i="10"/>
  <c r="AH51" i="10"/>
  <c r="AH52" i="10"/>
  <c r="AH53" i="10"/>
  <c r="AH54" i="10"/>
  <c r="AH55" i="10"/>
  <c r="AH56" i="10"/>
  <c r="AH57" i="10"/>
  <c r="AH58" i="10"/>
  <c r="AH59" i="10"/>
  <c r="AH60" i="10"/>
  <c r="AH61" i="10"/>
  <c r="AH62" i="10"/>
  <c r="AH63" i="10"/>
  <c r="AH64" i="10"/>
  <c r="AH65" i="10"/>
  <c r="AH66" i="10"/>
  <c r="AH67" i="10"/>
  <c r="AH68" i="10"/>
  <c r="AH69" i="10"/>
  <c r="AH70" i="10"/>
  <c r="AH71" i="10"/>
  <c r="AH72" i="10"/>
  <c r="AH73" i="10"/>
  <c r="AH74" i="10"/>
  <c r="AH75" i="10"/>
  <c r="AH76" i="10"/>
  <c r="AH77" i="10"/>
  <c r="AH78" i="10"/>
  <c r="AH79" i="10"/>
  <c r="AH80" i="10"/>
  <c r="AH81" i="10"/>
  <c r="AH82" i="10"/>
  <c r="AH83" i="10"/>
  <c r="AH84" i="10"/>
  <c r="AH85" i="10"/>
  <c r="AH86" i="10"/>
  <c r="AH87" i="10"/>
  <c r="AH88" i="10"/>
  <c r="AH89" i="10"/>
  <c r="AH90" i="10"/>
  <c r="AH91" i="10"/>
  <c r="AH92" i="10"/>
  <c r="AH93" i="10"/>
  <c r="AH94" i="10"/>
  <c r="AH95" i="10"/>
  <c r="AH96" i="10"/>
  <c r="AH97" i="10"/>
  <c r="AH98" i="10"/>
  <c r="AH99" i="10"/>
  <c r="AH100" i="10"/>
  <c r="AH101" i="10"/>
  <c r="AH102" i="10"/>
  <c r="AH103" i="10"/>
  <c r="AH104" i="10"/>
  <c r="AH105" i="10"/>
  <c r="AH106" i="10"/>
  <c r="AH107" i="10"/>
  <c r="AH108" i="10"/>
  <c r="AH109" i="10"/>
  <c r="AH110" i="10"/>
  <c r="AH111" i="10"/>
  <c r="AH112" i="10"/>
  <c r="AH113" i="10"/>
  <c r="AH114" i="10"/>
  <c r="AH115" i="10"/>
  <c r="AH116" i="10"/>
  <c r="AH117" i="10"/>
  <c r="AH118" i="10"/>
  <c r="AH119" i="10"/>
  <c r="AH120" i="10"/>
  <c r="AH121" i="10"/>
  <c r="AH122" i="10"/>
  <c r="AH123" i="10"/>
  <c r="AH124" i="10"/>
  <c r="AH125" i="10"/>
  <c r="AH126" i="10"/>
  <c r="AH127" i="10"/>
  <c r="AH128" i="10"/>
  <c r="AH129" i="10"/>
  <c r="AH130" i="10"/>
  <c r="AH131" i="10"/>
  <c r="AH132" i="10"/>
  <c r="AH133" i="10"/>
  <c r="AH134" i="10"/>
  <c r="AH135" i="10"/>
  <c r="AH136" i="10"/>
  <c r="AH137" i="10"/>
  <c r="AH138" i="10"/>
  <c r="AH139" i="10"/>
  <c r="AH140" i="10"/>
  <c r="AH141" i="10"/>
  <c r="AH142" i="10"/>
  <c r="AH143" i="10"/>
  <c r="AH144" i="10"/>
  <c r="AH145" i="10"/>
  <c r="AH146" i="10"/>
  <c r="AH147" i="10"/>
  <c r="AH148" i="10"/>
  <c r="AH149" i="10"/>
  <c r="AH150" i="10"/>
  <c r="AH151" i="10"/>
  <c r="AH152" i="10"/>
  <c r="AH153" i="10"/>
  <c r="AH154" i="10"/>
  <c r="AH155" i="10"/>
  <c r="AH156" i="10"/>
  <c r="AH157" i="10"/>
  <c r="AH158" i="10"/>
  <c r="AH159" i="10"/>
  <c r="AH160" i="10"/>
  <c r="AH161" i="10"/>
  <c r="AH162" i="10"/>
  <c r="AH163" i="10"/>
  <c r="AH164" i="10"/>
  <c r="AH165" i="10"/>
  <c r="AH166" i="10"/>
  <c r="AH167" i="10"/>
  <c r="AH168" i="10"/>
  <c r="AH169" i="10"/>
  <c r="AH170" i="10"/>
  <c r="AH171" i="10"/>
  <c r="AH172" i="10"/>
  <c r="AH173" i="10"/>
  <c r="AH174" i="10"/>
  <c r="AH175" i="10"/>
  <c r="AH176" i="10"/>
  <c r="AH177" i="10"/>
  <c r="AH178" i="10"/>
  <c r="AH179" i="10"/>
  <c r="AH180" i="10"/>
  <c r="AH181" i="10"/>
  <c r="AH182" i="10"/>
  <c r="AH183" i="10"/>
  <c r="AH184" i="10"/>
  <c r="AH185" i="10"/>
  <c r="AH186" i="10"/>
  <c r="AH187" i="10"/>
  <c r="AH188" i="10"/>
  <c r="AH189" i="10"/>
  <c r="AH190" i="10"/>
  <c r="AH191" i="10"/>
  <c r="AH192" i="10"/>
  <c r="AH193" i="10"/>
  <c r="AH194" i="10"/>
  <c r="AH195" i="10"/>
  <c r="AH196" i="10"/>
  <c r="AH197" i="10"/>
  <c r="AH198" i="10"/>
  <c r="AH199" i="10"/>
  <c r="AH200" i="10"/>
  <c r="AH201" i="10"/>
  <c r="AH202" i="10"/>
  <c r="AH203" i="10"/>
  <c r="AH204" i="10"/>
  <c r="AH205" i="10"/>
  <c r="AH206" i="10"/>
  <c r="AH207" i="10"/>
  <c r="AH208" i="10"/>
  <c r="AH209" i="10"/>
  <c r="AH210" i="10"/>
  <c r="AH211" i="10"/>
  <c r="AH212" i="10"/>
  <c r="AH213" i="10"/>
  <c r="AH214" i="10"/>
  <c r="AH215" i="10"/>
  <c r="AH216" i="10"/>
  <c r="AH217" i="10"/>
  <c r="AH218" i="10"/>
  <c r="AH219" i="10"/>
  <c r="AH220" i="10"/>
  <c r="AH221" i="10"/>
  <c r="AH222" i="10"/>
  <c r="AH223" i="10"/>
  <c r="AH224" i="10"/>
  <c r="AH225" i="10"/>
  <c r="AH226" i="10"/>
  <c r="AH227" i="10"/>
  <c r="AH228" i="10"/>
  <c r="AH229" i="10"/>
  <c r="AH230" i="10"/>
  <c r="AH231" i="10"/>
  <c r="AH232" i="10"/>
  <c r="AH233" i="10"/>
  <c r="AH234" i="10"/>
  <c r="AH235" i="10"/>
  <c r="AH236" i="10"/>
  <c r="AH237" i="10"/>
  <c r="AH238" i="10"/>
  <c r="AH239" i="10"/>
  <c r="AH240" i="10"/>
  <c r="AH241" i="10"/>
  <c r="AH242" i="10"/>
  <c r="AH243" i="10"/>
  <c r="AH244" i="10"/>
  <c r="AH245" i="10"/>
  <c r="AH246" i="10"/>
  <c r="AH247" i="10"/>
  <c r="AH248" i="10"/>
  <c r="AH249" i="10"/>
  <c r="AH250" i="10"/>
  <c r="AH251" i="10"/>
  <c r="AH252" i="10"/>
  <c r="AH253" i="10"/>
  <c r="AH254" i="10"/>
  <c r="AH255" i="10"/>
  <c r="AH256" i="10"/>
  <c r="AH257" i="10"/>
  <c r="AH258" i="10"/>
  <c r="AH259" i="10"/>
  <c r="AH260" i="10"/>
  <c r="AH261" i="10"/>
  <c r="AH262" i="10"/>
  <c r="AH263" i="10"/>
  <c r="AH264" i="10"/>
  <c r="AH265" i="10"/>
  <c r="AH266" i="10"/>
  <c r="AH267" i="10"/>
  <c r="AH268" i="10"/>
  <c r="AH269" i="10"/>
  <c r="AH270" i="10"/>
  <c r="AH271" i="10"/>
  <c r="AH272" i="10"/>
  <c r="AH273" i="10"/>
  <c r="AH274" i="10"/>
  <c r="AH275" i="10"/>
  <c r="AH276" i="10"/>
  <c r="AH277" i="10"/>
  <c r="AH278" i="10"/>
  <c r="AH279" i="10"/>
  <c r="AH280" i="10"/>
  <c r="AH281" i="10"/>
  <c r="AH282" i="10"/>
  <c r="AH283" i="10"/>
  <c r="AH284" i="10"/>
  <c r="AH285" i="10"/>
  <c r="AH286" i="10"/>
  <c r="AH287" i="10"/>
  <c r="AH288" i="10"/>
  <c r="AH289" i="10"/>
  <c r="AH290" i="10"/>
  <c r="AH291" i="10"/>
  <c r="AH292" i="10"/>
  <c r="AH293" i="10"/>
  <c r="AH294" i="10"/>
  <c r="AH295" i="10"/>
  <c r="AH296" i="10"/>
  <c r="AH297" i="10"/>
  <c r="AH298" i="10"/>
  <c r="AH299" i="10"/>
  <c r="AH300" i="10"/>
  <c r="AH301" i="10"/>
  <c r="AH302" i="10"/>
  <c r="AH303" i="10"/>
  <c r="AH304" i="10"/>
  <c r="AH305" i="10"/>
  <c r="AH306" i="10"/>
  <c r="AH307" i="10"/>
  <c r="AH308" i="10"/>
  <c r="AH309" i="10"/>
  <c r="AH310" i="10"/>
  <c r="AH311" i="10"/>
  <c r="AH312" i="10"/>
  <c r="AH313" i="10"/>
  <c r="AH314" i="10"/>
  <c r="D44" i="10"/>
  <c r="F44" i="10"/>
  <c r="H44" i="10"/>
  <c r="J44" i="10"/>
  <c r="L44" i="10"/>
  <c r="N44" i="10"/>
  <c r="P44" i="10"/>
  <c r="D45" i="10"/>
  <c r="F45" i="10"/>
  <c r="H45" i="10"/>
  <c r="J45" i="10"/>
  <c r="L45" i="10"/>
  <c r="N45" i="10"/>
  <c r="P45" i="10"/>
  <c r="D46" i="10"/>
  <c r="F46" i="10"/>
  <c r="H46" i="10"/>
  <c r="J46" i="10"/>
  <c r="L46" i="10"/>
  <c r="N46" i="10"/>
  <c r="P46" i="10"/>
  <c r="S6" i="10"/>
  <c r="S7" i="10"/>
  <c r="S8" i="10"/>
  <c r="S9" i="10"/>
  <c r="S10" i="10"/>
  <c r="S11" i="10"/>
  <c r="S12" i="10"/>
  <c r="S13" i="10"/>
  <c r="S14" i="10"/>
  <c r="S15" i="10"/>
  <c r="S16" i="10"/>
  <c r="S17" i="10"/>
  <c r="S18" i="10"/>
  <c r="S19" i="10"/>
  <c r="S20" i="10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10"/>
  <c r="S46" i="10"/>
  <c r="S47" i="10"/>
  <c r="S48" i="10"/>
  <c r="S49" i="10"/>
  <c r="S50" i="10"/>
  <c r="S51" i="10"/>
  <c r="S52" i="10"/>
  <c r="S53" i="10"/>
  <c r="S54" i="10"/>
  <c r="S55" i="10"/>
  <c r="S56" i="10"/>
  <c r="S57" i="10"/>
  <c r="S5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87" i="10"/>
  <c r="S88" i="10"/>
  <c r="S89" i="10"/>
  <c r="S90" i="10"/>
  <c r="S91" i="10"/>
  <c r="S92" i="10"/>
  <c r="S93" i="10"/>
  <c r="S94" i="10"/>
  <c r="S95" i="10"/>
  <c r="S96" i="10"/>
  <c r="S97" i="10"/>
  <c r="S98" i="10"/>
  <c r="S99" i="10"/>
  <c r="S100" i="10"/>
  <c r="S101" i="10"/>
  <c r="S102" i="10"/>
  <c r="S103" i="10"/>
  <c r="S104" i="10"/>
  <c r="S105" i="10"/>
  <c r="S106" i="10"/>
  <c r="S107" i="10"/>
  <c r="S108" i="10"/>
  <c r="S109" i="10"/>
  <c r="S110" i="10"/>
  <c r="S111" i="10"/>
  <c r="S112" i="10"/>
  <c r="S113" i="10"/>
  <c r="S114" i="10"/>
  <c r="S115" i="10"/>
  <c r="S116" i="10"/>
  <c r="S117" i="10"/>
  <c r="S118" i="10"/>
  <c r="S119" i="10"/>
  <c r="S120" i="10"/>
  <c r="S121" i="10"/>
  <c r="S122" i="10"/>
  <c r="S123" i="10"/>
  <c r="S124" i="10"/>
  <c r="S125" i="10"/>
  <c r="S126" i="10"/>
  <c r="S127" i="10"/>
  <c r="S128" i="10"/>
  <c r="S129" i="10"/>
  <c r="S130" i="10"/>
  <c r="S131" i="10"/>
  <c r="S132" i="10"/>
  <c r="S133" i="10"/>
  <c r="S134" i="10"/>
  <c r="S135" i="10"/>
  <c r="S136" i="10"/>
  <c r="S137" i="10"/>
  <c r="S138" i="10"/>
  <c r="S139" i="10"/>
  <c r="S140" i="10"/>
  <c r="S141" i="10"/>
  <c r="S142" i="10"/>
  <c r="S143" i="10"/>
  <c r="S144" i="10"/>
  <c r="S145" i="10"/>
  <c r="S146" i="10"/>
  <c r="S147" i="10"/>
  <c r="S148" i="10"/>
  <c r="S149" i="10"/>
  <c r="S150" i="10"/>
  <c r="S151" i="10"/>
  <c r="S152" i="10"/>
  <c r="S153" i="10"/>
  <c r="S154" i="10"/>
  <c r="S155" i="10"/>
  <c r="S156" i="10"/>
  <c r="S157" i="10"/>
  <c r="S158" i="10"/>
  <c r="S159" i="10"/>
  <c r="S160" i="10"/>
  <c r="S161" i="10"/>
  <c r="S162" i="10"/>
  <c r="S163" i="10"/>
  <c r="S164" i="10"/>
  <c r="S165" i="10"/>
  <c r="S166" i="10"/>
  <c r="S167" i="10"/>
  <c r="S168" i="10"/>
  <c r="S169" i="10"/>
  <c r="S170" i="10"/>
  <c r="S171" i="10"/>
  <c r="S172" i="10"/>
  <c r="S173" i="10"/>
  <c r="S174" i="10"/>
  <c r="S175" i="10"/>
  <c r="S176" i="10"/>
  <c r="S177" i="10"/>
  <c r="S178" i="10"/>
  <c r="S179" i="10"/>
  <c r="S180" i="10"/>
  <c r="S181" i="10"/>
  <c r="S182" i="10"/>
  <c r="S183" i="10"/>
  <c r="S184" i="10"/>
  <c r="S185" i="10"/>
  <c r="S186" i="10"/>
  <c r="S187" i="10"/>
  <c r="S188" i="10"/>
  <c r="S189" i="10"/>
  <c r="S190" i="10"/>
  <c r="S191" i="10"/>
  <c r="S192" i="10"/>
  <c r="S193" i="10"/>
  <c r="S194" i="10"/>
  <c r="S195" i="10"/>
  <c r="S196" i="10"/>
  <c r="S197" i="10"/>
  <c r="S198" i="10"/>
  <c r="S199" i="10"/>
  <c r="S200" i="10"/>
  <c r="S201" i="10"/>
  <c r="S202" i="10"/>
  <c r="S203" i="10"/>
  <c r="S204" i="10"/>
  <c r="S205" i="10"/>
  <c r="S206" i="10"/>
  <c r="S207" i="10"/>
  <c r="S208" i="10"/>
  <c r="S209" i="10"/>
  <c r="S210" i="10"/>
  <c r="S211" i="10"/>
  <c r="S212" i="10"/>
  <c r="S213" i="10"/>
  <c r="S214" i="10"/>
  <c r="S215" i="10"/>
  <c r="S216" i="10"/>
  <c r="S217" i="10"/>
  <c r="S218" i="10"/>
  <c r="S219" i="10"/>
  <c r="S220" i="10"/>
  <c r="S221" i="10"/>
  <c r="S222" i="10"/>
  <c r="S223" i="10"/>
  <c r="S224" i="10"/>
  <c r="S225" i="10"/>
  <c r="S226" i="10"/>
  <c r="S227" i="10"/>
  <c r="S228" i="10"/>
  <c r="S229" i="10"/>
  <c r="S230" i="10"/>
  <c r="S231" i="10"/>
  <c r="S232" i="10"/>
  <c r="S233" i="10"/>
  <c r="S234" i="10"/>
  <c r="S235" i="10"/>
  <c r="S236" i="10"/>
  <c r="S237" i="10"/>
  <c r="S238" i="10"/>
  <c r="S239" i="10"/>
  <c r="S240" i="10"/>
  <c r="S241" i="10"/>
  <c r="S242" i="10"/>
  <c r="S243" i="10"/>
  <c r="S244" i="10"/>
  <c r="S245" i="10"/>
  <c r="S246" i="10"/>
  <c r="S247" i="10"/>
  <c r="S248" i="10"/>
  <c r="S249" i="10"/>
  <c r="S250" i="10"/>
  <c r="S251" i="10"/>
  <c r="S252" i="10"/>
  <c r="S253" i="10"/>
  <c r="S254" i="10"/>
  <c r="S255" i="10"/>
  <c r="S256" i="10"/>
  <c r="S257" i="10"/>
  <c r="S258" i="10"/>
  <c r="S259" i="10"/>
  <c r="S260" i="10"/>
  <c r="S261" i="10"/>
  <c r="S262" i="10"/>
  <c r="S263" i="10"/>
  <c r="S264" i="10"/>
  <c r="S265" i="10"/>
  <c r="S266" i="10"/>
  <c r="S267" i="10"/>
  <c r="S268" i="10"/>
  <c r="S269" i="10"/>
  <c r="S270" i="10"/>
  <c r="S271" i="10"/>
  <c r="S272" i="10"/>
  <c r="S273" i="10"/>
  <c r="S274" i="10"/>
  <c r="S275" i="10"/>
  <c r="S276" i="10"/>
  <c r="S277" i="10"/>
  <c r="S278" i="10"/>
  <c r="S279" i="10"/>
  <c r="S280" i="10"/>
  <c r="S281" i="10"/>
  <c r="S282" i="10"/>
  <c r="S283" i="10"/>
  <c r="S284" i="10"/>
  <c r="S285" i="10"/>
  <c r="S286" i="10"/>
  <c r="S287" i="10"/>
  <c r="S288" i="10"/>
  <c r="S289" i="10"/>
  <c r="S290" i="10"/>
  <c r="S291" i="10"/>
  <c r="S292" i="10"/>
  <c r="S293" i="10"/>
  <c r="S294" i="10"/>
  <c r="S295" i="10"/>
  <c r="S296" i="10"/>
  <c r="S297" i="10"/>
  <c r="S298" i="10"/>
  <c r="S299" i="10"/>
  <c r="S300" i="10"/>
  <c r="S301" i="10"/>
  <c r="S302" i="10"/>
  <c r="S303" i="10"/>
  <c r="S304" i="10"/>
  <c r="S305" i="10"/>
  <c r="S306" i="10"/>
  <c r="S307" i="10"/>
  <c r="S308" i="10"/>
  <c r="S309" i="10"/>
  <c r="S310" i="10"/>
  <c r="S311" i="10"/>
  <c r="S312" i="10"/>
  <c r="S313" i="10"/>
  <c r="S314" i="10"/>
  <c r="S315" i="10"/>
  <c r="S316" i="10"/>
  <c r="S5" i="10"/>
  <c r="BO319" i="8"/>
  <c r="AU319" i="8"/>
  <c r="AE319" i="8"/>
  <c r="BY322" i="12"/>
  <c r="BI322" i="12"/>
  <c r="AQ322" i="12"/>
  <c r="Y322" i="12"/>
  <c r="BX8" i="12"/>
  <c r="BX9" i="12"/>
  <c r="BX10" i="12"/>
  <c r="BX11" i="12"/>
  <c r="BX12" i="12"/>
  <c r="BX13" i="12"/>
  <c r="BX14" i="12"/>
  <c r="BX15" i="12"/>
  <c r="BX16" i="12"/>
  <c r="BX17" i="12"/>
  <c r="BX18" i="12"/>
  <c r="BX19" i="12"/>
  <c r="BX20" i="12"/>
  <c r="BX21" i="12"/>
  <c r="BX22" i="12"/>
  <c r="BX23" i="12"/>
  <c r="BX24" i="12"/>
  <c r="BX25" i="12"/>
  <c r="BX26" i="12"/>
  <c r="BX27" i="12"/>
  <c r="BX28" i="12"/>
  <c r="BX29" i="12"/>
  <c r="BX30" i="12"/>
  <c r="BX31" i="12"/>
  <c r="BX32" i="12"/>
  <c r="BX33" i="12"/>
  <c r="BX34" i="12"/>
  <c r="BX35" i="12"/>
  <c r="BX36" i="12"/>
  <c r="BX37" i="12"/>
  <c r="BX38" i="12"/>
  <c r="BX39" i="12"/>
  <c r="BX40" i="12"/>
  <c r="BX41" i="12"/>
  <c r="BX42" i="12"/>
  <c r="BX43" i="12"/>
  <c r="BX44" i="12"/>
  <c r="BX45" i="12"/>
  <c r="BX46" i="12"/>
  <c r="BX47" i="12"/>
  <c r="BX48" i="12"/>
  <c r="BX49" i="12"/>
  <c r="BX50" i="12"/>
  <c r="BX51" i="12"/>
  <c r="BX52" i="12"/>
  <c r="BX53" i="12"/>
  <c r="BX54" i="12"/>
  <c r="BX55" i="12"/>
  <c r="BX56" i="12"/>
  <c r="BX57" i="12"/>
  <c r="BX58" i="12"/>
  <c r="BX59" i="12"/>
  <c r="BX60" i="12"/>
  <c r="BX61" i="12"/>
  <c r="BX62" i="12"/>
  <c r="BX63" i="12"/>
  <c r="BX64" i="12"/>
  <c r="BX65" i="12"/>
  <c r="BX66" i="12"/>
  <c r="BX67" i="12"/>
  <c r="BX68" i="12"/>
  <c r="BX69" i="12"/>
  <c r="BX70" i="12"/>
  <c r="BX71" i="12"/>
  <c r="BX72" i="12"/>
  <c r="BX73" i="12"/>
  <c r="BX74" i="12"/>
  <c r="BX75" i="12"/>
  <c r="BX76" i="12"/>
  <c r="BX77" i="12"/>
  <c r="BX78" i="12"/>
  <c r="BX79" i="12"/>
  <c r="BX80" i="12"/>
  <c r="BX81" i="12"/>
  <c r="BX82" i="12"/>
  <c r="BX83" i="12"/>
  <c r="BX84" i="12"/>
  <c r="BX85" i="12"/>
  <c r="BX86" i="12"/>
  <c r="BX87" i="12"/>
  <c r="BX88" i="12"/>
  <c r="BX89" i="12"/>
  <c r="BX90" i="12"/>
  <c r="BX91" i="12"/>
  <c r="BX92" i="12"/>
  <c r="BX93" i="12"/>
  <c r="BX94" i="12"/>
  <c r="BX95" i="12"/>
  <c r="BX96" i="12"/>
  <c r="BX97" i="12"/>
  <c r="BX98" i="12"/>
  <c r="BX99" i="12"/>
  <c r="BX100" i="12"/>
  <c r="BX101" i="12"/>
  <c r="BX102" i="12"/>
  <c r="BX103" i="12"/>
  <c r="BX104" i="12"/>
  <c r="BX105" i="12"/>
  <c r="BX106" i="12"/>
  <c r="BX107" i="12"/>
  <c r="BX108" i="12"/>
  <c r="BX109" i="12"/>
  <c r="BX110" i="12"/>
  <c r="BX111" i="12"/>
  <c r="BX112" i="12"/>
  <c r="BX113" i="12"/>
  <c r="BX114" i="12"/>
  <c r="BX115" i="12"/>
  <c r="BX116" i="12"/>
  <c r="BX117" i="12"/>
  <c r="BX118" i="12"/>
  <c r="BX119" i="12"/>
  <c r="BX120" i="12"/>
  <c r="BX121" i="12"/>
  <c r="BX122" i="12"/>
  <c r="BX123" i="12"/>
  <c r="BX124" i="12"/>
  <c r="BX125" i="12"/>
  <c r="BX126" i="12"/>
  <c r="BX127" i="12"/>
  <c r="BX128" i="12"/>
  <c r="BX129" i="12"/>
  <c r="BX130" i="12"/>
  <c r="BX131" i="12"/>
  <c r="BX132" i="12"/>
  <c r="BX133" i="12"/>
  <c r="BX134" i="12"/>
  <c r="BX135" i="12"/>
  <c r="BX136" i="12"/>
  <c r="BX137" i="12"/>
  <c r="BX138" i="12"/>
  <c r="BX139" i="12"/>
  <c r="BX140" i="12"/>
  <c r="BX141" i="12"/>
  <c r="BX142" i="12"/>
  <c r="BX143" i="12"/>
  <c r="BX144" i="12"/>
  <c r="BX145" i="12"/>
  <c r="BX146" i="12"/>
  <c r="BX147" i="12"/>
  <c r="BX148" i="12"/>
  <c r="BX149" i="12"/>
  <c r="BX150" i="12"/>
  <c r="BX151" i="12"/>
  <c r="BX152" i="12"/>
  <c r="BX153" i="12"/>
  <c r="BX154" i="12"/>
  <c r="BX155" i="12"/>
  <c r="BX156" i="12"/>
  <c r="BX157" i="12"/>
  <c r="BX158" i="12"/>
  <c r="BX159" i="12"/>
  <c r="BX160" i="12"/>
  <c r="BX161" i="12"/>
  <c r="BX162" i="12"/>
  <c r="BX163" i="12"/>
  <c r="BX164" i="12"/>
  <c r="BX165" i="12"/>
  <c r="BX166" i="12"/>
  <c r="BX167" i="12"/>
  <c r="BX168" i="12"/>
  <c r="BX169" i="12"/>
  <c r="BX170" i="12"/>
  <c r="BX171" i="12"/>
  <c r="BX172" i="12"/>
  <c r="BX173" i="12"/>
  <c r="BX174" i="12"/>
  <c r="BX175" i="12"/>
  <c r="BX176" i="12"/>
  <c r="BX177" i="12"/>
  <c r="BX178" i="12"/>
  <c r="BX179" i="12"/>
  <c r="BX180" i="12"/>
  <c r="BX181" i="12"/>
  <c r="BX182" i="12"/>
  <c r="BX183" i="12"/>
  <c r="BX184" i="12"/>
  <c r="BX185" i="12"/>
  <c r="BX186" i="12"/>
  <c r="BX187" i="12"/>
  <c r="BX188" i="12"/>
  <c r="BX189" i="12"/>
  <c r="BX190" i="12"/>
  <c r="BX191" i="12"/>
  <c r="BX192" i="12"/>
  <c r="BX193" i="12"/>
  <c r="BX194" i="12"/>
  <c r="BX195" i="12"/>
  <c r="BX196" i="12"/>
  <c r="BX197" i="12"/>
  <c r="BX198" i="12"/>
  <c r="BX199" i="12"/>
  <c r="BX200" i="12"/>
  <c r="BX201" i="12"/>
  <c r="BX202" i="12"/>
  <c r="BX203" i="12"/>
  <c r="BX204" i="12"/>
  <c r="BX205" i="12"/>
  <c r="BX206" i="12"/>
  <c r="BX207" i="12"/>
  <c r="BX208" i="12"/>
  <c r="BX209" i="12"/>
  <c r="BX210" i="12"/>
  <c r="BX211" i="12"/>
  <c r="BX212" i="12"/>
  <c r="BX213" i="12"/>
  <c r="BX214" i="12"/>
  <c r="BX215" i="12"/>
  <c r="BX216" i="12"/>
  <c r="BX217" i="12"/>
  <c r="BX218" i="12"/>
  <c r="BX219" i="12"/>
  <c r="BX220" i="12"/>
  <c r="BX221" i="12"/>
  <c r="BX222" i="12"/>
  <c r="BX223" i="12"/>
  <c r="BX224" i="12"/>
  <c r="BX225" i="12"/>
  <c r="BX226" i="12"/>
  <c r="BX227" i="12"/>
  <c r="BX228" i="12"/>
  <c r="BX229" i="12"/>
  <c r="BX230" i="12"/>
  <c r="BX231" i="12"/>
  <c r="BX232" i="12"/>
  <c r="BX233" i="12"/>
  <c r="BX234" i="12"/>
  <c r="BX235" i="12"/>
  <c r="BX236" i="12"/>
  <c r="BX237" i="12"/>
  <c r="BX238" i="12"/>
  <c r="BX239" i="12"/>
  <c r="BX240" i="12"/>
  <c r="BX241" i="12"/>
  <c r="BX242" i="12"/>
  <c r="BX243" i="12"/>
  <c r="BX244" i="12"/>
  <c r="BX245" i="12"/>
  <c r="BX246" i="12"/>
  <c r="BX247" i="12"/>
  <c r="BX248" i="12"/>
  <c r="BX249" i="12"/>
  <c r="BX250" i="12"/>
  <c r="BX251" i="12"/>
  <c r="BX252" i="12"/>
  <c r="BX253" i="12"/>
  <c r="BX254" i="12"/>
  <c r="BX255" i="12"/>
  <c r="BX256" i="12"/>
  <c r="BX257" i="12"/>
  <c r="BX258" i="12"/>
  <c r="BX259" i="12"/>
  <c r="BX260" i="12"/>
  <c r="BX261" i="12"/>
  <c r="BX262" i="12"/>
  <c r="BX263" i="12"/>
  <c r="BX264" i="12"/>
  <c r="BX265" i="12"/>
  <c r="BX266" i="12"/>
  <c r="BX267" i="12"/>
  <c r="BX268" i="12"/>
  <c r="BX269" i="12"/>
  <c r="BX270" i="12"/>
  <c r="BX271" i="12"/>
  <c r="BX272" i="12"/>
  <c r="BX273" i="12"/>
  <c r="BX274" i="12"/>
  <c r="BX275" i="12"/>
  <c r="BX276" i="12"/>
  <c r="BX277" i="12"/>
  <c r="BX278" i="12"/>
  <c r="BX279" i="12"/>
  <c r="BX280" i="12"/>
  <c r="BX281" i="12"/>
  <c r="BX282" i="12"/>
  <c r="BX283" i="12"/>
  <c r="BX284" i="12"/>
  <c r="BX285" i="12"/>
  <c r="BX286" i="12"/>
  <c r="BX287" i="12"/>
  <c r="BX288" i="12"/>
  <c r="BX289" i="12"/>
  <c r="BX290" i="12"/>
  <c r="BX291" i="12"/>
  <c r="BX292" i="12"/>
  <c r="BX293" i="12"/>
  <c r="BX294" i="12"/>
  <c r="BX295" i="12"/>
  <c r="BX296" i="12"/>
  <c r="BX297" i="12"/>
  <c r="BX298" i="12"/>
  <c r="BX299" i="12"/>
  <c r="BX300" i="12"/>
  <c r="BX301" i="12"/>
  <c r="BX302" i="12"/>
  <c r="BX303" i="12"/>
  <c r="BX304" i="12"/>
  <c r="BX305" i="12"/>
  <c r="BX306" i="12"/>
  <c r="BX307" i="12"/>
  <c r="BX308" i="12"/>
  <c r="BX309" i="12"/>
  <c r="BX310" i="12"/>
  <c r="BX311" i="12"/>
  <c r="BX312" i="12"/>
  <c r="BX313" i="12"/>
  <c r="BX314" i="12"/>
  <c r="BX315" i="12"/>
  <c r="BX316" i="12"/>
  <c r="BX317" i="12"/>
  <c r="BX318" i="12"/>
  <c r="BX319" i="12"/>
  <c r="BV8" i="12"/>
  <c r="BV9" i="12"/>
  <c r="BV10" i="12"/>
  <c r="BV11" i="12"/>
  <c r="BV12" i="12"/>
  <c r="BV13" i="12"/>
  <c r="BV14" i="12"/>
  <c r="BV15" i="12"/>
  <c r="BV16" i="12"/>
  <c r="BV17" i="12"/>
  <c r="BV18" i="12"/>
  <c r="BV19" i="12"/>
  <c r="BV20" i="12"/>
  <c r="BV21" i="12"/>
  <c r="BV22" i="12"/>
  <c r="BV23" i="12"/>
  <c r="BV24" i="12"/>
  <c r="BV25" i="12"/>
  <c r="BV26" i="12"/>
  <c r="BV27" i="12"/>
  <c r="BV28" i="12"/>
  <c r="BV29" i="12"/>
  <c r="BV30" i="12"/>
  <c r="BV31" i="12"/>
  <c r="BV32" i="12"/>
  <c r="BV33" i="12"/>
  <c r="BV34" i="12"/>
  <c r="BV35" i="12"/>
  <c r="BV36" i="12"/>
  <c r="BV37" i="12"/>
  <c r="BV38" i="12"/>
  <c r="BV39" i="12"/>
  <c r="BV40" i="12"/>
  <c r="BV41" i="12"/>
  <c r="BV42" i="12"/>
  <c r="BV43" i="12"/>
  <c r="BV44" i="12"/>
  <c r="BV45" i="12"/>
  <c r="BV46" i="12"/>
  <c r="BV47" i="12"/>
  <c r="BV48" i="12"/>
  <c r="BV49" i="12"/>
  <c r="BV50" i="12"/>
  <c r="BV51" i="12"/>
  <c r="BV52" i="12"/>
  <c r="BV53" i="12"/>
  <c r="BV54" i="12"/>
  <c r="BV55" i="12"/>
  <c r="BV56" i="12"/>
  <c r="BV57" i="12"/>
  <c r="BV58" i="12"/>
  <c r="BV59" i="12"/>
  <c r="BV60" i="12"/>
  <c r="BV61" i="12"/>
  <c r="BV62" i="12"/>
  <c r="BV63" i="12"/>
  <c r="BV64" i="12"/>
  <c r="BV65" i="12"/>
  <c r="BV66" i="12"/>
  <c r="BV67" i="12"/>
  <c r="BV68" i="12"/>
  <c r="BV69" i="12"/>
  <c r="BV70" i="12"/>
  <c r="BV71" i="12"/>
  <c r="BV72" i="12"/>
  <c r="BV73" i="12"/>
  <c r="BV74" i="12"/>
  <c r="BV75" i="12"/>
  <c r="BV76" i="12"/>
  <c r="BV77" i="12"/>
  <c r="BV78" i="12"/>
  <c r="BV79" i="12"/>
  <c r="BV80" i="12"/>
  <c r="BV81" i="12"/>
  <c r="BV82" i="12"/>
  <c r="BV83" i="12"/>
  <c r="BV84" i="12"/>
  <c r="BV85" i="12"/>
  <c r="BV86" i="12"/>
  <c r="BV87" i="12"/>
  <c r="BV88" i="12"/>
  <c r="BV89" i="12"/>
  <c r="BV90" i="12"/>
  <c r="BV91" i="12"/>
  <c r="BV92" i="12"/>
  <c r="BV93" i="12"/>
  <c r="BV94" i="12"/>
  <c r="BV95" i="12"/>
  <c r="BV96" i="12"/>
  <c r="BV97" i="12"/>
  <c r="BV98" i="12"/>
  <c r="BV99" i="12"/>
  <c r="BV100" i="12"/>
  <c r="BV101" i="12"/>
  <c r="BV102" i="12"/>
  <c r="BV103" i="12"/>
  <c r="BV104" i="12"/>
  <c r="BV105" i="12"/>
  <c r="BV106" i="12"/>
  <c r="BV107" i="12"/>
  <c r="BV108" i="12"/>
  <c r="BV109" i="12"/>
  <c r="BV110" i="12"/>
  <c r="BV111" i="12"/>
  <c r="BV112" i="12"/>
  <c r="BV113" i="12"/>
  <c r="BV114" i="12"/>
  <c r="BV115" i="12"/>
  <c r="BV116" i="12"/>
  <c r="BV117" i="12"/>
  <c r="BV118" i="12"/>
  <c r="BV119" i="12"/>
  <c r="BV120" i="12"/>
  <c r="BV121" i="12"/>
  <c r="BV122" i="12"/>
  <c r="BV123" i="12"/>
  <c r="BV124" i="12"/>
  <c r="BV125" i="12"/>
  <c r="BV126" i="12"/>
  <c r="BV127" i="12"/>
  <c r="BV128" i="12"/>
  <c r="BV129" i="12"/>
  <c r="BV130" i="12"/>
  <c r="BV131" i="12"/>
  <c r="BV132" i="12"/>
  <c r="BV133" i="12"/>
  <c r="BV134" i="12"/>
  <c r="BV135" i="12"/>
  <c r="BV136" i="12"/>
  <c r="BV137" i="12"/>
  <c r="BV138" i="12"/>
  <c r="BV139" i="12"/>
  <c r="BV140" i="12"/>
  <c r="BV141" i="12"/>
  <c r="BV142" i="12"/>
  <c r="BV143" i="12"/>
  <c r="BV144" i="12"/>
  <c r="BV145" i="12"/>
  <c r="BV146" i="12"/>
  <c r="BV147" i="12"/>
  <c r="BV148" i="12"/>
  <c r="BV149" i="12"/>
  <c r="BV150" i="12"/>
  <c r="BV151" i="12"/>
  <c r="BV152" i="12"/>
  <c r="BV153" i="12"/>
  <c r="BV154" i="12"/>
  <c r="BV155" i="12"/>
  <c r="BV156" i="12"/>
  <c r="BV157" i="12"/>
  <c r="BV158" i="12"/>
  <c r="BV159" i="12"/>
  <c r="BV160" i="12"/>
  <c r="BV161" i="12"/>
  <c r="BV162" i="12"/>
  <c r="BV163" i="12"/>
  <c r="BV164" i="12"/>
  <c r="BV165" i="12"/>
  <c r="BV166" i="12"/>
  <c r="BV167" i="12"/>
  <c r="BV168" i="12"/>
  <c r="BV169" i="12"/>
  <c r="BV170" i="12"/>
  <c r="BV171" i="12"/>
  <c r="BV172" i="12"/>
  <c r="BV173" i="12"/>
  <c r="BV174" i="12"/>
  <c r="BV175" i="12"/>
  <c r="BV176" i="12"/>
  <c r="BV177" i="12"/>
  <c r="BV178" i="12"/>
  <c r="BV179" i="12"/>
  <c r="BV180" i="12"/>
  <c r="BV181" i="12"/>
  <c r="BV182" i="12"/>
  <c r="BV183" i="12"/>
  <c r="BV184" i="12"/>
  <c r="BV185" i="12"/>
  <c r="BV186" i="12"/>
  <c r="BV187" i="12"/>
  <c r="BV188" i="12"/>
  <c r="BV189" i="12"/>
  <c r="BV190" i="12"/>
  <c r="BV191" i="12"/>
  <c r="BV192" i="12"/>
  <c r="BV193" i="12"/>
  <c r="BV194" i="12"/>
  <c r="BV195" i="12"/>
  <c r="BV196" i="12"/>
  <c r="BV197" i="12"/>
  <c r="BV198" i="12"/>
  <c r="BV199" i="12"/>
  <c r="BV200" i="12"/>
  <c r="BV201" i="12"/>
  <c r="BV202" i="12"/>
  <c r="BV203" i="12"/>
  <c r="BV204" i="12"/>
  <c r="BV205" i="12"/>
  <c r="BV206" i="12"/>
  <c r="BV207" i="12"/>
  <c r="BV208" i="12"/>
  <c r="BV209" i="12"/>
  <c r="BV210" i="12"/>
  <c r="BV211" i="12"/>
  <c r="BV212" i="12"/>
  <c r="BV213" i="12"/>
  <c r="BV214" i="12"/>
  <c r="BV215" i="12"/>
  <c r="BV216" i="12"/>
  <c r="BV217" i="12"/>
  <c r="BV218" i="12"/>
  <c r="BV219" i="12"/>
  <c r="BV220" i="12"/>
  <c r="BV221" i="12"/>
  <c r="BV222" i="12"/>
  <c r="BV223" i="12"/>
  <c r="BV224" i="12"/>
  <c r="BV225" i="12"/>
  <c r="BV226" i="12"/>
  <c r="BV227" i="12"/>
  <c r="BV228" i="12"/>
  <c r="BV229" i="12"/>
  <c r="BV230" i="12"/>
  <c r="BV231" i="12"/>
  <c r="BV232" i="12"/>
  <c r="BV233" i="12"/>
  <c r="BV234" i="12"/>
  <c r="BV235" i="12"/>
  <c r="BV236" i="12"/>
  <c r="BV237" i="12"/>
  <c r="BV238" i="12"/>
  <c r="BV239" i="12"/>
  <c r="BV240" i="12"/>
  <c r="BV241" i="12"/>
  <c r="BV242" i="12"/>
  <c r="BV243" i="12"/>
  <c r="BV244" i="12"/>
  <c r="BV245" i="12"/>
  <c r="BV246" i="12"/>
  <c r="BV247" i="12"/>
  <c r="BV248" i="12"/>
  <c r="BV249" i="12"/>
  <c r="BV250" i="12"/>
  <c r="BV251" i="12"/>
  <c r="BV252" i="12"/>
  <c r="BV253" i="12"/>
  <c r="BV254" i="12"/>
  <c r="BV255" i="12"/>
  <c r="BV256" i="12"/>
  <c r="BV257" i="12"/>
  <c r="BV258" i="12"/>
  <c r="BV259" i="12"/>
  <c r="BV260" i="12"/>
  <c r="BV261" i="12"/>
  <c r="BV262" i="12"/>
  <c r="BV263" i="12"/>
  <c r="BV264" i="12"/>
  <c r="BV265" i="12"/>
  <c r="BV266" i="12"/>
  <c r="BV267" i="12"/>
  <c r="BV268" i="12"/>
  <c r="BV269" i="12"/>
  <c r="BV270" i="12"/>
  <c r="BV271" i="12"/>
  <c r="BV272" i="12"/>
  <c r="BV273" i="12"/>
  <c r="BV274" i="12"/>
  <c r="BV275" i="12"/>
  <c r="BV276" i="12"/>
  <c r="BV277" i="12"/>
  <c r="BV278" i="12"/>
  <c r="BV279" i="12"/>
  <c r="BV280" i="12"/>
  <c r="BV281" i="12"/>
  <c r="BV282" i="12"/>
  <c r="BV283" i="12"/>
  <c r="BV284" i="12"/>
  <c r="BV285" i="12"/>
  <c r="BV286" i="12"/>
  <c r="BV287" i="12"/>
  <c r="BV288" i="12"/>
  <c r="BV289" i="12"/>
  <c r="BV290" i="12"/>
  <c r="BV291" i="12"/>
  <c r="BV292" i="12"/>
  <c r="BV293" i="12"/>
  <c r="BV294" i="12"/>
  <c r="BV295" i="12"/>
  <c r="BV296" i="12"/>
  <c r="BV297" i="12"/>
  <c r="BV298" i="12"/>
  <c r="BV299" i="12"/>
  <c r="BV300" i="12"/>
  <c r="BV301" i="12"/>
  <c r="BV302" i="12"/>
  <c r="BV303" i="12"/>
  <c r="BV304" i="12"/>
  <c r="BV305" i="12"/>
  <c r="BV306" i="12"/>
  <c r="BV307" i="12"/>
  <c r="BV308" i="12"/>
  <c r="BV309" i="12"/>
  <c r="BV310" i="12"/>
  <c r="BV311" i="12"/>
  <c r="BV312" i="12"/>
  <c r="BV313" i="12"/>
  <c r="BV314" i="12"/>
  <c r="BV315" i="12"/>
  <c r="BV316" i="12"/>
  <c r="BV317" i="12"/>
  <c r="BV318" i="12"/>
  <c r="BV319" i="12"/>
  <c r="BT8" i="12"/>
  <c r="BT9" i="12"/>
  <c r="BT10" i="12"/>
  <c r="BT11" i="12"/>
  <c r="BT12" i="12"/>
  <c r="BT13" i="12"/>
  <c r="BT14" i="12"/>
  <c r="BT15" i="12"/>
  <c r="BT16" i="12"/>
  <c r="BT17" i="12"/>
  <c r="BT18" i="12"/>
  <c r="BT19" i="12"/>
  <c r="BT20" i="12"/>
  <c r="BT21" i="12"/>
  <c r="BT22" i="12"/>
  <c r="BT23" i="12"/>
  <c r="BT24" i="12"/>
  <c r="BT25" i="12"/>
  <c r="BT26" i="12"/>
  <c r="BT27" i="12"/>
  <c r="BT28" i="12"/>
  <c r="BT29" i="12"/>
  <c r="BT30" i="12"/>
  <c r="BT31" i="12"/>
  <c r="BT32" i="12"/>
  <c r="BT33" i="12"/>
  <c r="BT34" i="12"/>
  <c r="BT35" i="12"/>
  <c r="BT36" i="12"/>
  <c r="BT37" i="12"/>
  <c r="BT38" i="12"/>
  <c r="BT39" i="12"/>
  <c r="BT40" i="12"/>
  <c r="BT41" i="12"/>
  <c r="BT42" i="12"/>
  <c r="BT43" i="12"/>
  <c r="BT44" i="12"/>
  <c r="BT45" i="12"/>
  <c r="BT46" i="12"/>
  <c r="BT47" i="12"/>
  <c r="BT48" i="12"/>
  <c r="BT49" i="12"/>
  <c r="BT50" i="12"/>
  <c r="BT51" i="12"/>
  <c r="BT52" i="12"/>
  <c r="BT53" i="12"/>
  <c r="BT54" i="12"/>
  <c r="BT55" i="12"/>
  <c r="BT56" i="12"/>
  <c r="BT57" i="12"/>
  <c r="BT58" i="12"/>
  <c r="BT59" i="12"/>
  <c r="BT60" i="12"/>
  <c r="BT61" i="12"/>
  <c r="BT62" i="12"/>
  <c r="BT63" i="12"/>
  <c r="BT64" i="12"/>
  <c r="BT65" i="12"/>
  <c r="BT66" i="12"/>
  <c r="BT67" i="12"/>
  <c r="BT68" i="12"/>
  <c r="BT69" i="12"/>
  <c r="BT70" i="12"/>
  <c r="BT71" i="12"/>
  <c r="BT72" i="12"/>
  <c r="BT73" i="12"/>
  <c r="BT74" i="12"/>
  <c r="BT75" i="12"/>
  <c r="BT76" i="12"/>
  <c r="BT77" i="12"/>
  <c r="BT78" i="12"/>
  <c r="BT79" i="12"/>
  <c r="BT80" i="12"/>
  <c r="BT81" i="12"/>
  <c r="BT82" i="12"/>
  <c r="BT83" i="12"/>
  <c r="BT84" i="12"/>
  <c r="BT85" i="12"/>
  <c r="BT86" i="12"/>
  <c r="BT87" i="12"/>
  <c r="BT88" i="12"/>
  <c r="BT89" i="12"/>
  <c r="BT90" i="12"/>
  <c r="BT91" i="12"/>
  <c r="BT92" i="12"/>
  <c r="BT93" i="12"/>
  <c r="BT94" i="12"/>
  <c r="BT95" i="12"/>
  <c r="BT96" i="12"/>
  <c r="BT97" i="12"/>
  <c r="BT98" i="12"/>
  <c r="BT99" i="12"/>
  <c r="BT100" i="12"/>
  <c r="BT101" i="12"/>
  <c r="BT102" i="12"/>
  <c r="BT103" i="12"/>
  <c r="BT104" i="12"/>
  <c r="BT105" i="12"/>
  <c r="BT106" i="12"/>
  <c r="BT107" i="12"/>
  <c r="BT108" i="12"/>
  <c r="BT109" i="12"/>
  <c r="BT110" i="12"/>
  <c r="BT111" i="12"/>
  <c r="BT112" i="12"/>
  <c r="BT113" i="12"/>
  <c r="BT114" i="12"/>
  <c r="BT115" i="12"/>
  <c r="BT116" i="12"/>
  <c r="BT117" i="12"/>
  <c r="BT118" i="12"/>
  <c r="BT119" i="12"/>
  <c r="BT120" i="12"/>
  <c r="BT121" i="12"/>
  <c r="BT122" i="12"/>
  <c r="BT123" i="12"/>
  <c r="BT124" i="12"/>
  <c r="BT125" i="12"/>
  <c r="BT126" i="12"/>
  <c r="BT127" i="12"/>
  <c r="BT128" i="12"/>
  <c r="BT129" i="12"/>
  <c r="BT130" i="12"/>
  <c r="BT131" i="12"/>
  <c r="BT132" i="12"/>
  <c r="BT133" i="12"/>
  <c r="BT134" i="12"/>
  <c r="BT135" i="12"/>
  <c r="BT136" i="12"/>
  <c r="BT137" i="12"/>
  <c r="BT138" i="12"/>
  <c r="BT139" i="12"/>
  <c r="BT140" i="12"/>
  <c r="BT141" i="12"/>
  <c r="BT142" i="12"/>
  <c r="BT143" i="12"/>
  <c r="BT144" i="12"/>
  <c r="BT145" i="12"/>
  <c r="BT146" i="12"/>
  <c r="BT147" i="12"/>
  <c r="BT148" i="12"/>
  <c r="BT149" i="12"/>
  <c r="BT150" i="12"/>
  <c r="BT151" i="12"/>
  <c r="BT152" i="12"/>
  <c r="BT153" i="12"/>
  <c r="BT154" i="12"/>
  <c r="BT155" i="12"/>
  <c r="BT156" i="12"/>
  <c r="BT157" i="12"/>
  <c r="BT158" i="12"/>
  <c r="BT159" i="12"/>
  <c r="BT160" i="12"/>
  <c r="BT161" i="12"/>
  <c r="BT162" i="12"/>
  <c r="BT163" i="12"/>
  <c r="BT164" i="12"/>
  <c r="BT165" i="12"/>
  <c r="BT166" i="12"/>
  <c r="BT167" i="12"/>
  <c r="BT168" i="12"/>
  <c r="BT169" i="12"/>
  <c r="BT170" i="12"/>
  <c r="BT171" i="12"/>
  <c r="BT172" i="12"/>
  <c r="BT173" i="12"/>
  <c r="BT174" i="12"/>
  <c r="BT175" i="12"/>
  <c r="BT176" i="12"/>
  <c r="BT177" i="12"/>
  <c r="BT178" i="12"/>
  <c r="BT179" i="12"/>
  <c r="BT180" i="12"/>
  <c r="BT181" i="12"/>
  <c r="BT182" i="12"/>
  <c r="BT183" i="12"/>
  <c r="BT184" i="12"/>
  <c r="BT185" i="12"/>
  <c r="BT186" i="12"/>
  <c r="BT187" i="12"/>
  <c r="BT188" i="12"/>
  <c r="BT189" i="12"/>
  <c r="BT190" i="12"/>
  <c r="BT191" i="12"/>
  <c r="BT192" i="12"/>
  <c r="BT193" i="12"/>
  <c r="BT194" i="12"/>
  <c r="BT195" i="12"/>
  <c r="BT196" i="12"/>
  <c r="BT197" i="12"/>
  <c r="BT198" i="12"/>
  <c r="BT199" i="12"/>
  <c r="BT200" i="12"/>
  <c r="BT201" i="12"/>
  <c r="BT202" i="12"/>
  <c r="BT203" i="12"/>
  <c r="BT204" i="12"/>
  <c r="BT205" i="12"/>
  <c r="BT206" i="12"/>
  <c r="BT207" i="12"/>
  <c r="BT208" i="12"/>
  <c r="BT209" i="12"/>
  <c r="BT210" i="12"/>
  <c r="BT211" i="12"/>
  <c r="BT212" i="12"/>
  <c r="BT213" i="12"/>
  <c r="BT214" i="12"/>
  <c r="BT215" i="12"/>
  <c r="BT216" i="12"/>
  <c r="BT217" i="12"/>
  <c r="BT218" i="12"/>
  <c r="BT219" i="12"/>
  <c r="BT220" i="12"/>
  <c r="BT221" i="12"/>
  <c r="BT222" i="12"/>
  <c r="BT223" i="12"/>
  <c r="BT224" i="12"/>
  <c r="BT225" i="12"/>
  <c r="BT226" i="12"/>
  <c r="BT227" i="12"/>
  <c r="BT228" i="12"/>
  <c r="BT229" i="12"/>
  <c r="BT230" i="12"/>
  <c r="BT231" i="12"/>
  <c r="BT232" i="12"/>
  <c r="BT233" i="12"/>
  <c r="BT234" i="12"/>
  <c r="BT235" i="12"/>
  <c r="BT236" i="12"/>
  <c r="BT237" i="12"/>
  <c r="BT238" i="12"/>
  <c r="BT239" i="12"/>
  <c r="BT240" i="12"/>
  <c r="BT241" i="12"/>
  <c r="BT242" i="12"/>
  <c r="BT243" i="12"/>
  <c r="BT244" i="12"/>
  <c r="BT245" i="12"/>
  <c r="BT246" i="12"/>
  <c r="BT247" i="12"/>
  <c r="BT248" i="12"/>
  <c r="BT249" i="12"/>
  <c r="BT250" i="12"/>
  <c r="BT251" i="12"/>
  <c r="BT252" i="12"/>
  <c r="BT253" i="12"/>
  <c r="BT254" i="12"/>
  <c r="BT255" i="12"/>
  <c r="BT256" i="12"/>
  <c r="BT257" i="12"/>
  <c r="BT258" i="12"/>
  <c r="BT259" i="12"/>
  <c r="BT260" i="12"/>
  <c r="BT261" i="12"/>
  <c r="BT262" i="12"/>
  <c r="BT263" i="12"/>
  <c r="BT264" i="12"/>
  <c r="BT265" i="12"/>
  <c r="BT266" i="12"/>
  <c r="BT267" i="12"/>
  <c r="BT268" i="12"/>
  <c r="BT269" i="12"/>
  <c r="BT270" i="12"/>
  <c r="BT271" i="12"/>
  <c r="BT272" i="12"/>
  <c r="BT273" i="12"/>
  <c r="BT274" i="12"/>
  <c r="BT275" i="12"/>
  <c r="BT276" i="12"/>
  <c r="BT277" i="12"/>
  <c r="BT278" i="12"/>
  <c r="BT279" i="12"/>
  <c r="BT280" i="12"/>
  <c r="BT281" i="12"/>
  <c r="BT282" i="12"/>
  <c r="BT283" i="12"/>
  <c r="BT284" i="12"/>
  <c r="BT285" i="12"/>
  <c r="BT286" i="12"/>
  <c r="BT287" i="12"/>
  <c r="BT288" i="12"/>
  <c r="BT289" i="12"/>
  <c r="BT290" i="12"/>
  <c r="BT291" i="12"/>
  <c r="BT292" i="12"/>
  <c r="BT293" i="12"/>
  <c r="BT294" i="12"/>
  <c r="BT295" i="12"/>
  <c r="BT296" i="12"/>
  <c r="BT297" i="12"/>
  <c r="BT298" i="12"/>
  <c r="BT299" i="12"/>
  <c r="BT300" i="12"/>
  <c r="BT301" i="12"/>
  <c r="BT302" i="12"/>
  <c r="BT303" i="12"/>
  <c r="BT304" i="12"/>
  <c r="BT305" i="12"/>
  <c r="BT306" i="12"/>
  <c r="BT307" i="12"/>
  <c r="BT308" i="12"/>
  <c r="BT309" i="12"/>
  <c r="BT310" i="12"/>
  <c r="BT311" i="12"/>
  <c r="BT312" i="12"/>
  <c r="BT313" i="12"/>
  <c r="BT314" i="12"/>
  <c r="BT315" i="12"/>
  <c r="BT316" i="12"/>
  <c r="BT317" i="12"/>
  <c r="BT318" i="12"/>
  <c r="BT319" i="12"/>
  <c r="BR8" i="12"/>
  <c r="BR9" i="12"/>
  <c r="BR10" i="12"/>
  <c r="BR11" i="12"/>
  <c r="BR12" i="12"/>
  <c r="BR13" i="12"/>
  <c r="BR14" i="12"/>
  <c r="BR15" i="12"/>
  <c r="BR16" i="12"/>
  <c r="BR17" i="12"/>
  <c r="BR18" i="12"/>
  <c r="BR19" i="12"/>
  <c r="BR20" i="12"/>
  <c r="BR21" i="12"/>
  <c r="BR22" i="12"/>
  <c r="BR23" i="12"/>
  <c r="BR24" i="12"/>
  <c r="BR25" i="12"/>
  <c r="BR26" i="12"/>
  <c r="BR27" i="12"/>
  <c r="BR28" i="12"/>
  <c r="BR29" i="12"/>
  <c r="BR30" i="12"/>
  <c r="BR31" i="12"/>
  <c r="BR32" i="12"/>
  <c r="BR33" i="12"/>
  <c r="BR34" i="12"/>
  <c r="BR35" i="12"/>
  <c r="BR36" i="12"/>
  <c r="BR37" i="12"/>
  <c r="BR38" i="12"/>
  <c r="BR39" i="12"/>
  <c r="BR40" i="12"/>
  <c r="BR41" i="12"/>
  <c r="BR42" i="12"/>
  <c r="BR43" i="12"/>
  <c r="BR44" i="12"/>
  <c r="BR45" i="12"/>
  <c r="BR46" i="12"/>
  <c r="BR47" i="12"/>
  <c r="BR48" i="12"/>
  <c r="BR49" i="12"/>
  <c r="BR50" i="12"/>
  <c r="BR51" i="12"/>
  <c r="BR52" i="12"/>
  <c r="BR53" i="12"/>
  <c r="BR54" i="12"/>
  <c r="BR55" i="12"/>
  <c r="BR56" i="12"/>
  <c r="BR57" i="12"/>
  <c r="BR58" i="12"/>
  <c r="BR59" i="12"/>
  <c r="BR60" i="12"/>
  <c r="BR61" i="12"/>
  <c r="BR62" i="12"/>
  <c r="BR63" i="12"/>
  <c r="BR64" i="12"/>
  <c r="BR65" i="12"/>
  <c r="BR66" i="12"/>
  <c r="BR67" i="12"/>
  <c r="BR68" i="12"/>
  <c r="BR69" i="12"/>
  <c r="BR70" i="12"/>
  <c r="BR71" i="12"/>
  <c r="BR72" i="12"/>
  <c r="BR73" i="12"/>
  <c r="BR74" i="12"/>
  <c r="BR75" i="12"/>
  <c r="BR76" i="12"/>
  <c r="BR77" i="12"/>
  <c r="BR78" i="12"/>
  <c r="BR79" i="12"/>
  <c r="BR80" i="12"/>
  <c r="BR81" i="12"/>
  <c r="BR82" i="12"/>
  <c r="BR83" i="12"/>
  <c r="BR84" i="12"/>
  <c r="BR85" i="12"/>
  <c r="BR86" i="12"/>
  <c r="BR87" i="12"/>
  <c r="BR88" i="12"/>
  <c r="BR89" i="12"/>
  <c r="BR90" i="12"/>
  <c r="BR91" i="12"/>
  <c r="BR92" i="12"/>
  <c r="BR93" i="12"/>
  <c r="BR94" i="12"/>
  <c r="BR95" i="12"/>
  <c r="BR96" i="12"/>
  <c r="BR97" i="12"/>
  <c r="BR98" i="12"/>
  <c r="BR99" i="12"/>
  <c r="BR100" i="12"/>
  <c r="BR101" i="12"/>
  <c r="BR102" i="12"/>
  <c r="BR103" i="12"/>
  <c r="BR104" i="12"/>
  <c r="BR105" i="12"/>
  <c r="BR106" i="12"/>
  <c r="BR107" i="12"/>
  <c r="BR108" i="12"/>
  <c r="BR109" i="12"/>
  <c r="BR110" i="12"/>
  <c r="BR111" i="12"/>
  <c r="BR112" i="12"/>
  <c r="BR113" i="12"/>
  <c r="BR114" i="12"/>
  <c r="BR115" i="12"/>
  <c r="BR116" i="12"/>
  <c r="BR117" i="12"/>
  <c r="BR118" i="12"/>
  <c r="BR119" i="12"/>
  <c r="BR120" i="12"/>
  <c r="BR121" i="12"/>
  <c r="BR122" i="12"/>
  <c r="BR123" i="12"/>
  <c r="BR124" i="12"/>
  <c r="BR125" i="12"/>
  <c r="BR126" i="12"/>
  <c r="BR127" i="12"/>
  <c r="BR128" i="12"/>
  <c r="BR129" i="12"/>
  <c r="BR130" i="12"/>
  <c r="BR131" i="12"/>
  <c r="BR132" i="12"/>
  <c r="BR133" i="12"/>
  <c r="BR134" i="12"/>
  <c r="BR135" i="12"/>
  <c r="BR136" i="12"/>
  <c r="BR137" i="12"/>
  <c r="BR138" i="12"/>
  <c r="BR139" i="12"/>
  <c r="BR140" i="12"/>
  <c r="BR141" i="12"/>
  <c r="BR142" i="12"/>
  <c r="BR143" i="12"/>
  <c r="BR144" i="12"/>
  <c r="BR145" i="12"/>
  <c r="BR146" i="12"/>
  <c r="BR147" i="12"/>
  <c r="BR148" i="12"/>
  <c r="BR149" i="12"/>
  <c r="BR150" i="12"/>
  <c r="BR151" i="12"/>
  <c r="BR152" i="12"/>
  <c r="BR153" i="12"/>
  <c r="BR154" i="12"/>
  <c r="BR155" i="12"/>
  <c r="BR156" i="12"/>
  <c r="BR157" i="12"/>
  <c r="BR158" i="12"/>
  <c r="BR159" i="12"/>
  <c r="BR160" i="12"/>
  <c r="BR161" i="12"/>
  <c r="BR162" i="12"/>
  <c r="BR163" i="12"/>
  <c r="BR164" i="12"/>
  <c r="BR165" i="12"/>
  <c r="BR166" i="12"/>
  <c r="BR167" i="12"/>
  <c r="BR168" i="12"/>
  <c r="BR169" i="12"/>
  <c r="BR170" i="12"/>
  <c r="BR171" i="12"/>
  <c r="BR172" i="12"/>
  <c r="BR173" i="12"/>
  <c r="BR174" i="12"/>
  <c r="BR175" i="12"/>
  <c r="BR176" i="12"/>
  <c r="BR177" i="12"/>
  <c r="BR178" i="12"/>
  <c r="BR179" i="12"/>
  <c r="BR180" i="12"/>
  <c r="BR181" i="12"/>
  <c r="BR182" i="12"/>
  <c r="BR183" i="12"/>
  <c r="BR184" i="12"/>
  <c r="BR185" i="12"/>
  <c r="BR186" i="12"/>
  <c r="BR187" i="12"/>
  <c r="BR188" i="12"/>
  <c r="BR189" i="12"/>
  <c r="BR190" i="12"/>
  <c r="BR191" i="12"/>
  <c r="BR192" i="12"/>
  <c r="BR193" i="12"/>
  <c r="BR194" i="12"/>
  <c r="BR195" i="12"/>
  <c r="BR196" i="12"/>
  <c r="BR197" i="12"/>
  <c r="BR198" i="12"/>
  <c r="BR199" i="12"/>
  <c r="BR200" i="12"/>
  <c r="BR201" i="12"/>
  <c r="BR202" i="12"/>
  <c r="BR203" i="12"/>
  <c r="BR204" i="12"/>
  <c r="BR205" i="12"/>
  <c r="BR206" i="12"/>
  <c r="BR207" i="12"/>
  <c r="BR208" i="12"/>
  <c r="BR209" i="12"/>
  <c r="BR210" i="12"/>
  <c r="BR211" i="12"/>
  <c r="BR212" i="12"/>
  <c r="BR213" i="12"/>
  <c r="BR214" i="12"/>
  <c r="BR215" i="12"/>
  <c r="BR216" i="12"/>
  <c r="BR217" i="12"/>
  <c r="BR218" i="12"/>
  <c r="BR219" i="12"/>
  <c r="BR220" i="12"/>
  <c r="BR221" i="12"/>
  <c r="BR222" i="12"/>
  <c r="BR223" i="12"/>
  <c r="BR224" i="12"/>
  <c r="BR225" i="12"/>
  <c r="BR226" i="12"/>
  <c r="BR227" i="12"/>
  <c r="BR228" i="12"/>
  <c r="BR229" i="12"/>
  <c r="BR230" i="12"/>
  <c r="BR231" i="12"/>
  <c r="BR232" i="12"/>
  <c r="BR233" i="12"/>
  <c r="BR234" i="12"/>
  <c r="BR235" i="12"/>
  <c r="BR236" i="12"/>
  <c r="BR237" i="12"/>
  <c r="BR238" i="12"/>
  <c r="BR239" i="12"/>
  <c r="BR240" i="12"/>
  <c r="BR241" i="12"/>
  <c r="BR242" i="12"/>
  <c r="BR243" i="12"/>
  <c r="BR244" i="12"/>
  <c r="BR245" i="12"/>
  <c r="BR246" i="12"/>
  <c r="BR247" i="12"/>
  <c r="BR248" i="12"/>
  <c r="BR249" i="12"/>
  <c r="BR250" i="12"/>
  <c r="BR251" i="12"/>
  <c r="BR252" i="12"/>
  <c r="BR253" i="12"/>
  <c r="BR254" i="12"/>
  <c r="BR255" i="12"/>
  <c r="BR256" i="12"/>
  <c r="BR257" i="12"/>
  <c r="BR258" i="12"/>
  <c r="BR259" i="12"/>
  <c r="BR260" i="12"/>
  <c r="BR261" i="12"/>
  <c r="BR262" i="12"/>
  <c r="BR263" i="12"/>
  <c r="BR264" i="12"/>
  <c r="BR265" i="12"/>
  <c r="BR266" i="12"/>
  <c r="BR267" i="12"/>
  <c r="BR268" i="12"/>
  <c r="BR269" i="12"/>
  <c r="BR270" i="12"/>
  <c r="BR271" i="12"/>
  <c r="BR272" i="12"/>
  <c r="BR273" i="12"/>
  <c r="BR274" i="12"/>
  <c r="BR275" i="12"/>
  <c r="BR276" i="12"/>
  <c r="BR277" i="12"/>
  <c r="BR278" i="12"/>
  <c r="BR279" i="12"/>
  <c r="BR280" i="12"/>
  <c r="BR281" i="12"/>
  <c r="BR282" i="12"/>
  <c r="BR283" i="12"/>
  <c r="BR284" i="12"/>
  <c r="BR285" i="12"/>
  <c r="BR286" i="12"/>
  <c r="BR287" i="12"/>
  <c r="BR288" i="12"/>
  <c r="BR289" i="12"/>
  <c r="BR290" i="12"/>
  <c r="BR291" i="12"/>
  <c r="BR292" i="12"/>
  <c r="BR293" i="12"/>
  <c r="BR294" i="12"/>
  <c r="BR295" i="12"/>
  <c r="BR296" i="12"/>
  <c r="BR297" i="12"/>
  <c r="BR298" i="12"/>
  <c r="BR299" i="12"/>
  <c r="BR300" i="12"/>
  <c r="BR301" i="12"/>
  <c r="BR302" i="12"/>
  <c r="BR303" i="12"/>
  <c r="BR304" i="12"/>
  <c r="BR305" i="12"/>
  <c r="BR306" i="12"/>
  <c r="BR307" i="12"/>
  <c r="BR308" i="12"/>
  <c r="BR309" i="12"/>
  <c r="BR310" i="12"/>
  <c r="BR311" i="12"/>
  <c r="BR312" i="12"/>
  <c r="BR313" i="12"/>
  <c r="BR314" i="12"/>
  <c r="BR315" i="12"/>
  <c r="BR316" i="12"/>
  <c r="BR317" i="12"/>
  <c r="BR318" i="12"/>
  <c r="BR319" i="12"/>
  <c r="BP8" i="12"/>
  <c r="BP9" i="12"/>
  <c r="BP10" i="12"/>
  <c r="BP11" i="12"/>
  <c r="BP12" i="12"/>
  <c r="BP13" i="12"/>
  <c r="BP14" i="12"/>
  <c r="BP15" i="12"/>
  <c r="BP16" i="12"/>
  <c r="BP17" i="12"/>
  <c r="BP18" i="12"/>
  <c r="BP19" i="12"/>
  <c r="BP20" i="12"/>
  <c r="BP21" i="12"/>
  <c r="BP22" i="12"/>
  <c r="BP23" i="12"/>
  <c r="BP24" i="12"/>
  <c r="BP25" i="12"/>
  <c r="BP26" i="12"/>
  <c r="BP27" i="12"/>
  <c r="BP28" i="12"/>
  <c r="BP29" i="12"/>
  <c r="BP30" i="12"/>
  <c r="BP31" i="12"/>
  <c r="BP32" i="12"/>
  <c r="BP33" i="12"/>
  <c r="BP34" i="12"/>
  <c r="BP35" i="12"/>
  <c r="BP36" i="12"/>
  <c r="BP37" i="12"/>
  <c r="BP38" i="12"/>
  <c r="BP39" i="12"/>
  <c r="BP40" i="12"/>
  <c r="BP41" i="12"/>
  <c r="BP42" i="12"/>
  <c r="BP43" i="12"/>
  <c r="BP44" i="12"/>
  <c r="BP45" i="12"/>
  <c r="BP46" i="12"/>
  <c r="BP47" i="12"/>
  <c r="BP48" i="12"/>
  <c r="BP49" i="12"/>
  <c r="BP50" i="12"/>
  <c r="BP51" i="12"/>
  <c r="BP52" i="12"/>
  <c r="BP53" i="12"/>
  <c r="BP54" i="12"/>
  <c r="BP55" i="12"/>
  <c r="BP56" i="12"/>
  <c r="BP57" i="12"/>
  <c r="BP58" i="12"/>
  <c r="BP59" i="12"/>
  <c r="BP60" i="12"/>
  <c r="BP61" i="12"/>
  <c r="BP62" i="12"/>
  <c r="BP63" i="12"/>
  <c r="BP64" i="12"/>
  <c r="BP65" i="12"/>
  <c r="BP66" i="12"/>
  <c r="BP67" i="12"/>
  <c r="BP68" i="12"/>
  <c r="BP69" i="12"/>
  <c r="BP70" i="12"/>
  <c r="BP71" i="12"/>
  <c r="BP72" i="12"/>
  <c r="BP73" i="12"/>
  <c r="BP74" i="12"/>
  <c r="BP75" i="12"/>
  <c r="BP76" i="12"/>
  <c r="BP77" i="12"/>
  <c r="BP78" i="12"/>
  <c r="BP79" i="12"/>
  <c r="BP80" i="12"/>
  <c r="BP81" i="12"/>
  <c r="BP82" i="12"/>
  <c r="BP83" i="12"/>
  <c r="BP84" i="12"/>
  <c r="BP85" i="12"/>
  <c r="BP86" i="12"/>
  <c r="BP87" i="12"/>
  <c r="BP88" i="12"/>
  <c r="BP89" i="12"/>
  <c r="BP90" i="12"/>
  <c r="BP91" i="12"/>
  <c r="BP92" i="12"/>
  <c r="BP93" i="12"/>
  <c r="BP94" i="12"/>
  <c r="BP95" i="12"/>
  <c r="BP96" i="12"/>
  <c r="BP97" i="12"/>
  <c r="BP98" i="12"/>
  <c r="BP99" i="12"/>
  <c r="BP100" i="12"/>
  <c r="BP101" i="12"/>
  <c r="BP102" i="12"/>
  <c r="BP103" i="12"/>
  <c r="BP104" i="12"/>
  <c r="BP105" i="12"/>
  <c r="BP106" i="12"/>
  <c r="BP107" i="12"/>
  <c r="BP108" i="12"/>
  <c r="BP109" i="12"/>
  <c r="BP110" i="12"/>
  <c r="BP111" i="12"/>
  <c r="BP112" i="12"/>
  <c r="BP113" i="12"/>
  <c r="BP114" i="12"/>
  <c r="BP115" i="12"/>
  <c r="BP116" i="12"/>
  <c r="BP117" i="12"/>
  <c r="BP118" i="12"/>
  <c r="BP119" i="12"/>
  <c r="BP120" i="12"/>
  <c r="BP121" i="12"/>
  <c r="BP122" i="12"/>
  <c r="BP123" i="12"/>
  <c r="BP124" i="12"/>
  <c r="BP125" i="12"/>
  <c r="BP126" i="12"/>
  <c r="BP127" i="12"/>
  <c r="BP128" i="12"/>
  <c r="BP129" i="12"/>
  <c r="BP130" i="12"/>
  <c r="BP131" i="12"/>
  <c r="BP132" i="12"/>
  <c r="BP133" i="12"/>
  <c r="BP134" i="12"/>
  <c r="BP135" i="12"/>
  <c r="BP136" i="12"/>
  <c r="BP137" i="12"/>
  <c r="BP138" i="12"/>
  <c r="BP139" i="12"/>
  <c r="BP140" i="12"/>
  <c r="BP141" i="12"/>
  <c r="BP142" i="12"/>
  <c r="BP143" i="12"/>
  <c r="BP144" i="12"/>
  <c r="BP145" i="12"/>
  <c r="BP146" i="12"/>
  <c r="BP147" i="12"/>
  <c r="BP148" i="12"/>
  <c r="BP149" i="12"/>
  <c r="BP150" i="12"/>
  <c r="BP151" i="12"/>
  <c r="BP152" i="12"/>
  <c r="BP153" i="12"/>
  <c r="BP154" i="12"/>
  <c r="BP155" i="12"/>
  <c r="BP156" i="12"/>
  <c r="BP157" i="12"/>
  <c r="BP158" i="12"/>
  <c r="BP159" i="12"/>
  <c r="BP160" i="12"/>
  <c r="BP161" i="12"/>
  <c r="BP162" i="12"/>
  <c r="BP163" i="12"/>
  <c r="BP164" i="12"/>
  <c r="BP165" i="12"/>
  <c r="BP166" i="12"/>
  <c r="BP167" i="12"/>
  <c r="BP168" i="12"/>
  <c r="BP169" i="12"/>
  <c r="BP170" i="12"/>
  <c r="BP171" i="12"/>
  <c r="BP172" i="12"/>
  <c r="BP173" i="12"/>
  <c r="BP174" i="12"/>
  <c r="BP175" i="12"/>
  <c r="BP176" i="12"/>
  <c r="BP177" i="12"/>
  <c r="BP178" i="12"/>
  <c r="BP179" i="12"/>
  <c r="BP180" i="12"/>
  <c r="BP181" i="12"/>
  <c r="BP182" i="12"/>
  <c r="BP183" i="12"/>
  <c r="BP184" i="12"/>
  <c r="BP185" i="12"/>
  <c r="BP186" i="12"/>
  <c r="BP187" i="12"/>
  <c r="BP188" i="12"/>
  <c r="BP189" i="12"/>
  <c r="BP190" i="12"/>
  <c r="BP191" i="12"/>
  <c r="BP192" i="12"/>
  <c r="BP193" i="12"/>
  <c r="BP194" i="12"/>
  <c r="BP195" i="12"/>
  <c r="BP196" i="12"/>
  <c r="BP197" i="12"/>
  <c r="BP198" i="12"/>
  <c r="BP199" i="12"/>
  <c r="BP200" i="12"/>
  <c r="BP201" i="12"/>
  <c r="BP202" i="12"/>
  <c r="BP203" i="12"/>
  <c r="BP204" i="12"/>
  <c r="BP205" i="12"/>
  <c r="BP206" i="12"/>
  <c r="BP207" i="12"/>
  <c r="BP208" i="12"/>
  <c r="BP209" i="12"/>
  <c r="BP210" i="12"/>
  <c r="BP211" i="12"/>
  <c r="BP212" i="12"/>
  <c r="BP213" i="12"/>
  <c r="BP214" i="12"/>
  <c r="BP215" i="12"/>
  <c r="BP216" i="12"/>
  <c r="BP217" i="12"/>
  <c r="BP218" i="12"/>
  <c r="BP219" i="12"/>
  <c r="BP220" i="12"/>
  <c r="BP221" i="12"/>
  <c r="BP222" i="12"/>
  <c r="BP223" i="12"/>
  <c r="BP224" i="12"/>
  <c r="BP225" i="12"/>
  <c r="BP226" i="12"/>
  <c r="BP227" i="12"/>
  <c r="BP228" i="12"/>
  <c r="BP229" i="12"/>
  <c r="BP230" i="12"/>
  <c r="BP231" i="12"/>
  <c r="BP232" i="12"/>
  <c r="BP233" i="12"/>
  <c r="BP234" i="12"/>
  <c r="BP235" i="12"/>
  <c r="BP236" i="12"/>
  <c r="BP237" i="12"/>
  <c r="BP238" i="12"/>
  <c r="BP239" i="12"/>
  <c r="BP240" i="12"/>
  <c r="BP241" i="12"/>
  <c r="BP242" i="12"/>
  <c r="BP243" i="12"/>
  <c r="BP244" i="12"/>
  <c r="BP245" i="12"/>
  <c r="BP246" i="12"/>
  <c r="BP247" i="12"/>
  <c r="BP248" i="12"/>
  <c r="BP249" i="12"/>
  <c r="BP250" i="12"/>
  <c r="BP251" i="12"/>
  <c r="BP252" i="12"/>
  <c r="BP253" i="12"/>
  <c r="BP254" i="12"/>
  <c r="BP255" i="12"/>
  <c r="BP256" i="12"/>
  <c r="BP257" i="12"/>
  <c r="BP258" i="12"/>
  <c r="BP259" i="12"/>
  <c r="BP260" i="12"/>
  <c r="BP261" i="12"/>
  <c r="BP262" i="12"/>
  <c r="BP263" i="12"/>
  <c r="BP264" i="12"/>
  <c r="BP265" i="12"/>
  <c r="BP266" i="12"/>
  <c r="BP267" i="12"/>
  <c r="BP268" i="12"/>
  <c r="BP269" i="12"/>
  <c r="BP270" i="12"/>
  <c r="BP271" i="12"/>
  <c r="BP272" i="12"/>
  <c r="BP273" i="12"/>
  <c r="BP274" i="12"/>
  <c r="BP275" i="12"/>
  <c r="BP276" i="12"/>
  <c r="BP277" i="12"/>
  <c r="BP278" i="12"/>
  <c r="BP279" i="12"/>
  <c r="BP280" i="12"/>
  <c r="BP281" i="12"/>
  <c r="BP282" i="12"/>
  <c r="BP283" i="12"/>
  <c r="BP284" i="12"/>
  <c r="BP285" i="12"/>
  <c r="BP286" i="12"/>
  <c r="BP287" i="12"/>
  <c r="BP288" i="12"/>
  <c r="BP289" i="12"/>
  <c r="BP290" i="12"/>
  <c r="BP291" i="12"/>
  <c r="BP292" i="12"/>
  <c r="BP293" i="12"/>
  <c r="BP294" i="12"/>
  <c r="BP295" i="12"/>
  <c r="BP296" i="12"/>
  <c r="BP297" i="12"/>
  <c r="BP298" i="12"/>
  <c r="BP299" i="12"/>
  <c r="BP300" i="12"/>
  <c r="BP301" i="12"/>
  <c r="BP302" i="12"/>
  <c r="BP303" i="12"/>
  <c r="BP304" i="12"/>
  <c r="BP305" i="12"/>
  <c r="BP306" i="12"/>
  <c r="BP307" i="12"/>
  <c r="BP308" i="12"/>
  <c r="BP309" i="12"/>
  <c r="BP310" i="12"/>
  <c r="BP311" i="12"/>
  <c r="BP312" i="12"/>
  <c r="BP313" i="12"/>
  <c r="BP314" i="12"/>
  <c r="BP315" i="12"/>
  <c r="BP316" i="12"/>
  <c r="BP317" i="12"/>
  <c r="BP318" i="12"/>
  <c r="BP319" i="12"/>
  <c r="BN8" i="12"/>
  <c r="BN9" i="12"/>
  <c r="BN10" i="12"/>
  <c r="BN11" i="12"/>
  <c r="BN12" i="12"/>
  <c r="BN13" i="12"/>
  <c r="BN14" i="12"/>
  <c r="BN15" i="12"/>
  <c r="BN16" i="12"/>
  <c r="BN17" i="12"/>
  <c r="BN18" i="12"/>
  <c r="BN19" i="12"/>
  <c r="BN20" i="12"/>
  <c r="BN21" i="12"/>
  <c r="BN22" i="12"/>
  <c r="BN23" i="12"/>
  <c r="BN24" i="12"/>
  <c r="BN25" i="12"/>
  <c r="BN26" i="12"/>
  <c r="BN27" i="12"/>
  <c r="BN28" i="12"/>
  <c r="BN29" i="12"/>
  <c r="BN30" i="12"/>
  <c r="BN31" i="12"/>
  <c r="BN32" i="12"/>
  <c r="BN33" i="12"/>
  <c r="BN34" i="12"/>
  <c r="BN35" i="12"/>
  <c r="BN36" i="12"/>
  <c r="BN37" i="12"/>
  <c r="BN38" i="12"/>
  <c r="BN39" i="12"/>
  <c r="BN40" i="12"/>
  <c r="BN41" i="12"/>
  <c r="BN42" i="12"/>
  <c r="BN43" i="12"/>
  <c r="BN44" i="12"/>
  <c r="BN45" i="12"/>
  <c r="BN46" i="12"/>
  <c r="BN47" i="12"/>
  <c r="BN48" i="12"/>
  <c r="BN49" i="12"/>
  <c r="BN50" i="12"/>
  <c r="BN51" i="12"/>
  <c r="BN52" i="12"/>
  <c r="BN53" i="12"/>
  <c r="BN54" i="12"/>
  <c r="BN55" i="12"/>
  <c r="BN56" i="12"/>
  <c r="BN57" i="12"/>
  <c r="BN58" i="12"/>
  <c r="BN59" i="12"/>
  <c r="BN60" i="12"/>
  <c r="BN61" i="12"/>
  <c r="BN62" i="12"/>
  <c r="BN63" i="12"/>
  <c r="BN64" i="12"/>
  <c r="BN65" i="12"/>
  <c r="BN66" i="12"/>
  <c r="BN67" i="12"/>
  <c r="BN68" i="12"/>
  <c r="BN69" i="12"/>
  <c r="BN70" i="12"/>
  <c r="BN71" i="12"/>
  <c r="BN72" i="12"/>
  <c r="BN73" i="12"/>
  <c r="BN74" i="12"/>
  <c r="BN75" i="12"/>
  <c r="BN76" i="12"/>
  <c r="BN77" i="12"/>
  <c r="BN78" i="12"/>
  <c r="BN79" i="12"/>
  <c r="BN80" i="12"/>
  <c r="BN81" i="12"/>
  <c r="BN82" i="12"/>
  <c r="BN83" i="12"/>
  <c r="BN84" i="12"/>
  <c r="BN85" i="12"/>
  <c r="BN86" i="12"/>
  <c r="BN87" i="12"/>
  <c r="BN88" i="12"/>
  <c r="BN89" i="12"/>
  <c r="BN90" i="12"/>
  <c r="BN91" i="12"/>
  <c r="BN92" i="12"/>
  <c r="BN93" i="12"/>
  <c r="BN94" i="12"/>
  <c r="BN95" i="12"/>
  <c r="BN96" i="12"/>
  <c r="BN97" i="12"/>
  <c r="BN98" i="12"/>
  <c r="BN99" i="12"/>
  <c r="BN100" i="12"/>
  <c r="BN101" i="12"/>
  <c r="BN102" i="12"/>
  <c r="BN103" i="12"/>
  <c r="BN104" i="12"/>
  <c r="BN105" i="12"/>
  <c r="BN106" i="12"/>
  <c r="BN107" i="12"/>
  <c r="BN108" i="12"/>
  <c r="BN109" i="12"/>
  <c r="BN110" i="12"/>
  <c r="BN111" i="12"/>
  <c r="BN112" i="12"/>
  <c r="BN113" i="12"/>
  <c r="BN114" i="12"/>
  <c r="BN115" i="12"/>
  <c r="BN116" i="12"/>
  <c r="BN117" i="12"/>
  <c r="BN118" i="12"/>
  <c r="BN119" i="12"/>
  <c r="BN120" i="12"/>
  <c r="BN121" i="12"/>
  <c r="BN122" i="12"/>
  <c r="BN123" i="12"/>
  <c r="BN124" i="12"/>
  <c r="BN125" i="12"/>
  <c r="BN126" i="12"/>
  <c r="BN127" i="12"/>
  <c r="BN128" i="12"/>
  <c r="BN129" i="12"/>
  <c r="BN130" i="12"/>
  <c r="BN131" i="12"/>
  <c r="BN132" i="12"/>
  <c r="BN133" i="12"/>
  <c r="BN134" i="12"/>
  <c r="BN135" i="12"/>
  <c r="BN136" i="12"/>
  <c r="BN137" i="12"/>
  <c r="BN138" i="12"/>
  <c r="BN139" i="12"/>
  <c r="BN140" i="12"/>
  <c r="BN141" i="12"/>
  <c r="BN142" i="12"/>
  <c r="BN143" i="12"/>
  <c r="BN144" i="12"/>
  <c r="BN145" i="12"/>
  <c r="BN146" i="12"/>
  <c r="BN147" i="12"/>
  <c r="BN148" i="12"/>
  <c r="BN149" i="12"/>
  <c r="BN150" i="12"/>
  <c r="BN151" i="12"/>
  <c r="BN152" i="12"/>
  <c r="BN153" i="12"/>
  <c r="BN154" i="12"/>
  <c r="BN155" i="12"/>
  <c r="BN156" i="12"/>
  <c r="BN157" i="12"/>
  <c r="BN158" i="12"/>
  <c r="BN159" i="12"/>
  <c r="BN160" i="12"/>
  <c r="BN161" i="12"/>
  <c r="BN162" i="12"/>
  <c r="BN163" i="12"/>
  <c r="BN164" i="12"/>
  <c r="BN165" i="12"/>
  <c r="BN166" i="12"/>
  <c r="BN167" i="12"/>
  <c r="BN168" i="12"/>
  <c r="BN169" i="12"/>
  <c r="BN170" i="12"/>
  <c r="BN171" i="12"/>
  <c r="BN172" i="12"/>
  <c r="BN173" i="12"/>
  <c r="BN174" i="12"/>
  <c r="BN175" i="12"/>
  <c r="BN176" i="12"/>
  <c r="BN177" i="12"/>
  <c r="BN178" i="12"/>
  <c r="BN179" i="12"/>
  <c r="BN180" i="12"/>
  <c r="BN181" i="12"/>
  <c r="BN182" i="12"/>
  <c r="BN183" i="12"/>
  <c r="BN184" i="12"/>
  <c r="BN185" i="12"/>
  <c r="BN186" i="12"/>
  <c r="BN187" i="12"/>
  <c r="BN188" i="12"/>
  <c r="BN189" i="12"/>
  <c r="BN190" i="12"/>
  <c r="BN191" i="12"/>
  <c r="BN192" i="12"/>
  <c r="BN193" i="12"/>
  <c r="BN194" i="12"/>
  <c r="BN195" i="12"/>
  <c r="BN196" i="12"/>
  <c r="BN197" i="12"/>
  <c r="BN198" i="12"/>
  <c r="BN199" i="12"/>
  <c r="BN200" i="12"/>
  <c r="BN201" i="12"/>
  <c r="BN202" i="12"/>
  <c r="BN203" i="12"/>
  <c r="BN204" i="12"/>
  <c r="BN205" i="12"/>
  <c r="BN206" i="12"/>
  <c r="BN207" i="12"/>
  <c r="BN208" i="12"/>
  <c r="BN209" i="12"/>
  <c r="BN210" i="12"/>
  <c r="BN211" i="12"/>
  <c r="BN212" i="12"/>
  <c r="BN213" i="12"/>
  <c r="BN214" i="12"/>
  <c r="BN215" i="12"/>
  <c r="BN216" i="12"/>
  <c r="BN217" i="12"/>
  <c r="BN218" i="12"/>
  <c r="BN219" i="12"/>
  <c r="BN220" i="12"/>
  <c r="BN221" i="12"/>
  <c r="BN222" i="12"/>
  <c r="BN223" i="12"/>
  <c r="BN224" i="12"/>
  <c r="BN225" i="12"/>
  <c r="BN226" i="12"/>
  <c r="BN227" i="12"/>
  <c r="BN228" i="12"/>
  <c r="BN229" i="12"/>
  <c r="BN230" i="12"/>
  <c r="BN231" i="12"/>
  <c r="BN232" i="12"/>
  <c r="BN233" i="12"/>
  <c r="BN234" i="12"/>
  <c r="BN235" i="12"/>
  <c r="BN236" i="12"/>
  <c r="BN237" i="12"/>
  <c r="BN238" i="12"/>
  <c r="BN239" i="12"/>
  <c r="BN240" i="12"/>
  <c r="BN241" i="12"/>
  <c r="BN242" i="12"/>
  <c r="BN243" i="12"/>
  <c r="BN244" i="12"/>
  <c r="BN245" i="12"/>
  <c r="BN246" i="12"/>
  <c r="BN247" i="12"/>
  <c r="BN248" i="12"/>
  <c r="BN249" i="12"/>
  <c r="BN250" i="12"/>
  <c r="BN251" i="12"/>
  <c r="BN252" i="12"/>
  <c r="BN253" i="12"/>
  <c r="BN254" i="12"/>
  <c r="BN255" i="12"/>
  <c r="BN256" i="12"/>
  <c r="BN257" i="12"/>
  <c r="BN258" i="12"/>
  <c r="BN259" i="12"/>
  <c r="BN260" i="12"/>
  <c r="BN261" i="12"/>
  <c r="BN262" i="12"/>
  <c r="BN263" i="12"/>
  <c r="BN264" i="12"/>
  <c r="BN265" i="12"/>
  <c r="BN266" i="12"/>
  <c r="BN267" i="12"/>
  <c r="BN268" i="12"/>
  <c r="BN269" i="12"/>
  <c r="BN270" i="12"/>
  <c r="BN271" i="12"/>
  <c r="BN272" i="12"/>
  <c r="BN273" i="12"/>
  <c r="BN274" i="12"/>
  <c r="BN275" i="12"/>
  <c r="BN276" i="12"/>
  <c r="BN277" i="12"/>
  <c r="BN278" i="12"/>
  <c r="BN279" i="12"/>
  <c r="BN280" i="12"/>
  <c r="BN281" i="12"/>
  <c r="BN282" i="12"/>
  <c r="BN283" i="12"/>
  <c r="BN284" i="12"/>
  <c r="BN285" i="12"/>
  <c r="BN286" i="12"/>
  <c r="BN287" i="12"/>
  <c r="BN288" i="12"/>
  <c r="BN289" i="12"/>
  <c r="BN290" i="12"/>
  <c r="BN291" i="12"/>
  <c r="BN292" i="12"/>
  <c r="BN293" i="12"/>
  <c r="BN294" i="12"/>
  <c r="BN295" i="12"/>
  <c r="BN296" i="12"/>
  <c r="BN297" i="12"/>
  <c r="BN298" i="12"/>
  <c r="BN299" i="12"/>
  <c r="BN300" i="12"/>
  <c r="BN301" i="12"/>
  <c r="BN302" i="12"/>
  <c r="BN303" i="12"/>
  <c r="BN304" i="12"/>
  <c r="BN305" i="12"/>
  <c r="BN306" i="12"/>
  <c r="BN307" i="12"/>
  <c r="BN308" i="12"/>
  <c r="BN309" i="12"/>
  <c r="BN310" i="12"/>
  <c r="BN311" i="12"/>
  <c r="BN312" i="12"/>
  <c r="BN313" i="12"/>
  <c r="BN314" i="12"/>
  <c r="BN315" i="12"/>
  <c r="BN316" i="12"/>
  <c r="BN317" i="12"/>
  <c r="BN318" i="12"/>
  <c r="BN319" i="12"/>
  <c r="BL8" i="12"/>
  <c r="BL9" i="12"/>
  <c r="BL10" i="12"/>
  <c r="BL11" i="12"/>
  <c r="BL12" i="12"/>
  <c r="BL13" i="12"/>
  <c r="BL14" i="12"/>
  <c r="BL15" i="12"/>
  <c r="BL16" i="12"/>
  <c r="BL17" i="12"/>
  <c r="BL18" i="12"/>
  <c r="BL19" i="12"/>
  <c r="BL20" i="12"/>
  <c r="BL21" i="12"/>
  <c r="BL22" i="12"/>
  <c r="BL23" i="12"/>
  <c r="BL24" i="12"/>
  <c r="BL25" i="12"/>
  <c r="BL26" i="12"/>
  <c r="BL27" i="12"/>
  <c r="BL28" i="12"/>
  <c r="BL29" i="12"/>
  <c r="BL30" i="12"/>
  <c r="BL31" i="12"/>
  <c r="BL32" i="12"/>
  <c r="BL33" i="12"/>
  <c r="BL34" i="12"/>
  <c r="BL35" i="12"/>
  <c r="BL36" i="12"/>
  <c r="BL37" i="12"/>
  <c r="BL38" i="12"/>
  <c r="BL39" i="12"/>
  <c r="BL40" i="12"/>
  <c r="BL41" i="12"/>
  <c r="BL42" i="12"/>
  <c r="BL43" i="12"/>
  <c r="BL44" i="12"/>
  <c r="BL45" i="12"/>
  <c r="BL46" i="12"/>
  <c r="BL47" i="12"/>
  <c r="BL48" i="12"/>
  <c r="BL49" i="12"/>
  <c r="BL50" i="12"/>
  <c r="BL51" i="12"/>
  <c r="BL52" i="12"/>
  <c r="BL53" i="12"/>
  <c r="BL54" i="12"/>
  <c r="BL55" i="12"/>
  <c r="BL56" i="12"/>
  <c r="BL57" i="12"/>
  <c r="BL58" i="12"/>
  <c r="BL59" i="12"/>
  <c r="BL60" i="12"/>
  <c r="BL61" i="12"/>
  <c r="BL62" i="12"/>
  <c r="BL63" i="12"/>
  <c r="BL64" i="12"/>
  <c r="BL65" i="12"/>
  <c r="BL66" i="12"/>
  <c r="BL67" i="12"/>
  <c r="BL68" i="12"/>
  <c r="BL69" i="12"/>
  <c r="BL70" i="12"/>
  <c r="BL71" i="12"/>
  <c r="BL72" i="12"/>
  <c r="BL73" i="12"/>
  <c r="BL74" i="12"/>
  <c r="BL75" i="12"/>
  <c r="BL76" i="12"/>
  <c r="BL77" i="12"/>
  <c r="BL78" i="12"/>
  <c r="BL79" i="12"/>
  <c r="BL80" i="12"/>
  <c r="BL81" i="12"/>
  <c r="BL82" i="12"/>
  <c r="BL83" i="12"/>
  <c r="BL84" i="12"/>
  <c r="BL85" i="12"/>
  <c r="BL86" i="12"/>
  <c r="BL87" i="12"/>
  <c r="BL88" i="12"/>
  <c r="BL89" i="12"/>
  <c r="BL90" i="12"/>
  <c r="BL91" i="12"/>
  <c r="BL92" i="12"/>
  <c r="BL93" i="12"/>
  <c r="BL94" i="12"/>
  <c r="BL95" i="12"/>
  <c r="BL96" i="12"/>
  <c r="BL97" i="12"/>
  <c r="BL98" i="12"/>
  <c r="BL99" i="12"/>
  <c r="BL100" i="12"/>
  <c r="BL101" i="12"/>
  <c r="BL102" i="12"/>
  <c r="BL103" i="12"/>
  <c r="BL104" i="12"/>
  <c r="BL105" i="12"/>
  <c r="BL106" i="12"/>
  <c r="BL107" i="12"/>
  <c r="BL108" i="12"/>
  <c r="BL109" i="12"/>
  <c r="BL110" i="12"/>
  <c r="BL111" i="12"/>
  <c r="BL112" i="12"/>
  <c r="BL113" i="12"/>
  <c r="BL114" i="12"/>
  <c r="BL115" i="12"/>
  <c r="BL116" i="12"/>
  <c r="BL117" i="12"/>
  <c r="BL118" i="12"/>
  <c r="BL119" i="12"/>
  <c r="BL120" i="12"/>
  <c r="BL121" i="12"/>
  <c r="BL122" i="12"/>
  <c r="BL123" i="12"/>
  <c r="BL124" i="12"/>
  <c r="BL125" i="12"/>
  <c r="BL126" i="12"/>
  <c r="BL127" i="12"/>
  <c r="BL128" i="12"/>
  <c r="BL129" i="12"/>
  <c r="BL130" i="12"/>
  <c r="BL131" i="12"/>
  <c r="BL132" i="12"/>
  <c r="BL133" i="12"/>
  <c r="BL134" i="12"/>
  <c r="BL135" i="12"/>
  <c r="BL136" i="12"/>
  <c r="BL137" i="12"/>
  <c r="BL138" i="12"/>
  <c r="BL139" i="12"/>
  <c r="BL140" i="12"/>
  <c r="BL141" i="12"/>
  <c r="BL142" i="12"/>
  <c r="BL143" i="12"/>
  <c r="BL144" i="12"/>
  <c r="BL145" i="12"/>
  <c r="BL146" i="12"/>
  <c r="BL147" i="12"/>
  <c r="BL148" i="12"/>
  <c r="BL149" i="12"/>
  <c r="BL150" i="12"/>
  <c r="BL151" i="12"/>
  <c r="BL152" i="12"/>
  <c r="BL153" i="12"/>
  <c r="BL154" i="12"/>
  <c r="BL155" i="12"/>
  <c r="BL156" i="12"/>
  <c r="BL157" i="12"/>
  <c r="BL158" i="12"/>
  <c r="BL159" i="12"/>
  <c r="BL160" i="12"/>
  <c r="BL161" i="12"/>
  <c r="BL162" i="12"/>
  <c r="BL163" i="12"/>
  <c r="BL164" i="12"/>
  <c r="BL165" i="12"/>
  <c r="BL166" i="12"/>
  <c r="BL167" i="12"/>
  <c r="BL168" i="12"/>
  <c r="BL169" i="12"/>
  <c r="BL170" i="12"/>
  <c r="BL171" i="12"/>
  <c r="BL172" i="12"/>
  <c r="BL173" i="12"/>
  <c r="BL174" i="12"/>
  <c r="BL175" i="12"/>
  <c r="BL176" i="12"/>
  <c r="BL177" i="12"/>
  <c r="BL178" i="12"/>
  <c r="BL179" i="12"/>
  <c r="BL180" i="12"/>
  <c r="BL181" i="12"/>
  <c r="BL182" i="12"/>
  <c r="BL183" i="12"/>
  <c r="BL184" i="12"/>
  <c r="BL185" i="12"/>
  <c r="BL186" i="12"/>
  <c r="BL187" i="12"/>
  <c r="BL188" i="12"/>
  <c r="BL189" i="12"/>
  <c r="BL190" i="12"/>
  <c r="BL191" i="12"/>
  <c r="BL192" i="12"/>
  <c r="BL193" i="12"/>
  <c r="BL194" i="12"/>
  <c r="BL195" i="12"/>
  <c r="BL196" i="12"/>
  <c r="BL197" i="12"/>
  <c r="BL198" i="12"/>
  <c r="BL199" i="12"/>
  <c r="BL200" i="12"/>
  <c r="BL201" i="12"/>
  <c r="BL202" i="12"/>
  <c r="BL203" i="12"/>
  <c r="BL204" i="12"/>
  <c r="BL205" i="12"/>
  <c r="BL206" i="12"/>
  <c r="BL207" i="12"/>
  <c r="BL208" i="12"/>
  <c r="BL209" i="12"/>
  <c r="BL210" i="12"/>
  <c r="BL211" i="12"/>
  <c r="BL212" i="12"/>
  <c r="BL213" i="12"/>
  <c r="BL214" i="12"/>
  <c r="BL215" i="12"/>
  <c r="BL216" i="12"/>
  <c r="BL217" i="12"/>
  <c r="BL218" i="12"/>
  <c r="BL219" i="12"/>
  <c r="BL220" i="12"/>
  <c r="BL221" i="12"/>
  <c r="BL222" i="12"/>
  <c r="BL223" i="12"/>
  <c r="BL224" i="12"/>
  <c r="BL225" i="12"/>
  <c r="BL226" i="12"/>
  <c r="BL227" i="12"/>
  <c r="BL228" i="12"/>
  <c r="BL229" i="12"/>
  <c r="BL230" i="12"/>
  <c r="BL231" i="12"/>
  <c r="BL232" i="12"/>
  <c r="BL233" i="12"/>
  <c r="BL234" i="12"/>
  <c r="BL235" i="12"/>
  <c r="BL236" i="12"/>
  <c r="BL237" i="12"/>
  <c r="BL238" i="12"/>
  <c r="BL239" i="12"/>
  <c r="BL240" i="12"/>
  <c r="BL241" i="12"/>
  <c r="BL242" i="12"/>
  <c r="BL243" i="12"/>
  <c r="BL244" i="12"/>
  <c r="BL245" i="12"/>
  <c r="BL246" i="12"/>
  <c r="BL247" i="12"/>
  <c r="BL248" i="12"/>
  <c r="BL249" i="12"/>
  <c r="BL250" i="12"/>
  <c r="BL251" i="12"/>
  <c r="BL252" i="12"/>
  <c r="BL253" i="12"/>
  <c r="BL254" i="12"/>
  <c r="BL255" i="12"/>
  <c r="BL256" i="12"/>
  <c r="BL257" i="12"/>
  <c r="BL258" i="12"/>
  <c r="BL259" i="12"/>
  <c r="BL260" i="12"/>
  <c r="BL261" i="12"/>
  <c r="BL262" i="12"/>
  <c r="BL263" i="12"/>
  <c r="BL264" i="12"/>
  <c r="BL265" i="12"/>
  <c r="BL266" i="12"/>
  <c r="BL267" i="12"/>
  <c r="BL268" i="12"/>
  <c r="BL269" i="12"/>
  <c r="BL270" i="12"/>
  <c r="BL271" i="12"/>
  <c r="BL272" i="12"/>
  <c r="BL273" i="12"/>
  <c r="BL274" i="12"/>
  <c r="BL275" i="12"/>
  <c r="BL276" i="12"/>
  <c r="BL277" i="12"/>
  <c r="BL278" i="12"/>
  <c r="BL279" i="12"/>
  <c r="BL280" i="12"/>
  <c r="BL281" i="12"/>
  <c r="BL282" i="12"/>
  <c r="BL283" i="12"/>
  <c r="BL284" i="12"/>
  <c r="BL285" i="12"/>
  <c r="BL286" i="12"/>
  <c r="BL287" i="12"/>
  <c r="BL288" i="12"/>
  <c r="BL289" i="12"/>
  <c r="BL290" i="12"/>
  <c r="BL291" i="12"/>
  <c r="BL292" i="12"/>
  <c r="BL293" i="12"/>
  <c r="BL294" i="12"/>
  <c r="BL295" i="12"/>
  <c r="BL296" i="12"/>
  <c r="BL297" i="12"/>
  <c r="BL298" i="12"/>
  <c r="BL299" i="12"/>
  <c r="BL300" i="12"/>
  <c r="BL301" i="12"/>
  <c r="BL302" i="12"/>
  <c r="BL303" i="12"/>
  <c r="BL304" i="12"/>
  <c r="BL305" i="12"/>
  <c r="BL306" i="12"/>
  <c r="BL307" i="12"/>
  <c r="BL308" i="12"/>
  <c r="BL309" i="12"/>
  <c r="BL310" i="12"/>
  <c r="BL311" i="12"/>
  <c r="BL312" i="12"/>
  <c r="BL313" i="12"/>
  <c r="BL314" i="12"/>
  <c r="BL315" i="12"/>
  <c r="BL316" i="12"/>
  <c r="BL317" i="12"/>
  <c r="BL318" i="12"/>
  <c r="BL319" i="12"/>
  <c r="BH8" i="12"/>
  <c r="BH9" i="12"/>
  <c r="BH10" i="12"/>
  <c r="BH11" i="12"/>
  <c r="BH12" i="12"/>
  <c r="BH13" i="12"/>
  <c r="BH14" i="12"/>
  <c r="BH15" i="12"/>
  <c r="BH16" i="12"/>
  <c r="BH17" i="12"/>
  <c r="BH18" i="12"/>
  <c r="BH19" i="12"/>
  <c r="BH20" i="12"/>
  <c r="BH21" i="12"/>
  <c r="BH22" i="12"/>
  <c r="BH23" i="12"/>
  <c r="BH24" i="12"/>
  <c r="BH25" i="12"/>
  <c r="BH26" i="12"/>
  <c r="BH27" i="12"/>
  <c r="BH28" i="12"/>
  <c r="BH29" i="12"/>
  <c r="BH30" i="12"/>
  <c r="BH31" i="12"/>
  <c r="BH32" i="12"/>
  <c r="BH33" i="12"/>
  <c r="BH34" i="12"/>
  <c r="BH35" i="12"/>
  <c r="BH36" i="12"/>
  <c r="BH37" i="12"/>
  <c r="BH38" i="12"/>
  <c r="BH39" i="12"/>
  <c r="BH40" i="12"/>
  <c r="BH41" i="12"/>
  <c r="BH42" i="12"/>
  <c r="BH43" i="12"/>
  <c r="BH44" i="12"/>
  <c r="BH45" i="12"/>
  <c r="BH46" i="12"/>
  <c r="BH47" i="12"/>
  <c r="BH48" i="12"/>
  <c r="BH49" i="12"/>
  <c r="BH50" i="12"/>
  <c r="BH51" i="12"/>
  <c r="BH52" i="12"/>
  <c r="BH53" i="12"/>
  <c r="BH54" i="12"/>
  <c r="BH55" i="12"/>
  <c r="BH56" i="12"/>
  <c r="BH57" i="12"/>
  <c r="BH58" i="12"/>
  <c r="BH59" i="12"/>
  <c r="BH60" i="12"/>
  <c r="BH61" i="12"/>
  <c r="BH62" i="12"/>
  <c r="BH63" i="12"/>
  <c r="BH64" i="12"/>
  <c r="BH65" i="12"/>
  <c r="BH66" i="12"/>
  <c r="BH67" i="12"/>
  <c r="BH68" i="12"/>
  <c r="BH69" i="12"/>
  <c r="BH70" i="12"/>
  <c r="BH71" i="12"/>
  <c r="BH72" i="12"/>
  <c r="BH73" i="12"/>
  <c r="BH74" i="12"/>
  <c r="BH75" i="12"/>
  <c r="BH76" i="12"/>
  <c r="BH77" i="12"/>
  <c r="BH78" i="12"/>
  <c r="BH79" i="12"/>
  <c r="BH80" i="12"/>
  <c r="BH81" i="12"/>
  <c r="BH82" i="12"/>
  <c r="BH83" i="12"/>
  <c r="BH84" i="12"/>
  <c r="BH85" i="12"/>
  <c r="BH86" i="12"/>
  <c r="BH87" i="12"/>
  <c r="BH88" i="12"/>
  <c r="BH89" i="12"/>
  <c r="BH90" i="12"/>
  <c r="BH91" i="12"/>
  <c r="BH92" i="12"/>
  <c r="BH93" i="12"/>
  <c r="BH94" i="12"/>
  <c r="BH95" i="12"/>
  <c r="BH96" i="12"/>
  <c r="BH97" i="12"/>
  <c r="BH98" i="12"/>
  <c r="BH99" i="12"/>
  <c r="BH100" i="12"/>
  <c r="BH101" i="12"/>
  <c r="BH102" i="12"/>
  <c r="BH103" i="12"/>
  <c r="BH104" i="12"/>
  <c r="BH105" i="12"/>
  <c r="BH106" i="12"/>
  <c r="BH107" i="12"/>
  <c r="BH108" i="12"/>
  <c r="BH109" i="12"/>
  <c r="BH110" i="12"/>
  <c r="BH111" i="12"/>
  <c r="BH112" i="12"/>
  <c r="BH113" i="12"/>
  <c r="BH114" i="12"/>
  <c r="BH115" i="12"/>
  <c r="BH116" i="12"/>
  <c r="BH117" i="12"/>
  <c r="BH118" i="12"/>
  <c r="BH119" i="12"/>
  <c r="BH120" i="12"/>
  <c r="BH121" i="12"/>
  <c r="BH122" i="12"/>
  <c r="BH123" i="12"/>
  <c r="BH124" i="12"/>
  <c r="BH125" i="12"/>
  <c r="BH126" i="12"/>
  <c r="BH127" i="12"/>
  <c r="BH128" i="12"/>
  <c r="BH129" i="12"/>
  <c r="BH130" i="12"/>
  <c r="BH131" i="12"/>
  <c r="BH132" i="12"/>
  <c r="BH133" i="12"/>
  <c r="BH134" i="12"/>
  <c r="BH135" i="12"/>
  <c r="BH136" i="12"/>
  <c r="BH137" i="12"/>
  <c r="BH138" i="12"/>
  <c r="BH139" i="12"/>
  <c r="BH140" i="12"/>
  <c r="BH141" i="12"/>
  <c r="BH142" i="12"/>
  <c r="BH143" i="12"/>
  <c r="BH144" i="12"/>
  <c r="BH145" i="12"/>
  <c r="BH146" i="12"/>
  <c r="BH147" i="12"/>
  <c r="BH148" i="12"/>
  <c r="BH149" i="12"/>
  <c r="BH150" i="12"/>
  <c r="BH151" i="12"/>
  <c r="BH152" i="12"/>
  <c r="BH153" i="12"/>
  <c r="BH154" i="12"/>
  <c r="BH155" i="12"/>
  <c r="BH156" i="12"/>
  <c r="BH157" i="12"/>
  <c r="BH158" i="12"/>
  <c r="BH159" i="12"/>
  <c r="BH160" i="12"/>
  <c r="BH161" i="12"/>
  <c r="BH162" i="12"/>
  <c r="BH163" i="12"/>
  <c r="BH164" i="12"/>
  <c r="BH165" i="12"/>
  <c r="BH166" i="12"/>
  <c r="BH167" i="12"/>
  <c r="BH168" i="12"/>
  <c r="BH169" i="12"/>
  <c r="BH170" i="12"/>
  <c r="BH171" i="12"/>
  <c r="BH172" i="12"/>
  <c r="BH173" i="12"/>
  <c r="BH174" i="12"/>
  <c r="BH175" i="12"/>
  <c r="BH176" i="12"/>
  <c r="BH177" i="12"/>
  <c r="BH178" i="12"/>
  <c r="BH179" i="12"/>
  <c r="BH180" i="12"/>
  <c r="BH181" i="12"/>
  <c r="BH182" i="12"/>
  <c r="BH183" i="12"/>
  <c r="BH184" i="12"/>
  <c r="BH185" i="12"/>
  <c r="BH186" i="12"/>
  <c r="BH187" i="12"/>
  <c r="BH188" i="12"/>
  <c r="BH189" i="12"/>
  <c r="BH190" i="12"/>
  <c r="BH191" i="12"/>
  <c r="BH192" i="12"/>
  <c r="BH193" i="12"/>
  <c r="BH194" i="12"/>
  <c r="BH195" i="12"/>
  <c r="BH196" i="12"/>
  <c r="BH197" i="12"/>
  <c r="BH198" i="12"/>
  <c r="BH199" i="12"/>
  <c r="BH200" i="12"/>
  <c r="BH201" i="12"/>
  <c r="BH202" i="12"/>
  <c r="BH203" i="12"/>
  <c r="BH204" i="12"/>
  <c r="BH205" i="12"/>
  <c r="BH206" i="12"/>
  <c r="BH207" i="12"/>
  <c r="BH208" i="12"/>
  <c r="BH209" i="12"/>
  <c r="BH210" i="12"/>
  <c r="BH211" i="12"/>
  <c r="BH212" i="12"/>
  <c r="BH213" i="12"/>
  <c r="BH214" i="12"/>
  <c r="BH215" i="12"/>
  <c r="BH216" i="12"/>
  <c r="BH217" i="12"/>
  <c r="BH218" i="12"/>
  <c r="BH219" i="12"/>
  <c r="BH220" i="12"/>
  <c r="BH221" i="12"/>
  <c r="BH222" i="12"/>
  <c r="BH223" i="12"/>
  <c r="BH224" i="12"/>
  <c r="BH225" i="12"/>
  <c r="BH226" i="12"/>
  <c r="BH227" i="12"/>
  <c r="BH228" i="12"/>
  <c r="BH229" i="12"/>
  <c r="BH230" i="12"/>
  <c r="BH231" i="12"/>
  <c r="BH232" i="12"/>
  <c r="BH233" i="12"/>
  <c r="BH234" i="12"/>
  <c r="BH235" i="12"/>
  <c r="BH236" i="12"/>
  <c r="BH237" i="12"/>
  <c r="BH238" i="12"/>
  <c r="BH239" i="12"/>
  <c r="BH240" i="12"/>
  <c r="BH241" i="12"/>
  <c r="BH242" i="12"/>
  <c r="BH243" i="12"/>
  <c r="BH244" i="12"/>
  <c r="BH245" i="12"/>
  <c r="BH246" i="12"/>
  <c r="BH247" i="12"/>
  <c r="BH248" i="12"/>
  <c r="BH249" i="12"/>
  <c r="BH250" i="12"/>
  <c r="BH251" i="12"/>
  <c r="BH252" i="12"/>
  <c r="BH253" i="12"/>
  <c r="BH254" i="12"/>
  <c r="BH255" i="12"/>
  <c r="BH256" i="12"/>
  <c r="BH257" i="12"/>
  <c r="BH258" i="12"/>
  <c r="BH259" i="12"/>
  <c r="BH260" i="12"/>
  <c r="BH261" i="12"/>
  <c r="BH262" i="12"/>
  <c r="BH263" i="12"/>
  <c r="BH264" i="12"/>
  <c r="BH265" i="12"/>
  <c r="BH266" i="12"/>
  <c r="BH267" i="12"/>
  <c r="BH268" i="12"/>
  <c r="BH269" i="12"/>
  <c r="BH270" i="12"/>
  <c r="BH271" i="12"/>
  <c r="BH272" i="12"/>
  <c r="BH273" i="12"/>
  <c r="BH274" i="12"/>
  <c r="BH275" i="12"/>
  <c r="BH276" i="12"/>
  <c r="BH277" i="12"/>
  <c r="BH278" i="12"/>
  <c r="BH279" i="12"/>
  <c r="BH280" i="12"/>
  <c r="BH281" i="12"/>
  <c r="BH282" i="12"/>
  <c r="BH283" i="12"/>
  <c r="BH284" i="12"/>
  <c r="BH285" i="12"/>
  <c r="BH286" i="12"/>
  <c r="BH287" i="12"/>
  <c r="BH288" i="12"/>
  <c r="BH289" i="12"/>
  <c r="BH290" i="12"/>
  <c r="BH291" i="12"/>
  <c r="BH292" i="12"/>
  <c r="BH293" i="12"/>
  <c r="BH294" i="12"/>
  <c r="BH295" i="12"/>
  <c r="BH296" i="12"/>
  <c r="BH297" i="12"/>
  <c r="BH298" i="12"/>
  <c r="BH299" i="12"/>
  <c r="BH300" i="12"/>
  <c r="BH301" i="12"/>
  <c r="BH302" i="12"/>
  <c r="BH303" i="12"/>
  <c r="BH304" i="12"/>
  <c r="BH305" i="12"/>
  <c r="BH306" i="12"/>
  <c r="BH307" i="12"/>
  <c r="BH308" i="12"/>
  <c r="BH309" i="12"/>
  <c r="BH310" i="12"/>
  <c r="BH311" i="12"/>
  <c r="BH312" i="12"/>
  <c r="BH313" i="12"/>
  <c r="BH314" i="12"/>
  <c r="BH315" i="12"/>
  <c r="BH316" i="12"/>
  <c r="BH317" i="12"/>
  <c r="BH318" i="12"/>
  <c r="BH319" i="12"/>
  <c r="BF8" i="12"/>
  <c r="BF9" i="12"/>
  <c r="BF10" i="12"/>
  <c r="BF11" i="12"/>
  <c r="BF12" i="12"/>
  <c r="BF13" i="12"/>
  <c r="BF14" i="12"/>
  <c r="BF15" i="12"/>
  <c r="BF16" i="12"/>
  <c r="BF17" i="12"/>
  <c r="BF18" i="12"/>
  <c r="BF19" i="12"/>
  <c r="BF20" i="12"/>
  <c r="BF21" i="12"/>
  <c r="BF22" i="12"/>
  <c r="BF23" i="12"/>
  <c r="BF24" i="12"/>
  <c r="BF25" i="12"/>
  <c r="BF26" i="12"/>
  <c r="BF27" i="12"/>
  <c r="BF28" i="12"/>
  <c r="BF29" i="12"/>
  <c r="BF30" i="12"/>
  <c r="BF31" i="12"/>
  <c r="BF32" i="12"/>
  <c r="BF33" i="12"/>
  <c r="BF34" i="12"/>
  <c r="BF35" i="12"/>
  <c r="BF36" i="12"/>
  <c r="BF37" i="12"/>
  <c r="BF38" i="12"/>
  <c r="BF39" i="12"/>
  <c r="BF40" i="12"/>
  <c r="BF41" i="12"/>
  <c r="BF42" i="12"/>
  <c r="BF43" i="12"/>
  <c r="BF44" i="12"/>
  <c r="BF45" i="12"/>
  <c r="BF46" i="12"/>
  <c r="BF47" i="12"/>
  <c r="BF48" i="12"/>
  <c r="BF49" i="12"/>
  <c r="BF50" i="12"/>
  <c r="BF51" i="12"/>
  <c r="BF52" i="12"/>
  <c r="BF53" i="12"/>
  <c r="BF54" i="12"/>
  <c r="BF55" i="12"/>
  <c r="BF56" i="12"/>
  <c r="BF57" i="12"/>
  <c r="BF58" i="12"/>
  <c r="BF59" i="12"/>
  <c r="BF60" i="12"/>
  <c r="BF61" i="12"/>
  <c r="BF62" i="12"/>
  <c r="BF63" i="12"/>
  <c r="BF64" i="12"/>
  <c r="BF65" i="12"/>
  <c r="BF66" i="12"/>
  <c r="BF67" i="12"/>
  <c r="BF68" i="12"/>
  <c r="BF69" i="12"/>
  <c r="BF70" i="12"/>
  <c r="BF71" i="12"/>
  <c r="BF72" i="12"/>
  <c r="BF73" i="12"/>
  <c r="BF74" i="12"/>
  <c r="BF75" i="12"/>
  <c r="BF76" i="12"/>
  <c r="BF77" i="12"/>
  <c r="BF78" i="12"/>
  <c r="BF79" i="12"/>
  <c r="BF80" i="12"/>
  <c r="BF81" i="12"/>
  <c r="BF82" i="12"/>
  <c r="BF83" i="12"/>
  <c r="BF84" i="12"/>
  <c r="BF85" i="12"/>
  <c r="BF86" i="12"/>
  <c r="BF87" i="12"/>
  <c r="BF88" i="12"/>
  <c r="BF89" i="12"/>
  <c r="BF90" i="12"/>
  <c r="BF91" i="12"/>
  <c r="BF92" i="12"/>
  <c r="BF93" i="12"/>
  <c r="BF94" i="12"/>
  <c r="BF95" i="12"/>
  <c r="BF96" i="12"/>
  <c r="BF97" i="12"/>
  <c r="BF98" i="12"/>
  <c r="BF99" i="12"/>
  <c r="BF100" i="12"/>
  <c r="BF101" i="12"/>
  <c r="BF102" i="12"/>
  <c r="BF103" i="12"/>
  <c r="BF104" i="12"/>
  <c r="BF105" i="12"/>
  <c r="BF106" i="12"/>
  <c r="BF107" i="12"/>
  <c r="BF108" i="12"/>
  <c r="BF109" i="12"/>
  <c r="BF110" i="12"/>
  <c r="BF111" i="12"/>
  <c r="BF112" i="12"/>
  <c r="BF113" i="12"/>
  <c r="BF114" i="12"/>
  <c r="BF115" i="12"/>
  <c r="BF116" i="12"/>
  <c r="BF117" i="12"/>
  <c r="BF118" i="12"/>
  <c r="BF119" i="12"/>
  <c r="BF120" i="12"/>
  <c r="BF121" i="12"/>
  <c r="BF122" i="12"/>
  <c r="BF123" i="12"/>
  <c r="BF124" i="12"/>
  <c r="BF125" i="12"/>
  <c r="BF126" i="12"/>
  <c r="BF127" i="12"/>
  <c r="BF128" i="12"/>
  <c r="BF129" i="12"/>
  <c r="BF130" i="12"/>
  <c r="BF131" i="12"/>
  <c r="BF132" i="12"/>
  <c r="BF133" i="12"/>
  <c r="BF134" i="12"/>
  <c r="BF135" i="12"/>
  <c r="BF136" i="12"/>
  <c r="BF137" i="12"/>
  <c r="BF138" i="12"/>
  <c r="BF139" i="12"/>
  <c r="BF140" i="12"/>
  <c r="BF141" i="12"/>
  <c r="BF142" i="12"/>
  <c r="BF143" i="12"/>
  <c r="BF144" i="12"/>
  <c r="BF145" i="12"/>
  <c r="BF146" i="12"/>
  <c r="BF147" i="12"/>
  <c r="BF148" i="12"/>
  <c r="BF149" i="12"/>
  <c r="BF150" i="12"/>
  <c r="BF151" i="12"/>
  <c r="BF152" i="12"/>
  <c r="BF153" i="12"/>
  <c r="BF154" i="12"/>
  <c r="BF155" i="12"/>
  <c r="BF156" i="12"/>
  <c r="BF157" i="12"/>
  <c r="BF158" i="12"/>
  <c r="BF159" i="12"/>
  <c r="BF160" i="12"/>
  <c r="BF161" i="12"/>
  <c r="BF162" i="12"/>
  <c r="BF163" i="12"/>
  <c r="BF164" i="12"/>
  <c r="BF165" i="12"/>
  <c r="BF166" i="12"/>
  <c r="BF167" i="12"/>
  <c r="BF168" i="12"/>
  <c r="BF169" i="12"/>
  <c r="BF170" i="12"/>
  <c r="BF171" i="12"/>
  <c r="BF172" i="12"/>
  <c r="BF173" i="12"/>
  <c r="BF174" i="12"/>
  <c r="BF175" i="12"/>
  <c r="BF176" i="12"/>
  <c r="BF177" i="12"/>
  <c r="BF178" i="12"/>
  <c r="BF179" i="12"/>
  <c r="BF180" i="12"/>
  <c r="BF181" i="12"/>
  <c r="BF182" i="12"/>
  <c r="BF183" i="12"/>
  <c r="BF184" i="12"/>
  <c r="BF185" i="12"/>
  <c r="BF186" i="12"/>
  <c r="BF187" i="12"/>
  <c r="BF188" i="12"/>
  <c r="BF189" i="12"/>
  <c r="BF190" i="12"/>
  <c r="BF191" i="12"/>
  <c r="BF192" i="12"/>
  <c r="BF193" i="12"/>
  <c r="BF194" i="12"/>
  <c r="BF195" i="12"/>
  <c r="BF196" i="12"/>
  <c r="BF197" i="12"/>
  <c r="BF198" i="12"/>
  <c r="BF199" i="12"/>
  <c r="BF200" i="12"/>
  <c r="BF201" i="12"/>
  <c r="BF202" i="12"/>
  <c r="BF203" i="12"/>
  <c r="BF204" i="12"/>
  <c r="BF205" i="12"/>
  <c r="BF206" i="12"/>
  <c r="BF207" i="12"/>
  <c r="BF208" i="12"/>
  <c r="BF209" i="12"/>
  <c r="BF210" i="12"/>
  <c r="BF211" i="12"/>
  <c r="BF212" i="12"/>
  <c r="BF213" i="12"/>
  <c r="BF214" i="12"/>
  <c r="BF215" i="12"/>
  <c r="BF216" i="12"/>
  <c r="BF217" i="12"/>
  <c r="BF218" i="12"/>
  <c r="BF219" i="12"/>
  <c r="BF220" i="12"/>
  <c r="BF221" i="12"/>
  <c r="BF222" i="12"/>
  <c r="BF223" i="12"/>
  <c r="BF224" i="12"/>
  <c r="BF225" i="12"/>
  <c r="BF226" i="12"/>
  <c r="BF227" i="12"/>
  <c r="BF228" i="12"/>
  <c r="BF229" i="12"/>
  <c r="BF230" i="12"/>
  <c r="BF231" i="12"/>
  <c r="BF232" i="12"/>
  <c r="BF233" i="12"/>
  <c r="BF234" i="12"/>
  <c r="BF235" i="12"/>
  <c r="BF236" i="12"/>
  <c r="BF237" i="12"/>
  <c r="BF238" i="12"/>
  <c r="BF239" i="12"/>
  <c r="BF240" i="12"/>
  <c r="BF241" i="12"/>
  <c r="BF242" i="12"/>
  <c r="BF243" i="12"/>
  <c r="BF244" i="12"/>
  <c r="BF245" i="12"/>
  <c r="BF246" i="12"/>
  <c r="BF247" i="12"/>
  <c r="BF248" i="12"/>
  <c r="BF249" i="12"/>
  <c r="BF250" i="12"/>
  <c r="BF251" i="12"/>
  <c r="BF252" i="12"/>
  <c r="BF253" i="12"/>
  <c r="BF254" i="12"/>
  <c r="BF255" i="12"/>
  <c r="BF256" i="12"/>
  <c r="BF257" i="12"/>
  <c r="BF258" i="12"/>
  <c r="BF259" i="12"/>
  <c r="BF260" i="12"/>
  <c r="BF261" i="12"/>
  <c r="BF262" i="12"/>
  <c r="BF263" i="12"/>
  <c r="BF264" i="12"/>
  <c r="BF265" i="12"/>
  <c r="BF266" i="12"/>
  <c r="BF267" i="12"/>
  <c r="BF268" i="12"/>
  <c r="BF269" i="12"/>
  <c r="BF270" i="12"/>
  <c r="BF271" i="12"/>
  <c r="BF272" i="12"/>
  <c r="BF273" i="12"/>
  <c r="BF274" i="12"/>
  <c r="BF275" i="12"/>
  <c r="BF276" i="12"/>
  <c r="BF277" i="12"/>
  <c r="BF278" i="12"/>
  <c r="BF279" i="12"/>
  <c r="BF280" i="12"/>
  <c r="BF281" i="12"/>
  <c r="BF282" i="12"/>
  <c r="BF283" i="12"/>
  <c r="BF284" i="12"/>
  <c r="BF285" i="12"/>
  <c r="BF286" i="12"/>
  <c r="BF287" i="12"/>
  <c r="BF288" i="12"/>
  <c r="BF289" i="12"/>
  <c r="BF290" i="12"/>
  <c r="BF291" i="12"/>
  <c r="BF292" i="12"/>
  <c r="BF293" i="12"/>
  <c r="BF294" i="12"/>
  <c r="BF295" i="12"/>
  <c r="BF296" i="12"/>
  <c r="BF297" i="12"/>
  <c r="BF298" i="12"/>
  <c r="BF299" i="12"/>
  <c r="BF300" i="12"/>
  <c r="BF301" i="12"/>
  <c r="BF302" i="12"/>
  <c r="BF303" i="12"/>
  <c r="BF304" i="12"/>
  <c r="BF305" i="12"/>
  <c r="BF306" i="12"/>
  <c r="BF307" i="12"/>
  <c r="BF308" i="12"/>
  <c r="BF309" i="12"/>
  <c r="BF310" i="12"/>
  <c r="BF311" i="12"/>
  <c r="BF312" i="12"/>
  <c r="BF313" i="12"/>
  <c r="BF314" i="12"/>
  <c r="BF315" i="12"/>
  <c r="BF316" i="12"/>
  <c r="BF317" i="12"/>
  <c r="BF318" i="12"/>
  <c r="BF319" i="12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BD34" i="12"/>
  <c r="BD35" i="12"/>
  <c r="BD36" i="12"/>
  <c r="BD37" i="12"/>
  <c r="BD38" i="12"/>
  <c r="BD39" i="12"/>
  <c r="BD40" i="12"/>
  <c r="BD41" i="12"/>
  <c r="BD42" i="12"/>
  <c r="BD43" i="12"/>
  <c r="BD44" i="12"/>
  <c r="BD45" i="12"/>
  <c r="BD46" i="12"/>
  <c r="BD47" i="12"/>
  <c r="BD48" i="12"/>
  <c r="BD49" i="12"/>
  <c r="BD50" i="12"/>
  <c r="BD51" i="12"/>
  <c r="BD52" i="12"/>
  <c r="BD53" i="12"/>
  <c r="BD54" i="12"/>
  <c r="BD55" i="12"/>
  <c r="BD56" i="12"/>
  <c r="BD57" i="12"/>
  <c r="BD58" i="12"/>
  <c r="BD59" i="12"/>
  <c r="BD60" i="12"/>
  <c r="BD61" i="12"/>
  <c r="BD62" i="12"/>
  <c r="BD63" i="12"/>
  <c r="BD64" i="12"/>
  <c r="BD65" i="12"/>
  <c r="BD66" i="12"/>
  <c r="BD67" i="12"/>
  <c r="BD68" i="12"/>
  <c r="BD69" i="12"/>
  <c r="BD70" i="12"/>
  <c r="BD71" i="12"/>
  <c r="BD72" i="12"/>
  <c r="BD73" i="12"/>
  <c r="BD74" i="12"/>
  <c r="BD75" i="12"/>
  <c r="BD76" i="12"/>
  <c r="BD77" i="12"/>
  <c r="BD78" i="12"/>
  <c r="BD79" i="12"/>
  <c r="BD80" i="12"/>
  <c r="BD81" i="12"/>
  <c r="BD82" i="12"/>
  <c r="BD83" i="12"/>
  <c r="BD84" i="12"/>
  <c r="BD85" i="12"/>
  <c r="BD86" i="12"/>
  <c r="BD87" i="12"/>
  <c r="BD88" i="12"/>
  <c r="BD89" i="12"/>
  <c r="BD90" i="12"/>
  <c r="BD91" i="12"/>
  <c r="BD92" i="12"/>
  <c r="BD93" i="12"/>
  <c r="BD94" i="12"/>
  <c r="BD95" i="12"/>
  <c r="BD96" i="12"/>
  <c r="BD97" i="12"/>
  <c r="BD98" i="12"/>
  <c r="BD99" i="12"/>
  <c r="BD100" i="12"/>
  <c r="BD101" i="12"/>
  <c r="BD102" i="12"/>
  <c r="BD103" i="12"/>
  <c r="BD104" i="12"/>
  <c r="BD105" i="12"/>
  <c r="BD106" i="12"/>
  <c r="BD107" i="12"/>
  <c r="BD108" i="12"/>
  <c r="BD109" i="12"/>
  <c r="BD110" i="12"/>
  <c r="BD111" i="12"/>
  <c r="BD112" i="12"/>
  <c r="BD113" i="12"/>
  <c r="BD114" i="12"/>
  <c r="BD115" i="12"/>
  <c r="BD116" i="12"/>
  <c r="BD117" i="12"/>
  <c r="BD118" i="12"/>
  <c r="BD119" i="12"/>
  <c r="BD120" i="12"/>
  <c r="BD121" i="12"/>
  <c r="BD122" i="12"/>
  <c r="BD123" i="12"/>
  <c r="BD124" i="12"/>
  <c r="BD125" i="12"/>
  <c r="BD126" i="12"/>
  <c r="BD127" i="12"/>
  <c r="BD128" i="12"/>
  <c r="BD129" i="12"/>
  <c r="BD130" i="12"/>
  <c r="BD131" i="12"/>
  <c r="BD132" i="12"/>
  <c r="BD133" i="12"/>
  <c r="BD134" i="12"/>
  <c r="BD135" i="12"/>
  <c r="BD136" i="12"/>
  <c r="BD137" i="12"/>
  <c r="BD138" i="12"/>
  <c r="BD139" i="12"/>
  <c r="BD140" i="12"/>
  <c r="BD141" i="12"/>
  <c r="BD142" i="12"/>
  <c r="BD143" i="12"/>
  <c r="BD144" i="12"/>
  <c r="BD145" i="12"/>
  <c r="BD146" i="12"/>
  <c r="BD147" i="12"/>
  <c r="BD148" i="12"/>
  <c r="BD149" i="12"/>
  <c r="BD150" i="12"/>
  <c r="BD151" i="12"/>
  <c r="BD152" i="12"/>
  <c r="BD153" i="12"/>
  <c r="BD154" i="12"/>
  <c r="BD155" i="12"/>
  <c r="BD156" i="12"/>
  <c r="BD157" i="12"/>
  <c r="BD158" i="12"/>
  <c r="BD159" i="12"/>
  <c r="BD160" i="12"/>
  <c r="BD161" i="12"/>
  <c r="BD162" i="12"/>
  <c r="BD163" i="12"/>
  <c r="BD164" i="12"/>
  <c r="BD165" i="12"/>
  <c r="BD166" i="12"/>
  <c r="BD167" i="12"/>
  <c r="BD168" i="12"/>
  <c r="BD169" i="12"/>
  <c r="BD170" i="12"/>
  <c r="BD171" i="12"/>
  <c r="BD172" i="12"/>
  <c r="BD173" i="12"/>
  <c r="BD174" i="12"/>
  <c r="BD175" i="12"/>
  <c r="BD176" i="12"/>
  <c r="BD177" i="12"/>
  <c r="BD178" i="12"/>
  <c r="BD179" i="12"/>
  <c r="BD180" i="12"/>
  <c r="BD181" i="12"/>
  <c r="BD182" i="12"/>
  <c r="BD183" i="12"/>
  <c r="BD184" i="12"/>
  <c r="BD185" i="12"/>
  <c r="BD186" i="12"/>
  <c r="BD187" i="12"/>
  <c r="BD188" i="12"/>
  <c r="BD189" i="12"/>
  <c r="BD190" i="12"/>
  <c r="BD191" i="12"/>
  <c r="BD192" i="12"/>
  <c r="BD193" i="12"/>
  <c r="BD194" i="12"/>
  <c r="BD195" i="12"/>
  <c r="BD196" i="12"/>
  <c r="BD197" i="12"/>
  <c r="BD198" i="12"/>
  <c r="BD199" i="12"/>
  <c r="BD200" i="12"/>
  <c r="BD201" i="12"/>
  <c r="BD202" i="12"/>
  <c r="BD203" i="12"/>
  <c r="BD204" i="12"/>
  <c r="BD205" i="12"/>
  <c r="BD206" i="12"/>
  <c r="BD207" i="12"/>
  <c r="BD208" i="12"/>
  <c r="BD209" i="12"/>
  <c r="BD210" i="12"/>
  <c r="BD211" i="12"/>
  <c r="BD212" i="12"/>
  <c r="BD213" i="12"/>
  <c r="BD214" i="12"/>
  <c r="BD215" i="12"/>
  <c r="BD216" i="12"/>
  <c r="BD217" i="12"/>
  <c r="BD218" i="12"/>
  <c r="BD219" i="12"/>
  <c r="BD220" i="12"/>
  <c r="BD221" i="12"/>
  <c r="BD222" i="12"/>
  <c r="BD223" i="12"/>
  <c r="BD224" i="12"/>
  <c r="BD225" i="12"/>
  <c r="BD226" i="12"/>
  <c r="BD227" i="12"/>
  <c r="BD228" i="12"/>
  <c r="BD229" i="12"/>
  <c r="BD230" i="12"/>
  <c r="BD231" i="12"/>
  <c r="BD232" i="12"/>
  <c r="BD233" i="12"/>
  <c r="BD234" i="12"/>
  <c r="BD235" i="12"/>
  <c r="BD236" i="12"/>
  <c r="BD237" i="12"/>
  <c r="BD238" i="12"/>
  <c r="BD239" i="12"/>
  <c r="BD240" i="12"/>
  <c r="BD241" i="12"/>
  <c r="BD242" i="12"/>
  <c r="BD243" i="12"/>
  <c r="BD244" i="12"/>
  <c r="BD245" i="12"/>
  <c r="BD246" i="12"/>
  <c r="BD247" i="12"/>
  <c r="BD248" i="12"/>
  <c r="BD249" i="12"/>
  <c r="BD250" i="12"/>
  <c r="BD251" i="12"/>
  <c r="BD252" i="12"/>
  <c r="BD253" i="12"/>
  <c r="BD254" i="12"/>
  <c r="BD255" i="12"/>
  <c r="BD256" i="12"/>
  <c r="BD257" i="12"/>
  <c r="BD258" i="12"/>
  <c r="BD259" i="12"/>
  <c r="BD260" i="12"/>
  <c r="BD261" i="12"/>
  <c r="BD262" i="12"/>
  <c r="BD263" i="12"/>
  <c r="BD264" i="12"/>
  <c r="BD265" i="12"/>
  <c r="BD266" i="12"/>
  <c r="BD267" i="12"/>
  <c r="BD268" i="12"/>
  <c r="BD269" i="12"/>
  <c r="BD270" i="12"/>
  <c r="BD271" i="12"/>
  <c r="BD272" i="12"/>
  <c r="BD273" i="12"/>
  <c r="BD274" i="12"/>
  <c r="BD275" i="12"/>
  <c r="BD276" i="12"/>
  <c r="BD277" i="12"/>
  <c r="BD278" i="12"/>
  <c r="BD279" i="12"/>
  <c r="BD280" i="12"/>
  <c r="BD281" i="12"/>
  <c r="BD282" i="12"/>
  <c r="BD283" i="12"/>
  <c r="BD284" i="12"/>
  <c r="BD285" i="12"/>
  <c r="BD286" i="12"/>
  <c r="BD287" i="12"/>
  <c r="BD288" i="12"/>
  <c r="BD289" i="12"/>
  <c r="BD290" i="12"/>
  <c r="BD291" i="12"/>
  <c r="BD292" i="12"/>
  <c r="BD293" i="12"/>
  <c r="BD294" i="12"/>
  <c r="BD295" i="12"/>
  <c r="BD296" i="12"/>
  <c r="BD297" i="12"/>
  <c r="BD298" i="12"/>
  <c r="BD299" i="12"/>
  <c r="BD300" i="12"/>
  <c r="BD301" i="12"/>
  <c r="BD302" i="12"/>
  <c r="BD303" i="12"/>
  <c r="BD304" i="12"/>
  <c r="BD305" i="12"/>
  <c r="BD306" i="12"/>
  <c r="BD307" i="12"/>
  <c r="BD308" i="12"/>
  <c r="BD309" i="12"/>
  <c r="BD310" i="12"/>
  <c r="BD311" i="12"/>
  <c r="BD312" i="12"/>
  <c r="BD313" i="12"/>
  <c r="BD314" i="12"/>
  <c r="BD315" i="12"/>
  <c r="BD316" i="12"/>
  <c r="BD317" i="12"/>
  <c r="BD318" i="12"/>
  <c r="BD319" i="12"/>
  <c r="BB8" i="12"/>
  <c r="BB9" i="12"/>
  <c r="BB10" i="12"/>
  <c r="BB11" i="12"/>
  <c r="BB12" i="12"/>
  <c r="BB13" i="12"/>
  <c r="BB14" i="12"/>
  <c r="BB15" i="12"/>
  <c r="BB16" i="12"/>
  <c r="BB17" i="12"/>
  <c r="BB18" i="12"/>
  <c r="BB19" i="12"/>
  <c r="BB20" i="12"/>
  <c r="BB21" i="12"/>
  <c r="BB22" i="12"/>
  <c r="BB23" i="12"/>
  <c r="BB24" i="12"/>
  <c r="BB25" i="12"/>
  <c r="BB26" i="12"/>
  <c r="BB27" i="12"/>
  <c r="BB28" i="12"/>
  <c r="BB29" i="12"/>
  <c r="BB30" i="12"/>
  <c r="BB31" i="12"/>
  <c r="BB32" i="12"/>
  <c r="BB33" i="12"/>
  <c r="BB34" i="12"/>
  <c r="BB35" i="12"/>
  <c r="BB36" i="12"/>
  <c r="BB37" i="12"/>
  <c r="BB38" i="12"/>
  <c r="BB39" i="12"/>
  <c r="BB40" i="12"/>
  <c r="BB41" i="12"/>
  <c r="BB42" i="12"/>
  <c r="BB43" i="12"/>
  <c r="BB44" i="12"/>
  <c r="BB45" i="12"/>
  <c r="BB46" i="12"/>
  <c r="BB47" i="12"/>
  <c r="BB48" i="12"/>
  <c r="BB49" i="12"/>
  <c r="BB50" i="12"/>
  <c r="BB51" i="12"/>
  <c r="BB52" i="12"/>
  <c r="BB53" i="12"/>
  <c r="BB54" i="12"/>
  <c r="BB55" i="12"/>
  <c r="BB56" i="12"/>
  <c r="BB57" i="12"/>
  <c r="BB58" i="12"/>
  <c r="BB59" i="12"/>
  <c r="BB60" i="12"/>
  <c r="BB61" i="12"/>
  <c r="BB62" i="12"/>
  <c r="BB63" i="12"/>
  <c r="BB64" i="12"/>
  <c r="BB65" i="12"/>
  <c r="BB66" i="12"/>
  <c r="BB67" i="12"/>
  <c r="BB68" i="12"/>
  <c r="BB69" i="12"/>
  <c r="BB70" i="12"/>
  <c r="BB71" i="12"/>
  <c r="BB72" i="12"/>
  <c r="BB73" i="12"/>
  <c r="BB74" i="12"/>
  <c r="BB75" i="12"/>
  <c r="BB76" i="12"/>
  <c r="BB77" i="12"/>
  <c r="BB78" i="12"/>
  <c r="BB79" i="12"/>
  <c r="BB80" i="12"/>
  <c r="BB81" i="12"/>
  <c r="BB82" i="12"/>
  <c r="BB83" i="12"/>
  <c r="BB84" i="12"/>
  <c r="BB85" i="12"/>
  <c r="BB86" i="12"/>
  <c r="BB87" i="12"/>
  <c r="BB88" i="12"/>
  <c r="BB89" i="12"/>
  <c r="BB90" i="12"/>
  <c r="BB91" i="12"/>
  <c r="BB92" i="12"/>
  <c r="BB93" i="12"/>
  <c r="BB94" i="12"/>
  <c r="BB95" i="12"/>
  <c r="BB96" i="12"/>
  <c r="BB97" i="12"/>
  <c r="BB98" i="12"/>
  <c r="BB99" i="12"/>
  <c r="BB100" i="12"/>
  <c r="BB101" i="12"/>
  <c r="BB102" i="12"/>
  <c r="BB103" i="12"/>
  <c r="BB104" i="12"/>
  <c r="BB105" i="12"/>
  <c r="BB106" i="12"/>
  <c r="BB107" i="12"/>
  <c r="BB108" i="12"/>
  <c r="BB109" i="12"/>
  <c r="BB110" i="12"/>
  <c r="BB111" i="12"/>
  <c r="BB112" i="12"/>
  <c r="BB113" i="12"/>
  <c r="BB114" i="12"/>
  <c r="BB115" i="12"/>
  <c r="BB116" i="12"/>
  <c r="BB117" i="12"/>
  <c r="BB118" i="12"/>
  <c r="BB119" i="12"/>
  <c r="BB120" i="12"/>
  <c r="BB121" i="12"/>
  <c r="BB122" i="12"/>
  <c r="BB123" i="12"/>
  <c r="BB124" i="12"/>
  <c r="BB125" i="12"/>
  <c r="BB126" i="12"/>
  <c r="BB127" i="12"/>
  <c r="BB128" i="12"/>
  <c r="BB129" i="12"/>
  <c r="BB130" i="12"/>
  <c r="BB131" i="12"/>
  <c r="BB132" i="12"/>
  <c r="BB133" i="12"/>
  <c r="BB134" i="12"/>
  <c r="BB135" i="12"/>
  <c r="BB136" i="12"/>
  <c r="BB137" i="12"/>
  <c r="BB138" i="12"/>
  <c r="BB139" i="12"/>
  <c r="BB140" i="12"/>
  <c r="BB141" i="12"/>
  <c r="BB142" i="12"/>
  <c r="BB143" i="12"/>
  <c r="BB144" i="12"/>
  <c r="BB145" i="12"/>
  <c r="BB146" i="12"/>
  <c r="BB147" i="12"/>
  <c r="BB148" i="12"/>
  <c r="BB149" i="12"/>
  <c r="BB150" i="12"/>
  <c r="BB151" i="12"/>
  <c r="BB152" i="12"/>
  <c r="BB153" i="12"/>
  <c r="BB154" i="12"/>
  <c r="BB155" i="12"/>
  <c r="BB156" i="12"/>
  <c r="BB157" i="12"/>
  <c r="BB158" i="12"/>
  <c r="BB159" i="12"/>
  <c r="BB160" i="12"/>
  <c r="BB161" i="12"/>
  <c r="BB162" i="12"/>
  <c r="BB163" i="12"/>
  <c r="BB164" i="12"/>
  <c r="BB165" i="12"/>
  <c r="BB166" i="12"/>
  <c r="BB167" i="12"/>
  <c r="BB168" i="12"/>
  <c r="BB169" i="12"/>
  <c r="BB170" i="12"/>
  <c r="BB171" i="12"/>
  <c r="BB172" i="12"/>
  <c r="BB173" i="12"/>
  <c r="BB174" i="12"/>
  <c r="BB175" i="12"/>
  <c r="BB176" i="12"/>
  <c r="BB177" i="12"/>
  <c r="BB178" i="12"/>
  <c r="BB179" i="12"/>
  <c r="BB180" i="12"/>
  <c r="BB181" i="12"/>
  <c r="BB182" i="12"/>
  <c r="BB183" i="12"/>
  <c r="BB184" i="12"/>
  <c r="BB185" i="12"/>
  <c r="BB186" i="12"/>
  <c r="BB187" i="12"/>
  <c r="BB188" i="12"/>
  <c r="BB189" i="12"/>
  <c r="BB190" i="12"/>
  <c r="BB191" i="12"/>
  <c r="BB192" i="12"/>
  <c r="BB193" i="12"/>
  <c r="BB194" i="12"/>
  <c r="BB195" i="12"/>
  <c r="BB196" i="12"/>
  <c r="BB197" i="12"/>
  <c r="BB198" i="12"/>
  <c r="BB199" i="12"/>
  <c r="BB200" i="12"/>
  <c r="BB201" i="12"/>
  <c r="BB202" i="12"/>
  <c r="BB203" i="12"/>
  <c r="BB204" i="12"/>
  <c r="BB205" i="12"/>
  <c r="BB206" i="12"/>
  <c r="BB207" i="12"/>
  <c r="BB208" i="12"/>
  <c r="BB209" i="12"/>
  <c r="BB210" i="12"/>
  <c r="BB211" i="12"/>
  <c r="BB212" i="12"/>
  <c r="BB213" i="12"/>
  <c r="BB214" i="12"/>
  <c r="BB215" i="12"/>
  <c r="BB216" i="12"/>
  <c r="BB217" i="12"/>
  <c r="BB218" i="12"/>
  <c r="BB219" i="12"/>
  <c r="BB220" i="12"/>
  <c r="BB221" i="12"/>
  <c r="BB222" i="12"/>
  <c r="BB223" i="12"/>
  <c r="BB224" i="12"/>
  <c r="BB225" i="12"/>
  <c r="BB226" i="12"/>
  <c r="BB227" i="12"/>
  <c r="BB228" i="12"/>
  <c r="BB229" i="12"/>
  <c r="BB230" i="12"/>
  <c r="BB231" i="12"/>
  <c r="BB232" i="12"/>
  <c r="BB233" i="12"/>
  <c r="BB234" i="12"/>
  <c r="BB235" i="12"/>
  <c r="BB236" i="12"/>
  <c r="BB237" i="12"/>
  <c r="BB238" i="12"/>
  <c r="BB239" i="12"/>
  <c r="BB240" i="12"/>
  <c r="BB241" i="12"/>
  <c r="BB242" i="12"/>
  <c r="BB243" i="12"/>
  <c r="BB244" i="12"/>
  <c r="BB245" i="12"/>
  <c r="BB246" i="12"/>
  <c r="BB247" i="12"/>
  <c r="BB248" i="12"/>
  <c r="BB249" i="12"/>
  <c r="BB250" i="12"/>
  <c r="BB251" i="12"/>
  <c r="BB252" i="12"/>
  <c r="BB253" i="12"/>
  <c r="BB254" i="12"/>
  <c r="BB255" i="12"/>
  <c r="BB256" i="12"/>
  <c r="BB257" i="12"/>
  <c r="BB258" i="12"/>
  <c r="BB259" i="12"/>
  <c r="BB260" i="12"/>
  <c r="BB261" i="12"/>
  <c r="BB262" i="12"/>
  <c r="BB263" i="12"/>
  <c r="BB264" i="12"/>
  <c r="BB265" i="12"/>
  <c r="BB266" i="12"/>
  <c r="BB267" i="12"/>
  <c r="BB268" i="12"/>
  <c r="BB269" i="12"/>
  <c r="BB270" i="12"/>
  <c r="BB271" i="12"/>
  <c r="BB272" i="12"/>
  <c r="BB273" i="12"/>
  <c r="BB274" i="12"/>
  <c r="BB275" i="12"/>
  <c r="BB276" i="12"/>
  <c r="BB277" i="12"/>
  <c r="BB278" i="12"/>
  <c r="BB279" i="12"/>
  <c r="BB280" i="12"/>
  <c r="BB281" i="12"/>
  <c r="BB282" i="12"/>
  <c r="BB283" i="12"/>
  <c r="BB284" i="12"/>
  <c r="BB285" i="12"/>
  <c r="BB286" i="12"/>
  <c r="BB287" i="12"/>
  <c r="BB288" i="12"/>
  <c r="BB289" i="12"/>
  <c r="BB290" i="12"/>
  <c r="BB291" i="12"/>
  <c r="BB292" i="12"/>
  <c r="BB293" i="12"/>
  <c r="BB294" i="12"/>
  <c r="BB295" i="12"/>
  <c r="BB296" i="12"/>
  <c r="BB297" i="12"/>
  <c r="BB298" i="12"/>
  <c r="BB299" i="12"/>
  <c r="BB300" i="12"/>
  <c r="BB301" i="12"/>
  <c r="BB302" i="12"/>
  <c r="BB303" i="12"/>
  <c r="BB304" i="12"/>
  <c r="BB305" i="12"/>
  <c r="BB306" i="12"/>
  <c r="BB307" i="12"/>
  <c r="BB308" i="12"/>
  <c r="BB309" i="12"/>
  <c r="BB310" i="12"/>
  <c r="BB311" i="12"/>
  <c r="BB312" i="12"/>
  <c r="BB313" i="12"/>
  <c r="BB314" i="12"/>
  <c r="BB315" i="12"/>
  <c r="BB316" i="12"/>
  <c r="BB317" i="12"/>
  <c r="BB318" i="12"/>
  <c r="BB319" i="12"/>
  <c r="AZ8" i="12"/>
  <c r="AZ9" i="12"/>
  <c r="AZ10" i="12"/>
  <c r="AZ11" i="12"/>
  <c r="AZ12" i="12"/>
  <c r="AZ13" i="12"/>
  <c r="AZ14" i="12"/>
  <c r="AZ15" i="12"/>
  <c r="AZ16" i="12"/>
  <c r="AZ17" i="12"/>
  <c r="AZ18" i="12"/>
  <c r="AZ19" i="12"/>
  <c r="AZ20" i="12"/>
  <c r="AZ21" i="12"/>
  <c r="AZ22" i="12"/>
  <c r="AZ23" i="12"/>
  <c r="AZ24" i="12"/>
  <c r="AZ25" i="12"/>
  <c r="AZ26" i="12"/>
  <c r="AZ27" i="12"/>
  <c r="AZ28" i="12"/>
  <c r="AZ29" i="12"/>
  <c r="AZ30" i="12"/>
  <c r="AZ31" i="12"/>
  <c r="AZ32" i="12"/>
  <c r="AZ33" i="12"/>
  <c r="AZ34" i="12"/>
  <c r="AZ35" i="12"/>
  <c r="AZ36" i="12"/>
  <c r="AZ37" i="12"/>
  <c r="AZ38" i="12"/>
  <c r="AZ39" i="12"/>
  <c r="AZ40" i="12"/>
  <c r="AZ41" i="12"/>
  <c r="AZ42" i="12"/>
  <c r="AZ43" i="12"/>
  <c r="AZ44" i="12"/>
  <c r="AZ45" i="12"/>
  <c r="AZ46" i="12"/>
  <c r="AZ47" i="12"/>
  <c r="AZ48" i="12"/>
  <c r="AZ49" i="12"/>
  <c r="AZ50" i="12"/>
  <c r="AZ51" i="12"/>
  <c r="AZ52" i="12"/>
  <c r="AZ53" i="12"/>
  <c r="AZ54" i="12"/>
  <c r="AZ55" i="12"/>
  <c r="AZ56" i="12"/>
  <c r="AZ57" i="12"/>
  <c r="AZ58" i="12"/>
  <c r="AZ59" i="12"/>
  <c r="AZ60" i="12"/>
  <c r="AZ61" i="12"/>
  <c r="AZ62" i="12"/>
  <c r="AZ63" i="12"/>
  <c r="AZ64" i="12"/>
  <c r="AZ65" i="12"/>
  <c r="AZ66" i="12"/>
  <c r="AZ67" i="12"/>
  <c r="AZ68" i="12"/>
  <c r="AZ69" i="12"/>
  <c r="AZ70" i="12"/>
  <c r="AZ71" i="12"/>
  <c r="AZ72" i="12"/>
  <c r="AZ73" i="12"/>
  <c r="AZ74" i="12"/>
  <c r="AZ75" i="12"/>
  <c r="AZ76" i="12"/>
  <c r="AZ77" i="12"/>
  <c r="AZ78" i="12"/>
  <c r="AZ79" i="12"/>
  <c r="AZ80" i="12"/>
  <c r="AZ81" i="12"/>
  <c r="AZ82" i="12"/>
  <c r="AZ83" i="12"/>
  <c r="AZ84" i="12"/>
  <c r="AZ85" i="12"/>
  <c r="AZ86" i="12"/>
  <c r="AZ87" i="12"/>
  <c r="AZ88" i="12"/>
  <c r="AZ89" i="12"/>
  <c r="AZ90" i="12"/>
  <c r="AZ91" i="12"/>
  <c r="AZ92" i="12"/>
  <c r="AZ93" i="12"/>
  <c r="AZ94" i="12"/>
  <c r="AZ95" i="12"/>
  <c r="AZ96" i="12"/>
  <c r="AZ97" i="12"/>
  <c r="AZ98" i="12"/>
  <c r="AZ99" i="12"/>
  <c r="AZ100" i="12"/>
  <c r="AZ101" i="12"/>
  <c r="AZ102" i="12"/>
  <c r="AZ103" i="12"/>
  <c r="AZ104" i="12"/>
  <c r="AZ105" i="12"/>
  <c r="AZ106" i="12"/>
  <c r="AZ107" i="12"/>
  <c r="AZ108" i="12"/>
  <c r="AZ109" i="12"/>
  <c r="AZ110" i="12"/>
  <c r="AZ111" i="12"/>
  <c r="AZ112" i="12"/>
  <c r="AZ113" i="12"/>
  <c r="AZ114" i="12"/>
  <c r="AZ115" i="12"/>
  <c r="AZ116" i="12"/>
  <c r="AZ117" i="12"/>
  <c r="AZ118" i="12"/>
  <c r="AZ119" i="12"/>
  <c r="AZ120" i="12"/>
  <c r="AZ121" i="12"/>
  <c r="AZ122" i="12"/>
  <c r="AZ123" i="12"/>
  <c r="AZ124" i="12"/>
  <c r="AZ125" i="12"/>
  <c r="AZ126" i="12"/>
  <c r="AZ127" i="12"/>
  <c r="AZ128" i="12"/>
  <c r="AZ129" i="12"/>
  <c r="AZ130" i="12"/>
  <c r="AZ131" i="12"/>
  <c r="AZ132" i="12"/>
  <c r="AZ133" i="12"/>
  <c r="AZ134" i="12"/>
  <c r="AZ135" i="12"/>
  <c r="AZ136" i="12"/>
  <c r="AZ137" i="12"/>
  <c r="AZ138" i="12"/>
  <c r="AZ139" i="12"/>
  <c r="AZ140" i="12"/>
  <c r="AZ141" i="12"/>
  <c r="AZ142" i="12"/>
  <c r="AZ143" i="12"/>
  <c r="AZ144" i="12"/>
  <c r="AZ145" i="12"/>
  <c r="AZ146" i="12"/>
  <c r="AZ147" i="12"/>
  <c r="AZ148" i="12"/>
  <c r="AZ149" i="12"/>
  <c r="AZ150" i="12"/>
  <c r="AZ151" i="12"/>
  <c r="AZ152" i="12"/>
  <c r="AZ153" i="12"/>
  <c r="AZ154" i="12"/>
  <c r="AZ155" i="12"/>
  <c r="AZ156" i="12"/>
  <c r="AZ157" i="12"/>
  <c r="AZ158" i="12"/>
  <c r="AZ159" i="12"/>
  <c r="AZ160" i="12"/>
  <c r="AZ161" i="12"/>
  <c r="AZ162" i="12"/>
  <c r="AZ163" i="12"/>
  <c r="AZ164" i="12"/>
  <c r="AZ165" i="12"/>
  <c r="AZ166" i="12"/>
  <c r="AZ167" i="12"/>
  <c r="AZ168" i="12"/>
  <c r="AZ169" i="12"/>
  <c r="AZ170" i="12"/>
  <c r="AZ171" i="12"/>
  <c r="AZ172" i="12"/>
  <c r="AZ173" i="12"/>
  <c r="AZ174" i="12"/>
  <c r="AZ175" i="12"/>
  <c r="AZ176" i="12"/>
  <c r="AZ177" i="12"/>
  <c r="AZ178" i="12"/>
  <c r="AZ179" i="12"/>
  <c r="AZ180" i="12"/>
  <c r="AZ181" i="12"/>
  <c r="AZ182" i="12"/>
  <c r="AZ183" i="12"/>
  <c r="AZ184" i="12"/>
  <c r="AZ185" i="12"/>
  <c r="AZ186" i="12"/>
  <c r="AZ187" i="12"/>
  <c r="AZ188" i="12"/>
  <c r="AZ189" i="12"/>
  <c r="AZ190" i="12"/>
  <c r="AZ191" i="12"/>
  <c r="AZ192" i="12"/>
  <c r="AZ193" i="12"/>
  <c r="AZ194" i="12"/>
  <c r="AZ195" i="12"/>
  <c r="AZ196" i="12"/>
  <c r="AZ197" i="12"/>
  <c r="AZ198" i="12"/>
  <c r="AZ199" i="12"/>
  <c r="AZ200" i="12"/>
  <c r="AZ201" i="12"/>
  <c r="AZ202" i="12"/>
  <c r="AZ203" i="12"/>
  <c r="AZ204" i="12"/>
  <c r="AZ205" i="12"/>
  <c r="AZ206" i="12"/>
  <c r="AZ207" i="12"/>
  <c r="AZ208" i="12"/>
  <c r="AZ209" i="12"/>
  <c r="AZ210" i="12"/>
  <c r="AZ211" i="12"/>
  <c r="AZ212" i="12"/>
  <c r="AZ213" i="12"/>
  <c r="AZ214" i="12"/>
  <c r="AZ215" i="12"/>
  <c r="AZ216" i="12"/>
  <c r="AZ217" i="12"/>
  <c r="AZ218" i="12"/>
  <c r="AZ219" i="12"/>
  <c r="AZ220" i="12"/>
  <c r="AZ221" i="12"/>
  <c r="AZ222" i="12"/>
  <c r="AZ223" i="12"/>
  <c r="AZ224" i="12"/>
  <c r="AZ225" i="12"/>
  <c r="AZ226" i="12"/>
  <c r="AZ227" i="12"/>
  <c r="AZ228" i="12"/>
  <c r="AZ229" i="12"/>
  <c r="AZ230" i="12"/>
  <c r="AZ231" i="12"/>
  <c r="AZ232" i="12"/>
  <c r="AZ233" i="12"/>
  <c r="AZ234" i="12"/>
  <c r="AZ235" i="12"/>
  <c r="AZ236" i="12"/>
  <c r="AZ237" i="12"/>
  <c r="AZ238" i="12"/>
  <c r="AZ239" i="12"/>
  <c r="AZ240" i="12"/>
  <c r="AZ241" i="12"/>
  <c r="AZ242" i="12"/>
  <c r="AZ243" i="12"/>
  <c r="AZ244" i="12"/>
  <c r="AZ245" i="12"/>
  <c r="AZ246" i="12"/>
  <c r="AZ247" i="12"/>
  <c r="AZ248" i="12"/>
  <c r="AZ249" i="12"/>
  <c r="AZ250" i="12"/>
  <c r="AZ251" i="12"/>
  <c r="AZ252" i="12"/>
  <c r="AZ253" i="12"/>
  <c r="AZ254" i="12"/>
  <c r="AZ255" i="12"/>
  <c r="AZ256" i="12"/>
  <c r="AZ257" i="12"/>
  <c r="AZ258" i="12"/>
  <c r="AZ259" i="12"/>
  <c r="AZ260" i="12"/>
  <c r="AZ261" i="12"/>
  <c r="AZ262" i="12"/>
  <c r="AZ263" i="12"/>
  <c r="AZ264" i="12"/>
  <c r="AZ265" i="12"/>
  <c r="AZ266" i="12"/>
  <c r="AZ267" i="12"/>
  <c r="AZ268" i="12"/>
  <c r="AZ269" i="12"/>
  <c r="AZ270" i="12"/>
  <c r="AZ271" i="12"/>
  <c r="AZ272" i="12"/>
  <c r="AZ273" i="12"/>
  <c r="AZ274" i="12"/>
  <c r="AZ275" i="12"/>
  <c r="AZ276" i="12"/>
  <c r="AZ277" i="12"/>
  <c r="AZ278" i="12"/>
  <c r="AZ279" i="12"/>
  <c r="AZ280" i="12"/>
  <c r="AZ281" i="12"/>
  <c r="AZ282" i="12"/>
  <c r="AZ283" i="12"/>
  <c r="AZ284" i="12"/>
  <c r="AZ285" i="12"/>
  <c r="AZ286" i="12"/>
  <c r="AZ287" i="12"/>
  <c r="AZ288" i="12"/>
  <c r="AZ289" i="12"/>
  <c r="AZ290" i="12"/>
  <c r="AZ291" i="12"/>
  <c r="AZ292" i="12"/>
  <c r="AZ293" i="12"/>
  <c r="AZ294" i="12"/>
  <c r="AZ295" i="12"/>
  <c r="AZ296" i="12"/>
  <c r="AZ297" i="12"/>
  <c r="AZ298" i="12"/>
  <c r="AZ299" i="12"/>
  <c r="AZ300" i="12"/>
  <c r="AZ301" i="12"/>
  <c r="AZ302" i="12"/>
  <c r="AZ303" i="12"/>
  <c r="AZ304" i="12"/>
  <c r="AZ305" i="12"/>
  <c r="AZ306" i="12"/>
  <c r="AZ307" i="12"/>
  <c r="AZ308" i="12"/>
  <c r="AZ309" i="12"/>
  <c r="AZ310" i="12"/>
  <c r="AZ311" i="12"/>
  <c r="AZ312" i="12"/>
  <c r="AZ313" i="12"/>
  <c r="AZ314" i="12"/>
  <c r="AZ315" i="12"/>
  <c r="AZ316" i="12"/>
  <c r="AZ317" i="12"/>
  <c r="AZ318" i="12"/>
  <c r="AZ319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X34" i="12"/>
  <c r="AX35" i="12"/>
  <c r="AX36" i="12"/>
  <c r="AX37" i="12"/>
  <c r="AX38" i="12"/>
  <c r="AX39" i="12"/>
  <c r="AX40" i="12"/>
  <c r="AX41" i="12"/>
  <c r="AX42" i="12"/>
  <c r="AX43" i="12"/>
  <c r="AX44" i="12"/>
  <c r="AX45" i="12"/>
  <c r="AX46" i="12"/>
  <c r="AX47" i="12"/>
  <c r="AX48" i="12"/>
  <c r="AX49" i="12"/>
  <c r="AX50" i="12"/>
  <c r="AX51" i="12"/>
  <c r="AX52" i="12"/>
  <c r="AX53" i="12"/>
  <c r="AX54" i="12"/>
  <c r="AX55" i="12"/>
  <c r="AX56" i="12"/>
  <c r="AX57" i="12"/>
  <c r="AX58" i="12"/>
  <c r="AX59" i="12"/>
  <c r="AX60" i="12"/>
  <c r="AX61" i="12"/>
  <c r="AX62" i="12"/>
  <c r="AX63" i="12"/>
  <c r="AX64" i="12"/>
  <c r="AX65" i="12"/>
  <c r="AX66" i="12"/>
  <c r="AX67" i="12"/>
  <c r="AX68" i="12"/>
  <c r="AX69" i="12"/>
  <c r="AX70" i="12"/>
  <c r="AX71" i="12"/>
  <c r="AX72" i="12"/>
  <c r="AX73" i="12"/>
  <c r="AX74" i="12"/>
  <c r="AX75" i="12"/>
  <c r="AX76" i="12"/>
  <c r="AX77" i="12"/>
  <c r="AX78" i="12"/>
  <c r="AX79" i="12"/>
  <c r="AX80" i="12"/>
  <c r="AX81" i="12"/>
  <c r="AX82" i="12"/>
  <c r="AX83" i="12"/>
  <c r="AX84" i="12"/>
  <c r="AX85" i="12"/>
  <c r="AX86" i="12"/>
  <c r="AX87" i="12"/>
  <c r="AX88" i="12"/>
  <c r="AX89" i="12"/>
  <c r="AX90" i="12"/>
  <c r="AX91" i="12"/>
  <c r="AX92" i="12"/>
  <c r="AX93" i="12"/>
  <c r="AX94" i="12"/>
  <c r="AX95" i="12"/>
  <c r="AX96" i="12"/>
  <c r="AX97" i="12"/>
  <c r="AX98" i="12"/>
  <c r="AX99" i="12"/>
  <c r="AX100" i="12"/>
  <c r="AX101" i="12"/>
  <c r="AX102" i="12"/>
  <c r="AX103" i="12"/>
  <c r="AX104" i="12"/>
  <c r="AX105" i="12"/>
  <c r="AX106" i="12"/>
  <c r="AX107" i="12"/>
  <c r="AX108" i="12"/>
  <c r="AX109" i="12"/>
  <c r="AX110" i="12"/>
  <c r="AX111" i="12"/>
  <c r="AX112" i="12"/>
  <c r="AX113" i="12"/>
  <c r="AX114" i="12"/>
  <c r="AX115" i="12"/>
  <c r="AX116" i="12"/>
  <c r="AX117" i="12"/>
  <c r="AX118" i="12"/>
  <c r="AX119" i="12"/>
  <c r="AX120" i="12"/>
  <c r="AX121" i="12"/>
  <c r="AX122" i="12"/>
  <c r="AX123" i="12"/>
  <c r="AX124" i="12"/>
  <c r="AX125" i="12"/>
  <c r="AX126" i="12"/>
  <c r="AX127" i="12"/>
  <c r="AX128" i="12"/>
  <c r="AX129" i="12"/>
  <c r="AX130" i="12"/>
  <c r="AX131" i="12"/>
  <c r="AX132" i="12"/>
  <c r="AX133" i="12"/>
  <c r="AX134" i="12"/>
  <c r="AX135" i="12"/>
  <c r="AX136" i="12"/>
  <c r="AX137" i="12"/>
  <c r="AX138" i="12"/>
  <c r="AX139" i="12"/>
  <c r="AX140" i="12"/>
  <c r="AX141" i="12"/>
  <c r="AX142" i="12"/>
  <c r="AX143" i="12"/>
  <c r="AX144" i="12"/>
  <c r="AX145" i="12"/>
  <c r="AX146" i="12"/>
  <c r="AX147" i="12"/>
  <c r="AX148" i="12"/>
  <c r="AX149" i="12"/>
  <c r="AX150" i="12"/>
  <c r="AX151" i="12"/>
  <c r="AX152" i="12"/>
  <c r="AX153" i="12"/>
  <c r="AX154" i="12"/>
  <c r="AX155" i="12"/>
  <c r="AX156" i="12"/>
  <c r="AX157" i="12"/>
  <c r="AX158" i="12"/>
  <c r="AX159" i="12"/>
  <c r="AX160" i="12"/>
  <c r="AX161" i="12"/>
  <c r="AX162" i="12"/>
  <c r="AX163" i="12"/>
  <c r="AX164" i="12"/>
  <c r="AX165" i="12"/>
  <c r="AX166" i="12"/>
  <c r="AX167" i="12"/>
  <c r="AX168" i="12"/>
  <c r="AX169" i="12"/>
  <c r="AX170" i="12"/>
  <c r="AX171" i="12"/>
  <c r="AX172" i="12"/>
  <c r="AX173" i="12"/>
  <c r="AX174" i="12"/>
  <c r="AX175" i="12"/>
  <c r="AX176" i="12"/>
  <c r="AX177" i="12"/>
  <c r="AX178" i="12"/>
  <c r="AX179" i="12"/>
  <c r="AX180" i="12"/>
  <c r="AX181" i="12"/>
  <c r="AX182" i="12"/>
  <c r="AX183" i="12"/>
  <c r="AX184" i="12"/>
  <c r="AX185" i="12"/>
  <c r="AX186" i="12"/>
  <c r="AX187" i="12"/>
  <c r="AX188" i="12"/>
  <c r="AX189" i="12"/>
  <c r="AX190" i="12"/>
  <c r="AX191" i="12"/>
  <c r="AX192" i="12"/>
  <c r="AX193" i="12"/>
  <c r="AX194" i="12"/>
  <c r="AX195" i="12"/>
  <c r="AX196" i="12"/>
  <c r="AX197" i="12"/>
  <c r="AX198" i="12"/>
  <c r="AX199" i="12"/>
  <c r="AX200" i="12"/>
  <c r="AX201" i="12"/>
  <c r="AX202" i="12"/>
  <c r="AX203" i="12"/>
  <c r="AX204" i="12"/>
  <c r="AX205" i="12"/>
  <c r="AX206" i="12"/>
  <c r="AX207" i="12"/>
  <c r="AX208" i="12"/>
  <c r="AX209" i="12"/>
  <c r="AX210" i="12"/>
  <c r="AX211" i="12"/>
  <c r="AX212" i="12"/>
  <c r="AX213" i="12"/>
  <c r="AX214" i="12"/>
  <c r="AX215" i="12"/>
  <c r="AX216" i="12"/>
  <c r="AX217" i="12"/>
  <c r="AX218" i="12"/>
  <c r="AX219" i="12"/>
  <c r="AX220" i="12"/>
  <c r="AX221" i="12"/>
  <c r="AX222" i="12"/>
  <c r="AX223" i="12"/>
  <c r="AX224" i="12"/>
  <c r="AX225" i="12"/>
  <c r="AX226" i="12"/>
  <c r="AX227" i="12"/>
  <c r="AX228" i="12"/>
  <c r="AX229" i="12"/>
  <c r="AX230" i="12"/>
  <c r="AX231" i="12"/>
  <c r="AX232" i="12"/>
  <c r="AX233" i="12"/>
  <c r="AX234" i="12"/>
  <c r="AX235" i="12"/>
  <c r="AX236" i="12"/>
  <c r="AX237" i="12"/>
  <c r="AX238" i="12"/>
  <c r="AX239" i="12"/>
  <c r="AX240" i="12"/>
  <c r="AX241" i="12"/>
  <c r="AX242" i="12"/>
  <c r="AX243" i="12"/>
  <c r="AX244" i="12"/>
  <c r="AX245" i="12"/>
  <c r="AX246" i="12"/>
  <c r="AX247" i="12"/>
  <c r="AX248" i="12"/>
  <c r="AX249" i="12"/>
  <c r="AX250" i="12"/>
  <c r="AX251" i="12"/>
  <c r="AX252" i="12"/>
  <c r="AX253" i="12"/>
  <c r="AX254" i="12"/>
  <c r="AX255" i="12"/>
  <c r="AX256" i="12"/>
  <c r="AX257" i="12"/>
  <c r="AX258" i="12"/>
  <c r="AX259" i="12"/>
  <c r="AX260" i="12"/>
  <c r="AX261" i="12"/>
  <c r="AX262" i="12"/>
  <c r="AX263" i="12"/>
  <c r="AX264" i="12"/>
  <c r="AX265" i="12"/>
  <c r="AX266" i="12"/>
  <c r="AX267" i="12"/>
  <c r="AX268" i="12"/>
  <c r="AX269" i="12"/>
  <c r="AX270" i="12"/>
  <c r="AX271" i="12"/>
  <c r="AX272" i="12"/>
  <c r="AX273" i="12"/>
  <c r="AX274" i="12"/>
  <c r="AX275" i="12"/>
  <c r="AX276" i="12"/>
  <c r="AX277" i="12"/>
  <c r="AX278" i="12"/>
  <c r="AX279" i="12"/>
  <c r="AX280" i="12"/>
  <c r="AX281" i="12"/>
  <c r="AX282" i="12"/>
  <c r="AX283" i="12"/>
  <c r="AX284" i="12"/>
  <c r="AX285" i="12"/>
  <c r="AX286" i="12"/>
  <c r="AX287" i="12"/>
  <c r="AX288" i="12"/>
  <c r="AX289" i="12"/>
  <c r="AX290" i="12"/>
  <c r="AX291" i="12"/>
  <c r="AX292" i="12"/>
  <c r="AX293" i="12"/>
  <c r="AX294" i="12"/>
  <c r="AX295" i="12"/>
  <c r="AX296" i="12"/>
  <c r="AX297" i="12"/>
  <c r="AX298" i="12"/>
  <c r="AX299" i="12"/>
  <c r="AX300" i="12"/>
  <c r="AX301" i="12"/>
  <c r="AX302" i="12"/>
  <c r="AX303" i="12"/>
  <c r="AX304" i="12"/>
  <c r="AX305" i="12"/>
  <c r="AX306" i="12"/>
  <c r="AX307" i="12"/>
  <c r="AX308" i="12"/>
  <c r="AX309" i="12"/>
  <c r="AX310" i="12"/>
  <c r="AX311" i="12"/>
  <c r="AX312" i="12"/>
  <c r="AX313" i="12"/>
  <c r="AX314" i="12"/>
  <c r="AX315" i="12"/>
  <c r="AX316" i="12"/>
  <c r="AX317" i="12"/>
  <c r="AX318" i="12"/>
  <c r="AX319" i="12"/>
  <c r="AV8" i="12"/>
  <c r="AV9" i="12"/>
  <c r="AV10" i="12"/>
  <c r="AV11" i="12"/>
  <c r="AV12" i="12"/>
  <c r="AV13" i="12"/>
  <c r="AV14" i="12"/>
  <c r="AV15" i="12"/>
  <c r="AV16" i="12"/>
  <c r="AV17" i="12"/>
  <c r="AV18" i="12"/>
  <c r="AV19" i="12"/>
  <c r="AV20" i="12"/>
  <c r="AV21" i="12"/>
  <c r="AV22" i="12"/>
  <c r="AV23" i="12"/>
  <c r="AV24" i="12"/>
  <c r="AV25" i="12"/>
  <c r="AV26" i="12"/>
  <c r="AV27" i="12"/>
  <c r="AV28" i="12"/>
  <c r="AV29" i="12"/>
  <c r="AV30" i="12"/>
  <c r="AV31" i="12"/>
  <c r="AV32" i="12"/>
  <c r="AV33" i="12"/>
  <c r="AV34" i="12"/>
  <c r="AV35" i="12"/>
  <c r="AV36" i="12"/>
  <c r="AV37" i="12"/>
  <c r="AV38" i="12"/>
  <c r="AV39" i="12"/>
  <c r="AV40" i="12"/>
  <c r="AV41" i="12"/>
  <c r="AV42" i="12"/>
  <c r="AV43" i="12"/>
  <c r="AV44" i="12"/>
  <c r="AV45" i="12"/>
  <c r="AV46" i="12"/>
  <c r="AV47" i="12"/>
  <c r="AV48" i="12"/>
  <c r="AV49" i="12"/>
  <c r="AV50" i="12"/>
  <c r="AV51" i="12"/>
  <c r="AV52" i="12"/>
  <c r="AV53" i="12"/>
  <c r="AV54" i="12"/>
  <c r="AV55" i="12"/>
  <c r="AV56" i="12"/>
  <c r="AV57" i="12"/>
  <c r="AV58" i="12"/>
  <c r="AV59" i="12"/>
  <c r="AV60" i="12"/>
  <c r="AV61" i="12"/>
  <c r="AV62" i="12"/>
  <c r="AV63" i="12"/>
  <c r="AV64" i="12"/>
  <c r="AV65" i="12"/>
  <c r="AV66" i="12"/>
  <c r="AV67" i="12"/>
  <c r="AV68" i="12"/>
  <c r="AV69" i="12"/>
  <c r="AV70" i="12"/>
  <c r="AV71" i="12"/>
  <c r="AV72" i="12"/>
  <c r="AV73" i="12"/>
  <c r="AV74" i="12"/>
  <c r="AV75" i="12"/>
  <c r="AV76" i="12"/>
  <c r="AV77" i="12"/>
  <c r="AV78" i="12"/>
  <c r="AV79" i="12"/>
  <c r="AV80" i="12"/>
  <c r="AV81" i="12"/>
  <c r="AV82" i="12"/>
  <c r="AV83" i="12"/>
  <c r="AV84" i="12"/>
  <c r="AV85" i="12"/>
  <c r="AV86" i="12"/>
  <c r="AV87" i="12"/>
  <c r="AV88" i="12"/>
  <c r="AV89" i="12"/>
  <c r="AV90" i="12"/>
  <c r="AV91" i="12"/>
  <c r="AV92" i="12"/>
  <c r="AV93" i="12"/>
  <c r="AV94" i="12"/>
  <c r="AV95" i="12"/>
  <c r="AV96" i="12"/>
  <c r="AV97" i="12"/>
  <c r="AV98" i="12"/>
  <c r="AV99" i="12"/>
  <c r="AV100" i="12"/>
  <c r="AV101" i="12"/>
  <c r="AV102" i="12"/>
  <c r="AV103" i="12"/>
  <c r="AV104" i="12"/>
  <c r="AV105" i="12"/>
  <c r="AV106" i="12"/>
  <c r="AV107" i="12"/>
  <c r="AV108" i="12"/>
  <c r="AV109" i="12"/>
  <c r="AV110" i="12"/>
  <c r="AV111" i="12"/>
  <c r="AV112" i="12"/>
  <c r="AV113" i="12"/>
  <c r="AV114" i="12"/>
  <c r="AV115" i="12"/>
  <c r="AV116" i="12"/>
  <c r="AV117" i="12"/>
  <c r="AV118" i="12"/>
  <c r="AV119" i="12"/>
  <c r="AV120" i="12"/>
  <c r="AV121" i="12"/>
  <c r="AV122" i="12"/>
  <c r="AV123" i="12"/>
  <c r="AV124" i="12"/>
  <c r="AV125" i="12"/>
  <c r="AV126" i="12"/>
  <c r="AV127" i="12"/>
  <c r="AV128" i="12"/>
  <c r="AV129" i="12"/>
  <c r="AV130" i="12"/>
  <c r="AV131" i="12"/>
  <c r="AV132" i="12"/>
  <c r="AV133" i="12"/>
  <c r="AV134" i="12"/>
  <c r="AV135" i="12"/>
  <c r="AV136" i="12"/>
  <c r="AV137" i="12"/>
  <c r="AV138" i="12"/>
  <c r="AV139" i="12"/>
  <c r="AV140" i="12"/>
  <c r="AV141" i="12"/>
  <c r="AV142" i="12"/>
  <c r="AV143" i="12"/>
  <c r="AV144" i="12"/>
  <c r="AV145" i="12"/>
  <c r="AV146" i="12"/>
  <c r="AV147" i="12"/>
  <c r="AV148" i="12"/>
  <c r="AV149" i="12"/>
  <c r="AV150" i="12"/>
  <c r="AV151" i="12"/>
  <c r="AV152" i="12"/>
  <c r="AV153" i="12"/>
  <c r="AV154" i="12"/>
  <c r="AV155" i="12"/>
  <c r="AV156" i="12"/>
  <c r="AV157" i="12"/>
  <c r="AV158" i="12"/>
  <c r="AV159" i="12"/>
  <c r="AV160" i="12"/>
  <c r="AV161" i="12"/>
  <c r="AV162" i="12"/>
  <c r="AV163" i="12"/>
  <c r="AV164" i="12"/>
  <c r="AV165" i="12"/>
  <c r="AV166" i="12"/>
  <c r="AV167" i="12"/>
  <c r="AV168" i="12"/>
  <c r="AV169" i="12"/>
  <c r="AV170" i="12"/>
  <c r="AV171" i="12"/>
  <c r="AV172" i="12"/>
  <c r="AV173" i="12"/>
  <c r="AV174" i="12"/>
  <c r="AV175" i="12"/>
  <c r="AV176" i="12"/>
  <c r="AV177" i="12"/>
  <c r="AV178" i="12"/>
  <c r="AV179" i="12"/>
  <c r="AV180" i="12"/>
  <c r="AV181" i="12"/>
  <c r="AV182" i="12"/>
  <c r="AV183" i="12"/>
  <c r="AV184" i="12"/>
  <c r="AV185" i="12"/>
  <c r="AV186" i="12"/>
  <c r="AV187" i="12"/>
  <c r="AV188" i="12"/>
  <c r="AV189" i="12"/>
  <c r="AV190" i="12"/>
  <c r="AV191" i="12"/>
  <c r="AV192" i="12"/>
  <c r="AV193" i="12"/>
  <c r="AV194" i="12"/>
  <c r="AV195" i="12"/>
  <c r="AV196" i="12"/>
  <c r="AV197" i="12"/>
  <c r="AV198" i="12"/>
  <c r="AV199" i="12"/>
  <c r="AV200" i="12"/>
  <c r="AV201" i="12"/>
  <c r="AV202" i="12"/>
  <c r="AV203" i="12"/>
  <c r="AV204" i="12"/>
  <c r="AV205" i="12"/>
  <c r="AV206" i="12"/>
  <c r="AV207" i="12"/>
  <c r="AV208" i="12"/>
  <c r="AV209" i="12"/>
  <c r="AV210" i="12"/>
  <c r="AV211" i="12"/>
  <c r="AV212" i="12"/>
  <c r="AV213" i="12"/>
  <c r="AV214" i="12"/>
  <c r="AV215" i="12"/>
  <c r="AV216" i="12"/>
  <c r="AV217" i="12"/>
  <c r="AV218" i="12"/>
  <c r="AV219" i="12"/>
  <c r="AV220" i="12"/>
  <c r="AV221" i="12"/>
  <c r="AV222" i="12"/>
  <c r="AV223" i="12"/>
  <c r="AV224" i="12"/>
  <c r="AV225" i="12"/>
  <c r="AV226" i="12"/>
  <c r="AV227" i="12"/>
  <c r="AV228" i="12"/>
  <c r="AV229" i="12"/>
  <c r="AV230" i="12"/>
  <c r="AV231" i="12"/>
  <c r="AV232" i="12"/>
  <c r="AV233" i="12"/>
  <c r="AV234" i="12"/>
  <c r="AV235" i="12"/>
  <c r="AV236" i="12"/>
  <c r="AV237" i="12"/>
  <c r="AV238" i="12"/>
  <c r="AV239" i="12"/>
  <c r="AV240" i="12"/>
  <c r="AV241" i="12"/>
  <c r="AV242" i="12"/>
  <c r="AV243" i="12"/>
  <c r="AV244" i="12"/>
  <c r="AV245" i="12"/>
  <c r="AV246" i="12"/>
  <c r="AV247" i="12"/>
  <c r="AV248" i="12"/>
  <c r="AV249" i="12"/>
  <c r="AV250" i="12"/>
  <c r="AV251" i="12"/>
  <c r="AV252" i="12"/>
  <c r="AV253" i="12"/>
  <c r="AV254" i="12"/>
  <c r="AV255" i="12"/>
  <c r="AV256" i="12"/>
  <c r="AV257" i="12"/>
  <c r="AV258" i="12"/>
  <c r="AV259" i="12"/>
  <c r="AV260" i="12"/>
  <c r="AV261" i="12"/>
  <c r="AV262" i="12"/>
  <c r="AV263" i="12"/>
  <c r="AV264" i="12"/>
  <c r="AV265" i="12"/>
  <c r="AV266" i="12"/>
  <c r="AV267" i="12"/>
  <c r="AV268" i="12"/>
  <c r="AV269" i="12"/>
  <c r="AV270" i="12"/>
  <c r="AV271" i="12"/>
  <c r="AV272" i="12"/>
  <c r="AV273" i="12"/>
  <c r="AV274" i="12"/>
  <c r="AV275" i="12"/>
  <c r="AV276" i="12"/>
  <c r="AV277" i="12"/>
  <c r="AV278" i="12"/>
  <c r="AV279" i="12"/>
  <c r="AV280" i="12"/>
  <c r="AV281" i="12"/>
  <c r="AV282" i="12"/>
  <c r="AV283" i="12"/>
  <c r="AV284" i="12"/>
  <c r="AV285" i="12"/>
  <c r="AV286" i="12"/>
  <c r="AV287" i="12"/>
  <c r="AV288" i="12"/>
  <c r="AV289" i="12"/>
  <c r="AV290" i="12"/>
  <c r="AV291" i="12"/>
  <c r="AV292" i="12"/>
  <c r="AV293" i="12"/>
  <c r="AV294" i="12"/>
  <c r="AV295" i="12"/>
  <c r="AV296" i="12"/>
  <c r="AV297" i="12"/>
  <c r="AV298" i="12"/>
  <c r="AV299" i="12"/>
  <c r="AV300" i="12"/>
  <c r="AV301" i="12"/>
  <c r="AV302" i="12"/>
  <c r="AV303" i="12"/>
  <c r="AV304" i="12"/>
  <c r="AV305" i="12"/>
  <c r="AV306" i="12"/>
  <c r="AV307" i="12"/>
  <c r="AV308" i="12"/>
  <c r="AV309" i="12"/>
  <c r="AV310" i="12"/>
  <c r="AV311" i="12"/>
  <c r="AV312" i="12"/>
  <c r="AV313" i="12"/>
  <c r="AV314" i="12"/>
  <c r="AV315" i="12"/>
  <c r="AV316" i="12"/>
  <c r="AV317" i="12"/>
  <c r="AV318" i="12"/>
  <c r="AV319" i="12"/>
  <c r="AT8" i="12"/>
  <c r="AT9" i="12"/>
  <c r="AT10" i="12"/>
  <c r="AT11" i="12"/>
  <c r="AT12" i="12"/>
  <c r="AT13" i="12"/>
  <c r="AT14" i="12"/>
  <c r="AT15" i="12"/>
  <c r="AT16" i="12"/>
  <c r="AT17" i="12"/>
  <c r="AT18" i="12"/>
  <c r="AT19" i="12"/>
  <c r="AT20" i="12"/>
  <c r="AT21" i="12"/>
  <c r="AT22" i="12"/>
  <c r="AT23" i="12"/>
  <c r="AT24" i="12"/>
  <c r="AT25" i="12"/>
  <c r="AT26" i="12"/>
  <c r="AT27" i="12"/>
  <c r="AT28" i="12"/>
  <c r="AT29" i="12"/>
  <c r="AT30" i="12"/>
  <c r="AT31" i="12"/>
  <c r="AT32" i="12"/>
  <c r="AT33" i="12"/>
  <c r="AT34" i="12"/>
  <c r="AT35" i="12"/>
  <c r="AT36" i="12"/>
  <c r="AT37" i="12"/>
  <c r="AT38" i="12"/>
  <c r="AT39" i="12"/>
  <c r="AT40" i="12"/>
  <c r="AT41" i="12"/>
  <c r="AT42" i="12"/>
  <c r="AT43" i="12"/>
  <c r="AT44" i="12"/>
  <c r="AT45" i="12"/>
  <c r="AT46" i="12"/>
  <c r="AT47" i="12"/>
  <c r="AT48" i="12"/>
  <c r="AT49" i="12"/>
  <c r="AT50" i="12"/>
  <c r="AT51" i="12"/>
  <c r="AT52" i="12"/>
  <c r="AT53" i="12"/>
  <c r="AT54" i="12"/>
  <c r="AT55" i="12"/>
  <c r="AT56" i="12"/>
  <c r="AT57" i="12"/>
  <c r="AT58" i="12"/>
  <c r="AT59" i="12"/>
  <c r="AT60" i="12"/>
  <c r="AT61" i="12"/>
  <c r="AT62" i="12"/>
  <c r="AT63" i="12"/>
  <c r="AT64" i="12"/>
  <c r="AT65" i="12"/>
  <c r="AT66" i="12"/>
  <c r="AT67" i="12"/>
  <c r="AT68" i="12"/>
  <c r="AT69" i="12"/>
  <c r="AT70" i="12"/>
  <c r="AT71" i="12"/>
  <c r="AT72" i="12"/>
  <c r="AT73" i="12"/>
  <c r="AT74" i="12"/>
  <c r="AT75" i="12"/>
  <c r="AT76" i="12"/>
  <c r="AT77" i="12"/>
  <c r="AT78" i="12"/>
  <c r="AT79" i="12"/>
  <c r="AT80" i="12"/>
  <c r="AT81" i="12"/>
  <c r="AT82" i="12"/>
  <c r="AT83" i="12"/>
  <c r="AT84" i="12"/>
  <c r="AT85" i="12"/>
  <c r="AT86" i="12"/>
  <c r="AT87" i="12"/>
  <c r="AT88" i="12"/>
  <c r="AT89" i="12"/>
  <c r="AT90" i="12"/>
  <c r="AT91" i="12"/>
  <c r="AT92" i="12"/>
  <c r="AT93" i="12"/>
  <c r="AT94" i="12"/>
  <c r="AT95" i="12"/>
  <c r="AT96" i="12"/>
  <c r="AT97" i="12"/>
  <c r="AT98" i="12"/>
  <c r="AT99" i="12"/>
  <c r="AT100" i="12"/>
  <c r="AT101" i="12"/>
  <c r="AT102" i="12"/>
  <c r="AT103" i="12"/>
  <c r="AT104" i="12"/>
  <c r="AT105" i="12"/>
  <c r="AT106" i="12"/>
  <c r="AT107" i="12"/>
  <c r="AT108" i="12"/>
  <c r="AT109" i="12"/>
  <c r="AT110" i="12"/>
  <c r="AT111" i="12"/>
  <c r="AT112" i="12"/>
  <c r="AT113" i="12"/>
  <c r="AT114" i="12"/>
  <c r="AT115" i="12"/>
  <c r="AT116" i="12"/>
  <c r="AT117" i="12"/>
  <c r="AT118" i="12"/>
  <c r="AT119" i="12"/>
  <c r="AT120" i="12"/>
  <c r="AT121" i="12"/>
  <c r="AT122" i="12"/>
  <c r="AT123" i="12"/>
  <c r="AT124" i="12"/>
  <c r="AT125" i="12"/>
  <c r="AT126" i="12"/>
  <c r="AT127" i="12"/>
  <c r="AT128" i="12"/>
  <c r="AT129" i="12"/>
  <c r="AT130" i="12"/>
  <c r="AT131" i="12"/>
  <c r="AT132" i="12"/>
  <c r="AT133" i="12"/>
  <c r="AT134" i="12"/>
  <c r="AT135" i="12"/>
  <c r="AT136" i="12"/>
  <c r="AT137" i="12"/>
  <c r="AT138" i="12"/>
  <c r="AT139" i="12"/>
  <c r="AT140" i="12"/>
  <c r="AT141" i="12"/>
  <c r="AT142" i="12"/>
  <c r="AT143" i="12"/>
  <c r="AT144" i="12"/>
  <c r="AT145" i="12"/>
  <c r="AT146" i="12"/>
  <c r="AT147" i="12"/>
  <c r="AT148" i="12"/>
  <c r="AT149" i="12"/>
  <c r="AT150" i="12"/>
  <c r="AT151" i="12"/>
  <c r="AT152" i="12"/>
  <c r="AT153" i="12"/>
  <c r="AT154" i="12"/>
  <c r="AT155" i="12"/>
  <c r="AT156" i="12"/>
  <c r="AT157" i="12"/>
  <c r="AT158" i="12"/>
  <c r="AT159" i="12"/>
  <c r="AT160" i="12"/>
  <c r="AT161" i="12"/>
  <c r="AT162" i="12"/>
  <c r="AT163" i="12"/>
  <c r="AT164" i="12"/>
  <c r="AT165" i="12"/>
  <c r="AT166" i="12"/>
  <c r="AT167" i="12"/>
  <c r="AT168" i="12"/>
  <c r="AT169" i="12"/>
  <c r="AT170" i="12"/>
  <c r="AT171" i="12"/>
  <c r="AT172" i="12"/>
  <c r="AT173" i="12"/>
  <c r="AT174" i="12"/>
  <c r="AT175" i="12"/>
  <c r="AT176" i="12"/>
  <c r="AT177" i="12"/>
  <c r="AT178" i="12"/>
  <c r="AT179" i="12"/>
  <c r="AT180" i="12"/>
  <c r="AT181" i="12"/>
  <c r="AT182" i="12"/>
  <c r="AT183" i="12"/>
  <c r="AT184" i="12"/>
  <c r="AT185" i="12"/>
  <c r="AT186" i="12"/>
  <c r="AT187" i="12"/>
  <c r="AT188" i="12"/>
  <c r="AT189" i="12"/>
  <c r="AT190" i="12"/>
  <c r="AT191" i="12"/>
  <c r="AT192" i="12"/>
  <c r="AT193" i="12"/>
  <c r="AT194" i="12"/>
  <c r="AT195" i="12"/>
  <c r="AT196" i="12"/>
  <c r="AT197" i="12"/>
  <c r="AT198" i="12"/>
  <c r="AT199" i="12"/>
  <c r="AT200" i="12"/>
  <c r="AT201" i="12"/>
  <c r="AT202" i="12"/>
  <c r="AT203" i="12"/>
  <c r="AT204" i="12"/>
  <c r="AT205" i="12"/>
  <c r="AT206" i="12"/>
  <c r="AT207" i="12"/>
  <c r="AT208" i="12"/>
  <c r="AT209" i="12"/>
  <c r="AT210" i="12"/>
  <c r="AT211" i="12"/>
  <c r="AT212" i="12"/>
  <c r="AT213" i="12"/>
  <c r="AT214" i="12"/>
  <c r="AT215" i="12"/>
  <c r="AT216" i="12"/>
  <c r="AT217" i="12"/>
  <c r="AT218" i="12"/>
  <c r="AT219" i="12"/>
  <c r="AT220" i="12"/>
  <c r="AT221" i="12"/>
  <c r="AT222" i="12"/>
  <c r="AT223" i="12"/>
  <c r="AT224" i="12"/>
  <c r="AT225" i="12"/>
  <c r="AT226" i="12"/>
  <c r="AT227" i="12"/>
  <c r="AT228" i="12"/>
  <c r="AT229" i="12"/>
  <c r="AT230" i="12"/>
  <c r="AT231" i="12"/>
  <c r="AT232" i="12"/>
  <c r="AT233" i="12"/>
  <c r="AT234" i="12"/>
  <c r="AT235" i="12"/>
  <c r="AT236" i="12"/>
  <c r="AT237" i="12"/>
  <c r="AT238" i="12"/>
  <c r="AT239" i="12"/>
  <c r="AT240" i="12"/>
  <c r="AT241" i="12"/>
  <c r="AT242" i="12"/>
  <c r="AT243" i="12"/>
  <c r="AT244" i="12"/>
  <c r="AT245" i="12"/>
  <c r="AT246" i="12"/>
  <c r="AT247" i="12"/>
  <c r="AT248" i="12"/>
  <c r="AT249" i="12"/>
  <c r="AT250" i="12"/>
  <c r="AT251" i="12"/>
  <c r="AT252" i="12"/>
  <c r="AT253" i="12"/>
  <c r="AT254" i="12"/>
  <c r="AT255" i="12"/>
  <c r="AT256" i="12"/>
  <c r="AT257" i="12"/>
  <c r="AT258" i="12"/>
  <c r="AT259" i="12"/>
  <c r="AT260" i="12"/>
  <c r="AT261" i="12"/>
  <c r="AT262" i="12"/>
  <c r="AT263" i="12"/>
  <c r="AT264" i="12"/>
  <c r="AT265" i="12"/>
  <c r="AT266" i="12"/>
  <c r="AT267" i="12"/>
  <c r="AT268" i="12"/>
  <c r="AT269" i="12"/>
  <c r="AT270" i="12"/>
  <c r="AT271" i="12"/>
  <c r="AT272" i="12"/>
  <c r="AT273" i="12"/>
  <c r="AT274" i="12"/>
  <c r="AT275" i="12"/>
  <c r="AT276" i="12"/>
  <c r="AT277" i="12"/>
  <c r="AT278" i="12"/>
  <c r="AT279" i="12"/>
  <c r="AT280" i="12"/>
  <c r="AT281" i="12"/>
  <c r="AT282" i="12"/>
  <c r="AT283" i="12"/>
  <c r="AT284" i="12"/>
  <c r="AT285" i="12"/>
  <c r="AT286" i="12"/>
  <c r="AT287" i="12"/>
  <c r="AT288" i="12"/>
  <c r="AT289" i="12"/>
  <c r="AT290" i="12"/>
  <c r="AT291" i="12"/>
  <c r="AT292" i="12"/>
  <c r="AT293" i="12"/>
  <c r="AT294" i="12"/>
  <c r="AT295" i="12"/>
  <c r="AT296" i="12"/>
  <c r="AT297" i="12"/>
  <c r="AT298" i="12"/>
  <c r="AT299" i="12"/>
  <c r="AT300" i="12"/>
  <c r="AT301" i="12"/>
  <c r="AT302" i="12"/>
  <c r="AT303" i="12"/>
  <c r="AT304" i="12"/>
  <c r="AT305" i="12"/>
  <c r="AT306" i="12"/>
  <c r="AT307" i="12"/>
  <c r="AT308" i="12"/>
  <c r="AT309" i="12"/>
  <c r="AT310" i="12"/>
  <c r="AT311" i="12"/>
  <c r="AT312" i="12"/>
  <c r="AT313" i="12"/>
  <c r="AT314" i="12"/>
  <c r="AT315" i="12"/>
  <c r="AT316" i="12"/>
  <c r="AT317" i="12"/>
  <c r="AT318" i="12"/>
  <c r="AT319" i="12"/>
  <c r="AQ8" i="12"/>
  <c r="AQ9" i="12"/>
  <c r="AQ10" i="12"/>
  <c r="AQ11" i="12"/>
  <c r="AQ12" i="12"/>
  <c r="AQ13" i="12"/>
  <c r="AQ14" i="12"/>
  <c r="AQ15" i="12"/>
  <c r="AQ16" i="12"/>
  <c r="AQ17" i="12"/>
  <c r="AR17" i="12" s="1"/>
  <c r="AQ18" i="12"/>
  <c r="AQ19" i="12"/>
  <c r="AQ20" i="12"/>
  <c r="AQ21" i="12"/>
  <c r="AQ22" i="12"/>
  <c r="AQ23" i="12"/>
  <c r="AQ24" i="12"/>
  <c r="AQ25" i="12"/>
  <c r="AQ26" i="12"/>
  <c r="AQ27" i="12"/>
  <c r="AQ28" i="12"/>
  <c r="AQ29" i="12"/>
  <c r="AQ30" i="12"/>
  <c r="AQ31" i="12"/>
  <c r="AQ32" i="12"/>
  <c r="AQ33" i="12"/>
  <c r="AQ34" i="12"/>
  <c r="AQ35" i="12"/>
  <c r="AQ36" i="12"/>
  <c r="AQ37" i="12"/>
  <c r="AQ38" i="12"/>
  <c r="AQ39" i="12"/>
  <c r="AQ40" i="12"/>
  <c r="AQ41" i="12"/>
  <c r="AQ42" i="12"/>
  <c r="AQ43" i="12"/>
  <c r="AQ44" i="12"/>
  <c r="AQ45" i="12"/>
  <c r="AR45" i="12" s="1"/>
  <c r="AQ46" i="12"/>
  <c r="AQ47" i="12"/>
  <c r="AQ48" i="12"/>
  <c r="AQ49" i="12"/>
  <c r="AQ50" i="12"/>
  <c r="AQ51" i="12"/>
  <c r="AQ52" i="12"/>
  <c r="AQ53" i="12"/>
  <c r="AQ54" i="12"/>
  <c r="AQ55" i="12"/>
  <c r="AQ56" i="12"/>
  <c r="AQ57" i="12"/>
  <c r="AQ58" i="12"/>
  <c r="AQ59" i="12"/>
  <c r="AQ60" i="12"/>
  <c r="AQ61" i="12"/>
  <c r="AQ62" i="12"/>
  <c r="AQ63" i="12"/>
  <c r="AQ64" i="12"/>
  <c r="AQ65" i="12"/>
  <c r="AQ66" i="12"/>
  <c r="AQ67" i="12"/>
  <c r="AQ68" i="12"/>
  <c r="AQ69" i="12"/>
  <c r="AQ70" i="12"/>
  <c r="AQ71" i="12"/>
  <c r="AQ72" i="12"/>
  <c r="AQ73" i="12"/>
  <c r="AQ74" i="12"/>
  <c r="AQ75" i="12"/>
  <c r="AQ76" i="12"/>
  <c r="AQ77" i="12"/>
  <c r="AQ78" i="12"/>
  <c r="AQ79" i="12"/>
  <c r="AQ80" i="12"/>
  <c r="AQ81" i="12"/>
  <c r="AQ82" i="12"/>
  <c r="AQ83" i="12"/>
  <c r="AQ84" i="12"/>
  <c r="AQ85" i="12"/>
  <c r="AQ86" i="12"/>
  <c r="AQ87" i="12"/>
  <c r="AR87" i="12" s="1"/>
  <c r="AQ88" i="12"/>
  <c r="AQ89" i="12"/>
  <c r="AQ90" i="12"/>
  <c r="AQ91" i="12"/>
  <c r="AQ92" i="12"/>
  <c r="AQ93" i="12"/>
  <c r="AQ94" i="12"/>
  <c r="AQ95" i="12"/>
  <c r="AQ96" i="12"/>
  <c r="AQ97" i="12"/>
  <c r="AQ98" i="12"/>
  <c r="AQ99" i="12"/>
  <c r="AQ100" i="12"/>
  <c r="AQ101" i="12"/>
  <c r="AR101" i="12" s="1"/>
  <c r="AQ102" i="12"/>
  <c r="AQ103" i="12"/>
  <c r="AQ104" i="12"/>
  <c r="AQ105" i="12"/>
  <c r="AQ106" i="12"/>
  <c r="AQ107" i="12"/>
  <c r="AQ108" i="12"/>
  <c r="AQ109" i="12"/>
  <c r="AQ110" i="12"/>
  <c r="AQ111" i="12"/>
  <c r="AQ112" i="12"/>
  <c r="AQ113" i="12"/>
  <c r="AQ114" i="12"/>
  <c r="AQ115" i="12"/>
  <c r="AR115" i="12" s="1"/>
  <c r="AQ116" i="12"/>
  <c r="AQ117" i="12"/>
  <c r="AQ118" i="12"/>
  <c r="AQ119" i="12"/>
  <c r="AQ120" i="12"/>
  <c r="AQ121" i="12"/>
  <c r="AQ122" i="12"/>
  <c r="AQ123" i="12"/>
  <c r="AQ124" i="12"/>
  <c r="AQ125" i="12"/>
  <c r="AQ126" i="12"/>
  <c r="AQ127" i="12"/>
  <c r="AQ128" i="12"/>
  <c r="AQ129" i="12"/>
  <c r="AR129" i="12" s="1"/>
  <c r="AQ130" i="12"/>
  <c r="AQ131" i="12"/>
  <c r="AQ132" i="12"/>
  <c r="AQ133" i="12"/>
  <c r="AQ134" i="12"/>
  <c r="AQ135" i="12"/>
  <c r="AQ136" i="12"/>
  <c r="AQ137" i="12"/>
  <c r="AQ138" i="12"/>
  <c r="AQ139" i="12"/>
  <c r="AQ140" i="12"/>
  <c r="AQ141" i="12"/>
  <c r="AQ142" i="12"/>
  <c r="AQ143" i="12"/>
  <c r="AQ144" i="12"/>
  <c r="AQ145" i="12"/>
  <c r="AQ146" i="12"/>
  <c r="AQ147" i="12"/>
  <c r="AQ148" i="12"/>
  <c r="AQ149" i="12"/>
  <c r="AQ150" i="12"/>
  <c r="AQ151" i="12"/>
  <c r="AQ152" i="12"/>
  <c r="AQ153" i="12"/>
  <c r="AQ154" i="12"/>
  <c r="AQ155" i="12"/>
  <c r="AQ156" i="12"/>
  <c r="AQ157" i="12"/>
  <c r="AQ158" i="12"/>
  <c r="AQ159" i="12"/>
  <c r="AQ160" i="12"/>
  <c r="AQ161" i="12"/>
  <c r="AQ162" i="12"/>
  <c r="AQ163" i="12"/>
  <c r="AQ164" i="12"/>
  <c r="AQ165" i="12"/>
  <c r="AQ166" i="12"/>
  <c r="AQ167" i="12"/>
  <c r="AQ168" i="12"/>
  <c r="AQ169" i="12"/>
  <c r="AQ170" i="12"/>
  <c r="AQ171" i="12"/>
  <c r="AR171" i="12" s="1"/>
  <c r="AQ172" i="12"/>
  <c r="AQ173" i="12"/>
  <c r="AQ174" i="12"/>
  <c r="AQ175" i="12"/>
  <c r="AQ176" i="12"/>
  <c r="AQ177" i="12"/>
  <c r="AQ178" i="12"/>
  <c r="AQ179" i="12"/>
  <c r="AQ180" i="12"/>
  <c r="AQ181" i="12"/>
  <c r="AQ182" i="12"/>
  <c r="AQ183" i="12"/>
  <c r="AQ184" i="12"/>
  <c r="AQ185" i="12"/>
  <c r="AR185" i="12" s="1"/>
  <c r="AQ186" i="12"/>
  <c r="AQ187" i="12"/>
  <c r="AQ188" i="12"/>
  <c r="AQ189" i="12"/>
  <c r="AQ190" i="12"/>
  <c r="AQ191" i="12"/>
  <c r="AQ192" i="12"/>
  <c r="AQ193" i="12"/>
  <c r="AQ194" i="12"/>
  <c r="AQ195" i="12"/>
  <c r="AQ196" i="12"/>
  <c r="AQ197" i="12"/>
  <c r="AQ198" i="12"/>
  <c r="AQ199" i="12"/>
  <c r="AQ200" i="12"/>
  <c r="AQ201" i="12"/>
  <c r="AQ202" i="12"/>
  <c r="AQ203" i="12"/>
  <c r="AQ204" i="12"/>
  <c r="AQ205" i="12"/>
  <c r="AQ206" i="12"/>
  <c r="AQ207" i="12"/>
  <c r="AQ208" i="12"/>
  <c r="AQ209" i="12"/>
  <c r="AQ210" i="12"/>
  <c r="AQ211" i="12"/>
  <c r="AQ212" i="12"/>
  <c r="AQ213" i="12"/>
  <c r="AQ214" i="12"/>
  <c r="AQ215" i="12"/>
  <c r="AQ216" i="12"/>
  <c r="AQ217" i="12"/>
  <c r="AQ218" i="12"/>
  <c r="AQ219" i="12"/>
  <c r="AQ220" i="12"/>
  <c r="AQ221" i="12"/>
  <c r="AQ222" i="12"/>
  <c r="AQ223" i="12"/>
  <c r="AQ224" i="12"/>
  <c r="AQ225" i="12"/>
  <c r="AQ226" i="12"/>
  <c r="AQ227" i="12"/>
  <c r="AR227" i="12" s="1"/>
  <c r="AQ228" i="12"/>
  <c r="AQ229" i="12"/>
  <c r="AQ230" i="12"/>
  <c r="AQ231" i="12"/>
  <c r="AQ232" i="12"/>
  <c r="AQ233" i="12"/>
  <c r="AQ234" i="12"/>
  <c r="AQ235" i="12"/>
  <c r="AQ236" i="12"/>
  <c r="AQ237" i="12"/>
  <c r="AQ238" i="12"/>
  <c r="AQ239" i="12"/>
  <c r="AQ240" i="12"/>
  <c r="AQ241" i="12"/>
  <c r="AR241" i="12" s="1"/>
  <c r="AQ242" i="12"/>
  <c r="AQ243" i="12"/>
  <c r="AQ244" i="12"/>
  <c r="AQ245" i="12"/>
  <c r="AQ246" i="12"/>
  <c r="AQ247" i="12"/>
  <c r="AQ248" i="12"/>
  <c r="AQ249" i="12"/>
  <c r="AQ250" i="12"/>
  <c r="AQ251" i="12"/>
  <c r="AQ252" i="12"/>
  <c r="AQ253" i="12"/>
  <c r="AQ254" i="12"/>
  <c r="AQ255" i="12"/>
  <c r="AQ256" i="12"/>
  <c r="AQ257" i="12"/>
  <c r="AQ258" i="12"/>
  <c r="AQ259" i="12"/>
  <c r="AQ260" i="12"/>
  <c r="AQ261" i="12"/>
  <c r="AQ262" i="12"/>
  <c r="AQ263" i="12"/>
  <c r="AQ264" i="12"/>
  <c r="AQ265" i="12"/>
  <c r="AQ266" i="12"/>
  <c r="AQ267" i="12"/>
  <c r="AQ268" i="12"/>
  <c r="AQ269" i="12"/>
  <c r="AQ270" i="12"/>
  <c r="AQ271" i="12"/>
  <c r="AQ272" i="12"/>
  <c r="AQ273" i="12"/>
  <c r="AQ274" i="12"/>
  <c r="AQ275" i="12"/>
  <c r="AQ276" i="12"/>
  <c r="AQ277" i="12"/>
  <c r="AQ278" i="12"/>
  <c r="AQ279" i="12"/>
  <c r="AQ280" i="12"/>
  <c r="AQ281" i="12"/>
  <c r="AQ282" i="12"/>
  <c r="AQ283" i="12"/>
  <c r="AR283" i="12" s="1"/>
  <c r="AQ284" i="12"/>
  <c r="AQ285" i="12"/>
  <c r="AQ286" i="12"/>
  <c r="AQ287" i="12"/>
  <c r="AQ288" i="12"/>
  <c r="AQ289" i="12"/>
  <c r="AQ290" i="12"/>
  <c r="AQ291" i="12"/>
  <c r="AQ292" i="12"/>
  <c r="AQ293" i="12"/>
  <c r="AQ294" i="12"/>
  <c r="AQ295" i="12"/>
  <c r="AQ296" i="12"/>
  <c r="AQ297" i="12"/>
  <c r="AQ298" i="12"/>
  <c r="AQ299" i="12"/>
  <c r="AQ300" i="12"/>
  <c r="AQ301" i="12"/>
  <c r="AQ302" i="12"/>
  <c r="AQ303" i="12"/>
  <c r="AQ304" i="12"/>
  <c r="AQ305" i="12"/>
  <c r="AQ306" i="12"/>
  <c r="AQ307" i="12"/>
  <c r="AQ308" i="12"/>
  <c r="AQ309" i="12"/>
  <c r="AQ310" i="12"/>
  <c r="AQ311" i="12"/>
  <c r="AQ312" i="12"/>
  <c r="AQ313" i="12"/>
  <c r="AQ314" i="12"/>
  <c r="AQ315" i="12"/>
  <c r="AQ316" i="12"/>
  <c r="AQ317" i="12"/>
  <c r="AQ318" i="12"/>
  <c r="AQ319" i="12"/>
  <c r="AP8" i="12"/>
  <c r="AP9" i="12"/>
  <c r="AP10" i="12"/>
  <c r="AP11" i="12"/>
  <c r="AP12" i="12"/>
  <c r="AP13" i="12"/>
  <c r="AP14" i="12"/>
  <c r="AP15" i="12"/>
  <c r="AP16" i="12"/>
  <c r="AP17" i="12"/>
  <c r="AP18" i="12"/>
  <c r="AP19" i="12"/>
  <c r="AP20" i="12"/>
  <c r="AP21" i="12"/>
  <c r="AP22" i="12"/>
  <c r="AP23" i="12"/>
  <c r="AP24" i="12"/>
  <c r="AP25" i="12"/>
  <c r="AP26" i="12"/>
  <c r="AP27" i="12"/>
  <c r="AP28" i="12"/>
  <c r="AP29" i="12"/>
  <c r="AP30" i="12"/>
  <c r="AP31" i="12"/>
  <c r="AP32" i="12"/>
  <c r="AP33" i="12"/>
  <c r="AP34" i="12"/>
  <c r="AP35" i="12"/>
  <c r="AP36" i="12"/>
  <c r="AP37" i="12"/>
  <c r="AP38" i="12"/>
  <c r="AP39" i="12"/>
  <c r="AP40" i="12"/>
  <c r="AP41" i="12"/>
  <c r="AP42" i="12"/>
  <c r="AP43" i="12"/>
  <c r="AP44" i="12"/>
  <c r="AP45" i="12"/>
  <c r="AP46" i="12"/>
  <c r="AP47" i="12"/>
  <c r="AP48" i="12"/>
  <c r="AP49" i="12"/>
  <c r="AP50" i="12"/>
  <c r="AP51" i="12"/>
  <c r="AP52" i="12"/>
  <c r="AP53" i="12"/>
  <c r="AP54" i="12"/>
  <c r="AP55" i="12"/>
  <c r="AP56" i="12"/>
  <c r="AP57" i="12"/>
  <c r="AP58" i="12"/>
  <c r="AP59" i="12"/>
  <c r="AP60" i="12"/>
  <c r="AP61" i="12"/>
  <c r="AP62" i="12"/>
  <c r="AP63" i="12"/>
  <c r="AP64" i="12"/>
  <c r="AP65" i="12"/>
  <c r="AP66" i="12"/>
  <c r="AP67" i="12"/>
  <c r="AP68" i="12"/>
  <c r="AP69" i="12"/>
  <c r="AP70" i="12"/>
  <c r="AP71" i="12"/>
  <c r="AP72" i="12"/>
  <c r="AP73" i="12"/>
  <c r="AP74" i="12"/>
  <c r="AP75" i="12"/>
  <c r="AP76" i="12"/>
  <c r="AP77" i="12"/>
  <c r="AP78" i="12"/>
  <c r="AP79" i="12"/>
  <c r="AP80" i="12"/>
  <c r="AP81" i="12"/>
  <c r="AP82" i="12"/>
  <c r="AP83" i="12"/>
  <c r="AP84" i="12"/>
  <c r="AP85" i="12"/>
  <c r="AP86" i="12"/>
  <c r="AP87" i="12"/>
  <c r="AP88" i="12"/>
  <c r="AP89" i="12"/>
  <c r="AP90" i="12"/>
  <c r="AP91" i="12"/>
  <c r="AP92" i="12"/>
  <c r="AP93" i="12"/>
  <c r="AP94" i="12"/>
  <c r="AP95" i="12"/>
  <c r="AP96" i="12"/>
  <c r="AP97" i="12"/>
  <c r="AP98" i="12"/>
  <c r="AP99" i="12"/>
  <c r="AP100" i="12"/>
  <c r="AP101" i="12"/>
  <c r="AP102" i="12"/>
  <c r="AP103" i="12"/>
  <c r="AP104" i="12"/>
  <c r="AP105" i="12"/>
  <c r="AP106" i="12"/>
  <c r="AP107" i="12"/>
  <c r="AP108" i="12"/>
  <c r="AP109" i="12"/>
  <c r="AP110" i="12"/>
  <c r="AP111" i="12"/>
  <c r="AP112" i="12"/>
  <c r="AP113" i="12"/>
  <c r="AP114" i="12"/>
  <c r="AP115" i="12"/>
  <c r="AP116" i="12"/>
  <c r="AP117" i="12"/>
  <c r="AP118" i="12"/>
  <c r="AP119" i="12"/>
  <c r="AP120" i="12"/>
  <c r="AP121" i="12"/>
  <c r="AP122" i="12"/>
  <c r="AP123" i="12"/>
  <c r="AP124" i="12"/>
  <c r="AP125" i="12"/>
  <c r="AP126" i="12"/>
  <c r="AP127" i="12"/>
  <c r="AP128" i="12"/>
  <c r="AP129" i="12"/>
  <c r="AP130" i="12"/>
  <c r="AP131" i="12"/>
  <c r="AP132" i="12"/>
  <c r="AP133" i="12"/>
  <c r="AP134" i="12"/>
  <c r="AP135" i="12"/>
  <c r="AP136" i="12"/>
  <c r="AP137" i="12"/>
  <c r="AP138" i="12"/>
  <c r="AP139" i="12"/>
  <c r="AP140" i="12"/>
  <c r="AP141" i="12"/>
  <c r="AP142" i="12"/>
  <c r="AP143" i="12"/>
  <c r="AP144" i="12"/>
  <c r="AP145" i="12"/>
  <c r="AP146" i="12"/>
  <c r="AP147" i="12"/>
  <c r="AP148" i="12"/>
  <c r="AP149" i="12"/>
  <c r="AP150" i="12"/>
  <c r="AP151" i="12"/>
  <c r="AP152" i="12"/>
  <c r="AP153" i="12"/>
  <c r="AP154" i="12"/>
  <c r="AP155" i="12"/>
  <c r="AP156" i="12"/>
  <c r="AP157" i="12"/>
  <c r="AP158" i="12"/>
  <c r="AP159" i="12"/>
  <c r="AP160" i="12"/>
  <c r="AP161" i="12"/>
  <c r="AP162" i="12"/>
  <c r="AP163" i="12"/>
  <c r="AP164" i="12"/>
  <c r="AP165" i="12"/>
  <c r="AP166" i="12"/>
  <c r="AP167" i="12"/>
  <c r="AP168" i="12"/>
  <c r="AP169" i="12"/>
  <c r="AP170" i="12"/>
  <c r="AP171" i="12"/>
  <c r="AP172" i="12"/>
  <c r="AP173" i="12"/>
  <c r="AP174" i="12"/>
  <c r="AP175" i="12"/>
  <c r="AP176" i="12"/>
  <c r="AP177" i="12"/>
  <c r="AP178" i="12"/>
  <c r="AP179" i="12"/>
  <c r="AP180" i="12"/>
  <c r="AP181" i="12"/>
  <c r="AP182" i="12"/>
  <c r="AP183" i="12"/>
  <c r="AP184" i="12"/>
  <c r="AP185" i="12"/>
  <c r="AP186" i="12"/>
  <c r="AP187" i="12"/>
  <c r="AP188" i="12"/>
  <c r="AP189" i="12"/>
  <c r="AP190" i="12"/>
  <c r="AP191" i="12"/>
  <c r="AP192" i="12"/>
  <c r="AP193" i="12"/>
  <c r="AP194" i="12"/>
  <c r="AP195" i="12"/>
  <c r="AP196" i="12"/>
  <c r="AP197" i="12"/>
  <c r="AP198" i="12"/>
  <c r="AP199" i="12"/>
  <c r="AP200" i="12"/>
  <c r="AP201" i="12"/>
  <c r="AP202" i="12"/>
  <c r="AP203" i="12"/>
  <c r="AP204" i="12"/>
  <c r="AP205" i="12"/>
  <c r="AP206" i="12"/>
  <c r="AP207" i="12"/>
  <c r="AP208" i="12"/>
  <c r="AP209" i="12"/>
  <c r="AP210" i="12"/>
  <c r="AP211" i="12"/>
  <c r="AP212" i="12"/>
  <c r="AP213" i="12"/>
  <c r="AP214" i="12"/>
  <c r="AP215" i="12"/>
  <c r="AP216" i="12"/>
  <c r="AP217" i="12"/>
  <c r="AP218" i="12"/>
  <c r="AP219" i="12"/>
  <c r="AP220" i="12"/>
  <c r="AP221" i="12"/>
  <c r="AP222" i="12"/>
  <c r="AP223" i="12"/>
  <c r="AP224" i="12"/>
  <c r="AP225" i="12"/>
  <c r="AP226" i="12"/>
  <c r="AP227" i="12"/>
  <c r="AP228" i="12"/>
  <c r="AP229" i="12"/>
  <c r="AP230" i="12"/>
  <c r="AP231" i="12"/>
  <c r="AP232" i="12"/>
  <c r="AP233" i="12"/>
  <c r="AP234" i="12"/>
  <c r="AP235" i="12"/>
  <c r="AP236" i="12"/>
  <c r="AP237" i="12"/>
  <c r="AP238" i="12"/>
  <c r="AP239" i="12"/>
  <c r="AP240" i="12"/>
  <c r="AP241" i="12"/>
  <c r="AP242" i="12"/>
  <c r="AP243" i="12"/>
  <c r="AP244" i="12"/>
  <c r="AP245" i="12"/>
  <c r="AP246" i="12"/>
  <c r="AP247" i="12"/>
  <c r="AP248" i="12"/>
  <c r="AP249" i="12"/>
  <c r="AP250" i="12"/>
  <c r="AP251" i="12"/>
  <c r="AP252" i="12"/>
  <c r="AP253" i="12"/>
  <c r="AP254" i="12"/>
  <c r="AP255" i="12"/>
  <c r="AP256" i="12"/>
  <c r="AP257" i="12"/>
  <c r="AP258" i="12"/>
  <c r="AP259" i="12"/>
  <c r="AP260" i="12"/>
  <c r="AP261" i="12"/>
  <c r="AP262" i="12"/>
  <c r="AP263" i="12"/>
  <c r="AP264" i="12"/>
  <c r="AP265" i="12"/>
  <c r="AP266" i="12"/>
  <c r="AP267" i="12"/>
  <c r="AP268" i="12"/>
  <c r="AP269" i="12"/>
  <c r="AP270" i="12"/>
  <c r="AP271" i="12"/>
  <c r="AP272" i="12"/>
  <c r="AP273" i="12"/>
  <c r="AP274" i="12"/>
  <c r="AP275" i="12"/>
  <c r="AP276" i="12"/>
  <c r="AP277" i="12"/>
  <c r="AP278" i="12"/>
  <c r="AP279" i="12"/>
  <c r="AP280" i="12"/>
  <c r="AP281" i="12"/>
  <c r="AP282" i="12"/>
  <c r="AP283" i="12"/>
  <c r="AP284" i="12"/>
  <c r="AP285" i="12"/>
  <c r="AP286" i="12"/>
  <c r="AP287" i="12"/>
  <c r="AP288" i="12"/>
  <c r="AP289" i="12"/>
  <c r="AP290" i="12"/>
  <c r="AP291" i="12"/>
  <c r="AP292" i="12"/>
  <c r="AP293" i="12"/>
  <c r="AP294" i="12"/>
  <c r="AP295" i="12"/>
  <c r="AP296" i="12"/>
  <c r="AP297" i="12"/>
  <c r="AP298" i="12"/>
  <c r="AP299" i="12"/>
  <c r="AP300" i="12"/>
  <c r="AP301" i="12"/>
  <c r="AP302" i="12"/>
  <c r="AP303" i="12"/>
  <c r="AP304" i="12"/>
  <c r="AP305" i="12"/>
  <c r="AP306" i="12"/>
  <c r="AP307" i="12"/>
  <c r="AP308" i="12"/>
  <c r="AP309" i="12"/>
  <c r="AP310" i="12"/>
  <c r="AP311" i="12"/>
  <c r="AP312" i="12"/>
  <c r="AP313" i="12"/>
  <c r="AP314" i="12"/>
  <c r="AP315" i="12"/>
  <c r="AP316" i="12"/>
  <c r="AP317" i="12"/>
  <c r="AP318" i="12"/>
  <c r="AP319" i="12"/>
  <c r="AN8" i="12"/>
  <c r="AN9" i="12"/>
  <c r="AN10" i="12"/>
  <c r="AN11" i="12"/>
  <c r="AN12" i="12"/>
  <c r="AN13" i="12"/>
  <c r="AN14" i="12"/>
  <c r="AN15" i="12"/>
  <c r="AN16" i="12"/>
  <c r="AN17" i="12"/>
  <c r="AN18" i="12"/>
  <c r="AN19" i="12"/>
  <c r="AN20" i="12"/>
  <c r="AN21" i="12"/>
  <c r="AN22" i="12"/>
  <c r="AN23" i="12"/>
  <c r="AN24" i="12"/>
  <c r="AN25" i="12"/>
  <c r="AN26" i="12"/>
  <c r="AN27" i="12"/>
  <c r="AN28" i="12"/>
  <c r="AN29" i="12"/>
  <c r="AN30" i="12"/>
  <c r="AN31" i="12"/>
  <c r="AN32" i="12"/>
  <c r="AN33" i="12"/>
  <c r="AN34" i="12"/>
  <c r="AN35" i="12"/>
  <c r="AN36" i="12"/>
  <c r="AN37" i="12"/>
  <c r="AN38" i="12"/>
  <c r="AN39" i="12"/>
  <c r="AN40" i="12"/>
  <c r="AN41" i="12"/>
  <c r="AN42" i="12"/>
  <c r="AN43" i="12"/>
  <c r="AN44" i="12"/>
  <c r="AN45" i="12"/>
  <c r="AN46" i="12"/>
  <c r="AN47" i="12"/>
  <c r="AN48" i="12"/>
  <c r="AN49" i="12"/>
  <c r="AN50" i="12"/>
  <c r="AN51" i="12"/>
  <c r="AN52" i="12"/>
  <c r="AN53" i="12"/>
  <c r="AN54" i="12"/>
  <c r="AN55" i="12"/>
  <c r="AN56" i="12"/>
  <c r="AN57" i="12"/>
  <c r="AN58" i="12"/>
  <c r="AN59" i="12"/>
  <c r="AN60" i="12"/>
  <c r="AN61" i="12"/>
  <c r="AN62" i="12"/>
  <c r="AN63" i="12"/>
  <c r="AN64" i="12"/>
  <c r="AN65" i="12"/>
  <c r="AN66" i="12"/>
  <c r="AN67" i="12"/>
  <c r="AN68" i="12"/>
  <c r="AN69" i="12"/>
  <c r="AN70" i="12"/>
  <c r="AN71" i="12"/>
  <c r="AN72" i="12"/>
  <c r="AN73" i="12"/>
  <c r="AN74" i="12"/>
  <c r="AN75" i="12"/>
  <c r="AN76" i="12"/>
  <c r="AN77" i="12"/>
  <c r="AN78" i="12"/>
  <c r="AN79" i="12"/>
  <c r="AN80" i="12"/>
  <c r="AN81" i="12"/>
  <c r="AN82" i="12"/>
  <c r="AN83" i="12"/>
  <c r="AN84" i="12"/>
  <c r="AN85" i="12"/>
  <c r="AN86" i="12"/>
  <c r="AN87" i="12"/>
  <c r="AN88" i="12"/>
  <c r="AN89" i="12"/>
  <c r="AN90" i="12"/>
  <c r="AN91" i="12"/>
  <c r="AN92" i="12"/>
  <c r="AN93" i="12"/>
  <c r="AN94" i="12"/>
  <c r="AN95" i="12"/>
  <c r="AN96" i="12"/>
  <c r="AN97" i="12"/>
  <c r="AN98" i="12"/>
  <c r="AN99" i="12"/>
  <c r="AN100" i="12"/>
  <c r="AN101" i="12"/>
  <c r="AN102" i="12"/>
  <c r="AN103" i="12"/>
  <c r="AN104" i="12"/>
  <c r="AN105" i="12"/>
  <c r="AN106" i="12"/>
  <c r="AN107" i="12"/>
  <c r="AN108" i="12"/>
  <c r="AN109" i="12"/>
  <c r="AN110" i="12"/>
  <c r="AN111" i="12"/>
  <c r="AN112" i="12"/>
  <c r="AN113" i="12"/>
  <c r="AN114" i="12"/>
  <c r="AN115" i="12"/>
  <c r="AN116" i="12"/>
  <c r="AN117" i="12"/>
  <c r="AN118" i="12"/>
  <c r="AN119" i="12"/>
  <c r="AN120" i="12"/>
  <c r="AN121" i="12"/>
  <c r="AN122" i="12"/>
  <c r="AN123" i="12"/>
  <c r="AN124" i="12"/>
  <c r="AN125" i="12"/>
  <c r="AN126" i="12"/>
  <c r="AN127" i="12"/>
  <c r="AN128" i="12"/>
  <c r="AN129" i="12"/>
  <c r="AN130" i="12"/>
  <c r="AN131" i="12"/>
  <c r="AN132" i="12"/>
  <c r="AN133" i="12"/>
  <c r="AN134" i="12"/>
  <c r="AN135" i="12"/>
  <c r="AN136" i="12"/>
  <c r="AN137" i="12"/>
  <c r="AN138" i="12"/>
  <c r="AN139" i="12"/>
  <c r="AN140" i="12"/>
  <c r="AN141" i="12"/>
  <c r="AN142" i="12"/>
  <c r="AN143" i="12"/>
  <c r="AN144" i="12"/>
  <c r="AN145" i="12"/>
  <c r="AN146" i="12"/>
  <c r="AN147" i="12"/>
  <c r="AN148" i="12"/>
  <c r="AN149" i="12"/>
  <c r="AN150" i="12"/>
  <c r="AN151" i="12"/>
  <c r="AN152" i="12"/>
  <c r="AN153" i="12"/>
  <c r="AN154" i="12"/>
  <c r="AN155" i="12"/>
  <c r="AN156" i="12"/>
  <c r="AN157" i="12"/>
  <c r="AN158" i="12"/>
  <c r="AN159" i="12"/>
  <c r="AN160" i="12"/>
  <c r="AN161" i="12"/>
  <c r="AN162" i="12"/>
  <c r="AN163" i="12"/>
  <c r="AN164" i="12"/>
  <c r="AN165" i="12"/>
  <c r="AN166" i="12"/>
  <c r="AN167" i="12"/>
  <c r="AN168" i="12"/>
  <c r="AN169" i="12"/>
  <c r="AN170" i="12"/>
  <c r="AN171" i="12"/>
  <c r="AN172" i="12"/>
  <c r="AN173" i="12"/>
  <c r="AN174" i="12"/>
  <c r="AN175" i="12"/>
  <c r="AN176" i="12"/>
  <c r="AN177" i="12"/>
  <c r="AN178" i="12"/>
  <c r="AN179" i="12"/>
  <c r="AN180" i="12"/>
  <c r="AN181" i="12"/>
  <c r="AN182" i="12"/>
  <c r="AN183" i="12"/>
  <c r="AN184" i="12"/>
  <c r="AN185" i="12"/>
  <c r="AN186" i="12"/>
  <c r="AN187" i="12"/>
  <c r="AN188" i="12"/>
  <c r="AN189" i="12"/>
  <c r="AN190" i="12"/>
  <c r="AN191" i="12"/>
  <c r="AN192" i="12"/>
  <c r="AN193" i="12"/>
  <c r="AN194" i="12"/>
  <c r="AN195" i="12"/>
  <c r="AN196" i="12"/>
  <c r="AN197" i="12"/>
  <c r="AN198" i="12"/>
  <c r="AN199" i="12"/>
  <c r="AN200" i="12"/>
  <c r="AN201" i="12"/>
  <c r="AN202" i="12"/>
  <c r="AN203" i="12"/>
  <c r="AN204" i="12"/>
  <c r="AN205" i="12"/>
  <c r="AN206" i="12"/>
  <c r="AN207" i="12"/>
  <c r="AN208" i="12"/>
  <c r="AN209" i="12"/>
  <c r="AN210" i="12"/>
  <c r="AN211" i="12"/>
  <c r="AN212" i="12"/>
  <c r="AN213" i="12"/>
  <c r="AN214" i="12"/>
  <c r="AN215" i="12"/>
  <c r="AN216" i="12"/>
  <c r="AN217" i="12"/>
  <c r="AN218" i="12"/>
  <c r="AN219" i="12"/>
  <c r="AN220" i="12"/>
  <c r="AN221" i="12"/>
  <c r="AN222" i="12"/>
  <c r="AN223" i="12"/>
  <c r="AN224" i="12"/>
  <c r="AN225" i="12"/>
  <c r="AN226" i="12"/>
  <c r="AN227" i="12"/>
  <c r="AN228" i="12"/>
  <c r="AN229" i="12"/>
  <c r="AN230" i="12"/>
  <c r="AN231" i="12"/>
  <c r="AN232" i="12"/>
  <c r="AN233" i="12"/>
  <c r="AN234" i="12"/>
  <c r="AN235" i="12"/>
  <c r="AN236" i="12"/>
  <c r="AN237" i="12"/>
  <c r="AN238" i="12"/>
  <c r="AN239" i="12"/>
  <c r="AN240" i="12"/>
  <c r="AN241" i="12"/>
  <c r="AN242" i="12"/>
  <c r="AN243" i="12"/>
  <c r="AN244" i="12"/>
  <c r="AN245" i="12"/>
  <c r="AN246" i="12"/>
  <c r="AN247" i="12"/>
  <c r="AN248" i="12"/>
  <c r="AN249" i="12"/>
  <c r="AN250" i="12"/>
  <c r="AN251" i="12"/>
  <c r="AN252" i="12"/>
  <c r="AN253" i="12"/>
  <c r="AN254" i="12"/>
  <c r="AN255" i="12"/>
  <c r="AN256" i="12"/>
  <c r="AN257" i="12"/>
  <c r="AN258" i="12"/>
  <c r="AN259" i="12"/>
  <c r="AN260" i="12"/>
  <c r="AN261" i="12"/>
  <c r="AN262" i="12"/>
  <c r="AN263" i="12"/>
  <c r="AN264" i="12"/>
  <c r="AN265" i="12"/>
  <c r="AN266" i="12"/>
  <c r="AN267" i="12"/>
  <c r="AN268" i="12"/>
  <c r="AN269" i="12"/>
  <c r="AN270" i="12"/>
  <c r="AN271" i="12"/>
  <c r="AN272" i="12"/>
  <c r="AN273" i="12"/>
  <c r="AN274" i="12"/>
  <c r="AN275" i="12"/>
  <c r="AN276" i="12"/>
  <c r="AN277" i="12"/>
  <c r="AN278" i="12"/>
  <c r="AN279" i="12"/>
  <c r="AN280" i="12"/>
  <c r="AN281" i="12"/>
  <c r="AN282" i="12"/>
  <c r="AN283" i="12"/>
  <c r="AN284" i="12"/>
  <c r="AN285" i="12"/>
  <c r="AN286" i="12"/>
  <c r="AN287" i="12"/>
  <c r="AN288" i="12"/>
  <c r="AN289" i="12"/>
  <c r="AN290" i="12"/>
  <c r="AN291" i="12"/>
  <c r="AN292" i="12"/>
  <c r="AN293" i="12"/>
  <c r="AN294" i="12"/>
  <c r="AN295" i="12"/>
  <c r="AN296" i="12"/>
  <c r="AN297" i="12"/>
  <c r="AN298" i="12"/>
  <c r="AN299" i="12"/>
  <c r="AN300" i="12"/>
  <c r="AN301" i="12"/>
  <c r="AN302" i="12"/>
  <c r="AN303" i="12"/>
  <c r="AN304" i="12"/>
  <c r="AN305" i="12"/>
  <c r="AN306" i="12"/>
  <c r="AN307" i="12"/>
  <c r="AN308" i="12"/>
  <c r="AN309" i="12"/>
  <c r="AN310" i="12"/>
  <c r="AN311" i="12"/>
  <c r="AN312" i="12"/>
  <c r="AN313" i="12"/>
  <c r="AN314" i="12"/>
  <c r="AN315" i="12"/>
  <c r="AN316" i="12"/>
  <c r="AN317" i="12"/>
  <c r="AN318" i="12"/>
  <c r="AN319" i="12"/>
  <c r="AL8" i="12"/>
  <c r="AL9" i="12"/>
  <c r="AL10" i="12"/>
  <c r="AL11" i="12"/>
  <c r="AL12" i="12"/>
  <c r="AL13" i="12"/>
  <c r="AL14" i="12"/>
  <c r="AL15" i="12"/>
  <c r="AL16" i="12"/>
  <c r="AL17" i="12"/>
  <c r="AL18" i="12"/>
  <c r="AL19" i="12"/>
  <c r="AL20" i="12"/>
  <c r="AL21" i="12"/>
  <c r="AL22" i="12"/>
  <c r="AL23" i="12"/>
  <c r="AL24" i="12"/>
  <c r="AL25" i="12"/>
  <c r="AL26" i="12"/>
  <c r="AL27" i="12"/>
  <c r="AL28" i="12"/>
  <c r="AL29" i="12"/>
  <c r="AL30" i="12"/>
  <c r="AL31" i="12"/>
  <c r="AL32" i="12"/>
  <c r="AL33" i="12"/>
  <c r="AL34" i="12"/>
  <c r="AL35" i="12"/>
  <c r="AL36" i="12"/>
  <c r="AL37" i="12"/>
  <c r="AL38" i="12"/>
  <c r="AL39" i="12"/>
  <c r="AL40" i="12"/>
  <c r="AL41" i="12"/>
  <c r="AL42" i="12"/>
  <c r="AL43" i="12"/>
  <c r="AL44" i="12"/>
  <c r="AL45" i="12"/>
  <c r="AL46" i="12"/>
  <c r="AL47" i="12"/>
  <c r="AL48" i="12"/>
  <c r="AL49" i="12"/>
  <c r="AL50" i="12"/>
  <c r="AL51" i="12"/>
  <c r="AL52" i="12"/>
  <c r="AL53" i="12"/>
  <c r="AL54" i="12"/>
  <c r="AL55" i="12"/>
  <c r="AL56" i="12"/>
  <c r="AL57" i="12"/>
  <c r="AL58" i="12"/>
  <c r="AL59" i="12"/>
  <c r="AL60" i="12"/>
  <c r="AL61" i="12"/>
  <c r="AL62" i="12"/>
  <c r="AL63" i="12"/>
  <c r="AL64" i="12"/>
  <c r="AL65" i="12"/>
  <c r="AL66" i="12"/>
  <c r="AL67" i="12"/>
  <c r="AL68" i="12"/>
  <c r="AL69" i="12"/>
  <c r="AL70" i="12"/>
  <c r="AL71" i="12"/>
  <c r="AL72" i="12"/>
  <c r="AL73" i="12"/>
  <c r="AL74" i="12"/>
  <c r="AL75" i="12"/>
  <c r="AL76" i="12"/>
  <c r="AL77" i="12"/>
  <c r="AL78" i="12"/>
  <c r="AL79" i="12"/>
  <c r="AL80" i="12"/>
  <c r="AL81" i="12"/>
  <c r="AL82" i="12"/>
  <c r="AL83" i="12"/>
  <c r="AL84" i="12"/>
  <c r="AL85" i="12"/>
  <c r="AL86" i="12"/>
  <c r="AL87" i="12"/>
  <c r="AL88" i="12"/>
  <c r="AL89" i="12"/>
  <c r="AL90" i="12"/>
  <c r="AL91" i="12"/>
  <c r="AL92" i="12"/>
  <c r="AL93" i="12"/>
  <c r="AL94" i="12"/>
  <c r="AL95" i="12"/>
  <c r="AL96" i="12"/>
  <c r="AL97" i="12"/>
  <c r="AL98" i="12"/>
  <c r="AL99" i="12"/>
  <c r="AL100" i="12"/>
  <c r="AL101" i="12"/>
  <c r="AL102" i="12"/>
  <c r="AL103" i="12"/>
  <c r="AL104" i="12"/>
  <c r="AL105" i="12"/>
  <c r="AL106" i="12"/>
  <c r="AL107" i="12"/>
  <c r="AL108" i="12"/>
  <c r="AL109" i="12"/>
  <c r="AL110" i="12"/>
  <c r="AL111" i="12"/>
  <c r="AL112" i="12"/>
  <c r="AL113" i="12"/>
  <c r="AL114" i="12"/>
  <c r="AL115" i="12"/>
  <c r="AL116" i="12"/>
  <c r="AL117" i="12"/>
  <c r="AL118" i="12"/>
  <c r="AL119" i="12"/>
  <c r="AL120" i="12"/>
  <c r="AL121" i="12"/>
  <c r="AL122" i="12"/>
  <c r="AL123" i="12"/>
  <c r="AL124" i="12"/>
  <c r="AL125" i="12"/>
  <c r="AL126" i="12"/>
  <c r="AL127" i="12"/>
  <c r="AL128" i="12"/>
  <c r="AL129" i="12"/>
  <c r="AL130" i="12"/>
  <c r="AL131" i="12"/>
  <c r="AL132" i="12"/>
  <c r="AL133" i="12"/>
  <c r="AL134" i="12"/>
  <c r="AL135" i="12"/>
  <c r="AL136" i="12"/>
  <c r="AL137" i="12"/>
  <c r="AL138" i="12"/>
  <c r="AL139" i="12"/>
  <c r="AL140" i="12"/>
  <c r="AL141" i="12"/>
  <c r="AL142" i="12"/>
  <c r="AL143" i="12"/>
  <c r="AL144" i="12"/>
  <c r="AL145" i="12"/>
  <c r="AL146" i="12"/>
  <c r="AL147" i="12"/>
  <c r="AL148" i="12"/>
  <c r="AL149" i="12"/>
  <c r="AL150" i="12"/>
  <c r="AL151" i="12"/>
  <c r="AL152" i="12"/>
  <c r="AL153" i="12"/>
  <c r="AL154" i="12"/>
  <c r="AL155" i="12"/>
  <c r="AL156" i="12"/>
  <c r="AL157" i="12"/>
  <c r="AL158" i="12"/>
  <c r="AL159" i="12"/>
  <c r="AL160" i="12"/>
  <c r="AL161" i="12"/>
  <c r="AL162" i="12"/>
  <c r="AL163" i="12"/>
  <c r="AL164" i="12"/>
  <c r="AL165" i="12"/>
  <c r="AL166" i="12"/>
  <c r="AL167" i="12"/>
  <c r="AL168" i="12"/>
  <c r="AL169" i="12"/>
  <c r="AL170" i="12"/>
  <c r="AL171" i="12"/>
  <c r="AL172" i="12"/>
  <c r="AL173" i="12"/>
  <c r="AL174" i="12"/>
  <c r="AL175" i="12"/>
  <c r="AL176" i="12"/>
  <c r="AL177" i="12"/>
  <c r="AL178" i="12"/>
  <c r="AL179" i="12"/>
  <c r="AL180" i="12"/>
  <c r="AL181" i="12"/>
  <c r="AL182" i="12"/>
  <c r="AL183" i="12"/>
  <c r="AL184" i="12"/>
  <c r="AL185" i="12"/>
  <c r="AL186" i="12"/>
  <c r="AL187" i="12"/>
  <c r="AL188" i="12"/>
  <c r="AL189" i="12"/>
  <c r="AL190" i="12"/>
  <c r="AL191" i="12"/>
  <c r="AL192" i="12"/>
  <c r="AL193" i="12"/>
  <c r="AL194" i="12"/>
  <c r="AL195" i="12"/>
  <c r="AL196" i="12"/>
  <c r="AL197" i="12"/>
  <c r="AL198" i="12"/>
  <c r="AL199" i="12"/>
  <c r="AL200" i="12"/>
  <c r="AL201" i="12"/>
  <c r="AL202" i="12"/>
  <c r="AL203" i="12"/>
  <c r="AL204" i="12"/>
  <c r="AL205" i="12"/>
  <c r="AL206" i="12"/>
  <c r="AL207" i="12"/>
  <c r="AL208" i="12"/>
  <c r="AL209" i="12"/>
  <c r="AL210" i="12"/>
  <c r="AL211" i="12"/>
  <c r="AL212" i="12"/>
  <c r="AL213" i="12"/>
  <c r="AL214" i="12"/>
  <c r="AL215" i="12"/>
  <c r="AL216" i="12"/>
  <c r="AL217" i="12"/>
  <c r="AL218" i="12"/>
  <c r="AL219" i="12"/>
  <c r="AL220" i="12"/>
  <c r="AL221" i="12"/>
  <c r="AL222" i="12"/>
  <c r="AL223" i="12"/>
  <c r="AL224" i="12"/>
  <c r="AL225" i="12"/>
  <c r="AL226" i="12"/>
  <c r="AL227" i="12"/>
  <c r="AL228" i="12"/>
  <c r="AL229" i="12"/>
  <c r="AL230" i="12"/>
  <c r="AL231" i="12"/>
  <c r="AL232" i="12"/>
  <c r="AL233" i="12"/>
  <c r="AL234" i="12"/>
  <c r="AL235" i="12"/>
  <c r="AL236" i="12"/>
  <c r="AL237" i="12"/>
  <c r="AL238" i="12"/>
  <c r="AL239" i="12"/>
  <c r="AL240" i="12"/>
  <c r="AL241" i="12"/>
  <c r="AL242" i="12"/>
  <c r="AL243" i="12"/>
  <c r="AL244" i="12"/>
  <c r="AL245" i="12"/>
  <c r="AL246" i="12"/>
  <c r="AL247" i="12"/>
  <c r="AL248" i="12"/>
  <c r="AL249" i="12"/>
  <c r="AL250" i="12"/>
  <c r="AL251" i="12"/>
  <c r="AL252" i="12"/>
  <c r="AL253" i="12"/>
  <c r="AL254" i="12"/>
  <c r="AL255" i="12"/>
  <c r="AL256" i="12"/>
  <c r="AL257" i="12"/>
  <c r="AL258" i="12"/>
  <c r="AL259" i="12"/>
  <c r="AL260" i="12"/>
  <c r="AL261" i="12"/>
  <c r="AL262" i="12"/>
  <c r="AL263" i="12"/>
  <c r="AL264" i="12"/>
  <c r="AL265" i="12"/>
  <c r="AL266" i="12"/>
  <c r="AL267" i="12"/>
  <c r="AL268" i="12"/>
  <c r="AL269" i="12"/>
  <c r="AL270" i="12"/>
  <c r="AL271" i="12"/>
  <c r="AL272" i="12"/>
  <c r="AL273" i="12"/>
  <c r="AL274" i="12"/>
  <c r="AL275" i="12"/>
  <c r="AL276" i="12"/>
  <c r="AL277" i="12"/>
  <c r="AL278" i="12"/>
  <c r="AL279" i="12"/>
  <c r="AL280" i="12"/>
  <c r="AL281" i="12"/>
  <c r="AL282" i="12"/>
  <c r="AL283" i="12"/>
  <c r="AL284" i="12"/>
  <c r="AL285" i="12"/>
  <c r="AL286" i="12"/>
  <c r="AL287" i="12"/>
  <c r="AL288" i="12"/>
  <c r="AL289" i="12"/>
  <c r="AL290" i="12"/>
  <c r="AL291" i="12"/>
  <c r="AL292" i="12"/>
  <c r="AL293" i="12"/>
  <c r="AL294" i="12"/>
  <c r="AL295" i="12"/>
  <c r="AL296" i="12"/>
  <c r="AL297" i="12"/>
  <c r="AL298" i="12"/>
  <c r="AL299" i="12"/>
  <c r="AL300" i="12"/>
  <c r="AL301" i="12"/>
  <c r="AL302" i="12"/>
  <c r="AL303" i="12"/>
  <c r="AL304" i="12"/>
  <c r="AL305" i="12"/>
  <c r="AL306" i="12"/>
  <c r="AL307" i="12"/>
  <c r="AL308" i="12"/>
  <c r="AL309" i="12"/>
  <c r="AL310" i="12"/>
  <c r="AL311" i="12"/>
  <c r="AL312" i="12"/>
  <c r="AL313" i="12"/>
  <c r="AL314" i="12"/>
  <c r="AL315" i="12"/>
  <c r="AL316" i="12"/>
  <c r="AL317" i="12"/>
  <c r="AL318" i="12"/>
  <c r="AL319" i="12"/>
  <c r="AJ8" i="12"/>
  <c r="AJ9" i="12"/>
  <c r="AJ10" i="12"/>
  <c r="AJ11" i="12"/>
  <c r="AJ12" i="12"/>
  <c r="AJ13" i="12"/>
  <c r="AJ14" i="12"/>
  <c r="AJ15" i="12"/>
  <c r="AJ16" i="12"/>
  <c r="AJ17" i="12"/>
  <c r="AJ18" i="12"/>
  <c r="AJ19" i="12"/>
  <c r="AJ20" i="12"/>
  <c r="AJ21" i="12"/>
  <c r="AJ22" i="12"/>
  <c r="AJ23" i="12"/>
  <c r="AJ24" i="12"/>
  <c r="AJ25" i="12"/>
  <c r="AJ26" i="12"/>
  <c r="AJ27" i="12"/>
  <c r="AJ28" i="12"/>
  <c r="AJ29" i="12"/>
  <c r="AJ30" i="12"/>
  <c r="AJ31" i="12"/>
  <c r="AJ32" i="12"/>
  <c r="AJ33" i="12"/>
  <c r="AJ34" i="12"/>
  <c r="AJ35" i="12"/>
  <c r="AJ36" i="12"/>
  <c r="AJ37" i="12"/>
  <c r="AJ38" i="12"/>
  <c r="AJ39" i="12"/>
  <c r="AJ40" i="12"/>
  <c r="AJ41" i="12"/>
  <c r="AJ42" i="12"/>
  <c r="AJ43" i="12"/>
  <c r="AJ44" i="12"/>
  <c r="AJ45" i="12"/>
  <c r="AJ46" i="12"/>
  <c r="AJ47" i="12"/>
  <c r="AJ48" i="12"/>
  <c r="AJ49" i="12"/>
  <c r="AJ50" i="12"/>
  <c r="AJ51" i="12"/>
  <c r="AJ52" i="12"/>
  <c r="AJ53" i="12"/>
  <c r="AJ54" i="12"/>
  <c r="AJ55" i="12"/>
  <c r="AJ56" i="12"/>
  <c r="AJ57" i="12"/>
  <c r="AJ58" i="12"/>
  <c r="AJ59" i="12"/>
  <c r="AJ60" i="12"/>
  <c r="AJ61" i="12"/>
  <c r="AJ62" i="12"/>
  <c r="AJ63" i="12"/>
  <c r="AJ64" i="12"/>
  <c r="AJ65" i="12"/>
  <c r="AJ66" i="12"/>
  <c r="AJ67" i="12"/>
  <c r="AJ68" i="12"/>
  <c r="AJ69" i="12"/>
  <c r="AJ70" i="12"/>
  <c r="AJ71" i="12"/>
  <c r="AJ72" i="12"/>
  <c r="AJ73" i="12"/>
  <c r="AJ74" i="12"/>
  <c r="AJ75" i="12"/>
  <c r="AJ76" i="12"/>
  <c r="AJ77" i="12"/>
  <c r="AJ78" i="12"/>
  <c r="AJ79" i="12"/>
  <c r="AJ80" i="12"/>
  <c r="AJ81" i="12"/>
  <c r="AJ82" i="12"/>
  <c r="AJ83" i="12"/>
  <c r="AJ84" i="12"/>
  <c r="AJ85" i="12"/>
  <c r="AJ86" i="12"/>
  <c r="AJ87" i="12"/>
  <c r="AJ88" i="12"/>
  <c r="AJ89" i="12"/>
  <c r="AJ90" i="12"/>
  <c r="AJ91" i="12"/>
  <c r="AJ92" i="12"/>
  <c r="AJ93" i="12"/>
  <c r="AJ94" i="12"/>
  <c r="AJ95" i="12"/>
  <c r="AJ96" i="12"/>
  <c r="AJ97" i="12"/>
  <c r="AJ98" i="12"/>
  <c r="AJ99" i="12"/>
  <c r="AJ100" i="12"/>
  <c r="AJ101" i="12"/>
  <c r="AJ102" i="12"/>
  <c r="AJ103" i="12"/>
  <c r="AJ104" i="12"/>
  <c r="AJ105" i="12"/>
  <c r="AJ106" i="12"/>
  <c r="AJ107" i="12"/>
  <c r="AJ108" i="12"/>
  <c r="AJ109" i="12"/>
  <c r="AJ110" i="12"/>
  <c r="AJ111" i="12"/>
  <c r="AJ112" i="12"/>
  <c r="AJ113" i="12"/>
  <c r="AJ114" i="12"/>
  <c r="AJ115" i="12"/>
  <c r="AJ116" i="12"/>
  <c r="AJ117" i="12"/>
  <c r="AJ118" i="12"/>
  <c r="AJ119" i="12"/>
  <c r="AJ120" i="12"/>
  <c r="AJ121" i="12"/>
  <c r="AJ122" i="12"/>
  <c r="AJ123" i="12"/>
  <c r="AJ124" i="12"/>
  <c r="AJ125" i="12"/>
  <c r="AJ126" i="12"/>
  <c r="AJ127" i="12"/>
  <c r="AJ128" i="12"/>
  <c r="AJ129" i="12"/>
  <c r="AJ130" i="12"/>
  <c r="AJ131" i="12"/>
  <c r="AJ132" i="12"/>
  <c r="AJ133" i="12"/>
  <c r="AJ134" i="12"/>
  <c r="AJ135" i="12"/>
  <c r="AJ136" i="12"/>
  <c r="AJ137" i="12"/>
  <c r="AJ138" i="12"/>
  <c r="AJ139" i="12"/>
  <c r="AJ140" i="12"/>
  <c r="AJ141" i="12"/>
  <c r="AJ142" i="12"/>
  <c r="AJ143" i="12"/>
  <c r="AJ144" i="12"/>
  <c r="AJ145" i="12"/>
  <c r="AJ146" i="12"/>
  <c r="AJ147" i="12"/>
  <c r="AJ148" i="12"/>
  <c r="AJ149" i="12"/>
  <c r="AJ150" i="12"/>
  <c r="AJ151" i="12"/>
  <c r="AJ152" i="12"/>
  <c r="AJ153" i="12"/>
  <c r="AJ154" i="12"/>
  <c r="AJ155" i="12"/>
  <c r="AJ156" i="12"/>
  <c r="AJ157" i="12"/>
  <c r="AJ158" i="12"/>
  <c r="AJ159" i="12"/>
  <c r="AJ160" i="12"/>
  <c r="AJ161" i="12"/>
  <c r="AJ162" i="12"/>
  <c r="AJ163" i="12"/>
  <c r="AJ164" i="12"/>
  <c r="AJ165" i="12"/>
  <c r="AJ166" i="12"/>
  <c r="AJ167" i="12"/>
  <c r="AJ168" i="12"/>
  <c r="AJ169" i="12"/>
  <c r="AJ170" i="12"/>
  <c r="AJ171" i="12"/>
  <c r="AJ172" i="12"/>
  <c r="AJ173" i="12"/>
  <c r="AJ174" i="12"/>
  <c r="AJ175" i="12"/>
  <c r="AJ176" i="12"/>
  <c r="AJ177" i="12"/>
  <c r="AJ178" i="12"/>
  <c r="AJ179" i="12"/>
  <c r="AJ180" i="12"/>
  <c r="AJ181" i="12"/>
  <c r="AJ182" i="12"/>
  <c r="AJ183" i="12"/>
  <c r="AJ184" i="12"/>
  <c r="AJ185" i="12"/>
  <c r="AJ186" i="12"/>
  <c r="AJ187" i="12"/>
  <c r="AJ188" i="12"/>
  <c r="AJ189" i="12"/>
  <c r="AJ190" i="12"/>
  <c r="AJ191" i="12"/>
  <c r="AJ192" i="12"/>
  <c r="AJ193" i="12"/>
  <c r="AJ194" i="12"/>
  <c r="AJ195" i="12"/>
  <c r="AJ196" i="12"/>
  <c r="AJ197" i="12"/>
  <c r="AJ198" i="12"/>
  <c r="AJ199" i="12"/>
  <c r="AJ200" i="12"/>
  <c r="AJ201" i="12"/>
  <c r="AJ202" i="12"/>
  <c r="AJ203" i="12"/>
  <c r="AJ204" i="12"/>
  <c r="AJ205" i="12"/>
  <c r="AJ206" i="12"/>
  <c r="AJ207" i="12"/>
  <c r="AJ208" i="12"/>
  <c r="AJ209" i="12"/>
  <c r="AJ210" i="12"/>
  <c r="AJ211" i="12"/>
  <c r="AJ212" i="12"/>
  <c r="AJ213" i="12"/>
  <c r="AJ214" i="12"/>
  <c r="AJ215" i="12"/>
  <c r="AJ216" i="12"/>
  <c r="AJ217" i="12"/>
  <c r="AJ218" i="12"/>
  <c r="AJ219" i="12"/>
  <c r="AJ220" i="12"/>
  <c r="AJ221" i="12"/>
  <c r="AJ222" i="12"/>
  <c r="AJ223" i="12"/>
  <c r="AJ224" i="12"/>
  <c r="AJ225" i="12"/>
  <c r="AJ226" i="12"/>
  <c r="AJ227" i="12"/>
  <c r="AJ228" i="12"/>
  <c r="AJ229" i="12"/>
  <c r="AJ230" i="12"/>
  <c r="AJ231" i="12"/>
  <c r="AJ232" i="12"/>
  <c r="AJ233" i="12"/>
  <c r="AJ234" i="12"/>
  <c r="AJ235" i="12"/>
  <c r="AJ236" i="12"/>
  <c r="AJ237" i="12"/>
  <c r="AJ238" i="12"/>
  <c r="AJ239" i="12"/>
  <c r="AJ240" i="12"/>
  <c r="AJ241" i="12"/>
  <c r="AJ242" i="12"/>
  <c r="AJ243" i="12"/>
  <c r="AJ244" i="12"/>
  <c r="AJ245" i="12"/>
  <c r="AJ246" i="12"/>
  <c r="AJ247" i="12"/>
  <c r="AJ248" i="12"/>
  <c r="AJ249" i="12"/>
  <c r="AJ250" i="12"/>
  <c r="AJ251" i="12"/>
  <c r="AJ252" i="12"/>
  <c r="AJ253" i="12"/>
  <c r="AJ254" i="12"/>
  <c r="AJ255" i="12"/>
  <c r="AJ256" i="12"/>
  <c r="AJ257" i="12"/>
  <c r="AJ258" i="12"/>
  <c r="AJ259" i="12"/>
  <c r="AJ260" i="12"/>
  <c r="AJ261" i="12"/>
  <c r="AJ262" i="12"/>
  <c r="AJ263" i="12"/>
  <c r="AJ264" i="12"/>
  <c r="AJ265" i="12"/>
  <c r="AJ266" i="12"/>
  <c r="AJ267" i="12"/>
  <c r="AJ268" i="12"/>
  <c r="AJ269" i="12"/>
  <c r="AJ270" i="12"/>
  <c r="AJ271" i="12"/>
  <c r="AJ272" i="12"/>
  <c r="AJ273" i="12"/>
  <c r="AJ274" i="12"/>
  <c r="AJ275" i="12"/>
  <c r="AJ276" i="12"/>
  <c r="AJ277" i="12"/>
  <c r="AJ278" i="12"/>
  <c r="AJ279" i="12"/>
  <c r="AJ280" i="12"/>
  <c r="AJ281" i="12"/>
  <c r="AJ282" i="12"/>
  <c r="AJ283" i="12"/>
  <c r="AJ284" i="12"/>
  <c r="AJ285" i="12"/>
  <c r="AJ286" i="12"/>
  <c r="AJ287" i="12"/>
  <c r="AJ288" i="12"/>
  <c r="AJ289" i="12"/>
  <c r="AJ290" i="12"/>
  <c r="AJ291" i="12"/>
  <c r="AJ292" i="12"/>
  <c r="AJ293" i="12"/>
  <c r="AJ294" i="12"/>
  <c r="AJ295" i="12"/>
  <c r="AJ296" i="12"/>
  <c r="AJ297" i="12"/>
  <c r="AJ298" i="12"/>
  <c r="AJ299" i="12"/>
  <c r="AJ300" i="12"/>
  <c r="AJ301" i="12"/>
  <c r="AJ302" i="12"/>
  <c r="AJ303" i="12"/>
  <c r="AJ304" i="12"/>
  <c r="AJ305" i="12"/>
  <c r="AJ306" i="12"/>
  <c r="AJ307" i="12"/>
  <c r="AJ308" i="12"/>
  <c r="AJ309" i="12"/>
  <c r="AJ310" i="12"/>
  <c r="AJ311" i="12"/>
  <c r="AJ312" i="12"/>
  <c r="AJ313" i="12"/>
  <c r="AJ314" i="12"/>
  <c r="AJ315" i="12"/>
  <c r="AJ316" i="12"/>
  <c r="AJ317" i="12"/>
  <c r="AJ318" i="12"/>
  <c r="AJ319" i="12"/>
  <c r="AH8" i="12"/>
  <c r="AH9" i="12"/>
  <c r="AH10" i="12"/>
  <c r="AH11" i="12"/>
  <c r="AH12" i="12"/>
  <c r="AH13" i="12"/>
  <c r="AH14" i="12"/>
  <c r="AH15" i="12"/>
  <c r="AH16" i="12"/>
  <c r="AH17" i="12"/>
  <c r="AH18" i="12"/>
  <c r="AH19" i="12"/>
  <c r="AH20" i="12"/>
  <c r="AH21" i="12"/>
  <c r="AH22" i="12"/>
  <c r="AH23" i="12"/>
  <c r="AH24" i="12"/>
  <c r="AH25" i="12"/>
  <c r="AH26" i="12"/>
  <c r="AH27" i="12"/>
  <c r="AH28" i="12"/>
  <c r="AH29" i="12"/>
  <c r="AH30" i="12"/>
  <c r="AH31" i="12"/>
  <c r="AH32" i="12"/>
  <c r="AH33" i="12"/>
  <c r="AH34" i="12"/>
  <c r="AH35" i="12"/>
  <c r="AH36" i="12"/>
  <c r="AH37" i="12"/>
  <c r="AH38" i="12"/>
  <c r="AH39" i="12"/>
  <c r="AH40" i="12"/>
  <c r="AH41" i="12"/>
  <c r="AH42" i="12"/>
  <c r="AH43" i="12"/>
  <c r="AH44" i="12"/>
  <c r="AH45" i="12"/>
  <c r="AH46" i="12"/>
  <c r="AH47" i="12"/>
  <c r="AH48" i="12"/>
  <c r="AH49" i="12"/>
  <c r="AH50" i="12"/>
  <c r="AH51" i="12"/>
  <c r="AH52" i="12"/>
  <c r="AH53" i="12"/>
  <c r="AH54" i="12"/>
  <c r="AH55" i="12"/>
  <c r="AH56" i="12"/>
  <c r="AH57" i="12"/>
  <c r="AH58" i="12"/>
  <c r="AH59" i="12"/>
  <c r="AH60" i="12"/>
  <c r="AH61" i="12"/>
  <c r="AH62" i="12"/>
  <c r="AH63" i="12"/>
  <c r="AH64" i="12"/>
  <c r="AH65" i="12"/>
  <c r="AH66" i="12"/>
  <c r="AH67" i="12"/>
  <c r="AH68" i="12"/>
  <c r="AH69" i="12"/>
  <c r="AH70" i="12"/>
  <c r="AH71" i="12"/>
  <c r="AH72" i="12"/>
  <c r="AH73" i="12"/>
  <c r="AH74" i="12"/>
  <c r="AH75" i="12"/>
  <c r="AH76" i="12"/>
  <c r="AH77" i="12"/>
  <c r="AH78" i="12"/>
  <c r="AH79" i="12"/>
  <c r="AH80" i="12"/>
  <c r="AH81" i="12"/>
  <c r="AH82" i="12"/>
  <c r="AH83" i="12"/>
  <c r="AH84" i="12"/>
  <c r="AH85" i="12"/>
  <c r="AH86" i="12"/>
  <c r="AH87" i="12"/>
  <c r="AH88" i="12"/>
  <c r="AH89" i="12"/>
  <c r="AH90" i="12"/>
  <c r="AH91" i="12"/>
  <c r="AH92" i="12"/>
  <c r="AH93" i="12"/>
  <c r="AH94" i="12"/>
  <c r="AH95" i="12"/>
  <c r="AH96" i="12"/>
  <c r="AH97" i="12"/>
  <c r="AH98" i="12"/>
  <c r="AH99" i="12"/>
  <c r="AH100" i="12"/>
  <c r="AH101" i="12"/>
  <c r="AH102" i="12"/>
  <c r="AH103" i="12"/>
  <c r="AH104" i="12"/>
  <c r="AH105" i="12"/>
  <c r="AH106" i="12"/>
  <c r="AH107" i="12"/>
  <c r="AH108" i="12"/>
  <c r="AH109" i="12"/>
  <c r="AH110" i="12"/>
  <c r="AH111" i="12"/>
  <c r="AH112" i="12"/>
  <c r="AH113" i="12"/>
  <c r="AH114" i="12"/>
  <c r="AH115" i="12"/>
  <c r="AH116" i="12"/>
  <c r="AH117" i="12"/>
  <c r="AH118" i="12"/>
  <c r="AH119" i="12"/>
  <c r="AH120" i="12"/>
  <c r="AH121" i="12"/>
  <c r="AH122" i="12"/>
  <c r="AH123" i="12"/>
  <c r="AH124" i="12"/>
  <c r="AH125" i="12"/>
  <c r="AH126" i="12"/>
  <c r="AH127" i="12"/>
  <c r="AH128" i="12"/>
  <c r="AH129" i="12"/>
  <c r="AH130" i="12"/>
  <c r="AH131" i="12"/>
  <c r="AH132" i="12"/>
  <c r="AH133" i="12"/>
  <c r="AH134" i="12"/>
  <c r="AH135" i="12"/>
  <c r="AH136" i="12"/>
  <c r="AH137" i="12"/>
  <c r="AH138" i="12"/>
  <c r="AH139" i="12"/>
  <c r="AH140" i="12"/>
  <c r="AH141" i="12"/>
  <c r="AH142" i="12"/>
  <c r="AH143" i="12"/>
  <c r="AH144" i="12"/>
  <c r="AH145" i="12"/>
  <c r="AH146" i="12"/>
  <c r="AH147" i="12"/>
  <c r="AH148" i="12"/>
  <c r="AH149" i="12"/>
  <c r="AH150" i="12"/>
  <c r="AH151" i="12"/>
  <c r="AH152" i="12"/>
  <c r="AH153" i="12"/>
  <c r="AH154" i="12"/>
  <c r="AH155" i="12"/>
  <c r="AH156" i="12"/>
  <c r="AH157" i="12"/>
  <c r="AH158" i="12"/>
  <c r="AH159" i="12"/>
  <c r="AH160" i="12"/>
  <c r="AH161" i="12"/>
  <c r="AH162" i="12"/>
  <c r="AH163" i="12"/>
  <c r="AH164" i="12"/>
  <c r="AH165" i="12"/>
  <c r="AH166" i="12"/>
  <c r="AH167" i="12"/>
  <c r="AH168" i="12"/>
  <c r="AH169" i="12"/>
  <c r="AH170" i="12"/>
  <c r="AH171" i="12"/>
  <c r="AH172" i="12"/>
  <c r="AH173" i="12"/>
  <c r="AH174" i="12"/>
  <c r="AH175" i="12"/>
  <c r="AH176" i="12"/>
  <c r="AH177" i="12"/>
  <c r="AH178" i="12"/>
  <c r="AH179" i="12"/>
  <c r="AH180" i="12"/>
  <c r="AH181" i="12"/>
  <c r="AH182" i="12"/>
  <c r="AH183" i="12"/>
  <c r="AH184" i="12"/>
  <c r="AH185" i="12"/>
  <c r="AH186" i="12"/>
  <c r="AH187" i="12"/>
  <c r="AH188" i="12"/>
  <c r="AH189" i="12"/>
  <c r="AH190" i="12"/>
  <c r="AH191" i="12"/>
  <c r="AH192" i="12"/>
  <c r="AH193" i="12"/>
  <c r="AH194" i="12"/>
  <c r="AH195" i="12"/>
  <c r="AH196" i="12"/>
  <c r="AH197" i="12"/>
  <c r="AH198" i="12"/>
  <c r="AH199" i="12"/>
  <c r="AH200" i="12"/>
  <c r="AH201" i="12"/>
  <c r="AH202" i="12"/>
  <c r="AH203" i="12"/>
  <c r="AH204" i="12"/>
  <c r="AH205" i="12"/>
  <c r="AH206" i="12"/>
  <c r="AH207" i="12"/>
  <c r="AH208" i="12"/>
  <c r="AH209" i="12"/>
  <c r="AH210" i="12"/>
  <c r="AH211" i="12"/>
  <c r="AH212" i="12"/>
  <c r="AH213" i="12"/>
  <c r="AH214" i="12"/>
  <c r="AH215" i="12"/>
  <c r="AH216" i="12"/>
  <c r="AH217" i="12"/>
  <c r="AH218" i="12"/>
  <c r="AH219" i="12"/>
  <c r="AH220" i="12"/>
  <c r="AH221" i="12"/>
  <c r="AH222" i="12"/>
  <c r="AH223" i="12"/>
  <c r="AH224" i="12"/>
  <c r="AH225" i="12"/>
  <c r="AH226" i="12"/>
  <c r="AH227" i="12"/>
  <c r="AH228" i="12"/>
  <c r="AH229" i="12"/>
  <c r="AH230" i="12"/>
  <c r="AH231" i="12"/>
  <c r="AH232" i="12"/>
  <c r="AH233" i="12"/>
  <c r="AH234" i="12"/>
  <c r="AH235" i="12"/>
  <c r="AH236" i="12"/>
  <c r="AH237" i="12"/>
  <c r="AH238" i="12"/>
  <c r="AH239" i="12"/>
  <c r="AH240" i="12"/>
  <c r="AH241" i="12"/>
  <c r="AH242" i="12"/>
  <c r="AH243" i="12"/>
  <c r="AH244" i="12"/>
  <c r="AH245" i="12"/>
  <c r="AH246" i="12"/>
  <c r="AH247" i="12"/>
  <c r="AH248" i="12"/>
  <c r="AH249" i="12"/>
  <c r="AH250" i="12"/>
  <c r="AH251" i="12"/>
  <c r="AH252" i="12"/>
  <c r="AH253" i="12"/>
  <c r="AH254" i="12"/>
  <c r="AH255" i="12"/>
  <c r="AH256" i="12"/>
  <c r="AH257" i="12"/>
  <c r="AH258" i="12"/>
  <c r="AH259" i="12"/>
  <c r="AH260" i="12"/>
  <c r="AH261" i="12"/>
  <c r="AH262" i="12"/>
  <c r="AH263" i="12"/>
  <c r="AH264" i="12"/>
  <c r="AH265" i="12"/>
  <c r="AH266" i="12"/>
  <c r="AH267" i="12"/>
  <c r="AH268" i="12"/>
  <c r="AH269" i="12"/>
  <c r="AH270" i="12"/>
  <c r="AH271" i="12"/>
  <c r="AH272" i="12"/>
  <c r="AH273" i="12"/>
  <c r="AH274" i="12"/>
  <c r="AH275" i="12"/>
  <c r="AH276" i="12"/>
  <c r="AH277" i="12"/>
  <c r="AH278" i="12"/>
  <c r="AH279" i="12"/>
  <c r="AH280" i="12"/>
  <c r="AH281" i="12"/>
  <c r="AH282" i="12"/>
  <c r="AH283" i="12"/>
  <c r="AH284" i="12"/>
  <c r="AH285" i="12"/>
  <c r="AH286" i="12"/>
  <c r="AH287" i="12"/>
  <c r="AH288" i="12"/>
  <c r="AH289" i="12"/>
  <c r="AH290" i="12"/>
  <c r="AH291" i="12"/>
  <c r="AH292" i="12"/>
  <c r="AH293" i="12"/>
  <c r="AH294" i="12"/>
  <c r="AH295" i="12"/>
  <c r="AH296" i="12"/>
  <c r="AH297" i="12"/>
  <c r="AH298" i="12"/>
  <c r="AH299" i="12"/>
  <c r="AH300" i="12"/>
  <c r="AH301" i="12"/>
  <c r="AH302" i="12"/>
  <c r="AH303" i="12"/>
  <c r="AH304" i="12"/>
  <c r="AH305" i="12"/>
  <c r="AH306" i="12"/>
  <c r="AH307" i="12"/>
  <c r="AH308" i="12"/>
  <c r="AH309" i="12"/>
  <c r="AH310" i="12"/>
  <c r="AH311" i="12"/>
  <c r="AH312" i="12"/>
  <c r="AH313" i="12"/>
  <c r="AH314" i="12"/>
  <c r="AH315" i="12"/>
  <c r="AH316" i="12"/>
  <c r="AH317" i="12"/>
  <c r="AH318" i="12"/>
  <c r="AH319" i="12"/>
  <c r="AF8" i="12"/>
  <c r="AF9" i="12"/>
  <c r="AF10" i="12"/>
  <c r="AF11" i="12"/>
  <c r="AF12" i="12"/>
  <c r="AF13" i="12"/>
  <c r="AF14" i="12"/>
  <c r="AF15" i="12"/>
  <c r="AF16" i="12"/>
  <c r="AF17" i="12"/>
  <c r="AF18" i="12"/>
  <c r="AF19" i="12"/>
  <c r="AF20" i="12"/>
  <c r="AF21" i="12"/>
  <c r="AF22" i="12"/>
  <c r="AF23" i="12"/>
  <c r="AF24" i="12"/>
  <c r="AF25" i="12"/>
  <c r="AF26" i="12"/>
  <c r="AF27" i="12"/>
  <c r="AF28" i="12"/>
  <c r="AF29" i="12"/>
  <c r="AF30" i="12"/>
  <c r="AF31" i="12"/>
  <c r="AF32" i="12"/>
  <c r="AF33" i="12"/>
  <c r="AF34" i="12"/>
  <c r="AF35" i="12"/>
  <c r="AF36" i="12"/>
  <c r="AF37" i="12"/>
  <c r="AF38" i="12"/>
  <c r="AF39" i="12"/>
  <c r="AF40" i="12"/>
  <c r="AF41" i="12"/>
  <c r="AF42" i="12"/>
  <c r="AF43" i="12"/>
  <c r="AF44" i="12"/>
  <c r="AF45" i="12"/>
  <c r="AF46" i="12"/>
  <c r="AF47" i="12"/>
  <c r="AF48" i="12"/>
  <c r="AF49" i="12"/>
  <c r="AF50" i="12"/>
  <c r="AF51" i="12"/>
  <c r="AF52" i="12"/>
  <c r="AF53" i="12"/>
  <c r="AF54" i="12"/>
  <c r="AF55" i="12"/>
  <c r="AF56" i="12"/>
  <c r="AF57" i="12"/>
  <c r="AF58" i="12"/>
  <c r="AF59" i="12"/>
  <c r="AF60" i="12"/>
  <c r="AF61" i="12"/>
  <c r="AF62" i="12"/>
  <c r="AF63" i="12"/>
  <c r="AF64" i="12"/>
  <c r="AF65" i="12"/>
  <c r="AF66" i="12"/>
  <c r="AF67" i="12"/>
  <c r="AF68" i="12"/>
  <c r="AF69" i="12"/>
  <c r="AF70" i="12"/>
  <c r="AF71" i="12"/>
  <c r="AF72" i="12"/>
  <c r="AF73" i="12"/>
  <c r="AF74" i="12"/>
  <c r="AF75" i="12"/>
  <c r="AF76" i="12"/>
  <c r="AF77" i="12"/>
  <c r="AF78" i="12"/>
  <c r="AF79" i="12"/>
  <c r="AF80" i="12"/>
  <c r="AF81" i="12"/>
  <c r="AF82" i="12"/>
  <c r="AF83" i="12"/>
  <c r="AF84" i="12"/>
  <c r="AF85" i="12"/>
  <c r="AF86" i="12"/>
  <c r="AF87" i="12"/>
  <c r="AF88" i="12"/>
  <c r="AF89" i="12"/>
  <c r="AF90" i="12"/>
  <c r="AF91" i="12"/>
  <c r="AF92" i="12"/>
  <c r="AF93" i="12"/>
  <c r="AF94" i="12"/>
  <c r="AF95" i="12"/>
  <c r="AF96" i="12"/>
  <c r="AF97" i="12"/>
  <c r="AF98" i="12"/>
  <c r="AF99" i="12"/>
  <c r="AF100" i="12"/>
  <c r="AF101" i="12"/>
  <c r="AF102" i="12"/>
  <c r="AF103" i="12"/>
  <c r="AF104" i="12"/>
  <c r="AF105" i="12"/>
  <c r="AF106" i="12"/>
  <c r="AF107" i="12"/>
  <c r="AF108" i="12"/>
  <c r="AF109" i="12"/>
  <c r="AF110" i="12"/>
  <c r="AF111" i="12"/>
  <c r="AF112" i="12"/>
  <c r="AF113" i="12"/>
  <c r="AF114" i="12"/>
  <c r="AF115" i="12"/>
  <c r="AF116" i="12"/>
  <c r="AF117" i="12"/>
  <c r="AF118" i="12"/>
  <c r="AF119" i="12"/>
  <c r="AF120" i="12"/>
  <c r="AF121" i="12"/>
  <c r="AF122" i="12"/>
  <c r="AF123" i="12"/>
  <c r="AF124" i="12"/>
  <c r="AF125" i="12"/>
  <c r="AF126" i="12"/>
  <c r="AF127" i="12"/>
  <c r="AF128" i="12"/>
  <c r="AF129" i="12"/>
  <c r="AF130" i="12"/>
  <c r="AF131" i="12"/>
  <c r="AF132" i="12"/>
  <c r="AF133" i="12"/>
  <c r="AF134" i="12"/>
  <c r="AF135" i="12"/>
  <c r="AF136" i="12"/>
  <c r="AF137" i="12"/>
  <c r="AF138" i="12"/>
  <c r="AF139" i="12"/>
  <c r="AF140" i="12"/>
  <c r="AF141" i="12"/>
  <c r="AF142" i="12"/>
  <c r="AF143" i="12"/>
  <c r="AF144" i="12"/>
  <c r="AF145" i="12"/>
  <c r="AF146" i="12"/>
  <c r="AF147" i="12"/>
  <c r="AF148" i="12"/>
  <c r="AF149" i="12"/>
  <c r="AF150" i="12"/>
  <c r="AF151" i="12"/>
  <c r="AF152" i="12"/>
  <c r="AF153" i="12"/>
  <c r="AF154" i="12"/>
  <c r="AF155" i="12"/>
  <c r="AF156" i="12"/>
  <c r="AF157" i="12"/>
  <c r="AF158" i="12"/>
  <c r="AF159" i="12"/>
  <c r="AF160" i="12"/>
  <c r="AF161" i="12"/>
  <c r="AF162" i="12"/>
  <c r="AF163" i="12"/>
  <c r="AF164" i="12"/>
  <c r="AF165" i="12"/>
  <c r="AF166" i="12"/>
  <c r="AF167" i="12"/>
  <c r="AF168" i="12"/>
  <c r="AF169" i="12"/>
  <c r="AF170" i="12"/>
  <c r="AF171" i="12"/>
  <c r="AF172" i="12"/>
  <c r="AF173" i="12"/>
  <c r="AF174" i="12"/>
  <c r="AF175" i="12"/>
  <c r="AF176" i="12"/>
  <c r="AF177" i="12"/>
  <c r="AF178" i="12"/>
  <c r="AF179" i="12"/>
  <c r="AF180" i="12"/>
  <c r="AF181" i="12"/>
  <c r="AF182" i="12"/>
  <c r="AF183" i="12"/>
  <c r="AF184" i="12"/>
  <c r="AF185" i="12"/>
  <c r="AF186" i="12"/>
  <c r="AF187" i="12"/>
  <c r="AF188" i="12"/>
  <c r="AF189" i="12"/>
  <c r="AF190" i="12"/>
  <c r="AF191" i="12"/>
  <c r="AF192" i="12"/>
  <c r="AF193" i="12"/>
  <c r="AF194" i="12"/>
  <c r="AF195" i="12"/>
  <c r="AF196" i="12"/>
  <c r="AF197" i="12"/>
  <c r="AF198" i="12"/>
  <c r="AF199" i="12"/>
  <c r="AF200" i="12"/>
  <c r="AF201" i="12"/>
  <c r="AF202" i="12"/>
  <c r="AF203" i="12"/>
  <c r="AF204" i="12"/>
  <c r="AF205" i="12"/>
  <c r="AF206" i="12"/>
  <c r="AF207" i="12"/>
  <c r="AF208" i="12"/>
  <c r="AF209" i="12"/>
  <c r="AF210" i="12"/>
  <c r="AF211" i="12"/>
  <c r="AF212" i="12"/>
  <c r="AF213" i="12"/>
  <c r="AF214" i="12"/>
  <c r="AF215" i="12"/>
  <c r="AF216" i="12"/>
  <c r="AF217" i="12"/>
  <c r="AF218" i="12"/>
  <c r="AF219" i="12"/>
  <c r="AF220" i="12"/>
  <c r="AF221" i="12"/>
  <c r="AF222" i="12"/>
  <c r="AF223" i="12"/>
  <c r="AF224" i="12"/>
  <c r="AF225" i="12"/>
  <c r="AF226" i="12"/>
  <c r="AF227" i="12"/>
  <c r="AF228" i="12"/>
  <c r="AF229" i="12"/>
  <c r="AF230" i="12"/>
  <c r="AF231" i="12"/>
  <c r="AF232" i="12"/>
  <c r="AF233" i="12"/>
  <c r="AF234" i="12"/>
  <c r="AF235" i="12"/>
  <c r="AF236" i="12"/>
  <c r="AF237" i="12"/>
  <c r="AF238" i="12"/>
  <c r="AF239" i="12"/>
  <c r="AF240" i="12"/>
  <c r="AF241" i="12"/>
  <c r="AF242" i="12"/>
  <c r="AF243" i="12"/>
  <c r="AF244" i="12"/>
  <c r="AF245" i="12"/>
  <c r="AF246" i="12"/>
  <c r="AF247" i="12"/>
  <c r="AF248" i="12"/>
  <c r="AF249" i="12"/>
  <c r="AF250" i="12"/>
  <c r="AF251" i="12"/>
  <c r="AF252" i="12"/>
  <c r="AF253" i="12"/>
  <c r="AF254" i="12"/>
  <c r="AF255" i="12"/>
  <c r="AF256" i="12"/>
  <c r="AF257" i="12"/>
  <c r="AF258" i="12"/>
  <c r="AF259" i="12"/>
  <c r="AF260" i="12"/>
  <c r="AF261" i="12"/>
  <c r="AF262" i="12"/>
  <c r="AF263" i="12"/>
  <c r="AF264" i="12"/>
  <c r="AF265" i="12"/>
  <c r="AF266" i="12"/>
  <c r="AF267" i="12"/>
  <c r="AF268" i="12"/>
  <c r="AF269" i="12"/>
  <c r="AF270" i="12"/>
  <c r="AF271" i="12"/>
  <c r="AF272" i="12"/>
  <c r="AF273" i="12"/>
  <c r="AF274" i="12"/>
  <c r="AF275" i="12"/>
  <c r="AF276" i="12"/>
  <c r="AF277" i="12"/>
  <c r="AF278" i="12"/>
  <c r="AF279" i="12"/>
  <c r="AF280" i="12"/>
  <c r="AF281" i="12"/>
  <c r="AF282" i="12"/>
  <c r="AF283" i="12"/>
  <c r="AF284" i="12"/>
  <c r="AF285" i="12"/>
  <c r="AF286" i="12"/>
  <c r="AF287" i="12"/>
  <c r="AF288" i="12"/>
  <c r="AF289" i="12"/>
  <c r="AF290" i="12"/>
  <c r="AF291" i="12"/>
  <c r="AF292" i="12"/>
  <c r="AF293" i="12"/>
  <c r="AF294" i="12"/>
  <c r="AF295" i="12"/>
  <c r="AF296" i="12"/>
  <c r="AF297" i="12"/>
  <c r="AF298" i="12"/>
  <c r="AF299" i="12"/>
  <c r="AF300" i="12"/>
  <c r="AF301" i="12"/>
  <c r="AF302" i="12"/>
  <c r="AF303" i="12"/>
  <c r="AF304" i="12"/>
  <c r="AF305" i="12"/>
  <c r="AF306" i="12"/>
  <c r="AF307" i="12"/>
  <c r="AF308" i="12"/>
  <c r="AF309" i="12"/>
  <c r="AF310" i="12"/>
  <c r="AF311" i="12"/>
  <c r="AF312" i="12"/>
  <c r="AF313" i="12"/>
  <c r="AF314" i="12"/>
  <c r="AF315" i="12"/>
  <c r="AF316" i="12"/>
  <c r="AF317" i="12"/>
  <c r="AF318" i="12"/>
  <c r="AF319" i="12"/>
  <c r="AD8" i="12"/>
  <c r="AD9" i="12"/>
  <c r="AD10" i="12"/>
  <c r="AD11" i="12"/>
  <c r="AD12" i="12"/>
  <c r="AD13" i="12"/>
  <c r="AD14" i="12"/>
  <c r="AD15" i="12"/>
  <c r="AD16" i="12"/>
  <c r="AD17" i="12"/>
  <c r="AD18" i="12"/>
  <c r="AD19" i="12"/>
  <c r="AD20" i="12"/>
  <c r="AD21" i="12"/>
  <c r="AD22" i="12"/>
  <c r="AD23" i="12"/>
  <c r="AD24" i="12"/>
  <c r="AD25" i="12"/>
  <c r="AD26" i="12"/>
  <c r="AD27" i="12"/>
  <c r="AD28" i="12"/>
  <c r="AD29" i="12"/>
  <c r="AD30" i="12"/>
  <c r="AD31" i="12"/>
  <c r="AD32" i="12"/>
  <c r="AD33" i="12"/>
  <c r="AD34" i="12"/>
  <c r="AD35" i="12"/>
  <c r="AD36" i="12"/>
  <c r="AD37" i="12"/>
  <c r="AD38" i="12"/>
  <c r="AD39" i="12"/>
  <c r="AD40" i="12"/>
  <c r="AD41" i="12"/>
  <c r="AD42" i="12"/>
  <c r="AD43" i="12"/>
  <c r="AD44" i="12"/>
  <c r="AD45" i="12"/>
  <c r="AD46" i="12"/>
  <c r="AD47" i="12"/>
  <c r="AD48" i="12"/>
  <c r="AD49" i="12"/>
  <c r="AD50" i="12"/>
  <c r="AD51" i="12"/>
  <c r="AD52" i="12"/>
  <c r="AD53" i="12"/>
  <c r="AD54" i="12"/>
  <c r="AD55" i="12"/>
  <c r="AD56" i="12"/>
  <c r="AD57" i="12"/>
  <c r="AD58" i="12"/>
  <c r="AD59" i="12"/>
  <c r="AD60" i="12"/>
  <c r="AD61" i="12"/>
  <c r="AD62" i="12"/>
  <c r="AD63" i="12"/>
  <c r="AD64" i="12"/>
  <c r="AD65" i="12"/>
  <c r="AD66" i="12"/>
  <c r="AD67" i="12"/>
  <c r="AD68" i="12"/>
  <c r="AD69" i="12"/>
  <c r="AD70" i="12"/>
  <c r="AD71" i="12"/>
  <c r="AD72" i="12"/>
  <c r="AD73" i="12"/>
  <c r="AD74" i="12"/>
  <c r="AD75" i="12"/>
  <c r="AD76" i="12"/>
  <c r="AD77" i="12"/>
  <c r="AD78" i="12"/>
  <c r="AD79" i="12"/>
  <c r="AD80" i="12"/>
  <c r="AD81" i="12"/>
  <c r="AD82" i="12"/>
  <c r="AD83" i="12"/>
  <c r="AD84" i="12"/>
  <c r="AD85" i="12"/>
  <c r="AD86" i="12"/>
  <c r="AD87" i="12"/>
  <c r="AD88" i="12"/>
  <c r="AD89" i="12"/>
  <c r="AD90" i="12"/>
  <c r="AD91" i="12"/>
  <c r="AD92" i="12"/>
  <c r="AD93" i="12"/>
  <c r="AD94" i="12"/>
  <c r="AD95" i="12"/>
  <c r="AD96" i="12"/>
  <c r="AD97" i="12"/>
  <c r="AD98" i="12"/>
  <c r="AD99" i="12"/>
  <c r="AD100" i="12"/>
  <c r="AD101" i="12"/>
  <c r="AD102" i="12"/>
  <c r="AD103" i="12"/>
  <c r="AD104" i="12"/>
  <c r="AD105" i="12"/>
  <c r="AD106" i="12"/>
  <c r="AD107" i="12"/>
  <c r="AD108" i="12"/>
  <c r="AD109" i="12"/>
  <c r="AD110" i="12"/>
  <c r="AD111" i="12"/>
  <c r="AD112" i="12"/>
  <c r="AD113" i="12"/>
  <c r="AD114" i="12"/>
  <c r="AD115" i="12"/>
  <c r="AD116" i="12"/>
  <c r="AD117" i="12"/>
  <c r="AD118" i="12"/>
  <c r="AD119" i="12"/>
  <c r="AD120" i="12"/>
  <c r="AD121" i="12"/>
  <c r="AD122" i="12"/>
  <c r="AD123" i="12"/>
  <c r="AD124" i="12"/>
  <c r="AD125" i="12"/>
  <c r="AD126" i="12"/>
  <c r="AD127" i="12"/>
  <c r="AD128" i="12"/>
  <c r="AD129" i="12"/>
  <c r="AD130" i="12"/>
  <c r="AD131" i="12"/>
  <c r="AD132" i="12"/>
  <c r="AD133" i="12"/>
  <c r="AD134" i="12"/>
  <c r="AD135" i="12"/>
  <c r="AD136" i="12"/>
  <c r="AD137" i="12"/>
  <c r="AD138" i="12"/>
  <c r="AD139" i="12"/>
  <c r="AD140" i="12"/>
  <c r="AD141" i="12"/>
  <c r="AD142" i="12"/>
  <c r="AD143" i="12"/>
  <c r="AD144" i="12"/>
  <c r="AD145" i="12"/>
  <c r="AD146" i="12"/>
  <c r="AD147" i="12"/>
  <c r="AD148" i="12"/>
  <c r="AD149" i="12"/>
  <c r="AD150" i="12"/>
  <c r="AD151" i="12"/>
  <c r="AD152" i="12"/>
  <c r="AD153" i="12"/>
  <c r="AD154" i="12"/>
  <c r="AD155" i="12"/>
  <c r="AD156" i="12"/>
  <c r="AD157" i="12"/>
  <c r="AD158" i="12"/>
  <c r="AD159" i="12"/>
  <c r="AD160" i="12"/>
  <c r="AD161" i="12"/>
  <c r="AD162" i="12"/>
  <c r="AD163" i="12"/>
  <c r="AD164" i="12"/>
  <c r="AD165" i="12"/>
  <c r="AD166" i="12"/>
  <c r="AD167" i="12"/>
  <c r="AD168" i="12"/>
  <c r="AD169" i="12"/>
  <c r="AD170" i="12"/>
  <c r="AD171" i="12"/>
  <c r="AD172" i="12"/>
  <c r="AD173" i="12"/>
  <c r="AD174" i="12"/>
  <c r="AD175" i="12"/>
  <c r="AD176" i="12"/>
  <c r="AD177" i="12"/>
  <c r="AD178" i="12"/>
  <c r="AD179" i="12"/>
  <c r="AD180" i="12"/>
  <c r="AD181" i="12"/>
  <c r="AD182" i="12"/>
  <c r="AD183" i="12"/>
  <c r="AD184" i="12"/>
  <c r="AD185" i="12"/>
  <c r="AD186" i="12"/>
  <c r="AD187" i="12"/>
  <c r="AD188" i="12"/>
  <c r="AD189" i="12"/>
  <c r="AD190" i="12"/>
  <c r="AD191" i="12"/>
  <c r="AD192" i="12"/>
  <c r="AD193" i="12"/>
  <c r="AD194" i="12"/>
  <c r="AD195" i="12"/>
  <c r="AD196" i="12"/>
  <c r="AD197" i="12"/>
  <c r="AD198" i="12"/>
  <c r="AD199" i="12"/>
  <c r="AD200" i="12"/>
  <c r="AD201" i="12"/>
  <c r="AD202" i="12"/>
  <c r="AD203" i="12"/>
  <c r="AD204" i="12"/>
  <c r="AD205" i="12"/>
  <c r="AD206" i="12"/>
  <c r="AD207" i="12"/>
  <c r="AD208" i="12"/>
  <c r="AD209" i="12"/>
  <c r="AD210" i="12"/>
  <c r="AD211" i="12"/>
  <c r="AD212" i="12"/>
  <c r="AD213" i="12"/>
  <c r="AD214" i="12"/>
  <c r="AD215" i="12"/>
  <c r="AD216" i="12"/>
  <c r="AD217" i="12"/>
  <c r="AD218" i="12"/>
  <c r="AD219" i="12"/>
  <c r="AD220" i="12"/>
  <c r="AD221" i="12"/>
  <c r="AD222" i="12"/>
  <c r="AD223" i="12"/>
  <c r="AD224" i="12"/>
  <c r="AD225" i="12"/>
  <c r="AD226" i="12"/>
  <c r="AD227" i="12"/>
  <c r="AD228" i="12"/>
  <c r="AD229" i="12"/>
  <c r="AD230" i="12"/>
  <c r="AD231" i="12"/>
  <c r="AD232" i="12"/>
  <c r="AD233" i="12"/>
  <c r="AD234" i="12"/>
  <c r="AD235" i="12"/>
  <c r="AD236" i="12"/>
  <c r="AD237" i="12"/>
  <c r="AD238" i="12"/>
  <c r="AD239" i="12"/>
  <c r="AD240" i="12"/>
  <c r="AD241" i="12"/>
  <c r="AD242" i="12"/>
  <c r="AD243" i="12"/>
  <c r="AD244" i="12"/>
  <c r="AD245" i="12"/>
  <c r="AD246" i="12"/>
  <c r="AD247" i="12"/>
  <c r="AD248" i="12"/>
  <c r="AD249" i="12"/>
  <c r="AD250" i="12"/>
  <c r="AD251" i="12"/>
  <c r="AD252" i="12"/>
  <c r="AD253" i="12"/>
  <c r="AD254" i="12"/>
  <c r="AD255" i="12"/>
  <c r="AD256" i="12"/>
  <c r="AD257" i="12"/>
  <c r="AD258" i="12"/>
  <c r="AD259" i="12"/>
  <c r="AD260" i="12"/>
  <c r="AD261" i="12"/>
  <c r="AD262" i="12"/>
  <c r="AD263" i="12"/>
  <c r="AD264" i="12"/>
  <c r="AD265" i="12"/>
  <c r="AD266" i="12"/>
  <c r="AD267" i="12"/>
  <c r="AD268" i="12"/>
  <c r="AD269" i="12"/>
  <c r="AD270" i="12"/>
  <c r="AD271" i="12"/>
  <c r="AD272" i="12"/>
  <c r="AD273" i="12"/>
  <c r="AD274" i="12"/>
  <c r="AD275" i="12"/>
  <c r="AD276" i="12"/>
  <c r="AD277" i="12"/>
  <c r="AD278" i="12"/>
  <c r="AD279" i="12"/>
  <c r="AD280" i="12"/>
  <c r="AD281" i="12"/>
  <c r="AD282" i="12"/>
  <c r="AD283" i="12"/>
  <c r="AD284" i="12"/>
  <c r="AD285" i="12"/>
  <c r="AD286" i="12"/>
  <c r="AD287" i="12"/>
  <c r="AD288" i="12"/>
  <c r="AD289" i="12"/>
  <c r="AD290" i="12"/>
  <c r="AD291" i="12"/>
  <c r="AD292" i="12"/>
  <c r="AD293" i="12"/>
  <c r="AD294" i="12"/>
  <c r="AD295" i="12"/>
  <c r="AD296" i="12"/>
  <c r="AD297" i="12"/>
  <c r="AD298" i="12"/>
  <c r="AD299" i="12"/>
  <c r="AD300" i="12"/>
  <c r="AD301" i="12"/>
  <c r="AD302" i="12"/>
  <c r="AD303" i="12"/>
  <c r="AD304" i="12"/>
  <c r="AD305" i="12"/>
  <c r="AD306" i="12"/>
  <c r="AD307" i="12"/>
  <c r="AD308" i="12"/>
  <c r="AD309" i="12"/>
  <c r="AD310" i="12"/>
  <c r="AD311" i="12"/>
  <c r="AD312" i="12"/>
  <c r="AD313" i="12"/>
  <c r="AD314" i="12"/>
  <c r="AD315" i="12"/>
  <c r="AD316" i="12"/>
  <c r="AD317" i="12"/>
  <c r="AD318" i="12"/>
  <c r="AD319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AB117" i="12"/>
  <c r="AB118" i="12"/>
  <c r="AB119" i="12"/>
  <c r="AB120" i="12"/>
  <c r="AB121" i="12"/>
  <c r="AB122" i="12"/>
  <c r="AB123" i="12"/>
  <c r="AB124" i="12"/>
  <c r="AB125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B140" i="12"/>
  <c r="AB141" i="12"/>
  <c r="AB142" i="12"/>
  <c r="AB143" i="12"/>
  <c r="AB144" i="12"/>
  <c r="AB145" i="12"/>
  <c r="AB146" i="12"/>
  <c r="AB147" i="12"/>
  <c r="AB148" i="12"/>
  <c r="AB149" i="12"/>
  <c r="AB150" i="12"/>
  <c r="AB151" i="12"/>
  <c r="AB152" i="12"/>
  <c r="AB153" i="12"/>
  <c r="AB154" i="12"/>
  <c r="AB155" i="12"/>
  <c r="AB156" i="12"/>
  <c r="AB157" i="12"/>
  <c r="AB158" i="12"/>
  <c r="AB159" i="12"/>
  <c r="AB160" i="12"/>
  <c r="AB161" i="12"/>
  <c r="AB162" i="12"/>
  <c r="AB163" i="12"/>
  <c r="AB164" i="12"/>
  <c r="AB165" i="12"/>
  <c r="AB166" i="12"/>
  <c r="AB167" i="12"/>
  <c r="AB168" i="12"/>
  <c r="AB169" i="12"/>
  <c r="AB170" i="12"/>
  <c r="AB171" i="12"/>
  <c r="AB172" i="12"/>
  <c r="AB173" i="12"/>
  <c r="AB174" i="12"/>
  <c r="AB175" i="12"/>
  <c r="AB176" i="12"/>
  <c r="AB177" i="12"/>
  <c r="AB178" i="12"/>
  <c r="AB179" i="12"/>
  <c r="AB180" i="12"/>
  <c r="AB181" i="12"/>
  <c r="AB182" i="12"/>
  <c r="AB183" i="12"/>
  <c r="AB184" i="12"/>
  <c r="AB185" i="12"/>
  <c r="AB186" i="12"/>
  <c r="AB187" i="12"/>
  <c r="AB188" i="12"/>
  <c r="AB189" i="12"/>
  <c r="AB190" i="12"/>
  <c r="AB191" i="12"/>
  <c r="AB192" i="12"/>
  <c r="AB193" i="12"/>
  <c r="AB194" i="12"/>
  <c r="AB195" i="12"/>
  <c r="AB196" i="12"/>
  <c r="AB197" i="12"/>
  <c r="AB198" i="12"/>
  <c r="AB199" i="12"/>
  <c r="AB200" i="12"/>
  <c r="AB201" i="12"/>
  <c r="AB202" i="12"/>
  <c r="AB203" i="12"/>
  <c r="AB204" i="12"/>
  <c r="AB205" i="12"/>
  <c r="AB206" i="12"/>
  <c r="AB207" i="12"/>
  <c r="AB208" i="12"/>
  <c r="AB209" i="12"/>
  <c r="AB210" i="12"/>
  <c r="AB211" i="12"/>
  <c r="AB212" i="12"/>
  <c r="AB213" i="12"/>
  <c r="AB214" i="12"/>
  <c r="AB215" i="12"/>
  <c r="AB216" i="12"/>
  <c r="AB217" i="12"/>
  <c r="AB218" i="12"/>
  <c r="AB219" i="12"/>
  <c r="AB220" i="12"/>
  <c r="AB221" i="12"/>
  <c r="AB222" i="12"/>
  <c r="AB223" i="12"/>
  <c r="AB224" i="12"/>
  <c r="AB225" i="12"/>
  <c r="AB226" i="12"/>
  <c r="AB227" i="12"/>
  <c r="AB228" i="12"/>
  <c r="AB229" i="12"/>
  <c r="AB230" i="12"/>
  <c r="AB231" i="12"/>
  <c r="AB232" i="12"/>
  <c r="AB233" i="12"/>
  <c r="AB234" i="12"/>
  <c r="AB235" i="12"/>
  <c r="AB236" i="12"/>
  <c r="AB237" i="12"/>
  <c r="AB238" i="12"/>
  <c r="AB239" i="12"/>
  <c r="AB240" i="12"/>
  <c r="AB241" i="12"/>
  <c r="AB242" i="12"/>
  <c r="AB243" i="12"/>
  <c r="AB244" i="12"/>
  <c r="AB245" i="12"/>
  <c r="AB246" i="12"/>
  <c r="AB247" i="12"/>
  <c r="AB248" i="12"/>
  <c r="AB249" i="12"/>
  <c r="AB250" i="12"/>
  <c r="AB251" i="12"/>
  <c r="AB252" i="12"/>
  <c r="AB253" i="12"/>
  <c r="AB254" i="12"/>
  <c r="AB255" i="12"/>
  <c r="AB256" i="12"/>
  <c r="AB257" i="12"/>
  <c r="AB258" i="12"/>
  <c r="AB259" i="12"/>
  <c r="AB260" i="12"/>
  <c r="AB261" i="12"/>
  <c r="AB262" i="12"/>
  <c r="AB263" i="12"/>
  <c r="AB264" i="12"/>
  <c r="AB265" i="12"/>
  <c r="AB266" i="12"/>
  <c r="AB267" i="12"/>
  <c r="AB268" i="12"/>
  <c r="AB269" i="12"/>
  <c r="AB270" i="12"/>
  <c r="AB271" i="12"/>
  <c r="AB272" i="12"/>
  <c r="AB273" i="12"/>
  <c r="AB274" i="12"/>
  <c r="AB275" i="12"/>
  <c r="AB276" i="12"/>
  <c r="AB277" i="12"/>
  <c r="AB278" i="12"/>
  <c r="AB279" i="12"/>
  <c r="AB280" i="12"/>
  <c r="AB281" i="12"/>
  <c r="AB282" i="12"/>
  <c r="AB283" i="12"/>
  <c r="AB284" i="12"/>
  <c r="AB285" i="12"/>
  <c r="AB286" i="12"/>
  <c r="AB287" i="12"/>
  <c r="AB288" i="12"/>
  <c r="AB289" i="12"/>
  <c r="AB290" i="12"/>
  <c r="AB291" i="12"/>
  <c r="AB292" i="12"/>
  <c r="AB293" i="12"/>
  <c r="AB294" i="12"/>
  <c r="AB295" i="12"/>
  <c r="AB296" i="12"/>
  <c r="AB297" i="12"/>
  <c r="AB298" i="12"/>
  <c r="AB299" i="12"/>
  <c r="AB300" i="12"/>
  <c r="AB301" i="12"/>
  <c r="AB302" i="12"/>
  <c r="AB303" i="12"/>
  <c r="AB304" i="12"/>
  <c r="AB305" i="12"/>
  <c r="AB306" i="12"/>
  <c r="AB307" i="12"/>
  <c r="AB308" i="12"/>
  <c r="AB309" i="12"/>
  <c r="AB310" i="12"/>
  <c r="AB311" i="12"/>
  <c r="AB312" i="12"/>
  <c r="AB313" i="12"/>
  <c r="AB314" i="12"/>
  <c r="AB315" i="12"/>
  <c r="AB316" i="12"/>
  <c r="AB317" i="12"/>
  <c r="AB318" i="12"/>
  <c r="AB319" i="12"/>
  <c r="X8" i="12"/>
  <c r="X9" i="12"/>
  <c r="X10" i="12"/>
  <c r="X11" i="12"/>
  <c r="X12" i="12"/>
  <c r="X13" i="12"/>
  <c r="X14" i="12"/>
  <c r="X15" i="12"/>
  <c r="X16" i="12"/>
  <c r="X17" i="12"/>
  <c r="X18" i="12"/>
  <c r="X19" i="12"/>
  <c r="X20" i="12"/>
  <c r="X21" i="12"/>
  <c r="X22" i="12"/>
  <c r="X23" i="12"/>
  <c r="X24" i="12"/>
  <c r="X25" i="12"/>
  <c r="X26" i="12"/>
  <c r="X27" i="12"/>
  <c r="X28" i="12"/>
  <c r="X29" i="12"/>
  <c r="X30" i="12"/>
  <c r="X31" i="12"/>
  <c r="X32" i="12"/>
  <c r="X33" i="12"/>
  <c r="X34" i="12"/>
  <c r="X35" i="12"/>
  <c r="X36" i="12"/>
  <c r="X37" i="12"/>
  <c r="X38" i="12"/>
  <c r="X39" i="12"/>
  <c r="X40" i="12"/>
  <c r="X41" i="12"/>
  <c r="X42" i="12"/>
  <c r="X43" i="12"/>
  <c r="X44" i="12"/>
  <c r="X45" i="12"/>
  <c r="X46" i="12"/>
  <c r="X47" i="12"/>
  <c r="X48" i="12"/>
  <c r="X49" i="12"/>
  <c r="X50" i="12"/>
  <c r="X51" i="12"/>
  <c r="X52" i="12"/>
  <c r="X53" i="12"/>
  <c r="X54" i="12"/>
  <c r="X55" i="12"/>
  <c r="X56" i="12"/>
  <c r="X57" i="12"/>
  <c r="X58" i="12"/>
  <c r="X59" i="12"/>
  <c r="X60" i="12"/>
  <c r="X61" i="12"/>
  <c r="X62" i="12"/>
  <c r="X63" i="12"/>
  <c r="X64" i="12"/>
  <c r="X65" i="12"/>
  <c r="X66" i="12"/>
  <c r="X67" i="12"/>
  <c r="X68" i="12"/>
  <c r="X69" i="12"/>
  <c r="X70" i="12"/>
  <c r="X71" i="12"/>
  <c r="X72" i="12"/>
  <c r="X73" i="12"/>
  <c r="X74" i="12"/>
  <c r="X75" i="12"/>
  <c r="X76" i="12"/>
  <c r="X77" i="12"/>
  <c r="X78" i="12"/>
  <c r="X79" i="12"/>
  <c r="X80" i="12"/>
  <c r="X81" i="12"/>
  <c r="X82" i="12"/>
  <c r="X83" i="12"/>
  <c r="X84" i="12"/>
  <c r="X85" i="12"/>
  <c r="X86" i="12"/>
  <c r="X87" i="12"/>
  <c r="X88" i="12"/>
  <c r="X89" i="12"/>
  <c r="X90" i="12"/>
  <c r="X91" i="12"/>
  <c r="X92" i="12"/>
  <c r="X93" i="12"/>
  <c r="X94" i="12"/>
  <c r="X95" i="12"/>
  <c r="X96" i="12"/>
  <c r="X97" i="12"/>
  <c r="X98" i="12"/>
  <c r="X99" i="12"/>
  <c r="X100" i="12"/>
  <c r="X101" i="12"/>
  <c r="X102" i="12"/>
  <c r="X103" i="12"/>
  <c r="X104" i="12"/>
  <c r="X105" i="12"/>
  <c r="X106" i="12"/>
  <c r="X107" i="12"/>
  <c r="X108" i="12"/>
  <c r="X109" i="12"/>
  <c r="X110" i="12"/>
  <c r="X111" i="12"/>
  <c r="X112" i="12"/>
  <c r="X113" i="12"/>
  <c r="X114" i="12"/>
  <c r="X115" i="12"/>
  <c r="X116" i="12"/>
  <c r="X117" i="12"/>
  <c r="X118" i="12"/>
  <c r="X119" i="12"/>
  <c r="X120" i="12"/>
  <c r="X121" i="12"/>
  <c r="X122" i="12"/>
  <c r="X123" i="12"/>
  <c r="X124" i="12"/>
  <c r="X125" i="12"/>
  <c r="X126" i="12"/>
  <c r="X127" i="12"/>
  <c r="X128" i="12"/>
  <c r="X129" i="12"/>
  <c r="X130" i="12"/>
  <c r="X131" i="12"/>
  <c r="X132" i="12"/>
  <c r="X133" i="12"/>
  <c r="X134" i="12"/>
  <c r="X135" i="12"/>
  <c r="X136" i="12"/>
  <c r="X137" i="12"/>
  <c r="X138" i="12"/>
  <c r="X139" i="12"/>
  <c r="X140" i="12"/>
  <c r="X141" i="12"/>
  <c r="X142" i="12"/>
  <c r="X143" i="12"/>
  <c r="X144" i="12"/>
  <c r="X145" i="12"/>
  <c r="X146" i="12"/>
  <c r="X147" i="12"/>
  <c r="X148" i="12"/>
  <c r="X149" i="12"/>
  <c r="X150" i="12"/>
  <c r="X151" i="12"/>
  <c r="X152" i="12"/>
  <c r="X153" i="12"/>
  <c r="X154" i="12"/>
  <c r="X155" i="12"/>
  <c r="X156" i="12"/>
  <c r="X157" i="12"/>
  <c r="X158" i="12"/>
  <c r="X159" i="12"/>
  <c r="X160" i="12"/>
  <c r="X161" i="12"/>
  <c r="X162" i="12"/>
  <c r="X163" i="12"/>
  <c r="X164" i="12"/>
  <c r="X165" i="12"/>
  <c r="X166" i="12"/>
  <c r="X167" i="12"/>
  <c r="X168" i="12"/>
  <c r="X169" i="12"/>
  <c r="X170" i="12"/>
  <c r="X171" i="12"/>
  <c r="X172" i="12"/>
  <c r="X173" i="12"/>
  <c r="X174" i="12"/>
  <c r="X175" i="12"/>
  <c r="X176" i="12"/>
  <c r="X177" i="12"/>
  <c r="X178" i="12"/>
  <c r="X179" i="12"/>
  <c r="X180" i="12"/>
  <c r="X181" i="12"/>
  <c r="X182" i="12"/>
  <c r="X183" i="12"/>
  <c r="X184" i="12"/>
  <c r="X185" i="12"/>
  <c r="X186" i="12"/>
  <c r="X187" i="12"/>
  <c r="X188" i="12"/>
  <c r="X189" i="12"/>
  <c r="X190" i="12"/>
  <c r="X191" i="12"/>
  <c r="X192" i="12"/>
  <c r="X193" i="12"/>
  <c r="X194" i="12"/>
  <c r="X195" i="12"/>
  <c r="X196" i="12"/>
  <c r="X197" i="12"/>
  <c r="X198" i="12"/>
  <c r="X199" i="12"/>
  <c r="X200" i="12"/>
  <c r="X201" i="12"/>
  <c r="X202" i="12"/>
  <c r="X203" i="12"/>
  <c r="X204" i="12"/>
  <c r="X205" i="12"/>
  <c r="X206" i="12"/>
  <c r="X207" i="12"/>
  <c r="X208" i="12"/>
  <c r="X209" i="12"/>
  <c r="X210" i="12"/>
  <c r="X211" i="12"/>
  <c r="X212" i="12"/>
  <c r="X213" i="12"/>
  <c r="X214" i="12"/>
  <c r="X215" i="12"/>
  <c r="X216" i="12"/>
  <c r="X217" i="12"/>
  <c r="X218" i="12"/>
  <c r="X219" i="12"/>
  <c r="X220" i="12"/>
  <c r="X221" i="12"/>
  <c r="X222" i="12"/>
  <c r="X223" i="12"/>
  <c r="X224" i="12"/>
  <c r="X225" i="12"/>
  <c r="X226" i="12"/>
  <c r="X227" i="12"/>
  <c r="X228" i="12"/>
  <c r="X229" i="12"/>
  <c r="X230" i="12"/>
  <c r="X231" i="12"/>
  <c r="X232" i="12"/>
  <c r="X233" i="12"/>
  <c r="X234" i="12"/>
  <c r="X235" i="12"/>
  <c r="X236" i="12"/>
  <c r="X237" i="12"/>
  <c r="X238" i="12"/>
  <c r="X239" i="12"/>
  <c r="X240" i="12"/>
  <c r="X241" i="12"/>
  <c r="X242" i="12"/>
  <c r="X243" i="12"/>
  <c r="X244" i="12"/>
  <c r="X245" i="12"/>
  <c r="X246" i="12"/>
  <c r="X247" i="12"/>
  <c r="X248" i="12"/>
  <c r="X249" i="12"/>
  <c r="X250" i="12"/>
  <c r="X251" i="12"/>
  <c r="X252" i="12"/>
  <c r="X253" i="12"/>
  <c r="X254" i="12"/>
  <c r="X255" i="12"/>
  <c r="X256" i="12"/>
  <c r="X257" i="12"/>
  <c r="X258" i="12"/>
  <c r="X259" i="12"/>
  <c r="X260" i="12"/>
  <c r="X261" i="12"/>
  <c r="X262" i="12"/>
  <c r="X263" i="12"/>
  <c r="X264" i="12"/>
  <c r="X265" i="12"/>
  <c r="X266" i="12"/>
  <c r="X267" i="12"/>
  <c r="X268" i="12"/>
  <c r="X269" i="12"/>
  <c r="X270" i="12"/>
  <c r="X271" i="12"/>
  <c r="X272" i="12"/>
  <c r="X273" i="12"/>
  <c r="X274" i="12"/>
  <c r="X275" i="12"/>
  <c r="X276" i="12"/>
  <c r="X277" i="12"/>
  <c r="X278" i="12"/>
  <c r="X279" i="12"/>
  <c r="X280" i="12"/>
  <c r="X281" i="12"/>
  <c r="X282" i="12"/>
  <c r="X283" i="12"/>
  <c r="X284" i="12"/>
  <c r="X285" i="12"/>
  <c r="X286" i="12"/>
  <c r="X287" i="12"/>
  <c r="X288" i="12"/>
  <c r="X289" i="12"/>
  <c r="X290" i="12"/>
  <c r="X291" i="12"/>
  <c r="X292" i="12"/>
  <c r="X293" i="12"/>
  <c r="X294" i="12"/>
  <c r="X295" i="12"/>
  <c r="X296" i="12"/>
  <c r="X297" i="12"/>
  <c r="X298" i="12"/>
  <c r="X299" i="12"/>
  <c r="X300" i="12"/>
  <c r="X301" i="12"/>
  <c r="X302" i="12"/>
  <c r="X303" i="12"/>
  <c r="X304" i="12"/>
  <c r="X305" i="12"/>
  <c r="X306" i="12"/>
  <c r="X307" i="12"/>
  <c r="X308" i="12"/>
  <c r="X309" i="12"/>
  <c r="X310" i="12"/>
  <c r="X311" i="12"/>
  <c r="X312" i="12"/>
  <c r="X313" i="12"/>
  <c r="X314" i="12"/>
  <c r="X315" i="12"/>
  <c r="X316" i="12"/>
  <c r="X317" i="12"/>
  <c r="X318" i="12"/>
  <c r="X319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5" i="12"/>
  <c r="V26" i="12"/>
  <c r="V27" i="12"/>
  <c r="V28" i="12"/>
  <c r="V29" i="12"/>
  <c r="V30" i="12"/>
  <c r="V31" i="12"/>
  <c r="V32" i="12"/>
  <c r="V33" i="12"/>
  <c r="V34" i="12"/>
  <c r="V35" i="12"/>
  <c r="V36" i="12"/>
  <c r="V37" i="12"/>
  <c r="V38" i="12"/>
  <c r="V39" i="12"/>
  <c r="V40" i="12"/>
  <c r="V41" i="12"/>
  <c r="V42" i="12"/>
  <c r="V43" i="12"/>
  <c r="V44" i="12"/>
  <c r="V45" i="12"/>
  <c r="V46" i="12"/>
  <c r="V47" i="12"/>
  <c r="V48" i="12"/>
  <c r="V49" i="12"/>
  <c r="V50" i="12"/>
  <c r="V51" i="12"/>
  <c r="V52" i="12"/>
  <c r="V53" i="12"/>
  <c r="V54" i="12"/>
  <c r="V55" i="12"/>
  <c r="V56" i="12"/>
  <c r="V57" i="12"/>
  <c r="V58" i="12"/>
  <c r="V59" i="12"/>
  <c r="V60" i="12"/>
  <c r="V61" i="12"/>
  <c r="V62" i="12"/>
  <c r="V63" i="12"/>
  <c r="V64" i="12"/>
  <c r="V65" i="12"/>
  <c r="V66" i="12"/>
  <c r="V67" i="12"/>
  <c r="V68" i="12"/>
  <c r="V69" i="12"/>
  <c r="V70" i="12"/>
  <c r="V71" i="12"/>
  <c r="V72" i="12"/>
  <c r="V73" i="12"/>
  <c r="V74" i="12"/>
  <c r="V75" i="12"/>
  <c r="V76" i="12"/>
  <c r="V77" i="12"/>
  <c r="V78" i="12"/>
  <c r="V79" i="12"/>
  <c r="V80" i="12"/>
  <c r="V81" i="12"/>
  <c r="V82" i="12"/>
  <c r="V83" i="12"/>
  <c r="V84" i="12"/>
  <c r="V85" i="12"/>
  <c r="V86" i="12"/>
  <c r="V87" i="12"/>
  <c r="V88" i="12"/>
  <c r="V89" i="12"/>
  <c r="V90" i="12"/>
  <c r="V91" i="12"/>
  <c r="V92" i="12"/>
  <c r="V93" i="12"/>
  <c r="V94" i="12"/>
  <c r="V95" i="12"/>
  <c r="V96" i="12"/>
  <c r="V97" i="12"/>
  <c r="V98" i="12"/>
  <c r="V99" i="12"/>
  <c r="V100" i="12"/>
  <c r="V101" i="12"/>
  <c r="V102" i="12"/>
  <c r="V103" i="12"/>
  <c r="V104" i="12"/>
  <c r="V105" i="12"/>
  <c r="V106" i="12"/>
  <c r="V107" i="12"/>
  <c r="V108" i="12"/>
  <c r="V109" i="12"/>
  <c r="V110" i="12"/>
  <c r="V111" i="12"/>
  <c r="V112" i="12"/>
  <c r="V113" i="12"/>
  <c r="V114" i="12"/>
  <c r="V115" i="12"/>
  <c r="V116" i="12"/>
  <c r="V117" i="12"/>
  <c r="V118" i="12"/>
  <c r="V119" i="12"/>
  <c r="V120" i="12"/>
  <c r="V121" i="12"/>
  <c r="V122" i="12"/>
  <c r="V123" i="12"/>
  <c r="V124" i="12"/>
  <c r="V125" i="12"/>
  <c r="V126" i="12"/>
  <c r="V127" i="12"/>
  <c r="V128" i="12"/>
  <c r="V129" i="12"/>
  <c r="V130" i="12"/>
  <c r="V131" i="12"/>
  <c r="V132" i="12"/>
  <c r="V133" i="12"/>
  <c r="V134" i="12"/>
  <c r="V135" i="12"/>
  <c r="V136" i="12"/>
  <c r="V137" i="12"/>
  <c r="V138" i="12"/>
  <c r="V139" i="12"/>
  <c r="V140" i="12"/>
  <c r="V141" i="12"/>
  <c r="V142" i="12"/>
  <c r="V143" i="12"/>
  <c r="V144" i="12"/>
  <c r="V145" i="12"/>
  <c r="V146" i="12"/>
  <c r="V147" i="12"/>
  <c r="V148" i="12"/>
  <c r="V149" i="12"/>
  <c r="V150" i="12"/>
  <c r="V151" i="12"/>
  <c r="V152" i="12"/>
  <c r="V153" i="12"/>
  <c r="V154" i="12"/>
  <c r="V155" i="12"/>
  <c r="V156" i="12"/>
  <c r="V157" i="12"/>
  <c r="V158" i="12"/>
  <c r="V159" i="12"/>
  <c r="V160" i="12"/>
  <c r="V161" i="12"/>
  <c r="V162" i="12"/>
  <c r="V163" i="12"/>
  <c r="V164" i="12"/>
  <c r="V165" i="12"/>
  <c r="V166" i="12"/>
  <c r="V167" i="12"/>
  <c r="V168" i="12"/>
  <c r="V169" i="12"/>
  <c r="V170" i="12"/>
  <c r="V171" i="12"/>
  <c r="V172" i="12"/>
  <c r="V173" i="12"/>
  <c r="V174" i="12"/>
  <c r="V175" i="12"/>
  <c r="V176" i="12"/>
  <c r="V177" i="12"/>
  <c r="V178" i="12"/>
  <c r="V179" i="12"/>
  <c r="V180" i="12"/>
  <c r="V181" i="12"/>
  <c r="V182" i="12"/>
  <c r="V183" i="12"/>
  <c r="V184" i="12"/>
  <c r="V185" i="12"/>
  <c r="V186" i="12"/>
  <c r="V187" i="12"/>
  <c r="V188" i="12"/>
  <c r="V189" i="12"/>
  <c r="V190" i="12"/>
  <c r="V191" i="12"/>
  <c r="V192" i="12"/>
  <c r="V193" i="12"/>
  <c r="V194" i="12"/>
  <c r="V195" i="12"/>
  <c r="V196" i="12"/>
  <c r="V197" i="12"/>
  <c r="V198" i="12"/>
  <c r="V199" i="12"/>
  <c r="V200" i="12"/>
  <c r="V201" i="12"/>
  <c r="V202" i="12"/>
  <c r="V203" i="12"/>
  <c r="V204" i="12"/>
  <c r="V205" i="12"/>
  <c r="V206" i="12"/>
  <c r="V207" i="12"/>
  <c r="V208" i="12"/>
  <c r="V209" i="12"/>
  <c r="V210" i="12"/>
  <c r="V211" i="12"/>
  <c r="V212" i="12"/>
  <c r="V213" i="12"/>
  <c r="V214" i="12"/>
  <c r="V215" i="12"/>
  <c r="V216" i="12"/>
  <c r="V217" i="12"/>
  <c r="V218" i="12"/>
  <c r="V219" i="12"/>
  <c r="V220" i="12"/>
  <c r="V221" i="12"/>
  <c r="V222" i="12"/>
  <c r="V223" i="12"/>
  <c r="V224" i="12"/>
  <c r="V225" i="12"/>
  <c r="V226" i="12"/>
  <c r="V227" i="12"/>
  <c r="V228" i="12"/>
  <c r="V229" i="12"/>
  <c r="V230" i="12"/>
  <c r="V231" i="12"/>
  <c r="V232" i="12"/>
  <c r="V233" i="12"/>
  <c r="V234" i="12"/>
  <c r="V235" i="12"/>
  <c r="V236" i="12"/>
  <c r="V237" i="12"/>
  <c r="V238" i="12"/>
  <c r="V239" i="12"/>
  <c r="V240" i="12"/>
  <c r="V241" i="12"/>
  <c r="V242" i="12"/>
  <c r="V243" i="12"/>
  <c r="V244" i="12"/>
  <c r="V245" i="12"/>
  <c r="V246" i="12"/>
  <c r="V247" i="12"/>
  <c r="V248" i="12"/>
  <c r="V249" i="12"/>
  <c r="V250" i="12"/>
  <c r="V251" i="12"/>
  <c r="V252" i="12"/>
  <c r="V253" i="12"/>
  <c r="V254" i="12"/>
  <c r="V255" i="12"/>
  <c r="V256" i="12"/>
  <c r="V257" i="12"/>
  <c r="V258" i="12"/>
  <c r="V259" i="12"/>
  <c r="V260" i="12"/>
  <c r="V261" i="12"/>
  <c r="V262" i="12"/>
  <c r="V263" i="12"/>
  <c r="V264" i="12"/>
  <c r="V265" i="12"/>
  <c r="V266" i="12"/>
  <c r="V267" i="12"/>
  <c r="V268" i="12"/>
  <c r="V269" i="12"/>
  <c r="V270" i="12"/>
  <c r="V271" i="12"/>
  <c r="V272" i="12"/>
  <c r="V273" i="12"/>
  <c r="V274" i="12"/>
  <c r="V275" i="12"/>
  <c r="V276" i="12"/>
  <c r="V277" i="12"/>
  <c r="V278" i="12"/>
  <c r="V279" i="12"/>
  <c r="V280" i="12"/>
  <c r="V281" i="12"/>
  <c r="V282" i="12"/>
  <c r="V283" i="12"/>
  <c r="V284" i="12"/>
  <c r="V285" i="12"/>
  <c r="V286" i="12"/>
  <c r="V287" i="12"/>
  <c r="V288" i="12"/>
  <c r="V289" i="12"/>
  <c r="V290" i="12"/>
  <c r="V291" i="12"/>
  <c r="V292" i="12"/>
  <c r="V293" i="12"/>
  <c r="V294" i="12"/>
  <c r="V295" i="12"/>
  <c r="V296" i="12"/>
  <c r="V297" i="12"/>
  <c r="V298" i="12"/>
  <c r="V299" i="12"/>
  <c r="V300" i="12"/>
  <c r="V301" i="12"/>
  <c r="V302" i="12"/>
  <c r="V303" i="12"/>
  <c r="V304" i="12"/>
  <c r="V305" i="12"/>
  <c r="V306" i="12"/>
  <c r="V307" i="12"/>
  <c r="V308" i="12"/>
  <c r="V309" i="12"/>
  <c r="V310" i="12"/>
  <c r="V311" i="12"/>
  <c r="V312" i="12"/>
  <c r="V313" i="12"/>
  <c r="V314" i="12"/>
  <c r="V315" i="12"/>
  <c r="V316" i="12"/>
  <c r="V317" i="12"/>
  <c r="V318" i="12"/>
  <c r="V319" i="12"/>
  <c r="T8" i="12"/>
  <c r="T9" i="12"/>
  <c r="T10" i="12"/>
  <c r="T11" i="12"/>
  <c r="T12" i="12"/>
  <c r="T13" i="12"/>
  <c r="T14" i="12"/>
  <c r="T15" i="12"/>
  <c r="T16" i="12"/>
  <c r="T17" i="12"/>
  <c r="T18" i="12"/>
  <c r="T19" i="12"/>
  <c r="T20" i="12"/>
  <c r="T21" i="12"/>
  <c r="T22" i="12"/>
  <c r="T23" i="12"/>
  <c r="T24" i="12"/>
  <c r="T25" i="12"/>
  <c r="T26" i="12"/>
  <c r="T27" i="12"/>
  <c r="T28" i="12"/>
  <c r="T29" i="12"/>
  <c r="T30" i="12"/>
  <c r="T31" i="12"/>
  <c r="T32" i="12"/>
  <c r="T33" i="12"/>
  <c r="T34" i="12"/>
  <c r="T35" i="12"/>
  <c r="T36" i="12"/>
  <c r="T37" i="12"/>
  <c r="T38" i="12"/>
  <c r="T39" i="12"/>
  <c r="T40" i="12"/>
  <c r="T41" i="12"/>
  <c r="T42" i="12"/>
  <c r="T43" i="12"/>
  <c r="T44" i="12"/>
  <c r="T45" i="12"/>
  <c r="T46" i="12"/>
  <c r="T47" i="12"/>
  <c r="T48" i="12"/>
  <c r="T49" i="12"/>
  <c r="T50" i="12"/>
  <c r="T51" i="12"/>
  <c r="T52" i="12"/>
  <c r="T53" i="12"/>
  <c r="T54" i="12"/>
  <c r="T55" i="12"/>
  <c r="T56" i="12"/>
  <c r="T57" i="12"/>
  <c r="T58" i="12"/>
  <c r="T59" i="12"/>
  <c r="T60" i="12"/>
  <c r="T61" i="12"/>
  <c r="T62" i="12"/>
  <c r="T63" i="12"/>
  <c r="T64" i="12"/>
  <c r="T65" i="12"/>
  <c r="T66" i="12"/>
  <c r="T67" i="12"/>
  <c r="T68" i="12"/>
  <c r="T69" i="12"/>
  <c r="T70" i="12"/>
  <c r="T71" i="12"/>
  <c r="T72" i="12"/>
  <c r="T73" i="12"/>
  <c r="T74" i="12"/>
  <c r="T75" i="12"/>
  <c r="T76" i="12"/>
  <c r="T77" i="12"/>
  <c r="T78" i="12"/>
  <c r="T79" i="12"/>
  <c r="T80" i="12"/>
  <c r="T81" i="12"/>
  <c r="T82" i="12"/>
  <c r="T83" i="12"/>
  <c r="T84" i="12"/>
  <c r="T85" i="12"/>
  <c r="T86" i="12"/>
  <c r="T87" i="12"/>
  <c r="T88" i="12"/>
  <c r="T89" i="12"/>
  <c r="T90" i="12"/>
  <c r="T91" i="12"/>
  <c r="T92" i="12"/>
  <c r="T93" i="12"/>
  <c r="T94" i="12"/>
  <c r="T95" i="12"/>
  <c r="T96" i="12"/>
  <c r="T97" i="12"/>
  <c r="T98" i="12"/>
  <c r="T99" i="12"/>
  <c r="T100" i="12"/>
  <c r="T101" i="12"/>
  <c r="T102" i="12"/>
  <c r="T103" i="12"/>
  <c r="T104" i="12"/>
  <c r="T105" i="12"/>
  <c r="T106" i="12"/>
  <c r="T107" i="12"/>
  <c r="T108" i="12"/>
  <c r="T109" i="12"/>
  <c r="T110" i="12"/>
  <c r="T111" i="12"/>
  <c r="T112" i="12"/>
  <c r="T113" i="12"/>
  <c r="T114" i="12"/>
  <c r="T115" i="12"/>
  <c r="T116" i="12"/>
  <c r="T117" i="12"/>
  <c r="T118" i="12"/>
  <c r="T119" i="12"/>
  <c r="T120" i="12"/>
  <c r="T121" i="12"/>
  <c r="T122" i="12"/>
  <c r="T123" i="12"/>
  <c r="T124" i="12"/>
  <c r="T125" i="12"/>
  <c r="T126" i="12"/>
  <c r="T127" i="12"/>
  <c r="T128" i="12"/>
  <c r="T129" i="12"/>
  <c r="T130" i="12"/>
  <c r="T131" i="12"/>
  <c r="T132" i="12"/>
  <c r="T133" i="12"/>
  <c r="T134" i="12"/>
  <c r="T135" i="12"/>
  <c r="T136" i="12"/>
  <c r="T137" i="12"/>
  <c r="T138" i="12"/>
  <c r="T139" i="12"/>
  <c r="T140" i="12"/>
  <c r="T141" i="12"/>
  <c r="T142" i="12"/>
  <c r="T143" i="12"/>
  <c r="T144" i="12"/>
  <c r="T145" i="12"/>
  <c r="T146" i="12"/>
  <c r="T147" i="12"/>
  <c r="T148" i="12"/>
  <c r="T149" i="12"/>
  <c r="T150" i="12"/>
  <c r="T151" i="12"/>
  <c r="T152" i="12"/>
  <c r="T153" i="12"/>
  <c r="T154" i="12"/>
  <c r="T155" i="12"/>
  <c r="T156" i="12"/>
  <c r="T157" i="12"/>
  <c r="T158" i="12"/>
  <c r="T159" i="12"/>
  <c r="T160" i="12"/>
  <c r="T161" i="12"/>
  <c r="T162" i="12"/>
  <c r="T163" i="12"/>
  <c r="T164" i="12"/>
  <c r="T165" i="12"/>
  <c r="T166" i="12"/>
  <c r="T167" i="12"/>
  <c r="T168" i="12"/>
  <c r="T169" i="12"/>
  <c r="T170" i="12"/>
  <c r="T171" i="12"/>
  <c r="T172" i="12"/>
  <c r="T173" i="12"/>
  <c r="T174" i="12"/>
  <c r="T175" i="12"/>
  <c r="T176" i="12"/>
  <c r="T177" i="12"/>
  <c r="T178" i="12"/>
  <c r="T179" i="12"/>
  <c r="T180" i="12"/>
  <c r="T181" i="12"/>
  <c r="T182" i="12"/>
  <c r="T183" i="12"/>
  <c r="T184" i="12"/>
  <c r="T185" i="12"/>
  <c r="T186" i="12"/>
  <c r="T187" i="12"/>
  <c r="T188" i="12"/>
  <c r="T189" i="12"/>
  <c r="T190" i="12"/>
  <c r="T191" i="12"/>
  <c r="T192" i="12"/>
  <c r="T193" i="12"/>
  <c r="T194" i="12"/>
  <c r="T195" i="12"/>
  <c r="T196" i="12"/>
  <c r="T197" i="12"/>
  <c r="T198" i="12"/>
  <c r="T199" i="12"/>
  <c r="T200" i="12"/>
  <c r="T201" i="12"/>
  <c r="T202" i="12"/>
  <c r="T203" i="12"/>
  <c r="T204" i="12"/>
  <c r="T205" i="12"/>
  <c r="T206" i="12"/>
  <c r="T207" i="12"/>
  <c r="T208" i="12"/>
  <c r="T209" i="12"/>
  <c r="T210" i="12"/>
  <c r="T211" i="12"/>
  <c r="T212" i="12"/>
  <c r="T213" i="12"/>
  <c r="T214" i="12"/>
  <c r="T215" i="12"/>
  <c r="T216" i="12"/>
  <c r="T217" i="12"/>
  <c r="T218" i="12"/>
  <c r="T219" i="12"/>
  <c r="T220" i="12"/>
  <c r="T221" i="12"/>
  <c r="T222" i="12"/>
  <c r="T223" i="12"/>
  <c r="T224" i="12"/>
  <c r="T225" i="12"/>
  <c r="T226" i="12"/>
  <c r="T227" i="12"/>
  <c r="T228" i="12"/>
  <c r="T229" i="12"/>
  <c r="T230" i="12"/>
  <c r="T231" i="12"/>
  <c r="T232" i="12"/>
  <c r="T233" i="12"/>
  <c r="T234" i="12"/>
  <c r="T235" i="12"/>
  <c r="T236" i="12"/>
  <c r="T237" i="12"/>
  <c r="T238" i="12"/>
  <c r="T239" i="12"/>
  <c r="T240" i="12"/>
  <c r="T241" i="12"/>
  <c r="T242" i="12"/>
  <c r="T243" i="12"/>
  <c r="T244" i="12"/>
  <c r="T245" i="12"/>
  <c r="T246" i="12"/>
  <c r="T247" i="12"/>
  <c r="T248" i="12"/>
  <c r="T249" i="12"/>
  <c r="T250" i="12"/>
  <c r="T251" i="12"/>
  <c r="T252" i="12"/>
  <c r="T253" i="12"/>
  <c r="T254" i="12"/>
  <c r="T255" i="12"/>
  <c r="T256" i="12"/>
  <c r="T257" i="12"/>
  <c r="T258" i="12"/>
  <c r="T259" i="12"/>
  <c r="T260" i="12"/>
  <c r="T261" i="12"/>
  <c r="T262" i="12"/>
  <c r="T263" i="12"/>
  <c r="T264" i="12"/>
  <c r="T265" i="12"/>
  <c r="T266" i="12"/>
  <c r="T267" i="12"/>
  <c r="T268" i="12"/>
  <c r="T269" i="12"/>
  <c r="T270" i="12"/>
  <c r="T271" i="12"/>
  <c r="T272" i="12"/>
  <c r="T273" i="12"/>
  <c r="T274" i="12"/>
  <c r="T275" i="12"/>
  <c r="T276" i="12"/>
  <c r="T277" i="12"/>
  <c r="T278" i="12"/>
  <c r="T279" i="12"/>
  <c r="T280" i="12"/>
  <c r="T281" i="12"/>
  <c r="T282" i="12"/>
  <c r="T283" i="12"/>
  <c r="T284" i="12"/>
  <c r="T285" i="12"/>
  <c r="T286" i="12"/>
  <c r="T287" i="12"/>
  <c r="T288" i="12"/>
  <c r="T289" i="12"/>
  <c r="T290" i="12"/>
  <c r="T291" i="12"/>
  <c r="T292" i="12"/>
  <c r="T293" i="12"/>
  <c r="T294" i="12"/>
  <c r="T295" i="12"/>
  <c r="T296" i="12"/>
  <c r="T297" i="12"/>
  <c r="T298" i="12"/>
  <c r="T299" i="12"/>
  <c r="T300" i="12"/>
  <c r="T301" i="12"/>
  <c r="T302" i="12"/>
  <c r="T303" i="12"/>
  <c r="T304" i="12"/>
  <c r="T305" i="12"/>
  <c r="T306" i="12"/>
  <c r="T307" i="12"/>
  <c r="T308" i="12"/>
  <c r="T309" i="12"/>
  <c r="T310" i="12"/>
  <c r="T311" i="12"/>
  <c r="T312" i="12"/>
  <c r="T313" i="12"/>
  <c r="T314" i="12"/>
  <c r="T315" i="12"/>
  <c r="T316" i="12"/>
  <c r="T317" i="12"/>
  <c r="T318" i="12"/>
  <c r="T319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38" i="12"/>
  <c r="R39" i="12"/>
  <c r="R40" i="12"/>
  <c r="R41" i="12"/>
  <c r="R42" i="12"/>
  <c r="R43" i="12"/>
  <c r="R44" i="12"/>
  <c r="R45" i="12"/>
  <c r="R46" i="12"/>
  <c r="R47" i="12"/>
  <c r="R48" i="12"/>
  <c r="R49" i="12"/>
  <c r="R50" i="12"/>
  <c r="R51" i="12"/>
  <c r="R52" i="12"/>
  <c r="R53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3" i="12"/>
  <c r="R84" i="12"/>
  <c r="R85" i="12"/>
  <c r="R86" i="12"/>
  <c r="R87" i="12"/>
  <c r="R88" i="12"/>
  <c r="R89" i="12"/>
  <c r="R90" i="12"/>
  <c r="R91" i="12"/>
  <c r="R92" i="12"/>
  <c r="R93" i="12"/>
  <c r="R94" i="12"/>
  <c r="R95" i="12"/>
  <c r="R96" i="12"/>
  <c r="R97" i="12"/>
  <c r="R98" i="12"/>
  <c r="R99" i="12"/>
  <c r="R100" i="12"/>
  <c r="R101" i="12"/>
  <c r="R102" i="12"/>
  <c r="R103" i="12"/>
  <c r="R104" i="12"/>
  <c r="R105" i="12"/>
  <c r="R106" i="12"/>
  <c r="R107" i="12"/>
  <c r="R108" i="12"/>
  <c r="R109" i="12"/>
  <c r="R110" i="12"/>
  <c r="R111" i="12"/>
  <c r="R112" i="12"/>
  <c r="R113" i="12"/>
  <c r="R114" i="12"/>
  <c r="R115" i="12"/>
  <c r="R116" i="12"/>
  <c r="R117" i="12"/>
  <c r="R118" i="12"/>
  <c r="R119" i="12"/>
  <c r="R120" i="12"/>
  <c r="R121" i="12"/>
  <c r="R122" i="12"/>
  <c r="R123" i="12"/>
  <c r="R124" i="12"/>
  <c r="R125" i="12"/>
  <c r="R126" i="12"/>
  <c r="R127" i="12"/>
  <c r="R128" i="12"/>
  <c r="R129" i="12"/>
  <c r="R130" i="12"/>
  <c r="R131" i="12"/>
  <c r="R132" i="12"/>
  <c r="R133" i="12"/>
  <c r="R134" i="12"/>
  <c r="R135" i="12"/>
  <c r="R136" i="12"/>
  <c r="R137" i="12"/>
  <c r="R138" i="12"/>
  <c r="R139" i="12"/>
  <c r="R140" i="12"/>
  <c r="R141" i="12"/>
  <c r="R142" i="12"/>
  <c r="R143" i="12"/>
  <c r="R144" i="12"/>
  <c r="R145" i="12"/>
  <c r="R146" i="12"/>
  <c r="R147" i="12"/>
  <c r="R148" i="12"/>
  <c r="R149" i="12"/>
  <c r="R150" i="12"/>
  <c r="R151" i="12"/>
  <c r="R152" i="12"/>
  <c r="R153" i="12"/>
  <c r="R154" i="12"/>
  <c r="R155" i="12"/>
  <c r="R156" i="12"/>
  <c r="R157" i="12"/>
  <c r="R158" i="12"/>
  <c r="R159" i="12"/>
  <c r="R160" i="12"/>
  <c r="R161" i="12"/>
  <c r="R162" i="12"/>
  <c r="R163" i="12"/>
  <c r="R164" i="12"/>
  <c r="R165" i="12"/>
  <c r="R166" i="12"/>
  <c r="R167" i="12"/>
  <c r="R168" i="12"/>
  <c r="R169" i="12"/>
  <c r="R170" i="12"/>
  <c r="R171" i="12"/>
  <c r="R172" i="12"/>
  <c r="R173" i="12"/>
  <c r="R174" i="12"/>
  <c r="R175" i="12"/>
  <c r="R176" i="12"/>
  <c r="R177" i="12"/>
  <c r="R178" i="12"/>
  <c r="R179" i="12"/>
  <c r="R180" i="12"/>
  <c r="R181" i="12"/>
  <c r="R182" i="12"/>
  <c r="R183" i="12"/>
  <c r="R184" i="12"/>
  <c r="R185" i="12"/>
  <c r="R186" i="12"/>
  <c r="R187" i="12"/>
  <c r="R188" i="12"/>
  <c r="R189" i="12"/>
  <c r="R190" i="12"/>
  <c r="R191" i="12"/>
  <c r="R192" i="12"/>
  <c r="R193" i="12"/>
  <c r="R194" i="12"/>
  <c r="R195" i="12"/>
  <c r="R196" i="12"/>
  <c r="R197" i="12"/>
  <c r="R198" i="12"/>
  <c r="R199" i="12"/>
  <c r="R200" i="12"/>
  <c r="R201" i="12"/>
  <c r="R202" i="12"/>
  <c r="R203" i="12"/>
  <c r="R204" i="12"/>
  <c r="R205" i="12"/>
  <c r="R206" i="12"/>
  <c r="R207" i="12"/>
  <c r="R208" i="12"/>
  <c r="R209" i="12"/>
  <c r="R210" i="12"/>
  <c r="R211" i="12"/>
  <c r="R212" i="12"/>
  <c r="R213" i="12"/>
  <c r="R214" i="12"/>
  <c r="R215" i="12"/>
  <c r="R216" i="12"/>
  <c r="R217" i="12"/>
  <c r="R218" i="12"/>
  <c r="R219" i="12"/>
  <c r="R220" i="12"/>
  <c r="R221" i="12"/>
  <c r="R222" i="12"/>
  <c r="R223" i="12"/>
  <c r="R224" i="12"/>
  <c r="R225" i="12"/>
  <c r="R226" i="12"/>
  <c r="R227" i="12"/>
  <c r="R228" i="12"/>
  <c r="R229" i="12"/>
  <c r="R230" i="12"/>
  <c r="R231" i="12"/>
  <c r="R232" i="12"/>
  <c r="R233" i="12"/>
  <c r="R234" i="12"/>
  <c r="R235" i="12"/>
  <c r="R236" i="12"/>
  <c r="R237" i="12"/>
  <c r="R238" i="12"/>
  <c r="R239" i="12"/>
  <c r="R240" i="12"/>
  <c r="R241" i="12"/>
  <c r="R242" i="12"/>
  <c r="R243" i="12"/>
  <c r="R244" i="12"/>
  <c r="R245" i="12"/>
  <c r="R246" i="12"/>
  <c r="R247" i="12"/>
  <c r="R248" i="12"/>
  <c r="R249" i="12"/>
  <c r="R250" i="12"/>
  <c r="R251" i="12"/>
  <c r="R252" i="12"/>
  <c r="R253" i="12"/>
  <c r="R254" i="12"/>
  <c r="R255" i="12"/>
  <c r="R256" i="12"/>
  <c r="R257" i="12"/>
  <c r="R258" i="12"/>
  <c r="R259" i="12"/>
  <c r="R260" i="12"/>
  <c r="R261" i="12"/>
  <c r="R262" i="12"/>
  <c r="R263" i="12"/>
  <c r="R264" i="12"/>
  <c r="R265" i="12"/>
  <c r="R266" i="12"/>
  <c r="R267" i="12"/>
  <c r="R268" i="12"/>
  <c r="R269" i="12"/>
  <c r="R270" i="12"/>
  <c r="R271" i="12"/>
  <c r="R272" i="12"/>
  <c r="R273" i="12"/>
  <c r="R274" i="12"/>
  <c r="R275" i="12"/>
  <c r="R276" i="12"/>
  <c r="R277" i="12"/>
  <c r="R278" i="12"/>
  <c r="R279" i="12"/>
  <c r="R280" i="12"/>
  <c r="R281" i="12"/>
  <c r="R282" i="12"/>
  <c r="R283" i="12"/>
  <c r="R284" i="12"/>
  <c r="R285" i="12"/>
  <c r="R286" i="12"/>
  <c r="R287" i="12"/>
  <c r="R288" i="12"/>
  <c r="R289" i="12"/>
  <c r="R290" i="12"/>
  <c r="R291" i="12"/>
  <c r="R292" i="12"/>
  <c r="R293" i="12"/>
  <c r="R294" i="12"/>
  <c r="R295" i="12"/>
  <c r="R296" i="12"/>
  <c r="R297" i="12"/>
  <c r="R298" i="12"/>
  <c r="R299" i="12"/>
  <c r="R300" i="12"/>
  <c r="R301" i="12"/>
  <c r="R302" i="12"/>
  <c r="R303" i="12"/>
  <c r="R304" i="12"/>
  <c r="R305" i="12"/>
  <c r="R306" i="12"/>
  <c r="R307" i="12"/>
  <c r="R308" i="12"/>
  <c r="R309" i="12"/>
  <c r="R310" i="12"/>
  <c r="R311" i="12"/>
  <c r="R312" i="12"/>
  <c r="R313" i="12"/>
  <c r="R314" i="12"/>
  <c r="R315" i="12"/>
  <c r="R316" i="12"/>
  <c r="R317" i="12"/>
  <c r="R318" i="12"/>
  <c r="R319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P104" i="12"/>
  <c r="P105" i="12"/>
  <c r="P106" i="12"/>
  <c r="P107" i="12"/>
  <c r="P108" i="12"/>
  <c r="P109" i="12"/>
  <c r="P110" i="12"/>
  <c r="P111" i="12"/>
  <c r="P112" i="12"/>
  <c r="P113" i="12"/>
  <c r="P114" i="12"/>
  <c r="P115" i="12"/>
  <c r="P116" i="12"/>
  <c r="P117" i="12"/>
  <c r="P118" i="12"/>
  <c r="P119" i="12"/>
  <c r="P120" i="12"/>
  <c r="P121" i="12"/>
  <c r="P122" i="12"/>
  <c r="P123" i="12"/>
  <c r="P124" i="12"/>
  <c r="P125" i="12"/>
  <c r="P126" i="12"/>
  <c r="P127" i="12"/>
  <c r="P128" i="12"/>
  <c r="P129" i="12"/>
  <c r="P130" i="12"/>
  <c r="P131" i="12"/>
  <c r="P132" i="12"/>
  <c r="P133" i="12"/>
  <c r="P134" i="12"/>
  <c r="P135" i="12"/>
  <c r="P136" i="12"/>
  <c r="P137" i="12"/>
  <c r="P138" i="12"/>
  <c r="P139" i="12"/>
  <c r="P140" i="12"/>
  <c r="P141" i="12"/>
  <c r="P142" i="12"/>
  <c r="P143" i="12"/>
  <c r="P144" i="12"/>
  <c r="P145" i="12"/>
  <c r="P146" i="12"/>
  <c r="P147" i="12"/>
  <c r="P148" i="12"/>
  <c r="P149" i="12"/>
  <c r="P150" i="12"/>
  <c r="P151" i="12"/>
  <c r="P152" i="12"/>
  <c r="P153" i="12"/>
  <c r="P154" i="12"/>
  <c r="P155" i="12"/>
  <c r="P156" i="12"/>
  <c r="P157" i="12"/>
  <c r="P158" i="12"/>
  <c r="P159" i="12"/>
  <c r="P160" i="12"/>
  <c r="P161" i="12"/>
  <c r="P162" i="12"/>
  <c r="P163" i="12"/>
  <c r="P164" i="12"/>
  <c r="P165" i="12"/>
  <c r="P166" i="12"/>
  <c r="P167" i="12"/>
  <c r="P168" i="12"/>
  <c r="P169" i="12"/>
  <c r="P170" i="12"/>
  <c r="P171" i="12"/>
  <c r="P172" i="12"/>
  <c r="P173" i="12"/>
  <c r="P174" i="12"/>
  <c r="P175" i="12"/>
  <c r="P176" i="12"/>
  <c r="P177" i="12"/>
  <c r="P178" i="12"/>
  <c r="P179" i="12"/>
  <c r="P180" i="12"/>
  <c r="P181" i="12"/>
  <c r="P182" i="12"/>
  <c r="P183" i="12"/>
  <c r="P184" i="12"/>
  <c r="P185" i="12"/>
  <c r="P186" i="12"/>
  <c r="P187" i="12"/>
  <c r="P188" i="12"/>
  <c r="P189" i="12"/>
  <c r="P190" i="12"/>
  <c r="P191" i="12"/>
  <c r="P192" i="12"/>
  <c r="P193" i="12"/>
  <c r="P194" i="12"/>
  <c r="P195" i="12"/>
  <c r="P196" i="12"/>
  <c r="P197" i="12"/>
  <c r="P198" i="12"/>
  <c r="P199" i="12"/>
  <c r="P200" i="12"/>
  <c r="P201" i="12"/>
  <c r="P202" i="12"/>
  <c r="P203" i="12"/>
  <c r="P204" i="12"/>
  <c r="P205" i="12"/>
  <c r="P206" i="12"/>
  <c r="P207" i="12"/>
  <c r="P208" i="12"/>
  <c r="P209" i="12"/>
  <c r="P210" i="12"/>
  <c r="P211" i="12"/>
  <c r="P212" i="12"/>
  <c r="P213" i="12"/>
  <c r="P214" i="12"/>
  <c r="P215" i="12"/>
  <c r="P216" i="12"/>
  <c r="P217" i="12"/>
  <c r="P218" i="12"/>
  <c r="P219" i="12"/>
  <c r="P220" i="12"/>
  <c r="P221" i="12"/>
  <c r="P222" i="12"/>
  <c r="P223" i="12"/>
  <c r="P224" i="12"/>
  <c r="P225" i="12"/>
  <c r="P226" i="12"/>
  <c r="P227" i="12"/>
  <c r="P228" i="12"/>
  <c r="P229" i="12"/>
  <c r="P230" i="12"/>
  <c r="P231" i="12"/>
  <c r="P232" i="12"/>
  <c r="P233" i="12"/>
  <c r="P234" i="12"/>
  <c r="P235" i="12"/>
  <c r="P236" i="12"/>
  <c r="P237" i="12"/>
  <c r="P238" i="12"/>
  <c r="P239" i="12"/>
  <c r="P240" i="12"/>
  <c r="P241" i="12"/>
  <c r="P242" i="12"/>
  <c r="P243" i="12"/>
  <c r="P244" i="12"/>
  <c r="P245" i="12"/>
  <c r="P246" i="12"/>
  <c r="P247" i="12"/>
  <c r="P248" i="12"/>
  <c r="P249" i="12"/>
  <c r="P250" i="12"/>
  <c r="P251" i="12"/>
  <c r="P252" i="12"/>
  <c r="P253" i="12"/>
  <c r="P254" i="12"/>
  <c r="P255" i="12"/>
  <c r="P256" i="12"/>
  <c r="P257" i="12"/>
  <c r="P258" i="12"/>
  <c r="P259" i="12"/>
  <c r="P260" i="12"/>
  <c r="P261" i="12"/>
  <c r="P262" i="12"/>
  <c r="P263" i="12"/>
  <c r="P264" i="12"/>
  <c r="P265" i="12"/>
  <c r="P266" i="12"/>
  <c r="P267" i="12"/>
  <c r="P268" i="12"/>
  <c r="P269" i="12"/>
  <c r="P270" i="12"/>
  <c r="P271" i="12"/>
  <c r="P272" i="12"/>
  <c r="P273" i="12"/>
  <c r="P274" i="12"/>
  <c r="P275" i="12"/>
  <c r="P276" i="12"/>
  <c r="P277" i="12"/>
  <c r="P278" i="12"/>
  <c r="P279" i="12"/>
  <c r="P280" i="12"/>
  <c r="P281" i="12"/>
  <c r="P282" i="12"/>
  <c r="P283" i="12"/>
  <c r="P284" i="12"/>
  <c r="P285" i="12"/>
  <c r="P286" i="12"/>
  <c r="P287" i="12"/>
  <c r="P288" i="12"/>
  <c r="P289" i="12"/>
  <c r="P290" i="12"/>
  <c r="P291" i="12"/>
  <c r="P292" i="12"/>
  <c r="P293" i="12"/>
  <c r="P294" i="12"/>
  <c r="P295" i="12"/>
  <c r="P296" i="12"/>
  <c r="P297" i="12"/>
  <c r="P298" i="12"/>
  <c r="P299" i="12"/>
  <c r="P300" i="12"/>
  <c r="P301" i="12"/>
  <c r="P302" i="12"/>
  <c r="P303" i="12"/>
  <c r="P304" i="12"/>
  <c r="P305" i="12"/>
  <c r="P306" i="12"/>
  <c r="P307" i="12"/>
  <c r="P308" i="12"/>
  <c r="P309" i="12"/>
  <c r="P310" i="12"/>
  <c r="P311" i="12"/>
  <c r="P312" i="12"/>
  <c r="P313" i="12"/>
  <c r="P314" i="12"/>
  <c r="P315" i="12"/>
  <c r="P316" i="12"/>
  <c r="P317" i="12"/>
  <c r="P318" i="12"/>
  <c r="P319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N138" i="12"/>
  <c r="N139" i="12"/>
  <c r="N140" i="12"/>
  <c r="N141" i="12"/>
  <c r="N142" i="12"/>
  <c r="N143" i="12"/>
  <c r="N144" i="12"/>
  <c r="N145" i="12"/>
  <c r="N146" i="12"/>
  <c r="N147" i="12"/>
  <c r="N148" i="12"/>
  <c r="N149" i="12"/>
  <c r="N150" i="12"/>
  <c r="N151" i="12"/>
  <c r="N152" i="12"/>
  <c r="N153" i="12"/>
  <c r="N154" i="12"/>
  <c r="N155" i="12"/>
  <c r="N156" i="12"/>
  <c r="N157" i="12"/>
  <c r="N158" i="12"/>
  <c r="N159" i="12"/>
  <c r="N160" i="12"/>
  <c r="N161" i="12"/>
  <c r="N162" i="12"/>
  <c r="N163" i="12"/>
  <c r="N164" i="12"/>
  <c r="N165" i="12"/>
  <c r="N166" i="12"/>
  <c r="N167" i="12"/>
  <c r="N168" i="12"/>
  <c r="N169" i="12"/>
  <c r="N170" i="12"/>
  <c r="N171" i="12"/>
  <c r="N172" i="12"/>
  <c r="N173" i="12"/>
  <c r="N174" i="12"/>
  <c r="N175" i="12"/>
  <c r="N176" i="12"/>
  <c r="N177" i="12"/>
  <c r="N178" i="12"/>
  <c r="N179" i="12"/>
  <c r="N180" i="12"/>
  <c r="N181" i="12"/>
  <c r="N182" i="12"/>
  <c r="N183" i="12"/>
  <c r="N184" i="12"/>
  <c r="N185" i="12"/>
  <c r="N186" i="12"/>
  <c r="N187" i="12"/>
  <c r="N188" i="12"/>
  <c r="N189" i="12"/>
  <c r="N190" i="12"/>
  <c r="N191" i="12"/>
  <c r="N192" i="12"/>
  <c r="N193" i="12"/>
  <c r="N194" i="12"/>
  <c r="N195" i="12"/>
  <c r="N196" i="12"/>
  <c r="N197" i="12"/>
  <c r="N198" i="12"/>
  <c r="N199" i="12"/>
  <c r="N200" i="12"/>
  <c r="N201" i="12"/>
  <c r="N202" i="12"/>
  <c r="N203" i="12"/>
  <c r="N204" i="12"/>
  <c r="N205" i="12"/>
  <c r="N206" i="12"/>
  <c r="N207" i="12"/>
  <c r="N208" i="12"/>
  <c r="N209" i="12"/>
  <c r="N210" i="12"/>
  <c r="N211" i="12"/>
  <c r="N212" i="12"/>
  <c r="N213" i="12"/>
  <c r="N214" i="12"/>
  <c r="N215" i="12"/>
  <c r="N216" i="12"/>
  <c r="N217" i="12"/>
  <c r="N218" i="12"/>
  <c r="N219" i="12"/>
  <c r="N220" i="12"/>
  <c r="N221" i="12"/>
  <c r="N222" i="12"/>
  <c r="N223" i="12"/>
  <c r="N224" i="12"/>
  <c r="N225" i="12"/>
  <c r="N226" i="12"/>
  <c r="N227" i="12"/>
  <c r="N228" i="12"/>
  <c r="N229" i="12"/>
  <c r="N230" i="12"/>
  <c r="N231" i="12"/>
  <c r="N232" i="12"/>
  <c r="N233" i="12"/>
  <c r="N234" i="12"/>
  <c r="N235" i="12"/>
  <c r="N236" i="12"/>
  <c r="N237" i="12"/>
  <c r="N238" i="12"/>
  <c r="N239" i="12"/>
  <c r="N240" i="12"/>
  <c r="N241" i="12"/>
  <c r="N242" i="12"/>
  <c r="N243" i="12"/>
  <c r="N244" i="12"/>
  <c r="N245" i="12"/>
  <c r="N246" i="12"/>
  <c r="N247" i="12"/>
  <c r="N248" i="12"/>
  <c r="N249" i="12"/>
  <c r="N250" i="12"/>
  <c r="N251" i="12"/>
  <c r="N252" i="12"/>
  <c r="N253" i="12"/>
  <c r="N254" i="12"/>
  <c r="N255" i="12"/>
  <c r="N256" i="12"/>
  <c r="N257" i="12"/>
  <c r="N258" i="12"/>
  <c r="N259" i="12"/>
  <c r="N260" i="12"/>
  <c r="N261" i="12"/>
  <c r="N262" i="12"/>
  <c r="N263" i="12"/>
  <c r="N264" i="12"/>
  <c r="N265" i="12"/>
  <c r="N266" i="12"/>
  <c r="N267" i="12"/>
  <c r="N268" i="12"/>
  <c r="N269" i="12"/>
  <c r="N270" i="12"/>
  <c r="N271" i="12"/>
  <c r="N272" i="12"/>
  <c r="N273" i="12"/>
  <c r="N274" i="12"/>
  <c r="N275" i="12"/>
  <c r="N276" i="12"/>
  <c r="N277" i="12"/>
  <c r="N278" i="12"/>
  <c r="N279" i="12"/>
  <c r="N280" i="12"/>
  <c r="N281" i="12"/>
  <c r="N282" i="12"/>
  <c r="N283" i="12"/>
  <c r="N284" i="12"/>
  <c r="N285" i="12"/>
  <c r="N286" i="12"/>
  <c r="N287" i="12"/>
  <c r="N288" i="12"/>
  <c r="N289" i="12"/>
  <c r="N290" i="12"/>
  <c r="N291" i="12"/>
  <c r="N292" i="12"/>
  <c r="N293" i="12"/>
  <c r="N294" i="12"/>
  <c r="N295" i="12"/>
  <c r="N296" i="12"/>
  <c r="N297" i="12"/>
  <c r="N298" i="12"/>
  <c r="N299" i="12"/>
  <c r="N300" i="12"/>
  <c r="N301" i="12"/>
  <c r="N302" i="12"/>
  <c r="N303" i="12"/>
  <c r="N304" i="12"/>
  <c r="N305" i="12"/>
  <c r="N306" i="12"/>
  <c r="N307" i="12"/>
  <c r="N308" i="12"/>
  <c r="N309" i="12"/>
  <c r="N310" i="12"/>
  <c r="N311" i="12"/>
  <c r="N312" i="12"/>
  <c r="N313" i="12"/>
  <c r="N314" i="12"/>
  <c r="N315" i="12"/>
  <c r="N316" i="12"/>
  <c r="N317" i="12"/>
  <c r="N318" i="12"/>
  <c r="N319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L104" i="12"/>
  <c r="L105" i="12"/>
  <c r="L106" i="12"/>
  <c r="L107" i="12"/>
  <c r="L108" i="12"/>
  <c r="L109" i="12"/>
  <c r="L110" i="12"/>
  <c r="L111" i="12"/>
  <c r="L112" i="12"/>
  <c r="L113" i="12"/>
  <c r="L114" i="12"/>
  <c r="L115" i="12"/>
  <c r="L116" i="12"/>
  <c r="L117" i="12"/>
  <c r="L118" i="12"/>
  <c r="L119" i="12"/>
  <c r="L120" i="12"/>
  <c r="L121" i="12"/>
  <c r="L122" i="12"/>
  <c r="L123" i="12"/>
  <c r="L124" i="12"/>
  <c r="L125" i="12"/>
  <c r="L126" i="12"/>
  <c r="L127" i="12"/>
  <c r="L128" i="12"/>
  <c r="L129" i="12"/>
  <c r="L130" i="12"/>
  <c r="L131" i="12"/>
  <c r="L132" i="12"/>
  <c r="L133" i="12"/>
  <c r="L134" i="12"/>
  <c r="L135" i="12"/>
  <c r="L136" i="12"/>
  <c r="L137" i="12"/>
  <c r="L138" i="12"/>
  <c r="L139" i="12"/>
  <c r="L140" i="12"/>
  <c r="L141" i="12"/>
  <c r="L142" i="12"/>
  <c r="L143" i="12"/>
  <c r="L144" i="12"/>
  <c r="L145" i="12"/>
  <c r="L146" i="12"/>
  <c r="L147" i="12"/>
  <c r="L148" i="12"/>
  <c r="L149" i="12"/>
  <c r="L150" i="12"/>
  <c r="L151" i="12"/>
  <c r="L152" i="12"/>
  <c r="L153" i="12"/>
  <c r="L154" i="12"/>
  <c r="L155" i="12"/>
  <c r="L156" i="12"/>
  <c r="L157" i="12"/>
  <c r="L158" i="12"/>
  <c r="L159" i="12"/>
  <c r="L160" i="12"/>
  <c r="L161" i="12"/>
  <c r="L162" i="12"/>
  <c r="L163" i="12"/>
  <c r="L164" i="12"/>
  <c r="L165" i="12"/>
  <c r="L166" i="12"/>
  <c r="L167" i="12"/>
  <c r="L168" i="12"/>
  <c r="L169" i="12"/>
  <c r="L170" i="12"/>
  <c r="L171" i="12"/>
  <c r="L172" i="12"/>
  <c r="L173" i="12"/>
  <c r="L174" i="12"/>
  <c r="L175" i="12"/>
  <c r="L176" i="12"/>
  <c r="L177" i="12"/>
  <c r="L178" i="12"/>
  <c r="L179" i="12"/>
  <c r="L180" i="12"/>
  <c r="L181" i="12"/>
  <c r="L182" i="12"/>
  <c r="L183" i="12"/>
  <c r="L184" i="12"/>
  <c r="L185" i="12"/>
  <c r="L186" i="12"/>
  <c r="L187" i="12"/>
  <c r="L188" i="12"/>
  <c r="L189" i="12"/>
  <c r="L190" i="12"/>
  <c r="L191" i="12"/>
  <c r="L192" i="12"/>
  <c r="L193" i="12"/>
  <c r="L194" i="12"/>
  <c r="L195" i="12"/>
  <c r="L196" i="12"/>
  <c r="L197" i="12"/>
  <c r="L198" i="12"/>
  <c r="L199" i="12"/>
  <c r="L200" i="12"/>
  <c r="L201" i="12"/>
  <c r="L202" i="12"/>
  <c r="L203" i="12"/>
  <c r="L204" i="12"/>
  <c r="L205" i="12"/>
  <c r="L206" i="12"/>
  <c r="L207" i="12"/>
  <c r="L208" i="12"/>
  <c r="L209" i="12"/>
  <c r="L210" i="12"/>
  <c r="L211" i="12"/>
  <c r="L212" i="12"/>
  <c r="L213" i="12"/>
  <c r="L214" i="12"/>
  <c r="L215" i="12"/>
  <c r="L216" i="12"/>
  <c r="L217" i="12"/>
  <c r="L218" i="12"/>
  <c r="L219" i="12"/>
  <c r="L220" i="12"/>
  <c r="L221" i="12"/>
  <c r="L222" i="12"/>
  <c r="L223" i="12"/>
  <c r="L224" i="12"/>
  <c r="L225" i="12"/>
  <c r="L226" i="12"/>
  <c r="L227" i="12"/>
  <c r="L228" i="12"/>
  <c r="L229" i="12"/>
  <c r="L230" i="12"/>
  <c r="L231" i="12"/>
  <c r="L232" i="12"/>
  <c r="L233" i="12"/>
  <c r="L234" i="12"/>
  <c r="L235" i="12"/>
  <c r="L236" i="12"/>
  <c r="L237" i="12"/>
  <c r="L238" i="12"/>
  <c r="L239" i="12"/>
  <c r="L240" i="12"/>
  <c r="L241" i="12"/>
  <c r="L242" i="12"/>
  <c r="L243" i="12"/>
  <c r="L244" i="12"/>
  <c r="L245" i="12"/>
  <c r="L246" i="12"/>
  <c r="L247" i="12"/>
  <c r="L248" i="12"/>
  <c r="L249" i="12"/>
  <c r="L250" i="12"/>
  <c r="L251" i="12"/>
  <c r="L252" i="12"/>
  <c r="L253" i="12"/>
  <c r="L254" i="12"/>
  <c r="L255" i="12"/>
  <c r="L256" i="12"/>
  <c r="L257" i="12"/>
  <c r="L258" i="12"/>
  <c r="L259" i="12"/>
  <c r="L260" i="12"/>
  <c r="L261" i="12"/>
  <c r="L262" i="12"/>
  <c r="L263" i="12"/>
  <c r="L264" i="12"/>
  <c r="L265" i="12"/>
  <c r="L266" i="12"/>
  <c r="L267" i="12"/>
  <c r="L268" i="12"/>
  <c r="L269" i="12"/>
  <c r="L270" i="12"/>
  <c r="L271" i="12"/>
  <c r="L272" i="12"/>
  <c r="L273" i="12"/>
  <c r="L274" i="12"/>
  <c r="L275" i="12"/>
  <c r="L276" i="12"/>
  <c r="L277" i="12"/>
  <c r="L278" i="12"/>
  <c r="L279" i="12"/>
  <c r="L280" i="12"/>
  <c r="L281" i="12"/>
  <c r="L282" i="12"/>
  <c r="L283" i="12"/>
  <c r="L284" i="12"/>
  <c r="L285" i="12"/>
  <c r="L286" i="12"/>
  <c r="L287" i="12"/>
  <c r="L288" i="12"/>
  <c r="L289" i="12"/>
  <c r="L290" i="12"/>
  <c r="L291" i="12"/>
  <c r="L292" i="12"/>
  <c r="L293" i="12"/>
  <c r="L294" i="12"/>
  <c r="L295" i="12"/>
  <c r="L296" i="12"/>
  <c r="L297" i="12"/>
  <c r="L298" i="12"/>
  <c r="L299" i="12"/>
  <c r="L300" i="12"/>
  <c r="L301" i="12"/>
  <c r="L302" i="12"/>
  <c r="L303" i="12"/>
  <c r="L304" i="12"/>
  <c r="L305" i="12"/>
  <c r="L306" i="12"/>
  <c r="L307" i="12"/>
  <c r="L308" i="12"/>
  <c r="L309" i="12"/>
  <c r="L310" i="12"/>
  <c r="L311" i="12"/>
  <c r="L312" i="12"/>
  <c r="L313" i="12"/>
  <c r="L314" i="12"/>
  <c r="L315" i="12"/>
  <c r="L316" i="12"/>
  <c r="L317" i="12"/>
  <c r="L318" i="12"/>
  <c r="L319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J110" i="12"/>
  <c r="J111" i="12"/>
  <c r="J112" i="12"/>
  <c r="J113" i="12"/>
  <c r="J114" i="12"/>
  <c r="J115" i="12"/>
  <c r="J116" i="12"/>
  <c r="J117" i="12"/>
  <c r="J118" i="12"/>
  <c r="J119" i="12"/>
  <c r="J120" i="12"/>
  <c r="J121" i="12"/>
  <c r="J122" i="12"/>
  <c r="J123" i="12"/>
  <c r="J124" i="12"/>
  <c r="J125" i="12"/>
  <c r="J126" i="12"/>
  <c r="J127" i="12"/>
  <c r="J128" i="12"/>
  <c r="J129" i="12"/>
  <c r="J130" i="12"/>
  <c r="J131" i="12"/>
  <c r="J132" i="12"/>
  <c r="J133" i="12"/>
  <c r="J134" i="12"/>
  <c r="J135" i="12"/>
  <c r="J136" i="12"/>
  <c r="J137" i="12"/>
  <c r="J138" i="12"/>
  <c r="J139" i="12"/>
  <c r="J140" i="12"/>
  <c r="J141" i="12"/>
  <c r="J142" i="12"/>
  <c r="J143" i="12"/>
  <c r="J144" i="12"/>
  <c r="J145" i="12"/>
  <c r="J146" i="12"/>
  <c r="J147" i="12"/>
  <c r="J148" i="12"/>
  <c r="J149" i="12"/>
  <c r="J150" i="12"/>
  <c r="J151" i="12"/>
  <c r="J152" i="12"/>
  <c r="J153" i="12"/>
  <c r="J154" i="12"/>
  <c r="J155" i="12"/>
  <c r="J156" i="12"/>
  <c r="J157" i="12"/>
  <c r="J158" i="12"/>
  <c r="J159" i="12"/>
  <c r="J160" i="12"/>
  <c r="J161" i="12"/>
  <c r="J162" i="12"/>
  <c r="J163" i="12"/>
  <c r="J164" i="12"/>
  <c r="J165" i="12"/>
  <c r="J166" i="12"/>
  <c r="J167" i="12"/>
  <c r="J168" i="12"/>
  <c r="J169" i="12"/>
  <c r="J170" i="12"/>
  <c r="J171" i="12"/>
  <c r="J172" i="12"/>
  <c r="J173" i="12"/>
  <c r="J174" i="12"/>
  <c r="J175" i="12"/>
  <c r="J176" i="12"/>
  <c r="J177" i="12"/>
  <c r="J178" i="12"/>
  <c r="J179" i="12"/>
  <c r="J180" i="12"/>
  <c r="J181" i="12"/>
  <c r="J182" i="12"/>
  <c r="J183" i="12"/>
  <c r="J184" i="12"/>
  <c r="J185" i="12"/>
  <c r="J186" i="12"/>
  <c r="J187" i="12"/>
  <c r="J188" i="12"/>
  <c r="J189" i="12"/>
  <c r="J190" i="12"/>
  <c r="J191" i="12"/>
  <c r="J192" i="12"/>
  <c r="J193" i="12"/>
  <c r="J194" i="12"/>
  <c r="J195" i="12"/>
  <c r="J196" i="12"/>
  <c r="J197" i="12"/>
  <c r="J198" i="12"/>
  <c r="J199" i="12"/>
  <c r="J200" i="12"/>
  <c r="J201" i="12"/>
  <c r="J202" i="12"/>
  <c r="J203" i="12"/>
  <c r="J204" i="12"/>
  <c r="J205" i="12"/>
  <c r="J206" i="12"/>
  <c r="J207" i="12"/>
  <c r="J208" i="12"/>
  <c r="J209" i="12"/>
  <c r="J210" i="12"/>
  <c r="J211" i="12"/>
  <c r="J212" i="12"/>
  <c r="J213" i="12"/>
  <c r="J214" i="12"/>
  <c r="J215" i="12"/>
  <c r="J216" i="12"/>
  <c r="J217" i="12"/>
  <c r="J218" i="12"/>
  <c r="J219" i="12"/>
  <c r="J220" i="12"/>
  <c r="J221" i="12"/>
  <c r="J222" i="12"/>
  <c r="J223" i="12"/>
  <c r="J224" i="12"/>
  <c r="J225" i="12"/>
  <c r="J226" i="12"/>
  <c r="J227" i="12"/>
  <c r="J228" i="12"/>
  <c r="J229" i="12"/>
  <c r="J230" i="12"/>
  <c r="J231" i="12"/>
  <c r="J232" i="12"/>
  <c r="J233" i="12"/>
  <c r="J234" i="12"/>
  <c r="J235" i="12"/>
  <c r="J236" i="12"/>
  <c r="J237" i="12"/>
  <c r="J238" i="12"/>
  <c r="J239" i="12"/>
  <c r="J240" i="12"/>
  <c r="J241" i="12"/>
  <c r="J242" i="12"/>
  <c r="J243" i="12"/>
  <c r="J244" i="12"/>
  <c r="J245" i="12"/>
  <c r="J246" i="12"/>
  <c r="J247" i="12"/>
  <c r="J248" i="12"/>
  <c r="J249" i="12"/>
  <c r="J250" i="12"/>
  <c r="J251" i="12"/>
  <c r="J252" i="12"/>
  <c r="J253" i="12"/>
  <c r="J254" i="12"/>
  <c r="J255" i="12"/>
  <c r="J256" i="12"/>
  <c r="J257" i="12"/>
  <c r="J258" i="12"/>
  <c r="J259" i="12"/>
  <c r="J260" i="12"/>
  <c r="J261" i="12"/>
  <c r="J262" i="12"/>
  <c r="J263" i="12"/>
  <c r="J264" i="12"/>
  <c r="J265" i="12"/>
  <c r="J266" i="12"/>
  <c r="J267" i="12"/>
  <c r="J268" i="12"/>
  <c r="J269" i="12"/>
  <c r="J270" i="12"/>
  <c r="J271" i="12"/>
  <c r="J272" i="12"/>
  <c r="J273" i="12"/>
  <c r="J274" i="12"/>
  <c r="J275" i="12"/>
  <c r="J276" i="12"/>
  <c r="J277" i="12"/>
  <c r="J278" i="12"/>
  <c r="J279" i="12"/>
  <c r="J280" i="12"/>
  <c r="J281" i="12"/>
  <c r="J282" i="12"/>
  <c r="J283" i="12"/>
  <c r="J284" i="12"/>
  <c r="J285" i="12"/>
  <c r="J286" i="12"/>
  <c r="J287" i="12"/>
  <c r="J288" i="12"/>
  <c r="J289" i="12"/>
  <c r="J290" i="12"/>
  <c r="J291" i="12"/>
  <c r="J292" i="12"/>
  <c r="J293" i="12"/>
  <c r="J294" i="12"/>
  <c r="J295" i="12"/>
  <c r="J296" i="12"/>
  <c r="J297" i="12"/>
  <c r="J298" i="12"/>
  <c r="J299" i="12"/>
  <c r="J300" i="12"/>
  <c r="J301" i="12"/>
  <c r="J302" i="12"/>
  <c r="J303" i="12"/>
  <c r="J304" i="12"/>
  <c r="J305" i="12"/>
  <c r="J306" i="12"/>
  <c r="J307" i="12"/>
  <c r="J308" i="12"/>
  <c r="J309" i="12"/>
  <c r="J310" i="12"/>
  <c r="J311" i="12"/>
  <c r="J312" i="12"/>
  <c r="J313" i="12"/>
  <c r="J314" i="12"/>
  <c r="J315" i="12"/>
  <c r="J316" i="12"/>
  <c r="J317" i="12"/>
  <c r="J318" i="12"/>
  <c r="J319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H188" i="12"/>
  <c r="H189" i="12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216" i="12"/>
  <c r="H217" i="12"/>
  <c r="H218" i="12"/>
  <c r="H219" i="12"/>
  <c r="H220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50" i="12"/>
  <c r="H251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4" i="12"/>
  <c r="H265" i="12"/>
  <c r="H266" i="12"/>
  <c r="H267" i="12"/>
  <c r="H268" i="12"/>
  <c r="H269" i="12"/>
  <c r="H270" i="12"/>
  <c r="H271" i="12"/>
  <c r="H272" i="12"/>
  <c r="H273" i="12"/>
  <c r="H274" i="12"/>
  <c r="H275" i="12"/>
  <c r="H276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309" i="12"/>
  <c r="H310" i="12"/>
  <c r="H311" i="12"/>
  <c r="H312" i="12"/>
  <c r="H313" i="12"/>
  <c r="H314" i="12"/>
  <c r="H315" i="12"/>
  <c r="H316" i="12"/>
  <c r="H317" i="12"/>
  <c r="H318" i="12"/>
  <c r="H319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F225" i="12"/>
  <c r="F226" i="12"/>
  <c r="F227" i="12"/>
  <c r="F228" i="12"/>
  <c r="F229" i="12"/>
  <c r="F230" i="12"/>
  <c r="F231" i="12"/>
  <c r="F232" i="12"/>
  <c r="F233" i="12"/>
  <c r="F234" i="12"/>
  <c r="F235" i="12"/>
  <c r="F236" i="12"/>
  <c r="F237" i="12"/>
  <c r="F238" i="12"/>
  <c r="F239" i="12"/>
  <c r="F240" i="12"/>
  <c r="F241" i="12"/>
  <c r="F242" i="12"/>
  <c r="F243" i="12"/>
  <c r="F244" i="12"/>
  <c r="F245" i="12"/>
  <c r="F246" i="12"/>
  <c r="F247" i="12"/>
  <c r="F248" i="12"/>
  <c r="F249" i="12"/>
  <c r="F250" i="12"/>
  <c r="F251" i="12"/>
  <c r="F252" i="12"/>
  <c r="F253" i="12"/>
  <c r="F254" i="12"/>
  <c r="F255" i="12"/>
  <c r="F256" i="12"/>
  <c r="F257" i="12"/>
  <c r="F258" i="12"/>
  <c r="F259" i="12"/>
  <c r="F260" i="12"/>
  <c r="F261" i="12"/>
  <c r="F262" i="12"/>
  <c r="F263" i="12"/>
  <c r="F264" i="12"/>
  <c r="F265" i="12"/>
  <c r="F266" i="12"/>
  <c r="F267" i="12"/>
  <c r="F268" i="12"/>
  <c r="F269" i="12"/>
  <c r="F270" i="12"/>
  <c r="F271" i="12"/>
  <c r="F272" i="12"/>
  <c r="F273" i="12"/>
  <c r="F274" i="12"/>
  <c r="F275" i="12"/>
  <c r="F276" i="12"/>
  <c r="F277" i="12"/>
  <c r="F278" i="12"/>
  <c r="F279" i="12"/>
  <c r="F280" i="12"/>
  <c r="F281" i="12"/>
  <c r="F282" i="12"/>
  <c r="F283" i="12"/>
  <c r="F284" i="12"/>
  <c r="F285" i="12"/>
  <c r="F286" i="12"/>
  <c r="F287" i="12"/>
  <c r="F288" i="12"/>
  <c r="F289" i="12"/>
  <c r="F290" i="12"/>
  <c r="F291" i="12"/>
  <c r="F292" i="12"/>
  <c r="F293" i="12"/>
  <c r="F294" i="12"/>
  <c r="F295" i="12"/>
  <c r="F296" i="12"/>
  <c r="F297" i="12"/>
  <c r="F298" i="12"/>
  <c r="F299" i="12"/>
  <c r="F300" i="12"/>
  <c r="F301" i="12"/>
  <c r="F302" i="12"/>
  <c r="F303" i="12"/>
  <c r="F304" i="12"/>
  <c r="F305" i="12"/>
  <c r="F306" i="12"/>
  <c r="F307" i="12"/>
  <c r="F308" i="12"/>
  <c r="F309" i="12"/>
  <c r="F310" i="12"/>
  <c r="F311" i="12"/>
  <c r="F312" i="12"/>
  <c r="F313" i="12"/>
  <c r="F314" i="12"/>
  <c r="F315" i="12"/>
  <c r="F316" i="12"/>
  <c r="F317" i="12"/>
  <c r="F318" i="12"/>
  <c r="F319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102" i="12"/>
  <c r="D103" i="12"/>
  <c r="D104" i="12"/>
  <c r="D105" i="12"/>
  <c r="D106" i="12"/>
  <c r="D107" i="12"/>
  <c r="D108" i="12"/>
  <c r="D109" i="12"/>
  <c r="D110" i="12"/>
  <c r="D111" i="12"/>
  <c r="D112" i="12"/>
  <c r="D113" i="12"/>
  <c r="D114" i="12"/>
  <c r="D115" i="12"/>
  <c r="D116" i="12"/>
  <c r="D117" i="12"/>
  <c r="D118" i="12"/>
  <c r="D119" i="12"/>
  <c r="D120" i="12"/>
  <c r="D121" i="12"/>
  <c r="D122" i="12"/>
  <c r="D123" i="12"/>
  <c r="D124" i="12"/>
  <c r="D125" i="12"/>
  <c r="D126" i="12"/>
  <c r="D127" i="12"/>
  <c r="D128" i="12"/>
  <c r="D129" i="12"/>
  <c r="D130" i="12"/>
  <c r="D131" i="12"/>
  <c r="D132" i="12"/>
  <c r="D133" i="12"/>
  <c r="D134" i="12"/>
  <c r="D135" i="12"/>
  <c r="D136" i="12"/>
  <c r="D137" i="12"/>
  <c r="D138" i="12"/>
  <c r="D139" i="12"/>
  <c r="D140" i="12"/>
  <c r="D141" i="12"/>
  <c r="D142" i="12"/>
  <c r="D143" i="12"/>
  <c r="D144" i="12"/>
  <c r="D145" i="12"/>
  <c r="D146" i="12"/>
  <c r="D147" i="12"/>
  <c r="D148" i="12"/>
  <c r="D149" i="12"/>
  <c r="D150" i="12"/>
  <c r="D151" i="12"/>
  <c r="D152" i="12"/>
  <c r="D153" i="12"/>
  <c r="D154" i="12"/>
  <c r="D155" i="12"/>
  <c r="D156" i="12"/>
  <c r="D157" i="12"/>
  <c r="D158" i="12"/>
  <c r="D159" i="12"/>
  <c r="D160" i="12"/>
  <c r="D161" i="12"/>
  <c r="D162" i="12"/>
  <c r="D163" i="12"/>
  <c r="D164" i="12"/>
  <c r="D165" i="12"/>
  <c r="D166" i="12"/>
  <c r="D167" i="12"/>
  <c r="D168" i="12"/>
  <c r="D169" i="12"/>
  <c r="D170" i="12"/>
  <c r="D171" i="12"/>
  <c r="D172" i="12"/>
  <c r="D173" i="12"/>
  <c r="D174" i="12"/>
  <c r="D175" i="12"/>
  <c r="D176" i="12"/>
  <c r="D177" i="12"/>
  <c r="D178" i="12"/>
  <c r="D179" i="12"/>
  <c r="D180" i="12"/>
  <c r="D181" i="12"/>
  <c r="D182" i="12"/>
  <c r="D183" i="12"/>
  <c r="D184" i="12"/>
  <c r="D185" i="12"/>
  <c r="D186" i="12"/>
  <c r="D187" i="12"/>
  <c r="D188" i="12"/>
  <c r="D189" i="12"/>
  <c r="D190" i="12"/>
  <c r="D191" i="12"/>
  <c r="D192" i="12"/>
  <c r="D193" i="12"/>
  <c r="D194" i="12"/>
  <c r="D195" i="12"/>
  <c r="D196" i="12"/>
  <c r="D197" i="12"/>
  <c r="D198" i="12"/>
  <c r="D199" i="12"/>
  <c r="D200" i="12"/>
  <c r="D201" i="12"/>
  <c r="D202" i="12"/>
  <c r="D203" i="12"/>
  <c r="D204" i="12"/>
  <c r="D205" i="12"/>
  <c r="D206" i="12"/>
  <c r="D207" i="12"/>
  <c r="D208" i="12"/>
  <c r="D209" i="12"/>
  <c r="D210" i="12"/>
  <c r="D211" i="12"/>
  <c r="D212" i="12"/>
  <c r="D213" i="12"/>
  <c r="D214" i="12"/>
  <c r="D215" i="12"/>
  <c r="D216" i="12"/>
  <c r="D217" i="12"/>
  <c r="D218" i="12"/>
  <c r="D219" i="12"/>
  <c r="D220" i="12"/>
  <c r="D221" i="12"/>
  <c r="D222" i="12"/>
  <c r="D223" i="12"/>
  <c r="D224" i="12"/>
  <c r="D225" i="12"/>
  <c r="D226" i="12"/>
  <c r="D227" i="12"/>
  <c r="D228" i="12"/>
  <c r="D229" i="12"/>
  <c r="D230" i="12"/>
  <c r="D231" i="12"/>
  <c r="D232" i="12"/>
  <c r="D233" i="12"/>
  <c r="D234" i="12"/>
  <c r="D235" i="12"/>
  <c r="D236" i="12"/>
  <c r="D237" i="12"/>
  <c r="D238" i="12"/>
  <c r="D239" i="12"/>
  <c r="D240" i="12"/>
  <c r="D241" i="12"/>
  <c r="D242" i="12"/>
  <c r="D243" i="12"/>
  <c r="D244" i="12"/>
  <c r="D245" i="12"/>
  <c r="D246" i="12"/>
  <c r="D247" i="12"/>
  <c r="D248" i="12"/>
  <c r="D249" i="12"/>
  <c r="D250" i="12"/>
  <c r="D251" i="12"/>
  <c r="D252" i="12"/>
  <c r="D253" i="12"/>
  <c r="D254" i="12"/>
  <c r="D255" i="12"/>
  <c r="D256" i="12"/>
  <c r="D257" i="12"/>
  <c r="D258" i="12"/>
  <c r="D259" i="12"/>
  <c r="D260" i="12"/>
  <c r="D261" i="12"/>
  <c r="D262" i="12"/>
  <c r="D263" i="12"/>
  <c r="D264" i="12"/>
  <c r="D265" i="12"/>
  <c r="D266" i="12"/>
  <c r="D267" i="12"/>
  <c r="D268" i="12"/>
  <c r="D269" i="12"/>
  <c r="D270" i="12"/>
  <c r="D271" i="12"/>
  <c r="D272" i="12"/>
  <c r="D273" i="12"/>
  <c r="D274" i="12"/>
  <c r="D275" i="12"/>
  <c r="D276" i="12"/>
  <c r="D277" i="12"/>
  <c r="D278" i="12"/>
  <c r="D279" i="12"/>
  <c r="D280" i="12"/>
  <c r="D281" i="12"/>
  <c r="D282" i="12"/>
  <c r="D283" i="12"/>
  <c r="D284" i="12"/>
  <c r="D285" i="12"/>
  <c r="D286" i="12"/>
  <c r="D287" i="12"/>
  <c r="D288" i="12"/>
  <c r="D289" i="12"/>
  <c r="D290" i="12"/>
  <c r="D291" i="12"/>
  <c r="D292" i="12"/>
  <c r="D293" i="12"/>
  <c r="D294" i="12"/>
  <c r="D295" i="12"/>
  <c r="D296" i="12"/>
  <c r="D297" i="12"/>
  <c r="D298" i="12"/>
  <c r="D299" i="12"/>
  <c r="D300" i="12"/>
  <c r="D301" i="12"/>
  <c r="D302" i="12"/>
  <c r="D303" i="12"/>
  <c r="D304" i="12"/>
  <c r="D305" i="12"/>
  <c r="D306" i="12"/>
  <c r="D307" i="12"/>
  <c r="D308" i="12"/>
  <c r="D309" i="12"/>
  <c r="D310" i="12"/>
  <c r="D311" i="12"/>
  <c r="D312" i="12"/>
  <c r="D313" i="12"/>
  <c r="D314" i="12"/>
  <c r="D315" i="12"/>
  <c r="D316" i="12"/>
  <c r="D317" i="12"/>
  <c r="D318" i="12"/>
  <c r="D319" i="12"/>
  <c r="BG317" i="10" l="1"/>
  <c r="CG6" i="10"/>
  <c r="CG7" i="10"/>
  <c r="CG8" i="10"/>
  <c r="CG9" i="10"/>
  <c r="CG10" i="10"/>
  <c r="CG11" i="10"/>
  <c r="CG12" i="10"/>
  <c r="CG13" i="10"/>
  <c r="CG14" i="10"/>
  <c r="CG15" i="10"/>
  <c r="CG16" i="10"/>
  <c r="CG17" i="10"/>
  <c r="CG18" i="10"/>
  <c r="CG19" i="10"/>
  <c r="CG20" i="10"/>
  <c r="CG21" i="10"/>
  <c r="CG22" i="10"/>
  <c r="CG23" i="10"/>
  <c r="CG24" i="10"/>
  <c r="CG25" i="10"/>
  <c r="CG26" i="10"/>
  <c r="CG27" i="10"/>
  <c r="CG28" i="10"/>
  <c r="CG29" i="10"/>
  <c r="CG30" i="10"/>
  <c r="CG31" i="10"/>
  <c r="CG32" i="10"/>
  <c r="CG33" i="10"/>
  <c r="CG34" i="10"/>
  <c r="CG35" i="10"/>
  <c r="CG36" i="10"/>
  <c r="CG37" i="10"/>
  <c r="CG38" i="10"/>
  <c r="CG39" i="10"/>
  <c r="CG40" i="10"/>
  <c r="CG41" i="10"/>
  <c r="CG42" i="10"/>
  <c r="CG43" i="10"/>
  <c r="CG44" i="10"/>
  <c r="CH44" i="10" s="1"/>
  <c r="CH317" i="10" s="1"/>
  <c r="CG45" i="10"/>
  <c r="CH45" i="10" s="1"/>
  <c r="CG46" i="10"/>
  <c r="CH46" i="10" s="1"/>
  <c r="CG47" i="10"/>
  <c r="CG48" i="10"/>
  <c r="CG49" i="10"/>
  <c r="CG50" i="10"/>
  <c r="CG51" i="10"/>
  <c r="CG52" i="10"/>
  <c r="CG53" i="10"/>
  <c r="CG54" i="10"/>
  <c r="CG55" i="10"/>
  <c r="CG56" i="10"/>
  <c r="CG57" i="10"/>
  <c r="CG58" i="10"/>
  <c r="CG59" i="10"/>
  <c r="CG60" i="10"/>
  <c r="CG61" i="10"/>
  <c r="CG62" i="10"/>
  <c r="CG63" i="10"/>
  <c r="CG64" i="10"/>
  <c r="CG65" i="10"/>
  <c r="CG66" i="10"/>
  <c r="CG67" i="10"/>
  <c r="CG68" i="10"/>
  <c r="CG69" i="10"/>
  <c r="CG70" i="10"/>
  <c r="CG71" i="10"/>
  <c r="CG72" i="10"/>
  <c r="CG73" i="10"/>
  <c r="CG74" i="10"/>
  <c r="CG75" i="10"/>
  <c r="CG76" i="10"/>
  <c r="CG77" i="10"/>
  <c r="CG78" i="10"/>
  <c r="CG79" i="10"/>
  <c r="CG80" i="10"/>
  <c r="CG81" i="10"/>
  <c r="CG82" i="10"/>
  <c r="CG83" i="10"/>
  <c r="CG84" i="10"/>
  <c r="CG85" i="10"/>
  <c r="CG86" i="10"/>
  <c r="CG87" i="10"/>
  <c r="CG88" i="10"/>
  <c r="CG89" i="10"/>
  <c r="CG90" i="10"/>
  <c r="CG91" i="10"/>
  <c r="CG92" i="10"/>
  <c r="CG93" i="10"/>
  <c r="CG94" i="10"/>
  <c r="CG95" i="10"/>
  <c r="CG96" i="10"/>
  <c r="CG97" i="10"/>
  <c r="CG98" i="10"/>
  <c r="CG99" i="10"/>
  <c r="CG100" i="10"/>
  <c r="CG101" i="10"/>
  <c r="CG102" i="10"/>
  <c r="CG103" i="10"/>
  <c r="CG104" i="10"/>
  <c r="CG105" i="10"/>
  <c r="CG106" i="10"/>
  <c r="CG107" i="10"/>
  <c r="CG108" i="10"/>
  <c r="CG109" i="10"/>
  <c r="CG110" i="10"/>
  <c r="CG111" i="10"/>
  <c r="CG112" i="10"/>
  <c r="CG113" i="10"/>
  <c r="CG114" i="10"/>
  <c r="CG115" i="10"/>
  <c r="CG116" i="10"/>
  <c r="CG117" i="10"/>
  <c r="CG118" i="10"/>
  <c r="CG119" i="10"/>
  <c r="CG120" i="10"/>
  <c r="CG121" i="10"/>
  <c r="CG122" i="10"/>
  <c r="CG123" i="10"/>
  <c r="CG124" i="10"/>
  <c r="CG125" i="10"/>
  <c r="CG126" i="10"/>
  <c r="CG127" i="10"/>
  <c r="CG128" i="10"/>
  <c r="CG129" i="10"/>
  <c r="CG130" i="10"/>
  <c r="CG131" i="10"/>
  <c r="CG132" i="10"/>
  <c r="CG133" i="10"/>
  <c r="CG134" i="10"/>
  <c r="CG135" i="10"/>
  <c r="CG136" i="10"/>
  <c r="CG137" i="10"/>
  <c r="CG138" i="10"/>
  <c r="CG139" i="10"/>
  <c r="CG140" i="10"/>
  <c r="CG141" i="10"/>
  <c r="CG142" i="10"/>
  <c r="CG143" i="10"/>
  <c r="CG144" i="10"/>
  <c r="CG145" i="10"/>
  <c r="CG146" i="10"/>
  <c r="CG147" i="10"/>
  <c r="CG148" i="10"/>
  <c r="CG149" i="10"/>
  <c r="CG150" i="10"/>
  <c r="CG151" i="10"/>
  <c r="CG152" i="10"/>
  <c r="CG153" i="10"/>
  <c r="CG154" i="10"/>
  <c r="CG155" i="10"/>
  <c r="CG156" i="10"/>
  <c r="CG157" i="10"/>
  <c r="CG158" i="10"/>
  <c r="CG159" i="10"/>
  <c r="CG160" i="10"/>
  <c r="CG161" i="10"/>
  <c r="CG162" i="10"/>
  <c r="CG163" i="10"/>
  <c r="CG164" i="10"/>
  <c r="CG165" i="10"/>
  <c r="CG166" i="10"/>
  <c r="CG167" i="10"/>
  <c r="CG168" i="10"/>
  <c r="CG169" i="10"/>
  <c r="CG170" i="10"/>
  <c r="CG171" i="10"/>
  <c r="CG172" i="10"/>
  <c r="CG173" i="10"/>
  <c r="CG174" i="10"/>
  <c r="CG175" i="10"/>
  <c r="CG176" i="10"/>
  <c r="CG177" i="10"/>
  <c r="CG178" i="10"/>
  <c r="CG179" i="10"/>
  <c r="CG180" i="10"/>
  <c r="CG181" i="10"/>
  <c r="CG182" i="10"/>
  <c r="CG183" i="10"/>
  <c r="CG184" i="10"/>
  <c r="CG185" i="10"/>
  <c r="CG186" i="10"/>
  <c r="CG187" i="10"/>
  <c r="CG188" i="10"/>
  <c r="CG189" i="10"/>
  <c r="CG190" i="10"/>
  <c r="CG191" i="10"/>
  <c r="CG192" i="10"/>
  <c r="CG193" i="10"/>
  <c r="CG194" i="10"/>
  <c r="CG195" i="10"/>
  <c r="CG196" i="10"/>
  <c r="CG197" i="10"/>
  <c r="CG198" i="10"/>
  <c r="CG199" i="10"/>
  <c r="CG200" i="10"/>
  <c r="CG201" i="10"/>
  <c r="CG202" i="10"/>
  <c r="CG203" i="10"/>
  <c r="CG204" i="10"/>
  <c r="CG205" i="10"/>
  <c r="CG206" i="10"/>
  <c r="CG207" i="10"/>
  <c r="CG208" i="10"/>
  <c r="CG209" i="10"/>
  <c r="CG210" i="10"/>
  <c r="CG211" i="10"/>
  <c r="CG212" i="10"/>
  <c r="CG213" i="10"/>
  <c r="CG214" i="10"/>
  <c r="CG215" i="10"/>
  <c r="CG216" i="10"/>
  <c r="CG217" i="10"/>
  <c r="CG218" i="10"/>
  <c r="CG219" i="10"/>
  <c r="CG220" i="10"/>
  <c r="CG221" i="10"/>
  <c r="CG222" i="10"/>
  <c r="CG223" i="10"/>
  <c r="CG224" i="10"/>
  <c r="CG225" i="10"/>
  <c r="CG226" i="10"/>
  <c r="CG227" i="10"/>
  <c r="CG228" i="10"/>
  <c r="CG229" i="10"/>
  <c r="CG230" i="10"/>
  <c r="CG231" i="10"/>
  <c r="CG232" i="10"/>
  <c r="CG233" i="10"/>
  <c r="CG234" i="10"/>
  <c r="CG235" i="10"/>
  <c r="CG236" i="10"/>
  <c r="CG237" i="10"/>
  <c r="CG238" i="10"/>
  <c r="CG239" i="10"/>
  <c r="CG240" i="10"/>
  <c r="CG241" i="10"/>
  <c r="CG242" i="10"/>
  <c r="CG243" i="10"/>
  <c r="CG244" i="10"/>
  <c r="CG245" i="10"/>
  <c r="CG246" i="10"/>
  <c r="CG247" i="10"/>
  <c r="CG248" i="10"/>
  <c r="CG249" i="10"/>
  <c r="CG250" i="10"/>
  <c r="CG251" i="10"/>
  <c r="CG252" i="10"/>
  <c r="CG253" i="10"/>
  <c r="CG254" i="10"/>
  <c r="CG255" i="10"/>
  <c r="CG256" i="10"/>
  <c r="CG257" i="10"/>
  <c r="CG258" i="10"/>
  <c r="CG259" i="10"/>
  <c r="CG260" i="10"/>
  <c r="CG261" i="10"/>
  <c r="CG262" i="10"/>
  <c r="CG263" i="10"/>
  <c r="CG264" i="10"/>
  <c r="CG265" i="10"/>
  <c r="CG266" i="10"/>
  <c r="CG267" i="10"/>
  <c r="CG268" i="10"/>
  <c r="CG269" i="10"/>
  <c r="CG270" i="10"/>
  <c r="CG271" i="10"/>
  <c r="CG272" i="10"/>
  <c r="CG273" i="10"/>
  <c r="CG274" i="10"/>
  <c r="CG275" i="10"/>
  <c r="CG276" i="10"/>
  <c r="CG277" i="10"/>
  <c r="CG278" i="10"/>
  <c r="CG279" i="10"/>
  <c r="CG280" i="10"/>
  <c r="CG281" i="10"/>
  <c r="CG282" i="10"/>
  <c r="CG283" i="10"/>
  <c r="CG284" i="10"/>
  <c r="CG285" i="10"/>
  <c r="CG286" i="10"/>
  <c r="CG287" i="10"/>
  <c r="CG288" i="10"/>
  <c r="CG289" i="10"/>
  <c r="CG290" i="10"/>
  <c r="CG291" i="10"/>
  <c r="CG292" i="10"/>
  <c r="CG293" i="10"/>
  <c r="CG294" i="10"/>
  <c r="CG295" i="10"/>
  <c r="CG296" i="10"/>
  <c r="CG297" i="10"/>
  <c r="CG298" i="10"/>
  <c r="CG299" i="10"/>
  <c r="CG300" i="10"/>
  <c r="CG301" i="10"/>
  <c r="CG302" i="10"/>
  <c r="CG303" i="10"/>
  <c r="CG304" i="10"/>
  <c r="CG305" i="10"/>
  <c r="CG306" i="10"/>
  <c r="CG307" i="10"/>
  <c r="CG308" i="10"/>
  <c r="CG309" i="10"/>
  <c r="CG310" i="10"/>
  <c r="CG311" i="10"/>
  <c r="CG312" i="10"/>
  <c r="CG313" i="10"/>
  <c r="CG314" i="10"/>
  <c r="CG315" i="10"/>
  <c r="CG316" i="10"/>
  <c r="CG5" i="10"/>
  <c r="CF6" i="10"/>
  <c r="CF7" i="10"/>
  <c r="CF8" i="10"/>
  <c r="CF9" i="10"/>
  <c r="CF10" i="10"/>
  <c r="CF11" i="10"/>
  <c r="CF12" i="10"/>
  <c r="CF13" i="10"/>
  <c r="CF14" i="10"/>
  <c r="CF15" i="10"/>
  <c r="CF16" i="10"/>
  <c r="CF17" i="10"/>
  <c r="CF18" i="10"/>
  <c r="CF19" i="10"/>
  <c r="CF20" i="10"/>
  <c r="CF21" i="10"/>
  <c r="CF22" i="10"/>
  <c r="CF23" i="10"/>
  <c r="CF24" i="10"/>
  <c r="CF25" i="10"/>
  <c r="CF26" i="10"/>
  <c r="CF27" i="10"/>
  <c r="CF28" i="10"/>
  <c r="CF29" i="10"/>
  <c r="CF30" i="10"/>
  <c r="CF31" i="10"/>
  <c r="CF32" i="10"/>
  <c r="CF33" i="10"/>
  <c r="CF34" i="10"/>
  <c r="CF35" i="10"/>
  <c r="CF36" i="10"/>
  <c r="CF37" i="10"/>
  <c r="CF38" i="10"/>
  <c r="CF39" i="10"/>
  <c r="CF40" i="10"/>
  <c r="CF41" i="10"/>
  <c r="CF42" i="10"/>
  <c r="CF43" i="10"/>
  <c r="CF44" i="10"/>
  <c r="CF45" i="10"/>
  <c r="CF46" i="10"/>
  <c r="CF47" i="10"/>
  <c r="CF48" i="10"/>
  <c r="CF49" i="10"/>
  <c r="CF50" i="10"/>
  <c r="CF51" i="10"/>
  <c r="CF52" i="10"/>
  <c r="CF53" i="10"/>
  <c r="CF54" i="10"/>
  <c r="CF55" i="10"/>
  <c r="CF56" i="10"/>
  <c r="CF57" i="10"/>
  <c r="CF58" i="10"/>
  <c r="CF59" i="10"/>
  <c r="CF60" i="10"/>
  <c r="CF61" i="10"/>
  <c r="CF62" i="10"/>
  <c r="CF63" i="10"/>
  <c r="CF64" i="10"/>
  <c r="CF65" i="10"/>
  <c r="CF66" i="10"/>
  <c r="CF67" i="10"/>
  <c r="CF68" i="10"/>
  <c r="CF69" i="10"/>
  <c r="CF70" i="10"/>
  <c r="CF71" i="10"/>
  <c r="CF72" i="10"/>
  <c r="CF73" i="10"/>
  <c r="CF74" i="10"/>
  <c r="CF75" i="10"/>
  <c r="CF76" i="10"/>
  <c r="CF77" i="10"/>
  <c r="CF78" i="10"/>
  <c r="CF79" i="10"/>
  <c r="CF80" i="10"/>
  <c r="CF81" i="10"/>
  <c r="CF82" i="10"/>
  <c r="CF83" i="10"/>
  <c r="CF84" i="10"/>
  <c r="CF85" i="10"/>
  <c r="CF86" i="10"/>
  <c r="CF87" i="10"/>
  <c r="CF88" i="10"/>
  <c r="CF89" i="10"/>
  <c r="CF90" i="10"/>
  <c r="CF91" i="10"/>
  <c r="CF92" i="10"/>
  <c r="CF93" i="10"/>
  <c r="CF94" i="10"/>
  <c r="CF95" i="10"/>
  <c r="CF96" i="10"/>
  <c r="CF97" i="10"/>
  <c r="CF98" i="10"/>
  <c r="CF99" i="10"/>
  <c r="CF100" i="10"/>
  <c r="CF101" i="10"/>
  <c r="CF102" i="10"/>
  <c r="CF103" i="10"/>
  <c r="CF104" i="10"/>
  <c r="CF105" i="10"/>
  <c r="CF106" i="10"/>
  <c r="CF107" i="10"/>
  <c r="CF108" i="10"/>
  <c r="CF109" i="10"/>
  <c r="CF110" i="10"/>
  <c r="CF111" i="10"/>
  <c r="CF112" i="10"/>
  <c r="CF113" i="10"/>
  <c r="CF114" i="10"/>
  <c r="CF115" i="10"/>
  <c r="CF116" i="10"/>
  <c r="CF117" i="10"/>
  <c r="CF118" i="10"/>
  <c r="CF119" i="10"/>
  <c r="CF120" i="10"/>
  <c r="CF121" i="10"/>
  <c r="CF122" i="10"/>
  <c r="CF123" i="10"/>
  <c r="CF124" i="10"/>
  <c r="CF125" i="10"/>
  <c r="CF126" i="10"/>
  <c r="CF127" i="10"/>
  <c r="CF128" i="10"/>
  <c r="CF129" i="10"/>
  <c r="CF130" i="10"/>
  <c r="CF131" i="10"/>
  <c r="CF132" i="10"/>
  <c r="CF133" i="10"/>
  <c r="CF134" i="10"/>
  <c r="CF135" i="10"/>
  <c r="CF136" i="10"/>
  <c r="CF137" i="10"/>
  <c r="CF138" i="10"/>
  <c r="CF139" i="10"/>
  <c r="CF140" i="10"/>
  <c r="CF141" i="10"/>
  <c r="CF142" i="10"/>
  <c r="CF143" i="10"/>
  <c r="CF144" i="10"/>
  <c r="CF145" i="10"/>
  <c r="CF146" i="10"/>
  <c r="CF147" i="10"/>
  <c r="CF148" i="10"/>
  <c r="CF149" i="10"/>
  <c r="CF150" i="10"/>
  <c r="CF151" i="10"/>
  <c r="CF152" i="10"/>
  <c r="CF153" i="10"/>
  <c r="CF154" i="10"/>
  <c r="CF155" i="10"/>
  <c r="CF156" i="10"/>
  <c r="CF157" i="10"/>
  <c r="CF158" i="10"/>
  <c r="CF159" i="10"/>
  <c r="CF160" i="10"/>
  <c r="CF161" i="10"/>
  <c r="CF162" i="10"/>
  <c r="CF163" i="10"/>
  <c r="CF164" i="10"/>
  <c r="CF165" i="10"/>
  <c r="CF166" i="10"/>
  <c r="CF167" i="10"/>
  <c r="CF168" i="10"/>
  <c r="CF169" i="10"/>
  <c r="CF170" i="10"/>
  <c r="CF171" i="10"/>
  <c r="CF172" i="10"/>
  <c r="CF173" i="10"/>
  <c r="CF174" i="10"/>
  <c r="CF175" i="10"/>
  <c r="CF176" i="10"/>
  <c r="CF177" i="10"/>
  <c r="CF178" i="10"/>
  <c r="CF179" i="10"/>
  <c r="CF180" i="10"/>
  <c r="CF181" i="10"/>
  <c r="CF182" i="10"/>
  <c r="CF183" i="10"/>
  <c r="CF184" i="10"/>
  <c r="CF185" i="10"/>
  <c r="CF186" i="10"/>
  <c r="CF187" i="10"/>
  <c r="CF188" i="10"/>
  <c r="CF189" i="10"/>
  <c r="CF190" i="10"/>
  <c r="CF191" i="10"/>
  <c r="CF192" i="10"/>
  <c r="CF193" i="10"/>
  <c r="CF194" i="10"/>
  <c r="CF195" i="10"/>
  <c r="CF196" i="10"/>
  <c r="CF197" i="10"/>
  <c r="CF198" i="10"/>
  <c r="CF199" i="10"/>
  <c r="CF200" i="10"/>
  <c r="CF201" i="10"/>
  <c r="CF202" i="10"/>
  <c r="CF203" i="10"/>
  <c r="CF204" i="10"/>
  <c r="CF205" i="10"/>
  <c r="CF206" i="10"/>
  <c r="CF207" i="10"/>
  <c r="CF208" i="10"/>
  <c r="CF209" i="10"/>
  <c r="CF210" i="10"/>
  <c r="CF211" i="10"/>
  <c r="CF212" i="10"/>
  <c r="CF213" i="10"/>
  <c r="CF214" i="10"/>
  <c r="CF215" i="10"/>
  <c r="CF216" i="10"/>
  <c r="CF217" i="10"/>
  <c r="CF218" i="10"/>
  <c r="CF219" i="10"/>
  <c r="CF220" i="10"/>
  <c r="CF221" i="10"/>
  <c r="CF222" i="10"/>
  <c r="CF223" i="10"/>
  <c r="CF224" i="10"/>
  <c r="CF225" i="10"/>
  <c r="CF226" i="10"/>
  <c r="CF227" i="10"/>
  <c r="CF228" i="10"/>
  <c r="CF229" i="10"/>
  <c r="CF230" i="10"/>
  <c r="CF231" i="10"/>
  <c r="CF232" i="10"/>
  <c r="CF233" i="10"/>
  <c r="CF234" i="10"/>
  <c r="CF235" i="10"/>
  <c r="CF236" i="10"/>
  <c r="CF237" i="10"/>
  <c r="CF238" i="10"/>
  <c r="CF239" i="10"/>
  <c r="CF240" i="10"/>
  <c r="CF241" i="10"/>
  <c r="CF242" i="10"/>
  <c r="CF243" i="10"/>
  <c r="CF244" i="10"/>
  <c r="CF245" i="10"/>
  <c r="CF246" i="10"/>
  <c r="CF247" i="10"/>
  <c r="CF248" i="10"/>
  <c r="CF249" i="10"/>
  <c r="CF250" i="10"/>
  <c r="CF251" i="10"/>
  <c r="CF252" i="10"/>
  <c r="CF253" i="10"/>
  <c r="CF254" i="10"/>
  <c r="CF255" i="10"/>
  <c r="CF256" i="10"/>
  <c r="CF257" i="10"/>
  <c r="CF258" i="10"/>
  <c r="CF259" i="10"/>
  <c r="CF260" i="10"/>
  <c r="CF261" i="10"/>
  <c r="CF262" i="10"/>
  <c r="CF263" i="10"/>
  <c r="CF264" i="10"/>
  <c r="CF265" i="10"/>
  <c r="CF266" i="10"/>
  <c r="CF267" i="10"/>
  <c r="CF268" i="10"/>
  <c r="CF269" i="10"/>
  <c r="CF270" i="10"/>
  <c r="CF271" i="10"/>
  <c r="CF272" i="10"/>
  <c r="CF273" i="10"/>
  <c r="CF274" i="10"/>
  <c r="CF275" i="10"/>
  <c r="CF276" i="10"/>
  <c r="CF277" i="10"/>
  <c r="CF278" i="10"/>
  <c r="CF279" i="10"/>
  <c r="CF280" i="10"/>
  <c r="CF281" i="10"/>
  <c r="CF282" i="10"/>
  <c r="CF283" i="10"/>
  <c r="CF284" i="10"/>
  <c r="CF285" i="10"/>
  <c r="CF286" i="10"/>
  <c r="CF287" i="10"/>
  <c r="CF288" i="10"/>
  <c r="CF289" i="10"/>
  <c r="CF290" i="10"/>
  <c r="CF291" i="10"/>
  <c r="CF292" i="10"/>
  <c r="CF293" i="10"/>
  <c r="CF294" i="10"/>
  <c r="CF295" i="10"/>
  <c r="CF296" i="10"/>
  <c r="CF297" i="10"/>
  <c r="CF298" i="10"/>
  <c r="CF299" i="10"/>
  <c r="CF300" i="10"/>
  <c r="CF301" i="10"/>
  <c r="CF302" i="10"/>
  <c r="CF303" i="10"/>
  <c r="CF304" i="10"/>
  <c r="CF305" i="10"/>
  <c r="CF306" i="10"/>
  <c r="CF307" i="10"/>
  <c r="CF308" i="10"/>
  <c r="CF309" i="10"/>
  <c r="CF310" i="10"/>
  <c r="CF311" i="10"/>
  <c r="CF312" i="10"/>
  <c r="CF313" i="10"/>
  <c r="CF314" i="10"/>
  <c r="CF315" i="10"/>
  <c r="CF316" i="10"/>
  <c r="CD6" i="10"/>
  <c r="CD7" i="10"/>
  <c r="CD8" i="10"/>
  <c r="CD9" i="10"/>
  <c r="CD10" i="10"/>
  <c r="CD11" i="10"/>
  <c r="CD12" i="10"/>
  <c r="CD13" i="10"/>
  <c r="CD14" i="10"/>
  <c r="CD15" i="10"/>
  <c r="CD16" i="10"/>
  <c r="CD17" i="10"/>
  <c r="CD18" i="10"/>
  <c r="CD19" i="10"/>
  <c r="CD20" i="10"/>
  <c r="CD21" i="10"/>
  <c r="CD22" i="10"/>
  <c r="CD23" i="10"/>
  <c r="CD24" i="10"/>
  <c r="CD25" i="10"/>
  <c r="CD26" i="10"/>
  <c r="CD27" i="10"/>
  <c r="CD28" i="10"/>
  <c r="CD29" i="10"/>
  <c r="CD30" i="10"/>
  <c r="CD31" i="10"/>
  <c r="CD32" i="10"/>
  <c r="CD33" i="10"/>
  <c r="CD34" i="10"/>
  <c r="CD35" i="10"/>
  <c r="CD36" i="10"/>
  <c r="CD37" i="10"/>
  <c r="CD38" i="10"/>
  <c r="CD39" i="10"/>
  <c r="CD40" i="10"/>
  <c r="CD41" i="10"/>
  <c r="CD42" i="10"/>
  <c r="CD43" i="10"/>
  <c r="CD47" i="10"/>
  <c r="CD48" i="10"/>
  <c r="CD49" i="10"/>
  <c r="CD50" i="10"/>
  <c r="CD51" i="10"/>
  <c r="CD52" i="10"/>
  <c r="CD53" i="10"/>
  <c r="CD54" i="10"/>
  <c r="CD55" i="10"/>
  <c r="CD56" i="10"/>
  <c r="CD57" i="10"/>
  <c r="CD58" i="10"/>
  <c r="CD59" i="10"/>
  <c r="CD60" i="10"/>
  <c r="CD61" i="10"/>
  <c r="CD62" i="10"/>
  <c r="CD63" i="10"/>
  <c r="CD64" i="10"/>
  <c r="CD65" i="10"/>
  <c r="CD66" i="10"/>
  <c r="CD67" i="10"/>
  <c r="CD68" i="10"/>
  <c r="CD69" i="10"/>
  <c r="CD70" i="10"/>
  <c r="CD71" i="10"/>
  <c r="CD72" i="10"/>
  <c r="CD73" i="10"/>
  <c r="CD74" i="10"/>
  <c r="CD75" i="10"/>
  <c r="CD76" i="10"/>
  <c r="CD77" i="10"/>
  <c r="CD78" i="10"/>
  <c r="CD79" i="10"/>
  <c r="CD80" i="10"/>
  <c r="CD81" i="10"/>
  <c r="CD82" i="10"/>
  <c r="CD83" i="10"/>
  <c r="CD84" i="10"/>
  <c r="CD85" i="10"/>
  <c r="CD86" i="10"/>
  <c r="CD87" i="10"/>
  <c r="CD88" i="10"/>
  <c r="CD89" i="10"/>
  <c r="CD90" i="10"/>
  <c r="CD91" i="10"/>
  <c r="CD92" i="10"/>
  <c r="CD93" i="10"/>
  <c r="CD94" i="10"/>
  <c r="CD95" i="10"/>
  <c r="CD96" i="10"/>
  <c r="CD97" i="10"/>
  <c r="CD98" i="10"/>
  <c r="CD99" i="10"/>
  <c r="CD100" i="10"/>
  <c r="CD101" i="10"/>
  <c r="CD102" i="10"/>
  <c r="CD103" i="10"/>
  <c r="CD104" i="10"/>
  <c r="CD105" i="10"/>
  <c r="CD106" i="10"/>
  <c r="CD107" i="10"/>
  <c r="CD108" i="10"/>
  <c r="CD109" i="10"/>
  <c r="CD110" i="10"/>
  <c r="CD111" i="10"/>
  <c r="CD112" i="10"/>
  <c r="CD113" i="10"/>
  <c r="CD114" i="10"/>
  <c r="CD115" i="10"/>
  <c r="CD116" i="10"/>
  <c r="CD117" i="10"/>
  <c r="CD118" i="10"/>
  <c r="CD119" i="10"/>
  <c r="CD120" i="10"/>
  <c r="CD121" i="10"/>
  <c r="CD122" i="10"/>
  <c r="CD123" i="10"/>
  <c r="CD124" i="10"/>
  <c r="CD125" i="10"/>
  <c r="CD126" i="10"/>
  <c r="CD127" i="10"/>
  <c r="CD128" i="10"/>
  <c r="CD129" i="10"/>
  <c r="CD130" i="10"/>
  <c r="CD131" i="10"/>
  <c r="CD132" i="10"/>
  <c r="CD133" i="10"/>
  <c r="CD134" i="10"/>
  <c r="CD135" i="10"/>
  <c r="CD136" i="10"/>
  <c r="CD137" i="10"/>
  <c r="CD138" i="10"/>
  <c r="CD139" i="10"/>
  <c r="CD140" i="10"/>
  <c r="CD141" i="10"/>
  <c r="CD142" i="10"/>
  <c r="CD143" i="10"/>
  <c r="CD144" i="10"/>
  <c r="CD145" i="10"/>
  <c r="CD146" i="10"/>
  <c r="CD147" i="10"/>
  <c r="CD148" i="10"/>
  <c r="CD149" i="10"/>
  <c r="CD150" i="10"/>
  <c r="CD151" i="10"/>
  <c r="CD152" i="10"/>
  <c r="CD153" i="10"/>
  <c r="CD154" i="10"/>
  <c r="CD155" i="10"/>
  <c r="CD156" i="10"/>
  <c r="CD157" i="10"/>
  <c r="CD158" i="10"/>
  <c r="CD159" i="10"/>
  <c r="CD160" i="10"/>
  <c r="CD161" i="10"/>
  <c r="CD162" i="10"/>
  <c r="CD163" i="10"/>
  <c r="CD164" i="10"/>
  <c r="CD165" i="10"/>
  <c r="CD166" i="10"/>
  <c r="CD167" i="10"/>
  <c r="CD168" i="10"/>
  <c r="CD169" i="10"/>
  <c r="CD170" i="10"/>
  <c r="CD171" i="10"/>
  <c r="CD172" i="10"/>
  <c r="CD173" i="10"/>
  <c r="CD174" i="10"/>
  <c r="CD175" i="10"/>
  <c r="CD176" i="10"/>
  <c r="CD177" i="10"/>
  <c r="CD178" i="10"/>
  <c r="CD179" i="10"/>
  <c r="CD180" i="10"/>
  <c r="CD181" i="10"/>
  <c r="CD182" i="10"/>
  <c r="CD183" i="10"/>
  <c r="CD184" i="10"/>
  <c r="CD185" i="10"/>
  <c r="CD186" i="10"/>
  <c r="CD187" i="10"/>
  <c r="CD188" i="10"/>
  <c r="CD189" i="10"/>
  <c r="CD190" i="10"/>
  <c r="CD191" i="10"/>
  <c r="CD192" i="10"/>
  <c r="CD193" i="10"/>
  <c r="CD194" i="10"/>
  <c r="CD195" i="10"/>
  <c r="CD196" i="10"/>
  <c r="CD197" i="10"/>
  <c r="CD198" i="10"/>
  <c r="CD199" i="10"/>
  <c r="CD200" i="10"/>
  <c r="CD201" i="10"/>
  <c r="CD202" i="10"/>
  <c r="CD203" i="10"/>
  <c r="CD204" i="10"/>
  <c r="CD205" i="10"/>
  <c r="CD206" i="10"/>
  <c r="CD207" i="10"/>
  <c r="CD208" i="10"/>
  <c r="CD209" i="10"/>
  <c r="CD210" i="10"/>
  <c r="CD211" i="10"/>
  <c r="CD212" i="10"/>
  <c r="CD213" i="10"/>
  <c r="CD214" i="10"/>
  <c r="CD215" i="10"/>
  <c r="CD216" i="10"/>
  <c r="CD217" i="10"/>
  <c r="CD218" i="10"/>
  <c r="CD219" i="10"/>
  <c r="CD220" i="10"/>
  <c r="CD221" i="10"/>
  <c r="CD222" i="10"/>
  <c r="CD223" i="10"/>
  <c r="CD224" i="10"/>
  <c r="CD225" i="10"/>
  <c r="CD226" i="10"/>
  <c r="CD227" i="10"/>
  <c r="CD228" i="10"/>
  <c r="CD229" i="10"/>
  <c r="CD230" i="10"/>
  <c r="CD231" i="10"/>
  <c r="CD232" i="10"/>
  <c r="CD233" i="10"/>
  <c r="CD234" i="10"/>
  <c r="CD235" i="10"/>
  <c r="CD236" i="10"/>
  <c r="CD237" i="10"/>
  <c r="CD238" i="10"/>
  <c r="CD239" i="10"/>
  <c r="CD240" i="10"/>
  <c r="CD241" i="10"/>
  <c r="CD242" i="10"/>
  <c r="CD243" i="10"/>
  <c r="CD244" i="10"/>
  <c r="CD245" i="10"/>
  <c r="CD246" i="10"/>
  <c r="CD247" i="10"/>
  <c r="CD248" i="10"/>
  <c r="CD249" i="10"/>
  <c r="CD250" i="10"/>
  <c r="CD251" i="10"/>
  <c r="CD252" i="10"/>
  <c r="CD253" i="10"/>
  <c r="CD254" i="10"/>
  <c r="CD255" i="10"/>
  <c r="CD256" i="10"/>
  <c r="CD257" i="10"/>
  <c r="CD258" i="10"/>
  <c r="CD259" i="10"/>
  <c r="CD260" i="10"/>
  <c r="CD261" i="10"/>
  <c r="CD262" i="10"/>
  <c r="CD263" i="10"/>
  <c r="CD264" i="10"/>
  <c r="CD265" i="10"/>
  <c r="CD266" i="10"/>
  <c r="CD267" i="10"/>
  <c r="CD268" i="10"/>
  <c r="CD269" i="10"/>
  <c r="CD270" i="10"/>
  <c r="CD271" i="10"/>
  <c r="CD272" i="10"/>
  <c r="CD273" i="10"/>
  <c r="CD274" i="10"/>
  <c r="CD275" i="10"/>
  <c r="CD276" i="10"/>
  <c r="CD277" i="10"/>
  <c r="CD278" i="10"/>
  <c r="CD279" i="10"/>
  <c r="CD280" i="10"/>
  <c r="CD281" i="10"/>
  <c r="CD282" i="10"/>
  <c r="CD283" i="10"/>
  <c r="CD284" i="10"/>
  <c r="CD285" i="10"/>
  <c r="CD286" i="10"/>
  <c r="CD287" i="10"/>
  <c r="CD288" i="10"/>
  <c r="CD289" i="10"/>
  <c r="CD290" i="10"/>
  <c r="CD291" i="10"/>
  <c r="CD292" i="10"/>
  <c r="CD293" i="10"/>
  <c r="CD294" i="10"/>
  <c r="CD295" i="10"/>
  <c r="CD296" i="10"/>
  <c r="CD297" i="10"/>
  <c r="CD298" i="10"/>
  <c r="CD299" i="10"/>
  <c r="CD300" i="10"/>
  <c r="CD301" i="10"/>
  <c r="CD302" i="10"/>
  <c r="CD303" i="10"/>
  <c r="CD304" i="10"/>
  <c r="CD305" i="10"/>
  <c r="CD306" i="10"/>
  <c r="CD307" i="10"/>
  <c r="CD308" i="10"/>
  <c r="CD309" i="10"/>
  <c r="CD310" i="10"/>
  <c r="CD311" i="10"/>
  <c r="CD312" i="10"/>
  <c r="CD313" i="10"/>
  <c r="CD314" i="10"/>
  <c r="CD315" i="10"/>
  <c r="CD316" i="10"/>
  <c r="CB6" i="10"/>
  <c r="CB7" i="10"/>
  <c r="CB8" i="10"/>
  <c r="CB9" i="10"/>
  <c r="CB10" i="10"/>
  <c r="CB11" i="10"/>
  <c r="CB12" i="10"/>
  <c r="CB13" i="10"/>
  <c r="CB14" i="10"/>
  <c r="CB15" i="10"/>
  <c r="CB16" i="10"/>
  <c r="CB17" i="10"/>
  <c r="CB18" i="10"/>
  <c r="CB19" i="10"/>
  <c r="CB20" i="10"/>
  <c r="CB21" i="10"/>
  <c r="CB22" i="10"/>
  <c r="CB23" i="10"/>
  <c r="CB24" i="10"/>
  <c r="CB25" i="10"/>
  <c r="CB26" i="10"/>
  <c r="CB27" i="10"/>
  <c r="CB28" i="10"/>
  <c r="CB29" i="10"/>
  <c r="CB30" i="10"/>
  <c r="CB31" i="10"/>
  <c r="CB32" i="10"/>
  <c r="CB33" i="10"/>
  <c r="CB34" i="10"/>
  <c r="CB35" i="10"/>
  <c r="CB36" i="10"/>
  <c r="CB37" i="10"/>
  <c r="CB38" i="10"/>
  <c r="CB39" i="10"/>
  <c r="CB40" i="10"/>
  <c r="CB41" i="10"/>
  <c r="CB42" i="10"/>
  <c r="CB43" i="10"/>
  <c r="CB47" i="10"/>
  <c r="CB48" i="10"/>
  <c r="CB49" i="10"/>
  <c r="CB50" i="10"/>
  <c r="CB51" i="10"/>
  <c r="CB52" i="10"/>
  <c r="CB53" i="10"/>
  <c r="CB54" i="10"/>
  <c r="CB55" i="10"/>
  <c r="CB56" i="10"/>
  <c r="CB57" i="10"/>
  <c r="CB58" i="10"/>
  <c r="CB59" i="10"/>
  <c r="CB60" i="10"/>
  <c r="CB61" i="10"/>
  <c r="CB62" i="10"/>
  <c r="CB63" i="10"/>
  <c r="CB64" i="10"/>
  <c r="CB65" i="10"/>
  <c r="CB66" i="10"/>
  <c r="CB67" i="10"/>
  <c r="CB68" i="10"/>
  <c r="CB69" i="10"/>
  <c r="CB70" i="10"/>
  <c r="CB71" i="10"/>
  <c r="CB72" i="10"/>
  <c r="CB73" i="10"/>
  <c r="CB74" i="10"/>
  <c r="CB75" i="10"/>
  <c r="CB76" i="10"/>
  <c r="CB77" i="10"/>
  <c r="CB78" i="10"/>
  <c r="CB79" i="10"/>
  <c r="CB80" i="10"/>
  <c r="CB81" i="10"/>
  <c r="CB82" i="10"/>
  <c r="CB83" i="10"/>
  <c r="CB84" i="10"/>
  <c r="CB85" i="10"/>
  <c r="CB86" i="10"/>
  <c r="CB87" i="10"/>
  <c r="CB88" i="10"/>
  <c r="CB89" i="10"/>
  <c r="CB90" i="10"/>
  <c r="CB91" i="10"/>
  <c r="CB92" i="10"/>
  <c r="CB93" i="10"/>
  <c r="CB94" i="10"/>
  <c r="CB95" i="10"/>
  <c r="CB96" i="10"/>
  <c r="CB97" i="10"/>
  <c r="CB98" i="10"/>
  <c r="CB99" i="10"/>
  <c r="CB100" i="10"/>
  <c r="CB101" i="10"/>
  <c r="CB102" i="10"/>
  <c r="CB103" i="10"/>
  <c r="CB104" i="10"/>
  <c r="CB105" i="10"/>
  <c r="CB106" i="10"/>
  <c r="CB107" i="10"/>
  <c r="CB108" i="10"/>
  <c r="CB109" i="10"/>
  <c r="CB110" i="10"/>
  <c r="CB111" i="10"/>
  <c r="CB112" i="10"/>
  <c r="CB113" i="10"/>
  <c r="CB114" i="10"/>
  <c r="CB115" i="10"/>
  <c r="CB116" i="10"/>
  <c r="CB117" i="10"/>
  <c r="CB118" i="10"/>
  <c r="CB119" i="10"/>
  <c r="CB120" i="10"/>
  <c r="CB121" i="10"/>
  <c r="CB122" i="10"/>
  <c r="CB123" i="10"/>
  <c r="CB124" i="10"/>
  <c r="CB125" i="10"/>
  <c r="CB126" i="10"/>
  <c r="CB127" i="10"/>
  <c r="CB128" i="10"/>
  <c r="CB129" i="10"/>
  <c r="CB130" i="10"/>
  <c r="CB131" i="10"/>
  <c r="CB132" i="10"/>
  <c r="CB133" i="10"/>
  <c r="CB134" i="10"/>
  <c r="CB135" i="10"/>
  <c r="CB136" i="10"/>
  <c r="CB137" i="10"/>
  <c r="CB138" i="10"/>
  <c r="CB139" i="10"/>
  <c r="CB140" i="10"/>
  <c r="CB141" i="10"/>
  <c r="CB142" i="10"/>
  <c r="CB143" i="10"/>
  <c r="CB144" i="10"/>
  <c r="CB145" i="10"/>
  <c r="CB146" i="10"/>
  <c r="CB147" i="10"/>
  <c r="CB148" i="10"/>
  <c r="CB149" i="10"/>
  <c r="CB150" i="10"/>
  <c r="CB151" i="10"/>
  <c r="CB152" i="10"/>
  <c r="CB153" i="10"/>
  <c r="CB154" i="10"/>
  <c r="CB155" i="10"/>
  <c r="CB156" i="10"/>
  <c r="CB157" i="10"/>
  <c r="CB158" i="10"/>
  <c r="CB159" i="10"/>
  <c r="CB160" i="10"/>
  <c r="CB161" i="10"/>
  <c r="CB162" i="10"/>
  <c r="CB163" i="10"/>
  <c r="CB164" i="10"/>
  <c r="CB165" i="10"/>
  <c r="CB166" i="10"/>
  <c r="CB167" i="10"/>
  <c r="CB168" i="10"/>
  <c r="CB169" i="10"/>
  <c r="CB170" i="10"/>
  <c r="CB171" i="10"/>
  <c r="CB172" i="10"/>
  <c r="CB173" i="10"/>
  <c r="CB174" i="10"/>
  <c r="CB175" i="10"/>
  <c r="CB176" i="10"/>
  <c r="CB177" i="10"/>
  <c r="CB178" i="10"/>
  <c r="CB179" i="10"/>
  <c r="CB180" i="10"/>
  <c r="CB181" i="10"/>
  <c r="CB182" i="10"/>
  <c r="CB183" i="10"/>
  <c r="CB184" i="10"/>
  <c r="CB185" i="10"/>
  <c r="CB186" i="10"/>
  <c r="CB187" i="10"/>
  <c r="CB188" i="10"/>
  <c r="CB189" i="10"/>
  <c r="CB190" i="10"/>
  <c r="CB191" i="10"/>
  <c r="CB192" i="10"/>
  <c r="CB193" i="10"/>
  <c r="CB194" i="10"/>
  <c r="CB195" i="10"/>
  <c r="CB196" i="10"/>
  <c r="CB197" i="10"/>
  <c r="CB198" i="10"/>
  <c r="CB199" i="10"/>
  <c r="CB200" i="10"/>
  <c r="CB201" i="10"/>
  <c r="CB202" i="10"/>
  <c r="CB203" i="10"/>
  <c r="CB204" i="10"/>
  <c r="CB205" i="10"/>
  <c r="CB206" i="10"/>
  <c r="CB207" i="10"/>
  <c r="CB208" i="10"/>
  <c r="CB209" i="10"/>
  <c r="CB210" i="10"/>
  <c r="CB211" i="10"/>
  <c r="CB212" i="10"/>
  <c r="CB213" i="10"/>
  <c r="CB214" i="10"/>
  <c r="CB215" i="10"/>
  <c r="CB216" i="10"/>
  <c r="CB217" i="10"/>
  <c r="CB218" i="10"/>
  <c r="CB219" i="10"/>
  <c r="CB220" i="10"/>
  <c r="CB221" i="10"/>
  <c r="CB222" i="10"/>
  <c r="CB223" i="10"/>
  <c r="CB224" i="10"/>
  <c r="CB225" i="10"/>
  <c r="CB226" i="10"/>
  <c r="CB227" i="10"/>
  <c r="CB228" i="10"/>
  <c r="CB229" i="10"/>
  <c r="CB230" i="10"/>
  <c r="CB231" i="10"/>
  <c r="CB232" i="10"/>
  <c r="CB233" i="10"/>
  <c r="CB234" i="10"/>
  <c r="CB235" i="10"/>
  <c r="CB236" i="10"/>
  <c r="CB237" i="10"/>
  <c r="CB238" i="10"/>
  <c r="CB239" i="10"/>
  <c r="CB240" i="10"/>
  <c r="CB241" i="10"/>
  <c r="CB242" i="10"/>
  <c r="CB243" i="10"/>
  <c r="CB244" i="10"/>
  <c r="CB245" i="10"/>
  <c r="CB246" i="10"/>
  <c r="CB247" i="10"/>
  <c r="CB248" i="10"/>
  <c r="CB249" i="10"/>
  <c r="CB250" i="10"/>
  <c r="CB251" i="10"/>
  <c r="CB252" i="10"/>
  <c r="CB253" i="10"/>
  <c r="CB254" i="10"/>
  <c r="CB255" i="10"/>
  <c r="CB256" i="10"/>
  <c r="CB257" i="10"/>
  <c r="CB258" i="10"/>
  <c r="CB259" i="10"/>
  <c r="CB260" i="10"/>
  <c r="CB261" i="10"/>
  <c r="CB262" i="10"/>
  <c r="CB263" i="10"/>
  <c r="CB264" i="10"/>
  <c r="CB265" i="10"/>
  <c r="CB266" i="10"/>
  <c r="CB267" i="10"/>
  <c r="CB268" i="10"/>
  <c r="CB269" i="10"/>
  <c r="CB270" i="10"/>
  <c r="CB271" i="10"/>
  <c r="CB272" i="10"/>
  <c r="CB273" i="10"/>
  <c r="CB274" i="10"/>
  <c r="CB275" i="10"/>
  <c r="CB276" i="10"/>
  <c r="CB277" i="10"/>
  <c r="CB278" i="10"/>
  <c r="CB279" i="10"/>
  <c r="CB280" i="10"/>
  <c r="CB281" i="10"/>
  <c r="CB282" i="10"/>
  <c r="CB283" i="10"/>
  <c r="CB284" i="10"/>
  <c r="CB285" i="10"/>
  <c r="CB286" i="10"/>
  <c r="CB287" i="10"/>
  <c r="CB288" i="10"/>
  <c r="CB289" i="10"/>
  <c r="CB290" i="10"/>
  <c r="CB291" i="10"/>
  <c r="CB292" i="10"/>
  <c r="CB293" i="10"/>
  <c r="CB294" i="10"/>
  <c r="CB295" i="10"/>
  <c r="CB296" i="10"/>
  <c r="CB297" i="10"/>
  <c r="CB298" i="10"/>
  <c r="CB299" i="10"/>
  <c r="CB300" i="10"/>
  <c r="CB301" i="10"/>
  <c r="CB302" i="10"/>
  <c r="CB303" i="10"/>
  <c r="CB304" i="10"/>
  <c r="CB305" i="10"/>
  <c r="CB306" i="10"/>
  <c r="CB307" i="10"/>
  <c r="CB308" i="10"/>
  <c r="CB309" i="10"/>
  <c r="CB310" i="10"/>
  <c r="CB311" i="10"/>
  <c r="CB312" i="10"/>
  <c r="CB313" i="10"/>
  <c r="CB314" i="10"/>
  <c r="CB315" i="10"/>
  <c r="CB316" i="10"/>
  <c r="BZ6" i="10"/>
  <c r="BZ7" i="10"/>
  <c r="BZ8" i="10"/>
  <c r="BZ9" i="10"/>
  <c r="BZ10" i="10"/>
  <c r="BZ11" i="10"/>
  <c r="BZ12" i="10"/>
  <c r="BZ13" i="10"/>
  <c r="BZ14" i="10"/>
  <c r="BZ15" i="10"/>
  <c r="BZ16" i="10"/>
  <c r="BZ17" i="10"/>
  <c r="BZ18" i="10"/>
  <c r="BZ19" i="10"/>
  <c r="BZ20" i="10"/>
  <c r="BZ21" i="10"/>
  <c r="BZ22" i="10"/>
  <c r="BZ23" i="10"/>
  <c r="BZ24" i="10"/>
  <c r="BZ25" i="10"/>
  <c r="BZ26" i="10"/>
  <c r="BZ27" i="10"/>
  <c r="BZ28" i="10"/>
  <c r="BZ29" i="10"/>
  <c r="BZ30" i="10"/>
  <c r="BZ31" i="10"/>
  <c r="BZ32" i="10"/>
  <c r="BZ33" i="10"/>
  <c r="BZ34" i="10"/>
  <c r="BZ35" i="10"/>
  <c r="BZ36" i="10"/>
  <c r="BZ37" i="10"/>
  <c r="BZ38" i="10"/>
  <c r="BZ39" i="10"/>
  <c r="BZ40" i="10"/>
  <c r="BZ41" i="10"/>
  <c r="BZ42" i="10"/>
  <c r="BZ43" i="10"/>
  <c r="BZ47" i="10"/>
  <c r="BZ48" i="10"/>
  <c r="BZ49" i="10"/>
  <c r="BZ50" i="10"/>
  <c r="BZ51" i="10"/>
  <c r="BZ52" i="10"/>
  <c r="BZ53" i="10"/>
  <c r="BZ54" i="10"/>
  <c r="BZ55" i="10"/>
  <c r="BZ56" i="10"/>
  <c r="BZ57" i="10"/>
  <c r="BZ58" i="10"/>
  <c r="BZ59" i="10"/>
  <c r="BZ60" i="10"/>
  <c r="BZ61" i="10"/>
  <c r="BZ62" i="10"/>
  <c r="BZ63" i="10"/>
  <c r="BZ64" i="10"/>
  <c r="BZ65" i="10"/>
  <c r="BZ66" i="10"/>
  <c r="BZ67" i="10"/>
  <c r="BZ68" i="10"/>
  <c r="BZ69" i="10"/>
  <c r="BZ70" i="10"/>
  <c r="BZ71" i="10"/>
  <c r="BZ72" i="10"/>
  <c r="BZ73" i="10"/>
  <c r="BZ74" i="10"/>
  <c r="BZ75" i="10"/>
  <c r="BZ76" i="10"/>
  <c r="BZ77" i="10"/>
  <c r="BZ78" i="10"/>
  <c r="BZ79" i="10"/>
  <c r="BZ80" i="10"/>
  <c r="BZ81" i="10"/>
  <c r="BZ82" i="10"/>
  <c r="BZ83" i="10"/>
  <c r="BZ84" i="10"/>
  <c r="BZ85" i="10"/>
  <c r="BZ86" i="10"/>
  <c r="BZ87" i="10"/>
  <c r="BZ88" i="10"/>
  <c r="BZ89" i="10"/>
  <c r="BZ90" i="10"/>
  <c r="BZ91" i="10"/>
  <c r="BZ92" i="10"/>
  <c r="BZ93" i="10"/>
  <c r="BZ94" i="10"/>
  <c r="BZ95" i="10"/>
  <c r="BZ96" i="10"/>
  <c r="BZ97" i="10"/>
  <c r="BZ98" i="10"/>
  <c r="BZ99" i="10"/>
  <c r="BZ100" i="10"/>
  <c r="BZ101" i="10"/>
  <c r="BZ102" i="10"/>
  <c r="BZ103" i="10"/>
  <c r="BZ104" i="10"/>
  <c r="BZ105" i="10"/>
  <c r="BZ106" i="10"/>
  <c r="BZ107" i="10"/>
  <c r="BZ108" i="10"/>
  <c r="BZ109" i="10"/>
  <c r="BZ110" i="10"/>
  <c r="BZ111" i="10"/>
  <c r="BZ112" i="10"/>
  <c r="BZ113" i="10"/>
  <c r="BZ114" i="10"/>
  <c r="BZ115" i="10"/>
  <c r="BZ116" i="10"/>
  <c r="BZ117" i="10"/>
  <c r="BZ118" i="10"/>
  <c r="BZ119" i="10"/>
  <c r="BZ120" i="10"/>
  <c r="BZ121" i="10"/>
  <c r="BZ122" i="10"/>
  <c r="BZ123" i="10"/>
  <c r="BZ124" i="10"/>
  <c r="BZ125" i="10"/>
  <c r="BZ126" i="10"/>
  <c r="BZ127" i="10"/>
  <c r="BZ128" i="10"/>
  <c r="BZ129" i="10"/>
  <c r="BZ130" i="10"/>
  <c r="BZ131" i="10"/>
  <c r="BZ132" i="10"/>
  <c r="BZ133" i="10"/>
  <c r="BZ134" i="10"/>
  <c r="BZ135" i="10"/>
  <c r="BZ136" i="10"/>
  <c r="BZ137" i="10"/>
  <c r="BZ138" i="10"/>
  <c r="BZ139" i="10"/>
  <c r="BZ140" i="10"/>
  <c r="BZ141" i="10"/>
  <c r="BZ142" i="10"/>
  <c r="BZ143" i="10"/>
  <c r="BZ144" i="10"/>
  <c r="BZ145" i="10"/>
  <c r="BZ146" i="10"/>
  <c r="BZ147" i="10"/>
  <c r="BZ148" i="10"/>
  <c r="BZ149" i="10"/>
  <c r="BZ150" i="10"/>
  <c r="BZ151" i="10"/>
  <c r="BZ152" i="10"/>
  <c r="BZ153" i="10"/>
  <c r="BZ154" i="10"/>
  <c r="BZ155" i="10"/>
  <c r="BZ156" i="10"/>
  <c r="BZ157" i="10"/>
  <c r="BZ158" i="10"/>
  <c r="BZ159" i="10"/>
  <c r="BZ160" i="10"/>
  <c r="BZ161" i="10"/>
  <c r="BZ162" i="10"/>
  <c r="BZ163" i="10"/>
  <c r="BZ164" i="10"/>
  <c r="BZ165" i="10"/>
  <c r="BZ166" i="10"/>
  <c r="BZ167" i="10"/>
  <c r="BZ168" i="10"/>
  <c r="BZ169" i="10"/>
  <c r="BZ170" i="10"/>
  <c r="BZ171" i="10"/>
  <c r="BZ172" i="10"/>
  <c r="BZ173" i="10"/>
  <c r="BZ174" i="10"/>
  <c r="BZ175" i="10"/>
  <c r="BZ176" i="10"/>
  <c r="BZ177" i="10"/>
  <c r="BZ178" i="10"/>
  <c r="BZ179" i="10"/>
  <c r="BZ180" i="10"/>
  <c r="BZ181" i="10"/>
  <c r="BZ182" i="10"/>
  <c r="BZ183" i="10"/>
  <c r="BZ184" i="10"/>
  <c r="BZ185" i="10"/>
  <c r="BZ186" i="10"/>
  <c r="BZ187" i="10"/>
  <c r="BZ188" i="10"/>
  <c r="BZ189" i="10"/>
  <c r="BZ190" i="10"/>
  <c r="BZ191" i="10"/>
  <c r="BZ192" i="10"/>
  <c r="BZ193" i="10"/>
  <c r="BZ194" i="10"/>
  <c r="BZ195" i="10"/>
  <c r="BZ196" i="10"/>
  <c r="BZ197" i="10"/>
  <c r="BZ198" i="10"/>
  <c r="BZ199" i="10"/>
  <c r="BZ200" i="10"/>
  <c r="BZ201" i="10"/>
  <c r="BZ202" i="10"/>
  <c r="BZ203" i="10"/>
  <c r="BZ204" i="10"/>
  <c r="BZ205" i="10"/>
  <c r="BZ206" i="10"/>
  <c r="BZ207" i="10"/>
  <c r="BZ208" i="10"/>
  <c r="BZ209" i="10"/>
  <c r="BZ210" i="10"/>
  <c r="BZ211" i="10"/>
  <c r="BZ212" i="10"/>
  <c r="BZ213" i="10"/>
  <c r="BZ214" i="10"/>
  <c r="BZ215" i="10"/>
  <c r="BZ216" i="10"/>
  <c r="BZ217" i="10"/>
  <c r="BZ218" i="10"/>
  <c r="BZ219" i="10"/>
  <c r="BZ220" i="10"/>
  <c r="BZ221" i="10"/>
  <c r="BZ222" i="10"/>
  <c r="BZ223" i="10"/>
  <c r="BZ224" i="10"/>
  <c r="BZ225" i="10"/>
  <c r="BZ226" i="10"/>
  <c r="BZ227" i="10"/>
  <c r="BZ228" i="10"/>
  <c r="BZ229" i="10"/>
  <c r="BZ230" i="10"/>
  <c r="BZ231" i="10"/>
  <c r="BZ232" i="10"/>
  <c r="BZ233" i="10"/>
  <c r="BZ234" i="10"/>
  <c r="BZ235" i="10"/>
  <c r="BZ236" i="10"/>
  <c r="BZ237" i="10"/>
  <c r="BZ238" i="10"/>
  <c r="BZ239" i="10"/>
  <c r="BZ240" i="10"/>
  <c r="BZ241" i="10"/>
  <c r="BZ242" i="10"/>
  <c r="BZ243" i="10"/>
  <c r="BZ244" i="10"/>
  <c r="BZ245" i="10"/>
  <c r="BZ246" i="10"/>
  <c r="BZ247" i="10"/>
  <c r="BZ248" i="10"/>
  <c r="BZ249" i="10"/>
  <c r="BZ250" i="10"/>
  <c r="BZ251" i="10"/>
  <c r="BZ252" i="10"/>
  <c r="BZ253" i="10"/>
  <c r="BZ254" i="10"/>
  <c r="BZ255" i="10"/>
  <c r="BZ256" i="10"/>
  <c r="BZ257" i="10"/>
  <c r="BZ258" i="10"/>
  <c r="BZ259" i="10"/>
  <c r="BZ260" i="10"/>
  <c r="BZ261" i="10"/>
  <c r="BZ262" i="10"/>
  <c r="BZ263" i="10"/>
  <c r="BZ264" i="10"/>
  <c r="BZ265" i="10"/>
  <c r="BZ266" i="10"/>
  <c r="BZ267" i="10"/>
  <c r="BZ268" i="10"/>
  <c r="BZ269" i="10"/>
  <c r="BZ270" i="10"/>
  <c r="BZ271" i="10"/>
  <c r="BZ272" i="10"/>
  <c r="BZ273" i="10"/>
  <c r="BZ274" i="10"/>
  <c r="BZ275" i="10"/>
  <c r="BZ276" i="10"/>
  <c r="BZ277" i="10"/>
  <c r="BZ278" i="10"/>
  <c r="BZ279" i="10"/>
  <c r="BZ280" i="10"/>
  <c r="BZ281" i="10"/>
  <c r="BZ282" i="10"/>
  <c r="BZ283" i="10"/>
  <c r="BZ284" i="10"/>
  <c r="BZ285" i="10"/>
  <c r="BZ286" i="10"/>
  <c r="BZ287" i="10"/>
  <c r="BZ288" i="10"/>
  <c r="BZ289" i="10"/>
  <c r="BZ290" i="10"/>
  <c r="BZ291" i="10"/>
  <c r="BZ292" i="10"/>
  <c r="BZ293" i="10"/>
  <c r="BZ294" i="10"/>
  <c r="BZ295" i="10"/>
  <c r="BZ296" i="10"/>
  <c r="BZ297" i="10"/>
  <c r="BZ298" i="10"/>
  <c r="BZ299" i="10"/>
  <c r="BZ300" i="10"/>
  <c r="BZ301" i="10"/>
  <c r="BZ302" i="10"/>
  <c r="BZ303" i="10"/>
  <c r="BZ304" i="10"/>
  <c r="BZ305" i="10"/>
  <c r="BZ306" i="10"/>
  <c r="BZ307" i="10"/>
  <c r="BZ308" i="10"/>
  <c r="BZ309" i="10"/>
  <c r="BZ310" i="10"/>
  <c r="BZ311" i="10"/>
  <c r="BZ312" i="10"/>
  <c r="BZ313" i="10"/>
  <c r="BZ314" i="10"/>
  <c r="BZ315" i="10"/>
  <c r="BZ316" i="10"/>
  <c r="BX6" i="10"/>
  <c r="BX7" i="10"/>
  <c r="BX8" i="10"/>
  <c r="BX9" i="10"/>
  <c r="BX10" i="10"/>
  <c r="BX11" i="10"/>
  <c r="BX12" i="10"/>
  <c r="BX13" i="10"/>
  <c r="BX14" i="10"/>
  <c r="BX15" i="10"/>
  <c r="BX16" i="10"/>
  <c r="BX17" i="10"/>
  <c r="BX18" i="10"/>
  <c r="BX19" i="10"/>
  <c r="BX20" i="10"/>
  <c r="BX21" i="10"/>
  <c r="BX22" i="10"/>
  <c r="BX23" i="10"/>
  <c r="BX24" i="10"/>
  <c r="BX25" i="10"/>
  <c r="BX26" i="10"/>
  <c r="BX27" i="10"/>
  <c r="BX28" i="10"/>
  <c r="BX29" i="10"/>
  <c r="BX30" i="10"/>
  <c r="BX31" i="10"/>
  <c r="BX32" i="10"/>
  <c r="BX33" i="10"/>
  <c r="BX34" i="10"/>
  <c r="BX35" i="10"/>
  <c r="BX36" i="10"/>
  <c r="BX37" i="10"/>
  <c r="BX38" i="10"/>
  <c r="BX39" i="10"/>
  <c r="BX40" i="10"/>
  <c r="BX41" i="10"/>
  <c r="BX42" i="10"/>
  <c r="BX43" i="10"/>
  <c r="BX47" i="10"/>
  <c r="BX48" i="10"/>
  <c r="BX49" i="10"/>
  <c r="BX50" i="10"/>
  <c r="BX51" i="10"/>
  <c r="BX52" i="10"/>
  <c r="BX53" i="10"/>
  <c r="BX54" i="10"/>
  <c r="BX55" i="10"/>
  <c r="BX56" i="10"/>
  <c r="BX57" i="10"/>
  <c r="BX58" i="10"/>
  <c r="BX59" i="10"/>
  <c r="BX60" i="10"/>
  <c r="BX61" i="10"/>
  <c r="BX62" i="10"/>
  <c r="BX63" i="10"/>
  <c r="BX64" i="10"/>
  <c r="BX65" i="10"/>
  <c r="BX66" i="10"/>
  <c r="BX67" i="10"/>
  <c r="BX68" i="10"/>
  <c r="BX69" i="10"/>
  <c r="BX70" i="10"/>
  <c r="BX71" i="10"/>
  <c r="BX72" i="10"/>
  <c r="BX73" i="10"/>
  <c r="BX74" i="10"/>
  <c r="BX75" i="10"/>
  <c r="BX76" i="10"/>
  <c r="BX77" i="10"/>
  <c r="BX78" i="10"/>
  <c r="BX79" i="10"/>
  <c r="BX80" i="10"/>
  <c r="BX81" i="10"/>
  <c r="BX82" i="10"/>
  <c r="BX83" i="10"/>
  <c r="BX84" i="10"/>
  <c r="BX85" i="10"/>
  <c r="BX86" i="10"/>
  <c r="BX87" i="10"/>
  <c r="BX88" i="10"/>
  <c r="BX89" i="10"/>
  <c r="BX90" i="10"/>
  <c r="BX91" i="10"/>
  <c r="BX92" i="10"/>
  <c r="BX93" i="10"/>
  <c r="BX94" i="10"/>
  <c r="BX95" i="10"/>
  <c r="BX96" i="10"/>
  <c r="BX97" i="10"/>
  <c r="BX98" i="10"/>
  <c r="BX99" i="10"/>
  <c r="BX100" i="10"/>
  <c r="BX101" i="10"/>
  <c r="BX102" i="10"/>
  <c r="BX103" i="10"/>
  <c r="BX104" i="10"/>
  <c r="BX105" i="10"/>
  <c r="BX106" i="10"/>
  <c r="BX107" i="10"/>
  <c r="BX108" i="10"/>
  <c r="BX109" i="10"/>
  <c r="BX110" i="10"/>
  <c r="BX111" i="10"/>
  <c r="BX112" i="10"/>
  <c r="BX113" i="10"/>
  <c r="BX114" i="10"/>
  <c r="BX115" i="10"/>
  <c r="BX116" i="10"/>
  <c r="BX117" i="10"/>
  <c r="BX118" i="10"/>
  <c r="BX119" i="10"/>
  <c r="BX120" i="10"/>
  <c r="BX121" i="10"/>
  <c r="BX122" i="10"/>
  <c r="BX123" i="10"/>
  <c r="BX124" i="10"/>
  <c r="BX125" i="10"/>
  <c r="BX126" i="10"/>
  <c r="BX127" i="10"/>
  <c r="BX128" i="10"/>
  <c r="BX129" i="10"/>
  <c r="BX130" i="10"/>
  <c r="BX131" i="10"/>
  <c r="BX132" i="10"/>
  <c r="BX133" i="10"/>
  <c r="BX134" i="10"/>
  <c r="BX135" i="10"/>
  <c r="BX136" i="10"/>
  <c r="BX137" i="10"/>
  <c r="BX138" i="10"/>
  <c r="BX139" i="10"/>
  <c r="BX140" i="10"/>
  <c r="BX141" i="10"/>
  <c r="BX142" i="10"/>
  <c r="BX143" i="10"/>
  <c r="BX144" i="10"/>
  <c r="BX145" i="10"/>
  <c r="BX146" i="10"/>
  <c r="BX147" i="10"/>
  <c r="BX148" i="10"/>
  <c r="BX149" i="10"/>
  <c r="BX150" i="10"/>
  <c r="BX151" i="10"/>
  <c r="BX152" i="10"/>
  <c r="BX153" i="10"/>
  <c r="BX154" i="10"/>
  <c r="BX155" i="10"/>
  <c r="BX156" i="10"/>
  <c r="BX157" i="10"/>
  <c r="BX158" i="10"/>
  <c r="BX159" i="10"/>
  <c r="BX160" i="10"/>
  <c r="BX161" i="10"/>
  <c r="BX162" i="10"/>
  <c r="BX163" i="10"/>
  <c r="BX164" i="10"/>
  <c r="BX165" i="10"/>
  <c r="BX166" i="10"/>
  <c r="BX167" i="10"/>
  <c r="BX168" i="10"/>
  <c r="BX169" i="10"/>
  <c r="BX170" i="10"/>
  <c r="BX171" i="10"/>
  <c r="BX172" i="10"/>
  <c r="BX173" i="10"/>
  <c r="BX174" i="10"/>
  <c r="BX175" i="10"/>
  <c r="BX176" i="10"/>
  <c r="BX177" i="10"/>
  <c r="BX178" i="10"/>
  <c r="BX179" i="10"/>
  <c r="BX180" i="10"/>
  <c r="BX181" i="10"/>
  <c r="BX182" i="10"/>
  <c r="BX183" i="10"/>
  <c r="BX184" i="10"/>
  <c r="BX185" i="10"/>
  <c r="BX186" i="10"/>
  <c r="BX187" i="10"/>
  <c r="BX188" i="10"/>
  <c r="BX189" i="10"/>
  <c r="BX190" i="10"/>
  <c r="BX191" i="10"/>
  <c r="BX192" i="10"/>
  <c r="BX193" i="10"/>
  <c r="BX194" i="10"/>
  <c r="BX195" i="10"/>
  <c r="BX196" i="10"/>
  <c r="BX197" i="10"/>
  <c r="BX198" i="10"/>
  <c r="BX199" i="10"/>
  <c r="BX200" i="10"/>
  <c r="BX201" i="10"/>
  <c r="BX202" i="10"/>
  <c r="BX203" i="10"/>
  <c r="BX204" i="10"/>
  <c r="BX205" i="10"/>
  <c r="BX206" i="10"/>
  <c r="BX207" i="10"/>
  <c r="BX208" i="10"/>
  <c r="BX209" i="10"/>
  <c r="BX210" i="10"/>
  <c r="BX211" i="10"/>
  <c r="BX212" i="10"/>
  <c r="BX213" i="10"/>
  <c r="BX214" i="10"/>
  <c r="BX215" i="10"/>
  <c r="BX216" i="10"/>
  <c r="BX217" i="10"/>
  <c r="BX218" i="10"/>
  <c r="BX219" i="10"/>
  <c r="BX220" i="10"/>
  <c r="BX221" i="10"/>
  <c r="BX222" i="10"/>
  <c r="BX223" i="10"/>
  <c r="BX224" i="10"/>
  <c r="BX225" i="10"/>
  <c r="BX226" i="10"/>
  <c r="BX227" i="10"/>
  <c r="BX228" i="10"/>
  <c r="BX229" i="10"/>
  <c r="BX230" i="10"/>
  <c r="BX231" i="10"/>
  <c r="BX232" i="10"/>
  <c r="BX233" i="10"/>
  <c r="BX234" i="10"/>
  <c r="BX235" i="10"/>
  <c r="BX236" i="10"/>
  <c r="BX237" i="10"/>
  <c r="BX238" i="10"/>
  <c r="BX239" i="10"/>
  <c r="BX240" i="10"/>
  <c r="BX241" i="10"/>
  <c r="BX242" i="10"/>
  <c r="BX243" i="10"/>
  <c r="BX244" i="10"/>
  <c r="BX245" i="10"/>
  <c r="BX246" i="10"/>
  <c r="BX247" i="10"/>
  <c r="BX248" i="10"/>
  <c r="BX249" i="10"/>
  <c r="BX250" i="10"/>
  <c r="BX251" i="10"/>
  <c r="BX252" i="10"/>
  <c r="BX253" i="10"/>
  <c r="BX254" i="10"/>
  <c r="BX255" i="10"/>
  <c r="BX256" i="10"/>
  <c r="BX257" i="10"/>
  <c r="BX258" i="10"/>
  <c r="BX259" i="10"/>
  <c r="BX260" i="10"/>
  <c r="BX261" i="10"/>
  <c r="BX262" i="10"/>
  <c r="BX263" i="10"/>
  <c r="BX264" i="10"/>
  <c r="BX265" i="10"/>
  <c r="BX266" i="10"/>
  <c r="BX267" i="10"/>
  <c r="BX268" i="10"/>
  <c r="BX269" i="10"/>
  <c r="BX270" i="10"/>
  <c r="BX271" i="10"/>
  <c r="BX272" i="10"/>
  <c r="BX273" i="10"/>
  <c r="BX274" i="10"/>
  <c r="BX275" i="10"/>
  <c r="BX276" i="10"/>
  <c r="BX277" i="10"/>
  <c r="BX278" i="10"/>
  <c r="BX279" i="10"/>
  <c r="BX280" i="10"/>
  <c r="BX281" i="10"/>
  <c r="BX282" i="10"/>
  <c r="BX283" i="10"/>
  <c r="BX284" i="10"/>
  <c r="BX285" i="10"/>
  <c r="BX286" i="10"/>
  <c r="BX287" i="10"/>
  <c r="BX288" i="10"/>
  <c r="BX289" i="10"/>
  <c r="BX290" i="10"/>
  <c r="BX291" i="10"/>
  <c r="BX292" i="10"/>
  <c r="BX293" i="10"/>
  <c r="BX294" i="10"/>
  <c r="BX295" i="10"/>
  <c r="BX296" i="10"/>
  <c r="BX297" i="10"/>
  <c r="BX298" i="10"/>
  <c r="BX299" i="10"/>
  <c r="BX300" i="10"/>
  <c r="BX301" i="10"/>
  <c r="BX302" i="10"/>
  <c r="BX303" i="10"/>
  <c r="BX304" i="10"/>
  <c r="BX305" i="10"/>
  <c r="BX306" i="10"/>
  <c r="BX307" i="10"/>
  <c r="BX308" i="10"/>
  <c r="BX309" i="10"/>
  <c r="BX310" i="10"/>
  <c r="BX311" i="10"/>
  <c r="BX312" i="10"/>
  <c r="BX313" i="10"/>
  <c r="BX314" i="10"/>
  <c r="BX315" i="10"/>
  <c r="BX316" i="10"/>
  <c r="BV6" i="10"/>
  <c r="BV7" i="10"/>
  <c r="BV8" i="10"/>
  <c r="BV9" i="10"/>
  <c r="BV10" i="10"/>
  <c r="BV11" i="10"/>
  <c r="BV12" i="10"/>
  <c r="BV13" i="10"/>
  <c r="BV14" i="10"/>
  <c r="BV15" i="10"/>
  <c r="BV16" i="10"/>
  <c r="BV17" i="10"/>
  <c r="BV18" i="10"/>
  <c r="BV19" i="10"/>
  <c r="BV20" i="10"/>
  <c r="BV21" i="10"/>
  <c r="BV22" i="10"/>
  <c r="BV23" i="10"/>
  <c r="BV24" i="10"/>
  <c r="BV25" i="10"/>
  <c r="BV26" i="10"/>
  <c r="BV27" i="10"/>
  <c r="BV28" i="10"/>
  <c r="BV29" i="10"/>
  <c r="BV30" i="10"/>
  <c r="BV31" i="10"/>
  <c r="BV32" i="10"/>
  <c r="BV33" i="10"/>
  <c r="BV34" i="10"/>
  <c r="BV35" i="10"/>
  <c r="BV36" i="10"/>
  <c r="BV37" i="10"/>
  <c r="BV38" i="10"/>
  <c r="BV39" i="10"/>
  <c r="BV40" i="10"/>
  <c r="BV41" i="10"/>
  <c r="BV42" i="10"/>
  <c r="BV43" i="10"/>
  <c r="BV47" i="10"/>
  <c r="BV48" i="10"/>
  <c r="BV49" i="10"/>
  <c r="BV50" i="10"/>
  <c r="BV51" i="10"/>
  <c r="BV52" i="10"/>
  <c r="BV53" i="10"/>
  <c r="BV54" i="10"/>
  <c r="BV55" i="10"/>
  <c r="BV56" i="10"/>
  <c r="BV57" i="10"/>
  <c r="BV58" i="10"/>
  <c r="BV59" i="10"/>
  <c r="BV60" i="10"/>
  <c r="BV61" i="10"/>
  <c r="BV62" i="10"/>
  <c r="BV63" i="10"/>
  <c r="BV64" i="10"/>
  <c r="BV65" i="10"/>
  <c r="BV66" i="10"/>
  <c r="BV67" i="10"/>
  <c r="BV68" i="10"/>
  <c r="BV69" i="10"/>
  <c r="BV70" i="10"/>
  <c r="BV71" i="10"/>
  <c r="BV72" i="10"/>
  <c r="BV73" i="10"/>
  <c r="BV74" i="10"/>
  <c r="BV75" i="10"/>
  <c r="BV76" i="10"/>
  <c r="BV77" i="10"/>
  <c r="BV78" i="10"/>
  <c r="BV79" i="10"/>
  <c r="BV80" i="10"/>
  <c r="BV81" i="10"/>
  <c r="BV82" i="10"/>
  <c r="BV83" i="10"/>
  <c r="BV84" i="10"/>
  <c r="BV85" i="10"/>
  <c r="BV86" i="10"/>
  <c r="BV87" i="10"/>
  <c r="BV88" i="10"/>
  <c r="BV89" i="10"/>
  <c r="BV90" i="10"/>
  <c r="BV91" i="10"/>
  <c r="BV92" i="10"/>
  <c r="BV93" i="10"/>
  <c r="BV94" i="10"/>
  <c r="BV95" i="10"/>
  <c r="BV96" i="10"/>
  <c r="BV97" i="10"/>
  <c r="BV98" i="10"/>
  <c r="BV99" i="10"/>
  <c r="BV100" i="10"/>
  <c r="BV101" i="10"/>
  <c r="BV102" i="10"/>
  <c r="BV103" i="10"/>
  <c r="BV104" i="10"/>
  <c r="BV105" i="10"/>
  <c r="BV106" i="10"/>
  <c r="BV107" i="10"/>
  <c r="BV108" i="10"/>
  <c r="BV109" i="10"/>
  <c r="BV110" i="10"/>
  <c r="BV111" i="10"/>
  <c r="BV112" i="10"/>
  <c r="BV113" i="10"/>
  <c r="BV114" i="10"/>
  <c r="BV115" i="10"/>
  <c r="BV116" i="10"/>
  <c r="BV117" i="10"/>
  <c r="BV118" i="10"/>
  <c r="BV119" i="10"/>
  <c r="BV120" i="10"/>
  <c r="BV121" i="10"/>
  <c r="BV122" i="10"/>
  <c r="BV123" i="10"/>
  <c r="BV124" i="10"/>
  <c r="BV125" i="10"/>
  <c r="BV126" i="10"/>
  <c r="BV127" i="10"/>
  <c r="BV128" i="10"/>
  <c r="BV129" i="10"/>
  <c r="BV130" i="10"/>
  <c r="BV131" i="10"/>
  <c r="BV132" i="10"/>
  <c r="BV133" i="10"/>
  <c r="BV134" i="10"/>
  <c r="BV135" i="10"/>
  <c r="BV136" i="10"/>
  <c r="BV137" i="10"/>
  <c r="BV138" i="10"/>
  <c r="BV139" i="10"/>
  <c r="BV140" i="10"/>
  <c r="BV141" i="10"/>
  <c r="BV142" i="10"/>
  <c r="BV143" i="10"/>
  <c r="BV144" i="10"/>
  <c r="BV145" i="10"/>
  <c r="BV146" i="10"/>
  <c r="BV147" i="10"/>
  <c r="BV148" i="10"/>
  <c r="BV149" i="10"/>
  <c r="BV150" i="10"/>
  <c r="BV151" i="10"/>
  <c r="BV152" i="10"/>
  <c r="BV153" i="10"/>
  <c r="BV154" i="10"/>
  <c r="BV155" i="10"/>
  <c r="BV156" i="10"/>
  <c r="BV157" i="10"/>
  <c r="BV158" i="10"/>
  <c r="BV159" i="10"/>
  <c r="BV160" i="10"/>
  <c r="BV161" i="10"/>
  <c r="BV162" i="10"/>
  <c r="BV163" i="10"/>
  <c r="BV164" i="10"/>
  <c r="BV165" i="10"/>
  <c r="BV166" i="10"/>
  <c r="BV167" i="10"/>
  <c r="BV168" i="10"/>
  <c r="BV169" i="10"/>
  <c r="BV170" i="10"/>
  <c r="BV171" i="10"/>
  <c r="BV172" i="10"/>
  <c r="BV173" i="10"/>
  <c r="BV174" i="10"/>
  <c r="BV175" i="10"/>
  <c r="BV176" i="10"/>
  <c r="BV177" i="10"/>
  <c r="BV178" i="10"/>
  <c r="BV179" i="10"/>
  <c r="BV180" i="10"/>
  <c r="BV181" i="10"/>
  <c r="BV182" i="10"/>
  <c r="BV183" i="10"/>
  <c r="BV184" i="10"/>
  <c r="BV185" i="10"/>
  <c r="BV186" i="10"/>
  <c r="BV187" i="10"/>
  <c r="BV188" i="10"/>
  <c r="BV189" i="10"/>
  <c r="BV190" i="10"/>
  <c r="BV191" i="10"/>
  <c r="BV192" i="10"/>
  <c r="BV193" i="10"/>
  <c r="BV194" i="10"/>
  <c r="BV195" i="10"/>
  <c r="BV196" i="10"/>
  <c r="BV197" i="10"/>
  <c r="BV198" i="10"/>
  <c r="BV199" i="10"/>
  <c r="BV200" i="10"/>
  <c r="BV201" i="10"/>
  <c r="BV202" i="10"/>
  <c r="BV203" i="10"/>
  <c r="BV204" i="10"/>
  <c r="BV205" i="10"/>
  <c r="BV206" i="10"/>
  <c r="BV207" i="10"/>
  <c r="BV208" i="10"/>
  <c r="BV209" i="10"/>
  <c r="BV210" i="10"/>
  <c r="BV211" i="10"/>
  <c r="BV212" i="10"/>
  <c r="BV213" i="10"/>
  <c r="BV214" i="10"/>
  <c r="BV215" i="10"/>
  <c r="BV216" i="10"/>
  <c r="BV217" i="10"/>
  <c r="BV218" i="10"/>
  <c r="BV219" i="10"/>
  <c r="BV220" i="10"/>
  <c r="BV221" i="10"/>
  <c r="BV222" i="10"/>
  <c r="BV223" i="10"/>
  <c r="BV224" i="10"/>
  <c r="BV225" i="10"/>
  <c r="BV226" i="10"/>
  <c r="BV227" i="10"/>
  <c r="BV228" i="10"/>
  <c r="BV229" i="10"/>
  <c r="BV230" i="10"/>
  <c r="BV231" i="10"/>
  <c r="BV232" i="10"/>
  <c r="BV233" i="10"/>
  <c r="BV234" i="10"/>
  <c r="BV235" i="10"/>
  <c r="BV236" i="10"/>
  <c r="BV237" i="10"/>
  <c r="BV238" i="10"/>
  <c r="BV239" i="10"/>
  <c r="BV240" i="10"/>
  <c r="BV241" i="10"/>
  <c r="BV242" i="10"/>
  <c r="BV243" i="10"/>
  <c r="BV244" i="10"/>
  <c r="BV245" i="10"/>
  <c r="BV246" i="10"/>
  <c r="BV247" i="10"/>
  <c r="BV248" i="10"/>
  <c r="BV249" i="10"/>
  <c r="BV250" i="10"/>
  <c r="BV251" i="10"/>
  <c r="BV252" i="10"/>
  <c r="BV253" i="10"/>
  <c r="BV254" i="10"/>
  <c r="BV255" i="10"/>
  <c r="BV256" i="10"/>
  <c r="BV257" i="10"/>
  <c r="BV258" i="10"/>
  <c r="BV259" i="10"/>
  <c r="BV260" i="10"/>
  <c r="BV261" i="10"/>
  <c r="BV262" i="10"/>
  <c r="BV263" i="10"/>
  <c r="BV264" i="10"/>
  <c r="BV265" i="10"/>
  <c r="BV266" i="10"/>
  <c r="BV267" i="10"/>
  <c r="BV268" i="10"/>
  <c r="BV269" i="10"/>
  <c r="BV270" i="10"/>
  <c r="BV271" i="10"/>
  <c r="BV272" i="10"/>
  <c r="BV273" i="10"/>
  <c r="BV274" i="10"/>
  <c r="BV275" i="10"/>
  <c r="BV276" i="10"/>
  <c r="BV277" i="10"/>
  <c r="BV278" i="10"/>
  <c r="BV279" i="10"/>
  <c r="BV280" i="10"/>
  <c r="BV281" i="10"/>
  <c r="BV282" i="10"/>
  <c r="BV283" i="10"/>
  <c r="BV284" i="10"/>
  <c r="BV285" i="10"/>
  <c r="BV286" i="10"/>
  <c r="BV287" i="10"/>
  <c r="BV288" i="10"/>
  <c r="BV289" i="10"/>
  <c r="BV290" i="10"/>
  <c r="BV291" i="10"/>
  <c r="BV292" i="10"/>
  <c r="BV293" i="10"/>
  <c r="BV294" i="10"/>
  <c r="BV295" i="10"/>
  <c r="BV296" i="10"/>
  <c r="BV297" i="10"/>
  <c r="BV298" i="10"/>
  <c r="BV299" i="10"/>
  <c r="BV300" i="10"/>
  <c r="BV301" i="10"/>
  <c r="BV302" i="10"/>
  <c r="BV303" i="10"/>
  <c r="BV304" i="10"/>
  <c r="BV305" i="10"/>
  <c r="BV306" i="10"/>
  <c r="BV307" i="10"/>
  <c r="BV308" i="10"/>
  <c r="BV309" i="10"/>
  <c r="BV310" i="10"/>
  <c r="BV311" i="10"/>
  <c r="BV312" i="10"/>
  <c r="BV313" i="10"/>
  <c r="BV314" i="10"/>
  <c r="BV315" i="10"/>
  <c r="BV316" i="10"/>
  <c r="BT6" i="10"/>
  <c r="BT7" i="10"/>
  <c r="BT8" i="10"/>
  <c r="BT9" i="10"/>
  <c r="BT10" i="10"/>
  <c r="BT11" i="10"/>
  <c r="BT12" i="10"/>
  <c r="BT13" i="10"/>
  <c r="BT14" i="10"/>
  <c r="BT15" i="10"/>
  <c r="BT16" i="10"/>
  <c r="BT17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38" i="10"/>
  <c r="BT39" i="10"/>
  <c r="BT40" i="10"/>
  <c r="BT41" i="10"/>
  <c r="BT42" i="10"/>
  <c r="BT43" i="10"/>
  <c r="BT47" i="10"/>
  <c r="BT48" i="10"/>
  <c r="BT49" i="10"/>
  <c r="BT50" i="10"/>
  <c r="BT51" i="10"/>
  <c r="BT52" i="10"/>
  <c r="BT53" i="10"/>
  <c r="BT54" i="10"/>
  <c r="BT55" i="10"/>
  <c r="BT56" i="10"/>
  <c r="BT57" i="10"/>
  <c r="BT5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T79" i="10"/>
  <c r="BT80" i="10"/>
  <c r="BT81" i="10"/>
  <c r="BT82" i="10"/>
  <c r="BT83" i="10"/>
  <c r="BT84" i="10"/>
  <c r="BT85" i="10"/>
  <c r="BT86" i="10"/>
  <c r="BT87" i="10"/>
  <c r="BT88" i="10"/>
  <c r="BT89" i="10"/>
  <c r="BT90" i="10"/>
  <c r="BT91" i="10"/>
  <c r="BT92" i="10"/>
  <c r="BT93" i="10"/>
  <c r="BT94" i="10"/>
  <c r="BT95" i="10"/>
  <c r="BT96" i="10"/>
  <c r="BT97" i="10"/>
  <c r="BT98" i="10"/>
  <c r="BT99" i="10"/>
  <c r="BT100" i="10"/>
  <c r="BT101" i="10"/>
  <c r="BT102" i="10"/>
  <c r="BT103" i="10"/>
  <c r="BT104" i="10"/>
  <c r="BT105" i="10"/>
  <c r="BT106" i="10"/>
  <c r="BT107" i="10"/>
  <c r="BT108" i="10"/>
  <c r="BT109" i="10"/>
  <c r="BT110" i="10"/>
  <c r="BT111" i="10"/>
  <c r="BT112" i="10"/>
  <c r="BT113" i="10"/>
  <c r="BT114" i="10"/>
  <c r="BT115" i="10"/>
  <c r="BT116" i="10"/>
  <c r="BT117" i="10"/>
  <c r="BT118" i="10"/>
  <c r="BT119" i="10"/>
  <c r="BT120" i="10"/>
  <c r="BT121" i="10"/>
  <c r="BT122" i="10"/>
  <c r="BT123" i="10"/>
  <c r="BT124" i="10"/>
  <c r="BT125" i="10"/>
  <c r="BT126" i="10"/>
  <c r="BT127" i="10"/>
  <c r="BT128" i="10"/>
  <c r="BT129" i="10"/>
  <c r="BT130" i="10"/>
  <c r="BT131" i="10"/>
  <c r="BT132" i="10"/>
  <c r="BT133" i="10"/>
  <c r="BT134" i="10"/>
  <c r="BT135" i="10"/>
  <c r="BT136" i="10"/>
  <c r="BT137" i="10"/>
  <c r="BT138" i="10"/>
  <c r="BT139" i="10"/>
  <c r="BT140" i="10"/>
  <c r="BT141" i="10"/>
  <c r="BT142" i="10"/>
  <c r="BT143" i="10"/>
  <c r="BT144" i="10"/>
  <c r="BT145" i="10"/>
  <c r="BT146" i="10"/>
  <c r="BT147" i="10"/>
  <c r="BT148" i="10"/>
  <c r="BT149" i="10"/>
  <c r="BT150" i="10"/>
  <c r="BT151" i="10"/>
  <c r="BT152" i="10"/>
  <c r="BT153" i="10"/>
  <c r="BT154" i="10"/>
  <c r="BT155" i="10"/>
  <c r="BT156" i="10"/>
  <c r="BT157" i="10"/>
  <c r="BT158" i="10"/>
  <c r="BT159" i="10"/>
  <c r="BT160" i="10"/>
  <c r="BT161" i="10"/>
  <c r="BT162" i="10"/>
  <c r="BT163" i="10"/>
  <c r="BT164" i="10"/>
  <c r="BT165" i="10"/>
  <c r="BT166" i="10"/>
  <c r="BT167" i="10"/>
  <c r="BT168" i="10"/>
  <c r="BT169" i="10"/>
  <c r="BT170" i="10"/>
  <c r="BT171" i="10"/>
  <c r="BT172" i="10"/>
  <c r="BT173" i="10"/>
  <c r="BT174" i="10"/>
  <c r="BT175" i="10"/>
  <c r="BT176" i="10"/>
  <c r="BT177" i="10"/>
  <c r="BT178" i="10"/>
  <c r="BT179" i="10"/>
  <c r="BT180" i="10"/>
  <c r="BT181" i="10"/>
  <c r="BT182" i="10"/>
  <c r="BT183" i="10"/>
  <c r="BT184" i="10"/>
  <c r="BT185" i="10"/>
  <c r="BT186" i="10"/>
  <c r="BT187" i="10"/>
  <c r="BT188" i="10"/>
  <c r="BT189" i="10"/>
  <c r="BT190" i="10"/>
  <c r="BT191" i="10"/>
  <c r="BT192" i="10"/>
  <c r="BT193" i="10"/>
  <c r="BT194" i="10"/>
  <c r="BT195" i="10"/>
  <c r="BT196" i="10"/>
  <c r="BT197" i="10"/>
  <c r="BT198" i="10"/>
  <c r="BT199" i="10"/>
  <c r="BT200" i="10"/>
  <c r="BT201" i="10"/>
  <c r="BT202" i="10"/>
  <c r="BT203" i="10"/>
  <c r="BT204" i="10"/>
  <c r="BT205" i="10"/>
  <c r="BT206" i="10"/>
  <c r="BT207" i="10"/>
  <c r="BT208" i="10"/>
  <c r="BT209" i="10"/>
  <c r="BT210" i="10"/>
  <c r="BT211" i="10"/>
  <c r="BT212" i="10"/>
  <c r="BT213" i="10"/>
  <c r="BT214" i="10"/>
  <c r="BT215" i="10"/>
  <c r="BT216" i="10"/>
  <c r="BT217" i="10"/>
  <c r="BT218" i="10"/>
  <c r="BT219" i="10"/>
  <c r="BT220" i="10"/>
  <c r="BT221" i="10"/>
  <c r="BT222" i="10"/>
  <c r="BT223" i="10"/>
  <c r="BT224" i="10"/>
  <c r="BT225" i="10"/>
  <c r="BT226" i="10"/>
  <c r="BT227" i="10"/>
  <c r="BT228" i="10"/>
  <c r="BT229" i="10"/>
  <c r="BT230" i="10"/>
  <c r="BT231" i="10"/>
  <c r="BT232" i="10"/>
  <c r="BT233" i="10"/>
  <c r="BT234" i="10"/>
  <c r="BT235" i="10"/>
  <c r="BT236" i="10"/>
  <c r="BT237" i="10"/>
  <c r="BT238" i="10"/>
  <c r="BT239" i="10"/>
  <c r="BT240" i="10"/>
  <c r="BT241" i="10"/>
  <c r="BT242" i="10"/>
  <c r="BT243" i="10"/>
  <c r="BT244" i="10"/>
  <c r="BT245" i="10"/>
  <c r="BT246" i="10"/>
  <c r="BT247" i="10"/>
  <c r="BT248" i="10"/>
  <c r="BT249" i="10"/>
  <c r="BT250" i="10"/>
  <c r="BT251" i="10"/>
  <c r="BT252" i="10"/>
  <c r="BT253" i="10"/>
  <c r="BT254" i="10"/>
  <c r="BT255" i="10"/>
  <c r="BT256" i="10"/>
  <c r="BT257" i="10"/>
  <c r="BT258" i="10"/>
  <c r="BT259" i="10"/>
  <c r="BT260" i="10"/>
  <c r="BT261" i="10"/>
  <c r="BT262" i="10"/>
  <c r="BT263" i="10"/>
  <c r="BT264" i="10"/>
  <c r="BT265" i="10"/>
  <c r="BT266" i="10"/>
  <c r="BT267" i="10"/>
  <c r="BT268" i="10"/>
  <c r="BT269" i="10"/>
  <c r="BT270" i="10"/>
  <c r="BT271" i="10"/>
  <c r="BT272" i="10"/>
  <c r="BT273" i="10"/>
  <c r="BT274" i="10"/>
  <c r="BT275" i="10"/>
  <c r="BT276" i="10"/>
  <c r="BT277" i="10"/>
  <c r="BT278" i="10"/>
  <c r="BT279" i="10"/>
  <c r="BT280" i="10"/>
  <c r="BT281" i="10"/>
  <c r="BT282" i="10"/>
  <c r="BT283" i="10"/>
  <c r="BT284" i="10"/>
  <c r="BT285" i="10"/>
  <c r="BT286" i="10"/>
  <c r="BT287" i="10"/>
  <c r="BT288" i="10"/>
  <c r="BT289" i="10"/>
  <c r="BT290" i="10"/>
  <c r="BT291" i="10"/>
  <c r="BT292" i="10"/>
  <c r="BT293" i="10"/>
  <c r="BT294" i="10"/>
  <c r="BT295" i="10"/>
  <c r="BT296" i="10"/>
  <c r="BT297" i="10"/>
  <c r="BT298" i="10"/>
  <c r="BT299" i="10"/>
  <c r="BT300" i="10"/>
  <c r="BT301" i="10"/>
  <c r="BT302" i="10"/>
  <c r="BT303" i="10"/>
  <c r="BT304" i="10"/>
  <c r="BT305" i="10"/>
  <c r="BT306" i="10"/>
  <c r="BT307" i="10"/>
  <c r="BT308" i="10"/>
  <c r="BT309" i="10"/>
  <c r="BT310" i="10"/>
  <c r="BT311" i="10"/>
  <c r="BT312" i="10"/>
  <c r="BT313" i="10"/>
  <c r="BT314" i="10"/>
  <c r="BT315" i="10"/>
  <c r="BT316" i="10"/>
  <c r="BR6" i="10"/>
  <c r="BR7" i="10"/>
  <c r="BR8" i="10"/>
  <c r="BR9" i="10"/>
  <c r="BR10" i="10"/>
  <c r="BR11" i="10"/>
  <c r="BR12" i="10"/>
  <c r="BR13" i="10"/>
  <c r="BR14" i="10"/>
  <c r="BR15" i="10"/>
  <c r="BR16" i="10"/>
  <c r="BR17" i="10"/>
  <c r="BR18" i="10"/>
  <c r="BR19" i="10"/>
  <c r="BR20" i="10"/>
  <c r="BR21" i="10"/>
  <c r="BR22" i="10"/>
  <c r="BR23" i="10"/>
  <c r="BR24" i="10"/>
  <c r="BR25" i="10"/>
  <c r="BR26" i="10"/>
  <c r="BR27" i="10"/>
  <c r="BR28" i="10"/>
  <c r="BR29" i="10"/>
  <c r="BR30" i="10"/>
  <c r="BR31" i="10"/>
  <c r="BR32" i="10"/>
  <c r="BR33" i="10"/>
  <c r="BR34" i="10"/>
  <c r="BR35" i="10"/>
  <c r="BR36" i="10"/>
  <c r="BR37" i="10"/>
  <c r="BR38" i="10"/>
  <c r="BR39" i="10"/>
  <c r="BR40" i="10"/>
  <c r="BR41" i="10"/>
  <c r="BR42" i="10"/>
  <c r="BR43" i="10"/>
  <c r="BR47" i="10"/>
  <c r="BR48" i="10"/>
  <c r="BR49" i="10"/>
  <c r="BR50" i="10"/>
  <c r="BR51" i="10"/>
  <c r="BR52" i="10"/>
  <c r="BR53" i="10"/>
  <c r="BR54" i="10"/>
  <c r="BR55" i="10"/>
  <c r="BR56" i="10"/>
  <c r="BR57" i="10"/>
  <c r="BR58" i="10"/>
  <c r="BR59" i="10"/>
  <c r="BR60" i="10"/>
  <c r="BR61" i="10"/>
  <c r="BR62" i="10"/>
  <c r="BR63" i="10"/>
  <c r="BR64" i="10"/>
  <c r="BR65" i="10"/>
  <c r="BR66" i="10"/>
  <c r="BR67" i="10"/>
  <c r="BR68" i="10"/>
  <c r="BR69" i="10"/>
  <c r="BR70" i="10"/>
  <c r="BR71" i="10"/>
  <c r="BR72" i="10"/>
  <c r="BR73" i="10"/>
  <c r="BR74" i="10"/>
  <c r="BR75" i="10"/>
  <c r="BR76" i="10"/>
  <c r="BR77" i="10"/>
  <c r="BR78" i="10"/>
  <c r="BR79" i="10"/>
  <c r="BR80" i="10"/>
  <c r="BR81" i="10"/>
  <c r="BR82" i="10"/>
  <c r="BR83" i="10"/>
  <c r="BR84" i="10"/>
  <c r="BR85" i="10"/>
  <c r="BR86" i="10"/>
  <c r="BR87" i="10"/>
  <c r="BR88" i="10"/>
  <c r="BR89" i="10"/>
  <c r="BR90" i="10"/>
  <c r="BR91" i="10"/>
  <c r="BR92" i="10"/>
  <c r="BR93" i="10"/>
  <c r="BR94" i="10"/>
  <c r="BR95" i="10"/>
  <c r="BR96" i="10"/>
  <c r="BR97" i="10"/>
  <c r="BR98" i="10"/>
  <c r="BR99" i="10"/>
  <c r="BR100" i="10"/>
  <c r="BR101" i="10"/>
  <c r="BR102" i="10"/>
  <c r="BR103" i="10"/>
  <c r="BR104" i="10"/>
  <c r="BR105" i="10"/>
  <c r="BR106" i="10"/>
  <c r="BR107" i="10"/>
  <c r="BR108" i="10"/>
  <c r="BR109" i="10"/>
  <c r="BR110" i="10"/>
  <c r="BR111" i="10"/>
  <c r="BR112" i="10"/>
  <c r="BR113" i="10"/>
  <c r="BR114" i="10"/>
  <c r="BR115" i="10"/>
  <c r="BR116" i="10"/>
  <c r="BR117" i="10"/>
  <c r="BR118" i="10"/>
  <c r="BR119" i="10"/>
  <c r="BR120" i="10"/>
  <c r="BR121" i="10"/>
  <c r="BR122" i="10"/>
  <c r="BR123" i="10"/>
  <c r="BR124" i="10"/>
  <c r="BR125" i="10"/>
  <c r="BR126" i="10"/>
  <c r="BR127" i="10"/>
  <c r="BR128" i="10"/>
  <c r="BR129" i="10"/>
  <c r="BR130" i="10"/>
  <c r="BR131" i="10"/>
  <c r="BR132" i="10"/>
  <c r="BR133" i="10"/>
  <c r="BR134" i="10"/>
  <c r="BR135" i="10"/>
  <c r="BR136" i="10"/>
  <c r="BR137" i="10"/>
  <c r="BR138" i="10"/>
  <c r="BR139" i="10"/>
  <c r="BR140" i="10"/>
  <c r="BR141" i="10"/>
  <c r="BR142" i="10"/>
  <c r="BR143" i="10"/>
  <c r="BR144" i="10"/>
  <c r="BR145" i="10"/>
  <c r="BR146" i="10"/>
  <c r="BR147" i="10"/>
  <c r="BR148" i="10"/>
  <c r="BR149" i="10"/>
  <c r="BR150" i="10"/>
  <c r="BR151" i="10"/>
  <c r="BR152" i="10"/>
  <c r="BR153" i="10"/>
  <c r="BR154" i="10"/>
  <c r="BR155" i="10"/>
  <c r="BR156" i="10"/>
  <c r="BR157" i="10"/>
  <c r="BR158" i="10"/>
  <c r="BR159" i="10"/>
  <c r="BR160" i="10"/>
  <c r="BR161" i="10"/>
  <c r="BR162" i="10"/>
  <c r="BR163" i="10"/>
  <c r="BR164" i="10"/>
  <c r="BR165" i="10"/>
  <c r="BR166" i="10"/>
  <c r="BR167" i="10"/>
  <c r="BR168" i="10"/>
  <c r="BR169" i="10"/>
  <c r="BR170" i="10"/>
  <c r="BR171" i="10"/>
  <c r="BR172" i="10"/>
  <c r="BR173" i="10"/>
  <c r="BR174" i="10"/>
  <c r="BR175" i="10"/>
  <c r="BR176" i="10"/>
  <c r="BR177" i="10"/>
  <c r="BR178" i="10"/>
  <c r="BR179" i="10"/>
  <c r="BR180" i="10"/>
  <c r="BR181" i="10"/>
  <c r="BR182" i="10"/>
  <c r="BR183" i="10"/>
  <c r="BR184" i="10"/>
  <c r="BR185" i="10"/>
  <c r="BR186" i="10"/>
  <c r="BR187" i="10"/>
  <c r="BR188" i="10"/>
  <c r="BR189" i="10"/>
  <c r="BR190" i="10"/>
  <c r="BR191" i="10"/>
  <c r="BR192" i="10"/>
  <c r="BR193" i="10"/>
  <c r="BR194" i="10"/>
  <c r="BR195" i="10"/>
  <c r="BR196" i="10"/>
  <c r="BR197" i="10"/>
  <c r="BR198" i="10"/>
  <c r="BR199" i="10"/>
  <c r="BR200" i="10"/>
  <c r="BR201" i="10"/>
  <c r="BR202" i="10"/>
  <c r="BR203" i="10"/>
  <c r="BR204" i="10"/>
  <c r="BR205" i="10"/>
  <c r="BR206" i="10"/>
  <c r="BR207" i="10"/>
  <c r="BR208" i="10"/>
  <c r="BR209" i="10"/>
  <c r="BR210" i="10"/>
  <c r="BR211" i="10"/>
  <c r="BR212" i="10"/>
  <c r="BR213" i="10"/>
  <c r="BR214" i="10"/>
  <c r="BR215" i="10"/>
  <c r="BR216" i="10"/>
  <c r="BR217" i="10"/>
  <c r="BR218" i="10"/>
  <c r="BR219" i="10"/>
  <c r="BR220" i="10"/>
  <c r="BR221" i="10"/>
  <c r="BR222" i="10"/>
  <c r="BR223" i="10"/>
  <c r="BR224" i="10"/>
  <c r="BR225" i="10"/>
  <c r="BR226" i="10"/>
  <c r="BR227" i="10"/>
  <c r="BR228" i="10"/>
  <c r="BR229" i="10"/>
  <c r="BR230" i="10"/>
  <c r="BR231" i="10"/>
  <c r="BR232" i="10"/>
  <c r="BR233" i="10"/>
  <c r="BR234" i="10"/>
  <c r="BR235" i="10"/>
  <c r="BR236" i="10"/>
  <c r="BR237" i="10"/>
  <c r="BR238" i="10"/>
  <c r="BR239" i="10"/>
  <c r="BR240" i="10"/>
  <c r="BR241" i="10"/>
  <c r="BR242" i="10"/>
  <c r="BR243" i="10"/>
  <c r="BR244" i="10"/>
  <c r="BR245" i="10"/>
  <c r="BR246" i="10"/>
  <c r="BR247" i="10"/>
  <c r="BR248" i="10"/>
  <c r="BR249" i="10"/>
  <c r="BR250" i="10"/>
  <c r="BR251" i="10"/>
  <c r="BR252" i="10"/>
  <c r="BR253" i="10"/>
  <c r="BR254" i="10"/>
  <c r="BR255" i="10"/>
  <c r="BR256" i="10"/>
  <c r="BR257" i="10"/>
  <c r="BR258" i="10"/>
  <c r="BR259" i="10"/>
  <c r="BR260" i="10"/>
  <c r="BR261" i="10"/>
  <c r="BR262" i="10"/>
  <c r="BR263" i="10"/>
  <c r="BR264" i="10"/>
  <c r="BR265" i="10"/>
  <c r="BR266" i="10"/>
  <c r="BR267" i="10"/>
  <c r="BR268" i="10"/>
  <c r="BR269" i="10"/>
  <c r="BR270" i="10"/>
  <c r="BR271" i="10"/>
  <c r="BR272" i="10"/>
  <c r="BR273" i="10"/>
  <c r="BR274" i="10"/>
  <c r="BR275" i="10"/>
  <c r="BR276" i="10"/>
  <c r="BR277" i="10"/>
  <c r="BR278" i="10"/>
  <c r="BR279" i="10"/>
  <c r="BR280" i="10"/>
  <c r="BR281" i="10"/>
  <c r="BR282" i="10"/>
  <c r="BR283" i="10"/>
  <c r="BR284" i="10"/>
  <c r="BR285" i="10"/>
  <c r="BR286" i="10"/>
  <c r="BR287" i="10"/>
  <c r="BR288" i="10"/>
  <c r="BR289" i="10"/>
  <c r="BR290" i="10"/>
  <c r="BR291" i="10"/>
  <c r="BR292" i="10"/>
  <c r="BR293" i="10"/>
  <c r="BR294" i="10"/>
  <c r="BR295" i="10"/>
  <c r="BR296" i="10"/>
  <c r="BR297" i="10"/>
  <c r="BR298" i="10"/>
  <c r="BR299" i="10"/>
  <c r="BR300" i="10"/>
  <c r="BR301" i="10"/>
  <c r="BR302" i="10"/>
  <c r="BR303" i="10"/>
  <c r="BR304" i="10"/>
  <c r="BR305" i="10"/>
  <c r="BR306" i="10"/>
  <c r="BR307" i="10"/>
  <c r="BR308" i="10"/>
  <c r="BR309" i="10"/>
  <c r="BR310" i="10"/>
  <c r="BR311" i="10"/>
  <c r="BR312" i="10"/>
  <c r="BR313" i="10"/>
  <c r="BR314" i="10"/>
  <c r="BR315" i="10"/>
  <c r="BR316" i="10"/>
  <c r="BP6" i="10"/>
  <c r="BP7" i="10"/>
  <c r="BP8" i="10"/>
  <c r="BP9" i="10"/>
  <c r="BP10" i="10"/>
  <c r="BP11" i="10"/>
  <c r="BP12" i="10"/>
  <c r="BP13" i="10"/>
  <c r="BP14" i="10"/>
  <c r="BP15" i="10"/>
  <c r="BP16" i="10"/>
  <c r="BP17" i="10"/>
  <c r="BP18" i="10"/>
  <c r="BP19" i="10"/>
  <c r="BP20" i="10"/>
  <c r="BP21" i="10"/>
  <c r="BP22" i="10"/>
  <c r="BP23" i="10"/>
  <c r="BP24" i="10"/>
  <c r="BP25" i="10"/>
  <c r="BP26" i="10"/>
  <c r="BP27" i="10"/>
  <c r="BP28" i="10"/>
  <c r="BP29" i="10"/>
  <c r="BP30" i="10"/>
  <c r="BP31" i="10"/>
  <c r="BP32" i="10"/>
  <c r="BP33" i="10"/>
  <c r="BP34" i="10"/>
  <c r="BP35" i="10"/>
  <c r="BP36" i="10"/>
  <c r="BP37" i="10"/>
  <c r="BP38" i="10"/>
  <c r="BP39" i="10"/>
  <c r="BP40" i="10"/>
  <c r="BP41" i="10"/>
  <c r="BP42" i="10"/>
  <c r="BP43" i="10"/>
  <c r="BP47" i="10"/>
  <c r="BP48" i="10"/>
  <c r="BP49" i="10"/>
  <c r="BP50" i="10"/>
  <c r="BP51" i="10"/>
  <c r="BP52" i="10"/>
  <c r="BP53" i="10"/>
  <c r="BP54" i="10"/>
  <c r="BP55" i="10"/>
  <c r="BP56" i="10"/>
  <c r="BP57" i="10"/>
  <c r="BP58" i="10"/>
  <c r="BP59" i="10"/>
  <c r="BP60" i="10"/>
  <c r="BP61" i="10"/>
  <c r="BP62" i="10"/>
  <c r="BP63" i="10"/>
  <c r="BP64" i="10"/>
  <c r="BP65" i="10"/>
  <c r="BP66" i="10"/>
  <c r="BP67" i="10"/>
  <c r="BP68" i="10"/>
  <c r="BP69" i="10"/>
  <c r="BP70" i="10"/>
  <c r="BP71" i="10"/>
  <c r="BP72" i="10"/>
  <c r="BP73" i="10"/>
  <c r="BP74" i="10"/>
  <c r="BP75" i="10"/>
  <c r="BP76" i="10"/>
  <c r="BP77" i="10"/>
  <c r="BP78" i="10"/>
  <c r="BP79" i="10"/>
  <c r="BP80" i="10"/>
  <c r="BP81" i="10"/>
  <c r="BP82" i="10"/>
  <c r="BP83" i="10"/>
  <c r="BP84" i="10"/>
  <c r="BP85" i="10"/>
  <c r="BP86" i="10"/>
  <c r="BP87" i="10"/>
  <c r="BP88" i="10"/>
  <c r="BP89" i="10"/>
  <c r="BP90" i="10"/>
  <c r="BP91" i="10"/>
  <c r="BP92" i="10"/>
  <c r="BP93" i="10"/>
  <c r="BP94" i="10"/>
  <c r="BP95" i="10"/>
  <c r="BP96" i="10"/>
  <c r="BP97" i="10"/>
  <c r="BP98" i="10"/>
  <c r="BP99" i="10"/>
  <c r="BP100" i="10"/>
  <c r="BP101" i="10"/>
  <c r="BP102" i="10"/>
  <c r="BP103" i="10"/>
  <c r="BP104" i="10"/>
  <c r="BP105" i="10"/>
  <c r="BP106" i="10"/>
  <c r="BP107" i="10"/>
  <c r="BP108" i="10"/>
  <c r="BP109" i="10"/>
  <c r="BP110" i="10"/>
  <c r="BP111" i="10"/>
  <c r="BP112" i="10"/>
  <c r="BP113" i="10"/>
  <c r="BP114" i="10"/>
  <c r="BP115" i="10"/>
  <c r="BP116" i="10"/>
  <c r="BP117" i="10"/>
  <c r="BP118" i="10"/>
  <c r="BP119" i="10"/>
  <c r="BP120" i="10"/>
  <c r="BP121" i="10"/>
  <c r="BP122" i="10"/>
  <c r="BP123" i="10"/>
  <c r="BP124" i="10"/>
  <c r="BP125" i="10"/>
  <c r="BP126" i="10"/>
  <c r="BP127" i="10"/>
  <c r="BP128" i="10"/>
  <c r="BP129" i="10"/>
  <c r="BP130" i="10"/>
  <c r="BP131" i="10"/>
  <c r="BP132" i="10"/>
  <c r="BP133" i="10"/>
  <c r="BP134" i="10"/>
  <c r="BP135" i="10"/>
  <c r="BP136" i="10"/>
  <c r="BP137" i="10"/>
  <c r="BP138" i="10"/>
  <c r="BP139" i="10"/>
  <c r="BP140" i="10"/>
  <c r="BP141" i="10"/>
  <c r="BP142" i="10"/>
  <c r="BP143" i="10"/>
  <c r="BP144" i="10"/>
  <c r="BP145" i="10"/>
  <c r="BP146" i="10"/>
  <c r="BP147" i="10"/>
  <c r="BP148" i="10"/>
  <c r="BP149" i="10"/>
  <c r="BP150" i="10"/>
  <c r="BP151" i="10"/>
  <c r="BP152" i="10"/>
  <c r="BP153" i="10"/>
  <c r="BP154" i="10"/>
  <c r="BP155" i="10"/>
  <c r="BP156" i="10"/>
  <c r="BP157" i="10"/>
  <c r="BP158" i="10"/>
  <c r="BP159" i="10"/>
  <c r="BP160" i="10"/>
  <c r="BP161" i="10"/>
  <c r="BP162" i="10"/>
  <c r="BP163" i="10"/>
  <c r="BP164" i="10"/>
  <c r="BP165" i="10"/>
  <c r="BP166" i="10"/>
  <c r="BP167" i="10"/>
  <c r="BP168" i="10"/>
  <c r="BP169" i="10"/>
  <c r="BP170" i="10"/>
  <c r="BP171" i="10"/>
  <c r="BP172" i="10"/>
  <c r="BP173" i="10"/>
  <c r="BP174" i="10"/>
  <c r="BP175" i="10"/>
  <c r="BP176" i="10"/>
  <c r="BP177" i="10"/>
  <c r="BP178" i="10"/>
  <c r="BP179" i="10"/>
  <c r="BP180" i="10"/>
  <c r="BP181" i="10"/>
  <c r="BP182" i="10"/>
  <c r="BP183" i="10"/>
  <c r="BP184" i="10"/>
  <c r="BP185" i="10"/>
  <c r="BP186" i="10"/>
  <c r="BP187" i="10"/>
  <c r="BP188" i="10"/>
  <c r="BP189" i="10"/>
  <c r="BP190" i="10"/>
  <c r="BP191" i="10"/>
  <c r="BP192" i="10"/>
  <c r="BP193" i="10"/>
  <c r="BP194" i="10"/>
  <c r="BP195" i="10"/>
  <c r="BP196" i="10"/>
  <c r="BP197" i="10"/>
  <c r="BP198" i="10"/>
  <c r="BP199" i="10"/>
  <c r="BP200" i="10"/>
  <c r="BP201" i="10"/>
  <c r="BP202" i="10"/>
  <c r="BP203" i="10"/>
  <c r="BP204" i="10"/>
  <c r="BP205" i="10"/>
  <c r="BP206" i="10"/>
  <c r="BP207" i="10"/>
  <c r="BP208" i="10"/>
  <c r="BP209" i="10"/>
  <c r="BP210" i="10"/>
  <c r="BP211" i="10"/>
  <c r="BP212" i="10"/>
  <c r="BP213" i="10"/>
  <c r="BP214" i="10"/>
  <c r="BP215" i="10"/>
  <c r="BP216" i="10"/>
  <c r="BP217" i="10"/>
  <c r="BP218" i="10"/>
  <c r="BP219" i="10"/>
  <c r="BP220" i="10"/>
  <c r="BP221" i="10"/>
  <c r="BP222" i="10"/>
  <c r="BP223" i="10"/>
  <c r="BP224" i="10"/>
  <c r="BP225" i="10"/>
  <c r="BP226" i="10"/>
  <c r="BP227" i="10"/>
  <c r="BP228" i="10"/>
  <c r="BP229" i="10"/>
  <c r="BP230" i="10"/>
  <c r="BP231" i="10"/>
  <c r="BP232" i="10"/>
  <c r="BP233" i="10"/>
  <c r="BP234" i="10"/>
  <c r="BP235" i="10"/>
  <c r="BP236" i="10"/>
  <c r="BP237" i="10"/>
  <c r="BP238" i="10"/>
  <c r="BP239" i="10"/>
  <c r="BP240" i="10"/>
  <c r="BP241" i="10"/>
  <c r="BP242" i="10"/>
  <c r="BP243" i="10"/>
  <c r="BP244" i="10"/>
  <c r="BP245" i="10"/>
  <c r="BP246" i="10"/>
  <c r="BP247" i="10"/>
  <c r="BP248" i="10"/>
  <c r="BP249" i="10"/>
  <c r="BP250" i="10"/>
  <c r="BP251" i="10"/>
  <c r="BP252" i="10"/>
  <c r="BP253" i="10"/>
  <c r="BP254" i="10"/>
  <c r="BP255" i="10"/>
  <c r="BP256" i="10"/>
  <c r="BP257" i="10"/>
  <c r="BP258" i="10"/>
  <c r="BP259" i="10"/>
  <c r="BP260" i="10"/>
  <c r="BP261" i="10"/>
  <c r="BP262" i="10"/>
  <c r="BP263" i="10"/>
  <c r="BP264" i="10"/>
  <c r="BP265" i="10"/>
  <c r="BP266" i="10"/>
  <c r="BP267" i="10"/>
  <c r="BP268" i="10"/>
  <c r="BP269" i="10"/>
  <c r="BP270" i="10"/>
  <c r="BP271" i="10"/>
  <c r="BP272" i="10"/>
  <c r="BP273" i="10"/>
  <c r="BP274" i="10"/>
  <c r="BP275" i="10"/>
  <c r="BP276" i="10"/>
  <c r="BP277" i="10"/>
  <c r="BP278" i="10"/>
  <c r="BP279" i="10"/>
  <c r="BP280" i="10"/>
  <c r="BP281" i="10"/>
  <c r="BP282" i="10"/>
  <c r="BP283" i="10"/>
  <c r="BP284" i="10"/>
  <c r="BP285" i="10"/>
  <c r="BP286" i="10"/>
  <c r="BP287" i="10"/>
  <c r="BP288" i="10"/>
  <c r="BP289" i="10"/>
  <c r="BP290" i="10"/>
  <c r="BP291" i="10"/>
  <c r="BP292" i="10"/>
  <c r="BP293" i="10"/>
  <c r="BP294" i="10"/>
  <c r="BP295" i="10"/>
  <c r="BP296" i="10"/>
  <c r="BP297" i="10"/>
  <c r="BP298" i="10"/>
  <c r="BP299" i="10"/>
  <c r="BP300" i="10"/>
  <c r="BP301" i="10"/>
  <c r="BP302" i="10"/>
  <c r="BP303" i="10"/>
  <c r="BP304" i="10"/>
  <c r="BP305" i="10"/>
  <c r="BP306" i="10"/>
  <c r="BP307" i="10"/>
  <c r="BP308" i="10"/>
  <c r="BP309" i="10"/>
  <c r="BP310" i="10"/>
  <c r="BP311" i="10"/>
  <c r="BP312" i="10"/>
  <c r="BP313" i="10"/>
  <c r="BP314" i="10"/>
  <c r="BP315" i="10"/>
  <c r="BP316" i="10"/>
  <c r="BM6" i="10"/>
  <c r="BM7" i="10"/>
  <c r="BM8" i="10"/>
  <c r="BM9" i="10"/>
  <c r="BM10" i="10"/>
  <c r="BM11" i="10"/>
  <c r="BM12" i="10"/>
  <c r="BM13" i="10"/>
  <c r="BM14" i="10"/>
  <c r="BM15" i="10"/>
  <c r="BM16" i="10"/>
  <c r="BM17" i="10"/>
  <c r="BM18" i="10"/>
  <c r="BM19" i="10"/>
  <c r="BM20" i="10"/>
  <c r="BM21" i="10"/>
  <c r="BM22" i="10"/>
  <c r="BM23" i="10"/>
  <c r="BM24" i="10"/>
  <c r="BM25" i="10"/>
  <c r="BM26" i="10"/>
  <c r="BM27" i="10"/>
  <c r="BM28" i="10"/>
  <c r="BM29" i="10"/>
  <c r="BM30" i="10"/>
  <c r="BM31" i="10"/>
  <c r="BM32" i="10"/>
  <c r="BM33" i="10"/>
  <c r="BM34" i="10"/>
  <c r="BM35" i="10"/>
  <c r="BM36" i="10"/>
  <c r="BM37" i="10"/>
  <c r="BM38" i="10"/>
  <c r="BM39" i="10"/>
  <c r="BM40" i="10"/>
  <c r="BM41" i="10"/>
  <c r="BM42" i="10"/>
  <c r="BM43" i="10"/>
  <c r="BM44" i="10"/>
  <c r="BM45" i="10"/>
  <c r="BM46" i="10"/>
  <c r="BN46" i="10" s="1"/>
  <c r="BN317" i="10" s="1"/>
  <c r="BM47" i="10"/>
  <c r="BM48" i="10"/>
  <c r="BM49" i="10"/>
  <c r="BM50" i="10"/>
  <c r="BM51" i="10"/>
  <c r="BM52" i="10"/>
  <c r="BM53" i="10"/>
  <c r="BM54" i="10"/>
  <c r="BM55" i="10"/>
  <c r="BM56" i="10"/>
  <c r="BM57" i="10"/>
  <c r="BM58" i="10"/>
  <c r="BM59" i="10"/>
  <c r="BM60" i="10"/>
  <c r="BM61" i="10"/>
  <c r="BM62" i="10"/>
  <c r="BM63" i="10"/>
  <c r="BM64" i="10"/>
  <c r="BM65" i="10"/>
  <c r="BM66" i="10"/>
  <c r="BM67" i="10"/>
  <c r="BM68" i="10"/>
  <c r="BM69" i="10"/>
  <c r="BM70" i="10"/>
  <c r="BM71" i="10"/>
  <c r="BM72" i="10"/>
  <c r="BM73" i="10"/>
  <c r="BM74" i="10"/>
  <c r="BM75" i="10"/>
  <c r="BM76" i="10"/>
  <c r="BM77" i="10"/>
  <c r="BM78" i="10"/>
  <c r="BM79" i="10"/>
  <c r="BM80" i="10"/>
  <c r="BM81" i="10"/>
  <c r="BM82" i="10"/>
  <c r="BM83" i="10"/>
  <c r="BM84" i="10"/>
  <c r="BM85" i="10"/>
  <c r="BM86" i="10"/>
  <c r="BM87" i="10"/>
  <c r="BM88" i="10"/>
  <c r="BM89" i="10"/>
  <c r="BM90" i="10"/>
  <c r="BM91" i="10"/>
  <c r="BM92" i="10"/>
  <c r="BM93" i="10"/>
  <c r="BM94" i="10"/>
  <c r="BM95" i="10"/>
  <c r="BM96" i="10"/>
  <c r="BM97" i="10"/>
  <c r="BM98" i="10"/>
  <c r="BM99" i="10"/>
  <c r="BM100" i="10"/>
  <c r="BM101" i="10"/>
  <c r="BM102" i="10"/>
  <c r="BM103" i="10"/>
  <c r="BM104" i="10"/>
  <c r="BM105" i="10"/>
  <c r="BM106" i="10"/>
  <c r="BM107" i="10"/>
  <c r="BM108" i="10"/>
  <c r="BM109" i="10"/>
  <c r="BM110" i="10"/>
  <c r="BM111" i="10"/>
  <c r="BM112" i="10"/>
  <c r="BM113" i="10"/>
  <c r="BM114" i="10"/>
  <c r="BM115" i="10"/>
  <c r="BM116" i="10"/>
  <c r="BM117" i="10"/>
  <c r="BM118" i="10"/>
  <c r="BM119" i="10"/>
  <c r="BM120" i="10"/>
  <c r="BM121" i="10"/>
  <c r="BM122" i="10"/>
  <c r="BM123" i="10"/>
  <c r="BM124" i="10"/>
  <c r="BM125" i="10"/>
  <c r="BM126" i="10"/>
  <c r="BM127" i="10"/>
  <c r="BM128" i="10"/>
  <c r="BM129" i="10"/>
  <c r="BM130" i="10"/>
  <c r="BM131" i="10"/>
  <c r="BM132" i="10"/>
  <c r="BM133" i="10"/>
  <c r="BM134" i="10"/>
  <c r="BM135" i="10"/>
  <c r="BM136" i="10"/>
  <c r="BM137" i="10"/>
  <c r="BM138" i="10"/>
  <c r="BM139" i="10"/>
  <c r="BM140" i="10"/>
  <c r="BM141" i="10"/>
  <c r="BM142" i="10"/>
  <c r="BM143" i="10"/>
  <c r="BM144" i="10"/>
  <c r="BM145" i="10"/>
  <c r="BM146" i="10"/>
  <c r="BM147" i="10"/>
  <c r="BM148" i="10"/>
  <c r="BM149" i="10"/>
  <c r="BM150" i="10"/>
  <c r="BM151" i="10"/>
  <c r="BM152" i="10"/>
  <c r="BM153" i="10"/>
  <c r="BM154" i="10"/>
  <c r="BM155" i="10"/>
  <c r="BM156" i="10"/>
  <c r="BM157" i="10"/>
  <c r="BM158" i="10"/>
  <c r="BM159" i="10"/>
  <c r="BM160" i="10"/>
  <c r="BM161" i="10"/>
  <c r="BM162" i="10"/>
  <c r="BM163" i="10"/>
  <c r="BM164" i="10"/>
  <c r="BM165" i="10"/>
  <c r="BM166" i="10"/>
  <c r="BM167" i="10"/>
  <c r="BM168" i="10"/>
  <c r="BM169" i="10"/>
  <c r="BM170" i="10"/>
  <c r="BM171" i="10"/>
  <c r="BM172" i="10"/>
  <c r="BM173" i="10"/>
  <c r="BM174" i="10"/>
  <c r="BM175" i="10"/>
  <c r="BM176" i="10"/>
  <c r="BM177" i="10"/>
  <c r="BM178" i="10"/>
  <c r="BM179" i="10"/>
  <c r="BM180" i="10"/>
  <c r="BM181" i="10"/>
  <c r="BM182" i="10"/>
  <c r="BM183" i="10"/>
  <c r="BM184" i="10"/>
  <c r="BM185" i="10"/>
  <c r="BM186" i="10"/>
  <c r="BM187" i="10"/>
  <c r="BM188" i="10"/>
  <c r="BM189" i="10"/>
  <c r="BM190" i="10"/>
  <c r="BM191" i="10"/>
  <c r="BM192" i="10"/>
  <c r="BM193" i="10"/>
  <c r="BM194" i="10"/>
  <c r="BM195" i="10"/>
  <c r="BM196" i="10"/>
  <c r="BM197" i="10"/>
  <c r="BM198" i="10"/>
  <c r="BM199" i="10"/>
  <c r="BM200" i="10"/>
  <c r="BM201" i="10"/>
  <c r="BM202" i="10"/>
  <c r="BM203" i="10"/>
  <c r="BM204" i="10"/>
  <c r="BM205" i="10"/>
  <c r="BM206" i="10"/>
  <c r="BM207" i="10"/>
  <c r="BM208" i="10"/>
  <c r="BM209" i="10"/>
  <c r="BM210" i="10"/>
  <c r="BM211" i="10"/>
  <c r="BM212" i="10"/>
  <c r="BM213" i="10"/>
  <c r="BM214" i="10"/>
  <c r="BM215" i="10"/>
  <c r="BM216" i="10"/>
  <c r="BM217" i="10"/>
  <c r="BM218" i="10"/>
  <c r="BM219" i="10"/>
  <c r="BM220" i="10"/>
  <c r="BM221" i="10"/>
  <c r="BM222" i="10"/>
  <c r="BM223" i="10"/>
  <c r="BM224" i="10"/>
  <c r="BM225" i="10"/>
  <c r="BM226" i="10"/>
  <c r="BM227" i="10"/>
  <c r="BM228" i="10"/>
  <c r="BM229" i="10"/>
  <c r="BM230" i="10"/>
  <c r="BM231" i="10"/>
  <c r="BM232" i="10"/>
  <c r="BM233" i="10"/>
  <c r="BM234" i="10"/>
  <c r="BM235" i="10"/>
  <c r="BM236" i="10"/>
  <c r="BM237" i="10"/>
  <c r="BM238" i="10"/>
  <c r="BM239" i="10"/>
  <c r="BM240" i="10"/>
  <c r="BM241" i="10"/>
  <c r="BM242" i="10"/>
  <c r="BM243" i="10"/>
  <c r="BM244" i="10"/>
  <c r="BM245" i="10"/>
  <c r="BM246" i="10"/>
  <c r="BM247" i="10"/>
  <c r="BM248" i="10"/>
  <c r="BM249" i="10"/>
  <c r="BM250" i="10"/>
  <c r="BM251" i="10"/>
  <c r="BM252" i="10"/>
  <c r="BM253" i="10"/>
  <c r="BM254" i="10"/>
  <c r="BM255" i="10"/>
  <c r="BM256" i="10"/>
  <c r="BM257" i="10"/>
  <c r="BM258" i="10"/>
  <c r="BM259" i="10"/>
  <c r="BM260" i="10"/>
  <c r="BM261" i="10"/>
  <c r="BM262" i="10"/>
  <c r="BM263" i="10"/>
  <c r="BM264" i="10"/>
  <c r="BM265" i="10"/>
  <c r="BM266" i="10"/>
  <c r="BM267" i="10"/>
  <c r="BM268" i="10"/>
  <c r="BM269" i="10"/>
  <c r="BM270" i="10"/>
  <c r="BM271" i="10"/>
  <c r="BM272" i="10"/>
  <c r="BM273" i="10"/>
  <c r="BM274" i="10"/>
  <c r="BM275" i="10"/>
  <c r="BM276" i="10"/>
  <c r="BM277" i="10"/>
  <c r="BM278" i="10"/>
  <c r="BM279" i="10"/>
  <c r="BM280" i="10"/>
  <c r="BM281" i="10"/>
  <c r="BM282" i="10"/>
  <c r="BM283" i="10"/>
  <c r="BM284" i="10"/>
  <c r="BM285" i="10"/>
  <c r="BM286" i="10"/>
  <c r="BM287" i="10"/>
  <c r="BM288" i="10"/>
  <c r="BM289" i="10"/>
  <c r="BM290" i="10"/>
  <c r="BM291" i="10"/>
  <c r="BM292" i="10"/>
  <c r="BM293" i="10"/>
  <c r="BM294" i="10"/>
  <c r="BM295" i="10"/>
  <c r="BM296" i="10"/>
  <c r="BM297" i="10"/>
  <c r="BM298" i="10"/>
  <c r="BM299" i="10"/>
  <c r="BM300" i="10"/>
  <c r="BM301" i="10"/>
  <c r="BM302" i="10"/>
  <c r="BM303" i="10"/>
  <c r="BM304" i="10"/>
  <c r="BM305" i="10"/>
  <c r="BM306" i="10"/>
  <c r="BM307" i="10"/>
  <c r="BM308" i="10"/>
  <c r="BM309" i="10"/>
  <c r="BM310" i="10"/>
  <c r="BM311" i="10"/>
  <c r="BM312" i="10"/>
  <c r="BM313" i="10"/>
  <c r="BM314" i="10"/>
  <c r="BM315" i="10"/>
  <c r="BM316" i="10"/>
  <c r="BM5" i="10"/>
  <c r="BL6" i="10"/>
  <c r="BL7" i="10"/>
  <c r="BL8" i="10"/>
  <c r="BL9" i="10"/>
  <c r="BL10" i="10"/>
  <c r="BL11" i="10"/>
  <c r="BL12" i="10"/>
  <c r="BL13" i="10"/>
  <c r="BL14" i="10"/>
  <c r="BL15" i="10"/>
  <c r="BL16" i="10"/>
  <c r="BL17" i="10"/>
  <c r="BL18" i="10"/>
  <c r="BL19" i="10"/>
  <c r="BL20" i="10"/>
  <c r="BL21" i="10"/>
  <c r="BL22" i="10"/>
  <c r="BL23" i="10"/>
  <c r="BL24" i="10"/>
  <c r="BL25" i="10"/>
  <c r="BL26" i="10"/>
  <c r="BL27" i="10"/>
  <c r="BL28" i="10"/>
  <c r="BL29" i="10"/>
  <c r="BL30" i="10"/>
  <c r="BL31" i="10"/>
  <c r="BL32" i="10"/>
  <c r="BL33" i="10"/>
  <c r="BL34" i="10"/>
  <c r="BL35" i="10"/>
  <c r="BL36" i="10"/>
  <c r="BL37" i="10"/>
  <c r="BL38" i="10"/>
  <c r="BL39" i="10"/>
  <c r="BL40" i="10"/>
  <c r="BL41" i="10"/>
  <c r="BL42" i="10"/>
  <c r="BL43" i="10"/>
  <c r="BL44" i="10"/>
  <c r="BL45" i="10"/>
  <c r="BL46" i="10"/>
  <c r="BL47" i="10"/>
  <c r="BL48" i="10"/>
  <c r="BL49" i="10"/>
  <c r="BL50" i="10"/>
  <c r="BL51" i="10"/>
  <c r="BL52" i="10"/>
  <c r="BL53" i="10"/>
  <c r="BL54" i="10"/>
  <c r="BL55" i="10"/>
  <c r="BL56" i="10"/>
  <c r="BL57" i="10"/>
  <c r="BL58" i="10"/>
  <c r="BL59" i="10"/>
  <c r="BL60" i="10"/>
  <c r="BL61" i="10"/>
  <c r="BL62" i="10"/>
  <c r="BL63" i="10"/>
  <c r="BL64" i="10"/>
  <c r="BL65" i="10"/>
  <c r="BL66" i="10"/>
  <c r="BL67" i="10"/>
  <c r="BL68" i="10"/>
  <c r="BL69" i="10"/>
  <c r="BL70" i="10"/>
  <c r="BL71" i="10"/>
  <c r="BL72" i="10"/>
  <c r="BL73" i="10"/>
  <c r="BL74" i="10"/>
  <c r="BL75" i="10"/>
  <c r="BL76" i="10"/>
  <c r="BL77" i="10"/>
  <c r="BL78" i="10"/>
  <c r="BL79" i="10"/>
  <c r="BL80" i="10"/>
  <c r="BL81" i="10"/>
  <c r="BL82" i="10"/>
  <c r="BL83" i="10"/>
  <c r="BL84" i="10"/>
  <c r="BL85" i="10"/>
  <c r="BL86" i="10"/>
  <c r="BL87" i="10"/>
  <c r="BL88" i="10"/>
  <c r="BL89" i="10"/>
  <c r="BL90" i="10"/>
  <c r="BL91" i="10"/>
  <c r="BL92" i="10"/>
  <c r="BL93" i="10"/>
  <c r="BL94" i="10"/>
  <c r="BL95" i="10"/>
  <c r="BL96" i="10"/>
  <c r="BL97" i="10"/>
  <c r="BL98" i="10"/>
  <c r="BL99" i="10"/>
  <c r="BL100" i="10"/>
  <c r="BL101" i="10"/>
  <c r="BL102" i="10"/>
  <c r="BL103" i="10"/>
  <c r="BL104" i="10"/>
  <c r="BL105" i="10"/>
  <c r="BL106" i="10"/>
  <c r="BL107" i="10"/>
  <c r="BL108" i="10"/>
  <c r="BL109" i="10"/>
  <c r="BL110" i="10"/>
  <c r="BL111" i="10"/>
  <c r="BL112" i="10"/>
  <c r="BL113" i="10"/>
  <c r="BL114" i="10"/>
  <c r="BL115" i="10"/>
  <c r="BL116" i="10"/>
  <c r="BL117" i="10"/>
  <c r="BL118" i="10"/>
  <c r="BL119" i="10"/>
  <c r="BL120" i="10"/>
  <c r="BL121" i="10"/>
  <c r="BL122" i="10"/>
  <c r="BL123" i="10"/>
  <c r="BL124" i="10"/>
  <c r="BL125" i="10"/>
  <c r="BL126" i="10"/>
  <c r="BL127" i="10"/>
  <c r="BL128" i="10"/>
  <c r="BL129" i="10"/>
  <c r="BL130" i="10"/>
  <c r="BL131" i="10"/>
  <c r="BL132" i="10"/>
  <c r="BL133" i="10"/>
  <c r="BL134" i="10"/>
  <c r="BL135" i="10"/>
  <c r="BL136" i="10"/>
  <c r="BL137" i="10"/>
  <c r="BL138" i="10"/>
  <c r="BL139" i="10"/>
  <c r="BL140" i="10"/>
  <c r="BL141" i="10"/>
  <c r="BL142" i="10"/>
  <c r="BL143" i="10"/>
  <c r="BL144" i="10"/>
  <c r="BL145" i="10"/>
  <c r="BL146" i="10"/>
  <c r="BL147" i="10"/>
  <c r="BL148" i="10"/>
  <c r="BL149" i="10"/>
  <c r="BL150" i="10"/>
  <c r="BL151" i="10"/>
  <c r="BL152" i="10"/>
  <c r="BL153" i="10"/>
  <c r="BL154" i="10"/>
  <c r="BL155" i="10"/>
  <c r="BL156" i="10"/>
  <c r="BL157" i="10"/>
  <c r="BL158" i="10"/>
  <c r="BL159" i="10"/>
  <c r="BL160" i="10"/>
  <c r="BL161" i="10"/>
  <c r="BL162" i="10"/>
  <c r="BL163" i="10"/>
  <c r="BL164" i="10"/>
  <c r="BL165" i="10"/>
  <c r="BL166" i="10"/>
  <c r="BL167" i="10"/>
  <c r="BL168" i="10"/>
  <c r="BL169" i="10"/>
  <c r="BL170" i="10"/>
  <c r="BL171" i="10"/>
  <c r="BL172" i="10"/>
  <c r="BL173" i="10"/>
  <c r="BL174" i="10"/>
  <c r="BL175" i="10"/>
  <c r="BL176" i="10"/>
  <c r="BL177" i="10"/>
  <c r="BL178" i="10"/>
  <c r="BL179" i="10"/>
  <c r="BL180" i="10"/>
  <c r="BL181" i="10"/>
  <c r="BL182" i="10"/>
  <c r="BL183" i="10"/>
  <c r="BL184" i="10"/>
  <c r="BL185" i="10"/>
  <c r="BL186" i="10"/>
  <c r="BL187" i="10"/>
  <c r="BL188" i="10"/>
  <c r="BL189" i="10"/>
  <c r="BL190" i="10"/>
  <c r="BL191" i="10"/>
  <c r="BL192" i="10"/>
  <c r="BL193" i="10"/>
  <c r="BL194" i="10"/>
  <c r="BL195" i="10"/>
  <c r="BL196" i="10"/>
  <c r="BL197" i="10"/>
  <c r="BL198" i="10"/>
  <c r="BL199" i="10"/>
  <c r="BL200" i="10"/>
  <c r="BL201" i="10"/>
  <c r="BL202" i="10"/>
  <c r="BL203" i="10"/>
  <c r="BL204" i="10"/>
  <c r="BL205" i="10"/>
  <c r="BL206" i="10"/>
  <c r="BL207" i="10"/>
  <c r="BL208" i="10"/>
  <c r="BL209" i="10"/>
  <c r="BL210" i="10"/>
  <c r="BL211" i="10"/>
  <c r="BL212" i="10"/>
  <c r="BL213" i="10"/>
  <c r="BL214" i="10"/>
  <c r="BL215" i="10"/>
  <c r="BL216" i="10"/>
  <c r="BL217" i="10"/>
  <c r="BL218" i="10"/>
  <c r="BL219" i="10"/>
  <c r="BL220" i="10"/>
  <c r="BL221" i="10"/>
  <c r="BL222" i="10"/>
  <c r="BL223" i="10"/>
  <c r="BL224" i="10"/>
  <c r="BL225" i="10"/>
  <c r="BL226" i="10"/>
  <c r="BL227" i="10"/>
  <c r="BL228" i="10"/>
  <c r="BL229" i="10"/>
  <c r="BL230" i="10"/>
  <c r="BL231" i="10"/>
  <c r="BL232" i="10"/>
  <c r="BL233" i="10"/>
  <c r="BL234" i="10"/>
  <c r="BL235" i="10"/>
  <c r="BL236" i="10"/>
  <c r="BL237" i="10"/>
  <c r="BL238" i="10"/>
  <c r="BL239" i="10"/>
  <c r="BL240" i="10"/>
  <c r="BL241" i="10"/>
  <c r="BL242" i="10"/>
  <c r="BL243" i="10"/>
  <c r="BL244" i="10"/>
  <c r="BL245" i="10"/>
  <c r="BL246" i="10"/>
  <c r="BL247" i="10"/>
  <c r="BL248" i="10"/>
  <c r="BL249" i="10"/>
  <c r="BL250" i="10"/>
  <c r="BL251" i="10"/>
  <c r="BL252" i="10"/>
  <c r="BL253" i="10"/>
  <c r="BL254" i="10"/>
  <c r="BL255" i="10"/>
  <c r="BL256" i="10"/>
  <c r="BL257" i="10"/>
  <c r="BL258" i="10"/>
  <c r="BL259" i="10"/>
  <c r="BL260" i="10"/>
  <c r="BL261" i="10"/>
  <c r="BL262" i="10"/>
  <c r="BL263" i="10"/>
  <c r="BL264" i="10"/>
  <c r="BL265" i="10"/>
  <c r="BL266" i="10"/>
  <c r="BL267" i="10"/>
  <c r="BL268" i="10"/>
  <c r="BL269" i="10"/>
  <c r="BL270" i="10"/>
  <c r="BL271" i="10"/>
  <c r="BL272" i="10"/>
  <c r="BL273" i="10"/>
  <c r="BL274" i="10"/>
  <c r="BL275" i="10"/>
  <c r="BL276" i="10"/>
  <c r="BL277" i="10"/>
  <c r="BL278" i="10"/>
  <c r="BL279" i="10"/>
  <c r="BL280" i="10"/>
  <c r="BL281" i="10"/>
  <c r="BL282" i="10"/>
  <c r="BL283" i="10"/>
  <c r="BL284" i="10"/>
  <c r="BL285" i="10"/>
  <c r="BL286" i="10"/>
  <c r="BL287" i="10"/>
  <c r="BL288" i="10"/>
  <c r="BL289" i="10"/>
  <c r="BL290" i="10"/>
  <c r="BL291" i="10"/>
  <c r="BL292" i="10"/>
  <c r="BL293" i="10"/>
  <c r="BL294" i="10"/>
  <c r="BL295" i="10"/>
  <c r="BL296" i="10"/>
  <c r="BL297" i="10"/>
  <c r="BL298" i="10"/>
  <c r="BL299" i="10"/>
  <c r="BL300" i="10"/>
  <c r="BL301" i="10"/>
  <c r="BL302" i="10"/>
  <c r="BL303" i="10"/>
  <c r="BL304" i="10"/>
  <c r="BL305" i="10"/>
  <c r="BL306" i="10"/>
  <c r="BL307" i="10"/>
  <c r="BL308" i="10"/>
  <c r="BL309" i="10"/>
  <c r="BL310" i="10"/>
  <c r="BL311" i="10"/>
  <c r="BL312" i="10"/>
  <c r="BL313" i="10"/>
  <c r="BL314" i="10"/>
  <c r="BL315" i="10"/>
  <c r="BL316" i="10"/>
  <c r="BJ6" i="10"/>
  <c r="BJ7" i="10"/>
  <c r="BJ8" i="10"/>
  <c r="BJ9" i="10"/>
  <c r="BJ10" i="10"/>
  <c r="BJ11" i="10"/>
  <c r="BJ12" i="10"/>
  <c r="BJ13" i="10"/>
  <c r="BJ14" i="10"/>
  <c r="BJ15" i="10"/>
  <c r="BJ16" i="10"/>
  <c r="BJ17" i="10"/>
  <c r="BJ18" i="10"/>
  <c r="BJ19" i="10"/>
  <c r="BJ20" i="10"/>
  <c r="BJ21" i="10"/>
  <c r="BJ22" i="10"/>
  <c r="BJ23" i="10"/>
  <c r="BJ24" i="10"/>
  <c r="BJ25" i="10"/>
  <c r="BJ26" i="10"/>
  <c r="BJ27" i="10"/>
  <c r="BJ28" i="10"/>
  <c r="BJ29" i="10"/>
  <c r="BJ30" i="10"/>
  <c r="BJ31" i="10"/>
  <c r="BJ32" i="10"/>
  <c r="BJ33" i="10"/>
  <c r="BJ34" i="10"/>
  <c r="BJ35" i="10"/>
  <c r="BJ36" i="10"/>
  <c r="BJ37" i="10"/>
  <c r="BJ38" i="10"/>
  <c r="BJ39" i="10"/>
  <c r="BJ40" i="10"/>
  <c r="BJ41" i="10"/>
  <c r="BJ42" i="10"/>
  <c r="BJ43" i="10"/>
  <c r="BJ44" i="10"/>
  <c r="BJ45" i="10"/>
  <c r="BJ47" i="10"/>
  <c r="BJ48" i="10"/>
  <c r="BJ49" i="10"/>
  <c r="BJ50" i="10"/>
  <c r="BJ51" i="10"/>
  <c r="BJ52" i="10"/>
  <c r="BJ53" i="10"/>
  <c r="BJ54" i="10"/>
  <c r="BJ55" i="10"/>
  <c r="BJ56" i="10"/>
  <c r="BJ57" i="10"/>
  <c r="BJ58" i="10"/>
  <c r="BJ59" i="10"/>
  <c r="BJ60" i="10"/>
  <c r="BJ61" i="10"/>
  <c r="BJ62" i="10"/>
  <c r="BJ63" i="10"/>
  <c r="BJ64" i="10"/>
  <c r="BJ65" i="10"/>
  <c r="BJ66" i="10"/>
  <c r="BJ67" i="10"/>
  <c r="BJ68" i="10"/>
  <c r="BJ69" i="10"/>
  <c r="BJ70" i="10"/>
  <c r="BJ71" i="10"/>
  <c r="BJ72" i="10"/>
  <c r="BJ73" i="10"/>
  <c r="BJ74" i="10"/>
  <c r="BJ75" i="10"/>
  <c r="BJ76" i="10"/>
  <c r="BJ77" i="10"/>
  <c r="BJ78" i="10"/>
  <c r="BJ79" i="10"/>
  <c r="BJ80" i="10"/>
  <c r="BJ81" i="10"/>
  <c r="BJ82" i="10"/>
  <c r="BJ83" i="10"/>
  <c r="BJ84" i="10"/>
  <c r="BJ85" i="10"/>
  <c r="BJ86" i="10"/>
  <c r="BJ87" i="10"/>
  <c r="BJ88" i="10"/>
  <c r="BJ89" i="10"/>
  <c r="BJ90" i="10"/>
  <c r="BJ91" i="10"/>
  <c r="BJ92" i="10"/>
  <c r="BJ93" i="10"/>
  <c r="BJ94" i="10"/>
  <c r="BJ95" i="10"/>
  <c r="BJ96" i="10"/>
  <c r="BJ97" i="10"/>
  <c r="BJ98" i="10"/>
  <c r="BJ99" i="10"/>
  <c r="BJ100" i="10"/>
  <c r="BJ101" i="10"/>
  <c r="BJ102" i="10"/>
  <c r="BJ103" i="10"/>
  <c r="BJ104" i="10"/>
  <c r="BJ105" i="10"/>
  <c r="BJ106" i="10"/>
  <c r="BJ107" i="10"/>
  <c r="BJ108" i="10"/>
  <c r="BJ109" i="10"/>
  <c r="BJ110" i="10"/>
  <c r="BJ111" i="10"/>
  <c r="BJ112" i="10"/>
  <c r="BJ113" i="10"/>
  <c r="BJ114" i="10"/>
  <c r="BJ115" i="10"/>
  <c r="BJ116" i="10"/>
  <c r="BJ117" i="10"/>
  <c r="BJ118" i="10"/>
  <c r="BJ119" i="10"/>
  <c r="BJ120" i="10"/>
  <c r="BJ121" i="10"/>
  <c r="BJ122" i="10"/>
  <c r="BJ123" i="10"/>
  <c r="BJ124" i="10"/>
  <c r="BJ125" i="10"/>
  <c r="BJ126" i="10"/>
  <c r="BJ127" i="10"/>
  <c r="BJ128" i="10"/>
  <c r="BJ129" i="10"/>
  <c r="BJ130" i="10"/>
  <c r="BJ131" i="10"/>
  <c r="BJ132" i="10"/>
  <c r="BJ133" i="10"/>
  <c r="BJ134" i="10"/>
  <c r="BJ135" i="10"/>
  <c r="BJ136" i="10"/>
  <c r="BJ137" i="10"/>
  <c r="BJ138" i="10"/>
  <c r="BJ139" i="10"/>
  <c r="BJ140" i="10"/>
  <c r="BJ141" i="10"/>
  <c r="BJ142" i="10"/>
  <c r="BJ143" i="10"/>
  <c r="BJ144" i="10"/>
  <c r="BJ145" i="10"/>
  <c r="BJ146" i="10"/>
  <c r="BJ147" i="10"/>
  <c r="BJ148" i="10"/>
  <c r="BJ149" i="10"/>
  <c r="BJ150" i="10"/>
  <c r="BJ151" i="10"/>
  <c r="BJ152" i="10"/>
  <c r="BJ153" i="10"/>
  <c r="BJ154" i="10"/>
  <c r="BJ155" i="10"/>
  <c r="BJ156" i="10"/>
  <c r="BJ157" i="10"/>
  <c r="BJ158" i="10"/>
  <c r="BJ159" i="10"/>
  <c r="BJ160" i="10"/>
  <c r="BJ161" i="10"/>
  <c r="BJ162" i="10"/>
  <c r="BJ163" i="10"/>
  <c r="BJ164" i="10"/>
  <c r="BJ165" i="10"/>
  <c r="BJ166" i="10"/>
  <c r="BJ167" i="10"/>
  <c r="BJ168" i="10"/>
  <c r="BJ169" i="10"/>
  <c r="BJ170" i="10"/>
  <c r="BJ171" i="10"/>
  <c r="BJ172" i="10"/>
  <c r="BJ173" i="10"/>
  <c r="BJ174" i="10"/>
  <c r="BJ175" i="10"/>
  <c r="BJ176" i="10"/>
  <c r="BJ177" i="10"/>
  <c r="BJ178" i="10"/>
  <c r="BJ179" i="10"/>
  <c r="BJ180" i="10"/>
  <c r="BJ181" i="10"/>
  <c r="BJ182" i="10"/>
  <c r="BJ183" i="10"/>
  <c r="BJ184" i="10"/>
  <c r="BJ185" i="10"/>
  <c r="BJ186" i="10"/>
  <c r="BJ187" i="10"/>
  <c r="BJ188" i="10"/>
  <c r="BJ189" i="10"/>
  <c r="BJ190" i="10"/>
  <c r="BJ191" i="10"/>
  <c r="BJ192" i="10"/>
  <c r="BJ193" i="10"/>
  <c r="BJ194" i="10"/>
  <c r="BJ195" i="10"/>
  <c r="BJ196" i="10"/>
  <c r="BJ197" i="10"/>
  <c r="BJ198" i="10"/>
  <c r="BJ199" i="10"/>
  <c r="BJ200" i="10"/>
  <c r="BJ201" i="10"/>
  <c r="BJ202" i="10"/>
  <c r="BJ203" i="10"/>
  <c r="BJ204" i="10"/>
  <c r="BJ205" i="10"/>
  <c r="BJ206" i="10"/>
  <c r="BJ207" i="10"/>
  <c r="BJ208" i="10"/>
  <c r="BJ209" i="10"/>
  <c r="BJ210" i="10"/>
  <c r="BJ211" i="10"/>
  <c r="BJ212" i="10"/>
  <c r="BJ213" i="10"/>
  <c r="BJ214" i="10"/>
  <c r="BJ215" i="10"/>
  <c r="BJ216" i="10"/>
  <c r="BJ217" i="10"/>
  <c r="BJ218" i="10"/>
  <c r="BJ219" i="10"/>
  <c r="BJ220" i="10"/>
  <c r="BJ221" i="10"/>
  <c r="BJ222" i="10"/>
  <c r="BJ223" i="10"/>
  <c r="BJ224" i="10"/>
  <c r="BJ225" i="10"/>
  <c r="BJ226" i="10"/>
  <c r="BJ227" i="10"/>
  <c r="BJ228" i="10"/>
  <c r="BJ229" i="10"/>
  <c r="BJ230" i="10"/>
  <c r="BJ231" i="10"/>
  <c r="BJ232" i="10"/>
  <c r="BJ233" i="10"/>
  <c r="BJ234" i="10"/>
  <c r="BJ235" i="10"/>
  <c r="BJ236" i="10"/>
  <c r="BJ237" i="10"/>
  <c r="BJ238" i="10"/>
  <c r="BJ239" i="10"/>
  <c r="BJ240" i="10"/>
  <c r="BJ241" i="10"/>
  <c r="BJ242" i="10"/>
  <c r="BJ243" i="10"/>
  <c r="BJ244" i="10"/>
  <c r="BJ245" i="10"/>
  <c r="BJ246" i="10"/>
  <c r="BJ247" i="10"/>
  <c r="BJ248" i="10"/>
  <c r="BJ249" i="10"/>
  <c r="BJ250" i="10"/>
  <c r="BJ251" i="10"/>
  <c r="BJ252" i="10"/>
  <c r="BJ253" i="10"/>
  <c r="BJ254" i="10"/>
  <c r="BJ255" i="10"/>
  <c r="BJ256" i="10"/>
  <c r="BJ257" i="10"/>
  <c r="BJ258" i="10"/>
  <c r="BJ259" i="10"/>
  <c r="BJ260" i="10"/>
  <c r="BJ261" i="10"/>
  <c r="BJ262" i="10"/>
  <c r="BJ263" i="10"/>
  <c r="BJ264" i="10"/>
  <c r="BJ265" i="10"/>
  <c r="BJ266" i="10"/>
  <c r="BJ267" i="10"/>
  <c r="BJ268" i="10"/>
  <c r="BJ269" i="10"/>
  <c r="BJ270" i="10"/>
  <c r="BJ271" i="10"/>
  <c r="BJ272" i="10"/>
  <c r="BJ273" i="10"/>
  <c r="BJ274" i="10"/>
  <c r="BJ275" i="10"/>
  <c r="BJ276" i="10"/>
  <c r="BJ277" i="10"/>
  <c r="BJ278" i="10"/>
  <c r="BJ279" i="10"/>
  <c r="BJ280" i="10"/>
  <c r="BJ281" i="10"/>
  <c r="BJ282" i="10"/>
  <c r="BJ283" i="10"/>
  <c r="BJ284" i="10"/>
  <c r="BJ285" i="10"/>
  <c r="BJ286" i="10"/>
  <c r="BJ287" i="10"/>
  <c r="BJ288" i="10"/>
  <c r="BJ289" i="10"/>
  <c r="BJ290" i="10"/>
  <c r="BJ291" i="10"/>
  <c r="BJ292" i="10"/>
  <c r="BJ293" i="10"/>
  <c r="BJ294" i="10"/>
  <c r="BJ295" i="10"/>
  <c r="BJ296" i="10"/>
  <c r="BJ297" i="10"/>
  <c r="BJ298" i="10"/>
  <c r="BJ299" i="10"/>
  <c r="BJ300" i="10"/>
  <c r="BJ301" i="10"/>
  <c r="BJ302" i="10"/>
  <c r="BJ303" i="10"/>
  <c r="BJ304" i="10"/>
  <c r="BJ305" i="10"/>
  <c r="BJ306" i="10"/>
  <c r="BJ307" i="10"/>
  <c r="BJ308" i="10"/>
  <c r="BJ309" i="10"/>
  <c r="BJ310" i="10"/>
  <c r="BJ311" i="10"/>
  <c r="BJ312" i="10"/>
  <c r="BJ313" i="10"/>
  <c r="BJ314" i="10"/>
  <c r="BJ315" i="10"/>
  <c r="BJ316" i="10"/>
  <c r="BH6" i="10"/>
  <c r="BH7" i="10"/>
  <c r="BH8" i="10"/>
  <c r="BH9" i="10"/>
  <c r="BH10" i="10"/>
  <c r="BH11" i="10"/>
  <c r="BH12" i="10"/>
  <c r="BH13" i="10"/>
  <c r="BH14" i="10"/>
  <c r="BH15" i="10"/>
  <c r="BH16" i="10"/>
  <c r="BH17" i="10"/>
  <c r="BH18" i="10"/>
  <c r="BH19" i="10"/>
  <c r="BH20" i="10"/>
  <c r="BH21" i="10"/>
  <c r="BH22" i="10"/>
  <c r="BH23" i="10"/>
  <c r="BH24" i="10"/>
  <c r="BH25" i="10"/>
  <c r="BH26" i="10"/>
  <c r="BH27" i="10"/>
  <c r="BH28" i="10"/>
  <c r="BH29" i="10"/>
  <c r="BH30" i="10"/>
  <c r="BH31" i="10"/>
  <c r="BH32" i="10"/>
  <c r="BH33" i="10"/>
  <c r="BH34" i="10"/>
  <c r="BH35" i="10"/>
  <c r="BH36" i="10"/>
  <c r="BH37" i="10"/>
  <c r="BH38" i="10"/>
  <c r="BH39" i="10"/>
  <c r="BH40" i="10"/>
  <c r="BH41" i="10"/>
  <c r="BH42" i="10"/>
  <c r="BH43" i="10"/>
  <c r="BH44" i="10"/>
  <c r="BH45" i="10"/>
  <c r="BH46" i="10"/>
  <c r="BH47" i="10"/>
  <c r="BH48" i="10"/>
  <c r="BH49" i="10"/>
  <c r="BH50" i="10"/>
  <c r="BH51" i="10"/>
  <c r="BH52" i="10"/>
  <c r="BH53" i="10"/>
  <c r="BH54" i="10"/>
  <c r="BH55" i="10"/>
  <c r="BH56" i="10"/>
  <c r="BH57" i="10"/>
  <c r="BH58" i="10"/>
  <c r="BH59" i="10"/>
  <c r="BH60" i="10"/>
  <c r="BH61" i="10"/>
  <c r="BH62" i="10"/>
  <c r="BH63" i="10"/>
  <c r="BH64" i="10"/>
  <c r="BH65" i="10"/>
  <c r="BH66" i="10"/>
  <c r="BH67" i="10"/>
  <c r="BH68" i="10"/>
  <c r="BH69" i="10"/>
  <c r="BH70" i="10"/>
  <c r="BH71" i="10"/>
  <c r="BH72" i="10"/>
  <c r="BH73" i="10"/>
  <c r="BH74" i="10"/>
  <c r="BH75" i="10"/>
  <c r="BH76" i="10"/>
  <c r="BH77" i="10"/>
  <c r="BH78" i="10"/>
  <c r="BH79" i="10"/>
  <c r="BH80" i="10"/>
  <c r="BH81" i="10"/>
  <c r="BH82" i="10"/>
  <c r="BH83" i="10"/>
  <c r="BH84" i="10"/>
  <c r="BH85" i="10"/>
  <c r="BH86" i="10"/>
  <c r="BH87" i="10"/>
  <c r="BH88" i="10"/>
  <c r="BH89" i="10"/>
  <c r="BH90" i="10"/>
  <c r="BH91" i="10"/>
  <c r="BH92" i="10"/>
  <c r="BH93" i="10"/>
  <c r="BH94" i="10"/>
  <c r="BH95" i="10"/>
  <c r="BH96" i="10"/>
  <c r="BH97" i="10"/>
  <c r="BH98" i="10"/>
  <c r="BH99" i="10"/>
  <c r="BH100" i="10"/>
  <c r="BH101" i="10"/>
  <c r="BH102" i="10"/>
  <c r="BH103" i="10"/>
  <c r="BH104" i="10"/>
  <c r="BH105" i="10"/>
  <c r="BH106" i="10"/>
  <c r="BH107" i="10"/>
  <c r="BH108" i="10"/>
  <c r="BH109" i="10"/>
  <c r="BH110" i="10"/>
  <c r="BH111" i="10"/>
  <c r="BH112" i="10"/>
  <c r="BH113" i="10"/>
  <c r="BH114" i="10"/>
  <c r="BH115" i="10"/>
  <c r="BH116" i="10"/>
  <c r="BH117" i="10"/>
  <c r="BH118" i="10"/>
  <c r="BH119" i="10"/>
  <c r="BH120" i="10"/>
  <c r="BH121" i="10"/>
  <c r="BH122" i="10"/>
  <c r="BH123" i="10"/>
  <c r="BH124" i="10"/>
  <c r="BH125" i="10"/>
  <c r="BH126" i="10"/>
  <c r="BH127" i="10"/>
  <c r="BH128" i="10"/>
  <c r="BH129" i="10"/>
  <c r="BH130" i="10"/>
  <c r="BH131" i="10"/>
  <c r="BH132" i="10"/>
  <c r="BH133" i="10"/>
  <c r="BH134" i="10"/>
  <c r="BH135" i="10"/>
  <c r="BH136" i="10"/>
  <c r="BH137" i="10"/>
  <c r="BH138" i="10"/>
  <c r="BH139" i="10"/>
  <c r="BH140" i="10"/>
  <c r="BH141" i="10"/>
  <c r="BH142" i="10"/>
  <c r="BH143" i="10"/>
  <c r="BH144" i="10"/>
  <c r="BH145" i="10"/>
  <c r="BH146" i="10"/>
  <c r="BH147" i="10"/>
  <c r="BH148" i="10"/>
  <c r="BH149" i="10"/>
  <c r="BH150" i="10"/>
  <c r="BH151" i="10"/>
  <c r="BH152" i="10"/>
  <c r="BH153" i="10"/>
  <c r="BH154" i="10"/>
  <c r="BH155" i="10"/>
  <c r="BH156" i="10"/>
  <c r="BH157" i="10"/>
  <c r="BH158" i="10"/>
  <c r="BH159" i="10"/>
  <c r="BH160" i="10"/>
  <c r="BH161" i="10"/>
  <c r="BH162" i="10"/>
  <c r="BH163" i="10"/>
  <c r="BH164" i="10"/>
  <c r="BH165" i="10"/>
  <c r="BH166" i="10"/>
  <c r="BH167" i="10"/>
  <c r="BH168" i="10"/>
  <c r="BH169" i="10"/>
  <c r="BH170" i="10"/>
  <c r="BH171" i="10"/>
  <c r="BH172" i="10"/>
  <c r="BH173" i="10"/>
  <c r="BH174" i="10"/>
  <c r="BH175" i="10"/>
  <c r="BH176" i="10"/>
  <c r="BH177" i="10"/>
  <c r="BH178" i="10"/>
  <c r="BH179" i="10"/>
  <c r="BH180" i="10"/>
  <c r="BH181" i="10"/>
  <c r="BH182" i="10"/>
  <c r="BH183" i="10"/>
  <c r="BH184" i="10"/>
  <c r="BH185" i="10"/>
  <c r="BH186" i="10"/>
  <c r="BH187" i="10"/>
  <c r="BH188" i="10"/>
  <c r="BH189" i="10"/>
  <c r="BH190" i="10"/>
  <c r="BH191" i="10"/>
  <c r="BH192" i="10"/>
  <c r="BH193" i="10"/>
  <c r="BH194" i="10"/>
  <c r="BH195" i="10"/>
  <c r="BH196" i="10"/>
  <c r="BH197" i="10"/>
  <c r="BH198" i="10"/>
  <c r="BH199" i="10"/>
  <c r="BH200" i="10"/>
  <c r="BH201" i="10"/>
  <c r="BH202" i="10"/>
  <c r="BH203" i="10"/>
  <c r="BH204" i="10"/>
  <c r="BH205" i="10"/>
  <c r="BH206" i="10"/>
  <c r="BH207" i="10"/>
  <c r="BH208" i="10"/>
  <c r="BH209" i="10"/>
  <c r="BH210" i="10"/>
  <c r="BH211" i="10"/>
  <c r="BH212" i="10"/>
  <c r="BH213" i="10"/>
  <c r="BH214" i="10"/>
  <c r="BH215" i="10"/>
  <c r="BH216" i="10"/>
  <c r="BH217" i="10"/>
  <c r="BH218" i="10"/>
  <c r="BH219" i="10"/>
  <c r="BH220" i="10"/>
  <c r="BH221" i="10"/>
  <c r="BH222" i="10"/>
  <c r="BH223" i="10"/>
  <c r="BH224" i="10"/>
  <c r="BH225" i="10"/>
  <c r="BH226" i="10"/>
  <c r="BH227" i="10"/>
  <c r="BH228" i="10"/>
  <c r="BH229" i="10"/>
  <c r="BH230" i="10"/>
  <c r="BH231" i="10"/>
  <c r="BH232" i="10"/>
  <c r="BH233" i="10"/>
  <c r="BH234" i="10"/>
  <c r="BH235" i="10"/>
  <c r="BH236" i="10"/>
  <c r="BH237" i="10"/>
  <c r="BH238" i="10"/>
  <c r="BH239" i="10"/>
  <c r="BH240" i="10"/>
  <c r="BH241" i="10"/>
  <c r="BH242" i="10"/>
  <c r="BH243" i="10"/>
  <c r="BH244" i="10"/>
  <c r="BH245" i="10"/>
  <c r="BH246" i="10"/>
  <c r="BH247" i="10"/>
  <c r="BH248" i="10"/>
  <c r="BH249" i="10"/>
  <c r="BH250" i="10"/>
  <c r="BH251" i="10"/>
  <c r="BH252" i="10"/>
  <c r="BH253" i="10"/>
  <c r="BH254" i="10"/>
  <c r="BH255" i="10"/>
  <c r="BH256" i="10"/>
  <c r="BH257" i="10"/>
  <c r="BH258" i="10"/>
  <c r="BH259" i="10"/>
  <c r="BH260" i="10"/>
  <c r="BH261" i="10"/>
  <c r="BH262" i="10"/>
  <c r="BH263" i="10"/>
  <c r="BH264" i="10"/>
  <c r="BH265" i="10"/>
  <c r="BH266" i="10"/>
  <c r="BH267" i="10"/>
  <c r="BH268" i="10"/>
  <c r="BH269" i="10"/>
  <c r="BH270" i="10"/>
  <c r="BH271" i="10"/>
  <c r="BH272" i="10"/>
  <c r="BH273" i="10"/>
  <c r="BH274" i="10"/>
  <c r="BH275" i="10"/>
  <c r="BH276" i="10"/>
  <c r="BH277" i="10"/>
  <c r="BH278" i="10"/>
  <c r="BH279" i="10"/>
  <c r="BH280" i="10"/>
  <c r="BH281" i="10"/>
  <c r="BH282" i="10"/>
  <c r="BH283" i="10"/>
  <c r="BH284" i="10"/>
  <c r="BH285" i="10"/>
  <c r="BH286" i="10"/>
  <c r="BH287" i="10"/>
  <c r="BH288" i="10"/>
  <c r="BH289" i="10"/>
  <c r="BH290" i="10"/>
  <c r="BH291" i="10"/>
  <c r="BH292" i="10"/>
  <c r="BH293" i="10"/>
  <c r="BH294" i="10"/>
  <c r="BH295" i="10"/>
  <c r="BH296" i="10"/>
  <c r="BH297" i="10"/>
  <c r="BH298" i="10"/>
  <c r="BH299" i="10"/>
  <c r="BH300" i="10"/>
  <c r="BH301" i="10"/>
  <c r="BH302" i="10"/>
  <c r="BH303" i="10"/>
  <c r="BH304" i="10"/>
  <c r="BH305" i="10"/>
  <c r="BH306" i="10"/>
  <c r="BH307" i="10"/>
  <c r="BH308" i="10"/>
  <c r="BH309" i="10"/>
  <c r="BH310" i="10"/>
  <c r="BH311" i="10"/>
  <c r="BH312" i="10"/>
  <c r="BH313" i="10"/>
  <c r="BH314" i="10"/>
  <c r="BH315" i="10"/>
  <c r="BH316" i="10"/>
  <c r="BF6" i="10"/>
  <c r="BF7" i="10"/>
  <c r="BF8" i="10"/>
  <c r="BF9" i="10"/>
  <c r="BF10" i="10"/>
  <c r="BF11" i="10"/>
  <c r="BF12" i="10"/>
  <c r="BF13" i="10"/>
  <c r="BF14" i="10"/>
  <c r="BF15" i="10"/>
  <c r="BF16" i="10"/>
  <c r="BF17" i="10"/>
  <c r="BF18" i="10"/>
  <c r="BF19" i="10"/>
  <c r="BF20" i="10"/>
  <c r="BF21" i="10"/>
  <c r="BF22" i="10"/>
  <c r="BF23" i="10"/>
  <c r="BF24" i="10"/>
  <c r="BF25" i="10"/>
  <c r="BF26" i="10"/>
  <c r="BF27" i="10"/>
  <c r="BF28" i="10"/>
  <c r="BF29" i="10"/>
  <c r="BF30" i="10"/>
  <c r="BF31" i="10"/>
  <c r="BF32" i="10"/>
  <c r="BF33" i="10"/>
  <c r="BF34" i="10"/>
  <c r="BF35" i="10"/>
  <c r="BF36" i="10"/>
  <c r="BF37" i="10"/>
  <c r="BF38" i="10"/>
  <c r="BF39" i="10"/>
  <c r="BF40" i="10"/>
  <c r="BF41" i="10"/>
  <c r="BF42" i="10"/>
  <c r="BF43" i="10"/>
  <c r="BF44" i="10"/>
  <c r="BF45" i="10"/>
  <c r="BF46" i="10"/>
  <c r="BF47" i="10"/>
  <c r="BF48" i="10"/>
  <c r="BF49" i="10"/>
  <c r="BF50" i="10"/>
  <c r="BF51" i="10"/>
  <c r="BF52" i="10"/>
  <c r="BF53" i="10"/>
  <c r="BF54" i="10"/>
  <c r="BF55" i="10"/>
  <c r="BF56" i="10"/>
  <c r="BF57" i="10"/>
  <c r="BF58" i="10"/>
  <c r="BF59" i="10"/>
  <c r="BF60" i="10"/>
  <c r="BF61" i="10"/>
  <c r="BF62" i="10"/>
  <c r="BF63" i="10"/>
  <c r="BF64" i="10"/>
  <c r="BF65" i="10"/>
  <c r="BF66" i="10"/>
  <c r="BF67" i="10"/>
  <c r="BF68" i="10"/>
  <c r="BF69" i="10"/>
  <c r="BF70" i="10"/>
  <c r="BF71" i="10"/>
  <c r="BF72" i="10"/>
  <c r="BF73" i="10"/>
  <c r="BF74" i="10"/>
  <c r="BF75" i="10"/>
  <c r="BF76" i="10"/>
  <c r="BF77" i="10"/>
  <c r="BF78" i="10"/>
  <c r="BF79" i="10"/>
  <c r="BF80" i="10"/>
  <c r="BF81" i="10"/>
  <c r="BF82" i="10"/>
  <c r="BF83" i="10"/>
  <c r="BF84" i="10"/>
  <c r="BF85" i="10"/>
  <c r="BF86" i="10"/>
  <c r="BF87" i="10"/>
  <c r="BF88" i="10"/>
  <c r="BF89" i="10"/>
  <c r="BF90" i="10"/>
  <c r="BF91" i="10"/>
  <c r="BF92" i="10"/>
  <c r="BF93" i="10"/>
  <c r="BF94" i="10"/>
  <c r="BF95" i="10"/>
  <c r="BF96" i="10"/>
  <c r="BF97" i="10"/>
  <c r="BF98" i="10"/>
  <c r="BF99" i="10"/>
  <c r="BF100" i="10"/>
  <c r="BF101" i="10"/>
  <c r="BF102" i="10"/>
  <c r="BF103" i="10"/>
  <c r="BF104" i="10"/>
  <c r="BF105" i="10"/>
  <c r="BF106" i="10"/>
  <c r="BF107" i="10"/>
  <c r="BF108" i="10"/>
  <c r="BF109" i="10"/>
  <c r="BF110" i="10"/>
  <c r="BF111" i="10"/>
  <c r="BF112" i="10"/>
  <c r="BF113" i="10"/>
  <c r="BF114" i="10"/>
  <c r="BF115" i="10"/>
  <c r="BF116" i="10"/>
  <c r="BF117" i="10"/>
  <c r="BF118" i="10"/>
  <c r="BF119" i="10"/>
  <c r="BF120" i="10"/>
  <c r="BF121" i="10"/>
  <c r="BF122" i="10"/>
  <c r="BF123" i="10"/>
  <c r="BF124" i="10"/>
  <c r="BF125" i="10"/>
  <c r="BF126" i="10"/>
  <c r="BF127" i="10"/>
  <c r="BF128" i="10"/>
  <c r="BF129" i="10"/>
  <c r="BF130" i="10"/>
  <c r="BF131" i="10"/>
  <c r="BF132" i="10"/>
  <c r="BF133" i="10"/>
  <c r="BF134" i="10"/>
  <c r="BF135" i="10"/>
  <c r="BF136" i="10"/>
  <c r="BF137" i="10"/>
  <c r="BF138" i="10"/>
  <c r="BF139" i="10"/>
  <c r="BF140" i="10"/>
  <c r="BF141" i="10"/>
  <c r="BF142" i="10"/>
  <c r="BF143" i="10"/>
  <c r="BF144" i="10"/>
  <c r="BF145" i="10"/>
  <c r="BF146" i="10"/>
  <c r="BF147" i="10"/>
  <c r="BF148" i="10"/>
  <c r="BF149" i="10"/>
  <c r="BF150" i="10"/>
  <c r="BF151" i="10"/>
  <c r="BF152" i="10"/>
  <c r="BF153" i="10"/>
  <c r="BF154" i="10"/>
  <c r="BF155" i="10"/>
  <c r="BF156" i="10"/>
  <c r="BF157" i="10"/>
  <c r="BF158" i="10"/>
  <c r="BF159" i="10"/>
  <c r="BF160" i="10"/>
  <c r="BF161" i="10"/>
  <c r="BF162" i="10"/>
  <c r="BF163" i="10"/>
  <c r="BF164" i="10"/>
  <c r="BF165" i="10"/>
  <c r="BF166" i="10"/>
  <c r="BF167" i="10"/>
  <c r="BF168" i="10"/>
  <c r="BF169" i="10"/>
  <c r="BF170" i="10"/>
  <c r="BF171" i="10"/>
  <c r="BF172" i="10"/>
  <c r="BF173" i="10"/>
  <c r="BF174" i="10"/>
  <c r="BF175" i="10"/>
  <c r="BF176" i="10"/>
  <c r="BF177" i="10"/>
  <c r="BF178" i="10"/>
  <c r="BF179" i="10"/>
  <c r="BF180" i="10"/>
  <c r="BF181" i="10"/>
  <c r="BF182" i="10"/>
  <c r="BF183" i="10"/>
  <c r="BF184" i="10"/>
  <c r="BF185" i="10"/>
  <c r="BF186" i="10"/>
  <c r="BF187" i="10"/>
  <c r="BF188" i="10"/>
  <c r="BF189" i="10"/>
  <c r="BF190" i="10"/>
  <c r="BF191" i="10"/>
  <c r="BF192" i="10"/>
  <c r="BF193" i="10"/>
  <c r="BF194" i="10"/>
  <c r="BF195" i="10"/>
  <c r="BF196" i="10"/>
  <c r="BF197" i="10"/>
  <c r="BF198" i="10"/>
  <c r="BF199" i="10"/>
  <c r="BF200" i="10"/>
  <c r="BF201" i="10"/>
  <c r="BF202" i="10"/>
  <c r="BF203" i="10"/>
  <c r="BF204" i="10"/>
  <c r="BF205" i="10"/>
  <c r="BF206" i="10"/>
  <c r="BF207" i="10"/>
  <c r="BF208" i="10"/>
  <c r="BF209" i="10"/>
  <c r="BF210" i="10"/>
  <c r="BF211" i="10"/>
  <c r="BF212" i="10"/>
  <c r="BF213" i="10"/>
  <c r="BF214" i="10"/>
  <c r="BF215" i="10"/>
  <c r="BF216" i="10"/>
  <c r="BF217" i="10"/>
  <c r="BF218" i="10"/>
  <c r="BF219" i="10"/>
  <c r="BF220" i="10"/>
  <c r="BF221" i="10"/>
  <c r="BF222" i="10"/>
  <c r="BF223" i="10"/>
  <c r="BF224" i="10"/>
  <c r="BF225" i="10"/>
  <c r="BF226" i="10"/>
  <c r="BF227" i="10"/>
  <c r="BF228" i="10"/>
  <c r="BF229" i="10"/>
  <c r="BF230" i="10"/>
  <c r="BF231" i="10"/>
  <c r="BF232" i="10"/>
  <c r="BF233" i="10"/>
  <c r="BF234" i="10"/>
  <c r="BF235" i="10"/>
  <c r="BF236" i="10"/>
  <c r="BF237" i="10"/>
  <c r="BF238" i="10"/>
  <c r="BF239" i="10"/>
  <c r="BF240" i="10"/>
  <c r="BF241" i="10"/>
  <c r="BF242" i="10"/>
  <c r="BF243" i="10"/>
  <c r="BF244" i="10"/>
  <c r="BF245" i="10"/>
  <c r="BF246" i="10"/>
  <c r="BF247" i="10"/>
  <c r="BF248" i="10"/>
  <c r="BF249" i="10"/>
  <c r="BF250" i="10"/>
  <c r="BF251" i="10"/>
  <c r="BF252" i="10"/>
  <c r="BF253" i="10"/>
  <c r="BF254" i="10"/>
  <c r="BF255" i="10"/>
  <c r="BF256" i="10"/>
  <c r="BF257" i="10"/>
  <c r="BF258" i="10"/>
  <c r="BF259" i="10"/>
  <c r="BF260" i="10"/>
  <c r="BF261" i="10"/>
  <c r="BF262" i="10"/>
  <c r="BF263" i="10"/>
  <c r="BF264" i="10"/>
  <c r="BF265" i="10"/>
  <c r="BF266" i="10"/>
  <c r="BF267" i="10"/>
  <c r="BF268" i="10"/>
  <c r="BF269" i="10"/>
  <c r="BF270" i="10"/>
  <c r="BF271" i="10"/>
  <c r="BF272" i="10"/>
  <c r="BF273" i="10"/>
  <c r="BF274" i="10"/>
  <c r="BF275" i="10"/>
  <c r="BF276" i="10"/>
  <c r="BF277" i="10"/>
  <c r="BF278" i="10"/>
  <c r="BF279" i="10"/>
  <c r="BF280" i="10"/>
  <c r="BF281" i="10"/>
  <c r="BF282" i="10"/>
  <c r="BF283" i="10"/>
  <c r="BF284" i="10"/>
  <c r="BF285" i="10"/>
  <c r="BF286" i="10"/>
  <c r="BF287" i="10"/>
  <c r="BF288" i="10"/>
  <c r="BF289" i="10"/>
  <c r="BF290" i="10"/>
  <c r="BF291" i="10"/>
  <c r="BF292" i="10"/>
  <c r="BF293" i="10"/>
  <c r="BF294" i="10"/>
  <c r="BF295" i="10"/>
  <c r="BF296" i="10"/>
  <c r="BF297" i="10"/>
  <c r="BF298" i="10"/>
  <c r="BF299" i="10"/>
  <c r="BF300" i="10"/>
  <c r="BF301" i="10"/>
  <c r="BF302" i="10"/>
  <c r="BF303" i="10"/>
  <c r="BF304" i="10"/>
  <c r="BF305" i="10"/>
  <c r="BF306" i="10"/>
  <c r="BF307" i="10"/>
  <c r="BF308" i="10"/>
  <c r="BF309" i="10"/>
  <c r="BF310" i="10"/>
  <c r="BF311" i="10"/>
  <c r="BF312" i="10"/>
  <c r="BF313" i="10"/>
  <c r="BF314" i="10"/>
  <c r="BF315" i="10"/>
  <c r="BF316" i="10"/>
  <c r="BD6" i="10"/>
  <c r="BD7" i="10"/>
  <c r="BD8" i="10"/>
  <c r="BD9" i="10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D28" i="10"/>
  <c r="BD29" i="10"/>
  <c r="BD30" i="10"/>
  <c r="BD31" i="10"/>
  <c r="BD32" i="10"/>
  <c r="BD33" i="10"/>
  <c r="BD34" i="10"/>
  <c r="BD35" i="10"/>
  <c r="BD36" i="10"/>
  <c r="BD37" i="10"/>
  <c r="BD38" i="10"/>
  <c r="BD39" i="10"/>
  <c r="BD40" i="10"/>
  <c r="BD41" i="10"/>
  <c r="BD42" i="10"/>
  <c r="BD43" i="10"/>
  <c r="BD44" i="10"/>
  <c r="BD45" i="10"/>
  <c r="BD47" i="10"/>
  <c r="BD48" i="10"/>
  <c r="BD49" i="10"/>
  <c r="BD50" i="10"/>
  <c r="BD51" i="10"/>
  <c r="BD52" i="10"/>
  <c r="BD53" i="10"/>
  <c r="BD54" i="10"/>
  <c r="BD55" i="10"/>
  <c r="BD56" i="10"/>
  <c r="BD57" i="10"/>
  <c r="BD58" i="10"/>
  <c r="BD59" i="10"/>
  <c r="BD60" i="10"/>
  <c r="BD61" i="10"/>
  <c r="BD62" i="10"/>
  <c r="BD63" i="10"/>
  <c r="BD64" i="10"/>
  <c r="BD65" i="10"/>
  <c r="BD66" i="10"/>
  <c r="BD67" i="10"/>
  <c r="BD68" i="10"/>
  <c r="BD69" i="10"/>
  <c r="BD70" i="10"/>
  <c r="BD71" i="10"/>
  <c r="BD72" i="10"/>
  <c r="BD73" i="10"/>
  <c r="BD74" i="10"/>
  <c r="BD75" i="10"/>
  <c r="BD76" i="10"/>
  <c r="BD77" i="10"/>
  <c r="BD78" i="10"/>
  <c r="BD79" i="10"/>
  <c r="BD80" i="10"/>
  <c r="BD81" i="10"/>
  <c r="BD82" i="10"/>
  <c r="BD83" i="10"/>
  <c r="BD84" i="10"/>
  <c r="BD85" i="10"/>
  <c r="BD86" i="10"/>
  <c r="BD87" i="10"/>
  <c r="BD88" i="10"/>
  <c r="BD89" i="10"/>
  <c r="BD90" i="10"/>
  <c r="BD91" i="10"/>
  <c r="BD92" i="10"/>
  <c r="BD93" i="10"/>
  <c r="BD94" i="10"/>
  <c r="BD95" i="10"/>
  <c r="BD96" i="10"/>
  <c r="BD97" i="10"/>
  <c r="BD98" i="10"/>
  <c r="BD99" i="10"/>
  <c r="BD100" i="10"/>
  <c r="BD101" i="10"/>
  <c r="BD102" i="10"/>
  <c r="BD103" i="10"/>
  <c r="BD104" i="10"/>
  <c r="BD105" i="10"/>
  <c r="BD106" i="10"/>
  <c r="BD107" i="10"/>
  <c r="BD108" i="10"/>
  <c r="BD109" i="10"/>
  <c r="BD110" i="10"/>
  <c r="BD111" i="10"/>
  <c r="BD112" i="10"/>
  <c r="BD113" i="10"/>
  <c r="BD114" i="10"/>
  <c r="BD115" i="10"/>
  <c r="BD116" i="10"/>
  <c r="BD117" i="10"/>
  <c r="BD118" i="10"/>
  <c r="BD119" i="10"/>
  <c r="BD120" i="10"/>
  <c r="BD121" i="10"/>
  <c r="BD122" i="10"/>
  <c r="BD123" i="10"/>
  <c r="BD124" i="10"/>
  <c r="BD125" i="10"/>
  <c r="BD126" i="10"/>
  <c r="BD127" i="10"/>
  <c r="BD128" i="10"/>
  <c r="BD129" i="10"/>
  <c r="BD130" i="10"/>
  <c r="BD131" i="10"/>
  <c r="BD132" i="10"/>
  <c r="BD133" i="10"/>
  <c r="BD134" i="10"/>
  <c r="BD135" i="10"/>
  <c r="BD136" i="10"/>
  <c r="BD137" i="10"/>
  <c r="BD138" i="10"/>
  <c r="BD139" i="10"/>
  <c r="BD140" i="10"/>
  <c r="BD141" i="10"/>
  <c r="BD142" i="10"/>
  <c r="BD143" i="10"/>
  <c r="BD144" i="10"/>
  <c r="BD145" i="10"/>
  <c r="BD146" i="10"/>
  <c r="BD147" i="10"/>
  <c r="BD148" i="10"/>
  <c r="BD149" i="10"/>
  <c r="BD150" i="10"/>
  <c r="BD151" i="10"/>
  <c r="BD152" i="10"/>
  <c r="BD153" i="10"/>
  <c r="BD154" i="10"/>
  <c r="BD155" i="10"/>
  <c r="BD156" i="10"/>
  <c r="BD157" i="10"/>
  <c r="BD158" i="10"/>
  <c r="BD159" i="10"/>
  <c r="BD160" i="10"/>
  <c r="BD161" i="10"/>
  <c r="BD162" i="10"/>
  <c r="BD163" i="10"/>
  <c r="BD164" i="10"/>
  <c r="BD165" i="10"/>
  <c r="BD166" i="10"/>
  <c r="BD167" i="10"/>
  <c r="BD168" i="10"/>
  <c r="BD169" i="10"/>
  <c r="BD170" i="10"/>
  <c r="BD171" i="10"/>
  <c r="BD172" i="10"/>
  <c r="BD173" i="10"/>
  <c r="BD174" i="10"/>
  <c r="BD175" i="10"/>
  <c r="BD176" i="10"/>
  <c r="BD177" i="10"/>
  <c r="BD178" i="10"/>
  <c r="BD179" i="10"/>
  <c r="BD180" i="10"/>
  <c r="BD181" i="10"/>
  <c r="BD182" i="10"/>
  <c r="BD183" i="10"/>
  <c r="BD184" i="10"/>
  <c r="BD185" i="10"/>
  <c r="BD186" i="10"/>
  <c r="BD187" i="10"/>
  <c r="BD188" i="10"/>
  <c r="BD189" i="10"/>
  <c r="BD190" i="10"/>
  <c r="BD191" i="10"/>
  <c r="BD192" i="10"/>
  <c r="BD193" i="10"/>
  <c r="BD194" i="10"/>
  <c r="BD195" i="10"/>
  <c r="BD196" i="10"/>
  <c r="BD197" i="10"/>
  <c r="BD198" i="10"/>
  <c r="BD199" i="10"/>
  <c r="BD200" i="10"/>
  <c r="BD201" i="10"/>
  <c r="BD202" i="10"/>
  <c r="BD203" i="10"/>
  <c r="BD204" i="10"/>
  <c r="BD205" i="10"/>
  <c r="BD206" i="10"/>
  <c r="BD207" i="10"/>
  <c r="BD208" i="10"/>
  <c r="BD209" i="10"/>
  <c r="BD210" i="10"/>
  <c r="BD211" i="10"/>
  <c r="BD212" i="10"/>
  <c r="BD213" i="10"/>
  <c r="BD214" i="10"/>
  <c r="BD215" i="10"/>
  <c r="BD216" i="10"/>
  <c r="BD217" i="10"/>
  <c r="BD218" i="10"/>
  <c r="BD219" i="10"/>
  <c r="BD220" i="10"/>
  <c r="BD221" i="10"/>
  <c r="BD222" i="10"/>
  <c r="BD223" i="10"/>
  <c r="BD224" i="10"/>
  <c r="BD225" i="10"/>
  <c r="BD226" i="10"/>
  <c r="BD227" i="10"/>
  <c r="BD228" i="10"/>
  <c r="BD229" i="10"/>
  <c r="BD230" i="10"/>
  <c r="BD231" i="10"/>
  <c r="BD232" i="10"/>
  <c r="BD233" i="10"/>
  <c r="BD234" i="10"/>
  <c r="BD235" i="10"/>
  <c r="BD236" i="10"/>
  <c r="BD237" i="10"/>
  <c r="BD238" i="10"/>
  <c r="BD239" i="10"/>
  <c r="BD240" i="10"/>
  <c r="BD241" i="10"/>
  <c r="BD242" i="10"/>
  <c r="BD243" i="10"/>
  <c r="BD244" i="10"/>
  <c r="BD245" i="10"/>
  <c r="BD246" i="10"/>
  <c r="BD247" i="10"/>
  <c r="BD248" i="10"/>
  <c r="BD249" i="10"/>
  <c r="BD250" i="10"/>
  <c r="BD251" i="10"/>
  <c r="BD252" i="10"/>
  <c r="BD253" i="10"/>
  <c r="BD254" i="10"/>
  <c r="BD255" i="10"/>
  <c r="BD256" i="10"/>
  <c r="BD257" i="10"/>
  <c r="BD258" i="10"/>
  <c r="BD259" i="10"/>
  <c r="BD260" i="10"/>
  <c r="BD261" i="10"/>
  <c r="BD262" i="10"/>
  <c r="BD263" i="10"/>
  <c r="BD264" i="10"/>
  <c r="BD265" i="10"/>
  <c r="BD266" i="10"/>
  <c r="BD267" i="10"/>
  <c r="BD268" i="10"/>
  <c r="BD269" i="10"/>
  <c r="BD270" i="10"/>
  <c r="BD271" i="10"/>
  <c r="BD272" i="10"/>
  <c r="BD273" i="10"/>
  <c r="BD274" i="10"/>
  <c r="BD275" i="10"/>
  <c r="BD276" i="10"/>
  <c r="BD277" i="10"/>
  <c r="BD278" i="10"/>
  <c r="BD279" i="10"/>
  <c r="BD280" i="10"/>
  <c r="BD281" i="10"/>
  <c r="BD282" i="10"/>
  <c r="BD283" i="10"/>
  <c r="BD284" i="10"/>
  <c r="BD285" i="10"/>
  <c r="BD286" i="10"/>
  <c r="BD287" i="10"/>
  <c r="BD288" i="10"/>
  <c r="BD289" i="10"/>
  <c r="BD290" i="10"/>
  <c r="BD291" i="10"/>
  <c r="BD292" i="10"/>
  <c r="BD293" i="10"/>
  <c r="BD294" i="10"/>
  <c r="BD295" i="10"/>
  <c r="BD296" i="10"/>
  <c r="BD297" i="10"/>
  <c r="BD298" i="10"/>
  <c r="BD299" i="10"/>
  <c r="BD300" i="10"/>
  <c r="BD301" i="10"/>
  <c r="BD302" i="10"/>
  <c r="BD303" i="10"/>
  <c r="BD304" i="10"/>
  <c r="BD305" i="10"/>
  <c r="BD306" i="10"/>
  <c r="BD307" i="10"/>
  <c r="BD308" i="10"/>
  <c r="BD309" i="10"/>
  <c r="BD310" i="10"/>
  <c r="BD311" i="10"/>
  <c r="BD312" i="10"/>
  <c r="BD313" i="10"/>
  <c r="BD314" i="10"/>
  <c r="BD315" i="10"/>
  <c r="BD316" i="10"/>
  <c r="BB6" i="10"/>
  <c r="BB7" i="10"/>
  <c r="BB8" i="10"/>
  <c r="BB9" i="10"/>
  <c r="BB10" i="10"/>
  <c r="BB11" i="10"/>
  <c r="BB12" i="10"/>
  <c r="BB13" i="10"/>
  <c r="BB14" i="10"/>
  <c r="BB15" i="10"/>
  <c r="BB16" i="10"/>
  <c r="BB17" i="10"/>
  <c r="BB18" i="10"/>
  <c r="BB19" i="10"/>
  <c r="BB20" i="10"/>
  <c r="BB21" i="10"/>
  <c r="BB22" i="10"/>
  <c r="BB23" i="10"/>
  <c r="BB24" i="10"/>
  <c r="BB25" i="10"/>
  <c r="BB26" i="10"/>
  <c r="BB27" i="10"/>
  <c r="BB28" i="10"/>
  <c r="BB29" i="10"/>
  <c r="BB30" i="10"/>
  <c r="BB31" i="10"/>
  <c r="BB32" i="10"/>
  <c r="BB33" i="10"/>
  <c r="BB34" i="10"/>
  <c r="BB35" i="10"/>
  <c r="BB36" i="10"/>
  <c r="BB37" i="10"/>
  <c r="BB38" i="10"/>
  <c r="BB39" i="10"/>
  <c r="BB40" i="10"/>
  <c r="BB41" i="10"/>
  <c r="BB42" i="10"/>
  <c r="BB43" i="10"/>
  <c r="BB44" i="10"/>
  <c r="BB45" i="10"/>
  <c r="BB47" i="10"/>
  <c r="BB48" i="10"/>
  <c r="BB49" i="10"/>
  <c r="BB50" i="10"/>
  <c r="BB51" i="10"/>
  <c r="BB52" i="10"/>
  <c r="BB53" i="10"/>
  <c r="BB54" i="10"/>
  <c r="BB55" i="10"/>
  <c r="BB56" i="10"/>
  <c r="BB57" i="10"/>
  <c r="BB58" i="10"/>
  <c r="BB59" i="10"/>
  <c r="BB60" i="10"/>
  <c r="BB61" i="10"/>
  <c r="BB62" i="10"/>
  <c r="BB63" i="10"/>
  <c r="BB64" i="10"/>
  <c r="BB65" i="10"/>
  <c r="BB66" i="10"/>
  <c r="BB67" i="10"/>
  <c r="BB68" i="10"/>
  <c r="BB69" i="10"/>
  <c r="BB70" i="10"/>
  <c r="BB71" i="10"/>
  <c r="BB72" i="10"/>
  <c r="BB73" i="10"/>
  <c r="BB74" i="10"/>
  <c r="BB75" i="10"/>
  <c r="BB76" i="10"/>
  <c r="BB77" i="10"/>
  <c r="BB78" i="10"/>
  <c r="BB79" i="10"/>
  <c r="BB80" i="10"/>
  <c r="BB81" i="10"/>
  <c r="BB82" i="10"/>
  <c r="BB83" i="10"/>
  <c r="BB84" i="10"/>
  <c r="BB85" i="10"/>
  <c r="BB86" i="10"/>
  <c r="BB87" i="10"/>
  <c r="BB88" i="10"/>
  <c r="BB89" i="10"/>
  <c r="BB90" i="10"/>
  <c r="BB91" i="10"/>
  <c r="BB92" i="10"/>
  <c r="BB93" i="10"/>
  <c r="BB94" i="10"/>
  <c r="BB95" i="10"/>
  <c r="BB96" i="10"/>
  <c r="BB97" i="10"/>
  <c r="BB98" i="10"/>
  <c r="BB99" i="10"/>
  <c r="BB100" i="10"/>
  <c r="BB101" i="10"/>
  <c r="BB102" i="10"/>
  <c r="BB103" i="10"/>
  <c r="BB104" i="10"/>
  <c r="BB105" i="10"/>
  <c r="BB106" i="10"/>
  <c r="BB107" i="10"/>
  <c r="BB108" i="10"/>
  <c r="BB109" i="10"/>
  <c r="BB110" i="10"/>
  <c r="BB111" i="10"/>
  <c r="BB112" i="10"/>
  <c r="BB113" i="10"/>
  <c r="BB114" i="10"/>
  <c r="BB115" i="10"/>
  <c r="BB116" i="10"/>
  <c r="BB117" i="10"/>
  <c r="BB118" i="10"/>
  <c r="BB119" i="10"/>
  <c r="BB120" i="10"/>
  <c r="BB121" i="10"/>
  <c r="BB122" i="10"/>
  <c r="BB123" i="10"/>
  <c r="BB124" i="10"/>
  <c r="BB125" i="10"/>
  <c r="BB126" i="10"/>
  <c r="BB127" i="10"/>
  <c r="BB128" i="10"/>
  <c r="BB129" i="10"/>
  <c r="BB130" i="10"/>
  <c r="BB131" i="10"/>
  <c r="BB132" i="10"/>
  <c r="BB133" i="10"/>
  <c r="BB134" i="10"/>
  <c r="BB135" i="10"/>
  <c r="BB136" i="10"/>
  <c r="BB137" i="10"/>
  <c r="BB138" i="10"/>
  <c r="BB139" i="10"/>
  <c r="BB140" i="10"/>
  <c r="BB141" i="10"/>
  <c r="BB142" i="10"/>
  <c r="BB143" i="10"/>
  <c r="BB144" i="10"/>
  <c r="BB145" i="10"/>
  <c r="BB146" i="10"/>
  <c r="BB147" i="10"/>
  <c r="BB148" i="10"/>
  <c r="BB149" i="10"/>
  <c r="BB150" i="10"/>
  <c r="BB151" i="10"/>
  <c r="BB152" i="10"/>
  <c r="BB153" i="10"/>
  <c r="BB154" i="10"/>
  <c r="BB155" i="10"/>
  <c r="BB156" i="10"/>
  <c r="BB157" i="10"/>
  <c r="BB158" i="10"/>
  <c r="BB159" i="10"/>
  <c r="BB160" i="10"/>
  <c r="BB161" i="10"/>
  <c r="BB162" i="10"/>
  <c r="BB163" i="10"/>
  <c r="BB164" i="10"/>
  <c r="BB165" i="10"/>
  <c r="BB166" i="10"/>
  <c r="BB167" i="10"/>
  <c r="BB168" i="10"/>
  <c r="BB169" i="10"/>
  <c r="BB170" i="10"/>
  <c r="BB171" i="10"/>
  <c r="BB172" i="10"/>
  <c r="BB173" i="10"/>
  <c r="BB174" i="10"/>
  <c r="BB175" i="10"/>
  <c r="BB176" i="10"/>
  <c r="BB177" i="10"/>
  <c r="BB178" i="10"/>
  <c r="BB179" i="10"/>
  <c r="BB180" i="10"/>
  <c r="BB181" i="10"/>
  <c r="BB182" i="10"/>
  <c r="BB183" i="10"/>
  <c r="BB184" i="10"/>
  <c r="BB185" i="10"/>
  <c r="BB186" i="10"/>
  <c r="BB187" i="10"/>
  <c r="BB188" i="10"/>
  <c r="BB189" i="10"/>
  <c r="BB190" i="10"/>
  <c r="BB191" i="10"/>
  <c r="BB192" i="10"/>
  <c r="BB193" i="10"/>
  <c r="BB194" i="10"/>
  <c r="BB195" i="10"/>
  <c r="BB196" i="10"/>
  <c r="BB197" i="10"/>
  <c r="BB198" i="10"/>
  <c r="BB199" i="10"/>
  <c r="BB200" i="10"/>
  <c r="BB201" i="10"/>
  <c r="BB202" i="10"/>
  <c r="BB203" i="10"/>
  <c r="BB204" i="10"/>
  <c r="BB205" i="10"/>
  <c r="BB206" i="10"/>
  <c r="BB207" i="10"/>
  <c r="BB208" i="10"/>
  <c r="BB209" i="10"/>
  <c r="BB210" i="10"/>
  <c r="BB211" i="10"/>
  <c r="BB212" i="10"/>
  <c r="BB213" i="10"/>
  <c r="BB214" i="10"/>
  <c r="BB215" i="10"/>
  <c r="BB216" i="10"/>
  <c r="BB217" i="10"/>
  <c r="BB218" i="10"/>
  <c r="BB219" i="10"/>
  <c r="BB220" i="10"/>
  <c r="BB221" i="10"/>
  <c r="BB222" i="10"/>
  <c r="BB223" i="10"/>
  <c r="BB224" i="10"/>
  <c r="BB225" i="10"/>
  <c r="BB226" i="10"/>
  <c r="BB227" i="10"/>
  <c r="BB228" i="10"/>
  <c r="BB229" i="10"/>
  <c r="BB230" i="10"/>
  <c r="BB231" i="10"/>
  <c r="BB232" i="10"/>
  <c r="BB233" i="10"/>
  <c r="BB234" i="10"/>
  <c r="BB235" i="10"/>
  <c r="BB236" i="10"/>
  <c r="BB237" i="10"/>
  <c r="BB238" i="10"/>
  <c r="BB239" i="10"/>
  <c r="BB240" i="10"/>
  <c r="BB241" i="10"/>
  <c r="BB242" i="10"/>
  <c r="BB243" i="10"/>
  <c r="BB244" i="10"/>
  <c r="BB245" i="10"/>
  <c r="BB246" i="10"/>
  <c r="BB247" i="10"/>
  <c r="BB248" i="10"/>
  <c r="BB249" i="10"/>
  <c r="BB250" i="10"/>
  <c r="BB251" i="10"/>
  <c r="BB252" i="10"/>
  <c r="BB253" i="10"/>
  <c r="BB254" i="10"/>
  <c r="BB255" i="10"/>
  <c r="BB256" i="10"/>
  <c r="BB257" i="10"/>
  <c r="BB258" i="10"/>
  <c r="BB259" i="10"/>
  <c r="BB260" i="10"/>
  <c r="BB261" i="10"/>
  <c r="BB262" i="10"/>
  <c r="BB263" i="10"/>
  <c r="BB264" i="10"/>
  <c r="BB265" i="10"/>
  <c r="BB266" i="10"/>
  <c r="BB267" i="10"/>
  <c r="BB268" i="10"/>
  <c r="BB269" i="10"/>
  <c r="BB270" i="10"/>
  <c r="BB271" i="10"/>
  <c r="BB272" i="10"/>
  <c r="BB273" i="10"/>
  <c r="BB274" i="10"/>
  <c r="BB275" i="10"/>
  <c r="BB276" i="10"/>
  <c r="BB277" i="10"/>
  <c r="BB278" i="10"/>
  <c r="BB279" i="10"/>
  <c r="BB280" i="10"/>
  <c r="BB281" i="10"/>
  <c r="BB282" i="10"/>
  <c r="BB283" i="10"/>
  <c r="BB284" i="10"/>
  <c r="BB285" i="10"/>
  <c r="BB286" i="10"/>
  <c r="BB287" i="10"/>
  <c r="BB288" i="10"/>
  <c r="BB289" i="10"/>
  <c r="BB290" i="10"/>
  <c r="BB291" i="10"/>
  <c r="BB292" i="10"/>
  <c r="BB293" i="10"/>
  <c r="BB294" i="10"/>
  <c r="BB295" i="10"/>
  <c r="BB296" i="10"/>
  <c r="BB297" i="10"/>
  <c r="BB298" i="10"/>
  <c r="BB299" i="10"/>
  <c r="BB300" i="10"/>
  <c r="BB301" i="10"/>
  <c r="BB302" i="10"/>
  <c r="BB303" i="10"/>
  <c r="BB304" i="10"/>
  <c r="BB305" i="10"/>
  <c r="BB306" i="10"/>
  <c r="BB307" i="10"/>
  <c r="BB308" i="10"/>
  <c r="BB309" i="10"/>
  <c r="BB310" i="10"/>
  <c r="BB311" i="10"/>
  <c r="BB312" i="10"/>
  <c r="BB313" i="10"/>
  <c r="BB314" i="10"/>
  <c r="BB315" i="10"/>
  <c r="BB316" i="10"/>
  <c r="AZ6" i="10"/>
  <c r="AZ7" i="10"/>
  <c r="AZ8" i="10"/>
  <c r="AZ9" i="10"/>
  <c r="AZ10" i="10"/>
  <c r="AZ11" i="10"/>
  <c r="AZ12" i="10"/>
  <c r="AZ13" i="10"/>
  <c r="AZ14" i="10"/>
  <c r="AZ15" i="10"/>
  <c r="AZ16" i="10"/>
  <c r="AZ17" i="10"/>
  <c r="AZ18" i="10"/>
  <c r="AZ19" i="10"/>
  <c r="AZ20" i="10"/>
  <c r="AZ21" i="10"/>
  <c r="AZ22" i="10"/>
  <c r="AZ23" i="10"/>
  <c r="AZ24" i="10"/>
  <c r="AZ25" i="10"/>
  <c r="AZ26" i="10"/>
  <c r="AZ27" i="10"/>
  <c r="AZ28" i="10"/>
  <c r="AZ29" i="10"/>
  <c r="AZ30" i="10"/>
  <c r="AZ31" i="10"/>
  <c r="AZ32" i="10"/>
  <c r="AZ33" i="10"/>
  <c r="AZ34" i="10"/>
  <c r="AZ35" i="10"/>
  <c r="AZ36" i="10"/>
  <c r="AZ37" i="10"/>
  <c r="AZ38" i="10"/>
  <c r="AZ39" i="10"/>
  <c r="AZ40" i="10"/>
  <c r="AZ41" i="10"/>
  <c r="AZ42" i="10"/>
  <c r="AZ43" i="10"/>
  <c r="AZ44" i="10"/>
  <c r="AZ45" i="10"/>
  <c r="AZ47" i="10"/>
  <c r="AZ48" i="10"/>
  <c r="AZ49" i="10"/>
  <c r="AZ50" i="10"/>
  <c r="AZ51" i="10"/>
  <c r="AZ52" i="10"/>
  <c r="AZ53" i="10"/>
  <c r="AZ54" i="10"/>
  <c r="AZ55" i="10"/>
  <c r="AZ56" i="10"/>
  <c r="AZ57" i="10"/>
  <c r="AZ58" i="10"/>
  <c r="AZ59" i="10"/>
  <c r="AZ60" i="10"/>
  <c r="AZ61" i="10"/>
  <c r="AZ62" i="10"/>
  <c r="AZ63" i="10"/>
  <c r="AZ64" i="10"/>
  <c r="AZ65" i="10"/>
  <c r="AZ66" i="10"/>
  <c r="AZ67" i="10"/>
  <c r="AZ68" i="10"/>
  <c r="AZ69" i="10"/>
  <c r="AZ70" i="10"/>
  <c r="AZ71" i="10"/>
  <c r="AZ72" i="10"/>
  <c r="AZ73" i="10"/>
  <c r="AZ74" i="10"/>
  <c r="AZ75" i="10"/>
  <c r="AZ76" i="10"/>
  <c r="AZ77" i="10"/>
  <c r="AZ78" i="10"/>
  <c r="AZ79" i="10"/>
  <c r="AZ80" i="10"/>
  <c r="AZ81" i="10"/>
  <c r="AZ82" i="10"/>
  <c r="AZ83" i="10"/>
  <c r="AZ84" i="10"/>
  <c r="AZ85" i="10"/>
  <c r="AZ86" i="10"/>
  <c r="AZ87" i="10"/>
  <c r="AZ88" i="10"/>
  <c r="AZ89" i="10"/>
  <c r="AZ90" i="10"/>
  <c r="AZ91" i="10"/>
  <c r="AZ92" i="10"/>
  <c r="AZ93" i="10"/>
  <c r="AZ94" i="10"/>
  <c r="AZ95" i="10"/>
  <c r="AZ96" i="10"/>
  <c r="AZ97" i="10"/>
  <c r="AZ98" i="10"/>
  <c r="AZ99" i="10"/>
  <c r="AZ100" i="10"/>
  <c r="AZ101" i="10"/>
  <c r="AZ102" i="10"/>
  <c r="AZ103" i="10"/>
  <c r="AZ104" i="10"/>
  <c r="AZ105" i="10"/>
  <c r="AZ106" i="10"/>
  <c r="AZ107" i="10"/>
  <c r="AZ108" i="10"/>
  <c r="AZ109" i="10"/>
  <c r="AZ110" i="10"/>
  <c r="AZ111" i="10"/>
  <c r="AZ112" i="10"/>
  <c r="AZ113" i="10"/>
  <c r="AZ114" i="10"/>
  <c r="AZ115" i="10"/>
  <c r="AZ116" i="10"/>
  <c r="AZ117" i="10"/>
  <c r="AZ118" i="10"/>
  <c r="AZ119" i="10"/>
  <c r="AZ120" i="10"/>
  <c r="AZ121" i="10"/>
  <c r="AZ122" i="10"/>
  <c r="AZ123" i="10"/>
  <c r="AZ124" i="10"/>
  <c r="AZ125" i="10"/>
  <c r="AZ126" i="10"/>
  <c r="AZ127" i="10"/>
  <c r="AZ128" i="10"/>
  <c r="AZ129" i="10"/>
  <c r="AZ130" i="10"/>
  <c r="AZ131" i="10"/>
  <c r="AZ132" i="10"/>
  <c r="AZ133" i="10"/>
  <c r="AZ134" i="10"/>
  <c r="AZ135" i="10"/>
  <c r="AZ136" i="10"/>
  <c r="AZ137" i="10"/>
  <c r="AZ138" i="10"/>
  <c r="AZ139" i="10"/>
  <c r="AZ140" i="10"/>
  <c r="AZ141" i="10"/>
  <c r="AZ142" i="10"/>
  <c r="AZ143" i="10"/>
  <c r="AZ144" i="10"/>
  <c r="AZ145" i="10"/>
  <c r="AZ146" i="10"/>
  <c r="AZ147" i="10"/>
  <c r="AZ148" i="10"/>
  <c r="AZ149" i="10"/>
  <c r="AZ150" i="10"/>
  <c r="AZ151" i="10"/>
  <c r="AZ152" i="10"/>
  <c r="AZ153" i="10"/>
  <c r="AZ154" i="10"/>
  <c r="AZ155" i="10"/>
  <c r="AZ156" i="10"/>
  <c r="AZ157" i="10"/>
  <c r="AZ158" i="10"/>
  <c r="AZ159" i="10"/>
  <c r="AZ160" i="10"/>
  <c r="AZ161" i="10"/>
  <c r="AZ162" i="10"/>
  <c r="AZ163" i="10"/>
  <c r="AZ164" i="10"/>
  <c r="AZ165" i="10"/>
  <c r="AZ166" i="10"/>
  <c r="AZ167" i="10"/>
  <c r="AZ168" i="10"/>
  <c r="AZ169" i="10"/>
  <c r="AZ170" i="10"/>
  <c r="AZ171" i="10"/>
  <c r="AZ172" i="10"/>
  <c r="AZ173" i="10"/>
  <c r="AZ174" i="10"/>
  <c r="AZ175" i="10"/>
  <c r="AZ176" i="10"/>
  <c r="AZ177" i="10"/>
  <c r="AZ178" i="10"/>
  <c r="AZ179" i="10"/>
  <c r="AZ180" i="10"/>
  <c r="AZ181" i="10"/>
  <c r="AZ182" i="10"/>
  <c r="AZ183" i="10"/>
  <c r="AZ184" i="10"/>
  <c r="AZ185" i="10"/>
  <c r="AZ186" i="10"/>
  <c r="AZ187" i="10"/>
  <c r="AZ188" i="10"/>
  <c r="AZ189" i="10"/>
  <c r="AZ190" i="10"/>
  <c r="AZ191" i="10"/>
  <c r="AZ192" i="10"/>
  <c r="AZ193" i="10"/>
  <c r="AZ194" i="10"/>
  <c r="AZ195" i="10"/>
  <c r="AZ196" i="10"/>
  <c r="AZ197" i="10"/>
  <c r="AZ198" i="10"/>
  <c r="AZ199" i="10"/>
  <c r="AZ200" i="10"/>
  <c r="AZ201" i="10"/>
  <c r="AZ202" i="10"/>
  <c r="AZ203" i="10"/>
  <c r="AZ204" i="10"/>
  <c r="AZ205" i="10"/>
  <c r="AZ206" i="10"/>
  <c r="AZ207" i="10"/>
  <c r="AZ208" i="10"/>
  <c r="AZ209" i="10"/>
  <c r="AZ210" i="10"/>
  <c r="AZ211" i="10"/>
  <c r="AZ212" i="10"/>
  <c r="AZ213" i="10"/>
  <c r="AZ214" i="10"/>
  <c r="AZ215" i="10"/>
  <c r="AZ216" i="10"/>
  <c r="AZ217" i="10"/>
  <c r="AZ218" i="10"/>
  <c r="AZ219" i="10"/>
  <c r="AZ220" i="10"/>
  <c r="AZ221" i="10"/>
  <c r="AZ222" i="10"/>
  <c r="AZ223" i="10"/>
  <c r="AZ224" i="10"/>
  <c r="AZ225" i="10"/>
  <c r="AZ226" i="10"/>
  <c r="AZ227" i="10"/>
  <c r="AZ228" i="10"/>
  <c r="AZ229" i="10"/>
  <c r="AZ230" i="10"/>
  <c r="AZ231" i="10"/>
  <c r="AZ232" i="10"/>
  <c r="AZ233" i="10"/>
  <c r="AZ234" i="10"/>
  <c r="AZ235" i="10"/>
  <c r="AZ236" i="10"/>
  <c r="AZ237" i="10"/>
  <c r="AZ238" i="10"/>
  <c r="AZ239" i="10"/>
  <c r="AZ240" i="10"/>
  <c r="AZ241" i="10"/>
  <c r="AZ242" i="10"/>
  <c r="AZ243" i="10"/>
  <c r="AZ244" i="10"/>
  <c r="AZ245" i="10"/>
  <c r="AZ246" i="10"/>
  <c r="AZ247" i="10"/>
  <c r="AZ248" i="10"/>
  <c r="AZ249" i="10"/>
  <c r="AZ250" i="10"/>
  <c r="AZ251" i="10"/>
  <c r="AZ252" i="10"/>
  <c r="AZ253" i="10"/>
  <c r="AZ254" i="10"/>
  <c r="AZ255" i="10"/>
  <c r="AZ256" i="10"/>
  <c r="AZ257" i="10"/>
  <c r="AZ258" i="10"/>
  <c r="AZ259" i="10"/>
  <c r="AZ260" i="10"/>
  <c r="AZ261" i="10"/>
  <c r="AZ262" i="10"/>
  <c r="AZ263" i="10"/>
  <c r="AZ264" i="10"/>
  <c r="AZ265" i="10"/>
  <c r="AZ266" i="10"/>
  <c r="AZ267" i="10"/>
  <c r="AZ268" i="10"/>
  <c r="AZ269" i="10"/>
  <c r="AZ270" i="10"/>
  <c r="AZ271" i="10"/>
  <c r="AZ272" i="10"/>
  <c r="AZ273" i="10"/>
  <c r="AZ274" i="10"/>
  <c r="AZ275" i="10"/>
  <c r="AZ276" i="10"/>
  <c r="AZ277" i="10"/>
  <c r="AZ278" i="10"/>
  <c r="AZ279" i="10"/>
  <c r="AZ280" i="10"/>
  <c r="AZ281" i="10"/>
  <c r="AZ282" i="10"/>
  <c r="AZ283" i="10"/>
  <c r="AZ284" i="10"/>
  <c r="AZ285" i="10"/>
  <c r="AZ286" i="10"/>
  <c r="AZ287" i="10"/>
  <c r="AZ288" i="10"/>
  <c r="AZ289" i="10"/>
  <c r="AZ290" i="10"/>
  <c r="AZ291" i="10"/>
  <c r="AZ292" i="10"/>
  <c r="AZ293" i="10"/>
  <c r="AZ294" i="10"/>
  <c r="AZ295" i="10"/>
  <c r="AZ296" i="10"/>
  <c r="AZ297" i="10"/>
  <c r="AZ298" i="10"/>
  <c r="AZ299" i="10"/>
  <c r="AZ300" i="10"/>
  <c r="AZ301" i="10"/>
  <c r="AZ302" i="10"/>
  <c r="AZ303" i="10"/>
  <c r="AZ304" i="10"/>
  <c r="AZ305" i="10"/>
  <c r="AZ306" i="10"/>
  <c r="AZ307" i="10"/>
  <c r="AZ308" i="10"/>
  <c r="AZ309" i="10"/>
  <c r="AZ310" i="10"/>
  <c r="AZ311" i="10"/>
  <c r="AZ312" i="10"/>
  <c r="AZ313" i="10"/>
  <c r="AZ314" i="10"/>
  <c r="AZ315" i="10"/>
  <c r="AZ316" i="10"/>
  <c r="AW6" i="10"/>
  <c r="AW7" i="10"/>
  <c r="AW8" i="10"/>
  <c r="AW9" i="10"/>
  <c r="AW10" i="10"/>
  <c r="AW11" i="10"/>
  <c r="AW12" i="10"/>
  <c r="AW13" i="10"/>
  <c r="AW14" i="10"/>
  <c r="AW15" i="10"/>
  <c r="AW16" i="10"/>
  <c r="AW17" i="10"/>
  <c r="AW18" i="10"/>
  <c r="AW19" i="10"/>
  <c r="AW20" i="10"/>
  <c r="AW21" i="10"/>
  <c r="AW22" i="10"/>
  <c r="AW23" i="10"/>
  <c r="AW24" i="10"/>
  <c r="AW25" i="10"/>
  <c r="AW26" i="10"/>
  <c r="AW27" i="10"/>
  <c r="AW28" i="10"/>
  <c r="AW29" i="10"/>
  <c r="AW30" i="10"/>
  <c r="AW31" i="10"/>
  <c r="AW32" i="10"/>
  <c r="AW33" i="10"/>
  <c r="AW34" i="10"/>
  <c r="AW35" i="10"/>
  <c r="AW36" i="10"/>
  <c r="AW37" i="10"/>
  <c r="AW38" i="10"/>
  <c r="AW39" i="10"/>
  <c r="AW40" i="10"/>
  <c r="AW41" i="10"/>
  <c r="AW42" i="10"/>
  <c r="AW43" i="10"/>
  <c r="AW44" i="10"/>
  <c r="AX44" i="10" s="1"/>
  <c r="AX317" i="10" s="1"/>
  <c r="AW45" i="10"/>
  <c r="AX45" i="10" s="1"/>
  <c r="AW46" i="10"/>
  <c r="AX46" i="10" s="1"/>
  <c r="AW47" i="10"/>
  <c r="AW48" i="10"/>
  <c r="AW49" i="10"/>
  <c r="AW50" i="10"/>
  <c r="AW51" i="10"/>
  <c r="AW52" i="10"/>
  <c r="AW53" i="10"/>
  <c r="AW54" i="10"/>
  <c r="AW55" i="10"/>
  <c r="AW56" i="10"/>
  <c r="AW57" i="10"/>
  <c r="AW58" i="10"/>
  <c r="AW59" i="10"/>
  <c r="AW60" i="10"/>
  <c r="AW61" i="10"/>
  <c r="AW62" i="10"/>
  <c r="AW63" i="10"/>
  <c r="AW64" i="10"/>
  <c r="AW65" i="10"/>
  <c r="AW66" i="10"/>
  <c r="AW67" i="10"/>
  <c r="AW68" i="10"/>
  <c r="AW69" i="10"/>
  <c r="AW70" i="10"/>
  <c r="AW71" i="10"/>
  <c r="AW72" i="10"/>
  <c r="AW73" i="10"/>
  <c r="AW74" i="10"/>
  <c r="AW75" i="10"/>
  <c r="AW76" i="10"/>
  <c r="AW77" i="10"/>
  <c r="AW78" i="10"/>
  <c r="AW79" i="10"/>
  <c r="AW80" i="10"/>
  <c r="AW81" i="10"/>
  <c r="AW82" i="10"/>
  <c r="AW83" i="10"/>
  <c r="AW84" i="10"/>
  <c r="AW85" i="10"/>
  <c r="AW86" i="10"/>
  <c r="AW87" i="10"/>
  <c r="AW88" i="10"/>
  <c r="AW89" i="10"/>
  <c r="AW90" i="10"/>
  <c r="AW91" i="10"/>
  <c r="AW92" i="10"/>
  <c r="AW93" i="10"/>
  <c r="AW94" i="10"/>
  <c r="AW95" i="10"/>
  <c r="AW96" i="10"/>
  <c r="AW97" i="10"/>
  <c r="AW98" i="10"/>
  <c r="AW99" i="10"/>
  <c r="AW100" i="10"/>
  <c r="AW101" i="10"/>
  <c r="AW102" i="10"/>
  <c r="AW103" i="10"/>
  <c r="AW104" i="10"/>
  <c r="AW105" i="10"/>
  <c r="AW106" i="10"/>
  <c r="AW107" i="10"/>
  <c r="AW108" i="10"/>
  <c r="AW109" i="10"/>
  <c r="AW110" i="10"/>
  <c r="AW111" i="10"/>
  <c r="AW112" i="10"/>
  <c r="AW113" i="10"/>
  <c r="AW114" i="10"/>
  <c r="AW115" i="10"/>
  <c r="AW116" i="10"/>
  <c r="AW117" i="10"/>
  <c r="AW118" i="10"/>
  <c r="AW119" i="10"/>
  <c r="AW120" i="10"/>
  <c r="AW121" i="10"/>
  <c r="AW122" i="10"/>
  <c r="AW123" i="10"/>
  <c r="AW124" i="10"/>
  <c r="AW125" i="10"/>
  <c r="AW126" i="10"/>
  <c r="AW127" i="10"/>
  <c r="AW128" i="10"/>
  <c r="AW129" i="10"/>
  <c r="AW130" i="10"/>
  <c r="AW131" i="10"/>
  <c r="AW132" i="10"/>
  <c r="AW133" i="10"/>
  <c r="AW134" i="10"/>
  <c r="AW135" i="10"/>
  <c r="AW136" i="10"/>
  <c r="AW137" i="10"/>
  <c r="AW138" i="10"/>
  <c r="AW139" i="10"/>
  <c r="AW140" i="10"/>
  <c r="AW141" i="10"/>
  <c r="AW142" i="10"/>
  <c r="AW143" i="10"/>
  <c r="AW144" i="10"/>
  <c r="AW145" i="10"/>
  <c r="AW146" i="10"/>
  <c r="AW147" i="10"/>
  <c r="AW148" i="10"/>
  <c r="AW149" i="10"/>
  <c r="AW150" i="10"/>
  <c r="AW151" i="10"/>
  <c r="AW152" i="10"/>
  <c r="AW153" i="10"/>
  <c r="AW154" i="10"/>
  <c r="AW155" i="10"/>
  <c r="AW156" i="10"/>
  <c r="AW157" i="10"/>
  <c r="AW158" i="10"/>
  <c r="AW159" i="10"/>
  <c r="AW160" i="10"/>
  <c r="AW161" i="10"/>
  <c r="AW162" i="10"/>
  <c r="AW163" i="10"/>
  <c r="AW164" i="10"/>
  <c r="AW165" i="10"/>
  <c r="AW166" i="10"/>
  <c r="AW167" i="10"/>
  <c r="AW168" i="10"/>
  <c r="AW169" i="10"/>
  <c r="AW170" i="10"/>
  <c r="AW171" i="10"/>
  <c r="AW172" i="10"/>
  <c r="AW173" i="10"/>
  <c r="AW174" i="10"/>
  <c r="AW175" i="10"/>
  <c r="AW176" i="10"/>
  <c r="AW177" i="10"/>
  <c r="AW178" i="10"/>
  <c r="AW179" i="10"/>
  <c r="AW180" i="10"/>
  <c r="AW181" i="10"/>
  <c r="AW182" i="10"/>
  <c r="AW183" i="10"/>
  <c r="AW184" i="10"/>
  <c r="AW185" i="10"/>
  <c r="AW186" i="10"/>
  <c r="AW187" i="10"/>
  <c r="AW188" i="10"/>
  <c r="AW189" i="10"/>
  <c r="AW190" i="10"/>
  <c r="AW191" i="10"/>
  <c r="AW192" i="10"/>
  <c r="AW193" i="10"/>
  <c r="AW194" i="10"/>
  <c r="AW195" i="10"/>
  <c r="AW196" i="10"/>
  <c r="AW197" i="10"/>
  <c r="AW198" i="10"/>
  <c r="AW199" i="10"/>
  <c r="AW200" i="10"/>
  <c r="AW201" i="10"/>
  <c r="AW202" i="10"/>
  <c r="AW203" i="10"/>
  <c r="AW204" i="10"/>
  <c r="AW205" i="10"/>
  <c r="AW206" i="10"/>
  <c r="AW207" i="10"/>
  <c r="AW208" i="10"/>
  <c r="AW209" i="10"/>
  <c r="AW210" i="10"/>
  <c r="AW211" i="10"/>
  <c r="AW212" i="10"/>
  <c r="AW213" i="10"/>
  <c r="AW214" i="10"/>
  <c r="AW215" i="10"/>
  <c r="AW216" i="10"/>
  <c r="AW217" i="10"/>
  <c r="AW218" i="10"/>
  <c r="AW219" i="10"/>
  <c r="AW220" i="10"/>
  <c r="AW221" i="10"/>
  <c r="AW222" i="10"/>
  <c r="AW223" i="10"/>
  <c r="AW224" i="10"/>
  <c r="AW225" i="10"/>
  <c r="AW226" i="10"/>
  <c r="AW227" i="10"/>
  <c r="AW228" i="10"/>
  <c r="AW229" i="10"/>
  <c r="AW230" i="10"/>
  <c r="AW231" i="10"/>
  <c r="AW232" i="10"/>
  <c r="AW233" i="10"/>
  <c r="AW234" i="10"/>
  <c r="AW235" i="10"/>
  <c r="AW236" i="10"/>
  <c r="AW237" i="10"/>
  <c r="AW238" i="10"/>
  <c r="AW239" i="10"/>
  <c r="AW240" i="10"/>
  <c r="AW241" i="10"/>
  <c r="AW242" i="10"/>
  <c r="AW243" i="10"/>
  <c r="AW244" i="10"/>
  <c r="AW245" i="10"/>
  <c r="AW246" i="10"/>
  <c r="AW247" i="10"/>
  <c r="AW248" i="10"/>
  <c r="AW249" i="10"/>
  <c r="AW250" i="10"/>
  <c r="AW251" i="10"/>
  <c r="AW252" i="10"/>
  <c r="AW253" i="10"/>
  <c r="AW254" i="10"/>
  <c r="AW255" i="10"/>
  <c r="AW256" i="10"/>
  <c r="AW257" i="10"/>
  <c r="AW258" i="10"/>
  <c r="AW259" i="10"/>
  <c r="AW260" i="10"/>
  <c r="AW261" i="10"/>
  <c r="AW262" i="10"/>
  <c r="AW263" i="10"/>
  <c r="AW264" i="10"/>
  <c r="AW265" i="10"/>
  <c r="AW266" i="10"/>
  <c r="AW267" i="10"/>
  <c r="AW268" i="10"/>
  <c r="AW269" i="10"/>
  <c r="AW270" i="10"/>
  <c r="AW271" i="10"/>
  <c r="AW272" i="10"/>
  <c r="AW273" i="10"/>
  <c r="AW274" i="10"/>
  <c r="AW275" i="10"/>
  <c r="AW276" i="10"/>
  <c r="AW277" i="10"/>
  <c r="AW278" i="10"/>
  <c r="AW279" i="10"/>
  <c r="AW280" i="10"/>
  <c r="AW281" i="10"/>
  <c r="AW282" i="10"/>
  <c r="AW283" i="10"/>
  <c r="AW284" i="10"/>
  <c r="AW285" i="10"/>
  <c r="AW286" i="10"/>
  <c r="AW287" i="10"/>
  <c r="AW288" i="10"/>
  <c r="AW289" i="10"/>
  <c r="AW290" i="10"/>
  <c r="AW291" i="10"/>
  <c r="AW292" i="10"/>
  <c r="AW293" i="10"/>
  <c r="AW294" i="10"/>
  <c r="AW295" i="10"/>
  <c r="AW296" i="10"/>
  <c r="AW297" i="10"/>
  <c r="AW298" i="10"/>
  <c r="AW299" i="10"/>
  <c r="AW300" i="10"/>
  <c r="AW301" i="10"/>
  <c r="AW302" i="10"/>
  <c r="AW303" i="10"/>
  <c r="AW304" i="10"/>
  <c r="AW305" i="10"/>
  <c r="AW306" i="10"/>
  <c r="AW307" i="10"/>
  <c r="AW308" i="10"/>
  <c r="AW309" i="10"/>
  <c r="AW310" i="10"/>
  <c r="AW311" i="10"/>
  <c r="AW312" i="10"/>
  <c r="AW313" i="10"/>
  <c r="AW314" i="10"/>
  <c r="AW315" i="10"/>
  <c r="AW316" i="10"/>
  <c r="AW5" i="10"/>
  <c r="AV6" i="10"/>
  <c r="AV7" i="10"/>
  <c r="AV8" i="10"/>
  <c r="AV9" i="10"/>
  <c r="AV10" i="10"/>
  <c r="AV11" i="10"/>
  <c r="AV12" i="10"/>
  <c r="AV13" i="10"/>
  <c r="AV14" i="10"/>
  <c r="AV15" i="10"/>
  <c r="AV16" i="10"/>
  <c r="AV17" i="10"/>
  <c r="AV18" i="10"/>
  <c r="AV19" i="10"/>
  <c r="AV20" i="10"/>
  <c r="AV21" i="10"/>
  <c r="AV22" i="10"/>
  <c r="AV23" i="10"/>
  <c r="AV24" i="10"/>
  <c r="AV25" i="10"/>
  <c r="AV26" i="10"/>
  <c r="AV27" i="10"/>
  <c r="AV28" i="10"/>
  <c r="AV29" i="10"/>
  <c r="AV30" i="10"/>
  <c r="AV31" i="10"/>
  <c r="AV32" i="10"/>
  <c r="AV33" i="10"/>
  <c r="AV34" i="10"/>
  <c r="AV35" i="10"/>
  <c r="AV36" i="10"/>
  <c r="AV37" i="10"/>
  <c r="AV38" i="10"/>
  <c r="AV39" i="10"/>
  <c r="AV40" i="10"/>
  <c r="AV41" i="10"/>
  <c r="AV42" i="10"/>
  <c r="AV43" i="10"/>
  <c r="AV44" i="10"/>
  <c r="AV45" i="10"/>
  <c r="AV46" i="10"/>
  <c r="AV47" i="10"/>
  <c r="AV48" i="10"/>
  <c r="AV49" i="10"/>
  <c r="AV50" i="10"/>
  <c r="AV51" i="10"/>
  <c r="AV52" i="10"/>
  <c r="AV53" i="10"/>
  <c r="AV54" i="10"/>
  <c r="AV55" i="10"/>
  <c r="AV56" i="10"/>
  <c r="AV57" i="10"/>
  <c r="AV58" i="10"/>
  <c r="AV59" i="10"/>
  <c r="AV60" i="10"/>
  <c r="AV61" i="10"/>
  <c r="AV62" i="10"/>
  <c r="AV63" i="10"/>
  <c r="AV64" i="10"/>
  <c r="AV65" i="10"/>
  <c r="AV66" i="10"/>
  <c r="AV67" i="10"/>
  <c r="AV68" i="10"/>
  <c r="AV69" i="10"/>
  <c r="AV70" i="10"/>
  <c r="AV71" i="10"/>
  <c r="AV72" i="10"/>
  <c r="AV73" i="10"/>
  <c r="AV74" i="10"/>
  <c r="AV75" i="10"/>
  <c r="AV76" i="10"/>
  <c r="AV77" i="10"/>
  <c r="AV78" i="10"/>
  <c r="AV79" i="10"/>
  <c r="AV80" i="10"/>
  <c r="AV81" i="10"/>
  <c r="AV82" i="10"/>
  <c r="AV83" i="10"/>
  <c r="AV84" i="10"/>
  <c r="AV85" i="10"/>
  <c r="AV86" i="10"/>
  <c r="AV87" i="10"/>
  <c r="AV88" i="10"/>
  <c r="AV89" i="10"/>
  <c r="AV90" i="10"/>
  <c r="AV91" i="10"/>
  <c r="AV92" i="10"/>
  <c r="AV93" i="10"/>
  <c r="AV94" i="10"/>
  <c r="AV95" i="10"/>
  <c r="AV96" i="10"/>
  <c r="AV97" i="10"/>
  <c r="AV98" i="10"/>
  <c r="AV99" i="10"/>
  <c r="AV100" i="10"/>
  <c r="AV101" i="10"/>
  <c r="AV102" i="10"/>
  <c r="AV103" i="10"/>
  <c r="AV104" i="10"/>
  <c r="AV105" i="10"/>
  <c r="AV106" i="10"/>
  <c r="AV107" i="10"/>
  <c r="AV108" i="10"/>
  <c r="AV109" i="10"/>
  <c r="AV110" i="10"/>
  <c r="AV111" i="10"/>
  <c r="AV112" i="10"/>
  <c r="AV113" i="10"/>
  <c r="AV114" i="10"/>
  <c r="AV115" i="10"/>
  <c r="AV116" i="10"/>
  <c r="AV117" i="10"/>
  <c r="AV118" i="10"/>
  <c r="AV119" i="10"/>
  <c r="AV120" i="10"/>
  <c r="AV121" i="10"/>
  <c r="AV122" i="10"/>
  <c r="AV123" i="10"/>
  <c r="AV124" i="10"/>
  <c r="AV125" i="10"/>
  <c r="AV126" i="10"/>
  <c r="AV127" i="10"/>
  <c r="AV128" i="10"/>
  <c r="AV129" i="10"/>
  <c r="AV130" i="10"/>
  <c r="AV131" i="10"/>
  <c r="AV132" i="10"/>
  <c r="AV133" i="10"/>
  <c r="AV134" i="10"/>
  <c r="AV135" i="10"/>
  <c r="AV136" i="10"/>
  <c r="AV137" i="10"/>
  <c r="AV138" i="10"/>
  <c r="AV139" i="10"/>
  <c r="AV140" i="10"/>
  <c r="AV141" i="10"/>
  <c r="AV142" i="10"/>
  <c r="AV143" i="10"/>
  <c r="AV144" i="10"/>
  <c r="AV145" i="10"/>
  <c r="AV146" i="10"/>
  <c r="AV147" i="10"/>
  <c r="AV148" i="10"/>
  <c r="AV149" i="10"/>
  <c r="AV150" i="10"/>
  <c r="AV151" i="10"/>
  <c r="AV152" i="10"/>
  <c r="AV153" i="10"/>
  <c r="AV154" i="10"/>
  <c r="AV155" i="10"/>
  <c r="AV156" i="10"/>
  <c r="AV157" i="10"/>
  <c r="AV158" i="10"/>
  <c r="AV159" i="10"/>
  <c r="AV160" i="10"/>
  <c r="AV161" i="10"/>
  <c r="AV162" i="10"/>
  <c r="AV163" i="10"/>
  <c r="AV164" i="10"/>
  <c r="AV165" i="10"/>
  <c r="AV166" i="10"/>
  <c r="AV167" i="10"/>
  <c r="AV168" i="10"/>
  <c r="AV169" i="10"/>
  <c r="AV170" i="10"/>
  <c r="AV171" i="10"/>
  <c r="AV172" i="10"/>
  <c r="AV173" i="10"/>
  <c r="AV174" i="10"/>
  <c r="AV175" i="10"/>
  <c r="AV176" i="10"/>
  <c r="AV177" i="10"/>
  <c r="AV178" i="10"/>
  <c r="AV179" i="10"/>
  <c r="AV180" i="10"/>
  <c r="AV181" i="10"/>
  <c r="AV182" i="10"/>
  <c r="AV183" i="10"/>
  <c r="AV184" i="10"/>
  <c r="AV185" i="10"/>
  <c r="AV186" i="10"/>
  <c r="AV187" i="10"/>
  <c r="AV188" i="10"/>
  <c r="AV189" i="10"/>
  <c r="AV190" i="10"/>
  <c r="AV191" i="10"/>
  <c r="AV192" i="10"/>
  <c r="AV193" i="10"/>
  <c r="AV194" i="10"/>
  <c r="AV195" i="10"/>
  <c r="AV196" i="10"/>
  <c r="AV197" i="10"/>
  <c r="AV198" i="10"/>
  <c r="AV199" i="10"/>
  <c r="AV200" i="10"/>
  <c r="AV201" i="10"/>
  <c r="AV202" i="10"/>
  <c r="AV203" i="10"/>
  <c r="AV204" i="10"/>
  <c r="AV205" i="10"/>
  <c r="AV206" i="10"/>
  <c r="AV207" i="10"/>
  <c r="AV208" i="10"/>
  <c r="AV209" i="10"/>
  <c r="AV210" i="10"/>
  <c r="AV211" i="10"/>
  <c r="AV212" i="10"/>
  <c r="AV213" i="10"/>
  <c r="AV214" i="10"/>
  <c r="AV215" i="10"/>
  <c r="AV216" i="10"/>
  <c r="AV217" i="10"/>
  <c r="AV218" i="10"/>
  <c r="AV219" i="10"/>
  <c r="AV220" i="10"/>
  <c r="AV221" i="10"/>
  <c r="AV222" i="10"/>
  <c r="AV223" i="10"/>
  <c r="AV224" i="10"/>
  <c r="AV225" i="10"/>
  <c r="AV226" i="10"/>
  <c r="AV227" i="10"/>
  <c r="AV228" i="10"/>
  <c r="AV229" i="10"/>
  <c r="AV230" i="10"/>
  <c r="AV231" i="10"/>
  <c r="AV232" i="10"/>
  <c r="AV233" i="10"/>
  <c r="AV234" i="10"/>
  <c r="AV235" i="10"/>
  <c r="AV236" i="10"/>
  <c r="AV237" i="10"/>
  <c r="AV238" i="10"/>
  <c r="AV239" i="10"/>
  <c r="AV240" i="10"/>
  <c r="AV241" i="10"/>
  <c r="AV242" i="10"/>
  <c r="AV243" i="10"/>
  <c r="AV244" i="10"/>
  <c r="AV245" i="10"/>
  <c r="AV246" i="10"/>
  <c r="AV247" i="10"/>
  <c r="AV248" i="10"/>
  <c r="AV249" i="10"/>
  <c r="AV250" i="10"/>
  <c r="AV251" i="10"/>
  <c r="AV252" i="10"/>
  <c r="AV253" i="10"/>
  <c r="AV254" i="10"/>
  <c r="AV255" i="10"/>
  <c r="AV256" i="10"/>
  <c r="AV257" i="10"/>
  <c r="AV258" i="10"/>
  <c r="AV259" i="10"/>
  <c r="AV260" i="10"/>
  <c r="AV261" i="10"/>
  <c r="AV262" i="10"/>
  <c r="AV263" i="10"/>
  <c r="AV264" i="10"/>
  <c r="AV265" i="10"/>
  <c r="AV266" i="10"/>
  <c r="AV267" i="10"/>
  <c r="AV268" i="10"/>
  <c r="AV269" i="10"/>
  <c r="AV270" i="10"/>
  <c r="AV271" i="10"/>
  <c r="AV272" i="10"/>
  <c r="AV273" i="10"/>
  <c r="AV274" i="10"/>
  <c r="AV275" i="10"/>
  <c r="AV276" i="10"/>
  <c r="AV277" i="10"/>
  <c r="AV278" i="10"/>
  <c r="AV279" i="10"/>
  <c r="AV280" i="10"/>
  <c r="AV281" i="10"/>
  <c r="AV282" i="10"/>
  <c r="AV283" i="10"/>
  <c r="AV284" i="10"/>
  <c r="AV285" i="10"/>
  <c r="AV286" i="10"/>
  <c r="AV287" i="10"/>
  <c r="AV288" i="10"/>
  <c r="AV289" i="10"/>
  <c r="AV290" i="10"/>
  <c r="AV291" i="10"/>
  <c r="AV292" i="10"/>
  <c r="AV293" i="10"/>
  <c r="AV294" i="10"/>
  <c r="AV295" i="10"/>
  <c r="AV296" i="10"/>
  <c r="AV297" i="10"/>
  <c r="AV298" i="10"/>
  <c r="AV299" i="10"/>
  <c r="AV300" i="10"/>
  <c r="AV301" i="10"/>
  <c r="AV302" i="10"/>
  <c r="AV303" i="10"/>
  <c r="AV304" i="10"/>
  <c r="AV305" i="10"/>
  <c r="AV306" i="10"/>
  <c r="AV307" i="10"/>
  <c r="AV308" i="10"/>
  <c r="AV309" i="10"/>
  <c r="AV310" i="10"/>
  <c r="AV311" i="10"/>
  <c r="AV312" i="10"/>
  <c r="AV313" i="10"/>
  <c r="AV314" i="10"/>
  <c r="AV315" i="10"/>
  <c r="AV316" i="10"/>
  <c r="AT6" i="10"/>
  <c r="AT7" i="10"/>
  <c r="AT8" i="10"/>
  <c r="AT9" i="10"/>
  <c r="AT10" i="10"/>
  <c r="AT11" i="10"/>
  <c r="AT12" i="10"/>
  <c r="AT13" i="10"/>
  <c r="AT14" i="10"/>
  <c r="AT15" i="10"/>
  <c r="AT16" i="10"/>
  <c r="AT17" i="10"/>
  <c r="AT18" i="10"/>
  <c r="AT19" i="10"/>
  <c r="AT20" i="10"/>
  <c r="AT21" i="10"/>
  <c r="AT22" i="10"/>
  <c r="AT23" i="10"/>
  <c r="AT24" i="10"/>
  <c r="AT25" i="10"/>
  <c r="AT26" i="10"/>
  <c r="AT27" i="10"/>
  <c r="AT28" i="10"/>
  <c r="AT29" i="10"/>
  <c r="AT30" i="10"/>
  <c r="AT31" i="10"/>
  <c r="AT32" i="10"/>
  <c r="AT33" i="10"/>
  <c r="AT34" i="10"/>
  <c r="AT35" i="10"/>
  <c r="AT36" i="10"/>
  <c r="AT37" i="10"/>
  <c r="AT38" i="10"/>
  <c r="AT39" i="10"/>
  <c r="AT40" i="10"/>
  <c r="AT41" i="10"/>
  <c r="AT42" i="10"/>
  <c r="AT43" i="10"/>
  <c r="AT47" i="10"/>
  <c r="AT48" i="10"/>
  <c r="AT49" i="10"/>
  <c r="AT50" i="10"/>
  <c r="AT51" i="10"/>
  <c r="AT52" i="10"/>
  <c r="AT53" i="10"/>
  <c r="AT54" i="10"/>
  <c r="AT55" i="10"/>
  <c r="AT56" i="10"/>
  <c r="AT57" i="10"/>
  <c r="AT58" i="10"/>
  <c r="AT59" i="10"/>
  <c r="AT60" i="10"/>
  <c r="AT61" i="10"/>
  <c r="AT62" i="10"/>
  <c r="AT63" i="10"/>
  <c r="AT64" i="10"/>
  <c r="AT65" i="10"/>
  <c r="AT66" i="10"/>
  <c r="AT67" i="10"/>
  <c r="AT68" i="10"/>
  <c r="AT69" i="10"/>
  <c r="AT70" i="10"/>
  <c r="AT71" i="10"/>
  <c r="AT72" i="10"/>
  <c r="AT73" i="10"/>
  <c r="AT74" i="10"/>
  <c r="AT75" i="10"/>
  <c r="AT76" i="10"/>
  <c r="AT77" i="10"/>
  <c r="AT78" i="10"/>
  <c r="AT79" i="10"/>
  <c r="AT80" i="10"/>
  <c r="AT81" i="10"/>
  <c r="AT82" i="10"/>
  <c r="AT83" i="10"/>
  <c r="AT84" i="10"/>
  <c r="AT85" i="10"/>
  <c r="AT86" i="10"/>
  <c r="AT87" i="10"/>
  <c r="AT88" i="10"/>
  <c r="AT89" i="10"/>
  <c r="AT90" i="10"/>
  <c r="AT91" i="10"/>
  <c r="AT92" i="10"/>
  <c r="AT93" i="10"/>
  <c r="AT94" i="10"/>
  <c r="AT95" i="10"/>
  <c r="AT96" i="10"/>
  <c r="AT97" i="10"/>
  <c r="AT98" i="10"/>
  <c r="AT99" i="10"/>
  <c r="AT100" i="10"/>
  <c r="AT101" i="10"/>
  <c r="AT102" i="10"/>
  <c r="AT103" i="10"/>
  <c r="AT104" i="10"/>
  <c r="AT105" i="10"/>
  <c r="AT106" i="10"/>
  <c r="AT107" i="10"/>
  <c r="AT108" i="10"/>
  <c r="AT109" i="10"/>
  <c r="AT110" i="10"/>
  <c r="AT111" i="10"/>
  <c r="AT112" i="10"/>
  <c r="AT113" i="10"/>
  <c r="AT114" i="10"/>
  <c r="AT115" i="10"/>
  <c r="AT116" i="10"/>
  <c r="AT117" i="10"/>
  <c r="AT118" i="10"/>
  <c r="AT119" i="10"/>
  <c r="AT120" i="10"/>
  <c r="AT121" i="10"/>
  <c r="AT122" i="10"/>
  <c r="AT123" i="10"/>
  <c r="AT124" i="10"/>
  <c r="AT125" i="10"/>
  <c r="AT126" i="10"/>
  <c r="AT127" i="10"/>
  <c r="AT128" i="10"/>
  <c r="AT129" i="10"/>
  <c r="AT130" i="10"/>
  <c r="AT131" i="10"/>
  <c r="AT132" i="10"/>
  <c r="AT133" i="10"/>
  <c r="AT134" i="10"/>
  <c r="AT135" i="10"/>
  <c r="AT136" i="10"/>
  <c r="AT137" i="10"/>
  <c r="AT138" i="10"/>
  <c r="AT139" i="10"/>
  <c r="AT140" i="10"/>
  <c r="AT141" i="10"/>
  <c r="AT142" i="10"/>
  <c r="AT143" i="10"/>
  <c r="AT144" i="10"/>
  <c r="AT145" i="10"/>
  <c r="AT146" i="10"/>
  <c r="AT147" i="10"/>
  <c r="AT148" i="10"/>
  <c r="AT149" i="10"/>
  <c r="AT150" i="10"/>
  <c r="AT151" i="10"/>
  <c r="AT152" i="10"/>
  <c r="AT153" i="10"/>
  <c r="AT154" i="10"/>
  <c r="AT155" i="10"/>
  <c r="AT156" i="10"/>
  <c r="AT157" i="10"/>
  <c r="AT158" i="10"/>
  <c r="AT159" i="10"/>
  <c r="AT160" i="10"/>
  <c r="AT161" i="10"/>
  <c r="AT162" i="10"/>
  <c r="AT163" i="10"/>
  <c r="AT164" i="10"/>
  <c r="AT165" i="10"/>
  <c r="AT166" i="10"/>
  <c r="AT167" i="10"/>
  <c r="AT168" i="10"/>
  <c r="AT169" i="10"/>
  <c r="AT170" i="10"/>
  <c r="AT171" i="10"/>
  <c r="AT172" i="10"/>
  <c r="AT173" i="10"/>
  <c r="AT174" i="10"/>
  <c r="AT175" i="10"/>
  <c r="AT176" i="10"/>
  <c r="AT177" i="10"/>
  <c r="AT178" i="10"/>
  <c r="AT179" i="10"/>
  <c r="AT180" i="10"/>
  <c r="AT181" i="10"/>
  <c r="AT182" i="10"/>
  <c r="AT183" i="10"/>
  <c r="AT184" i="10"/>
  <c r="AT185" i="10"/>
  <c r="AT186" i="10"/>
  <c r="AT187" i="10"/>
  <c r="AT188" i="10"/>
  <c r="AT189" i="10"/>
  <c r="AT190" i="10"/>
  <c r="AT191" i="10"/>
  <c r="AT192" i="10"/>
  <c r="AT193" i="10"/>
  <c r="AT194" i="10"/>
  <c r="AT195" i="10"/>
  <c r="AT196" i="10"/>
  <c r="AT197" i="10"/>
  <c r="AT198" i="10"/>
  <c r="AT199" i="10"/>
  <c r="AT200" i="10"/>
  <c r="AT201" i="10"/>
  <c r="AT202" i="10"/>
  <c r="AT203" i="10"/>
  <c r="AT204" i="10"/>
  <c r="AT205" i="10"/>
  <c r="AT206" i="10"/>
  <c r="AT207" i="10"/>
  <c r="AT208" i="10"/>
  <c r="AT209" i="10"/>
  <c r="AT210" i="10"/>
  <c r="AT211" i="10"/>
  <c r="AT212" i="10"/>
  <c r="AT213" i="10"/>
  <c r="AT214" i="10"/>
  <c r="AT215" i="10"/>
  <c r="AT216" i="10"/>
  <c r="AT217" i="10"/>
  <c r="AT218" i="10"/>
  <c r="AT219" i="10"/>
  <c r="AT220" i="10"/>
  <c r="AT221" i="10"/>
  <c r="AT222" i="10"/>
  <c r="AT223" i="10"/>
  <c r="AT224" i="10"/>
  <c r="AT225" i="10"/>
  <c r="AT226" i="10"/>
  <c r="AT227" i="10"/>
  <c r="AT228" i="10"/>
  <c r="AT229" i="10"/>
  <c r="AT230" i="10"/>
  <c r="AT231" i="10"/>
  <c r="AT232" i="10"/>
  <c r="AT233" i="10"/>
  <c r="AT234" i="10"/>
  <c r="AT235" i="10"/>
  <c r="AT236" i="10"/>
  <c r="AT237" i="10"/>
  <c r="AT238" i="10"/>
  <c r="AT239" i="10"/>
  <c r="AT240" i="10"/>
  <c r="AT241" i="10"/>
  <c r="AT242" i="10"/>
  <c r="AT243" i="10"/>
  <c r="AT244" i="10"/>
  <c r="AT245" i="10"/>
  <c r="AT246" i="10"/>
  <c r="AT247" i="10"/>
  <c r="AT248" i="10"/>
  <c r="AT249" i="10"/>
  <c r="AT250" i="10"/>
  <c r="AT251" i="10"/>
  <c r="AT252" i="10"/>
  <c r="AT253" i="10"/>
  <c r="AT254" i="10"/>
  <c r="AT255" i="10"/>
  <c r="AT256" i="10"/>
  <c r="AT257" i="10"/>
  <c r="AT258" i="10"/>
  <c r="AT259" i="10"/>
  <c r="AT260" i="10"/>
  <c r="AT261" i="10"/>
  <c r="AT262" i="10"/>
  <c r="AT263" i="10"/>
  <c r="AT264" i="10"/>
  <c r="AT265" i="10"/>
  <c r="AT266" i="10"/>
  <c r="AT267" i="10"/>
  <c r="AT268" i="10"/>
  <c r="AT269" i="10"/>
  <c r="AT270" i="10"/>
  <c r="AT271" i="10"/>
  <c r="AT272" i="10"/>
  <c r="AT273" i="10"/>
  <c r="AT274" i="10"/>
  <c r="AT275" i="10"/>
  <c r="AT276" i="10"/>
  <c r="AT277" i="10"/>
  <c r="AT278" i="10"/>
  <c r="AT279" i="10"/>
  <c r="AT280" i="10"/>
  <c r="AT281" i="10"/>
  <c r="AT282" i="10"/>
  <c r="AT283" i="10"/>
  <c r="AT284" i="10"/>
  <c r="AT285" i="10"/>
  <c r="AT286" i="10"/>
  <c r="AT287" i="10"/>
  <c r="AT288" i="10"/>
  <c r="AT289" i="10"/>
  <c r="AT290" i="10"/>
  <c r="AT291" i="10"/>
  <c r="AT292" i="10"/>
  <c r="AT293" i="10"/>
  <c r="AT294" i="10"/>
  <c r="AT295" i="10"/>
  <c r="AT296" i="10"/>
  <c r="AT297" i="10"/>
  <c r="AT298" i="10"/>
  <c r="AT299" i="10"/>
  <c r="AT300" i="10"/>
  <c r="AT301" i="10"/>
  <c r="AT302" i="10"/>
  <c r="AT303" i="10"/>
  <c r="AT304" i="10"/>
  <c r="AT305" i="10"/>
  <c r="AT306" i="10"/>
  <c r="AT307" i="10"/>
  <c r="AT308" i="10"/>
  <c r="AT309" i="10"/>
  <c r="AT310" i="10"/>
  <c r="AT311" i="10"/>
  <c r="AT312" i="10"/>
  <c r="AT313" i="10"/>
  <c r="AT314" i="10"/>
  <c r="AT315" i="10"/>
  <c r="AT316" i="10"/>
  <c r="AR6" i="10"/>
  <c r="AR7" i="10"/>
  <c r="AR8" i="10"/>
  <c r="AR9" i="10"/>
  <c r="AR10" i="10"/>
  <c r="AR11" i="10"/>
  <c r="AR12" i="10"/>
  <c r="AR13" i="10"/>
  <c r="AR14" i="10"/>
  <c r="AR15" i="10"/>
  <c r="AR16" i="10"/>
  <c r="AR17" i="10"/>
  <c r="AR18" i="10"/>
  <c r="AR19" i="10"/>
  <c r="AR20" i="10"/>
  <c r="AR21" i="10"/>
  <c r="AR22" i="10"/>
  <c r="AR23" i="10"/>
  <c r="AR24" i="10"/>
  <c r="AR25" i="10"/>
  <c r="AR26" i="10"/>
  <c r="AR27" i="10"/>
  <c r="AR28" i="10"/>
  <c r="AR29" i="10"/>
  <c r="AR30" i="10"/>
  <c r="AR31" i="10"/>
  <c r="AR32" i="10"/>
  <c r="AR33" i="10"/>
  <c r="AR34" i="10"/>
  <c r="AR35" i="10"/>
  <c r="AR36" i="10"/>
  <c r="AR37" i="10"/>
  <c r="AR38" i="10"/>
  <c r="AR39" i="10"/>
  <c r="AR40" i="10"/>
  <c r="AR41" i="10"/>
  <c r="AR42" i="10"/>
  <c r="AR43" i="10"/>
  <c r="AR47" i="10"/>
  <c r="AR48" i="10"/>
  <c r="AR49" i="10"/>
  <c r="AR50" i="10"/>
  <c r="AR51" i="10"/>
  <c r="AR52" i="10"/>
  <c r="AR53" i="10"/>
  <c r="AR54" i="10"/>
  <c r="AR55" i="10"/>
  <c r="AR56" i="10"/>
  <c r="AR57" i="10"/>
  <c r="AR58" i="10"/>
  <c r="AR59" i="10"/>
  <c r="AR60" i="10"/>
  <c r="AR61" i="10"/>
  <c r="AR62" i="10"/>
  <c r="AR63" i="10"/>
  <c r="AR64" i="10"/>
  <c r="AR65" i="10"/>
  <c r="AR66" i="10"/>
  <c r="AR67" i="10"/>
  <c r="AR68" i="10"/>
  <c r="AR69" i="10"/>
  <c r="AR70" i="10"/>
  <c r="AR71" i="10"/>
  <c r="AR72" i="10"/>
  <c r="AR73" i="10"/>
  <c r="AR74" i="10"/>
  <c r="AR75" i="10"/>
  <c r="AR76" i="10"/>
  <c r="AR77" i="10"/>
  <c r="AR78" i="10"/>
  <c r="AR79" i="10"/>
  <c r="AR80" i="10"/>
  <c r="AR81" i="10"/>
  <c r="AR82" i="10"/>
  <c r="AR83" i="10"/>
  <c r="AR84" i="10"/>
  <c r="AR85" i="10"/>
  <c r="AR86" i="10"/>
  <c r="AR87" i="10"/>
  <c r="AR88" i="10"/>
  <c r="AR89" i="10"/>
  <c r="AR90" i="10"/>
  <c r="AR91" i="10"/>
  <c r="AR92" i="10"/>
  <c r="AR93" i="10"/>
  <c r="AR94" i="10"/>
  <c r="AR95" i="10"/>
  <c r="AR96" i="10"/>
  <c r="AR97" i="10"/>
  <c r="AR98" i="10"/>
  <c r="AR99" i="10"/>
  <c r="AR100" i="10"/>
  <c r="AR101" i="10"/>
  <c r="AR102" i="10"/>
  <c r="AR103" i="10"/>
  <c r="AR104" i="10"/>
  <c r="AR105" i="10"/>
  <c r="AR106" i="10"/>
  <c r="AR107" i="10"/>
  <c r="AR108" i="10"/>
  <c r="AR109" i="10"/>
  <c r="AR110" i="10"/>
  <c r="AR111" i="10"/>
  <c r="AR112" i="10"/>
  <c r="AR113" i="10"/>
  <c r="AR114" i="10"/>
  <c r="AR115" i="10"/>
  <c r="AR116" i="10"/>
  <c r="AR117" i="10"/>
  <c r="AR118" i="10"/>
  <c r="AR119" i="10"/>
  <c r="AR120" i="10"/>
  <c r="AR121" i="10"/>
  <c r="AR122" i="10"/>
  <c r="AR123" i="10"/>
  <c r="AR124" i="10"/>
  <c r="AR125" i="10"/>
  <c r="AR126" i="10"/>
  <c r="AR127" i="10"/>
  <c r="AR128" i="10"/>
  <c r="AR129" i="10"/>
  <c r="AR130" i="10"/>
  <c r="AR131" i="10"/>
  <c r="AR132" i="10"/>
  <c r="AR133" i="10"/>
  <c r="AR134" i="10"/>
  <c r="AR135" i="10"/>
  <c r="AR136" i="10"/>
  <c r="AR137" i="10"/>
  <c r="AR138" i="10"/>
  <c r="AR139" i="10"/>
  <c r="AR140" i="10"/>
  <c r="AR141" i="10"/>
  <c r="AR142" i="10"/>
  <c r="AR143" i="10"/>
  <c r="AR144" i="10"/>
  <c r="AR145" i="10"/>
  <c r="AR146" i="10"/>
  <c r="AR147" i="10"/>
  <c r="AR148" i="10"/>
  <c r="AR149" i="10"/>
  <c r="AR150" i="10"/>
  <c r="AR151" i="10"/>
  <c r="AR152" i="10"/>
  <c r="AR153" i="10"/>
  <c r="AR154" i="10"/>
  <c r="AR155" i="10"/>
  <c r="AR156" i="10"/>
  <c r="AR157" i="10"/>
  <c r="AR158" i="10"/>
  <c r="AR159" i="10"/>
  <c r="AR160" i="10"/>
  <c r="AR161" i="10"/>
  <c r="AR162" i="10"/>
  <c r="AR163" i="10"/>
  <c r="AR164" i="10"/>
  <c r="AR165" i="10"/>
  <c r="AR166" i="10"/>
  <c r="AR167" i="10"/>
  <c r="AR168" i="10"/>
  <c r="AR169" i="10"/>
  <c r="AR170" i="10"/>
  <c r="AR171" i="10"/>
  <c r="AR172" i="10"/>
  <c r="AR173" i="10"/>
  <c r="AR174" i="10"/>
  <c r="AR175" i="10"/>
  <c r="AR176" i="10"/>
  <c r="AR177" i="10"/>
  <c r="AR178" i="10"/>
  <c r="AR179" i="10"/>
  <c r="AR180" i="10"/>
  <c r="AR181" i="10"/>
  <c r="AR182" i="10"/>
  <c r="AR183" i="10"/>
  <c r="AR184" i="10"/>
  <c r="AR185" i="10"/>
  <c r="AR186" i="10"/>
  <c r="AR187" i="10"/>
  <c r="AR188" i="10"/>
  <c r="AR189" i="10"/>
  <c r="AR190" i="10"/>
  <c r="AR191" i="10"/>
  <c r="AR192" i="10"/>
  <c r="AR193" i="10"/>
  <c r="AR194" i="10"/>
  <c r="AR195" i="10"/>
  <c r="AR196" i="10"/>
  <c r="AR197" i="10"/>
  <c r="AR198" i="10"/>
  <c r="AR199" i="10"/>
  <c r="AR200" i="10"/>
  <c r="AR201" i="10"/>
  <c r="AR202" i="10"/>
  <c r="AR203" i="10"/>
  <c r="AR204" i="10"/>
  <c r="AR205" i="10"/>
  <c r="AR206" i="10"/>
  <c r="AR207" i="10"/>
  <c r="AR208" i="10"/>
  <c r="AR209" i="10"/>
  <c r="AR210" i="10"/>
  <c r="AR211" i="10"/>
  <c r="AR212" i="10"/>
  <c r="AR213" i="10"/>
  <c r="AR214" i="10"/>
  <c r="AR215" i="10"/>
  <c r="AR216" i="10"/>
  <c r="AR217" i="10"/>
  <c r="AR218" i="10"/>
  <c r="AR219" i="10"/>
  <c r="AR220" i="10"/>
  <c r="AR221" i="10"/>
  <c r="AR222" i="10"/>
  <c r="AR223" i="10"/>
  <c r="AR224" i="10"/>
  <c r="AR225" i="10"/>
  <c r="AR226" i="10"/>
  <c r="AR227" i="10"/>
  <c r="AR228" i="10"/>
  <c r="AR229" i="10"/>
  <c r="AR230" i="10"/>
  <c r="AR231" i="10"/>
  <c r="AR232" i="10"/>
  <c r="AR233" i="10"/>
  <c r="AR234" i="10"/>
  <c r="AR235" i="10"/>
  <c r="AR236" i="10"/>
  <c r="AR237" i="10"/>
  <c r="AR238" i="10"/>
  <c r="AR239" i="10"/>
  <c r="AR240" i="10"/>
  <c r="AR241" i="10"/>
  <c r="AR242" i="10"/>
  <c r="AR243" i="10"/>
  <c r="AR244" i="10"/>
  <c r="AR245" i="10"/>
  <c r="AR246" i="10"/>
  <c r="AR247" i="10"/>
  <c r="AR248" i="10"/>
  <c r="AR249" i="10"/>
  <c r="AR250" i="10"/>
  <c r="AR251" i="10"/>
  <c r="AR252" i="10"/>
  <c r="AR253" i="10"/>
  <c r="AR254" i="10"/>
  <c r="AR255" i="10"/>
  <c r="AR256" i="10"/>
  <c r="AR257" i="10"/>
  <c r="AR258" i="10"/>
  <c r="AR259" i="10"/>
  <c r="AR260" i="10"/>
  <c r="AR261" i="10"/>
  <c r="AR262" i="10"/>
  <c r="AR263" i="10"/>
  <c r="AR264" i="10"/>
  <c r="AR265" i="10"/>
  <c r="AR266" i="10"/>
  <c r="AR267" i="10"/>
  <c r="AR268" i="10"/>
  <c r="AR269" i="10"/>
  <c r="AR270" i="10"/>
  <c r="AR271" i="10"/>
  <c r="AR272" i="10"/>
  <c r="AR273" i="10"/>
  <c r="AR274" i="10"/>
  <c r="AR275" i="10"/>
  <c r="AR276" i="10"/>
  <c r="AR277" i="10"/>
  <c r="AR278" i="10"/>
  <c r="AR279" i="10"/>
  <c r="AR280" i="10"/>
  <c r="AR281" i="10"/>
  <c r="AR282" i="10"/>
  <c r="AR283" i="10"/>
  <c r="AR284" i="10"/>
  <c r="AR285" i="10"/>
  <c r="AR286" i="10"/>
  <c r="AR287" i="10"/>
  <c r="AR288" i="10"/>
  <c r="AR289" i="10"/>
  <c r="AR290" i="10"/>
  <c r="AR291" i="10"/>
  <c r="AR292" i="10"/>
  <c r="AR293" i="10"/>
  <c r="AR294" i="10"/>
  <c r="AR295" i="10"/>
  <c r="AR296" i="10"/>
  <c r="AR297" i="10"/>
  <c r="AR298" i="10"/>
  <c r="AR299" i="10"/>
  <c r="AR300" i="10"/>
  <c r="AR301" i="10"/>
  <c r="AR302" i="10"/>
  <c r="AR303" i="10"/>
  <c r="AR304" i="10"/>
  <c r="AR305" i="10"/>
  <c r="AR306" i="10"/>
  <c r="AR307" i="10"/>
  <c r="AR308" i="10"/>
  <c r="AR309" i="10"/>
  <c r="AR310" i="10"/>
  <c r="AR311" i="10"/>
  <c r="AR312" i="10"/>
  <c r="AR313" i="10"/>
  <c r="AR314" i="10"/>
  <c r="AR315" i="10"/>
  <c r="AR316" i="10"/>
  <c r="AP6" i="10"/>
  <c r="AP7" i="10"/>
  <c r="AP8" i="10"/>
  <c r="AP9" i="10"/>
  <c r="AP10" i="10"/>
  <c r="AP11" i="10"/>
  <c r="AP12" i="10"/>
  <c r="AP13" i="10"/>
  <c r="AP14" i="10"/>
  <c r="AP15" i="10"/>
  <c r="AP16" i="10"/>
  <c r="AP17" i="10"/>
  <c r="AP18" i="10"/>
  <c r="AP19" i="10"/>
  <c r="AP20" i="10"/>
  <c r="AP21" i="10"/>
  <c r="AP22" i="10"/>
  <c r="AP23" i="10"/>
  <c r="AP24" i="10"/>
  <c r="AP25" i="10"/>
  <c r="AP26" i="10"/>
  <c r="AP27" i="10"/>
  <c r="AP28" i="10"/>
  <c r="AP29" i="10"/>
  <c r="AP30" i="10"/>
  <c r="AP31" i="10"/>
  <c r="AP32" i="10"/>
  <c r="AP33" i="10"/>
  <c r="AP34" i="10"/>
  <c r="AP35" i="10"/>
  <c r="AP36" i="10"/>
  <c r="AP37" i="10"/>
  <c r="AP38" i="10"/>
  <c r="AP39" i="10"/>
  <c r="AP40" i="10"/>
  <c r="AP41" i="10"/>
  <c r="AP42" i="10"/>
  <c r="AP43" i="10"/>
  <c r="AP47" i="10"/>
  <c r="AP48" i="10"/>
  <c r="AP49" i="10"/>
  <c r="AP50" i="10"/>
  <c r="AP51" i="10"/>
  <c r="AP52" i="10"/>
  <c r="AP53" i="10"/>
  <c r="AP54" i="10"/>
  <c r="AP55" i="10"/>
  <c r="AP56" i="10"/>
  <c r="AP57" i="10"/>
  <c r="AP58" i="10"/>
  <c r="AP59" i="10"/>
  <c r="AP60" i="10"/>
  <c r="AP61" i="10"/>
  <c r="AP62" i="10"/>
  <c r="AP63" i="10"/>
  <c r="AP64" i="10"/>
  <c r="AP65" i="10"/>
  <c r="AP66" i="10"/>
  <c r="AP67" i="10"/>
  <c r="AP68" i="10"/>
  <c r="AP69" i="10"/>
  <c r="AP70" i="10"/>
  <c r="AP71" i="10"/>
  <c r="AP72" i="10"/>
  <c r="AP73" i="10"/>
  <c r="AP74" i="10"/>
  <c r="AP75" i="10"/>
  <c r="AP76" i="10"/>
  <c r="AP77" i="10"/>
  <c r="AP78" i="10"/>
  <c r="AP79" i="10"/>
  <c r="AP80" i="10"/>
  <c r="AP81" i="10"/>
  <c r="AP82" i="10"/>
  <c r="AP83" i="10"/>
  <c r="AP84" i="10"/>
  <c r="AP85" i="10"/>
  <c r="AP86" i="10"/>
  <c r="AP87" i="10"/>
  <c r="AP88" i="10"/>
  <c r="AP89" i="10"/>
  <c r="AP90" i="10"/>
  <c r="AP91" i="10"/>
  <c r="AP92" i="10"/>
  <c r="AP93" i="10"/>
  <c r="AP94" i="10"/>
  <c r="AP95" i="10"/>
  <c r="AP96" i="10"/>
  <c r="AP97" i="10"/>
  <c r="AP98" i="10"/>
  <c r="AP99" i="10"/>
  <c r="AP100" i="10"/>
  <c r="AP101" i="10"/>
  <c r="AP102" i="10"/>
  <c r="AP103" i="10"/>
  <c r="AP104" i="10"/>
  <c r="AP105" i="10"/>
  <c r="AP106" i="10"/>
  <c r="AP107" i="10"/>
  <c r="AP108" i="10"/>
  <c r="AP109" i="10"/>
  <c r="AP110" i="10"/>
  <c r="AP111" i="10"/>
  <c r="AP112" i="10"/>
  <c r="AP113" i="10"/>
  <c r="AP114" i="10"/>
  <c r="AP115" i="10"/>
  <c r="AP116" i="10"/>
  <c r="AP117" i="10"/>
  <c r="AP118" i="10"/>
  <c r="AP119" i="10"/>
  <c r="AP120" i="10"/>
  <c r="AP121" i="10"/>
  <c r="AP122" i="10"/>
  <c r="AP123" i="10"/>
  <c r="AP124" i="10"/>
  <c r="AP125" i="10"/>
  <c r="AP126" i="10"/>
  <c r="AP127" i="10"/>
  <c r="AP128" i="10"/>
  <c r="AP129" i="10"/>
  <c r="AP130" i="10"/>
  <c r="AP131" i="10"/>
  <c r="AP132" i="10"/>
  <c r="AP133" i="10"/>
  <c r="AP134" i="10"/>
  <c r="AP135" i="10"/>
  <c r="AP136" i="10"/>
  <c r="AP137" i="10"/>
  <c r="AP138" i="10"/>
  <c r="AP139" i="10"/>
  <c r="AP140" i="10"/>
  <c r="AP141" i="10"/>
  <c r="AP142" i="10"/>
  <c r="AP143" i="10"/>
  <c r="AP144" i="10"/>
  <c r="AP145" i="10"/>
  <c r="AP146" i="10"/>
  <c r="AP147" i="10"/>
  <c r="AP148" i="10"/>
  <c r="AP149" i="10"/>
  <c r="AP150" i="10"/>
  <c r="AP151" i="10"/>
  <c r="AP152" i="10"/>
  <c r="AP153" i="10"/>
  <c r="AP154" i="10"/>
  <c r="AP155" i="10"/>
  <c r="AP156" i="10"/>
  <c r="AP157" i="10"/>
  <c r="AP158" i="10"/>
  <c r="AP159" i="10"/>
  <c r="AP160" i="10"/>
  <c r="AP161" i="10"/>
  <c r="AP162" i="10"/>
  <c r="AP163" i="10"/>
  <c r="AP164" i="10"/>
  <c r="AP165" i="10"/>
  <c r="AP166" i="10"/>
  <c r="AP167" i="10"/>
  <c r="AP168" i="10"/>
  <c r="AP169" i="10"/>
  <c r="AP170" i="10"/>
  <c r="AP171" i="10"/>
  <c r="AP172" i="10"/>
  <c r="AP173" i="10"/>
  <c r="AP174" i="10"/>
  <c r="AP175" i="10"/>
  <c r="AP176" i="10"/>
  <c r="AP177" i="10"/>
  <c r="AP178" i="10"/>
  <c r="AP179" i="10"/>
  <c r="AP180" i="10"/>
  <c r="AP181" i="10"/>
  <c r="AP182" i="10"/>
  <c r="AP183" i="10"/>
  <c r="AP184" i="10"/>
  <c r="AP185" i="10"/>
  <c r="AP186" i="10"/>
  <c r="AP187" i="10"/>
  <c r="AP188" i="10"/>
  <c r="AP189" i="10"/>
  <c r="AP190" i="10"/>
  <c r="AP191" i="10"/>
  <c r="AP192" i="10"/>
  <c r="AP193" i="10"/>
  <c r="AP194" i="10"/>
  <c r="AP195" i="10"/>
  <c r="AP196" i="10"/>
  <c r="AP197" i="10"/>
  <c r="AP198" i="10"/>
  <c r="AP199" i="10"/>
  <c r="AP200" i="10"/>
  <c r="AP201" i="10"/>
  <c r="AP202" i="10"/>
  <c r="AP203" i="10"/>
  <c r="AP204" i="10"/>
  <c r="AP205" i="10"/>
  <c r="AP206" i="10"/>
  <c r="AP207" i="10"/>
  <c r="AP208" i="10"/>
  <c r="AP209" i="10"/>
  <c r="AP210" i="10"/>
  <c r="AP211" i="10"/>
  <c r="AP212" i="10"/>
  <c r="AP213" i="10"/>
  <c r="AP214" i="10"/>
  <c r="AP215" i="10"/>
  <c r="AP216" i="10"/>
  <c r="AP217" i="10"/>
  <c r="AP218" i="10"/>
  <c r="AP219" i="10"/>
  <c r="AP220" i="10"/>
  <c r="AP221" i="10"/>
  <c r="AP222" i="10"/>
  <c r="AP223" i="10"/>
  <c r="AP224" i="10"/>
  <c r="AP225" i="10"/>
  <c r="AP226" i="10"/>
  <c r="AP227" i="10"/>
  <c r="AP228" i="10"/>
  <c r="AP229" i="10"/>
  <c r="AP230" i="10"/>
  <c r="AP231" i="10"/>
  <c r="AP232" i="10"/>
  <c r="AP233" i="10"/>
  <c r="AP234" i="10"/>
  <c r="AP235" i="10"/>
  <c r="AP236" i="10"/>
  <c r="AP237" i="10"/>
  <c r="AP238" i="10"/>
  <c r="AP239" i="10"/>
  <c r="AP240" i="10"/>
  <c r="AP241" i="10"/>
  <c r="AP242" i="10"/>
  <c r="AP243" i="10"/>
  <c r="AP244" i="10"/>
  <c r="AP245" i="10"/>
  <c r="AP246" i="10"/>
  <c r="AP247" i="10"/>
  <c r="AP248" i="10"/>
  <c r="AP249" i="10"/>
  <c r="AP250" i="10"/>
  <c r="AP251" i="10"/>
  <c r="AP252" i="10"/>
  <c r="AP253" i="10"/>
  <c r="AP254" i="10"/>
  <c r="AP255" i="10"/>
  <c r="AP256" i="10"/>
  <c r="AP257" i="10"/>
  <c r="AP258" i="10"/>
  <c r="AP259" i="10"/>
  <c r="AP260" i="10"/>
  <c r="AP261" i="10"/>
  <c r="AP262" i="10"/>
  <c r="AP263" i="10"/>
  <c r="AP264" i="10"/>
  <c r="AP265" i="10"/>
  <c r="AP266" i="10"/>
  <c r="AP267" i="10"/>
  <c r="AP268" i="10"/>
  <c r="AP269" i="10"/>
  <c r="AP270" i="10"/>
  <c r="AP271" i="10"/>
  <c r="AP272" i="10"/>
  <c r="AP273" i="10"/>
  <c r="AP274" i="10"/>
  <c r="AP275" i="10"/>
  <c r="AP276" i="10"/>
  <c r="AP277" i="10"/>
  <c r="AP278" i="10"/>
  <c r="AP279" i="10"/>
  <c r="AP280" i="10"/>
  <c r="AP281" i="10"/>
  <c r="AP282" i="10"/>
  <c r="AP283" i="10"/>
  <c r="AP284" i="10"/>
  <c r="AP285" i="10"/>
  <c r="AP286" i="10"/>
  <c r="AP287" i="10"/>
  <c r="AP288" i="10"/>
  <c r="AP289" i="10"/>
  <c r="AP290" i="10"/>
  <c r="AP291" i="10"/>
  <c r="AP292" i="10"/>
  <c r="AP293" i="10"/>
  <c r="AP294" i="10"/>
  <c r="AP295" i="10"/>
  <c r="AP296" i="10"/>
  <c r="AP297" i="10"/>
  <c r="AP298" i="10"/>
  <c r="AP299" i="10"/>
  <c r="AP300" i="10"/>
  <c r="AP301" i="10"/>
  <c r="AP302" i="10"/>
  <c r="AP303" i="10"/>
  <c r="AP304" i="10"/>
  <c r="AP305" i="10"/>
  <c r="AP306" i="10"/>
  <c r="AP307" i="10"/>
  <c r="AP308" i="10"/>
  <c r="AP309" i="10"/>
  <c r="AP310" i="10"/>
  <c r="AP311" i="10"/>
  <c r="AP312" i="10"/>
  <c r="AP313" i="10"/>
  <c r="AP314" i="10"/>
  <c r="AP315" i="10"/>
  <c r="AP316" i="10"/>
  <c r="AN6" i="10"/>
  <c r="AN7" i="10"/>
  <c r="AN8" i="10"/>
  <c r="AN9" i="10"/>
  <c r="AN10" i="10"/>
  <c r="AN11" i="10"/>
  <c r="AN12" i="10"/>
  <c r="AN13" i="10"/>
  <c r="AN14" i="10"/>
  <c r="AN15" i="10"/>
  <c r="AN16" i="10"/>
  <c r="AN17" i="10"/>
  <c r="AN18" i="10"/>
  <c r="AN19" i="10"/>
  <c r="AN20" i="10"/>
  <c r="AN21" i="10"/>
  <c r="AN22" i="10"/>
  <c r="AN23" i="10"/>
  <c r="AN24" i="10"/>
  <c r="AN25" i="10"/>
  <c r="AN26" i="10"/>
  <c r="AN27" i="10"/>
  <c r="AN28" i="10"/>
  <c r="AN29" i="10"/>
  <c r="AN30" i="10"/>
  <c r="AN31" i="10"/>
  <c r="AN32" i="10"/>
  <c r="AN33" i="10"/>
  <c r="AN34" i="10"/>
  <c r="AN35" i="10"/>
  <c r="AN36" i="10"/>
  <c r="AN37" i="10"/>
  <c r="AN38" i="10"/>
  <c r="AN39" i="10"/>
  <c r="AN40" i="10"/>
  <c r="AN41" i="10"/>
  <c r="AN42" i="10"/>
  <c r="AN43" i="10"/>
  <c r="AN47" i="10"/>
  <c r="AN48" i="10"/>
  <c r="AN49" i="10"/>
  <c r="AN50" i="10"/>
  <c r="AN51" i="10"/>
  <c r="AN52" i="10"/>
  <c r="AN53" i="10"/>
  <c r="AN54" i="10"/>
  <c r="AN55" i="10"/>
  <c r="AN56" i="10"/>
  <c r="AN57" i="10"/>
  <c r="AN58" i="10"/>
  <c r="AN59" i="10"/>
  <c r="AN60" i="10"/>
  <c r="AN61" i="10"/>
  <c r="AN62" i="10"/>
  <c r="AN63" i="10"/>
  <c r="AN64" i="10"/>
  <c r="AN65" i="10"/>
  <c r="AN66" i="10"/>
  <c r="AN67" i="10"/>
  <c r="AN68" i="10"/>
  <c r="AN69" i="10"/>
  <c r="AN70" i="10"/>
  <c r="AN71" i="10"/>
  <c r="AN72" i="10"/>
  <c r="AN73" i="10"/>
  <c r="AN74" i="10"/>
  <c r="AN75" i="10"/>
  <c r="AN76" i="10"/>
  <c r="AN77" i="10"/>
  <c r="AN78" i="10"/>
  <c r="AN79" i="10"/>
  <c r="AN80" i="10"/>
  <c r="AN81" i="10"/>
  <c r="AN82" i="10"/>
  <c r="AN83" i="10"/>
  <c r="AN84" i="10"/>
  <c r="AN85" i="10"/>
  <c r="AN86" i="10"/>
  <c r="AN87" i="10"/>
  <c r="AN88" i="10"/>
  <c r="AN89" i="10"/>
  <c r="AN90" i="10"/>
  <c r="AN91" i="10"/>
  <c r="AN92" i="10"/>
  <c r="AN93" i="10"/>
  <c r="AN94" i="10"/>
  <c r="AN95" i="10"/>
  <c r="AN96" i="10"/>
  <c r="AN97" i="10"/>
  <c r="AN98" i="10"/>
  <c r="AN99" i="10"/>
  <c r="AN100" i="10"/>
  <c r="AN101" i="10"/>
  <c r="AN102" i="10"/>
  <c r="AN103" i="10"/>
  <c r="AN104" i="10"/>
  <c r="AN105" i="10"/>
  <c r="AN106" i="10"/>
  <c r="AN107" i="10"/>
  <c r="AN108" i="10"/>
  <c r="AN109" i="10"/>
  <c r="AN110" i="10"/>
  <c r="AN111" i="10"/>
  <c r="AN112" i="10"/>
  <c r="AN113" i="10"/>
  <c r="AN114" i="10"/>
  <c r="AN115" i="10"/>
  <c r="AN116" i="10"/>
  <c r="AN117" i="10"/>
  <c r="AN118" i="10"/>
  <c r="AN119" i="10"/>
  <c r="AN120" i="10"/>
  <c r="AN121" i="10"/>
  <c r="AN122" i="10"/>
  <c r="AN123" i="10"/>
  <c r="AN124" i="10"/>
  <c r="AN125" i="10"/>
  <c r="AN126" i="10"/>
  <c r="AN127" i="10"/>
  <c r="AN128" i="10"/>
  <c r="AN129" i="10"/>
  <c r="AN130" i="10"/>
  <c r="AN131" i="10"/>
  <c r="AN132" i="10"/>
  <c r="AN133" i="10"/>
  <c r="AN134" i="10"/>
  <c r="AN135" i="10"/>
  <c r="AN136" i="10"/>
  <c r="AN137" i="10"/>
  <c r="AN138" i="10"/>
  <c r="AN139" i="10"/>
  <c r="AN140" i="10"/>
  <c r="AN141" i="10"/>
  <c r="AN142" i="10"/>
  <c r="AN143" i="10"/>
  <c r="AN144" i="10"/>
  <c r="AN145" i="10"/>
  <c r="AN146" i="10"/>
  <c r="AN147" i="10"/>
  <c r="AN148" i="10"/>
  <c r="AN149" i="10"/>
  <c r="AN150" i="10"/>
  <c r="AN151" i="10"/>
  <c r="AN152" i="10"/>
  <c r="AN153" i="10"/>
  <c r="AN154" i="10"/>
  <c r="AN155" i="10"/>
  <c r="AN156" i="10"/>
  <c r="AN157" i="10"/>
  <c r="AN158" i="10"/>
  <c r="AN159" i="10"/>
  <c r="AN160" i="10"/>
  <c r="AN161" i="10"/>
  <c r="AN162" i="10"/>
  <c r="AN163" i="10"/>
  <c r="AN164" i="10"/>
  <c r="AN165" i="10"/>
  <c r="AN166" i="10"/>
  <c r="AN167" i="10"/>
  <c r="AN168" i="10"/>
  <c r="AN169" i="10"/>
  <c r="AN170" i="10"/>
  <c r="AN171" i="10"/>
  <c r="AN172" i="10"/>
  <c r="AN173" i="10"/>
  <c r="AN174" i="10"/>
  <c r="AN175" i="10"/>
  <c r="AN176" i="10"/>
  <c r="AN177" i="10"/>
  <c r="AN178" i="10"/>
  <c r="AN179" i="10"/>
  <c r="AN180" i="10"/>
  <c r="AN181" i="10"/>
  <c r="AN182" i="10"/>
  <c r="AN183" i="10"/>
  <c r="AN184" i="10"/>
  <c r="AN185" i="10"/>
  <c r="AN186" i="10"/>
  <c r="AN187" i="10"/>
  <c r="AN188" i="10"/>
  <c r="AN189" i="10"/>
  <c r="AN190" i="10"/>
  <c r="AN191" i="10"/>
  <c r="AN192" i="10"/>
  <c r="AN193" i="10"/>
  <c r="AN194" i="10"/>
  <c r="AN195" i="10"/>
  <c r="AN196" i="10"/>
  <c r="AN197" i="10"/>
  <c r="AN198" i="10"/>
  <c r="AN199" i="10"/>
  <c r="AN200" i="10"/>
  <c r="AN201" i="10"/>
  <c r="AN202" i="10"/>
  <c r="AN203" i="10"/>
  <c r="AN204" i="10"/>
  <c r="AN205" i="10"/>
  <c r="AN206" i="10"/>
  <c r="AN207" i="10"/>
  <c r="AN208" i="10"/>
  <c r="AN209" i="10"/>
  <c r="AN210" i="10"/>
  <c r="AN211" i="10"/>
  <c r="AN212" i="10"/>
  <c r="AN213" i="10"/>
  <c r="AN214" i="10"/>
  <c r="AN215" i="10"/>
  <c r="AN216" i="10"/>
  <c r="AN217" i="10"/>
  <c r="AN218" i="10"/>
  <c r="AN219" i="10"/>
  <c r="AN220" i="10"/>
  <c r="AN221" i="10"/>
  <c r="AN222" i="10"/>
  <c r="AN223" i="10"/>
  <c r="AN224" i="10"/>
  <c r="AN225" i="10"/>
  <c r="AN226" i="10"/>
  <c r="AN227" i="10"/>
  <c r="AN228" i="10"/>
  <c r="AN229" i="10"/>
  <c r="AN230" i="10"/>
  <c r="AN231" i="10"/>
  <c r="AN232" i="10"/>
  <c r="AN233" i="10"/>
  <c r="AN234" i="10"/>
  <c r="AN235" i="10"/>
  <c r="AN236" i="10"/>
  <c r="AN237" i="10"/>
  <c r="AN238" i="10"/>
  <c r="AN239" i="10"/>
  <c r="AN240" i="10"/>
  <c r="AN241" i="10"/>
  <c r="AN242" i="10"/>
  <c r="AN243" i="10"/>
  <c r="AN244" i="10"/>
  <c r="AN245" i="10"/>
  <c r="AN246" i="10"/>
  <c r="AN247" i="10"/>
  <c r="AN248" i="10"/>
  <c r="AN249" i="10"/>
  <c r="AN250" i="10"/>
  <c r="AN251" i="10"/>
  <c r="AN252" i="10"/>
  <c r="AN253" i="10"/>
  <c r="AN254" i="10"/>
  <c r="AN255" i="10"/>
  <c r="AN256" i="10"/>
  <c r="AN257" i="10"/>
  <c r="AN258" i="10"/>
  <c r="AN259" i="10"/>
  <c r="AN260" i="10"/>
  <c r="AN261" i="10"/>
  <c r="AN262" i="10"/>
  <c r="AN263" i="10"/>
  <c r="AN264" i="10"/>
  <c r="AN265" i="10"/>
  <c r="AN266" i="10"/>
  <c r="AN267" i="10"/>
  <c r="AN268" i="10"/>
  <c r="AN269" i="10"/>
  <c r="AN270" i="10"/>
  <c r="AN271" i="10"/>
  <c r="AN272" i="10"/>
  <c r="AN273" i="10"/>
  <c r="AN274" i="10"/>
  <c r="AN275" i="10"/>
  <c r="AN276" i="10"/>
  <c r="AN277" i="10"/>
  <c r="AN278" i="10"/>
  <c r="AN279" i="10"/>
  <c r="AN280" i="10"/>
  <c r="AN281" i="10"/>
  <c r="AN282" i="10"/>
  <c r="AN283" i="10"/>
  <c r="AN284" i="10"/>
  <c r="AN285" i="10"/>
  <c r="AN286" i="10"/>
  <c r="AN287" i="10"/>
  <c r="AN288" i="10"/>
  <c r="AN289" i="10"/>
  <c r="AN290" i="10"/>
  <c r="AN291" i="10"/>
  <c r="AN292" i="10"/>
  <c r="AN293" i="10"/>
  <c r="AN294" i="10"/>
  <c r="AN295" i="10"/>
  <c r="AN296" i="10"/>
  <c r="AN297" i="10"/>
  <c r="AN298" i="10"/>
  <c r="AN299" i="10"/>
  <c r="AN300" i="10"/>
  <c r="AN301" i="10"/>
  <c r="AN302" i="10"/>
  <c r="AN303" i="10"/>
  <c r="AN304" i="10"/>
  <c r="AN305" i="10"/>
  <c r="AN306" i="10"/>
  <c r="AN307" i="10"/>
  <c r="AN308" i="10"/>
  <c r="AN309" i="10"/>
  <c r="AN310" i="10"/>
  <c r="AN311" i="10"/>
  <c r="AN312" i="10"/>
  <c r="AN313" i="10"/>
  <c r="AN314" i="10"/>
  <c r="AN315" i="10"/>
  <c r="AN316" i="10"/>
  <c r="AL6" i="10"/>
  <c r="AL7" i="10"/>
  <c r="AL8" i="10"/>
  <c r="AL9" i="10"/>
  <c r="AL10" i="10"/>
  <c r="AL11" i="10"/>
  <c r="AL12" i="10"/>
  <c r="AL13" i="10"/>
  <c r="AL14" i="10"/>
  <c r="AL15" i="10"/>
  <c r="AL16" i="10"/>
  <c r="AL17" i="10"/>
  <c r="AL18" i="10"/>
  <c r="AL19" i="10"/>
  <c r="AL20" i="10"/>
  <c r="AL21" i="10"/>
  <c r="AL22" i="10"/>
  <c r="AL23" i="10"/>
  <c r="AL24" i="10"/>
  <c r="AL25" i="10"/>
  <c r="AL26" i="10"/>
  <c r="AL27" i="10"/>
  <c r="AL28" i="10"/>
  <c r="AL29" i="10"/>
  <c r="AL30" i="10"/>
  <c r="AL31" i="10"/>
  <c r="AL32" i="10"/>
  <c r="AL33" i="10"/>
  <c r="AL34" i="10"/>
  <c r="AL35" i="10"/>
  <c r="AL36" i="10"/>
  <c r="AL37" i="10"/>
  <c r="AL38" i="10"/>
  <c r="AL39" i="10"/>
  <c r="AL40" i="10"/>
  <c r="AL41" i="10"/>
  <c r="AL42" i="10"/>
  <c r="AL43" i="10"/>
  <c r="AL47" i="10"/>
  <c r="AL48" i="10"/>
  <c r="AL49" i="10"/>
  <c r="AL50" i="10"/>
  <c r="AL51" i="10"/>
  <c r="AL52" i="10"/>
  <c r="AL53" i="10"/>
  <c r="AL54" i="10"/>
  <c r="AL55" i="10"/>
  <c r="AL56" i="10"/>
  <c r="AL57" i="10"/>
  <c r="AL58" i="10"/>
  <c r="AL59" i="10"/>
  <c r="AL60" i="10"/>
  <c r="AL61" i="10"/>
  <c r="AL62" i="10"/>
  <c r="AL63" i="10"/>
  <c r="AL64" i="10"/>
  <c r="AL65" i="10"/>
  <c r="AL66" i="10"/>
  <c r="AL67" i="10"/>
  <c r="AL68" i="10"/>
  <c r="AL69" i="10"/>
  <c r="AL70" i="10"/>
  <c r="AL71" i="10"/>
  <c r="AL72" i="10"/>
  <c r="AL73" i="10"/>
  <c r="AL74" i="10"/>
  <c r="AL75" i="10"/>
  <c r="AL76" i="10"/>
  <c r="AL77" i="10"/>
  <c r="AL78" i="10"/>
  <c r="AL79" i="10"/>
  <c r="AL80" i="10"/>
  <c r="AL81" i="10"/>
  <c r="AL82" i="10"/>
  <c r="AL83" i="10"/>
  <c r="AL84" i="10"/>
  <c r="AL85" i="10"/>
  <c r="AL86" i="10"/>
  <c r="AL87" i="10"/>
  <c r="AL88" i="10"/>
  <c r="AL89" i="10"/>
  <c r="AL90" i="10"/>
  <c r="AL91" i="10"/>
  <c r="AL92" i="10"/>
  <c r="AL93" i="10"/>
  <c r="AL94" i="10"/>
  <c r="AL95" i="10"/>
  <c r="AL96" i="10"/>
  <c r="AL97" i="10"/>
  <c r="AL98" i="10"/>
  <c r="AL99" i="10"/>
  <c r="AL100" i="10"/>
  <c r="AL101" i="10"/>
  <c r="AL102" i="10"/>
  <c r="AL103" i="10"/>
  <c r="AL104" i="10"/>
  <c r="AL105" i="10"/>
  <c r="AL106" i="10"/>
  <c r="AL107" i="10"/>
  <c r="AL108" i="10"/>
  <c r="AL109" i="10"/>
  <c r="AL110" i="10"/>
  <c r="AL111" i="10"/>
  <c r="AL112" i="10"/>
  <c r="AL113" i="10"/>
  <c r="AL114" i="10"/>
  <c r="AL115" i="10"/>
  <c r="AL116" i="10"/>
  <c r="AL117" i="10"/>
  <c r="AL118" i="10"/>
  <c r="AL119" i="10"/>
  <c r="AL120" i="10"/>
  <c r="AL121" i="10"/>
  <c r="AL122" i="10"/>
  <c r="AL123" i="10"/>
  <c r="AL124" i="10"/>
  <c r="AL125" i="10"/>
  <c r="AL126" i="10"/>
  <c r="AL127" i="10"/>
  <c r="AL128" i="10"/>
  <c r="AL129" i="10"/>
  <c r="AL130" i="10"/>
  <c r="AL131" i="10"/>
  <c r="AL132" i="10"/>
  <c r="AL133" i="10"/>
  <c r="AL134" i="10"/>
  <c r="AL135" i="10"/>
  <c r="AL136" i="10"/>
  <c r="AL137" i="10"/>
  <c r="AL138" i="10"/>
  <c r="AL139" i="10"/>
  <c r="AL140" i="10"/>
  <c r="AL141" i="10"/>
  <c r="AL142" i="10"/>
  <c r="AL143" i="10"/>
  <c r="AL144" i="10"/>
  <c r="AL145" i="10"/>
  <c r="AL146" i="10"/>
  <c r="AL147" i="10"/>
  <c r="AL148" i="10"/>
  <c r="AL149" i="10"/>
  <c r="AL150" i="10"/>
  <c r="AL151" i="10"/>
  <c r="AL152" i="10"/>
  <c r="AL153" i="10"/>
  <c r="AL154" i="10"/>
  <c r="AL155" i="10"/>
  <c r="AL156" i="10"/>
  <c r="AL157" i="10"/>
  <c r="AL158" i="10"/>
  <c r="AL159" i="10"/>
  <c r="AL160" i="10"/>
  <c r="AL161" i="10"/>
  <c r="AL162" i="10"/>
  <c r="AL163" i="10"/>
  <c r="AL164" i="10"/>
  <c r="AL165" i="10"/>
  <c r="AL166" i="10"/>
  <c r="AL167" i="10"/>
  <c r="AL168" i="10"/>
  <c r="AL169" i="10"/>
  <c r="AL170" i="10"/>
  <c r="AL171" i="10"/>
  <c r="AL172" i="10"/>
  <c r="AL173" i="10"/>
  <c r="AL174" i="10"/>
  <c r="AL175" i="10"/>
  <c r="AL176" i="10"/>
  <c r="AL177" i="10"/>
  <c r="AL178" i="10"/>
  <c r="AL179" i="10"/>
  <c r="AL180" i="10"/>
  <c r="AL181" i="10"/>
  <c r="AL182" i="10"/>
  <c r="AL183" i="10"/>
  <c r="AL184" i="10"/>
  <c r="AL185" i="10"/>
  <c r="AL186" i="10"/>
  <c r="AL187" i="10"/>
  <c r="AL188" i="10"/>
  <c r="AL189" i="10"/>
  <c r="AL190" i="10"/>
  <c r="AL191" i="10"/>
  <c r="AL192" i="10"/>
  <c r="AL193" i="10"/>
  <c r="AL194" i="10"/>
  <c r="AL195" i="10"/>
  <c r="AL196" i="10"/>
  <c r="AL197" i="10"/>
  <c r="AL198" i="10"/>
  <c r="AL199" i="10"/>
  <c r="AL200" i="10"/>
  <c r="AL201" i="10"/>
  <c r="AL202" i="10"/>
  <c r="AL203" i="10"/>
  <c r="AL204" i="10"/>
  <c r="AL205" i="10"/>
  <c r="AL206" i="10"/>
  <c r="AL207" i="10"/>
  <c r="AL208" i="10"/>
  <c r="AL209" i="10"/>
  <c r="AL210" i="10"/>
  <c r="AL211" i="10"/>
  <c r="AL212" i="10"/>
  <c r="AL213" i="10"/>
  <c r="AL214" i="10"/>
  <c r="AL215" i="10"/>
  <c r="AL216" i="10"/>
  <c r="AL217" i="10"/>
  <c r="AL218" i="10"/>
  <c r="AL219" i="10"/>
  <c r="AL220" i="10"/>
  <c r="AL221" i="10"/>
  <c r="AL222" i="10"/>
  <c r="AL223" i="10"/>
  <c r="AL224" i="10"/>
  <c r="AL225" i="10"/>
  <c r="AL226" i="10"/>
  <c r="AL227" i="10"/>
  <c r="AL228" i="10"/>
  <c r="AL229" i="10"/>
  <c r="AL230" i="10"/>
  <c r="AL231" i="10"/>
  <c r="AL232" i="10"/>
  <c r="AL233" i="10"/>
  <c r="AL234" i="10"/>
  <c r="AL235" i="10"/>
  <c r="AL236" i="10"/>
  <c r="AL237" i="10"/>
  <c r="AL238" i="10"/>
  <c r="AL239" i="10"/>
  <c r="AL240" i="10"/>
  <c r="AL241" i="10"/>
  <c r="AL242" i="10"/>
  <c r="AL243" i="10"/>
  <c r="AL244" i="10"/>
  <c r="AL245" i="10"/>
  <c r="AL246" i="10"/>
  <c r="AL247" i="10"/>
  <c r="AL248" i="10"/>
  <c r="AL249" i="10"/>
  <c r="AL250" i="10"/>
  <c r="AL251" i="10"/>
  <c r="AL252" i="10"/>
  <c r="AL253" i="10"/>
  <c r="AL254" i="10"/>
  <c r="AL255" i="10"/>
  <c r="AL256" i="10"/>
  <c r="AL257" i="10"/>
  <c r="AL258" i="10"/>
  <c r="AL259" i="10"/>
  <c r="AL260" i="10"/>
  <c r="AL261" i="10"/>
  <c r="AL262" i="10"/>
  <c r="AL263" i="10"/>
  <c r="AL264" i="10"/>
  <c r="AL265" i="10"/>
  <c r="AL266" i="10"/>
  <c r="AL267" i="10"/>
  <c r="AL268" i="10"/>
  <c r="AL269" i="10"/>
  <c r="AL270" i="10"/>
  <c r="AL271" i="10"/>
  <c r="AL272" i="10"/>
  <c r="AL273" i="10"/>
  <c r="AL274" i="10"/>
  <c r="AL275" i="10"/>
  <c r="AL276" i="10"/>
  <c r="AL277" i="10"/>
  <c r="AL278" i="10"/>
  <c r="AL279" i="10"/>
  <c r="AL280" i="10"/>
  <c r="AL281" i="10"/>
  <c r="AL282" i="10"/>
  <c r="AL283" i="10"/>
  <c r="AL284" i="10"/>
  <c r="AL285" i="10"/>
  <c r="AL286" i="10"/>
  <c r="AL287" i="10"/>
  <c r="AL288" i="10"/>
  <c r="AL289" i="10"/>
  <c r="AL290" i="10"/>
  <c r="AL291" i="10"/>
  <c r="AL292" i="10"/>
  <c r="AL293" i="10"/>
  <c r="AL294" i="10"/>
  <c r="AL295" i="10"/>
  <c r="AL296" i="10"/>
  <c r="AL297" i="10"/>
  <c r="AL298" i="10"/>
  <c r="AL299" i="10"/>
  <c r="AL300" i="10"/>
  <c r="AL301" i="10"/>
  <c r="AL302" i="10"/>
  <c r="AL303" i="10"/>
  <c r="AL304" i="10"/>
  <c r="AL305" i="10"/>
  <c r="AL306" i="10"/>
  <c r="AL307" i="10"/>
  <c r="AL308" i="10"/>
  <c r="AL309" i="10"/>
  <c r="AL310" i="10"/>
  <c r="AL311" i="10"/>
  <c r="AL312" i="10"/>
  <c r="AL313" i="10"/>
  <c r="AL314" i="10"/>
  <c r="AL315" i="10"/>
  <c r="AL316" i="10"/>
  <c r="AJ6" i="10"/>
  <c r="AJ7" i="10"/>
  <c r="AJ8" i="10"/>
  <c r="AJ9" i="10"/>
  <c r="AJ10" i="10"/>
  <c r="AJ11" i="10"/>
  <c r="AJ12" i="10"/>
  <c r="AJ13" i="10"/>
  <c r="AJ14" i="10"/>
  <c r="AJ15" i="10"/>
  <c r="AJ16" i="10"/>
  <c r="AJ17" i="10"/>
  <c r="AJ18" i="10"/>
  <c r="AJ19" i="10"/>
  <c r="AJ20" i="10"/>
  <c r="AJ21" i="10"/>
  <c r="AJ22" i="10"/>
  <c r="AJ23" i="10"/>
  <c r="AJ24" i="10"/>
  <c r="AJ25" i="10"/>
  <c r="AJ26" i="10"/>
  <c r="AJ27" i="10"/>
  <c r="AJ28" i="10"/>
  <c r="AJ29" i="10"/>
  <c r="AJ30" i="10"/>
  <c r="AJ31" i="10"/>
  <c r="AJ32" i="10"/>
  <c r="AJ33" i="10"/>
  <c r="AJ34" i="10"/>
  <c r="AJ35" i="10"/>
  <c r="AJ36" i="10"/>
  <c r="AJ37" i="10"/>
  <c r="AJ38" i="10"/>
  <c r="AJ39" i="10"/>
  <c r="AJ40" i="10"/>
  <c r="AJ41" i="10"/>
  <c r="AJ42" i="10"/>
  <c r="AJ43" i="10"/>
  <c r="AJ47" i="10"/>
  <c r="AJ48" i="10"/>
  <c r="AJ49" i="10"/>
  <c r="AJ50" i="10"/>
  <c r="AJ51" i="10"/>
  <c r="AJ52" i="10"/>
  <c r="AJ53" i="10"/>
  <c r="AJ54" i="10"/>
  <c r="AJ55" i="10"/>
  <c r="AJ56" i="10"/>
  <c r="AJ57" i="10"/>
  <c r="AJ58" i="10"/>
  <c r="AJ59" i="10"/>
  <c r="AJ60" i="10"/>
  <c r="AJ61" i="10"/>
  <c r="AJ62" i="10"/>
  <c r="AJ63" i="10"/>
  <c r="AJ64" i="10"/>
  <c r="AJ65" i="10"/>
  <c r="AJ66" i="10"/>
  <c r="AJ67" i="10"/>
  <c r="AJ68" i="10"/>
  <c r="AJ69" i="10"/>
  <c r="AJ70" i="10"/>
  <c r="AJ71" i="10"/>
  <c r="AJ72" i="10"/>
  <c r="AJ73" i="10"/>
  <c r="AJ74" i="10"/>
  <c r="AJ75" i="10"/>
  <c r="AJ76" i="10"/>
  <c r="AJ77" i="10"/>
  <c r="AJ78" i="10"/>
  <c r="AJ79" i="10"/>
  <c r="AJ80" i="10"/>
  <c r="AJ81" i="10"/>
  <c r="AJ82" i="10"/>
  <c r="AJ83" i="10"/>
  <c r="AJ84" i="10"/>
  <c r="AJ85" i="10"/>
  <c r="AJ86" i="10"/>
  <c r="AJ87" i="10"/>
  <c r="AJ88" i="10"/>
  <c r="AJ89" i="10"/>
  <c r="AJ90" i="10"/>
  <c r="AJ91" i="10"/>
  <c r="AJ92" i="10"/>
  <c r="AJ93" i="10"/>
  <c r="AJ94" i="10"/>
  <c r="AJ95" i="10"/>
  <c r="AJ96" i="10"/>
  <c r="AJ97" i="10"/>
  <c r="AJ98" i="10"/>
  <c r="AJ99" i="10"/>
  <c r="AJ100" i="10"/>
  <c r="AJ101" i="10"/>
  <c r="AJ102" i="10"/>
  <c r="AJ103" i="10"/>
  <c r="AJ104" i="10"/>
  <c r="AJ105" i="10"/>
  <c r="AJ106" i="10"/>
  <c r="AJ107" i="10"/>
  <c r="AJ108" i="10"/>
  <c r="AJ109" i="10"/>
  <c r="AJ110" i="10"/>
  <c r="AJ111" i="10"/>
  <c r="AJ112" i="10"/>
  <c r="AJ113" i="10"/>
  <c r="AJ114" i="10"/>
  <c r="AJ115" i="10"/>
  <c r="AJ116" i="10"/>
  <c r="AJ117" i="10"/>
  <c r="AJ118" i="10"/>
  <c r="AJ119" i="10"/>
  <c r="AJ120" i="10"/>
  <c r="AJ121" i="10"/>
  <c r="AJ122" i="10"/>
  <c r="AJ123" i="10"/>
  <c r="AJ124" i="10"/>
  <c r="AJ125" i="10"/>
  <c r="AJ126" i="10"/>
  <c r="AJ127" i="10"/>
  <c r="AJ128" i="10"/>
  <c r="AJ129" i="10"/>
  <c r="AJ130" i="10"/>
  <c r="AJ131" i="10"/>
  <c r="AJ132" i="10"/>
  <c r="AJ133" i="10"/>
  <c r="AJ134" i="10"/>
  <c r="AJ135" i="10"/>
  <c r="AJ136" i="10"/>
  <c r="AJ137" i="10"/>
  <c r="AJ138" i="10"/>
  <c r="AJ139" i="10"/>
  <c r="AJ140" i="10"/>
  <c r="AJ141" i="10"/>
  <c r="AJ142" i="10"/>
  <c r="AJ143" i="10"/>
  <c r="AJ144" i="10"/>
  <c r="AJ145" i="10"/>
  <c r="AJ146" i="10"/>
  <c r="AJ147" i="10"/>
  <c r="AJ148" i="10"/>
  <c r="AJ149" i="10"/>
  <c r="AJ150" i="10"/>
  <c r="AJ151" i="10"/>
  <c r="AJ152" i="10"/>
  <c r="AJ153" i="10"/>
  <c r="AJ154" i="10"/>
  <c r="AJ155" i="10"/>
  <c r="AJ156" i="10"/>
  <c r="AJ157" i="10"/>
  <c r="AJ158" i="10"/>
  <c r="AJ159" i="10"/>
  <c r="AJ160" i="10"/>
  <c r="AJ161" i="10"/>
  <c r="AJ162" i="10"/>
  <c r="AJ163" i="10"/>
  <c r="AJ164" i="10"/>
  <c r="AJ165" i="10"/>
  <c r="AJ166" i="10"/>
  <c r="AJ167" i="10"/>
  <c r="AJ168" i="10"/>
  <c r="AJ169" i="10"/>
  <c r="AJ170" i="10"/>
  <c r="AJ171" i="10"/>
  <c r="AJ172" i="10"/>
  <c r="AJ173" i="10"/>
  <c r="AJ174" i="10"/>
  <c r="AJ175" i="10"/>
  <c r="AJ176" i="10"/>
  <c r="AJ177" i="10"/>
  <c r="AJ178" i="10"/>
  <c r="AJ179" i="10"/>
  <c r="AJ180" i="10"/>
  <c r="AJ181" i="10"/>
  <c r="AJ182" i="10"/>
  <c r="AJ183" i="10"/>
  <c r="AJ184" i="10"/>
  <c r="AJ185" i="10"/>
  <c r="AJ186" i="10"/>
  <c r="AJ187" i="10"/>
  <c r="AJ188" i="10"/>
  <c r="AJ189" i="10"/>
  <c r="AJ190" i="10"/>
  <c r="AJ191" i="10"/>
  <c r="AJ192" i="10"/>
  <c r="AJ193" i="10"/>
  <c r="AJ194" i="10"/>
  <c r="AJ195" i="10"/>
  <c r="AJ196" i="10"/>
  <c r="AJ197" i="10"/>
  <c r="AJ198" i="10"/>
  <c r="AJ199" i="10"/>
  <c r="AJ200" i="10"/>
  <c r="AJ201" i="10"/>
  <c r="AJ202" i="10"/>
  <c r="AJ203" i="10"/>
  <c r="AJ204" i="10"/>
  <c r="AJ205" i="10"/>
  <c r="AJ206" i="10"/>
  <c r="AJ207" i="10"/>
  <c r="AJ208" i="10"/>
  <c r="AJ209" i="10"/>
  <c r="AJ210" i="10"/>
  <c r="AJ211" i="10"/>
  <c r="AJ212" i="10"/>
  <c r="AJ213" i="10"/>
  <c r="AJ214" i="10"/>
  <c r="AJ215" i="10"/>
  <c r="AJ216" i="10"/>
  <c r="AJ217" i="10"/>
  <c r="AJ218" i="10"/>
  <c r="AJ219" i="10"/>
  <c r="AJ220" i="10"/>
  <c r="AJ221" i="10"/>
  <c r="AJ222" i="10"/>
  <c r="AJ223" i="10"/>
  <c r="AJ224" i="10"/>
  <c r="AJ225" i="10"/>
  <c r="AJ226" i="10"/>
  <c r="AJ227" i="10"/>
  <c r="AJ228" i="10"/>
  <c r="AJ229" i="10"/>
  <c r="AJ230" i="10"/>
  <c r="AJ231" i="10"/>
  <c r="AJ232" i="10"/>
  <c r="AJ233" i="10"/>
  <c r="AJ234" i="10"/>
  <c r="AJ235" i="10"/>
  <c r="AJ236" i="10"/>
  <c r="AJ237" i="10"/>
  <c r="AJ238" i="10"/>
  <c r="AJ239" i="10"/>
  <c r="AJ240" i="10"/>
  <c r="AJ241" i="10"/>
  <c r="AJ242" i="10"/>
  <c r="AJ243" i="10"/>
  <c r="AJ244" i="10"/>
  <c r="AJ245" i="10"/>
  <c r="AJ246" i="10"/>
  <c r="AJ247" i="10"/>
  <c r="AJ248" i="10"/>
  <c r="AJ249" i="10"/>
  <c r="AJ250" i="10"/>
  <c r="AJ251" i="10"/>
  <c r="AJ252" i="10"/>
  <c r="AJ253" i="10"/>
  <c r="AJ254" i="10"/>
  <c r="AJ255" i="10"/>
  <c r="AJ256" i="10"/>
  <c r="AJ257" i="10"/>
  <c r="AJ258" i="10"/>
  <c r="AJ259" i="10"/>
  <c r="AJ260" i="10"/>
  <c r="AJ261" i="10"/>
  <c r="AJ262" i="10"/>
  <c r="AJ263" i="10"/>
  <c r="AJ264" i="10"/>
  <c r="AJ265" i="10"/>
  <c r="AJ266" i="10"/>
  <c r="AJ267" i="10"/>
  <c r="AJ268" i="10"/>
  <c r="AJ269" i="10"/>
  <c r="AJ270" i="10"/>
  <c r="AJ271" i="10"/>
  <c r="AJ272" i="10"/>
  <c r="AJ273" i="10"/>
  <c r="AJ274" i="10"/>
  <c r="AJ275" i="10"/>
  <c r="AJ276" i="10"/>
  <c r="AJ277" i="10"/>
  <c r="AJ278" i="10"/>
  <c r="AJ279" i="10"/>
  <c r="AJ280" i="10"/>
  <c r="AJ281" i="10"/>
  <c r="AJ282" i="10"/>
  <c r="AJ283" i="10"/>
  <c r="AJ284" i="10"/>
  <c r="AJ285" i="10"/>
  <c r="AJ286" i="10"/>
  <c r="AJ287" i="10"/>
  <c r="AJ288" i="10"/>
  <c r="AJ289" i="10"/>
  <c r="AJ290" i="10"/>
  <c r="AJ291" i="10"/>
  <c r="AJ292" i="10"/>
  <c r="AJ293" i="10"/>
  <c r="AJ294" i="10"/>
  <c r="AJ295" i="10"/>
  <c r="AJ296" i="10"/>
  <c r="AJ297" i="10"/>
  <c r="AJ298" i="10"/>
  <c r="AJ299" i="10"/>
  <c r="AJ300" i="10"/>
  <c r="AJ301" i="10"/>
  <c r="AJ302" i="10"/>
  <c r="AJ303" i="10"/>
  <c r="AJ304" i="10"/>
  <c r="AJ305" i="10"/>
  <c r="AJ306" i="10"/>
  <c r="AJ307" i="10"/>
  <c r="AJ308" i="10"/>
  <c r="AJ309" i="10"/>
  <c r="AJ310" i="10"/>
  <c r="AJ311" i="10"/>
  <c r="AJ312" i="10"/>
  <c r="AJ313" i="10"/>
  <c r="AJ314" i="10"/>
  <c r="AJ315" i="10"/>
  <c r="AJ316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H44" i="10" s="1"/>
  <c r="AG45" i="10"/>
  <c r="AH45" i="10" s="1"/>
  <c r="AG46" i="10"/>
  <c r="AH46" i="10" s="1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76" i="10"/>
  <c r="AG77" i="10"/>
  <c r="AG78" i="10"/>
  <c r="AG79" i="10"/>
  <c r="AG80" i="10"/>
  <c r="AG81" i="10"/>
  <c r="AG82" i="10"/>
  <c r="AG83" i="10"/>
  <c r="AG84" i="10"/>
  <c r="AG85" i="10"/>
  <c r="AG86" i="10"/>
  <c r="AG87" i="10"/>
  <c r="AG88" i="10"/>
  <c r="AG89" i="10"/>
  <c r="AG90" i="10"/>
  <c r="AG91" i="10"/>
  <c r="AG92" i="10"/>
  <c r="AG93" i="10"/>
  <c r="AG94" i="10"/>
  <c r="AG95" i="10"/>
  <c r="AG96" i="10"/>
  <c r="AG97" i="10"/>
  <c r="AG98" i="10"/>
  <c r="AG99" i="10"/>
  <c r="AG100" i="10"/>
  <c r="AG101" i="10"/>
  <c r="AG102" i="10"/>
  <c r="AG103" i="10"/>
  <c r="AG104" i="10"/>
  <c r="AG105" i="10"/>
  <c r="AG106" i="10"/>
  <c r="AG107" i="10"/>
  <c r="AG108" i="10"/>
  <c r="AG109" i="10"/>
  <c r="AG110" i="10"/>
  <c r="AG111" i="10"/>
  <c r="AG112" i="10"/>
  <c r="AG113" i="10"/>
  <c r="AG114" i="10"/>
  <c r="AG115" i="10"/>
  <c r="AG116" i="10"/>
  <c r="AG117" i="10"/>
  <c r="AG118" i="10"/>
  <c r="AG119" i="10"/>
  <c r="AG120" i="10"/>
  <c r="AG121" i="10"/>
  <c r="AG122" i="10"/>
  <c r="AG123" i="10"/>
  <c r="AG124" i="10"/>
  <c r="AG125" i="10"/>
  <c r="AG126" i="10"/>
  <c r="AG127" i="10"/>
  <c r="AG128" i="10"/>
  <c r="AG129" i="10"/>
  <c r="AG130" i="10"/>
  <c r="AG131" i="10"/>
  <c r="AG132" i="10"/>
  <c r="AG133" i="10"/>
  <c r="AG134" i="10"/>
  <c r="AG135" i="10"/>
  <c r="AG136" i="10"/>
  <c r="AG137" i="10"/>
  <c r="AG138" i="10"/>
  <c r="AG139" i="10"/>
  <c r="AG140" i="10"/>
  <c r="AG141" i="10"/>
  <c r="AG142" i="10"/>
  <c r="AG143" i="10"/>
  <c r="AG144" i="10"/>
  <c r="AG145" i="10"/>
  <c r="AG146" i="10"/>
  <c r="AG147" i="10"/>
  <c r="AG148" i="10"/>
  <c r="AG149" i="10"/>
  <c r="AG150" i="10"/>
  <c r="AG151" i="10"/>
  <c r="AG152" i="10"/>
  <c r="AG153" i="10"/>
  <c r="AG154" i="10"/>
  <c r="AG155" i="10"/>
  <c r="AG156" i="10"/>
  <c r="AG157" i="10"/>
  <c r="AG158" i="10"/>
  <c r="AG159" i="10"/>
  <c r="AG160" i="10"/>
  <c r="AG161" i="10"/>
  <c r="AG162" i="10"/>
  <c r="AG163" i="10"/>
  <c r="AG164" i="10"/>
  <c r="AG165" i="10"/>
  <c r="AG166" i="10"/>
  <c r="AG167" i="10"/>
  <c r="AG168" i="10"/>
  <c r="AG169" i="10"/>
  <c r="AG170" i="10"/>
  <c r="AG171" i="10"/>
  <c r="AG172" i="10"/>
  <c r="AG173" i="10"/>
  <c r="AG174" i="10"/>
  <c r="AG175" i="10"/>
  <c r="AG176" i="10"/>
  <c r="AG177" i="10"/>
  <c r="AG178" i="10"/>
  <c r="AG179" i="10"/>
  <c r="AG180" i="10"/>
  <c r="AG181" i="10"/>
  <c r="AG182" i="10"/>
  <c r="AG183" i="10"/>
  <c r="AG184" i="10"/>
  <c r="AG185" i="10"/>
  <c r="AG186" i="10"/>
  <c r="AG187" i="10"/>
  <c r="AG188" i="10"/>
  <c r="AG189" i="10"/>
  <c r="AG190" i="10"/>
  <c r="AG191" i="10"/>
  <c r="AG192" i="10"/>
  <c r="AG193" i="10"/>
  <c r="AG194" i="10"/>
  <c r="AG195" i="10"/>
  <c r="AG196" i="10"/>
  <c r="AG197" i="10"/>
  <c r="AG198" i="10"/>
  <c r="AG199" i="10"/>
  <c r="AG200" i="10"/>
  <c r="AG201" i="10"/>
  <c r="AG202" i="10"/>
  <c r="AG203" i="10"/>
  <c r="AG204" i="10"/>
  <c r="AG205" i="10"/>
  <c r="AG206" i="10"/>
  <c r="AG207" i="10"/>
  <c r="AG208" i="10"/>
  <c r="AG209" i="10"/>
  <c r="AG210" i="10"/>
  <c r="AG211" i="10"/>
  <c r="AG212" i="10"/>
  <c r="AG213" i="10"/>
  <c r="AG214" i="10"/>
  <c r="AG215" i="10"/>
  <c r="AG216" i="10"/>
  <c r="AG217" i="10"/>
  <c r="AG218" i="10"/>
  <c r="AG219" i="10"/>
  <c r="AG220" i="10"/>
  <c r="AG221" i="10"/>
  <c r="AG222" i="10"/>
  <c r="AG223" i="10"/>
  <c r="AG224" i="10"/>
  <c r="AG225" i="10"/>
  <c r="AG226" i="10"/>
  <c r="AG227" i="10"/>
  <c r="AG228" i="10"/>
  <c r="AG229" i="10"/>
  <c r="AG230" i="10"/>
  <c r="AG231" i="10"/>
  <c r="AG232" i="10"/>
  <c r="AG233" i="10"/>
  <c r="AG234" i="10"/>
  <c r="AG235" i="10"/>
  <c r="AG236" i="10"/>
  <c r="AG237" i="10"/>
  <c r="AG238" i="10"/>
  <c r="AG239" i="10"/>
  <c r="AG240" i="10"/>
  <c r="AG241" i="10"/>
  <c r="AG242" i="10"/>
  <c r="AG243" i="10"/>
  <c r="AG244" i="10"/>
  <c r="AG245" i="10"/>
  <c r="AG246" i="10"/>
  <c r="AG247" i="10"/>
  <c r="AG248" i="10"/>
  <c r="AG249" i="10"/>
  <c r="AG250" i="10"/>
  <c r="AG251" i="10"/>
  <c r="AG252" i="10"/>
  <c r="AG253" i="10"/>
  <c r="AG254" i="10"/>
  <c r="AG255" i="10"/>
  <c r="AG256" i="10"/>
  <c r="AG257" i="10"/>
  <c r="AG258" i="10"/>
  <c r="AG259" i="10"/>
  <c r="AG260" i="10"/>
  <c r="AG261" i="10"/>
  <c r="AG262" i="10"/>
  <c r="AG263" i="10"/>
  <c r="AG264" i="10"/>
  <c r="AG265" i="10"/>
  <c r="AG266" i="10"/>
  <c r="AG267" i="10"/>
  <c r="AG268" i="10"/>
  <c r="AG269" i="10"/>
  <c r="AG270" i="10"/>
  <c r="AG271" i="10"/>
  <c r="AG272" i="10"/>
  <c r="AG273" i="10"/>
  <c r="AG274" i="10"/>
  <c r="AG275" i="10"/>
  <c r="AG276" i="10"/>
  <c r="AG277" i="10"/>
  <c r="AG278" i="10"/>
  <c r="AG279" i="10"/>
  <c r="AG280" i="10"/>
  <c r="AG281" i="10"/>
  <c r="AG282" i="10"/>
  <c r="AG283" i="10"/>
  <c r="AG284" i="10"/>
  <c r="AG285" i="10"/>
  <c r="AG286" i="10"/>
  <c r="AG287" i="10"/>
  <c r="AG288" i="10"/>
  <c r="AG289" i="10"/>
  <c r="AG290" i="10"/>
  <c r="AG291" i="10"/>
  <c r="AG292" i="10"/>
  <c r="AG293" i="10"/>
  <c r="AG294" i="10"/>
  <c r="AG295" i="10"/>
  <c r="AG296" i="10"/>
  <c r="AG297" i="10"/>
  <c r="AG298" i="10"/>
  <c r="AG299" i="10"/>
  <c r="AG300" i="10"/>
  <c r="AG301" i="10"/>
  <c r="AG302" i="10"/>
  <c r="AG303" i="10"/>
  <c r="AG304" i="10"/>
  <c r="AG305" i="10"/>
  <c r="AG306" i="10"/>
  <c r="AG307" i="10"/>
  <c r="AG308" i="10"/>
  <c r="AG309" i="10"/>
  <c r="AG310" i="10"/>
  <c r="AG311" i="10"/>
  <c r="AG312" i="10"/>
  <c r="AG313" i="10"/>
  <c r="AG314" i="10"/>
  <c r="AG315" i="10"/>
  <c r="AG316" i="10"/>
  <c r="AG5" i="10"/>
  <c r="AF316" i="10"/>
  <c r="AF315" i="10"/>
  <c r="AF314" i="10"/>
  <c r="AF313" i="10"/>
  <c r="AF312" i="10"/>
  <c r="AF311" i="10"/>
  <c r="AF310" i="10"/>
  <c r="AF309" i="10"/>
  <c r="AF308" i="10"/>
  <c r="AF307" i="10"/>
  <c r="AF306" i="10"/>
  <c r="AF305" i="10"/>
  <c r="AF304" i="10"/>
  <c r="AF303" i="10"/>
  <c r="AF302" i="10"/>
  <c r="AF301" i="10"/>
  <c r="AF300" i="10"/>
  <c r="AF299" i="10"/>
  <c r="AF298" i="10"/>
  <c r="AF297" i="10"/>
  <c r="AF296" i="10"/>
  <c r="AF295" i="10"/>
  <c r="AF294" i="10"/>
  <c r="AF293" i="10"/>
  <c r="AF292" i="10"/>
  <c r="AF291" i="10"/>
  <c r="AF290" i="10"/>
  <c r="AF289" i="10"/>
  <c r="AF288" i="10"/>
  <c r="AF287" i="10"/>
  <c r="AF286" i="10"/>
  <c r="AF285" i="10"/>
  <c r="AF284" i="10"/>
  <c r="AF283" i="10"/>
  <c r="AF282" i="10"/>
  <c r="AF281" i="10"/>
  <c r="AF280" i="10"/>
  <c r="AF279" i="10"/>
  <c r="AF278" i="10"/>
  <c r="AF277" i="10"/>
  <c r="AF276" i="10"/>
  <c r="AF275" i="10"/>
  <c r="AF274" i="10"/>
  <c r="AF273" i="10"/>
  <c r="AF272" i="10"/>
  <c r="AF271" i="10"/>
  <c r="AF270" i="10"/>
  <c r="AF269" i="10"/>
  <c r="AF268" i="10"/>
  <c r="AF267" i="10"/>
  <c r="AF266" i="10"/>
  <c r="AF265" i="10"/>
  <c r="AF264" i="10"/>
  <c r="AF263" i="10"/>
  <c r="AF262" i="10"/>
  <c r="AF261" i="10"/>
  <c r="AF260" i="10"/>
  <c r="AF259" i="10"/>
  <c r="AF258" i="10"/>
  <c r="AF257" i="10"/>
  <c r="AF256" i="10"/>
  <c r="AF255" i="10"/>
  <c r="AF254" i="10"/>
  <c r="AF253" i="10"/>
  <c r="AF252" i="10"/>
  <c r="AF251" i="10"/>
  <c r="AF250" i="10"/>
  <c r="AF249" i="10"/>
  <c r="AF248" i="10"/>
  <c r="AF247" i="10"/>
  <c r="AF246" i="10"/>
  <c r="AF245" i="10"/>
  <c r="AF244" i="10"/>
  <c r="AF243" i="10"/>
  <c r="AF242" i="10"/>
  <c r="AF241" i="10"/>
  <c r="AF240" i="10"/>
  <c r="AF239" i="10"/>
  <c r="AF238" i="10"/>
  <c r="AF237" i="10"/>
  <c r="AF236" i="10"/>
  <c r="AF235" i="10"/>
  <c r="AF234" i="10"/>
  <c r="AF233" i="10"/>
  <c r="AF232" i="10"/>
  <c r="AF231" i="10"/>
  <c r="AF230" i="10"/>
  <c r="AF229" i="10"/>
  <c r="AF228" i="10"/>
  <c r="AF227" i="10"/>
  <c r="AF226" i="10"/>
  <c r="AF225" i="10"/>
  <c r="AF224" i="10"/>
  <c r="AF223" i="10"/>
  <c r="AF222" i="10"/>
  <c r="AF221" i="10"/>
  <c r="AF220" i="10"/>
  <c r="AF219" i="10"/>
  <c r="AF218" i="10"/>
  <c r="AF217" i="10"/>
  <c r="AF216" i="10"/>
  <c r="AF215" i="10"/>
  <c r="AF214" i="10"/>
  <c r="AF213" i="10"/>
  <c r="AF212" i="10"/>
  <c r="AF211" i="10"/>
  <c r="AF210" i="10"/>
  <c r="AF209" i="10"/>
  <c r="AF208" i="10"/>
  <c r="AF207" i="10"/>
  <c r="AF206" i="10"/>
  <c r="AF205" i="10"/>
  <c r="AF204" i="10"/>
  <c r="AF203" i="10"/>
  <c r="AF202" i="10"/>
  <c r="AF201" i="10"/>
  <c r="AF200" i="10"/>
  <c r="AF199" i="10"/>
  <c r="AF198" i="10"/>
  <c r="AF197" i="10"/>
  <c r="AF196" i="10"/>
  <c r="AF195" i="10"/>
  <c r="AF194" i="10"/>
  <c r="AF193" i="10"/>
  <c r="AF192" i="10"/>
  <c r="AF191" i="10"/>
  <c r="AF190" i="10"/>
  <c r="AF189" i="10"/>
  <c r="AF188" i="10"/>
  <c r="AF187" i="10"/>
  <c r="AF186" i="10"/>
  <c r="AF185" i="10"/>
  <c r="AF184" i="10"/>
  <c r="AF183" i="10"/>
  <c r="AF182" i="10"/>
  <c r="AF181" i="10"/>
  <c r="AF180" i="10"/>
  <c r="AF179" i="10"/>
  <c r="AF178" i="10"/>
  <c r="AF177" i="10"/>
  <c r="AF176" i="10"/>
  <c r="AF175" i="10"/>
  <c r="AF174" i="10"/>
  <c r="AF173" i="10"/>
  <c r="AF172" i="10"/>
  <c r="AF171" i="10"/>
  <c r="AF170" i="10"/>
  <c r="AF169" i="10"/>
  <c r="AF168" i="10"/>
  <c r="AF167" i="10"/>
  <c r="AF166" i="10"/>
  <c r="AF165" i="10"/>
  <c r="AF164" i="10"/>
  <c r="AF163" i="10"/>
  <c r="AF162" i="10"/>
  <c r="AF161" i="10"/>
  <c r="AF160" i="10"/>
  <c r="AF159" i="10"/>
  <c r="AF158" i="10"/>
  <c r="AF157" i="10"/>
  <c r="AF156" i="10"/>
  <c r="AF155" i="10"/>
  <c r="AF154" i="10"/>
  <c r="AF153" i="10"/>
  <c r="AF152" i="10"/>
  <c r="AF151" i="10"/>
  <c r="AF150" i="10"/>
  <c r="AF149" i="10"/>
  <c r="AF148" i="10"/>
  <c r="AF147" i="10"/>
  <c r="AF146" i="10"/>
  <c r="AF145" i="10"/>
  <c r="AF144" i="10"/>
  <c r="AF143" i="10"/>
  <c r="AF142" i="10"/>
  <c r="AF141" i="10"/>
  <c r="AF140" i="10"/>
  <c r="AF139" i="10"/>
  <c r="AF138" i="10"/>
  <c r="AF137" i="10"/>
  <c r="AF136" i="10"/>
  <c r="AF135" i="10"/>
  <c r="AF134" i="10"/>
  <c r="AF133" i="10"/>
  <c r="AF132" i="10"/>
  <c r="AF131" i="10"/>
  <c r="AF130" i="10"/>
  <c r="AF129" i="10"/>
  <c r="AF128" i="10"/>
  <c r="AF127" i="10"/>
  <c r="AF126" i="10"/>
  <c r="AF125" i="10"/>
  <c r="AF124" i="10"/>
  <c r="AF123" i="10"/>
  <c r="AF122" i="10"/>
  <c r="AF121" i="10"/>
  <c r="AF120" i="10"/>
  <c r="AF119" i="10"/>
  <c r="AF118" i="10"/>
  <c r="AF117" i="10"/>
  <c r="AF116" i="10"/>
  <c r="AF115" i="10"/>
  <c r="AF114" i="10"/>
  <c r="AF113" i="10"/>
  <c r="AF112" i="10"/>
  <c r="AF111" i="10"/>
  <c r="AF110" i="10"/>
  <c r="AF109" i="10"/>
  <c r="AF108" i="10"/>
  <c r="AF107" i="10"/>
  <c r="AF106" i="10"/>
  <c r="AF105" i="10"/>
  <c r="AF104" i="10"/>
  <c r="AF103" i="10"/>
  <c r="AF102" i="10"/>
  <c r="AF101" i="10"/>
  <c r="AF100" i="10"/>
  <c r="AF99" i="10"/>
  <c r="AF98" i="10"/>
  <c r="AF97" i="10"/>
  <c r="AF96" i="10"/>
  <c r="AF95" i="10"/>
  <c r="AF94" i="10"/>
  <c r="AF93" i="10"/>
  <c r="AF92" i="10"/>
  <c r="AF91" i="10"/>
  <c r="AF90" i="10"/>
  <c r="AF89" i="10"/>
  <c r="AF88" i="10"/>
  <c r="AF87" i="10"/>
  <c r="AF86" i="10"/>
  <c r="AF85" i="10"/>
  <c r="AF84" i="10"/>
  <c r="AF83" i="10"/>
  <c r="AF82" i="10"/>
  <c r="AF81" i="10"/>
  <c r="AF80" i="10"/>
  <c r="AF79" i="10"/>
  <c r="AF78" i="10"/>
  <c r="AF77" i="10"/>
  <c r="AF76" i="10"/>
  <c r="AF75" i="10"/>
  <c r="AF74" i="10"/>
  <c r="AF73" i="10"/>
  <c r="AF72" i="10"/>
  <c r="AF71" i="10"/>
  <c r="AF70" i="10"/>
  <c r="AF69" i="10"/>
  <c r="AF68" i="10"/>
  <c r="AF67" i="10"/>
  <c r="AF66" i="10"/>
  <c r="AF65" i="10"/>
  <c r="AF64" i="10"/>
  <c r="AF63" i="10"/>
  <c r="AF62" i="10"/>
  <c r="AF61" i="10"/>
  <c r="AF60" i="10"/>
  <c r="AF59" i="10"/>
  <c r="AF58" i="10"/>
  <c r="AF57" i="10"/>
  <c r="AF56" i="10"/>
  <c r="AF55" i="10"/>
  <c r="AF54" i="10"/>
  <c r="AF53" i="10"/>
  <c r="AF52" i="10"/>
  <c r="AF51" i="10"/>
  <c r="AF50" i="10"/>
  <c r="AF49" i="10"/>
  <c r="AF48" i="10"/>
  <c r="AF47" i="10"/>
  <c r="AF46" i="10"/>
  <c r="AF45" i="10"/>
  <c r="AF44" i="10"/>
  <c r="AF43" i="10"/>
  <c r="AF42" i="10"/>
  <c r="AF41" i="10"/>
  <c r="AF40" i="10"/>
  <c r="AF39" i="10"/>
  <c r="AF38" i="10"/>
  <c r="AF37" i="10"/>
  <c r="AF36" i="10"/>
  <c r="AF35" i="10"/>
  <c r="AF34" i="10"/>
  <c r="AF33" i="10"/>
  <c r="AF32" i="10"/>
  <c r="AF31" i="10"/>
  <c r="AF30" i="10"/>
  <c r="AF29" i="10"/>
  <c r="AF28" i="10"/>
  <c r="AF27" i="10"/>
  <c r="AF26" i="10"/>
  <c r="AF25" i="10"/>
  <c r="AF24" i="10"/>
  <c r="AF23" i="10"/>
  <c r="AF22" i="10"/>
  <c r="AF21" i="10"/>
  <c r="AF20" i="10"/>
  <c r="AF19" i="10"/>
  <c r="AF18" i="10"/>
  <c r="AF17" i="10"/>
  <c r="AF16" i="10"/>
  <c r="AF15" i="10"/>
  <c r="AF14" i="10"/>
  <c r="AF13" i="10"/>
  <c r="AF12" i="10"/>
  <c r="AF11" i="10"/>
  <c r="AF10" i="10"/>
  <c r="AF9" i="10"/>
  <c r="AF8" i="10"/>
  <c r="AF7" i="10"/>
  <c r="AF6" i="10"/>
  <c r="AD316" i="10"/>
  <c r="AD315" i="10"/>
  <c r="AD314" i="10"/>
  <c r="AD313" i="10"/>
  <c r="AD312" i="10"/>
  <c r="AD311" i="10"/>
  <c r="AD310" i="10"/>
  <c r="AD309" i="10"/>
  <c r="AD308" i="10"/>
  <c r="AD307" i="10"/>
  <c r="AD306" i="10"/>
  <c r="AD305" i="10"/>
  <c r="AD304" i="10"/>
  <c r="AD303" i="10"/>
  <c r="AD302" i="10"/>
  <c r="AD301" i="10"/>
  <c r="AD300" i="10"/>
  <c r="AD299" i="10"/>
  <c r="AD298" i="10"/>
  <c r="AD297" i="10"/>
  <c r="AD296" i="10"/>
  <c r="AD295" i="10"/>
  <c r="AD294" i="10"/>
  <c r="AD293" i="10"/>
  <c r="AD292" i="10"/>
  <c r="AD291" i="10"/>
  <c r="AD290" i="10"/>
  <c r="AD289" i="10"/>
  <c r="AD288" i="10"/>
  <c r="AD287" i="10"/>
  <c r="AD286" i="10"/>
  <c r="AD285" i="10"/>
  <c r="AD284" i="10"/>
  <c r="AD283" i="10"/>
  <c r="AD282" i="10"/>
  <c r="AD281" i="10"/>
  <c r="AD280" i="10"/>
  <c r="AD279" i="10"/>
  <c r="AD278" i="10"/>
  <c r="AD277" i="10"/>
  <c r="AD276" i="10"/>
  <c r="AD275" i="10"/>
  <c r="AD274" i="10"/>
  <c r="AD273" i="10"/>
  <c r="AD272" i="10"/>
  <c r="AD271" i="10"/>
  <c r="AD270" i="10"/>
  <c r="AD269" i="10"/>
  <c r="AD268" i="10"/>
  <c r="AD267" i="10"/>
  <c r="AD266" i="10"/>
  <c r="AD265" i="10"/>
  <c r="AD264" i="10"/>
  <c r="AD263" i="10"/>
  <c r="AD262" i="10"/>
  <c r="AD261" i="10"/>
  <c r="AD260" i="10"/>
  <c r="AD259" i="10"/>
  <c r="AD258" i="10"/>
  <c r="AD257" i="10"/>
  <c r="AD256" i="10"/>
  <c r="AD255" i="10"/>
  <c r="AD254" i="10"/>
  <c r="AD253" i="10"/>
  <c r="AD252" i="10"/>
  <c r="AD251" i="10"/>
  <c r="AD250" i="10"/>
  <c r="AD249" i="10"/>
  <c r="AD248" i="10"/>
  <c r="AD247" i="10"/>
  <c r="AD246" i="10"/>
  <c r="AD245" i="10"/>
  <c r="AD244" i="10"/>
  <c r="AD243" i="10"/>
  <c r="AD242" i="10"/>
  <c r="AD241" i="10"/>
  <c r="AD240" i="10"/>
  <c r="AD239" i="10"/>
  <c r="AD238" i="10"/>
  <c r="AD237" i="10"/>
  <c r="AD236" i="10"/>
  <c r="AD235" i="10"/>
  <c r="AD234" i="10"/>
  <c r="AD233" i="10"/>
  <c r="AD232" i="10"/>
  <c r="AD231" i="10"/>
  <c r="AD230" i="10"/>
  <c r="AD229" i="10"/>
  <c r="AD228" i="10"/>
  <c r="AD227" i="10"/>
  <c r="AD226" i="10"/>
  <c r="AD225" i="10"/>
  <c r="AD224" i="10"/>
  <c r="AD223" i="10"/>
  <c r="AD222" i="10"/>
  <c r="AD221" i="10"/>
  <c r="AD220" i="10"/>
  <c r="AD219" i="10"/>
  <c r="AD218" i="10"/>
  <c r="AD217" i="10"/>
  <c r="AD216" i="10"/>
  <c r="AD215" i="10"/>
  <c r="AD214" i="10"/>
  <c r="AD213" i="10"/>
  <c r="AD212" i="10"/>
  <c r="AD211" i="10"/>
  <c r="AD210" i="10"/>
  <c r="AD209" i="10"/>
  <c r="AD208" i="10"/>
  <c r="AD207" i="10"/>
  <c r="AD206" i="10"/>
  <c r="AD205" i="10"/>
  <c r="AD204" i="10"/>
  <c r="AD203" i="10"/>
  <c r="AD202" i="10"/>
  <c r="AD201" i="10"/>
  <c r="AD200" i="10"/>
  <c r="AD199" i="10"/>
  <c r="AD198" i="10"/>
  <c r="AD197" i="10"/>
  <c r="AD196" i="10"/>
  <c r="AD195" i="10"/>
  <c r="AD194" i="10"/>
  <c r="AD193" i="10"/>
  <c r="AD192" i="10"/>
  <c r="AD191" i="10"/>
  <c r="AD190" i="10"/>
  <c r="AD189" i="10"/>
  <c r="AD188" i="10"/>
  <c r="AD187" i="10"/>
  <c r="AD186" i="10"/>
  <c r="AD185" i="10"/>
  <c r="AD184" i="10"/>
  <c r="AD183" i="10"/>
  <c r="AD182" i="10"/>
  <c r="AD181" i="10"/>
  <c r="AD180" i="10"/>
  <c r="AD179" i="10"/>
  <c r="AD178" i="10"/>
  <c r="AD177" i="10"/>
  <c r="AD176" i="10"/>
  <c r="AD175" i="10"/>
  <c r="AD174" i="10"/>
  <c r="AD173" i="10"/>
  <c r="AD172" i="10"/>
  <c r="AD171" i="10"/>
  <c r="AD170" i="10"/>
  <c r="AD169" i="10"/>
  <c r="AD168" i="10"/>
  <c r="AD167" i="10"/>
  <c r="AD166" i="10"/>
  <c r="AD165" i="10"/>
  <c r="AD164" i="10"/>
  <c r="AD163" i="10"/>
  <c r="AD162" i="10"/>
  <c r="AD161" i="10"/>
  <c r="AD160" i="10"/>
  <c r="AD159" i="10"/>
  <c r="AD158" i="10"/>
  <c r="AD157" i="10"/>
  <c r="AD156" i="10"/>
  <c r="AD155" i="10"/>
  <c r="AD154" i="10"/>
  <c r="AD153" i="10"/>
  <c r="AD152" i="10"/>
  <c r="AD151" i="10"/>
  <c r="AD150" i="10"/>
  <c r="AD149" i="10"/>
  <c r="AD148" i="10"/>
  <c r="AD147" i="10"/>
  <c r="AD146" i="10"/>
  <c r="AD145" i="10"/>
  <c r="AD144" i="10"/>
  <c r="AD143" i="10"/>
  <c r="AD142" i="10"/>
  <c r="AD141" i="10"/>
  <c r="AD140" i="10"/>
  <c r="AD139" i="10"/>
  <c r="AD138" i="10"/>
  <c r="AD137" i="10"/>
  <c r="AD136" i="10"/>
  <c r="AD135" i="10"/>
  <c r="AD134" i="10"/>
  <c r="AD133" i="10"/>
  <c r="AD132" i="10"/>
  <c r="AD131" i="10"/>
  <c r="AD130" i="10"/>
  <c r="AD129" i="10"/>
  <c r="AD128" i="10"/>
  <c r="AD127" i="10"/>
  <c r="AD126" i="10"/>
  <c r="AD125" i="10"/>
  <c r="AD124" i="10"/>
  <c r="AD123" i="10"/>
  <c r="AD122" i="10"/>
  <c r="AD121" i="10"/>
  <c r="AD120" i="10"/>
  <c r="AD119" i="10"/>
  <c r="AD118" i="10"/>
  <c r="AD117" i="10"/>
  <c r="AD116" i="10"/>
  <c r="AD115" i="10"/>
  <c r="AD114" i="10"/>
  <c r="AD113" i="10"/>
  <c r="AD112" i="10"/>
  <c r="AD111" i="10"/>
  <c r="AD110" i="10"/>
  <c r="AD109" i="10"/>
  <c r="AD108" i="10"/>
  <c r="AD107" i="10"/>
  <c r="AD106" i="10"/>
  <c r="AD105" i="10"/>
  <c r="AD104" i="10"/>
  <c r="AD103" i="10"/>
  <c r="AD102" i="10"/>
  <c r="AD101" i="10"/>
  <c r="AD100" i="10"/>
  <c r="AD99" i="10"/>
  <c r="AD98" i="10"/>
  <c r="AD97" i="10"/>
  <c r="AD96" i="10"/>
  <c r="AD95" i="10"/>
  <c r="AD94" i="10"/>
  <c r="AD93" i="10"/>
  <c r="AD92" i="10"/>
  <c r="AD91" i="10"/>
  <c r="AD90" i="10"/>
  <c r="AD89" i="10"/>
  <c r="AD88" i="10"/>
  <c r="AD87" i="10"/>
  <c r="AD86" i="10"/>
  <c r="AD85" i="10"/>
  <c r="AD84" i="10"/>
  <c r="AD83" i="10"/>
  <c r="AD82" i="10"/>
  <c r="AD81" i="10"/>
  <c r="AD80" i="10"/>
  <c r="AD79" i="10"/>
  <c r="AD78" i="10"/>
  <c r="AD77" i="10"/>
  <c r="AD76" i="10"/>
  <c r="AD75" i="10"/>
  <c r="AD74" i="10"/>
  <c r="AD73" i="10"/>
  <c r="AD72" i="10"/>
  <c r="AD71" i="10"/>
  <c r="AD70" i="10"/>
  <c r="AD69" i="10"/>
  <c r="AD68" i="10"/>
  <c r="AD67" i="10"/>
  <c r="AD66" i="10"/>
  <c r="AD65" i="10"/>
  <c r="AD64" i="10"/>
  <c r="AD63" i="10"/>
  <c r="AD62" i="10"/>
  <c r="AD61" i="10"/>
  <c r="AD60" i="10"/>
  <c r="AD59" i="10"/>
  <c r="AD58" i="10"/>
  <c r="AD57" i="10"/>
  <c r="AD56" i="10"/>
  <c r="AD55" i="10"/>
  <c r="AD54" i="10"/>
  <c r="AD53" i="10"/>
  <c r="AD52" i="10"/>
  <c r="AD51" i="10"/>
  <c r="AD50" i="10"/>
  <c r="AD49" i="10"/>
  <c r="AD48" i="10"/>
  <c r="AD47" i="10"/>
  <c r="AD43" i="10"/>
  <c r="AD42" i="10"/>
  <c r="AD41" i="10"/>
  <c r="AD40" i="10"/>
  <c r="AD39" i="10"/>
  <c r="AD38" i="10"/>
  <c r="AD37" i="10"/>
  <c r="AD36" i="10"/>
  <c r="AD35" i="10"/>
  <c r="AD34" i="10"/>
  <c r="AD33" i="10"/>
  <c r="AD32" i="10"/>
  <c r="AD31" i="10"/>
  <c r="AD30" i="10"/>
  <c r="AD29" i="10"/>
  <c r="AD28" i="10"/>
  <c r="AD27" i="10"/>
  <c r="AD26" i="10"/>
  <c r="AD25" i="10"/>
  <c r="AD24" i="10"/>
  <c r="AD23" i="10"/>
  <c r="AD22" i="10"/>
  <c r="AD21" i="10"/>
  <c r="AD20" i="10"/>
  <c r="AD19" i="10"/>
  <c r="AD18" i="10"/>
  <c r="AD17" i="10"/>
  <c r="AD16" i="10"/>
  <c r="AD15" i="10"/>
  <c r="AD14" i="10"/>
  <c r="AD13" i="10"/>
  <c r="AD12" i="10"/>
  <c r="AD11" i="10"/>
  <c r="AD10" i="10"/>
  <c r="AD9" i="10"/>
  <c r="AD8" i="10"/>
  <c r="AD7" i="10"/>
  <c r="AD6" i="10"/>
  <c r="AB316" i="10"/>
  <c r="AB315" i="10"/>
  <c r="AB314" i="10"/>
  <c r="AB313" i="10"/>
  <c r="AB312" i="10"/>
  <c r="AB311" i="10"/>
  <c r="AB310" i="10"/>
  <c r="AB309" i="10"/>
  <c r="AB308" i="10"/>
  <c r="AB307" i="10"/>
  <c r="AB306" i="10"/>
  <c r="AB305" i="10"/>
  <c r="AB304" i="10"/>
  <c r="AB303" i="10"/>
  <c r="AB302" i="10"/>
  <c r="AB301" i="10"/>
  <c r="AB300" i="10"/>
  <c r="AB299" i="10"/>
  <c r="AB298" i="10"/>
  <c r="AB297" i="10"/>
  <c r="AB296" i="10"/>
  <c r="AB295" i="10"/>
  <c r="AB294" i="10"/>
  <c r="AB293" i="10"/>
  <c r="AB292" i="10"/>
  <c r="AB291" i="10"/>
  <c r="AB290" i="10"/>
  <c r="AB289" i="10"/>
  <c r="AB288" i="10"/>
  <c r="AB287" i="10"/>
  <c r="AB286" i="10"/>
  <c r="AB285" i="10"/>
  <c r="AB284" i="10"/>
  <c r="AB283" i="10"/>
  <c r="AB282" i="10"/>
  <c r="AB281" i="10"/>
  <c r="AB280" i="10"/>
  <c r="AB279" i="10"/>
  <c r="AB278" i="10"/>
  <c r="AB277" i="10"/>
  <c r="AB276" i="10"/>
  <c r="AB275" i="10"/>
  <c r="AB274" i="10"/>
  <c r="AB273" i="10"/>
  <c r="AB272" i="10"/>
  <c r="AB271" i="10"/>
  <c r="AB270" i="10"/>
  <c r="AB269" i="10"/>
  <c r="AB268" i="10"/>
  <c r="AB267" i="10"/>
  <c r="AB266" i="10"/>
  <c r="AB265" i="10"/>
  <c r="AB264" i="10"/>
  <c r="AB263" i="10"/>
  <c r="AB262" i="10"/>
  <c r="AB261" i="10"/>
  <c r="AB260" i="10"/>
  <c r="AB259" i="10"/>
  <c r="AB258" i="10"/>
  <c r="AB257" i="10"/>
  <c r="AB256" i="10"/>
  <c r="AB255" i="10"/>
  <c r="AB254" i="10"/>
  <c r="AB253" i="10"/>
  <c r="AB252" i="10"/>
  <c r="AB251" i="10"/>
  <c r="AB250" i="10"/>
  <c r="AB249" i="10"/>
  <c r="AB248" i="10"/>
  <c r="AB247" i="10"/>
  <c r="AB246" i="10"/>
  <c r="AB245" i="10"/>
  <c r="AB244" i="10"/>
  <c r="AB243" i="10"/>
  <c r="AB242" i="10"/>
  <c r="AB241" i="10"/>
  <c r="AB240" i="10"/>
  <c r="AB239" i="10"/>
  <c r="AB238" i="10"/>
  <c r="AB237" i="10"/>
  <c r="AB236" i="10"/>
  <c r="AB235" i="10"/>
  <c r="AB234" i="10"/>
  <c r="AB233" i="10"/>
  <c r="AB232" i="10"/>
  <c r="AB231" i="10"/>
  <c r="AB230" i="10"/>
  <c r="AB229" i="10"/>
  <c r="AB228" i="10"/>
  <c r="AB227" i="10"/>
  <c r="AB226" i="10"/>
  <c r="AB225" i="10"/>
  <c r="AB224" i="10"/>
  <c r="AB223" i="10"/>
  <c r="AB222" i="10"/>
  <c r="AB221" i="10"/>
  <c r="AB220" i="10"/>
  <c r="AB219" i="10"/>
  <c r="AB218" i="10"/>
  <c r="AB217" i="10"/>
  <c r="AB216" i="10"/>
  <c r="AB215" i="10"/>
  <c r="AB214" i="10"/>
  <c r="AB213" i="10"/>
  <c r="AB212" i="10"/>
  <c r="AB211" i="10"/>
  <c r="AB210" i="10"/>
  <c r="AB209" i="10"/>
  <c r="AB208" i="10"/>
  <c r="AB207" i="10"/>
  <c r="AB206" i="10"/>
  <c r="AB205" i="10"/>
  <c r="AB204" i="10"/>
  <c r="AB203" i="10"/>
  <c r="AB202" i="10"/>
  <c r="AB201" i="10"/>
  <c r="AB200" i="10"/>
  <c r="AB199" i="10"/>
  <c r="AB198" i="10"/>
  <c r="AB197" i="10"/>
  <c r="AB196" i="10"/>
  <c r="AB195" i="10"/>
  <c r="AB194" i="10"/>
  <c r="AB193" i="10"/>
  <c r="AB192" i="10"/>
  <c r="AB191" i="10"/>
  <c r="AB190" i="10"/>
  <c r="AB189" i="10"/>
  <c r="AB188" i="10"/>
  <c r="AB187" i="10"/>
  <c r="AB186" i="10"/>
  <c r="AB185" i="10"/>
  <c r="AB184" i="10"/>
  <c r="AB183" i="10"/>
  <c r="AB182" i="10"/>
  <c r="AB181" i="10"/>
  <c r="AB180" i="10"/>
  <c r="AB179" i="10"/>
  <c r="AB178" i="10"/>
  <c r="AB177" i="10"/>
  <c r="AB176" i="10"/>
  <c r="AB175" i="10"/>
  <c r="AB174" i="10"/>
  <c r="AB173" i="10"/>
  <c r="AB172" i="10"/>
  <c r="AB171" i="10"/>
  <c r="AB170" i="10"/>
  <c r="AB169" i="10"/>
  <c r="AB168" i="10"/>
  <c r="AB167" i="10"/>
  <c r="AB166" i="10"/>
  <c r="AB165" i="10"/>
  <c r="AB164" i="10"/>
  <c r="AB163" i="10"/>
  <c r="AB162" i="10"/>
  <c r="AB161" i="10"/>
  <c r="AB160" i="10"/>
  <c r="AB159" i="10"/>
  <c r="AB158" i="10"/>
  <c r="AB157" i="10"/>
  <c r="AB156" i="10"/>
  <c r="AB155" i="10"/>
  <c r="AB154" i="10"/>
  <c r="AB153" i="10"/>
  <c r="AB152" i="10"/>
  <c r="AB151" i="10"/>
  <c r="AB150" i="10"/>
  <c r="AB149" i="10"/>
  <c r="AB148" i="10"/>
  <c r="AB147" i="10"/>
  <c r="AB146" i="10"/>
  <c r="AB145" i="10"/>
  <c r="AB144" i="10"/>
  <c r="AB143" i="10"/>
  <c r="AB142" i="10"/>
  <c r="AB141" i="10"/>
  <c r="AB140" i="10"/>
  <c r="AB139" i="10"/>
  <c r="AB138" i="10"/>
  <c r="AB137" i="10"/>
  <c r="AB136" i="10"/>
  <c r="AB135" i="10"/>
  <c r="AB134" i="10"/>
  <c r="AB133" i="10"/>
  <c r="AB132" i="10"/>
  <c r="AB131" i="10"/>
  <c r="AB130" i="10"/>
  <c r="AB129" i="10"/>
  <c r="AB128" i="10"/>
  <c r="AB127" i="10"/>
  <c r="AB126" i="10"/>
  <c r="AB125" i="10"/>
  <c r="AB124" i="10"/>
  <c r="AB123" i="10"/>
  <c r="AB122" i="10"/>
  <c r="AB121" i="10"/>
  <c r="AB120" i="10"/>
  <c r="AB119" i="10"/>
  <c r="AB118" i="10"/>
  <c r="AB117" i="10"/>
  <c r="AB116" i="10"/>
  <c r="AB115" i="10"/>
  <c r="AB114" i="10"/>
  <c r="AB113" i="10"/>
  <c r="AB112" i="10"/>
  <c r="AB111" i="10"/>
  <c r="AB110" i="10"/>
  <c r="AB109" i="10"/>
  <c r="AB108" i="10"/>
  <c r="AB107" i="10"/>
  <c r="AB106" i="10"/>
  <c r="AB105" i="10"/>
  <c r="AB104" i="10"/>
  <c r="AB103" i="10"/>
  <c r="AB102" i="10"/>
  <c r="AB101" i="10"/>
  <c r="AB100" i="10"/>
  <c r="AB99" i="10"/>
  <c r="AB98" i="10"/>
  <c r="AB97" i="10"/>
  <c r="AB96" i="10"/>
  <c r="AB95" i="10"/>
  <c r="AB94" i="10"/>
  <c r="AB93" i="10"/>
  <c r="AB92" i="10"/>
  <c r="AB91" i="10"/>
  <c r="AB90" i="10"/>
  <c r="AB89" i="10"/>
  <c r="AB88" i="10"/>
  <c r="AB87" i="10"/>
  <c r="AB86" i="10"/>
  <c r="AB85" i="10"/>
  <c r="AB84" i="10"/>
  <c r="AB83" i="10"/>
  <c r="AB82" i="10"/>
  <c r="AB81" i="10"/>
  <c r="AB80" i="10"/>
  <c r="AB79" i="10"/>
  <c r="AB78" i="10"/>
  <c r="AB77" i="10"/>
  <c r="AB76" i="10"/>
  <c r="AB75" i="10"/>
  <c r="AB74" i="10"/>
  <c r="AB73" i="10"/>
  <c r="AB72" i="10"/>
  <c r="AB71" i="10"/>
  <c r="AB70" i="10"/>
  <c r="AB69" i="10"/>
  <c r="AB68" i="10"/>
  <c r="AB67" i="10"/>
  <c r="AB66" i="10"/>
  <c r="AB65" i="10"/>
  <c r="AB64" i="10"/>
  <c r="AB63" i="10"/>
  <c r="AB62" i="10"/>
  <c r="AB61" i="10"/>
  <c r="AB60" i="10"/>
  <c r="AB59" i="10"/>
  <c r="AB58" i="10"/>
  <c r="AB57" i="10"/>
  <c r="AB56" i="10"/>
  <c r="AB55" i="10"/>
  <c r="AB54" i="10"/>
  <c r="AB53" i="10"/>
  <c r="AB52" i="10"/>
  <c r="AB51" i="10"/>
  <c r="AB50" i="10"/>
  <c r="AB49" i="10"/>
  <c r="AB48" i="10"/>
  <c r="AB47" i="10"/>
  <c r="AB43" i="10"/>
  <c r="AB42" i="10"/>
  <c r="AB41" i="10"/>
  <c r="AB40" i="10"/>
  <c r="AB39" i="10"/>
  <c r="AB38" i="10"/>
  <c r="AB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Z316" i="10"/>
  <c r="Z315" i="10"/>
  <c r="Z314" i="10"/>
  <c r="Z313" i="10"/>
  <c r="Z312" i="10"/>
  <c r="Z311" i="10"/>
  <c r="Z310" i="10"/>
  <c r="Z309" i="10"/>
  <c r="Z308" i="10"/>
  <c r="Z307" i="10"/>
  <c r="Z306" i="10"/>
  <c r="Z305" i="10"/>
  <c r="Z304" i="10"/>
  <c r="Z303" i="10"/>
  <c r="Z302" i="10"/>
  <c r="Z301" i="10"/>
  <c r="Z300" i="10"/>
  <c r="Z299" i="10"/>
  <c r="Z298" i="10"/>
  <c r="Z297" i="10"/>
  <c r="Z296" i="10"/>
  <c r="Z295" i="10"/>
  <c r="Z294" i="10"/>
  <c r="Z293" i="10"/>
  <c r="Z292" i="10"/>
  <c r="Z291" i="10"/>
  <c r="Z290" i="10"/>
  <c r="Z289" i="10"/>
  <c r="Z288" i="10"/>
  <c r="Z287" i="10"/>
  <c r="Z286" i="10"/>
  <c r="Z285" i="10"/>
  <c r="Z284" i="10"/>
  <c r="Z283" i="10"/>
  <c r="Z282" i="10"/>
  <c r="Z281" i="10"/>
  <c r="Z280" i="10"/>
  <c r="Z279" i="10"/>
  <c r="Z278" i="10"/>
  <c r="Z277" i="10"/>
  <c r="Z276" i="10"/>
  <c r="Z275" i="10"/>
  <c r="Z274" i="10"/>
  <c r="Z273" i="10"/>
  <c r="Z272" i="10"/>
  <c r="Z271" i="10"/>
  <c r="Z270" i="10"/>
  <c r="Z269" i="10"/>
  <c r="Z268" i="10"/>
  <c r="Z267" i="10"/>
  <c r="Z266" i="10"/>
  <c r="Z265" i="10"/>
  <c r="Z264" i="10"/>
  <c r="Z263" i="10"/>
  <c r="Z262" i="10"/>
  <c r="Z261" i="10"/>
  <c r="Z260" i="10"/>
  <c r="Z259" i="10"/>
  <c r="Z258" i="10"/>
  <c r="Z257" i="10"/>
  <c r="Z256" i="10"/>
  <c r="Z255" i="10"/>
  <c r="Z254" i="10"/>
  <c r="Z253" i="10"/>
  <c r="Z252" i="10"/>
  <c r="Z251" i="10"/>
  <c r="Z250" i="10"/>
  <c r="Z249" i="10"/>
  <c r="Z248" i="10"/>
  <c r="Z247" i="10"/>
  <c r="Z246" i="10"/>
  <c r="Z245" i="10"/>
  <c r="Z244" i="10"/>
  <c r="Z243" i="10"/>
  <c r="Z242" i="10"/>
  <c r="Z241" i="10"/>
  <c r="Z240" i="10"/>
  <c r="Z239" i="10"/>
  <c r="Z238" i="10"/>
  <c r="Z237" i="10"/>
  <c r="Z236" i="10"/>
  <c r="Z235" i="10"/>
  <c r="Z234" i="10"/>
  <c r="Z233" i="10"/>
  <c r="Z232" i="10"/>
  <c r="Z231" i="10"/>
  <c r="Z230" i="10"/>
  <c r="Z229" i="10"/>
  <c r="Z228" i="10"/>
  <c r="Z227" i="10"/>
  <c r="Z226" i="10"/>
  <c r="Z225" i="10"/>
  <c r="Z224" i="10"/>
  <c r="Z223" i="10"/>
  <c r="Z222" i="10"/>
  <c r="Z221" i="10"/>
  <c r="Z220" i="10"/>
  <c r="Z219" i="10"/>
  <c r="Z218" i="10"/>
  <c r="Z217" i="10"/>
  <c r="Z216" i="10"/>
  <c r="Z215" i="10"/>
  <c r="Z214" i="10"/>
  <c r="Z213" i="10"/>
  <c r="Z212" i="10"/>
  <c r="Z211" i="10"/>
  <c r="Z210" i="10"/>
  <c r="Z209" i="10"/>
  <c r="Z208" i="10"/>
  <c r="Z207" i="10"/>
  <c r="Z206" i="10"/>
  <c r="Z205" i="10"/>
  <c r="Z204" i="10"/>
  <c r="Z203" i="10"/>
  <c r="Z202" i="10"/>
  <c r="Z201" i="10"/>
  <c r="Z200" i="10"/>
  <c r="Z199" i="10"/>
  <c r="Z198" i="10"/>
  <c r="Z197" i="10"/>
  <c r="Z196" i="10"/>
  <c r="Z195" i="10"/>
  <c r="Z194" i="10"/>
  <c r="Z193" i="10"/>
  <c r="Z192" i="10"/>
  <c r="Z191" i="10"/>
  <c r="Z190" i="10"/>
  <c r="Z189" i="10"/>
  <c r="Z188" i="10"/>
  <c r="Z187" i="10"/>
  <c r="Z186" i="10"/>
  <c r="Z185" i="10"/>
  <c r="Z184" i="10"/>
  <c r="Z183" i="10"/>
  <c r="Z182" i="10"/>
  <c r="Z181" i="10"/>
  <c r="Z180" i="10"/>
  <c r="Z179" i="10"/>
  <c r="Z178" i="10"/>
  <c r="Z177" i="10"/>
  <c r="Z176" i="10"/>
  <c r="Z175" i="10"/>
  <c r="Z174" i="10"/>
  <c r="Z173" i="10"/>
  <c r="Z172" i="10"/>
  <c r="Z171" i="10"/>
  <c r="Z170" i="10"/>
  <c r="Z169" i="10"/>
  <c r="Z168" i="10"/>
  <c r="Z167" i="10"/>
  <c r="Z166" i="10"/>
  <c r="Z165" i="10"/>
  <c r="Z164" i="10"/>
  <c r="Z163" i="10"/>
  <c r="Z162" i="10"/>
  <c r="Z161" i="10"/>
  <c r="Z160" i="10"/>
  <c r="Z159" i="10"/>
  <c r="Z158" i="10"/>
  <c r="Z157" i="10"/>
  <c r="Z156" i="10"/>
  <c r="Z155" i="10"/>
  <c r="Z154" i="10"/>
  <c r="Z153" i="10"/>
  <c r="Z152" i="10"/>
  <c r="Z151" i="10"/>
  <c r="Z150" i="10"/>
  <c r="Z149" i="10"/>
  <c r="Z148" i="10"/>
  <c r="Z147" i="10"/>
  <c r="Z146" i="10"/>
  <c r="Z145" i="10"/>
  <c r="Z144" i="10"/>
  <c r="Z143" i="10"/>
  <c r="Z142" i="10"/>
  <c r="Z141" i="10"/>
  <c r="Z140" i="10"/>
  <c r="Z139" i="10"/>
  <c r="Z138" i="10"/>
  <c r="Z137" i="10"/>
  <c r="Z136" i="10"/>
  <c r="Z135" i="10"/>
  <c r="Z134" i="10"/>
  <c r="Z133" i="10"/>
  <c r="Z132" i="10"/>
  <c r="Z131" i="10"/>
  <c r="Z130" i="10"/>
  <c r="Z129" i="10"/>
  <c r="Z128" i="10"/>
  <c r="Z127" i="10"/>
  <c r="Z126" i="10"/>
  <c r="Z125" i="10"/>
  <c r="Z124" i="10"/>
  <c r="Z123" i="10"/>
  <c r="Z122" i="10"/>
  <c r="Z121" i="10"/>
  <c r="Z120" i="10"/>
  <c r="Z119" i="10"/>
  <c r="Z118" i="10"/>
  <c r="Z117" i="10"/>
  <c r="Z116" i="10"/>
  <c r="Z115" i="10"/>
  <c r="Z114" i="10"/>
  <c r="Z113" i="10"/>
  <c r="Z112" i="10"/>
  <c r="Z111" i="10"/>
  <c r="Z110" i="10"/>
  <c r="Z109" i="10"/>
  <c r="Z108" i="10"/>
  <c r="Z107" i="10"/>
  <c r="Z106" i="10"/>
  <c r="Z105" i="10"/>
  <c r="Z104" i="10"/>
  <c r="Z103" i="10"/>
  <c r="Z102" i="10"/>
  <c r="Z101" i="10"/>
  <c r="Z100" i="10"/>
  <c r="Z99" i="10"/>
  <c r="Z98" i="10"/>
  <c r="Z97" i="10"/>
  <c r="Z96" i="10"/>
  <c r="Z95" i="10"/>
  <c r="Z94" i="10"/>
  <c r="Z93" i="10"/>
  <c r="Z92" i="10"/>
  <c r="Z91" i="10"/>
  <c r="Z90" i="10"/>
  <c r="Z89" i="10"/>
  <c r="Z88" i="10"/>
  <c r="Z87" i="10"/>
  <c r="Z86" i="10"/>
  <c r="Z85" i="10"/>
  <c r="Z84" i="10"/>
  <c r="Z83" i="10"/>
  <c r="Z82" i="10"/>
  <c r="Z81" i="10"/>
  <c r="Z80" i="10"/>
  <c r="Z79" i="10"/>
  <c r="Z78" i="10"/>
  <c r="Z77" i="10"/>
  <c r="Z76" i="10"/>
  <c r="Z75" i="10"/>
  <c r="Z74" i="10"/>
  <c r="Z73" i="10"/>
  <c r="Z72" i="10"/>
  <c r="Z71" i="10"/>
  <c r="Z70" i="10"/>
  <c r="Z69" i="10"/>
  <c r="Z68" i="10"/>
  <c r="Z67" i="10"/>
  <c r="Z66" i="10"/>
  <c r="Z65" i="10"/>
  <c r="Z64" i="10"/>
  <c r="Z63" i="10"/>
  <c r="Z62" i="10"/>
  <c r="Z61" i="10"/>
  <c r="Z60" i="10"/>
  <c r="Z59" i="10"/>
  <c r="Z58" i="10"/>
  <c r="Z57" i="10"/>
  <c r="Z56" i="10"/>
  <c r="Z55" i="10"/>
  <c r="Z54" i="10"/>
  <c r="Z53" i="10"/>
  <c r="Z52" i="10"/>
  <c r="Z51" i="10"/>
  <c r="Z50" i="10"/>
  <c r="Z49" i="10"/>
  <c r="Z48" i="10"/>
  <c r="Z47" i="10"/>
  <c r="Z43" i="10"/>
  <c r="Z42" i="10"/>
  <c r="Z41" i="10"/>
  <c r="Z40" i="10"/>
  <c r="Z39" i="10"/>
  <c r="Z38" i="10"/>
  <c r="Z37" i="10"/>
  <c r="Z36" i="10"/>
  <c r="Z35" i="10"/>
  <c r="Z34" i="10"/>
  <c r="Z33" i="10"/>
  <c r="Z32" i="10"/>
  <c r="Z31" i="10"/>
  <c r="Z30" i="10"/>
  <c r="Z29" i="10"/>
  <c r="Z28" i="10"/>
  <c r="Z27" i="10"/>
  <c r="Z26" i="10"/>
  <c r="Z25" i="10"/>
  <c r="Z24" i="10"/>
  <c r="Z23" i="10"/>
  <c r="Z22" i="10"/>
  <c r="Z21" i="10"/>
  <c r="Z20" i="10"/>
  <c r="Z19" i="10"/>
  <c r="Z18" i="10"/>
  <c r="Z17" i="10"/>
  <c r="Z16" i="10"/>
  <c r="Z15" i="10"/>
  <c r="Z14" i="10"/>
  <c r="Z13" i="10"/>
  <c r="Z12" i="10"/>
  <c r="Z11" i="10"/>
  <c r="Z10" i="10"/>
  <c r="Z9" i="10"/>
  <c r="Z8" i="10"/>
  <c r="Z7" i="10"/>
  <c r="Z6" i="10"/>
  <c r="X6" i="10"/>
  <c r="X7" i="10"/>
  <c r="X8" i="10"/>
  <c r="X9" i="10"/>
  <c r="X10" i="10"/>
  <c r="X11" i="10"/>
  <c r="X12" i="10"/>
  <c r="X13" i="10"/>
  <c r="X14" i="10"/>
  <c r="X15" i="10"/>
  <c r="X16" i="10"/>
  <c r="X17" i="10"/>
  <c r="X18" i="10"/>
  <c r="X19" i="10"/>
  <c r="X20" i="10"/>
  <c r="X21" i="10"/>
  <c r="X22" i="10"/>
  <c r="X23" i="10"/>
  <c r="X24" i="10"/>
  <c r="X25" i="10"/>
  <c r="X26" i="10"/>
  <c r="X27" i="10"/>
  <c r="X28" i="10"/>
  <c r="X29" i="10"/>
  <c r="X30" i="10"/>
  <c r="X31" i="10"/>
  <c r="X32" i="10"/>
  <c r="X33" i="10"/>
  <c r="X34" i="10"/>
  <c r="X35" i="10"/>
  <c r="X36" i="10"/>
  <c r="X37" i="10"/>
  <c r="X38" i="10"/>
  <c r="X39" i="10"/>
  <c r="X40" i="10"/>
  <c r="X41" i="10"/>
  <c r="X42" i="10"/>
  <c r="X43" i="10"/>
  <c r="X47" i="10"/>
  <c r="X48" i="10"/>
  <c r="X49" i="10"/>
  <c r="X50" i="10"/>
  <c r="X51" i="10"/>
  <c r="X52" i="10"/>
  <c r="X53" i="10"/>
  <c r="X54" i="10"/>
  <c r="X55" i="10"/>
  <c r="X56" i="10"/>
  <c r="X57" i="10"/>
  <c r="X58" i="10"/>
  <c r="X59" i="10"/>
  <c r="X60" i="10"/>
  <c r="X61" i="10"/>
  <c r="X62" i="10"/>
  <c r="X63" i="10"/>
  <c r="X64" i="10"/>
  <c r="X65" i="10"/>
  <c r="X66" i="10"/>
  <c r="X67" i="10"/>
  <c r="X68" i="10"/>
  <c r="X69" i="10"/>
  <c r="X70" i="10"/>
  <c r="X71" i="10"/>
  <c r="X72" i="10"/>
  <c r="X73" i="10"/>
  <c r="X74" i="10"/>
  <c r="X75" i="10"/>
  <c r="X76" i="10"/>
  <c r="X77" i="10"/>
  <c r="X78" i="10"/>
  <c r="X79" i="10"/>
  <c r="X80" i="10"/>
  <c r="X81" i="10"/>
  <c r="X82" i="10"/>
  <c r="X83" i="10"/>
  <c r="X84" i="10"/>
  <c r="X85" i="10"/>
  <c r="X86" i="10"/>
  <c r="X87" i="10"/>
  <c r="X88" i="10"/>
  <c r="X89" i="10"/>
  <c r="X90" i="10"/>
  <c r="X91" i="10"/>
  <c r="X92" i="10"/>
  <c r="X93" i="10"/>
  <c r="X94" i="10"/>
  <c r="X95" i="10"/>
  <c r="X96" i="10"/>
  <c r="X97" i="10"/>
  <c r="X98" i="10"/>
  <c r="X99" i="10"/>
  <c r="X100" i="10"/>
  <c r="X101" i="10"/>
  <c r="X102" i="10"/>
  <c r="X103" i="10"/>
  <c r="X104" i="10"/>
  <c r="X105" i="10"/>
  <c r="X106" i="10"/>
  <c r="X107" i="10"/>
  <c r="X108" i="10"/>
  <c r="X109" i="10"/>
  <c r="X110" i="10"/>
  <c r="X111" i="10"/>
  <c r="X112" i="10"/>
  <c r="X113" i="10"/>
  <c r="X114" i="10"/>
  <c r="X115" i="10"/>
  <c r="X116" i="10"/>
  <c r="X117" i="10"/>
  <c r="X118" i="10"/>
  <c r="X119" i="10"/>
  <c r="X120" i="10"/>
  <c r="X121" i="10"/>
  <c r="X122" i="10"/>
  <c r="X123" i="10"/>
  <c r="X124" i="10"/>
  <c r="X125" i="10"/>
  <c r="X126" i="10"/>
  <c r="X127" i="10"/>
  <c r="X128" i="10"/>
  <c r="X129" i="10"/>
  <c r="X130" i="10"/>
  <c r="X131" i="10"/>
  <c r="X132" i="10"/>
  <c r="X133" i="10"/>
  <c r="X134" i="10"/>
  <c r="X135" i="10"/>
  <c r="X136" i="10"/>
  <c r="X137" i="10"/>
  <c r="X138" i="10"/>
  <c r="X139" i="10"/>
  <c r="X140" i="10"/>
  <c r="X141" i="10"/>
  <c r="X142" i="10"/>
  <c r="X143" i="10"/>
  <c r="X144" i="10"/>
  <c r="X145" i="10"/>
  <c r="X146" i="10"/>
  <c r="X147" i="10"/>
  <c r="X148" i="10"/>
  <c r="X149" i="10"/>
  <c r="X150" i="10"/>
  <c r="X151" i="10"/>
  <c r="X152" i="10"/>
  <c r="X153" i="10"/>
  <c r="X154" i="10"/>
  <c r="X155" i="10"/>
  <c r="X156" i="10"/>
  <c r="X157" i="10"/>
  <c r="X158" i="10"/>
  <c r="X159" i="10"/>
  <c r="X160" i="10"/>
  <c r="X161" i="10"/>
  <c r="X162" i="10"/>
  <c r="X163" i="10"/>
  <c r="X164" i="10"/>
  <c r="X165" i="10"/>
  <c r="X166" i="10"/>
  <c r="X167" i="10"/>
  <c r="X168" i="10"/>
  <c r="X169" i="10"/>
  <c r="X170" i="10"/>
  <c r="X171" i="10"/>
  <c r="X172" i="10"/>
  <c r="X173" i="10"/>
  <c r="X174" i="10"/>
  <c r="X175" i="10"/>
  <c r="X176" i="10"/>
  <c r="X177" i="10"/>
  <c r="X178" i="10"/>
  <c r="X179" i="10"/>
  <c r="X180" i="10"/>
  <c r="X181" i="10"/>
  <c r="X182" i="10"/>
  <c r="X183" i="10"/>
  <c r="X184" i="10"/>
  <c r="X185" i="10"/>
  <c r="X186" i="10"/>
  <c r="X187" i="10"/>
  <c r="X188" i="10"/>
  <c r="X189" i="10"/>
  <c r="X190" i="10"/>
  <c r="X191" i="10"/>
  <c r="X192" i="10"/>
  <c r="X193" i="10"/>
  <c r="X194" i="10"/>
  <c r="X195" i="10"/>
  <c r="X196" i="10"/>
  <c r="X197" i="10"/>
  <c r="X198" i="10"/>
  <c r="X199" i="10"/>
  <c r="X200" i="10"/>
  <c r="X201" i="10"/>
  <c r="X202" i="10"/>
  <c r="X203" i="10"/>
  <c r="X204" i="10"/>
  <c r="X205" i="10"/>
  <c r="X206" i="10"/>
  <c r="X207" i="10"/>
  <c r="X208" i="10"/>
  <c r="X209" i="10"/>
  <c r="X210" i="10"/>
  <c r="X211" i="10"/>
  <c r="X212" i="10"/>
  <c r="X213" i="10"/>
  <c r="X214" i="10"/>
  <c r="X215" i="10"/>
  <c r="X216" i="10"/>
  <c r="X217" i="10"/>
  <c r="X218" i="10"/>
  <c r="X219" i="10"/>
  <c r="X220" i="10"/>
  <c r="X221" i="10"/>
  <c r="X222" i="10"/>
  <c r="X223" i="10"/>
  <c r="X224" i="10"/>
  <c r="X225" i="10"/>
  <c r="X226" i="10"/>
  <c r="X227" i="10"/>
  <c r="X228" i="10"/>
  <c r="X229" i="10"/>
  <c r="X230" i="10"/>
  <c r="X231" i="10"/>
  <c r="X232" i="10"/>
  <c r="X233" i="10"/>
  <c r="X234" i="10"/>
  <c r="X235" i="10"/>
  <c r="X236" i="10"/>
  <c r="X237" i="10"/>
  <c r="X238" i="10"/>
  <c r="X239" i="10"/>
  <c r="X240" i="10"/>
  <c r="X241" i="10"/>
  <c r="X242" i="10"/>
  <c r="X243" i="10"/>
  <c r="X244" i="10"/>
  <c r="X245" i="10"/>
  <c r="X246" i="10"/>
  <c r="X247" i="10"/>
  <c r="X248" i="10"/>
  <c r="X249" i="10"/>
  <c r="X250" i="10"/>
  <c r="X251" i="10"/>
  <c r="X252" i="10"/>
  <c r="X253" i="10"/>
  <c r="X254" i="10"/>
  <c r="X255" i="10"/>
  <c r="X256" i="10"/>
  <c r="X257" i="10"/>
  <c r="X258" i="10"/>
  <c r="X259" i="10"/>
  <c r="X260" i="10"/>
  <c r="X261" i="10"/>
  <c r="X262" i="10"/>
  <c r="X263" i="10"/>
  <c r="X264" i="10"/>
  <c r="X265" i="10"/>
  <c r="X266" i="10"/>
  <c r="X267" i="10"/>
  <c r="X268" i="10"/>
  <c r="X269" i="10"/>
  <c r="X270" i="10"/>
  <c r="X271" i="10"/>
  <c r="X272" i="10"/>
  <c r="X273" i="10"/>
  <c r="X274" i="10"/>
  <c r="X275" i="10"/>
  <c r="X276" i="10"/>
  <c r="X277" i="10"/>
  <c r="X278" i="10"/>
  <c r="X279" i="10"/>
  <c r="X280" i="10"/>
  <c r="X281" i="10"/>
  <c r="X282" i="10"/>
  <c r="X283" i="10"/>
  <c r="X284" i="10"/>
  <c r="X285" i="10"/>
  <c r="X286" i="10"/>
  <c r="X287" i="10"/>
  <c r="X288" i="10"/>
  <c r="X289" i="10"/>
  <c r="X290" i="10"/>
  <c r="X291" i="10"/>
  <c r="X292" i="10"/>
  <c r="X293" i="10"/>
  <c r="X294" i="10"/>
  <c r="X295" i="10"/>
  <c r="X296" i="10"/>
  <c r="X297" i="10"/>
  <c r="X298" i="10"/>
  <c r="X299" i="10"/>
  <c r="X300" i="10"/>
  <c r="X301" i="10"/>
  <c r="X302" i="10"/>
  <c r="X303" i="10"/>
  <c r="X304" i="10"/>
  <c r="X305" i="10"/>
  <c r="X306" i="10"/>
  <c r="X307" i="10"/>
  <c r="X308" i="10"/>
  <c r="X309" i="10"/>
  <c r="X310" i="10"/>
  <c r="X311" i="10"/>
  <c r="X312" i="10"/>
  <c r="X313" i="10"/>
  <c r="X314" i="10"/>
  <c r="X315" i="10"/>
  <c r="X316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8" i="10"/>
  <c r="V39" i="10"/>
  <c r="V40" i="10"/>
  <c r="V41" i="10"/>
  <c r="V42" i="10"/>
  <c r="V43" i="10"/>
  <c r="V47" i="10"/>
  <c r="V48" i="10"/>
  <c r="V49" i="10"/>
  <c r="V50" i="10"/>
  <c r="V51" i="10"/>
  <c r="V52" i="10"/>
  <c r="V53" i="10"/>
  <c r="V54" i="10"/>
  <c r="V55" i="10"/>
  <c r="V56" i="10"/>
  <c r="V57" i="10"/>
  <c r="V58" i="10"/>
  <c r="V59" i="10"/>
  <c r="V60" i="10"/>
  <c r="V61" i="10"/>
  <c r="V62" i="10"/>
  <c r="V63" i="10"/>
  <c r="V64" i="10"/>
  <c r="V65" i="10"/>
  <c r="V66" i="10"/>
  <c r="V67" i="10"/>
  <c r="V68" i="10"/>
  <c r="V69" i="10"/>
  <c r="V70" i="10"/>
  <c r="V71" i="10"/>
  <c r="V72" i="10"/>
  <c r="V73" i="10"/>
  <c r="V74" i="10"/>
  <c r="V75" i="10"/>
  <c r="V76" i="10"/>
  <c r="V77" i="10"/>
  <c r="V78" i="10"/>
  <c r="V79" i="10"/>
  <c r="V80" i="10"/>
  <c r="V81" i="10"/>
  <c r="V82" i="10"/>
  <c r="V83" i="10"/>
  <c r="V84" i="10"/>
  <c r="V85" i="10"/>
  <c r="V86" i="10"/>
  <c r="V87" i="10"/>
  <c r="V88" i="10"/>
  <c r="V89" i="10"/>
  <c r="V90" i="10"/>
  <c r="V91" i="10"/>
  <c r="V92" i="10"/>
  <c r="V93" i="10"/>
  <c r="V94" i="10"/>
  <c r="V95" i="10"/>
  <c r="V96" i="10"/>
  <c r="V97" i="10"/>
  <c r="V98" i="10"/>
  <c r="V99" i="10"/>
  <c r="V100" i="10"/>
  <c r="V101" i="10"/>
  <c r="V102" i="10"/>
  <c r="V103" i="10"/>
  <c r="V104" i="10"/>
  <c r="V105" i="10"/>
  <c r="V106" i="10"/>
  <c r="V107" i="10"/>
  <c r="V108" i="10"/>
  <c r="V109" i="10"/>
  <c r="V110" i="10"/>
  <c r="V111" i="10"/>
  <c r="V112" i="10"/>
  <c r="V113" i="10"/>
  <c r="V114" i="10"/>
  <c r="V115" i="10"/>
  <c r="V116" i="10"/>
  <c r="V117" i="10"/>
  <c r="V118" i="10"/>
  <c r="V119" i="10"/>
  <c r="V120" i="10"/>
  <c r="V121" i="10"/>
  <c r="V122" i="10"/>
  <c r="V123" i="10"/>
  <c r="V124" i="10"/>
  <c r="V125" i="10"/>
  <c r="V126" i="10"/>
  <c r="V127" i="10"/>
  <c r="V128" i="10"/>
  <c r="V129" i="10"/>
  <c r="V130" i="10"/>
  <c r="V131" i="10"/>
  <c r="V132" i="10"/>
  <c r="V133" i="10"/>
  <c r="V134" i="10"/>
  <c r="V135" i="10"/>
  <c r="V136" i="10"/>
  <c r="V137" i="10"/>
  <c r="V138" i="10"/>
  <c r="V139" i="10"/>
  <c r="V140" i="10"/>
  <c r="V141" i="10"/>
  <c r="V142" i="10"/>
  <c r="V143" i="10"/>
  <c r="V144" i="10"/>
  <c r="V145" i="10"/>
  <c r="V146" i="10"/>
  <c r="V147" i="10"/>
  <c r="V148" i="10"/>
  <c r="V149" i="10"/>
  <c r="V150" i="10"/>
  <c r="V151" i="10"/>
  <c r="V152" i="10"/>
  <c r="V153" i="10"/>
  <c r="V154" i="10"/>
  <c r="V155" i="10"/>
  <c r="V156" i="10"/>
  <c r="V157" i="10"/>
  <c r="V158" i="10"/>
  <c r="V159" i="10"/>
  <c r="V160" i="10"/>
  <c r="V161" i="10"/>
  <c r="V162" i="10"/>
  <c r="V163" i="10"/>
  <c r="V164" i="10"/>
  <c r="V165" i="10"/>
  <c r="V166" i="10"/>
  <c r="V167" i="10"/>
  <c r="V168" i="10"/>
  <c r="V169" i="10"/>
  <c r="V170" i="10"/>
  <c r="V171" i="10"/>
  <c r="V172" i="10"/>
  <c r="V173" i="10"/>
  <c r="V174" i="10"/>
  <c r="V175" i="10"/>
  <c r="V176" i="10"/>
  <c r="V177" i="10"/>
  <c r="V178" i="10"/>
  <c r="V179" i="10"/>
  <c r="V180" i="10"/>
  <c r="V181" i="10"/>
  <c r="V182" i="10"/>
  <c r="V183" i="10"/>
  <c r="V184" i="10"/>
  <c r="V185" i="10"/>
  <c r="V186" i="10"/>
  <c r="V187" i="10"/>
  <c r="V188" i="10"/>
  <c r="V189" i="10"/>
  <c r="V190" i="10"/>
  <c r="V191" i="10"/>
  <c r="V192" i="10"/>
  <c r="V193" i="10"/>
  <c r="V194" i="10"/>
  <c r="V195" i="10"/>
  <c r="V196" i="10"/>
  <c r="V197" i="10"/>
  <c r="V198" i="10"/>
  <c r="V199" i="10"/>
  <c r="V200" i="10"/>
  <c r="V201" i="10"/>
  <c r="V202" i="10"/>
  <c r="V203" i="10"/>
  <c r="V204" i="10"/>
  <c r="V205" i="10"/>
  <c r="V206" i="10"/>
  <c r="V207" i="10"/>
  <c r="V208" i="10"/>
  <c r="V209" i="10"/>
  <c r="V210" i="10"/>
  <c r="V211" i="10"/>
  <c r="V212" i="10"/>
  <c r="V213" i="10"/>
  <c r="V214" i="10"/>
  <c r="V215" i="10"/>
  <c r="V216" i="10"/>
  <c r="V217" i="10"/>
  <c r="V218" i="10"/>
  <c r="V219" i="10"/>
  <c r="V220" i="10"/>
  <c r="V221" i="10"/>
  <c r="V222" i="10"/>
  <c r="V223" i="10"/>
  <c r="V224" i="10"/>
  <c r="V225" i="10"/>
  <c r="V226" i="10"/>
  <c r="V227" i="10"/>
  <c r="V228" i="10"/>
  <c r="V229" i="10"/>
  <c r="V230" i="10"/>
  <c r="V231" i="10"/>
  <c r="V232" i="10"/>
  <c r="V233" i="10"/>
  <c r="V234" i="10"/>
  <c r="V235" i="10"/>
  <c r="V236" i="10"/>
  <c r="V237" i="10"/>
  <c r="V238" i="10"/>
  <c r="V239" i="10"/>
  <c r="V240" i="10"/>
  <c r="V241" i="10"/>
  <c r="V242" i="10"/>
  <c r="V243" i="10"/>
  <c r="V244" i="10"/>
  <c r="V245" i="10"/>
  <c r="V246" i="10"/>
  <c r="V247" i="10"/>
  <c r="V248" i="10"/>
  <c r="V249" i="10"/>
  <c r="V250" i="10"/>
  <c r="V251" i="10"/>
  <c r="V252" i="10"/>
  <c r="V253" i="10"/>
  <c r="V254" i="10"/>
  <c r="V255" i="10"/>
  <c r="V256" i="10"/>
  <c r="V257" i="10"/>
  <c r="V258" i="10"/>
  <c r="V259" i="10"/>
  <c r="V260" i="10"/>
  <c r="V261" i="10"/>
  <c r="V262" i="10"/>
  <c r="V263" i="10"/>
  <c r="V264" i="10"/>
  <c r="V265" i="10"/>
  <c r="V266" i="10"/>
  <c r="V267" i="10"/>
  <c r="V268" i="10"/>
  <c r="V269" i="10"/>
  <c r="V270" i="10"/>
  <c r="V271" i="10"/>
  <c r="V272" i="10"/>
  <c r="V273" i="10"/>
  <c r="V274" i="10"/>
  <c r="V275" i="10"/>
  <c r="V276" i="10"/>
  <c r="V277" i="10"/>
  <c r="V278" i="10"/>
  <c r="V279" i="10"/>
  <c r="V280" i="10"/>
  <c r="V281" i="10"/>
  <c r="V282" i="10"/>
  <c r="V283" i="10"/>
  <c r="V284" i="10"/>
  <c r="V285" i="10"/>
  <c r="V286" i="10"/>
  <c r="V287" i="10"/>
  <c r="V288" i="10"/>
  <c r="V289" i="10"/>
  <c r="V290" i="10"/>
  <c r="V291" i="10"/>
  <c r="V292" i="10"/>
  <c r="V293" i="10"/>
  <c r="V294" i="10"/>
  <c r="V295" i="10"/>
  <c r="V296" i="10"/>
  <c r="V297" i="10"/>
  <c r="V298" i="10"/>
  <c r="V299" i="10"/>
  <c r="V300" i="10"/>
  <c r="V301" i="10"/>
  <c r="V302" i="10"/>
  <c r="V303" i="10"/>
  <c r="V304" i="10"/>
  <c r="V305" i="10"/>
  <c r="V306" i="10"/>
  <c r="V307" i="10"/>
  <c r="V308" i="10"/>
  <c r="V309" i="10"/>
  <c r="V310" i="10"/>
  <c r="V311" i="10"/>
  <c r="V312" i="10"/>
  <c r="V313" i="10"/>
  <c r="V314" i="10"/>
  <c r="V315" i="10"/>
  <c r="V316" i="10"/>
  <c r="R6" i="10"/>
  <c r="T6" i="10" s="1"/>
  <c r="R7" i="10"/>
  <c r="R8" i="10"/>
  <c r="R9" i="10"/>
  <c r="R10" i="10"/>
  <c r="R11" i="10"/>
  <c r="R12" i="10"/>
  <c r="R13" i="10"/>
  <c r="T13" i="10" s="1"/>
  <c r="R14" i="10"/>
  <c r="T14" i="10" s="1"/>
  <c r="R15" i="10"/>
  <c r="R16" i="10"/>
  <c r="T16" i="10" s="1"/>
  <c r="R17" i="10"/>
  <c r="T17" i="10" s="1"/>
  <c r="R18" i="10"/>
  <c r="R19" i="10"/>
  <c r="T19" i="10" s="1"/>
  <c r="R20" i="10"/>
  <c r="T20" i="10" s="1"/>
  <c r="R21" i="10"/>
  <c r="R22" i="10"/>
  <c r="R23" i="10"/>
  <c r="R24" i="10"/>
  <c r="R25" i="10"/>
  <c r="R26" i="10"/>
  <c r="R27" i="10"/>
  <c r="T27" i="10" s="1"/>
  <c r="R28" i="10"/>
  <c r="T28" i="10" s="1"/>
  <c r="R29" i="10"/>
  <c r="R30" i="10"/>
  <c r="T30" i="10" s="1"/>
  <c r="R31" i="10"/>
  <c r="T31" i="10" s="1"/>
  <c r="R32" i="10"/>
  <c r="R33" i="10"/>
  <c r="T33" i="10" s="1"/>
  <c r="R34" i="10"/>
  <c r="T34" i="10" s="1"/>
  <c r="R35" i="10"/>
  <c r="R36" i="10"/>
  <c r="R37" i="10"/>
  <c r="R38" i="10"/>
  <c r="R39" i="10"/>
  <c r="R40" i="10"/>
  <c r="R41" i="10"/>
  <c r="T41" i="10" s="1"/>
  <c r="R42" i="10"/>
  <c r="T42" i="10" s="1"/>
  <c r="R43" i="10"/>
  <c r="R44" i="10"/>
  <c r="T44" i="10" s="1"/>
  <c r="R45" i="10"/>
  <c r="T45" i="10" s="1"/>
  <c r="R46" i="10"/>
  <c r="T46" i="10" s="1"/>
  <c r="R47" i="10"/>
  <c r="T47" i="10" s="1"/>
  <c r="R48" i="10"/>
  <c r="T48" i="10" s="1"/>
  <c r="R49" i="10"/>
  <c r="R50" i="10"/>
  <c r="R51" i="10"/>
  <c r="R52" i="10"/>
  <c r="R53" i="10"/>
  <c r="R54" i="10"/>
  <c r="R55" i="10"/>
  <c r="T55" i="10" s="1"/>
  <c r="R56" i="10"/>
  <c r="T56" i="10" s="1"/>
  <c r="R57" i="10"/>
  <c r="R58" i="10"/>
  <c r="T58" i="10" s="1"/>
  <c r="R59" i="10"/>
  <c r="T59" i="10" s="1"/>
  <c r="R60" i="10"/>
  <c r="T60" i="10" s="1"/>
  <c r="R61" i="10"/>
  <c r="T61" i="10" s="1"/>
  <c r="R62" i="10"/>
  <c r="T62" i="10" s="1"/>
  <c r="R63" i="10"/>
  <c r="R64" i="10"/>
  <c r="R65" i="10"/>
  <c r="R66" i="10"/>
  <c r="R67" i="10"/>
  <c r="R68" i="10"/>
  <c r="R69" i="10"/>
  <c r="T69" i="10" s="1"/>
  <c r="R70" i="10"/>
  <c r="T70" i="10" s="1"/>
  <c r="R71" i="10"/>
  <c r="R72" i="10"/>
  <c r="T72" i="10" s="1"/>
  <c r="R73" i="10"/>
  <c r="T73" i="10" s="1"/>
  <c r="R74" i="10"/>
  <c r="T74" i="10" s="1"/>
  <c r="R75" i="10"/>
  <c r="T75" i="10" s="1"/>
  <c r="R76" i="10"/>
  <c r="T76" i="10" s="1"/>
  <c r="R77" i="10"/>
  <c r="R78" i="10"/>
  <c r="R79" i="10"/>
  <c r="T79" i="10" s="1"/>
  <c r="R80" i="10"/>
  <c r="R81" i="10"/>
  <c r="R82" i="10"/>
  <c r="R83" i="10"/>
  <c r="T83" i="10" s="1"/>
  <c r="R84" i="10"/>
  <c r="T84" i="10" s="1"/>
  <c r="R85" i="10"/>
  <c r="R86" i="10"/>
  <c r="T86" i="10" s="1"/>
  <c r="R87" i="10"/>
  <c r="T87" i="10" s="1"/>
  <c r="R88" i="10"/>
  <c r="R89" i="10"/>
  <c r="T89" i="10" s="1"/>
  <c r="R90" i="10"/>
  <c r="T90" i="10" s="1"/>
  <c r="R91" i="10"/>
  <c r="R92" i="10"/>
  <c r="R93" i="10"/>
  <c r="T93" i="10" s="1"/>
  <c r="R94" i="10"/>
  <c r="R95" i="10"/>
  <c r="R96" i="10"/>
  <c r="R97" i="10"/>
  <c r="T97" i="10" s="1"/>
  <c r="R98" i="10"/>
  <c r="T98" i="10" s="1"/>
  <c r="R99" i="10"/>
  <c r="R100" i="10"/>
  <c r="T100" i="10" s="1"/>
  <c r="R101" i="10"/>
  <c r="T101" i="10" s="1"/>
  <c r="R102" i="10"/>
  <c r="R103" i="10"/>
  <c r="T103" i="10" s="1"/>
  <c r="R104" i="10"/>
  <c r="T104" i="10" s="1"/>
  <c r="R105" i="10"/>
  <c r="R106" i="10"/>
  <c r="T106" i="10" s="1"/>
  <c r="R107" i="10"/>
  <c r="R108" i="10"/>
  <c r="R109" i="10"/>
  <c r="R110" i="10"/>
  <c r="R111" i="10"/>
  <c r="T111" i="10" s="1"/>
  <c r="R112" i="10"/>
  <c r="T112" i="10" s="1"/>
  <c r="R113" i="10"/>
  <c r="R114" i="10"/>
  <c r="T114" i="10" s="1"/>
  <c r="R115" i="10"/>
  <c r="T115" i="10" s="1"/>
  <c r="R116" i="10"/>
  <c r="R117" i="10"/>
  <c r="T117" i="10" s="1"/>
  <c r="R118" i="10"/>
  <c r="T118" i="10" s="1"/>
  <c r="R119" i="10"/>
  <c r="R120" i="10"/>
  <c r="R121" i="10"/>
  <c r="R122" i="10"/>
  <c r="R123" i="10"/>
  <c r="R124" i="10"/>
  <c r="R125" i="10"/>
  <c r="T125" i="10" s="1"/>
  <c r="R126" i="10"/>
  <c r="T126" i="10" s="1"/>
  <c r="R127" i="10"/>
  <c r="R128" i="10"/>
  <c r="T128" i="10" s="1"/>
  <c r="R129" i="10"/>
  <c r="T129" i="10" s="1"/>
  <c r="R130" i="10"/>
  <c r="R131" i="10"/>
  <c r="T131" i="10" s="1"/>
  <c r="R132" i="10"/>
  <c r="T132" i="10" s="1"/>
  <c r="R133" i="10"/>
  <c r="R134" i="10"/>
  <c r="R135" i="10"/>
  <c r="R136" i="10"/>
  <c r="R137" i="10"/>
  <c r="R138" i="10"/>
  <c r="R139" i="10"/>
  <c r="T139" i="10" s="1"/>
  <c r="R140" i="10"/>
  <c r="T140" i="10" s="1"/>
  <c r="R141" i="10"/>
  <c r="R142" i="10"/>
  <c r="T142" i="10" s="1"/>
  <c r="R143" i="10"/>
  <c r="T143" i="10" s="1"/>
  <c r="R144" i="10"/>
  <c r="T144" i="10" s="1"/>
  <c r="R145" i="10"/>
  <c r="T145" i="10" s="1"/>
  <c r="R146" i="10"/>
  <c r="T146" i="10" s="1"/>
  <c r="R147" i="10"/>
  <c r="R148" i="10"/>
  <c r="R149" i="10"/>
  <c r="R150" i="10"/>
  <c r="R151" i="10"/>
  <c r="R152" i="10"/>
  <c r="R153" i="10"/>
  <c r="T153" i="10" s="1"/>
  <c r="R154" i="10"/>
  <c r="T154" i="10" s="1"/>
  <c r="R155" i="10"/>
  <c r="R156" i="10"/>
  <c r="T156" i="10" s="1"/>
  <c r="R157" i="10"/>
  <c r="T157" i="10" s="1"/>
  <c r="R158" i="10"/>
  <c r="R159" i="10"/>
  <c r="T159" i="10" s="1"/>
  <c r="R160" i="10"/>
  <c r="T160" i="10" s="1"/>
  <c r="R161" i="10"/>
  <c r="R162" i="10"/>
  <c r="R163" i="10"/>
  <c r="R164" i="10"/>
  <c r="R165" i="10"/>
  <c r="R166" i="10"/>
  <c r="R167" i="10"/>
  <c r="T167" i="10" s="1"/>
  <c r="R168" i="10"/>
  <c r="T168" i="10" s="1"/>
  <c r="R169" i="10"/>
  <c r="R170" i="10"/>
  <c r="T170" i="10" s="1"/>
  <c r="R171" i="10"/>
  <c r="T171" i="10" s="1"/>
  <c r="R172" i="10"/>
  <c r="R173" i="10"/>
  <c r="T173" i="10" s="1"/>
  <c r="R174" i="10"/>
  <c r="T174" i="10" s="1"/>
  <c r="R175" i="10"/>
  <c r="R176" i="10"/>
  <c r="T176" i="10" s="1"/>
  <c r="R177" i="10"/>
  <c r="R178" i="10"/>
  <c r="R179" i="10"/>
  <c r="R180" i="10"/>
  <c r="R181" i="10"/>
  <c r="T181" i="10" s="1"/>
  <c r="R182" i="10"/>
  <c r="T182" i="10" s="1"/>
  <c r="R183" i="10"/>
  <c r="R184" i="10"/>
  <c r="T184" i="10" s="1"/>
  <c r="R185" i="10"/>
  <c r="T185" i="10" s="1"/>
  <c r="R186" i="10"/>
  <c r="R187" i="10"/>
  <c r="T187" i="10" s="1"/>
  <c r="R188" i="10"/>
  <c r="T188" i="10" s="1"/>
  <c r="R189" i="10"/>
  <c r="R190" i="10"/>
  <c r="R191" i="10"/>
  <c r="R192" i="10"/>
  <c r="R193" i="10"/>
  <c r="R194" i="10"/>
  <c r="R195" i="10"/>
  <c r="T195" i="10" s="1"/>
  <c r="R196" i="10"/>
  <c r="T196" i="10" s="1"/>
  <c r="R197" i="10"/>
  <c r="R198" i="10"/>
  <c r="T198" i="10" s="1"/>
  <c r="R199" i="10"/>
  <c r="T199" i="10" s="1"/>
  <c r="R200" i="10"/>
  <c r="R201" i="10"/>
  <c r="T201" i="10" s="1"/>
  <c r="R202" i="10"/>
  <c r="T202" i="10" s="1"/>
  <c r="R203" i="10"/>
  <c r="R204" i="10"/>
  <c r="R205" i="10"/>
  <c r="R206" i="10"/>
  <c r="R207" i="10"/>
  <c r="R208" i="10"/>
  <c r="R209" i="10"/>
  <c r="T209" i="10" s="1"/>
  <c r="R210" i="10"/>
  <c r="T210" i="10" s="1"/>
  <c r="R211" i="10"/>
  <c r="R212" i="10"/>
  <c r="T212" i="10" s="1"/>
  <c r="R213" i="10"/>
  <c r="T213" i="10" s="1"/>
  <c r="R214" i="10"/>
  <c r="R215" i="10"/>
  <c r="T215" i="10" s="1"/>
  <c r="R216" i="10"/>
  <c r="T216" i="10" s="1"/>
  <c r="R217" i="10"/>
  <c r="R218" i="10"/>
  <c r="R219" i="10"/>
  <c r="R220" i="10"/>
  <c r="R221" i="10"/>
  <c r="R222" i="10"/>
  <c r="R223" i="10"/>
  <c r="T223" i="10" s="1"/>
  <c r="R224" i="10"/>
  <c r="T224" i="10" s="1"/>
  <c r="R225" i="10"/>
  <c r="R226" i="10"/>
  <c r="T226" i="10" s="1"/>
  <c r="R227" i="10"/>
  <c r="T227" i="10" s="1"/>
  <c r="R228" i="10"/>
  <c r="R229" i="10"/>
  <c r="T229" i="10" s="1"/>
  <c r="R230" i="10"/>
  <c r="T230" i="10" s="1"/>
  <c r="R231" i="10"/>
  <c r="R232" i="10"/>
  <c r="R233" i="10"/>
  <c r="R234" i="10"/>
  <c r="R235" i="10"/>
  <c r="R236" i="10"/>
  <c r="R237" i="10"/>
  <c r="T237" i="10" s="1"/>
  <c r="R238" i="10"/>
  <c r="T238" i="10" s="1"/>
  <c r="R239" i="10"/>
  <c r="R240" i="10"/>
  <c r="T240" i="10" s="1"/>
  <c r="R241" i="10"/>
  <c r="T241" i="10" s="1"/>
  <c r="R242" i="10"/>
  <c r="R243" i="10"/>
  <c r="T243" i="10" s="1"/>
  <c r="R244" i="10"/>
  <c r="T244" i="10" s="1"/>
  <c r="R245" i="10"/>
  <c r="R246" i="10"/>
  <c r="R247" i="10"/>
  <c r="R248" i="10"/>
  <c r="R249" i="10"/>
  <c r="R250" i="10"/>
  <c r="R251" i="10"/>
  <c r="T251" i="10" s="1"/>
  <c r="R252" i="10"/>
  <c r="T252" i="10" s="1"/>
  <c r="R253" i="10"/>
  <c r="R254" i="10"/>
  <c r="T254" i="10" s="1"/>
  <c r="R255" i="10"/>
  <c r="T255" i="10" s="1"/>
  <c r="R256" i="10"/>
  <c r="R257" i="10"/>
  <c r="T257" i="10" s="1"/>
  <c r="R258" i="10"/>
  <c r="T258" i="10" s="1"/>
  <c r="R259" i="10"/>
  <c r="R260" i="10"/>
  <c r="R261" i="10"/>
  <c r="R262" i="10"/>
  <c r="R263" i="10"/>
  <c r="R264" i="10"/>
  <c r="R265" i="10"/>
  <c r="T265" i="10" s="1"/>
  <c r="R266" i="10"/>
  <c r="T266" i="10" s="1"/>
  <c r="R267" i="10"/>
  <c r="R268" i="10"/>
  <c r="T268" i="10" s="1"/>
  <c r="R269" i="10"/>
  <c r="T269" i="10" s="1"/>
  <c r="R270" i="10"/>
  <c r="R271" i="10"/>
  <c r="T271" i="10" s="1"/>
  <c r="R272" i="10"/>
  <c r="T272" i="10" s="1"/>
  <c r="R273" i="10"/>
  <c r="R274" i="10"/>
  <c r="R275" i="10"/>
  <c r="R276" i="10"/>
  <c r="R277" i="10"/>
  <c r="R278" i="10"/>
  <c r="R279" i="10"/>
  <c r="T279" i="10" s="1"/>
  <c r="R280" i="10"/>
  <c r="T280" i="10" s="1"/>
  <c r="R281" i="10"/>
  <c r="R282" i="10"/>
  <c r="T282" i="10" s="1"/>
  <c r="R283" i="10"/>
  <c r="T283" i="10" s="1"/>
  <c r="R284" i="10"/>
  <c r="T284" i="10" s="1"/>
  <c r="R285" i="10"/>
  <c r="T285" i="10" s="1"/>
  <c r="R286" i="10"/>
  <c r="T286" i="10" s="1"/>
  <c r="R287" i="10"/>
  <c r="R288" i="10"/>
  <c r="R289" i="10"/>
  <c r="R290" i="10"/>
  <c r="R291" i="10"/>
  <c r="R292" i="10"/>
  <c r="R293" i="10"/>
  <c r="T293" i="10" s="1"/>
  <c r="R294" i="10"/>
  <c r="T294" i="10" s="1"/>
  <c r="R295" i="10"/>
  <c r="R296" i="10"/>
  <c r="T296" i="10" s="1"/>
  <c r="R297" i="10"/>
  <c r="T297" i="10" s="1"/>
  <c r="R298" i="10"/>
  <c r="R299" i="10"/>
  <c r="T299" i="10" s="1"/>
  <c r="R300" i="10"/>
  <c r="T300" i="10" s="1"/>
  <c r="R301" i="10"/>
  <c r="R302" i="10"/>
  <c r="R303" i="10"/>
  <c r="R304" i="10"/>
  <c r="R305" i="10"/>
  <c r="R306" i="10"/>
  <c r="R307" i="10"/>
  <c r="T307" i="10" s="1"/>
  <c r="R308" i="10"/>
  <c r="T308" i="10" s="1"/>
  <c r="R309" i="10"/>
  <c r="R310" i="10"/>
  <c r="R311" i="10"/>
  <c r="T311" i="10" s="1"/>
  <c r="R312" i="10"/>
  <c r="R313" i="10"/>
  <c r="T313" i="10" s="1"/>
  <c r="R314" i="10"/>
  <c r="T314" i="10" s="1"/>
  <c r="R315" i="10"/>
  <c r="CJ315" i="10" s="1"/>
  <c r="R316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98" i="10"/>
  <c r="P99" i="10"/>
  <c r="P100" i="10"/>
  <c r="P101" i="10"/>
  <c r="P102" i="10"/>
  <c r="P103" i="10"/>
  <c r="P104" i="10"/>
  <c r="P105" i="10"/>
  <c r="P106" i="10"/>
  <c r="P107" i="10"/>
  <c r="P108" i="10"/>
  <c r="P109" i="10"/>
  <c r="P110" i="10"/>
  <c r="P111" i="10"/>
  <c r="P112" i="10"/>
  <c r="P113" i="10"/>
  <c r="P114" i="10"/>
  <c r="P115" i="10"/>
  <c r="P116" i="10"/>
  <c r="P117" i="10"/>
  <c r="P118" i="10"/>
  <c r="P119" i="10"/>
  <c r="P120" i="10"/>
  <c r="P121" i="10"/>
  <c r="P122" i="10"/>
  <c r="P123" i="10"/>
  <c r="P124" i="10"/>
  <c r="P125" i="10"/>
  <c r="P126" i="10"/>
  <c r="P127" i="10"/>
  <c r="P128" i="10"/>
  <c r="P129" i="10"/>
  <c r="P130" i="10"/>
  <c r="P131" i="10"/>
  <c r="P132" i="10"/>
  <c r="P133" i="10"/>
  <c r="P134" i="10"/>
  <c r="P135" i="10"/>
  <c r="P136" i="10"/>
  <c r="P137" i="10"/>
  <c r="P138" i="10"/>
  <c r="P139" i="10"/>
  <c r="P140" i="10"/>
  <c r="P141" i="10"/>
  <c r="P142" i="10"/>
  <c r="P143" i="10"/>
  <c r="P144" i="10"/>
  <c r="P145" i="10"/>
  <c r="P146" i="10"/>
  <c r="P147" i="10"/>
  <c r="P148" i="10"/>
  <c r="P149" i="10"/>
  <c r="P150" i="10"/>
  <c r="P151" i="10"/>
  <c r="P152" i="10"/>
  <c r="P153" i="10"/>
  <c r="P154" i="10"/>
  <c r="P155" i="10"/>
  <c r="P156" i="10"/>
  <c r="P157" i="10"/>
  <c r="P158" i="10"/>
  <c r="P159" i="10"/>
  <c r="P160" i="10"/>
  <c r="P161" i="10"/>
  <c r="P162" i="10"/>
  <c r="P163" i="10"/>
  <c r="P164" i="10"/>
  <c r="P165" i="10"/>
  <c r="P166" i="10"/>
  <c r="P167" i="10"/>
  <c r="P168" i="10"/>
  <c r="P169" i="10"/>
  <c r="P170" i="10"/>
  <c r="P171" i="10"/>
  <c r="P172" i="10"/>
  <c r="P173" i="10"/>
  <c r="P174" i="10"/>
  <c r="P175" i="10"/>
  <c r="P176" i="10"/>
  <c r="P177" i="10"/>
  <c r="P178" i="10"/>
  <c r="P179" i="10"/>
  <c r="P180" i="10"/>
  <c r="P181" i="10"/>
  <c r="P182" i="10"/>
  <c r="P183" i="10"/>
  <c r="P184" i="10"/>
  <c r="P185" i="10"/>
  <c r="P186" i="10"/>
  <c r="P187" i="10"/>
  <c r="P188" i="10"/>
  <c r="P189" i="10"/>
  <c r="P190" i="10"/>
  <c r="P191" i="10"/>
  <c r="P192" i="10"/>
  <c r="P193" i="10"/>
  <c r="P194" i="10"/>
  <c r="P195" i="10"/>
  <c r="P196" i="10"/>
  <c r="P197" i="10"/>
  <c r="P198" i="10"/>
  <c r="P199" i="10"/>
  <c r="P200" i="10"/>
  <c r="P201" i="10"/>
  <c r="P202" i="10"/>
  <c r="P203" i="10"/>
  <c r="P204" i="10"/>
  <c r="P205" i="10"/>
  <c r="P206" i="10"/>
  <c r="P207" i="10"/>
  <c r="P208" i="10"/>
  <c r="P209" i="10"/>
  <c r="P210" i="10"/>
  <c r="P211" i="10"/>
  <c r="P212" i="10"/>
  <c r="P213" i="10"/>
  <c r="P214" i="10"/>
  <c r="P215" i="10"/>
  <c r="P216" i="10"/>
  <c r="P217" i="10"/>
  <c r="P218" i="10"/>
  <c r="P219" i="10"/>
  <c r="P220" i="10"/>
  <c r="P221" i="10"/>
  <c r="P222" i="10"/>
  <c r="P223" i="10"/>
  <c r="P224" i="10"/>
  <c r="P225" i="10"/>
  <c r="P226" i="10"/>
  <c r="P227" i="10"/>
  <c r="P228" i="10"/>
  <c r="P229" i="10"/>
  <c r="P230" i="10"/>
  <c r="P231" i="10"/>
  <c r="P232" i="10"/>
  <c r="P233" i="10"/>
  <c r="P234" i="10"/>
  <c r="P235" i="10"/>
  <c r="P236" i="10"/>
  <c r="P237" i="10"/>
  <c r="P238" i="10"/>
  <c r="P239" i="10"/>
  <c r="P240" i="10"/>
  <c r="P241" i="10"/>
  <c r="P242" i="10"/>
  <c r="P243" i="10"/>
  <c r="P244" i="10"/>
  <c r="P245" i="10"/>
  <c r="P246" i="10"/>
  <c r="P247" i="10"/>
  <c r="P248" i="10"/>
  <c r="P249" i="10"/>
  <c r="P250" i="10"/>
  <c r="P251" i="10"/>
  <c r="P252" i="10"/>
  <c r="P253" i="10"/>
  <c r="P254" i="10"/>
  <c r="P255" i="10"/>
  <c r="P256" i="10"/>
  <c r="P257" i="10"/>
  <c r="P258" i="10"/>
  <c r="P259" i="10"/>
  <c r="P260" i="10"/>
  <c r="P261" i="10"/>
  <c r="P262" i="10"/>
  <c r="P263" i="10"/>
  <c r="P264" i="10"/>
  <c r="P265" i="10"/>
  <c r="P266" i="10"/>
  <c r="P267" i="10"/>
  <c r="P268" i="10"/>
  <c r="P269" i="10"/>
  <c r="P270" i="10"/>
  <c r="P271" i="10"/>
  <c r="P272" i="10"/>
  <c r="P273" i="10"/>
  <c r="P274" i="10"/>
  <c r="P275" i="10"/>
  <c r="P276" i="10"/>
  <c r="P277" i="10"/>
  <c r="P278" i="10"/>
  <c r="P279" i="10"/>
  <c r="P280" i="10"/>
  <c r="P281" i="10"/>
  <c r="P282" i="10"/>
  <c r="P283" i="10"/>
  <c r="P284" i="10"/>
  <c r="P285" i="10"/>
  <c r="P286" i="10"/>
  <c r="P287" i="10"/>
  <c r="P288" i="10"/>
  <c r="P289" i="10"/>
  <c r="P290" i="10"/>
  <c r="P291" i="10"/>
  <c r="P292" i="10"/>
  <c r="P293" i="10"/>
  <c r="P294" i="10"/>
  <c r="P295" i="10"/>
  <c r="P296" i="10"/>
  <c r="P297" i="10"/>
  <c r="P298" i="10"/>
  <c r="P299" i="10"/>
  <c r="P300" i="10"/>
  <c r="P301" i="10"/>
  <c r="P302" i="10"/>
  <c r="P303" i="10"/>
  <c r="P304" i="10"/>
  <c r="P305" i="10"/>
  <c r="P306" i="10"/>
  <c r="P307" i="10"/>
  <c r="P308" i="10"/>
  <c r="P309" i="10"/>
  <c r="P310" i="10"/>
  <c r="P311" i="10"/>
  <c r="P312" i="10"/>
  <c r="P313" i="10"/>
  <c r="P314" i="10"/>
  <c r="P315" i="10"/>
  <c r="P316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137" i="10"/>
  <c r="N138" i="10"/>
  <c r="N139" i="10"/>
  <c r="N140" i="10"/>
  <c r="N141" i="10"/>
  <c r="N142" i="10"/>
  <c r="N143" i="10"/>
  <c r="N144" i="10"/>
  <c r="N145" i="10"/>
  <c r="N146" i="10"/>
  <c r="N147" i="10"/>
  <c r="N148" i="10"/>
  <c r="N149" i="10"/>
  <c r="N150" i="10"/>
  <c r="N151" i="10"/>
  <c r="N152" i="10"/>
  <c r="N153" i="10"/>
  <c r="N154" i="10"/>
  <c r="N155" i="10"/>
  <c r="N156" i="10"/>
  <c r="N157" i="10"/>
  <c r="N158" i="10"/>
  <c r="N159" i="10"/>
  <c r="N160" i="10"/>
  <c r="N161" i="10"/>
  <c r="N162" i="10"/>
  <c r="N163" i="10"/>
  <c r="N164" i="10"/>
  <c r="N165" i="10"/>
  <c r="N166" i="10"/>
  <c r="N167" i="10"/>
  <c r="N168" i="10"/>
  <c r="N169" i="10"/>
  <c r="N170" i="10"/>
  <c r="N171" i="10"/>
  <c r="N172" i="10"/>
  <c r="N173" i="10"/>
  <c r="N174" i="10"/>
  <c r="N175" i="10"/>
  <c r="N176" i="10"/>
  <c r="N177" i="10"/>
  <c r="N178" i="10"/>
  <c r="N179" i="10"/>
  <c r="N180" i="10"/>
  <c r="N181" i="10"/>
  <c r="N182" i="10"/>
  <c r="N183" i="10"/>
  <c r="N184" i="10"/>
  <c r="N185" i="10"/>
  <c r="N186" i="10"/>
  <c r="N187" i="10"/>
  <c r="N188" i="10"/>
  <c r="N189" i="10"/>
  <c r="N190" i="10"/>
  <c r="N191" i="10"/>
  <c r="N192" i="10"/>
  <c r="N193" i="10"/>
  <c r="N194" i="10"/>
  <c r="N195" i="10"/>
  <c r="N196" i="10"/>
  <c r="N197" i="10"/>
  <c r="N198" i="10"/>
  <c r="N199" i="10"/>
  <c r="N200" i="10"/>
  <c r="N201" i="10"/>
  <c r="N202" i="10"/>
  <c r="N203" i="10"/>
  <c r="N204" i="10"/>
  <c r="N205" i="10"/>
  <c r="N206" i="10"/>
  <c r="N207" i="10"/>
  <c r="N208" i="10"/>
  <c r="N209" i="10"/>
  <c r="N210" i="10"/>
  <c r="N211" i="10"/>
  <c r="N212" i="10"/>
  <c r="N213" i="10"/>
  <c r="N214" i="10"/>
  <c r="N215" i="10"/>
  <c r="N216" i="10"/>
  <c r="N217" i="10"/>
  <c r="N218" i="10"/>
  <c r="N219" i="10"/>
  <c r="N220" i="10"/>
  <c r="N221" i="10"/>
  <c r="N222" i="10"/>
  <c r="N223" i="10"/>
  <c r="N224" i="10"/>
  <c r="N225" i="10"/>
  <c r="N226" i="10"/>
  <c r="N227" i="10"/>
  <c r="N228" i="10"/>
  <c r="N229" i="10"/>
  <c r="N230" i="10"/>
  <c r="N231" i="10"/>
  <c r="N232" i="10"/>
  <c r="N233" i="10"/>
  <c r="N234" i="10"/>
  <c r="N235" i="10"/>
  <c r="N236" i="10"/>
  <c r="N237" i="10"/>
  <c r="N238" i="10"/>
  <c r="N239" i="10"/>
  <c r="N240" i="10"/>
  <c r="N241" i="10"/>
  <c r="N242" i="10"/>
  <c r="N243" i="10"/>
  <c r="N244" i="10"/>
  <c r="N245" i="10"/>
  <c r="N246" i="10"/>
  <c r="N247" i="10"/>
  <c r="N248" i="10"/>
  <c r="N249" i="10"/>
  <c r="N250" i="10"/>
  <c r="N251" i="10"/>
  <c r="N252" i="10"/>
  <c r="N253" i="10"/>
  <c r="N254" i="10"/>
  <c r="N255" i="10"/>
  <c r="N256" i="10"/>
  <c r="N257" i="10"/>
  <c r="N258" i="10"/>
  <c r="N259" i="10"/>
  <c r="N260" i="10"/>
  <c r="N261" i="10"/>
  <c r="N262" i="10"/>
  <c r="N263" i="10"/>
  <c r="N264" i="10"/>
  <c r="N265" i="10"/>
  <c r="N266" i="10"/>
  <c r="N267" i="10"/>
  <c r="N268" i="10"/>
  <c r="N269" i="10"/>
  <c r="N270" i="10"/>
  <c r="N271" i="10"/>
  <c r="N272" i="10"/>
  <c r="N273" i="10"/>
  <c r="N274" i="10"/>
  <c r="N275" i="10"/>
  <c r="N276" i="10"/>
  <c r="N277" i="10"/>
  <c r="N278" i="10"/>
  <c r="N279" i="10"/>
  <c r="N280" i="10"/>
  <c r="N281" i="10"/>
  <c r="N282" i="10"/>
  <c r="N283" i="10"/>
  <c r="N284" i="10"/>
  <c r="N285" i="10"/>
  <c r="N286" i="10"/>
  <c r="N287" i="10"/>
  <c r="N288" i="10"/>
  <c r="N289" i="10"/>
  <c r="N290" i="10"/>
  <c r="N291" i="10"/>
  <c r="N292" i="10"/>
  <c r="N293" i="10"/>
  <c r="N294" i="10"/>
  <c r="N295" i="10"/>
  <c r="N296" i="10"/>
  <c r="N297" i="10"/>
  <c r="N298" i="10"/>
  <c r="N299" i="10"/>
  <c r="N300" i="10"/>
  <c r="N301" i="10"/>
  <c r="N302" i="10"/>
  <c r="N303" i="10"/>
  <c r="N304" i="10"/>
  <c r="N305" i="10"/>
  <c r="N306" i="10"/>
  <c r="N307" i="10"/>
  <c r="N308" i="10"/>
  <c r="N309" i="10"/>
  <c r="N310" i="10"/>
  <c r="N311" i="10"/>
  <c r="N312" i="10"/>
  <c r="N313" i="10"/>
  <c r="N314" i="10"/>
  <c r="N315" i="10"/>
  <c r="N316" i="10"/>
  <c r="L6" i="10"/>
  <c r="L7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0" i="10"/>
  <c r="L41" i="10"/>
  <c r="L42" i="10"/>
  <c r="L43" i="10"/>
  <c r="L47" i="10"/>
  <c r="L48" i="10"/>
  <c r="L49" i="10"/>
  <c r="L50" i="10"/>
  <c r="L51" i="10"/>
  <c r="L52" i="10"/>
  <c r="L53" i="10"/>
  <c r="L54" i="10"/>
  <c r="L55" i="10"/>
  <c r="L56" i="10"/>
  <c r="L57" i="10"/>
  <c r="L5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86" i="10"/>
  <c r="L87" i="10"/>
  <c r="L88" i="10"/>
  <c r="L89" i="10"/>
  <c r="L90" i="10"/>
  <c r="L91" i="10"/>
  <c r="L92" i="10"/>
  <c r="L93" i="10"/>
  <c r="L94" i="10"/>
  <c r="L95" i="10"/>
  <c r="L96" i="10"/>
  <c r="L97" i="10"/>
  <c r="L98" i="10"/>
  <c r="L99" i="10"/>
  <c r="L100" i="10"/>
  <c r="L101" i="10"/>
  <c r="L102" i="10"/>
  <c r="L103" i="10"/>
  <c r="L104" i="10"/>
  <c r="L105" i="10"/>
  <c r="L106" i="10"/>
  <c r="L107" i="10"/>
  <c r="L108" i="10"/>
  <c r="L109" i="10"/>
  <c r="L110" i="10"/>
  <c r="L111" i="10"/>
  <c r="L112" i="10"/>
  <c r="L113" i="10"/>
  <c r="L114" i="10"/>
  <c r="L115" i="10"/>
  <c r="L116" i="10"/>
  <c r="L117" i="10"/>
  <c r="L118" i="10"/>
  <c r="L119" i="10"/>
  <c r="L120" i="10"/>
  <c r="L121" i="10"/>
  <c r="L122" i="10"/>
  <c r="L123" i="10"/>
  <c r="L124" i="10"/>
  <c r="L125" i="10"/>
  <c r="L126" i="10"/>
  <c r="L127" i="10"/>
  <c r="L128" i="10"/>
  <c r="L129" i="10"/>
  <c r="L130" i="10"/>
  <c r="L131" i="10"/>
  <c r="L132" i="10"/>
  <c r="L133" i="10"/>
  <c r="L134" i="10"/>
  <c r="L135" i="10"/>
  <c r="L136" i="10"/>
  <c r="L137" i="10"/>
  <c r="L138" i="10"/>
  <c r="L139" i="10"/>
  <c r="L140" i="10"/>
  <c r="L141" i="10"/>
  <c r="L142" i="10"/>
  <c r="L143" i="10"/>
  <c r="L144" i="10"/>
  <c r="L145" i="10"/>
  <c r="L146" i="10"/>
  <c r="L147" i="10"/>
  <c r="L148" i="10"/>
  <c r="L149" i="10"/>
  <c r="L150" i="10"/>
  <c r="L151" i="10"/>
  <c r="L152" i="10"/>
  <c r="L153" i="10"/>
  <c r="L154" i="10"/>
  <c r="L155" i="10"/>
  <c r="L156" i="10"/>
  <c r="L157" i="10"/>
  <c r="L158" i="10"/>
  <c r="L159" i="10"/>
  <c r="L160" i="10"/>
  <c r="L161" i="10"/>
  <c r="L162" i="10"/>
  <c r="L163" i="10"/>
  <c r="L164" i="10"/>
  <c r="L165" i="10"/>
  <c r="L166" i="10"/>
  <c r="L167" i="10"/>
  <c r="L168" i="10"/>
  <c r="L169" i="10"/>
  <c r="L170" i="10"/>
  <c r="L171" i="10"/>
  <c r="L172" i="10"/>
  <c r="L173" i="10"/>
  <c r="L174" i="10"/>
  <c r="L175" i="10"/>
  <c r="L176" i="10"/>
  <c r="L177" i="10"/>
  <c r="L178" i="10"/>
  <c r="L179" i="10"/>
  <c r="L180" i="10"/>
  <c r="L181" i="10"/>
  <c r="L182" i="10"/>
  <c r="L183" i="10"/>
  <c r="L184" i="10"/>
  <c r="L185" i="10"/>
  <c r="L186" i="10"/>
  <c r="L187" i="10"/>
  <c r="L188" i="10"/>
  <c r="L189" i="10"/>
  <c r="L190" i="10"/>
  <c r="L191" i="10"/>
  <c r="L192" i="10"/>
  <c r="L193" i="10"/>
  <c r="L194" i="10"/>
  <c r="L195" i="10"/>
  <c r="L196" i="10"/>
  <c r="L197" i="10"/>
  <c r="L198" i="10"/>
  <c r="L199" i="10"/>
  <c r="L200" i="10"/>
  <c r="L201" i="10"/>
  <c r="L202" i="10"/>
  <c r="L203" i="10"/>
  <c r="L204" i="10"/>
  <c r="L205" i="10"/>
  <c r="L206" i="10"/>
  <c r="L207" i="10"/>
  <c r="L208" i="10"/>
  <c r="L209" i="10"/>
  <c r="L210" i="10"/>
  <c r="L211" i="10"/>
  <c r="L212" i="10"/>
  <c r="L213" i="10"/>
  <c r="L214" i="10"/>
  <c r="L215" i="10"/>
  <c r="L216" i="10"/>
  <c r="L217" i="10"/>
  <c r="L218" i="10"/>
  <c r="L219" i="10"/>
  <c r="L220" i="10"/>
  <c r="L221" i="10"/>
  <c r="L222" i="10"/>
  <c r="L223" i="10"/>
  <c r="L224" i="10"/>
  <c r="L225" i="10"/>
  <c r="L226" i="10"/>
  <c r="L227" i="10"/>
  <c r="L228" i="10"/>
  <c r="L229" i="10"/>
  <c r="L230" i="10"/>
  <c r="L231" i="10"/>
  <c r="L232" i="10"/>
  <c r="L233" i="10"/>
  <c r="L234" i="10"/>
  <c r="L235" i="10"/>
  <c r="L236" i="10"/>
  <c r="L237" i="10"/>
  <c r="L238" i="10"/>
  <c r="L239" i="10"/>
  <c r="L240" i="10"/>
  <c r="L241" i="10"/>
  <c r="L242" i="10"/>
  <c r="L243" i="10"/>
  <c r="L244" i="10"/>
  <c r="L245" i="10"/>
  <c r="L246" i="10"/>
  <c r="L247" i="10"/>
  <c r="L248" i="10"/>
  <c r="L249" i="10"/>
  <c r="L250" i="10"/>
  <c r="L251" i="10"/>
  <c r="L252" i="10"/>
  <c r="L253" i="10"/>
  <c r="L254" i="10"/>
  <c r="L255" i="10"/>
  <c r="L256" i="10"/>
  <c r="L257" i="10"/>
  <c r="L258" i="10"/>
  <c r="L259" i="10"/>
  <c r="L260" i="10"/>
  <c r="L261" i="10"/>
  <c r="L262" i="10"/>
  <c r="L263" i="10"/>
  <c r="L264" i="10"/>
  <c r="L265" i="10"/>
  <c r="L266" i="10"/>
  <c r="L267" i="10"/>
  <c r="L268" i="10"/>
  <c r="L269" i="10"/>
  <c r="L270" i="10"/>
  <c r="L271" i="10"/>
  <c r="L272" i="10"/>
  <c r="L273" i="10"/>
  <c r="L274" i="10"/>
  <c r="L275" i="10"/>
  <c r="L276" i="10"/>
  <c r="L277" i="10"/>
  <c r="L278" i="10"/>
  <c r="L279" i="10"/>
  <c r="L280" i="10"/>
  <c r="L281" i="10"/>
  <c r="L282" i="10"/>
  <c r="L283" i="10"/>
  <c r="L284" i="10"/>
  <c r="L285" i="10"/>
  <c r="L286" i="10"/>
  <c r="L287" i="10"/>
  <c r="L288" i="10"/>
  <c r="L289" i="10"/>
  <c r="L290" i="10"/>
  <c r="L291" i="10"/>
  <c r="L292" i="10"/>
  <c r="L293" i="10"/>
  <c r="L294" i="10"/>
  <c r="L295" i="10"/>
  <c r="L296" i="10"/>
  <c r="L297" i="10"/>
  <c r="L298" i="10"/>
  <c r="L299" i="10"/>
  <c r="L300" i="10"/>
  <c r="L301" i="10"/>
  <c r="L302" i="10"/>
  <c r="L303" i="10"/>
  <c r="L304" i="10"/>
  <c r="L305" i="10"/>
  <c r="L306" i="10"/>
  <c r="L307" i="10"/>
  <c r="L308" i="10"/>
  <c r="L309" i="10"/>
  <c r="L310" i="10"/>
  <c r="L311" i="10"/>
  <c r="L312" i="10"/>
  <c r="L313" i="10"/>
  <c r="L314" i="10"/>
  <c r="L315" i="10"/>
  <c r="L316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22" i="10"/>
  <c r="J23" i="10"/>
  <c r="J24" i="10"/>
  <c r="J25" i="10"/>
  <c r="J26" i="10"/>
  <c r="J27" i="10"/>
  <c r="J28" i="10"/>
  <c r="J29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105" i="10"/>
  <c r="J106" i="10"/>
  <c r="J107" i="10"/>
  <c r="J108" i="10"/>
  <c r="J109" i="10"/>
  <c r="J110" i="10"/>
  <c r="J111" i="10"/>
  <c r="J112" i="10"/>
  <c r="J113" i="10"/>
  <c r="J114" i="10"/>
  <c r="J115" i="10"/>
  <c r="J116" i="10"/>
  <c r="J117" i="10"/>
  <c r="J118" i="10"/>
  <c r="J119" i="10"/>
  <c r="J120" i="10"/>
  <c r="J121" i="10"/>
  <c r="J122" i="10"/>
  <c r="J123" i="10"/>
  <c r="J124" i="10"/>
  <c r="J125" i="10"/>
  <c r="J126" i="10"/>
  <c r="J127" i="10"/>
  <c r="J128" i="10"/>
  <c r="J129" i="10"/>
  <c r="J130" i="10"/>
  <c r="J131" i="10"/>
  <c r="J132" i="10"/>
  <c r="J133" i="10"/>
  <c r="J134" i="10"/>
  <c r="J135" i="10"/>
  <c r="J136" i="10"/>
  <c r="J137" i="10"/>
  <c r="J138" i="10"/>
  <c r="J139" i="10"/>
  <c r="J14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J156" i="10"/>
  <c r="J157" i="10"/>
  <c r="J158" i="10"/>
  <c r="J159" i="10"/>
  <c r="J160" i="10"/>
  <c r="J161" i="10"/>
  <c r="J162" i="10"/>
  <c r="J163" i="10"/>
  <c r="J164" i="10"/>
  <c r="J165" i="10"/>
  <c r="J166" i="10"/>
  <c r="J167" i="10"/>
  <c r="J168" i="10"/>
  <c r="J169" i="10"/>
  <c r="J170" i="10"/>
  <c r="J171" i="10"/>
  <c r="J172" i="10"/>
  <c r="J173" i="10"/>
  <c r="J174" i="10"/>
  <c r="J175" i="10"/>
  <c r="J176" i="10"/>
  <c r="J177" i="10"/>
  <c r="J178" i="10"/>
  <c r="J179" i="10"/>
  <c r="J180" i="10"/>
  <c r="J181" i="10"/>
  <c r="J182" i="10"/>
  <c r="J183" i="10"/>
  <c r="J184" i="10"/>
  <c r="J185" i="10"/>
  <c r="J186" i="10"/>
  <c r="J187" i="10"/>
  <c r="J188" i="10"/>
  <c r="J189" i="10"/>
  <c r="J190" i="10"/>
  <c r="J191" i="10"/>
  <c r="J192" i="10"/>
  <c r="J193" i="10"/>
  <c r="J194" i="10"/>
  <c r="J195" i="10"/>
  <c r="J196" i="10"/>
  <c r="J197" i="10"/>
  <c r="J198" i="10"/>
  <c r="J199" i="10"/>
  <c r="J200" i="10"/>
  <c r="J201" i="10"/>
  <c r="J202" i="10"/>
  <c r="J203" i="10"/>
  <c r="J204" i="10"/>
  <c r="J205" i="10"/>
  <c r="J206" i="10"/>
  <c r="J207" i="10"/>
  <c r="J208" i="10"/>
  <c r="J209" i="10"/>
  <c r="J210" i="10"/>
  <c r="J211" i="10"/>
  <c r="J212" i="10"/>
  <c r="J213" i="10"/>
  <c r="J214" i="10"/>
  <c r="J215" i="10"/>
  <c r="J216" i="10"/>
  <c r="J217" i="10"/>
  <c r="J218" i="10"/>
  <c r="J219" i="10"/>
  <c r="J220" i="10"/>
  <c r="J221" i="10"/>
  <c r="J222" i="10"/>
  <c r="J223" i="10"/>
  <c r="J224" i="10"/>
  <c r="J225" i="10"/>
  <c r="J226" i="10"/>
  <c r="J227" i="10"/>
  <c r="J228" i="10"/>
  <c r="J229" i="10"/>
  <c r="J230" i="10"/>
  <c r="J231" i="10"/>
  <c r="J232" i="10"/>
  <c r="J233" i="10"/>
  <c r="J234" i="10"/>
  <c r="J235" i="10"/>
  <c r="J236" i="10"/>
  <c r="J237" i="10"/>
  <c r="J238" i="10"/>
  <c r="J239" i="10"/>
  <c r="J240" i="10"/>
  <c r="J241" i="10"/>
  <c r="J242" i="10"/>
  <c r="J243" i="10"/>
  <c r="J244" i="10"/>
  <c r="J245" i="10"/>
  <c r="J246" i="10"/>
  <c r="J247" i="10"/>
  <c r="J248" i="10"/>
  <c r="J249" i="10"/>
  <c r="J250" i="10"/>
  <c r="J251" i="10"/>
  <c r="J252" i="10"/>
  <c r="J253" i="10"/>
  <c r="J254" i="10"/>
  <c r="J255" i="10"/>
  <c r="J256" i="10"/>
  <c r="J257" i="10"/>
  <c r="J258" i="10"/>
  <c r="J259" i="10"/>
  <c r="J260" i="10"/>
  <c r="J261" i="10"/>
  <c r="J262" i="10"/>
  <c r="J263" i="10"/>
  <c r="J264" i="10"/>
  <c r="J265" i="10"/>
  <c r="J266" i="10"/>
  <c r="J267" i="10"/>
  <c r="J268" i="10"/>
  <c r="J269" i="10"/>
  <c r="J270" i="10"/>
  <c r="J271" i="10"/>
  <c r="J272" i="10"/>
  <c r="J273" i="10"/>
  <c r="J274" i="10"/>
  <c r="J275" i="10"/>
  <c r="J276" i="10"/>
  <c r="J277" i="10"/>
  <c r="J278" i="10"/>
  <c r="J279" i="10"/>
  <c r="J280" i="10"/>
  <c r="J281" i="10"/>
  <c r="J282" i="10"/>
  <c r="J283" i="10"/>
  <c r="J284" i="10"/>
  <c r="J285" i="10"/>
  <c r="J286" i="10"/>
  <c r="J287" i="10"/>
  <c r="J288" i="10"/>
  <c r="J289" i="10"/>
  <c r="J290" i="10"/>
  <c r="J291" i="10"/>
  <c r="J292" i="10"/>
  <c r="J293" i="10"/>
  <c r="J294" i="10"/>
  <c r="J295" i="10"/>
  <c r="J296" i="10"/>
  <c r="J297" i="10"/>
  <c r="J298" i="10"/>
  <c r="J299" i="10"/>
  <c r="J300" i="10"/>
  <c r="J301" i="10"/>
  <c r="J302" i="10"/>
  <c r="J303" i="10"/>
  <c r="J304" i="10"/>
  <c r="J305" i="10"/>
  <c r="J306" i="10"/>
  <c r="J307" i="10"/>
  <c r="J308" i="10"/>
  <c r="J309" i="10"/>
  <c r="J310" i="10"/>
  <c r="J311" i="10"/>
  <c r="J312" i="10"/>
  <c r="J313" i="10"/>
  <c r="J314" i="10"/>
  <c r="J315" i="10"/>
  <c r="J316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3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61" i="10"/>
  <c r="H62" i="10"/>
  <c r="H63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122" i="10"/>
  <c r="H123" i="10"/>
  <c r="H124" i="10"/>
  <c r="H125" i="10"/>
  <c r="H126" i="10"/>
  <c r="H127" i="10"/>
  <c r="H128" i="10"/>
  <c r="H129" i="10"/>
  <c r="H130" i="10"/>
  <c r="H131" i="10"/>
  <c r="H132" i="10"/>
  <c r="H133" i="10"/>
  <c r="H134" i="10"/>
  <c r="H135" i="10"/>
  <c r="H136" i="10"/>
  <c r="H137" i="10"/>
  <c r="H138" i="10"/>
  <c r="H139" i="10"/>
  <c r="H140" i="10"/>
  <c r="H141" i="10"/>
  <c r="H142" i="10"/>
  <c r="H143" i="10"/>
  <c r="H144" i="10"/>
  <c r="H145" i="10"/>
  <c r="H146" i="10"/>
  <c r="H147" i="10"/>
  <c r="H148" i="10"/>
  <c r="H149" i="10"/>
  <c r="H150" i="10"/>
  <c r="H151" i="10"/>
  <c r="H152" i="10"/>
  <c r="H153" i="10"/>
  <c r="H154" i="10"/>
  <c r="H155" i="10"/>
  <c r="H156" i="10"/>
  <c r="H157" i="10"/>
  <c r="H158" i="10"/>
  <c r="H159" i="10"/>
  <c r="H160" i="10"/>
  <c r="H161" i="10"/>
  <c r="H162" i="10"/>
  <c r="H163" i="10"/>
  <c r="H164" i="10"/>
  <c r="H165" i="10"/>
  <c r="H166" i="10"/>
  <c r="H167" i="10"/>
  <c r="H168" i="10"/>
  <c r="H169" i="10"/>
  <c r="H170" i="10"/>
  <c r="H171" i="10"/>
  <c r="H172" i="10"/>
  <c r="H173" i="10"/>
  <c r="H174" i="10"/>
  <c r="H175" i="10"/>
  <c r="H176" i="10"/>
  <c r="H177" i="10"/>
  <c r="H178" i="10"/>
  <c r="H179" i="10"/>
  <c r="H180" i="10"/>
  <c r="H181" i="10"/>
  <c r="H182" i="10"/>
  <c r="H183" i="10"/>
  <c r="H184" i="10"/>
  <c r="H185" i="10"/>
  <c r="H186" i="10"/>
  <c r="H187" i="10"/>
  <c r="H188" i="10"/>
  <c r="H189" i="10"/>
  <c r="H190" i="10"/>
  <c r="H191" i="10"/>
  <c r="H192" i="10"/>
  <c r="H193" i="10"/>
  <c r="H194" i="10"/>
  <c r="H195" i="10"/>
  <c r="H196" i="10"/>
  <c r="H197" i="10"/>
  <c r="H198" i="10"/>
  <c r="H199" i="10"/>
  <c r="H200" i="10"/>
  <c r="H201" i="10"/>
  <c r="H202" i="10"/>
  <c r="H203" i="10"/>
  <c r="H204" i="10"/>
  <c r="H205" i="10"/>
  <c r="H206" i="10"/>
  <c r="H207" i="10"/>
  <c r="H208" i="10"/>
  <c r="H209" i="10"/>
  <c r="H210" i="10"/>
  <c r="H211" i="10"/>
  <c r="H212" i="10"/>
  <c r="H213" i="10"/>
  <c r="H214" i="10"/>
  <c r="H215" i="10"/>
  <c r="H216" i="10"/>
  <c r="H217" i="10"/>
  <c r="H218" i="10"/>
  <c r="H219" i="10"/>
  <c r="H220" i="10"/>
  <c r="H221" i="10"/>
  <c r="H222" i="10"/>
  <c r="H223" i="10"/>
  <c r="H224" i="10"/>
  <c r="H225" i="10"/>
  <c r="H226" i="10"/>
  <c r="H227" i="10"/>
  <c r="H228" i="10"/>
  <c r="H229" i="10"/>
  <c r="H230" i="10"/>
  <c r="H231" i="10"/>
  <c r="H232" i="10"/>
  <c r="H233" i="10"/>
  <c r="H234" i="10"/>
  <c r="H235" i="10"/>
  <c r="H236" i="10"/>
  <c r="H237" i="10"/>
  <c r="H238" i="10"/>
  <c r="H239" i="10"/>
  <c r="H240" i="10"/>
  <c r="H241" i="10"/>
  <c r="H242" i="10"/>
  <c r="H243" i="10"/>
  <c r="H244" i="10"/>
  <c r="H245" i="10"/>
  <c r="H246" i="10"/>
  <c r="H247" i="10"/>
  <c r="H248" i="10"/>
  <c r="H249" i="10"/>
  <c r="H250" i="10"/>
  <c r="H251" i="10"/>
  <c r="H252" i="10"/>
  <c r="H253" i="10"/>
  <c r="H254" i="10"/>
  <c r="H255" i="10"/>
  <c r="H256" i="10"/>
  <c r="H257" i="10"/>
  <c r="H258" i="10"/>
  <c r="H259" i="10"/>
  <c r="H260" i="10"/>
  <c r="H261" i="10"/>
  <c r="H262" i="10"/>
  <c r="H263" i="10"/>
  <c r="H264" i="10"/>
  <c r="H265" i="10"/>
  <c r="H266" i="10"/>
  <c r="H267" i="10"/>
  <c r="H268" i="10"/>
  <c r="H269" i="10"/>
  <c r="H270" i="10"/>
  <c r="H271" i="10"/>
  <c r="H272" i="10"/>
  <c r="H273" i="10"/>
  <c r="H274" i="10"/>
  <c r="H275" i="10"/>
  <c r="H276" i="10"/>
  <c r="H277" i="10"/>
  <c r="H278" i="10"/>
  <c r="H279" i="10"/>
  <c r="H280" i="10"/>
  <c r="H281" i="10"/>
  <c r="H282" i="10"/>
  <c r="H283" i="10"/>
  <c r="H284" i="10"/>
  <c r="H285" i="10"/>
  <c r="H286" i="10"/>
  <c r="H287" i="10"/>
  <c r="H288" i="10"/>
  <c r="H289" i="10"/>
  <c r="H290" i="10"/>
  <c r="H291" i="10"/>
  <c r="H292" i="10"/>
  <c r="H293" i="10"/>
  <c r="H294" i="10"/>
  <c r="H295" i="10"/>
  <c r="H296" i="10"/>
  <c r="H297" i="10"/>
  <c r="H298" i="10"/>
  <c r="H299" i="10"/>
  <c r="H300" i="10"/>
  <c r="H301" i="10"/>
  <c r="H302" i="10"/>
  <c r="H303" i="10"/>
  <c r="H304" i="10"/>
  <c r="H305" i="10"/>
  <c r="H306" i="10"/>
  <c r="H307" i="10"/>
  <c r="H308" i="10"/>
  <c r="H309" i="10"/>
  <c r="H310" i="10"/>
  <c r="H311" i="10"/>
  <c r="H312" i="10"/>
  <c r="H313" i="10"/>
  <c r="H314" i="10"/>
  <c r="H315" i="10"/>
  <c r="H316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223" i="10"/>
  <c r="F224" i="10"/>
  <c r="F225" i="10"/>
  <c r="F226" i="10"/>
  <c r="F227" i="10"/>
  <c r="F228" i="10"/>
  <c r="F229" i="10"/>
  <c r="F230" i="10"/>
  <c r="F231" i="10"/>
  <c r="F232" i="10"/>
  <c r="F233" i="10"/>
  <c r="F234" i="10"/>
  <c r="F235" i="10"/>
  <c r="F236" i="10"/>
  <c r="F237" i="10"/>
  <c r="F238" i="10"/>
  <c r="F239" i="10"/>
  <c r="F240" i="10"/>
  <c r="F241" i="10"/>
  <c r="F242" i="10"/>
  <c r="F243" i="10"/>
  <c r="F244" i="10"/>
  <c r="F245" i="10"/>
  <c r="F246" i="10"/>
  <c r="F247" i="10"/>
  <c r="F248" i="10"/>
  <c r="F249" i="10"/>
  <c r="F250" i="10"/>
  <c r="F251" i="10"/>
  <c r="F252" i="10"/>
  <c r="F253" i="10"/>
  <c r="F254" i="10"/>
  <c r="F255" i="10"/>
  <c r="F256" i="10"/>
  <c r="F257" i="10"/>
  <c r="F258" i="10"/>
  <c r="F259" i="10"/>
  <c r="F260" i="10"/>
  <c r="F261" i="10"/>
  <c r="F262" i="10"/>
  <c r="F263" i="10"/>
  <c r="F264" i="10"/>
  <c r="F265" i="10"/>
  <c r="F266" i="10"/>
  <c r="F267" i="10"/>
  <c r="F268" i="10"/>
  <c r="F269" i="10"/>
  <c r="F270" i="10"/>
  <c r="F271" i="10"/>
  <c r="F272" i="10"/>
  <c r="F273" i="10"/>
  <c r="F274" i="10"/>
  <c r="F275" i="10"/>
  <c r="F276" i="10"/>
  <c r="F277" i="10"/>
  <c r="F278" i="10"/>
  <c r="F279" i="10"/>
  <c r="F280" i="10"/>
  <c r="F281" i="10"/>
  <c r="F282" i="10"/>
  <c r="F283" i="10"/>
  <c r="F284" i="10"/>
  <c r="F285" i="10"/>
  <c r="F286" i="10"/>
  <c r="F287" i="10"/>
  <c r="F288" i="10"/>
  <c r="F289" i="10"/>
  <c r="F290" i="10"/>
  <c r="F291" i="10"/>
  <c r="F292" i="10"/>
  <c r="F293" i="10"/>
  <c r="F294" i="10"/>
  <c r="F295" i="10"/>
  <c r="F296" i="10"/>
  <c r="F297" i="10"/>
  <c r="F298" i="10"/>
  <c r="F299" i="10"/>
  <c r="F300" i="10"/>
  <c r="F301" i="10"/>
  <c r="F302" i="10"/>
  <c r="F303" i="10"/>
  <c r="F304" i="10"/>
  <c r="F305" i="10"/>
  <c r="F306" i="10"/>
  <c r="F307" i="10"/>
  <c r="F308" i="10"/>
  <c r="F309" i="10"/>
  <c r="F310" i="10"/>
  <c r="F311" i="10"/>
  <c r="F312" i="10"/>
  <c r="F313" i="10"/>
  <c r="F314" i="10"/>
  <c r="F315" i="10"/>
  <c r="F316" i="10"/>
  <c r="D6" i="10"/>
  <c r="D7" i="10"/>
  <c r="D8" i="10"/>
  <c r="D9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7" i="10"/>
  <c r="D48" i="10"/>
  <c r="D49" i="10"/>
  <c r="D50" i="10"/>
  <c r="D51" i="10"/>
  <c r="D52" i="10"/>
  <c r="D53" i="10"/>
  <c r="D54" i="10"/>
  <c r="D55" i="10"/>
  <c r="D56" i="10"/>
  <c r="D57" i="10"/>
  <c r="D58" i="10"/>
  <c r="D59" i="10"/>
  <c r="D60" i="10"/>
  <c r="D61" i="10"/>
  <c r="D62" i="10"/>
  <c r="D63" i="10"/>
  <c r="D64" i="10"/>
  <c r="D65" i="10"/>
  <c r="D66" i="10"/>
  <c r="D67" i="10"/>
  <c r="D68" i="10"/>
  <c r="D69" i="10"/>
  <c r="D70" i="10"/>
  <c r="D71" i="10"/>
  <c r="D72" i="10"/>
  <c r="D73" i="10"/>
  <c r="D74" i="10"/>
  <c r="D75" i="10"/>
  <c r="D76" i="10"/>
  <c r="D77" i="10"/>
  <c r="D78" i="10"/>
  <c r="D79" i="10"/>
  <c r="D80" i="10"/>
  <c r="D81" i="10"/>
  <c r="D82" i="10"/>
  <c r="D83" i="10"/>
  <c r="D84" i="10"/>
  <c r="D85" i="10"/>
  <c r="D86" i="10"/>
  <c r="D87" i="10"/>
  <c r="D88" i="10"/>
  <c r="D89" i="10"/>
  <c r="D90" i="10"/>
  <c r="D91" i="10"/>
  <c r="D92" i="10"/>
  <c r="D93" i="10"/>
  <c r="D94" i="10"/>
  <c r="D95" i="10"/>
  <c r="D96" i="10"/>
  <c r="D97" i="10"/>
  <c r="D98" i="10"/>
  <c r="D99" i="10"/>
  <c r="D100" i="10"/>
  <c r="D101" i="10"/>
  <c r="D102" i="10"/>
  <c r="D103" i="10"/>
  <c r="D104" i="10"/>
  <c r="D105" i="10"/>
  <c r="D106" i="10"/>
  <c r="D107" i="10"/>
  <c r="D108" i="10"/>
  <c r="D109" i="10"/>
  <c r="D110" i="10"/>
  <c r="D111" i="10"/>
  <c r="D112" i="10"/>
  <c r="D113" i="10"/>
  <c r="D114" i="10"/>
  <c r="D115" i="10"/>
  <c r="D116" i="10"/>
  <c r="D117" i="10"/>
  <c r="D118" i="10"/>
  <c r="D119" i="10"/>
  <c r="D120" i="10"/>
  <c r="D121" i="10"/>
  <c r="D122" i="10"/>
  <c r="D123" i="10"/>
  <c r="D124" i="10"/>
  <c r="D125" i="10"/>
  <c r="D126" i="10"/>
  <c r="D127" i="10"/>
  <c r="D128" i="10"/>
  <c r="D129" i="10"/>
  <c r="D130" i="10"/>
  <c r="D131" i="10"/>
  <c r="D132" i="10"/>
  <c r="D133" i="10"/>
  <c r="D134" i="10"/>
  <c r="D135" i="10"/>
  <c r="D136" i="10"/>
  <c r="D137" i="10"/>
  <c r="D138" i="10"/>
  <c r="D139" i="10"/>
  <c r="D140" i="10"/>
  <c r="D141" i="10"/>
  <c r="D142" i="10"/>
  <c r="D143" i="10"/>
  <c r="D144" i="10"/>
  <c r="D145" i="10"/>
  <c r="D146" i="10"/>
  <c r="D147" i="10"/>
  <c r="D148" i="10"/>
  <c r="D149" i="10"/>
  <c r="D150" i="10"/>
  <c r="D151" i="10"/>
  <c r="D152" i="10"/>
  <c r="D153" i="10"/>
  <c r="D154" i="10"/>
  <c r="D155" i="10"/>
  <c r="D156" i="10"/>
  <c r="D157" i="10"/>
  <c r="D158" i="10"/>
  <c r="D159" i="10"/>
  <c r="D160" i="10"/>
  <c r="D161" i="10"/>
  <c r="D162" i="10"/>
  <c r="D163" i="10"/>
  <c r="D164" i="10"/>
  <c r="D165" i="10"/>
  <c r="D166" i="10"/>
  <c r="D167" i="10"/>
  <c r="D168" i="10"/>
  <c r="D169" i="10"/>
  <c r="D170" i="10"/>
  <c r="D171" i="10"/>
  <c r="D172" i="10"/>
  <c r="D173" i="10"/>
  <c r="D174" i="10"/>
  <c r="D175" i="10"/>
  <c r="D176" i="10"/>
  <c r="D177" i="10"/>
  <c r="D178" i="10"/>
  <c r="D179" i="10"/>
  <c r="D180" i="10"/>
  <c r="D181" i="10"/>
  <c r="D182" i="10"/>
  <c r="D183" i="10"/>
  <c r="D184" i="10"/>
  <c r="D185" i="10"/>
  <c r="D186" i="10"/>
  <c r="D187" i="10"/>
  <c r="D188" i="10"/>
  <c r="D189" i="10"/>
  <c r="D190" i="10"/>
  <c r="D191" i="10"/>
  <c r="D192" i="10"/>
  <c r="D193" i="10"/>
  <c r="D194" i="10"/>
  <c r="D195" i="10"/>
  <c r="D196" i="10"/>
  <c r="D197" i="10"/>
  <c r="D198" i="10"/>
  <c r="D199" i="10"/>
  <c r="D200" i="10"/>
  <c r="D201" i="10"/>
  <c r="D202" i="10"/>
  <c r="D203" i="10"/>
  <c r="D204" i="10"/>
  <c r="D205" i="10"/>
  <c r="D206" i="10"/>
  <c r="D207" i="10"/>
  <c r="D208" i="10"/>
  <c r="D209" i="10"/>
  <c r="D210" i="10"/>
  <c r="D211" i="10"/>
  <c r="D212" i="10"/>
  <c r="D213" i="10"/>
  <c r="D214" i="10"/>
  <c r="D215" i="10"/>
  <c r="D216" i="10"/>
  <c r="D217" i="10"/>
  <c r="D218" i="10"/>
  <c r="D219" i="10"/>
  <c r="D220" i="10"/>
  <c r="D221" i="10"/>
  <c r="D222" i="10"/>
  <c r="D223" i="10"/>
  <c r="D224" i="10"/>
  <c r="D225" i="10"/>
  <c r="D226" i="10"/>
  <c r="D227" i="10"/>
  <c r="D228" i="10"/>
  <c r="D229" i="10"/>
  <c r="D230" i="10"/>
  <c r="D231" i="10"/>
  <c r="D232" i="10"/>
  <c r="D233" i="10"/>
  <c r="D234" i="10"/>
  <c r="D235" i="10"/>
  <c r="D236" i="10"/>
  <c r="D237" i="10"/>
  <c r="D238" i="10"/>
  <c r="D239" i="10"/>
  <c r="D240" i="10"/>
  <c r="D241" i="10"/>
  <c r="D242" i="10"/>
  <c r="D243" i="10"/>
  <c r="D244" i="10"/>
  <c r="D245" i="10"/>
  <c r="D246" i="10"/>
  <c r="D247" i="10"/>
  <c r="D248" i="10"/>
  <c r="D249" i="10"/>
  <c r="D250" i="10"/>
  <c r="D251" i="10"/>
  <c r="D252" i="10"/>
  <c r="D253" i="10"/>
  <c r="D254" i="10"/>
  <c r="D255" i="10"/>
  <c r="D256" i="10"/>
  <c r="D257" i="10"/>
  <c r="D258" i="10"/>
  <c r="D259" i="10"/>
  <c r="D260" i="10"/>
  <c r="D261" i="10"/>
  <c r="D262" i="10"/>
  <c r="D263" i="10"/>
  <c r="D264" i="10"/>
  <c r="D265" i="10"/>
  <c r="D266" i="10"/>
  <c r="D267" i="10"/>
  <c r="D268" i="10"/>
  <c r="D269" i="10"/>
  <c r="D270" i="10"/>
  <c r="D271" i="10"/>
  <c r="D272" i="10"/>
  <c r="D273" i="10"/>
  <c r="D274" i="10"/>
  <c r="D275" i="10"/>
  <c r="D276" i="10"/>
  <c r="D277" i="10"/>
  <c r="D278" i="10"/>
  <c r="D279" i="10"/>
  <c r="D280" i="10"/>
  <c r="D281" i="10"/>
  <c r="D282" i="10"/>
  <c r="D283" i="10"/>
  <c r="D284" i="10"/>
  <c r="D285" i="10"/>
  <c r="D286" i="10"/>
  <c r="D287" i="10"/>
  <c r="D288" i="10"/>
  <c r="D289" i="10"/>
  <c r="D290" i="10"/>
  <c r="D291" i="10"/>
  <c r="D292" i="10"/>
  <c r="D293" i="10"/>
  <c r="D294" i="10"/>
  <c r="D295" i="10"/>
  <c r="D296" i="10"/>
  <c r="D297" i="10"/>
  <c r="D298" i="10"/>
  <c r="D299" i="10"/>
  <c r="D300" i="10"/>
  <c r="D301" i="10"/>
  <c r="D302" i="10"/>
  <c r="D303" i="10"/>
  <c r="D304" i="10"/>
  <c r="D305" i="10"/>
  <c r="D306" i="10"/>
  <c r="D307" i="10"/>
  <c r="D308" i="10"/>
  <c r="D309" i="10"/>
  <c r="D310" i="10"/>
  <c r="D311" i="10"/>
  <c r="D312" i="10"/>
  <c r="D313" i="10"/>
  <c r="D314" i="10"/>
  <c r="D315" i="10"/>
  <c r="D316" i="10"/>
  <c r="J305" i="8"/>
  <c r="H312" i="8"/>
  <c r="AH317" i="10" l="1"/>
  <c r="CJ316" i="10"/>
  <c r="CJ306" i="10"/>
  <c r="T306" i="10"/>
  <c r="CJ250" i="10"/>
  <c r="T250" i="10"/>
  <c r="CJ194" i="10"/>
  <c r="T194" i="10"/>
  <c r="CJ124" i="10"/>
  <c r="T124" i="10"/>
  <c r="CJ54" i="10"/>
  <c r="T54" i="10"/>
  <c r="CJ305" i="10"/>
  <c r="T305" i="10"/>
  <c r="CJ277" i="10"/>
  <c r="T277" i="10"/>
  <c r="CJ249" i="10"/>
  <c r="T249" i="10"/>
  <c r="CJ221" i="10"/>
  <c r="T221" i="10"/>
  <c r="CJ193" i="10"/>
  <c r="T193" i="10"/>
  <c r="CJ165" i="10"/>
  <c r="T165" i="10"/>
  <c r="CJ123" i="10"/>
  <c r="T123" i="10"/>
  <c r="CJ95" i="10"/>
  <c r="T95" i="10"/>
  <c r="CJ67" i="10"/>
  <c r="T67" i="10"/>
  <c r="CJ25" i="10"/>
  <c r="T25" i="10"/>
  <c r="CJ278" i="10"/>
  <c r="T278" i="10"/>
  <c r="CJ208" i="10"/>
  <c r="T208" i="10"/>
  <c r="CJ138" i="10"/>
  <c r="T138" i="10"/>
  <c r="CJ82" i="10"/>
  <c r="T82" i="10"/>
  <c r="CJ12" i="10"/>
  <c r="T12" i="10"/>
  <c r="CJ151" i="10"/>
  <c r="T151" i="10"/>
  <c r="CJ304" i="10"/>
  <c r="T304" i="10"/>
  <c r="CJ290" i="10"/>
  <c r="T290" i="10"/>
  <c r="CJ276" i="10"/>
  <c r="T276" i="10"/>
  <c r="CJ262" i="10"/>
  <c r="T262" i="10"/>
  <c r="CJ248" i="10"/>
  <c r="T248" i="10"/>
  <c r="CJ234" i="10"/>
  <c r="T234" i="10"/>
  <c r="CJ220" i="10"/>
  <c r="T220" i="10"/>
  <c r="CJ206" i="10"/>
  <c r="T206" i="10"/>
  <c r="CJ192" i="10"/>
  <c r="T192" i="10"/>
  <c r="CJ178" i="10"/>
  <c r="T178" i="10"/>
  <c r="CJ164" i="10"/>
  <c r="T164" i="10"/>
  <c r="CJ150" i="10"/>
  <c r="T150" i="10"/>
  <c r="CJ136" i="10"/>
  <c r="T136" i="10"/>
  <c r="CJ122" i="10"/>
  <c r="T122" i="10"/>
  <c r="CJ108" i="10"/>
  <c r="T108" i="10"/>
  <c r="CJ94" i="10"/>
  <c r="T94" i="10"/>
  <c r="CJ80" i="10"/>
  <c r="T80" i="10"/>
  <c r="CJ66" i="10"/>
  <c r="T66" i="10"/>
  <c r="CJ52" i="10"/>
  <c r="T52" i="10"/>
  <c r="CJ38" i="10"/>
  <c r="T38" i="10"/>
  <c r="CJ24" i="10"/>
  <c r="T24" i="10"/>
  <c r="CJ10" i="10"/>
  <c r="T10" i="10"/>
  <c r="CJ292" i="10"/>
  <c r="T292" i="10"/>
  <c r="CJ236" i="10"/>
  <c r="T236" i="10"/>
  <c r="CJ166" i="10"/>
  <c r="T166" i="10"/>
  <c r="CJ110" i="10"/>
  <c r="T110" i="10"/>
  <c r="CJ40" i="10"/>
  <c r="T40" i="10"/>
  <c r="CJ291" i="10"/>
  <c r="T291" i="10"/>
  <c r="CJ263" i="10"/>
  <c r="T263" i="10"/>
  <c r="CJ235" i="10"/>
  <c r="T235" i="10"/>
  <c r="CJ207" i="10"/>
  <c r="T207" i="10"/>
  <c r="CJ179" i="10"/>
  <c r="T179" i="10"/>
  <c r="CJ137" i="10"/>
  <c r="T137" i="10"/>
  <c r="CJ109" i="10"/>
  <c r="T109" i="10"/>
  <c r="CJ81" i="10"/>
  <c r="T81" i="10"/>
  <c r="CJ53" i="10"/>
  <c r="T53" i="10"/>
  <c r="CJ39" i="10"/>
  <c r="T39" i="10"/>
  <c r="CJ11" i="10"/>
  <c r="T11" i="10"/>
  <c r="CJ303" i="10"/>
  <c r="T303" i="10"/>
  <c r="CJ289" i="10"/>
  <c r="T289" i="10"/>
  <c r="CJ275" i="10"/>
  <c r="T275" i="10"/>
  <c r="CJ261" i="10"/>
  <c r="T261" i="10"/>
  <c r="CJ247" i="10"/>
  <c r="T247" i="10"/>
  <c r="CJ233" i="10"/>
  <c r="T233" i="10"/>
  <c r="CJ219" i="10"/>
  <c r="T219" i="10"/>
  <c r="CJ205" i="10"/>
  <c r="T205" i="10"/>
  <c r="CJ191" i="10"/>
  <c r="T191" i="10"/>
  <c r="CJ177" i="10"/>
  <c r="T177" i="10"/>
  <c r="CJ163" i="10"/>
  <c r="T163" i="10"/>
  <c r="CJ149" i="10"/>
  <c r="T149" i="10"/>
  <c r="CJ135" i="10"/>
  <c r="T135" i="10"/>
  <c r="CJ121" i="10"/>
  <c r="T121" i="10"/>
  <c r="CJ107" i="10"/>
  <c r="T107" i="10"/>
  <c r="CJ65" i="10"/>
  <c r="T65" i="10"/>
  <c r="CJ51" i="10"/>
  <c r="T51" i="10"/>
  <c r="CJ37" i="10"/>
  <c r="T37" i="10"/>
  <c r="CJ23" i="10"/>
  <c r="T23" i="10"/>
  <c r="CJ9" i="10"/>
  <c r="T9" i="10"/>
  <c r="CJ302" i="10"/>
  <c r="T302" i="10"/>
  <c r="CJ288" i="10"/>
  <c r="T288" i="10"/>
  <c r="CJ204" i="10"/>
  <c r="T204" i="10"/>
  <c r="CJ162" i="10"/>
  <c r="T162" i="10"/>
  <c r="CJ148" i="10"/>
  <c r="T148" i="10"/>
  <c r="CJ134" i="10"/>
  <c r="T134" i="10"/>
  <c r="CJ120" i="10"/>
  <c r="T120" i="10"/>
  <c r="CJ92" i="10"/>
  <c r="T92" i="10"/>
  <c r="CJ78" i="10"/>
  <c r="T78" i="10"/>
  <c r="CJ64" i="10"/>
  <c r="T64" i="10"/>
  <c r="CJ50" i="10"/>
  <c r="T50" i="10"/>
  <c r="CJ36" i="10"/>
  <c r="T36" i="10"/>
  <c r="CJ22" i="10"/>
  <c r="T22" i="10"/>
  <c r="CJ8" i="10"/>
  <c r="T8" i="10"/>
  <c r="CJ260" i="10"/>
  <c r="T260" i="10"/>
  <c r="CJ301" i="10"/>
  <c r="T301" i="10"/>
  <c r="CJ287" i="10"/>
  <c r="T287" i="10"/>
  <c r="CJ273" i="10"/>
  <c r="T273" i="10"/>
  <c r="CJ259" i="10"/>
  <c r="T259" i="10"/>
  <c r="CJ245" i="10"/>
  <c r="T245" i="10"/>
  <c r="CJ231" i="10"/>
  <c r="T231" i="10"/>
  <c r="CJ217" i="10"/>
  <c r="T217" i="10"/>
  <c r="CJ203" i="10"/>
  <c r="T203" i="10"/>
  <c r="CJ189" i="10"/>
  <c r="T189" i="10"/>
  <c r="CJ175" i="10"/>
  <c r="T175" i="10"/>
  <c r="CJ161" i="10"/>
  <c r="T161" i="10"/>
  <c r="CJ147" i="10"/>
  <c r="T147" i="10"/>
  <c r="CJ133" i="10"/>
  <c r="T133" i="10"/>
  <c r="CJ119" i="10"/>
  <c r="T119" i="10"/>
  <c r="CJ105" i="10"/>
  <c r="T105" i="10"/>
  <c r="CJ91" i="10"/>
  <c r="T91" i="10"/>
  <c r="CJ77" i="10"/>
  <c r="T77" i="10"/>
  <c r="CJ63" i="10"/>
  <c r="T63" i="10"/>
  <c r="CJ49" i="10"/>
  <c r="T49" i="10"/>
  <c r="CJ35" i="10"/>
  <c r="T35" i="10"/>
  <c r="CJ21" i="10"/>
  <c r="T21" i="10"/>
  <c r="CJ7" i="10"/>
  <c r="T7" i="10"/>
  <c r="CJ180" i="10"/>
  <c r="T180" i="10"/>
  <c r="CJ218" i="10"/>
  <c r="T218" i="10"/>
  <c r="CJ246" i="10"/>
  <c r="T246" i="10"/>
  <c r="CJ312" i="10"/>
  <c r="T312" i="10"/>
  <c r="CJ298" i="10"/>
  <c r="T298" i="10"/>
  <c r="CJ270" i="10"/>
  <c r="T270" i="10"/>
  <c r="CJ256" i="10"/>
  <c r="T256" i="10"/>
  <c r="CJ242" i="10"/>
  <c r="T242" i="10"/>
  <c r="CJ228" i="10"/>
  <c r="T228" i="10"/>
  <c r="CJ214" i="10"/>
  <c r="T214" i="10"/>
  <c r="CJ200" i="10"/>
  <c r="T200" i="10"/>
  <c r="CJ186" i="10"/>
  <c r="T186" i="10"/>
  <c r="CJ172" i="10"/>
  <c r="T172" i="10"/>
  <c r="CJ158" i="10"/>
  <c r="T158" i="10"/>
  <c r="CJ130" i="10"/>
  <c r="T130" i="10"/>
  <c r="CJ116" i="10"/>
  <c r="T116" i="10"/>
  <c r="CJ102" i="10"/>
  <c r="T102" i="10"/>
  <c r="CJ88" i="10"/>
  <c r="T88" i="10"/>
  <c r="CJ32" i="10"/>
  <c r="T32" i="10"/>
  <c r="CJ18" i="10"/>
  <c r="T18" i="10"/>
  <c r="CJ190" i="10"/>
  <c r="T190" i="10"/>
  <c r="CJ264" i="10"/>
  <c r="T264" i="10"/>
  <c r="CJ222" i="10"/>
  <c r="T222" i="10"/>
  <c r="CJ152" i="10"/>
  <c r="T152" i="10"/>
  <c r="CJ96" i="10"/>
  <c r="T96" i="10"/>
  <c r="CJ26" i="10"/>
  <c r="T26" i="10"/>
  <c r="CJ310" i="10"/>
  <c r="T310" i="10"/>
  <c r="CJ274" i="10"/>
  <c r="T274" i="10"/>
  <c r="CJ309" i="10"/>
  <c r="T309" i="10"/>
  <c r="CJ295" i="10"/>
  <c r="T295" i="10"/>
  <c r="CJ281" i="10"/>
  <c r="T281" i="10"/>
  <c r="CJ267" i="10"/>
  <c r="T267" i="10"/>
  <c r="CJ253" i="10"/>
  <c r="T253" i="10"/>
  <c r="CJ239" i="10"/>
  <c r="T239" i="10"/>
  <c r="CJ225" i="10"/>
  <c r="T225" i="10"/>
  <c r="CJ211" i="10"/>
  <c r="T211" i="10"/>
  <c r="CJ197" i="10"/>
  <c r="T197" i="10"/>
  <c r="CJ183" i="10"/>
  <c r="T183" i="10"/>
  <c r="CJ169" i="10"/>
  <c r="T169" i="10"/>
  <c r="CJ155" i="10"/>
  <c r="T155" i="10"/>
  <c r="CJ141" i="10"/>
  <c r="T141" i="10"/>
  <c r="CJ127" i="10"/>
  <c r="T127" i="10"/>
  <c r="CJ113" i="10"/>
  <c r="T113" i="10"/>
  <c r="CJ99" i="10"/>
  <c r="T99" i="10"/>
  <c r="CJ85" i="10"/>
  <c r="T85" i="10"/>
  <c r="CJ71" i="10"/>
  <c r="T71" i="10"/>
  <c r="CJ57" i="10"/>
  <c r="T57" i="10"/>
  <c r="CJ43" i="10"/>
  <c r="T43" i="10"/>
  <c r="CJ29" i="10"/>
  <c r="T29" i="10"/>
  <c r="CJ15" i="10"/>
  <c r="T15" i="10"/>
  <c r="CJ68" i="10"/>
  <c r="T68" i="10"/>
  <c r="CJ232" i="10"/>
  <c r="T232" i="10"/>
  <c r="CJ314" i="10"/>
  <c r="CJ300" i="10"/>
  <c r="CJ286" i="10"/>
  <c r="CJ272" i="10"/>
  <c r="CJ258" i="10"/>
  <c r="CJ244" i="10"/>
  <c r="CJ230" i="10"/>
  <c r="CJ216" i="10"/>
  <c r="CJ202" i="10"/>
  <c r="CJ188" i="10"/>
  <c r="CJ174" i="10"/>
  <c r="CJ160" i="10"/>
  <c r="CJ146" i="10"/>
  <c r="CJ132" i="10"/>
  <c r="CJ118" i="10"/>
  <c r="CJ104" i="10"/>
  <c r="CJ90" i="10"/>
  <c r="CJ76" i="10"/>
  <c r="CJ62" i="10"/>
  <c r="CJ48" i="10"/>
  <c r="CJ34" i="10"/>
  <c r="CJ20" i="10"/>
  <c r="CJ6" i="10"/>
  <c r="CJ313" i="10"/>
  <c r="CJ299" i="10"/>
  <c r="CJ285" i="10"/>
  <c r="CJ271" i="10"/>
  <c r="CJ257" i="10"/>
  <c r="CJ243" i="10"/>
  <c r="CJ229" i="10"/>
  <c r="CJ215" i="10"/>
  <c r="CJ201" i="10"/>
  <c r="CJ187" i="10"/>
  <c r="CJ173" i="10"/>
  <c r="CJ159" i="10"/>
  <c r="CJ145" i="10"/>
  <c r="CJ131" i="10"/>
  <c r="CJ117" i="10"/>
  <c r="CJ103" i="10"/>
  <c r="CJ89" i="10"/>
  <c r="CJ61" i="10"/>
  <c r="CJ47" i="10"/>
  <c r="CJ33" i="10"/>
  <c r="CJ19" i="10"/>
  <c r="CJ311" i="10"/>
  <c r="CJ297" i="10"/>
  <c r="CJ283" i="10"/>
  <c r="CJ269" i="10"/>
  <c r="CJ255" i="10"/>
  <c r="CJ241" i="10"/>
  <c r="CJ227" i="10"/>
  <c r="CJ213" i="10"/>
  <c r="CJ199" i="10"/>
  <c r="CJ185" i="10"/>
  <c r="CJ171" i="10"/>
  <c r="CJ157" i="10"/>
  <c r="CJ143" i="10"/>
  <c r="CJ129" i="10"/>
  <c r="CJ115" i="10"/>
  <c r="CJ101" i="10"/>
  <c r="CJ87" i="10"/>
  <c r="CJ73" i="10"/>
  <c r="CJ59" i="10"/>
  <c r="CJ45" i="10"/>
  <c r="CJ31" i="10"/>
  <c r="CJ17" i="10"/>
  <c r="CJ296" i="10"/>
  <c r="CJ282" i="10"/>
  <c r="CJ268" i="10"/>
  <c r="CJ254" i="10"/>
  <c r="CJ240" i="10"/>
  <c r="CJ226" i="10"/>
  <c r="CJ212" i="10"/>
  <c r="CJ198" i="10"/>
  <c r="CJ184" i="10"/>
  <c r="CJ170" i="10"/>
  <c r="CJ142" i="10"/>
  <c r="CJ128" i="10"/>
  <c r="CJ114" i="10"/>
  <c r="CJ100" i="10"/>
  <c r="CJ86" i="10"/>
  <c r="CJ72" i="10"/>
  <c r="CJ58" i="10"/>
  <c r="CJ44" i="10"/>
  <c r="CJ30" i="10"/>
  <c r="CJ16" i="10"/>
  <c r="CJ308" i="10"/>
  <c r="CJ294" i="10"/>
  <c r="CJ280" i="10"/>
  <c r="CJ252" i="10"/>
  <c r="CJ238" i="10"/>
  <c r="CJ224" i="10"/>
  <c r="CJ210" i="10"/>
  <c r="CJ196" i="10"/>
  <c r="CJ182" i="10"/>
  <c r="CJ168" i="10"/>
  <c r="CJ154" i="10"/>
  <c r="CJ140" i="10"/>
  <c r="CJ126" i="10"/>
  <c r="CJ112" i="10"/>
  <c r="CJ98" i="10"/>
  <c r="CJ84" i="10"/>
  <c r="CJ70" i="10"/>
  <c r="CJ56" i="10"/>
  <c r="CJ42" i="10"/>
  <c r="CJ28" i="10"/>
  <c r="CJ14" i="10"/>
  <c r="CJ307" i="10"/>
  <c r="CJ293" i="10"/>
  <c r="CJ279" i="10"/>
  <c r="CJ265" i="10"/>
  <c r="CJ251" i="10"/>
  <c r="CJ237" i="10"/>
  <c r="CJ223" i="10"/>
  <c r="CJ209" i="10"/>
  <c r="CJ195" i="10"/>
  <c r="CJ181" i="10"/>
  <c r="CJ167" i="10"/>
  <c r="CJ153" i="10"/>
  <c r="CJ139" i="10"/>
  <c r="CJ125" i="10"/>
  <c r="CJ111" i="10"/>
  <c r="CJ97" i="10"/>
  <c r="CJ83" i="10"/>
  <c r="CJ69" i="10"/>
  <c r="CJ55" i="10"/>
  <c r="CJ41" i="10"/>
  <c r="CJ27" i="10"/>
  <c r="CJ13" i="10"/>
  <c r="CJ79" i="10"/>
  <c r="CJ46" i="10"/>
  <c r="CJ176" i="10"/>
  <c r="CJ284" i="10"/>
  <c r="CJ266" i="10"/>
  <c r="CJ156" i="10"/>
  <c r="CJ144" i="10"/>
  <c r="CJ106" i="10"/>
  <c r="CJ93" i="10"/>
  <c r="CJ75" i="10"/>
  <c r="CJ74" i="10"/>
  <c r="CJ60" i="10"/>
  <c r="C317" i="8"/>
  <c r="BO316" i="8" l="1"/>
  <c r="BO315" i="8"/>
  <c r="BO314" i="8"/>
  <c r="BP314" i="8" s="1"/>
  <c r="BO313" i="8"/>
  <c r="BP313" i="8" s="1"/>
  <c r="BO312" i="8"/>
  <c r="BP312" i="8" s="1"/>
  <c r="BO311" i="8"/>
  <c r="BP311" i="8" s="1"/>
  <c r="BO310" i="8"/>
  <c r="BP310" i="8" s="1"/>
  <c r="BO309" i="8"/>
  <c r="BP309" i="8" s="1"/>
  <c r="BO308" i="8"/>
  <c r="BP308" i="8" s="1"/>
  <c r="BO307" i="8"/>
  <c r="BP307" i="8" s="1"/>
  <c r="BO306" i="8"/>
  <c r="BP306" i="8" s="1"/>
  <c r="BO305" i="8"/>
  <c r="BP305" i="8" s="1"/>
  <c r="BO304" i="8"/>
  <c r="BP304" i="8" s="1"/>
  <c r="BO303" i="8"/>
  <c r="BP303" i="8" s="1"/>
  <c r="BO302" i="8"/>
  <c r="BP302" i="8" s="1"/>
  <c r="BO301" i="8"/>
  <c r="BP301" i="8" s="1"/>
  <c r="BO300" i="8"/>
  <c r="BP300" i="8" s="1"/>
  <c r="BO299" i="8"/>
  <c r="BP299" i="8" s="1"/>
  <c r="BO298" i="8"/>
  <c r="BP298" i="8" s="1"/>
  <c r="BO297" i="8"/>
  <c r="BP297" i="8" s="1"/>
  <c r="BO296" i="8"/>
  <c r="BP296" i="8" s="1"/>
  <c r="BO295" i="8"/>
  <c r="BP295" i="8" s="1"/>
  <c r="BO294" i="8"/>
  <c r="BP294" i="8" s="1"/>
  <c r="BO293" i="8"/>
  <c r="BP293" i="8" s="1"/>
  <c r="BO292" i="8"/>
  <c r="BP292" i="8" s="1"/>
  <c r="BO291" i="8"/>
  <c r="BP291" i="8" s="1"/>
  <c r="BO290" i="8"/>
  <c r="BP290" i="8" s="1"/>
  <c r="BO289" i="8"/>
  <c r="BP289" i="8" s="1"/>
  <c r="BO288" i="8"/>
  <c r="BP288" i="8" s="1"/>
  <c r="BO287" i="8"/>
  <c r="BP287" i="8" s="1"/>
  <c r="BO286" i="8"/>
  <c r="BP286" i="8" s="1"/>
  <c r="BO285" i="8"/>
  <c r="BP285" i="8" s="1"/>
  <c r="BO284" i="8"/>
  <c r="BP284" i="8" s="1"/>
  <c r="BO283" i="8"/>
  <c r="BP283" i="8" s="1"/>
  <c r="BO282" i="8"/>
  <c r="BP282" i="8" s="1"/>
  <c r="BO281" i="8"/>
  <c r="BP281" i="8" s="1"/>
  <c r="BO280" i="8"/>
  <c r="BP280" i="8" s="1"/>
  <c r="BO279" i="8"/>
  <c r="BP279" i="8" s="1"/>
  <c r="BO278" i="8"/>
  <c r="BP278" i="8" s="1"/>
  <c r="BO277" i="8"/>
  <c r="BP277" i="8" s="1"/>
  <c r="BO276" i="8"/>
  <c r="BP276" i="8" s="1"/>
  <c r="BO275" i="8"/>
  <c r="BP275" i="8" s="1"/>
  <c r="BO274" i="8"/>
  <c r="BP274" i="8" s="1"/>
  <c r="BO273" i="8"/>
  <c r="BP273" i="8" s="1"/>
  <c r="BO272" i="8"/>
  <c r="BP272" i="8" s="1"/>
  <c r="BO271" i="8"/>
  <c r="BP271" i="8" s="1"/>
  <c r="BO270" i="8"/>
  <c r="BP270" i="8" s="1"/>
  <c r="BO269" i="8"/>
  <c r="BP269" i="8" s="1"/>
  <c r="BO268" i="8"/>
  <c r="BP268" i="8" s="1"/>
  <c r="BO267" i="8"/>
  <c r="BP267" i="8" s="1"/>
  <c r="BO266" i="8"/>
  <c r="BP266" i="8" s="1"/>
  <c r="BO265" i="8"/>
  <c r="BP265" i="8" s="1"/>
  <c r="BO264" i="8"/>
  <c r="BP264" i="8" s="1"/>
  <c r="BO263" i="8"/>
  <c r="BP263" i="8" s="1"/>
  <c r="BO262" i="8"/>
  <c r="BP262" i="8" s="1"/>
  <c r="BO261" i="8"/>
  <c r="BP261" i="8" s="1"/>
  <c r="BO260" i="8"/>
  <c r="BP260" i="8" s="1"/>
  <c r="BO259" i="8"/>
  <c r="BP259" i="8" s="1"/>
  <c r="BO258" i="8"/>
  <c r="BP258" i="8" s="1"/>
  <c r="BO257" i="8"/>
  <c r="BP257" i="8" s="1"/>
  <c r="BO256" i="8"/>
  <c r="BP256" i="8" s="1"/>
  <c r="BO255" i="8"/>
  <c r="BP255" i="8" s="1"/>
  <c r="BO254" i="8"/>
  <c r="BP254" i="8" s="1"/>
  <c r="BO253" i="8"/>
  <c r="BP253" i="8" s="1"/>
  <c r="BO252" i="8"/>
  <c r="BP252" i="8" s="1"/>
  <c r="BO251" i="8"/>
  <c r="BP251" i="8" s="1"/>
  <c r="BO250" i="8"/>
  <c r="BP250" i="8" s="1"/>
  <c r="BO249" i="8"/>
  <c r="BP249" i="8" s="1"/>
  <c r="BO248" i="8"/>
  <c r="BP248" i="8" s="1"/>
  <c r="BO247" i="8"/>
  <c r="BP247" i="8" s="1"/>
  <c r="BO246" i="8"/>
  <c r="BP246" i="8" s="1"/>
  <c r="BO245" i="8"/>
  <c r="BP245" i="8" s="1"/>
  <c r="BO244" i="8"/>
  <c r="BP244" i="8" s="1"/>
  <c r="BO243" i="8"/>
  <c r="BP243" i="8" s="1"/>
  <c r="BO242" i="8"/>
  <c r="BP242" i="8" s="1"/>
  <c r="BO241" i="8"/>
  <c r="BP241" i="8" s="1"/>
  <c r="BO240" i="8"/>
  <c r="BP240" i="8" s="1"/>
  <c r="BO239" i="8"/>
  <c r="BP239" i="8" s="1"/>
  <c r="BO238" i="8"/>
  <c r="BP238" i="8" s="1"/>
  <c r="BO237" i="8"/>
  <c r="BP237" i="8" s="1"/>
  <c r="BO236" i="8"/>
  <c r="BP236" i="8" s="1"/>
  <c r="BO235" i="8"/>
  <c r="BP235" i="8" s="1"/>
  <c r="BO234" i="8"/>
  <c r="BP234" i="8" s="1"/>
  <c r="BO233" i="8"/>
  <c r="BP233" i="8" s="1"/>
  <c r="BO232" i="8"/>
  <c r="BP232" i="8" s="1"/>
  <c r="BO231" i="8"/>
  <c r="BP231" i="8" s="1"/>
  <c r="BO230" i="8"/>
  <c r="BP230" i="8" s="1"/>
  <c r="BO229" i="8"/>
  <c r="BP229" i="8" s="1"/>
  <c r="BO228" i="8"/>
  <c r="BP228" i="8" s="1"/>
  <c r="BO227" i="8"/>
  <c r="BP227" i="8" s="1"/>
  <c r="BO226" i="8"/>
  <c r="BP226" i="8" s="1"/>
  <c r="BO225" i="8"/>
  <c r="BP225" i="8" s="1"/>
  <c r="BO224" i="8"/>
  <c r="BP224" i="8" s="1"/>
  <c r="BO223" i="8"/>
  <c r="BP223" i="8" s="1"/>
  <c r="BO222" i="8"/>
  <c r="BP222" i="8" s="1"/>
  <c r="BO221" i="8"/>
  <c r="BP221" i="8" s="1"/>
  <c r="BO220" i="8"/>
  <c r="BP220" i="8" s="1"/>
  <c r="BO219" i="8"/>
  <c r="BP219" i="8" s="1"/>
  <c r="BO218" i="8"/>
  <c r="BP218" i="8" s="1"/>
  <c r="BO217" i="8"/>
  <c r="BP217" i="8" s="1"/>
  <c r="BO216" i="8"/>
  <c r="BP216" i="8" s="1"/>
  <c r="BO215" i="8"/>
  <c r="BP215" i="8" s="1"/>
  <c r="BO214" i="8"/>
  <c r="BP214" i="8" s="1"/>
  <c r="BO213" i="8"/>
  <c r="BP213" i="8" s="1"/>
  <c r="BO212" i="8"/>
  <c r="BP212" i="8" s="1"/>
  <c r="BO211" i="8"/>
  <c r="BP211" i="8" s="1"/>
  <c r="BO210" i="8"/>
  <c r="BP210" i="8" s="1"/>
  <c r="BO209" i="8"/>
  <c r="BP209" i="8" s="1"/>
  <c r="BO208" i="8"/>
  <c r="BP208" i="8" s="1"/>
  <c r="BO207" i="8"/>
  <c r="BP207" i="8" s="1"/>
  <c r="BO206" i="8"/>
  <c r="BP206" i="8" s="1"/>
  <c r="BO205" i="8"/>
  <c r="BP205" i="8" s="1"/>
  <c r="BO204" i="8"/>
  <c r="BP204" i="8" s="1"/>
  <c r="BO203" i="8"/>
  <c r="BP203" i="8" s="1"/>
  <c r="BO202" i="8"/>
  <c r="BP202" i="8" s="1"/>
  <c r="BO201" i="8"/>
  <c r="BP201" i="8" s="1"/>
  <c r="BO200" i="8"/>
  <c r="BP200" i="8" s="1"/>
  <c r="BO199" i="8"/>
  <c r="BP199" i="8" s="1"/>
  <c r="BO198" i="8"/>
  <c r="BP198" i="8" s="1"/>
  <c r="BO197" i="8"/>
  <c r="BP197" i="8" s="1"/>
  <c r="BO196" i="8"/>
  <c r="BP196" i="8" s="1"/>
  <c r="BO195" i="8"/>
  <c r="BP195" i="8" s="1"/>
  <c r="BO194" i="8"/>
  <c r="BP194" i="8" s="1"/>
  <c r="BO193" i="8"/>
  <c r="BP193" i="8" s="1"/>
  <c r="BO192" i="8"/>
  <c r="BP192" i="8" s="1"/>
  <c r="BO191" i="8"/>
  <c r="BP191" i="8" s="1"/>
  <c r="BO190" i="8"/>
  <c r="BP190" i="8" s="1"/>
  <c r="BO189" i="8"/>
  <c r="BP189" i="8" s="1"/>
  <c r="BO188" i="8"/>
  <c r="BP188" i="8" s="1"/>
  <c r="BO187" i="8"/>
  <c r="BP187" i="8" s="1"/>
  <c r="BO186" i="8"/>
  <c r="BP186" i="8" s="1"/>
  <c r="BO185" i="8"/>
  <c r="BP185" i="8" s="1"/>
  <c r="BO184" i="8"/>
  <c r="BP184" i="8" s="1"/>
  <c r="BO183" i="8"/>
  <c r="BP183" i="8" s="1"/>
  <c r="BO182" i="8"/>
  <c r="BP182" i="8" s="1"/>
  <c r="BO181" i="8"/>
  <c r="BP181" i="8" s="1"/>
  <c r="BO180" i="8"/>
  <c r="BP180" i="8" s="1"/>
  <c r="BO179" i="8"/>
  <c r="BP179" i="8" s="1"/>
  <c r="BO178" i="8"/>
  <c r="BP178" i="8" s="1"/>
  <c r="BO177" i="8"/>
  <c r="BP177" i="8" s="1"/>
  <c r="BO176" i="8"/>
  <c r="BP176" i="8" s="1"/>
  <c r="BO175" i="8"/>
  <c r="BP175" i="8" s="1"/>
  <c r="BO174" i="8"/>
  <c r="BP174" i="8" s="1"/>
  <c r="BO173" i="8"/>
  <c r="BP173" i="8" s="1"/>
  <c r="BO172" i="8"/>
  <c r="BP172" i="8" s="1"/>
  <c r="BO171" i="8"/>
  <c r="BP171" i="8" s="1"/>
  <c r="BO170" i="8"/>
  <c r="BP170" i="8" s="1"/>
  <c r="BO169" i="8"/>
  <c r="BP169" i="8" s="1"/>
  <c r="BO168" i="8"/>
  <c r="BP168" i="8" s="1"/>
  <c r="BO167" i="8"/>
  <c r="BP167" i="8" s="1"/>
  <c r="BO166" i="8"/>
  <c r="BP166" i="8" s="1"/>
  <c r="BO165" i="8"/>
  <c r="BP165" i="8" s="1"/>
  <c r="BO164" i="8"/>
  <c r="BP164" i="8" s="1"/>
  <c r="BO163" i="8"/>
  <c r="BP163" i="8" s="1"/>
  <c r="BO162" i="8"/>
  <c r="BP162" i="8" s="1"/>
  <c r="BO161" i="8"/>
  <c r="BP161" i="8" s="1"/>
  <c r="BO160" i="8"/>
  <c r="BP160" i="8" s="1"/>
  <c r="BO159" i="8"/>
  <c r="BP159" i="8" s="1"/>
  <c r="BO158" i="8"/>
  <c r="BP158" i="8" s="1"/>
  <c r="BO157" i="8"/>
  <c r="BP157" i="8" s="1"/>
  <c r="BO156" i="8"/>
  <c r="BP156" i="8" s="1"/>
  <c r="BO155" i="8"/>
  <c r="BP155" i="8" s="1"/>
  <c r="BO154" i="8"/>
  <c r="BP154" i="8" s="1"/>
  <c r="BO153" i="8"/>
  <c r="BP153" i="8" s="1"/>
  <c r="BO152" i="8"/>
  <c r="BP152" i="8" s="1"/>
  <c r="BO151" i="8"/>
  <c r="BP151" i="8" s="1"/>
  <c r="BO150" i="8"/>
  <c r="BP150" i="8" s="1"/>
  <c r="BO149" i="8"/>
  <c r="BP149" i="8" s="1"/>
  <c r="BO148" i="8"/>
  <c r="BP148" i="8" s="1"/>
  <c r="BO147" i="8"/>
  <c r="BP147" i="8" s="1"/>
  <c r="BO146" i="8"/>
  <c r="BP146" i="8" s="1"/>
  <c r="BO145" i="8"/>
  <c r="BP145" i="8" s="1"/>
  <c r="BO144" i="8"/>
  <c r="BP144" i="8" s="1"/>
  <c r="BO143" i="8"/>
  <c r="BP143" i="8" s="1"/>
  <c r="BO142" i="8"/>
  <c r="BP142" i="8" s="1"/>
  <c r="BO141" i="8"/>
  <c r="BP141" i="8" s="1"/>
  <c r="BO140" i="8"/>
  <c r="BP140" i="8" s="1"/>
  <c r="BO139" i="8"/>
  <c r="BP139" i="8" s="1"/>
  <c r="BO138" i="8"/>
  <c r="BP138" i="8" s="1"/>
  <c r="BO137" i="8"/>
  <c r="BP137" i="8" s="1"/>
  <c r="BO136" i="8"/>
  <c r="BP136" i="8" s="1"/>
  <c r="BO135" i="8"/>
  <c r="BP135" i="8" s="1"/>
  <c r="BO134" i="8"/>
  <c r="BP134" i="8" s="1"/>
  <c r="BO133" i="8"/>
  <c r="BP133" i="8" s="1"/>
  <c r="BO132" i="8"/>
  <c r="BP132" i="8" s="1"/>
  <c r="BO131" i="8"/>
  <c r="BP131" i="8" s="1"/>
  <c r="BO130" i="8"/>
  <c r="BP130" i="8" s="1"/>
  <c r="BO129" i="8"/>
  <c r="BP129" i="8" s="1"/>
  <c r="BO128" i="8"/>
  <c r="BP128" i="8" s="1"/>
  <c r="BO127" i="8"/>
  <c r="BP127" i="8" s="1"/>
  <c r="BO126" i="8"/>
  <c r="BP126" i="8" s="1"/>
  <c r="BO125" i="8"/>
  <c r="BP125" i="8" s="1"/>
  <c r="BO124" i="8"/>
  <c r="BP124" i="8" s="1"/>
  <c r="BO123" i="8"/>
  <c r="BP123" i="8" s="1"/>
  <c r="BO122" i="8"/>
  <c r="BP122" i="8" s="1"/>
  <c r="BO121" i="8"/>
  <c r="BP121" i="8" s="1"/>
  <c r="BO120" i="8"/>
  <c r="BP120" i="8" s="1"/>
  <c r="BO119" i="8"/>
  <c r="BP119" i="8" s="1"/>
  <c r="BO118" i="8"/>
  <c r="BP118" i="8" s="1"/>
  <c r="BO117" i="8"/>
  <c r="BP117" i="8" s="1"/>
  <c r="BO116" i="8"/>
  <c r="BP116" i="8" s="1"/>
  <c r="BO115" i="8"/>
  <c r="BP115" i="8" s="1"/>
  <c r="BO114" i="8"/>
  <c r="BP114" i="8" s="1"/>
  <c r="BO113" i="8"/>
  <c r="BP113" i="8" s="1"/>
  <c r="BO112" i="8"/>
  <c r="BP112" i="8" s="1"/>
  <c r="BO111" i="8"/>
  <c r="BP111" i="8" s="1"/>
  <c r="BO110" i="8"/>
  <c r="BP110" i="8" s="1"/>
  <c r="BO109" i="8"/>
  <c r="BP109" i="8" s="1"/>
  <c r="BO108" i="8"/>
  <c r="BP108" i="8" s="1"/>
  <c r="BO107" i="8"/>
  <c r="BP107" i="8" s="1"/>
  <c r="BO106" i="8"/>
  <c r="BP106" i="8" s="1"/>
  <c r="BO105" i="8"/>
  <c r="BP105" i="8" s="1"/>
  <c r="BO104" i="8"/>
  <c r="BP104" i="8" s="1"/>
  <c r="BO103" i="8"/>
  <c r="BP103" i="8" s="1"/>
  <c r="BO102" i="8"/>
  <c r="BP102" i="8" s="1"/>
  <c r="BO101" i="8"/>
  <c r="BP101" i="8" s="1"/>
  <c r="BO100" i="8"/>
  <c r="BP100" i="8" s="1"/>
  <c r="BO99" i="8"/>
  <c r="BP99" i="8" s="1"/>
  <c r="BO98" i="8"/>
  <c r="BP98" i="8" s="1"/>
  <c r="BO97" i="8"/>
  <c r="BP97" i="8" s="1"/>
  <c r="BO96" i="8"/>
  <c r="BP96" i="8" s="1"/>
  <c r="BO95" i="8"/>
  <c r="BP95" i="8" s="1"/>
  <c r="BO94" i="8"/>
  <c r="BP94" i="8" s="1"/>
  <c r="BO93" i="8"/>
  <c r="BP93" i="8" s="1"/>
  <c r="BO92" i="8"/>
  <c r="BP92" i="8" s="1"/>
  <c r="BO91" i="8"/>
  <c r="BP91" i="8" s="1"/>
  <c r="BO90" i="8"/>
  <c r="BP90" i="8" s="1"/>
  <c r="BO89" i="8"/>
  <c r="BP89" i="8" s="1"/>
  <c r="BO88" i="8"/>
  <c r="BP88" i="8" s="1"/>
  <c r="BO87" i="8"/>
  <c r="BP87" i="8" s="1"/>
  <c r="BO86" i="8"/>
  <c r="BP86" i="8" s="1"/>
  <c r="BO85" i="8"/>
  <c r="BP85" i="8" s="1"/>
  <c r="BO84" i="8"/>
  <c r="BP84" i="8" s="1"/>
  <c r="BO83" i="8"/>
  <c r="BP83" i="8" s="1"/>
  <c r="BO82" i="8"/>
  <c r="BP82" i="8" s="1"/>
  <c r="BO81" i="8"/>
  <c r="BP81" i="8" s="1"/>
  <c r="BO80" i="8"/>
  <c r="BP80" i="8" s="1"/>
  <c r="BO79" i="8"/>
  <c r="BP79" i="8" s="1"/>
  <c r="BO78" i="8"/>
  <c r="BP78" i="8" s="1"/>
  <c r="BO77" i="8"/>
  <c r="BP77" i="8" s="1"/>
  <c r="BO76" i="8"/>
  <c r="BP76" i="8" s="1"/>
  <c r="BO75" i="8"/>
  <c r="BP75" i="8" s="1"/>
  <c r="BO74" i="8"/>
  <c r="BP74" i="8" s="1"/>
  <c r="BO73" i="8"/>
  <c r="BP73" i="8" s="1"/>
  <c r="BO72" i="8"/>
  <c r="BP72" i="8" s="1"/>
  <c r="BO71" i="8"/>
  <c r="BP71" i="8" s="1"/>
  <c r="BO70" i="8"/>
  <c r="BP70" i="8" s="1"/>
  <c r="BO69" i="8"/>
  <c r="BP69" i="8" s="1"/>
  <c r="BO68" i="8"/>
  <c r="BP68" i="8" s="1"/>
  <c r="BO67" i="8"/>
  <c r="BP67" i="8" s="1"/>
  <c r="BO66" i="8"/>
  <c r="BP66" i="8" s="1"/>
  <c r="BO65" i="8"/>
  <c r="BP65" i="8" s="1"/>
  <c r="BO64" i="8"/>
  <c r="BP64" i="8" s="1"/>
  <c r="BO63" i="8"/>
  <c r="BP63" i="8" s="1"/>
  <c r="BO62" i="8"/>
  <c r="BP62" i="8" s="1"/>
  <c r="BO61" i="8"/>
  <c r="BP61" i="8" s="1"/>
  <c r="BO60" i="8"/>
  <c r="BP60" i="8" s="1"/>
  <c r="BO59" i="8"/>
  <c r="BP59" i="8" s="1"/>
  <c r="BO58" i="8"/>
  <c r="BP58" i="8" s="1"/>
  <c r="BO57" i="8"/>
  <c r="BP57" i="8" s="1"/>
  <c r="BO56" i="8"/>
  <c r="BP56" i="8" s="1"/>
  <c r="BO55" i="8"/>
  <c r="BP55" i="8" s="1"/>
  <c r="BO54" i="8"/>
  <c r="BP54" i="8" s="1"/>
  <c r="BO53" i="8"/>
  <c r="BP53" i="8" s="1"/>
  <c r="BO52" i="8"/>
  <c r="BP52" i="8" s="1"/>
  <c r="BO51" i="8"/>
  <c r="BP51" i="8" s="1"/>
  <c r="BO50" i="8"/>
  <c r="BP50" i="8" s="1"/>
  <c r="BO49" i="8"/>
  <c r="BP49" i="8" s="1"/>
  <c r="BO48" i="8"/>
  <c r="BP48" i="8" s="1"/>
  <c r="BO47" i="8"/>
  <c r="BP47" i="8" s="1"/>
  <c r="BO46" i="8"/>
  <c r="BP46" i="8" s="1"/>
  <c r="BO45" i="8"/>
  <c r="BP45" i="8" s="1"/>
  <c r="BO44" i="8"/>
  <c r="BP44" i="8" s="1"/>
  <c r="BO43" i="8"/>
  <c r="BP43" i="8" s="1"/>
  <c r="BO42" i="8"/>
  <c r="BP42" i="8" s="1"/>
  <c r="BO41" i="8"/>
  <c r="BP41" i="8" s="1"/>
  <c r="BO40" i="8"/>
  <c r="BP40" i="8" s="1"/>
  <c r="BO39" i="8"/>
  <c r="BP39" i="8" s="1"/>
  <c r="BO38" i="8"/>
  <c r="BP38" i="8" s="1"/>
  <c r="BO37" i="8"/>
  <c r="BP37" i="8" s="1"/>
  <c r="BO36" i="8"/>
  <c r="BP36" i="8" s="1"/>
  <c r="BO35" i="8"/>
  <c r="BP35" i="8" s="1"/>
  <c r="BO34" i="8"/>
  <c r="BP34" i="8" s="1"/>
  <c r="BO33" i="8"/>
  <c r="BP33" i="8" s="1"/>
  <c r="BO32" i="8"/>
  <c r="BP32" i="8" s="1"/>
  <c r="BO31" i="8"/>
  <c r="BP31" i="8" s="1"/>
  <c r="BO30" i="8"/>
  <c r="BP30" i="8" s="1"/>
  <c r="BO29" i="8"/>
  <c r="BP29" i="8" s="1"/>
  <c r="BO28" i="8"/>
  <c r="BP28" i="8" s="1"/>
  <c r="BO27" i="8"/>
  <c r="BP27" i="8" s="1"/>
  <c r="BO26" i="8"/>
  <c r="BP26" i="8" s="1"/>
  <c r="BO25" i="8"/>
  <c r="BP25" i="8" s="1"/>
  <c r="BO24" i="8"/>
  <c r="BP24" i="8" s="1"/>
  <c r="BO23" i="8"/>
  <c r="BP23" i="8" s="1"/>
  <c r="BO22" i="8"/>
  <c r="BP22" i="8" s="1"/>
  <c r="BO21" i="8"/>
  <c r="BP21" i="8" s="1"/>
  <c r="BO20" i="8"/>
  <c r="BP20" i="8" s="1"/>
  <c r="BO19" i="8"/>
  <c r="BP19" i="8" s="1"/>
  <c r="BO18" i="8"/>
  <c r="BP18" i="8" s="1"/>
  <c r="BO17" i="8"/>
  <c r="BP17" i="8" s="1"/>
  <c r="BO16" i="8"/>
  <c r="BP16" i="8" s="1"/>
  <c r="BO15" i="8"/>
  <c r="BP15" i="8" s="1"/>
  <c r="BO14" i="8"/>
  <c r="BP14" i="8" s="1"/>
  <c r="BO13" i="8"/>
  <c r="BP13" i="8" s="1"/>
  <c r="BO12" i="8"/>
  <c r="BP12" i="8" s="1"/>
  <c r="BO11" i="8"/>
  <c r="BP11" i="8" s="1"/>
  <c r="BO10" i="8"/>
  <c r="BP10" i="8" s="1"/>
  <c r="BO9" i="8"/>
  <c r="BP9" i="8" s="1"/>
  <c r="BP317" i="8" l="1"/>
  <c r="BY8" i="12"/>
  <c r="BY9" i="12"/>
  <c r="BY10" i="12"/>
  <c r="BY11" i="12"/>
  <c r="BY12" i="12"/>
  <c r="BY13" i="12"/>
  <c r="BY14" i="12"/>
  <c r="BY15" i="12"/>
  <c r="BY16" i="12"/>
  <c r="BY17" i="12"/>
  <c r="BY18" i="12"/>
  <c r="BY19" i="12"/>
  <c r="BY20" i="12"/>
  <c r="BY21" i="12"/>
  <c r="BY22" i="12"/>
  <c r="BY23" i="12"/>
  <c r="BY24" i="12"/>
  <c r="BY25" i="12"/>
  <c r="BY26" i="12"/>
  <c r="BY27" i="12"/>
  <c r="BY28" i="12"/>
  <c r="BY29" i="12"/>
  <c r="BY30" i="12"/>
  <c r="BY31" i="12"/>
  <c r="BY32" i="12"/>
  <c r="BY33" i="12"/>
  <c r="BY34" i="12"/>
  <c r="BY35" i="12"/>
  <c r="BY36" i="12"/>
  <c r="BY37" i="12"/>
  <c r="BY38" i="12"/>
  <c r="BY39" i="12"/>
  <c r="BY40" i="12"/>
  <c r="BY41" i="12"/>
  <c r="BY42" i="12"/>
  <c r="BY43" i="12"/>
  <c r="BY44" i="12"/>
  <c r="BY45" i="12"/>
  <c r="BY46" i="12"/>
  <c r="BY47" i="12"/>
  <c r="BY48" i="12"/>
  <c r="BY49" i="12"/>
  <c r="BY50" i="12"/>
  <c r="BY51" i="12"/>
  <c r="BY52" i="12"/>
  <c r="BY53" i="12"/>
  <c r="BY54" i="12"/>
  <c r="BY55" i="12"/>
  <c r="BY56" i="12"/>
  <c r="BY57" i="12"/>
  <c r="BY58" i="12"/>
  <c r="BY59" i="12"/>
  <c r="BY60" i="12"/>
  <c r="BY61" i="12"/>
  <c r="BY62" i="12"/>
  <c r="BY63" i="12"/>
  <c r="BY64" i="12"/>
  <c r="BY65" i="12"/>
  <c r="BY66" i="12"/>
  <c r="BY67" i="12"/>
  <c r="BY68" i="12"/>
  <c r="BY69" i="12"/>
  <c r="BY70" i="12"/>
  <c r="BY71" i="12"/>
  <c r="BY72" i="12"/>
  <c r="BY73" i="12"/>
  <c r="BY74" i="12"/>
  <c r="BY75" i="12"/>
  <c r="BY76" i="12"/>
  <c r="BY77" i="12"/>
  <c r="BY78" i="12"/>
  <c r="BY79" i="12"/>
  <c r="BY80" i="12"/>
  <c r="BY81" i="12"/>
  <c r="BY82" i="12"/>
  <c r="BY83" i="12"/>
  <c r="BY84" i="12"/>
  <c r="BY85" i="12"/>
  <c r="BY86" i="12"/>
  <c r="BY87" i="12"/>
  <c r="BY88" i="12"/>
  <c r="BY89" i="12"/>
  <c r="BY90" i="12"/>
  <c r="BY91" i="12"/>
  <c r="BY92" i="12"/>
  <c r="BY93" i="12"/>
  <c r="BY94" i="12"/>
  <c r="BY95" i="12"/>
  <c r="BY96" i="12"/>
  <c r="BY97" i="12"/>
  <c r="BY98" i="12"/>
  <c r="BY99" i="12"/>
  <c r="BY100" i="12"/>
  <c r="BY101" i="12"/>
  <c r="BY102" i="12"/>
  <c r="BY103" i="12"/>
  <c r="BY104" i="12"/>
  <c r="BY105" i="12"/>
  <c r="BY106" i="12"/>
  <c r="BY107" i="12"/>
  <c r="BY108" i="12"/>
  <c r="BY109" i="12"/>
  <c r="BY110" i="12"/>
  <c r="BY111" i="12"/>
  <c r="BY112" i="12"/>
  <c r="BY113" i="12"/>
  <c r="BY114" i="12"/>
  <c r="BY115" i="12"/>
  <c r="BY116" i="12"/>
  <c r="BY117" i="12"/>
  <c r="BY118" i="12"/>
  <c r="BY119" i="12"/>
  <c r="BY120" i="12"/>
  <c r="BY121" i="12"/>
  <c r="BY122" i="12"/>
  <c r="BY123" i="12"/>
  <c r="BY124" i="12"/>
  <c r="BY125" i="12"/>
  <c r="BY126" i="12"/>
  <c r="BY127" i="12"/>
  <c r="BY128" i="12"/>
  <c r="BY129" i="12"/>
  <c r="BY130" i="12"/>
  <c r="BY131" i="12"/>
  <c r="BY132" i="12"/>
  <c r="BY133" i="12"/>
  <c r="BY134" i="12"/>
  <c r="BY135" i="12"/>
  <c r="BY136" i="12"/>
  <c r="BY137" i="12"/>
  <c r="BY138" i="12"/>
  <c r="BY139" i="12"/>
  <c r="BY140" i="12"/>
  <c r="BY141" i="12"/>
  <c r="BY142" i="12"/>
  <c r="BY143" i="12"/>
  <c r="BY144" i="12"/>
  <c r="BY145" i="12"/>
  <c r="BY146" i="12"/>
  <c r="BY147" i="12"/>
  <c r="BY148" i="12"/>
  <c r="BY149" i="12"/>
  <c r="BY150" i="12"/>
  <c r="BY151" i="12"/>
  <c r="BY152" i="12"/>
  <c r="BY153" i="12"/>
  <c r="BY154" i="12"/>
  <c r="BY155" i="12"/>
  <c r="BY156" i="12"/>
  <c r="BY157" i="12"/>
  <c r="BY158" i="12"/>
  <c r="BY159" i="12"/>
  <c r="BY160" i="12"/>
  <c r="BY161" i="12"/>
  <c r="BY162" i="12"/>
  <c r="BY163" i="12"/>
  <c r="BY164" i="12"/>
  <c r="BY165" i="12"/>
  <c r="BY166" i="12"/>
  <c r="BY167" i="12"/>
  <c r="BY168" i="12"/>
  <c r="BY169" i="12"/>
  <c r="BY170" i="12"/>
  <c r="BY171" i="12"/>
  <c r="BY172" i="12"/>
  <c r="BY173" i="12"/>
  <c r="BY174" i="12"/>
  <c r="BY175" i="12"/>
  <c r="BY176" i="12"/>
  <c r="BY177" i="12"/>
  <c r="BY178" i="12"/>
  <c r="BY179" i="12"/>
  <c r="BY180" i="12"/>
  <c r="BY181" i="12"/>
  <c r="BY182" i="12"/>
  <c r="BY183" i="12"/>
  <c r="BY184" i="12"/>
  <c r="BY185" i="12"/>
  <c r="BY186" i="12"/>
  <c r="BY187" i="12"/>
  <c r="BY188" i="12"/>
  <c r="BY189" i="12"/>
  <c r="BY190" i="12"/>
  <c r="BY191" i="12"/>
  <c r="BY192" i="12"/>
  <c r="BY193" i="12"/>
  <c r="BY194" i="12"/>
  <c r="BY195" i="12"/>
  <c r="BY196" i="12"/>
  <c r="BY197" i="12"/>
  <c r="BY198" i="12"/>
  <c r="BY199" i="12"/>
  <c r="BY200" i="12"/>
  <c r="BY201" i="12"/>
  <c r="BY202" i="12"/>
  <c r="BY203" i="12"/>
  <c r="BY204" i="12"/>
  <c r="BY205" i="12"/>
  <c r="BY206" i="12"/>
  <c r="BY207" i="12"/>
  <c r="BY208" i="12"/>
  <c r="BY209" i="12"/>
  <c r="BY210" i="12"/>
  <c r="BY211" i="12"/>
  <c r="BY212" i="12"/>
  <c r="BY213" i="12"/>
  <c r="BY214" i="12"/>
  <c r="BY215" i="12"/>
  <c r="BY216" i="12"/>
  <c r="BY217" i="12"/>
  <c r="BY218" i="12"/>
  <c r="BY219" i="12"/>
  <c r="BY220" i="12"/>
  <c r="BY221" i="12"/>
  <c r="BY222" i="12"/>
  <c r="BY223" i="12"/>
  <c r="BY224" i="12"/>
  <c r="BY225" i="12"/>
  <c r="BY226" i="12"/>
  <c r="BY227" i="12"/>
  <c r="BY228" i="12"/>
  <c r="BY229" i="12"/>
  <c r="BY230" i="12"/>
  <c r="BY231" i="12"/>
  <c r="BY232" i="12"/>
  <c r="BY233" i="12"/>
  <c r="BY234" i="12"/>
  <c r="BY235" i="12"/>
  <c r="BY236" i="12"/>
  <c r="BY237" i="12"/>
  <c r="BY238" i="12"/>
  <c r="BY239" i="12"/>
  <c r="BY240" i="12"/>
  <c r="BY241" i="12"/>
  <c r="BY242" i="12"/>
  <c r="BY243" i="12"/>
  <c r="BY244" i="12"/>
  <c r="BY245" i="12"/>
  <c r="BY246" i="12"/>
  <c r="BY247" i="12"/>
  <c r="BY248" i="12"/>
  <c r="BY249" i="12"/>
  <c r="BY250" i="12"/>
  <c r="BY251" i="12"/>
  <c r="BY252" i="12"/>
  <c r="BY253" i="12"/>
  <c r="BY254" i="12"/>
  <c r="BY255" i="12"/>
  <c r="BY256" i="12"/>
  <c r="BY257" i="12"/>
  <c r="BY258" i="12"/>
  <c r="BY259" i="12"/>
  <c r="BY260" i="12"/>
  <c r="BY261" i="12"/>
  <c r="BY262" i="12"/>
  <c r="BY263" i="12"/>
  <c r="BY264" i="12"/>
  <c r="BY265" i="12"/>
  <c r="BY266" i="12"/>
  <c r="BY267" i="12"/>
  <c r="BY268" i="12"/>
  <c r="BY269" i="12"/>
  <c r="BY270" i="12"/>
  <c r="BY271" i="12"/>
  <c r="BY272" i="12"/>
  <c r="BY273" i="12"/>
  <c r="BY274" i="12"/>
  <c r="BY275" i="12"/>
  <c r="BY276" i="12"/>
  <c r="BY277" i="12"/>
  <c r="BY278" i="12"/>
  <c r="BY279" i="12"/>
  <c r="BY280" i="12"/>
  <c r="BY281" i="12"/>
  <c r="BY282" i="12"/>
  <c r="BY283" i="12"/>
  <c r="BY284" i="12"/>
  <c r="BY285" i="12"/>
  <c r="BY286" i="12"/>
  <c r="BY287" i="12"/>
  <c r="BY288" i="12"/>
  <c r="BY289" i="12"/>
  <c r="BY290" i="12"/>
  <c r="BY291" i="12"/>
  <c r="BY292" i="12"/>
  <c r="BY293" i="12"/>
  <c r="BY294" i="12"/>
  <c r="BY295" i="12"/>
  <c r="BY296" i="12"/>
  <c r="BY297" i="12"/>
  <c r="BY298" i="12"/>
  <c r="BY299" i="12"/>
  <c r="BY300" i="12"/>
  <c r="BY301" i="12"/>
  <c r="BY302" i="12"/>
  <c r="BY303" i="12"/>
  <c r="BY304" i="12"/>
  <c r="BY305" i="12"/>
  <c r="BY306" i="12"/>
  <c r="BY307" i="12"/>
  <c r="BY308" i="12"/>
  <c r="BY309" i="12"/>
  <c r="BY310" i="12"/>
  <c r="BY311" i="12"/>
  <c r="BY312" i="12"/>
  <c r="BY313" i="12"/>
  <c r="BY314" i="12"/>
  <c r="BY315" i="12"/>
  <c r="BY316" i="12"/>
  <c r="BY317" i="12"/>
  <c r="BY318" i="12"/>
  <c r="BY319" i="12"/>
  <c r="BY7" i="12"/>
  <c r="BZ7" i="12" s="1"/>
  <c r="BI319" i="12"/>
  <c r="BI318" i="12"/>
  <c r="BI317" i="12"/>
  <c r="BI316" i="12"/>
  <c r="BI315" i="12"/>
  <c r="BJ315" i="12" s="1"/>
  <c r="BI314" i="12"/>
  <c r="BJ314" i="12" s="1"/>
  <c r="BI313" i="12"/>
  <c r="BJ313" i="12" s="1"/>
  <c r="BI312" i="12"/>
  <c r="BI311" i="12"/>
  <c r="BI310" i="12"/>
  <c r="BJ310" i="12" s="1"/>
  <c r="BI309" i="12"/>
  <c r="BJ309" i="12" s="1"/>
  <c r="BI308" i="12"/>
  <c r="BI307" i="12"/>
  <c r="BI306" i="12"/>
  <c r="BI305" i="12"/>
  <c r="BI304" i="12"/>
  <c r="BJ304" i="12" s="1"/>
  <c r="BI303" i="12"/>
  <c r="BI302" i="12"/>
  <c r="BI301" i="12"/>
  <c r="BJ301" i="12" s="1"/>
  <c r="BI300" i="12"/>
  <c r="BJ300" i="12" s="1"/>
  <c r="BI299" i="12"/>
  <c r="BI298" i="12"/>
  <c r="BI297" i="12"/>
  <c r="BI296" i="12"/>
  <c r="BI295" i="12"/>
  <c r="BI294" i="12"/>
  <c r="BI293" i="12"/>
  <c r="BI292" i="12"/>
  <c r="BJ292" i="12" s="1"/>
  <c r="BI291" i="12"/>
  <c r="BJ291" i="12" s="1"/>
  <c r="BI290" i="12"/>
  <c r="BJ290" i="12" s="1"/>
  <c r="BI289" i="12"/>
  <c r="BJ289" i="12" s="1"/>
  <c r="BI288" i="12"/>
  <c r="BJ288" i="12" s="1"/>
  <c r="BI287" i="12"/>
  <c r="BI286" i="12"/>
  <c r="BJ286" i="12" s="1"/>
  <c r="BI285" i="12"/>
  <c r="BJ285" i="12" s="1"/>
  <c r="BI284" i="12"/>
  <c r="BI283" i="12"/>
  <c r="BJ283" i="12" s="1"/>
  <c r="BI282" i="12"/>
  <c r="BJ282" i="12" s="1"/>
  <c r="BI281" i="12"/>
  <c r="BJ281" i="12" s="1"/>
  <c r="BI280" i="12"/>
  <c r="BJ280" i="12" s="1"/>
  <c r="BI279" i="12"/>
  <c r="BJ279" i="12" s="1"/>
  <c r="BI278" i="12"/>
  <c r="BJ278" i="12" s="1"/>
  <c r="BI277" i="12"/>
  <c r="BJ277" i="12" s="1"/>
  <c r="BI276" i="12"/>
  <c r="BJ276" i="12" s="1"/>
  <c r="BI275" i="12"/>
  <c r="BJ275" i="12" s="1"/>
  <c r="BI274" i="12"/>
  <c r="BJ274" i="12" s="1"/>
  <c r="BI273" i="12"/>
  <c r="BJ273" i="12" s="1"/>
  <c r="BI272" i="12"/>
  <c r="BI271" i="12"/>
  <c r="BI270" i="12"/>
  <c r="BJ270" i="12" s="1"/>
  <c r="BI269" i="12"/>
  <c r="BI268" i="12"/>
  <c r="BI267" i="12"/>
  <c r="BI266" i="12"/>
  <c r="BI265" i="12"/>
  <c r="BI264" i="12"/>
  <c r="BI263" i="12"/>
  <c r="BJ263" i="12" s="1"/>
  <c r="BI262" i="12"/>
  <c r="BJ262" i="12" s="1"/>
  <c r="BI261" i="12"/>
  <c r="BJ261" i="12" s="1"/>
  <c r="BI260" i="12"/>
  <c r="BI259" i="12"/>
  <c r="BI258" i="12"/>
  <c r="BI257" i="12"/>
  <c r="BJ257" i="12" s="1"/>
  <c r="BI256" i="12"/>
  <c r="BJ256" i="12" s="1"/>
  <c r="BI255" i="12"/>
  <c r="BI254" i="12"/>
  <c r="BJ254" i="12" s="1"/>
  <c r="BI253" i="12"/>
  <c r="BI252" i="12"/>
  <c r="BJ252" i="12" s="1"/>
  <c r="BI251" i="12"/>
  <c r="BI250" i="12"/>
  <c r="BJ250" i="12" s="1"/>
  <c r="BI249" i="12"/>
  <c r="BJ249" i="12" s="1"/>
  <c r="BI248" i="12"/>
  <c r="BJ248" i="12" s="1"/>
  <c r="BI247" i="12"/>
  <c r="BI246" i="12"/>
  <c r="BI245" i="12"/>
  <c r="BJ245" i="12" s="1"/>
  <c r="BI244" i="12"/>
  <c r="BJ244" i="12" s="1"/>
  <c r="BI243" i="12"/>
  <c r="BJ243" i="12" s="1"/>
  <c r="BI242" i="12"/>
  <c r="BI241" i="12"/>
  <c r="BJ241" i="12" s="1"/>
  <c r="BI240" i="12"/>
  <c r="BI239" i="12"/>
  <c r="BI238" i="12"/>
  <c r="BJ238" i="12" s="1"/>
  <c r="BI237" i="12"/>
  <c r="BI236" i="12"/>
  <c r="BI235" i="12"/>
  <c r="BJ235" i="12" s="1"/>
  <c r="BI234" i="12"/>
  <c r="BI233" i="12"/>
  <c r="BI232" i="12"/>
  <c r="BI231" i="12"/>
  <c r="BJ231" i="12" s="1"/>
  <c r="BI230" i="12"/>
  <c r="BJ230" i="12" s="1"/>
  <c r="BI229" i="12"/>
  <c r="BI228" i="12"/>
  <c r="BJ228" i="12" s="1"/>
  <c r="BI227" i="12"/>
  <c r="BJ227" i="12" s="1"/>
  <c r="BI226" i="12"/>
  <c r="BJ226" i="12" s="1"/>
  <c r="BI225" i="12"/>
  <c r="BJ225" i="12" s="1"/>
  <c r="BI224" i="12"/>
  <c r="BJ224" i="12" s="1"/>
  <c r="BI223" i="12"/>
  <c r="BJ223" i="12" s="1"/>
  <c r="BI222" i="12"/>
  <c r="BJ222" i="12" s="1"/>
  <c r="BI221" i="12"/>
  <c r="BI220" i="12"/>
  <c r="BI219" i="12"/>
  <c r="BI218" i="12"/>
  <c r="BJ218" i="12" s="1"/>
  <c r="BI217" i="12"/>
  <c r="BI216" i="12"/>
  <c r="BI215" i="12"/>
  <c r="BI214" i="12"/>
  <c r="BJ214" i="12" s="1"/>
  <c r="BI213" i="12"/>
  <c r="BI212" i="12"/>
  <c r="BI211" i="12"/>
  <c r="BI210" i="12"/>
  <c r="BJ210" i="12" s="1"/>
  <c r="BI209" i="12"/>
  <c r="BI208" i="12"/>
  <c r="BI207" i="12"/>
  <c r="BI206" i="12"/>
  <c r="BI205" i="12"/>
  <c r="BI204" i="12"/>
  <c r="BJ204" i="12" s="1"/>
  <c r="BI203" i="12"/>
  <c r="BI202" i="12"/>
  <c r="BJ202" i="12" s="1"/>
  <c r="BI201" i="12"/>
  <c r="BI200" i="12"/>
  <c r="BI199" i="12"/>
  <c r="BI198" i="12"/>
  <c r="BI197" i="12"/>
  <c r="BI196" i="12"/>
  <c r="BI195" i="12"/>
  <c r="BI194" i="12"/>
  <c r="BI193" i="12"/>
  <c r="BI192" i="12"/>
  <c r="BI191" i="12"/>
  <c r="BI190" i="12"/>
  <c r="BI189" i="12"/>
  <c r="BI188" i="12"/>
  <c r="BJ188" i="12" s="1"/>
  <c r="BI187" i="12"/>
  <c r="BJ187" i="12" s="1"/>
  <c r="BI186" i="12"/>
  <c r="BI185" i="12"/>
  <c r="BJ185" i="12" s="1"/>
  <c r="BI184" i="12"/>
  <c r="BJ184" i="12" s="1"/>
  <c r="BI183" i="12"/>
  <c r="BJ183" i="12" s="1"/>
  <c r="BI182" i="12"/>
  <c r="BI181" i="12"/>
  <c r="BI180" i="12"/>
  <c r="BI179" i="12"/>
  <c r="BI178" i="12"/>
  <c r="BJ178" i="12" s="1"/>
  <c r="BI177" i="12"/>
  <c r="BI176" i="12"/>
  <c r="BI175" i="12"/>
  <c r="BI174" i="12"/>
  <c r="BJ174" i="12" s="1"/>
  <c r="BI173" i="12"/>
  <c r="BJ173" i="12" s="1"/>
  <c r="BI172" i="12"/>
  <c r="BJ172" i="12" s="1"/>
  <c r="BI171" i="12"/>
  <c r="BJ171" i="12" s="1"/>
  <c r="BI170" i="12"/>
  <c r="BI169" i="12"/>
  <c r="BI168" i="12"/>
  <c r="BI167" i="12"/>
  <c r="BJ167" i="12" s="1"/>
  <c r="BI166" i="12"/>
  <c r="BI165" i="12"/>
  <c r="BI164" i="12"/>
  <c r="BI163" i="12"/>
  <c r="BI162" i="12"/>
  <c r="BI161" i="12"/>
  <c r="BJ161" i="12" s="1"/>
  <c r="BI160" i="12"/>
  <c r="BI159" i="12"/>
  <c r="BI158" i="12"/>
  <c r="BI157" i="12"/>
  <c r="BI156" i="12"/>
  <c r="BJ156" i="12" s="1"/>
  <c r="BI155" i="12"/>
  <c r="BJ155" i="12" s="1"/>
  <c r="BI154" i="12"/>
  <c r="BJ154" i="12" s="1"/>
  <c r="BI153" i="12"/>
  <c r="BJ153" i="12" s="1"/>
  <c r="BI152" i="12"/>
  <c r="BJ152" i="12" s="1"/>
  <c r="BI151" i="12"/>
  <c r="BJ151" i="12" s="1"/>
  <c r="BI150" i="12"/>
  <c r="BI149" i="12"/>
  <c r="BI148" i="12"/>
  <c r="BI147" i="12"/>
  <c r="BI146" i="12"/>
  <c r="BI145" i="12"/>
  <c r="BI144" i="12"/>
  <c r="BI143" i="12"/>
  <c r="BI142" i="12"/>
  <c r="BI141" i="12"/>
  <c r="BJ141" i="12" s="1"/>
  <c r="BI140" i="12"/>
  <c r="BJ140" i="12" s="1"/>
  <c r="BI139" i="12"/>
  <c r="BJ139" i="12" s="1"/>
  <c r="BI138" i="12"/>
  <c r="BI137" i="12"/>
  <c r="BJ137" i="12" s="1"/>
  <c r="BI136" i="12"/>
  <c r="BJ136" i="12" s="1"/>
  <c r="BI135" i="12"/>
  <c r="BJ135" i="12" s="1"/>
  <c r="BI134" i="12"/>
  <c r="BJ134" i="12" s="1"/>
  <c r="BI133" i="12"/>
  <c r="BJ133" i="12" s="1"/>
  <c r="BI132" i="12"/>
  <c r="BI131" i="12"/>
  <c r="BI130" i="12"/>
  <c r="BI129" i="12"/>
  <c r="BJ129" i="12" s="1"/>
  <c r="BI128" i="12"/>
  <c r="BJ128" i="12" s="1"/>
  <c r="BI127" i="12"/>
  <c r="BI126" i="12"/>
  <c r="BJ126" i="12" s="1"/>
  <c r="BI125" i="12"/>
  <c r="BJ125" i="12" s="1"/>
  <c r="BI124" i="12"/>
  <c r="BJ124" i="12" s="1"/>
  <c r="BI123" i="12"/>
  <c r="BI122" i="12"/>
  <c r="BJ122" i="12" s="1"/>
  <c r="BI121" i="12"/>
  <c r="BI120" i="12"/>
  <c r="BI119" i="12"/>
  <c r="BJ119" i="12" s="1"/>
  <c r="BI118" i="12"/>
  <c r="BJ118" i="12" s="1"/>
  <c r="BI117" i="12"/>
  <c r="BI116" i="12"/>
  <c r="BJ116" i="12" s="1"/>
  <c r="BI115" i="12"/>
  <c r="BJ115" i="12" s="1"/>
  <c r="BI114" i="12"/>
  <c r="BI113" i="12"/>
  <c r="BI112" i="12"/>
  <c r="BJ112" i="12" s="1"/>
  <c r="BI111" i="12"/>
  <c r="BI110" i="12"/>
  <c r="BI109" i="12"/>
  <c r="BI108" i="12"/>
  <c r="BI107" i="12"/>
  <c r="BI106" i="12"/>
  <c r="BI105" i="12"/>
  <c r="BJ105" i="12" s="1"/>
  <c r="BI104" i="12"/>
  <c r="BJ104" i="12" s="1"/>
  <c r="BI103" i="12"/>
  <c r="BJ103" i="12" s="1"/>
  <c r="BI102" i="12"/>
  <c r="BI101" i="12"/>
  <c r="BJ101" i="12" s="1"/>
  <c r="BI100" i="12"/>
  <c r="BI99" i="12"/>
  <c r="BI98" i="12"/>
  <c r="BJ98" i="12" s="1"/>
  <c r="BI97" i="12"/>
  <c r="BJ97" i="12" s="1"/>
  <c r="BI96" i="12"/>
  <c r="BJ96" i="12" s="1"/>
  <c r="BI95" i="12"/>
  <c r="BJ95" i="12" s="1"/>
  <c r="BI94" i="12"/>
  <c r="BJ94" i="12" s="1"/>
  <c r="BI93" i="12"/>
  <c r="BJ93" i="12" s="1"/>
  <c r="BI92" i="12"/>
  <c r="BJ92" i="12" s="1"/>
  <c r="BI91" i="12"/>
  <c r="BI90" i="12"/>
  <c r="BJ90" i="12" s="1"/>
  <c r="BI89" i="12"/>
  <c r="BJ89" i="12" s="1"/>
  <c r="BI88" i="12"/>
  <c r="BJ88" i="12" s="1"/>
  <c r="BI87" i="12"/>
  <c r="BJ87" i="12" s="1"/>
  <c r="BI86" i="12"/>
  <c r="BJ86" i="12" s="1"/>
  <c r="BI85" i="12"/>
  <c r="BJ85" i="12" s="1"/>
  <c r="BI84" i="12"/>
  <c r="BJ84" i="12" s="1"/>
  <c r="BI83" i="12"/>
  <c r="BJ83" i="12" s="1"/>
  <c r="BI82" i="12"/>
  <c r="BI81" i="12"/>
  <c r="BJ81" i="12" s="1"/>
  <c r="BI80" i="12"/>
  <c r="BI79" i="12"/>
  <c r="BJ79" i="12" s="1"/>
  <c r="BI78" i="12"/>
  <c r="BJ78" i="12" s="1"/>
  <c r="BI77" i="12"/>
  <c r="BI76" i="12"/>
  <c r="BJ76" i="12" s="1"/>
  <c r="BI75" i="12"/>
  <c r="BJ75" i="12" s="1"/>
  <c r="BI74" i="12"/>
  <c r="BI73" i="12"/>
  <c r="BI72" i="12"/>
  <c r="BI71" i="12"/>
  <c r="BJ71" i="12" s="1"/>
  <c r="BI70" i="12"/>
  <c r="BJ70" i="12" s="1"/>
  <c r="BI69" i="12"/>
  <c r="BJ69" i="12" s="1"/>
  <c r="BI68" i="12"/>
  <c r="BJ68" i="12" s="1"/>
  <c r="BI67" i="12"/>
  <c r="BI66" i="12"/>
  <c r="BI65" i="12"/>
  <c r="BJ65" i="12" s="1"/>
  <c r="BI64" i="12"/>
  <c r="BJ64" i="12" s="1"/>
  <c r="BI63" i="12"/>
  <c r="BI62" i="12"/>
  <c r="BI61" i="12"/>
  <c r="BI60" i="12"/>
  <c r="BI59" i="12"/>
  <c r="BI58" i="12"/>
  <c r="BI57" i="12"/>
  <c r="BI56" i="12"/>
  <c r="BI55" i="12"/>
  <c r="BJ55" i="12" s="1"/>
  <c r="BI54" i="12"/>
  <c r="BI53" i="12"/>
  <c r="BI52" i="12"/>
  <c r="BI51" i="12"/>
  <c r="BI50" i="12"/>
  <c r="BI49" i="12"/>
  <c r="BJ49" i="12" s="1"/>
  <c r="BI48" i="12"/>
  <c r="BI47" i="12"/>
  <c r="BJ47" i="12" s="1"/>
  <c r="BI46" i="12"/>
  <c r="BJ46" i="12" s="1"/>
  <c r="BI45" i="12"/>
  <c r="BJ45" i="12" s="1"/>
  <c r="BI44" i="12"/>
  <c r="BJ44" i="12" s="1"/>
  <c r="BI43" i="12"/>
  <c r="BJ43" i="12" s="1"/>
  <c r="BI42" i="12"/>
  <c r="BI41" i="12"/>
  <c r="BI40" i="12"/>
  <c r="BJ40" i="12" s="1"/>
  <c r="BI39" i="12"/>
  <c r="BJ39" i="12" s="1"/>
  <c r="BI38" i="12"/>
  <c r="BJ38" i="12" s="1"/>
  <c r="BI37" i="12"/>
  <c r="BJ37" i="12" s="1"/>
  <c r="BI36" i="12"/>
  <c r="BJ36" i="12" s="1"/>
  <c r="BI35" i="12"/>
  <c r="BJ35" i="12" s="1"/>
  <c r="BI34" i="12"/>
  <c r="BI33" i="12"/>
  <c r="BJ33" i="12" s="1"/>
  <c r="BI32" i="12"/>
  <c r="BJ32" i="12" s="1"/>
  <c r="BI31" i="12"/>
  <c r="BI30" i="12"/>
  <c r="BJ30" i="12" s="1"/>
  <c r="BI29" i="12"/>
  <c r="BI28" i="12"/>
  <c r="BJ28" i="12" s="1"/>
  <c r="BI27" i="12"/>
  <c r="BI26" i="12"/>
  <c r="BJ26" i="12" s="1"/>
  <c r="BI25" i="12"/>
  <c r="BI24" i="12"/>
  <c r="BJ24" i="12" s="1"/>
  <c r="BI23" i="12"/>
  <c r="BJ23" i="12" s="1"/>
  <c r="BI22" i="12"/>
  <c r="BI21" i="12"/>
  <c r="BI20" i="12"/>
  <c r="BI19" i="12"/>
  <c r="BI18" i="12"/>
  <c r="BI17" i="12"/>
  <c r="BJ17" i="12" s="1"/>
  <c r="BI16" i="12"/>
  <c r="BJ16" i="12" s="1"/>
  <c r="BI15" i="12"/>
  <c r="BI14" i="12"/>
  <c r="BJ14" i="12" s="1"/>
  <c r="BI13" i="12"/>
  <c r="BI8" i="12"/>
  <c r="BJ8" i="12" s="1"/>
  <c r="BI9" i="12"/>
  <c r="BJ9" i="12" s="1"/>
  <c r="BI10" i="12"/>
  <c r="BJ10" i="12" s="1"/>
  <c r="BI11" i="12"/>
  <c r="BJ11" i="12" s="1"/>
  <c r="BI12" i="12"/>
  <c r="BJ12" i="12" s="1"/>
  <c r="BI7" i="12"/>
  <c r="BJ7" i="12" s="1"/>
  <c r="AQ7" i="12"/>
  <c r="Y8" i="12"/>
  <c r="Z8" i="12" s="1"/>
  <c r="Y9" i="12"/>
  <c r="Z9" i="12" s="1"/>
  <c r="Y10" i="12"/>
  <c r="Z10" i="12" s="1"/>
  <c r="Y11" i="12"/>
  <c r="Z11" i="12" s="1"/>
  <c r="Y12" i="12"/>
  <c r="Z12" i="12" s="1"/>
  <c r="Y13" i="12"/>
  <c r="Y14" i="12"/>
  <c r="Z14" i="12" s="1"/>
  <c r="Y15" i="12"/>
  <c r="Y16" i="12"/>
  <c r="Z16" i="12" s="1"/>
  <c r="Y17" i="12"/>
  <c r="Z17" i="12" s="1"/>
  <c r="Y18" i="12"/>
  <c r="Y19" i="12"/>
  <c r="Y20" i="12"/>
  <c r="Y21" i="12"/>
  <c r="Y22" i="12"/>
  <c r="Y23" i="12"/>
  <c r="Z23" i="12" s="1"/>
  <c r="Y24" i="12"/>
  <c r="Z24" i="12" s="1"/>
  <c r="Y25" i="12"/>
  <c r="Y26" i="12"/>
  <c r="Z26" i="12" s="1"/>
  <c r="Y27" i="12"/>
  <c r="Y28" i="12"/>
  <c r="Z28" i="12" s="1"/>
  <c r="Y29" i="12"/>
  <c r="Y30" i="12"/>
  <c r="Z30" i="12" s="1"/>
  <c r="Y31" i="12"/>
  <c r="Y32" i="12"/>
  <c r="Z32" i="12" s="1"/>
  <c r="Y33" i="12"/>
  <c r="Z33" i="12" s="1"/>
  <c r="Y34" i="12"/>
  <c r="Y35" i="12"/>
  <c r="Z35" i="12" s="1"/>
  <c r="Y36" i="12"/>
  <c r="Z36" i="12" s="1"/>
  <c r="Y37" i="12"/>
  <c r="Z37" i="12" s="1"/>
  <c r="Y38" i="12"/>
  <c r="Z38" i="12" s="1"/>
  <c r="Y39" i="12"/>
  <c r="Z39" i="12" s="1"/>
  <c r="Y40" i="12"/>
  <c r="Z40" i="12" s="1"/>
  <c r="Y41" i="12"/>
  <c r="Y42" i="12"/>
  <c r="Y43" i="12"/>
  <c r="Z43" i="12" s="1"/>
  <c r="Y44" i="12"/>
  <c r="Z44" i="12" s="1"/>
  <c r="Y45" i="12"/>
  <c r="Z45" i="12" s="1"/>
  <c r="Y46" i="12"/>
  <c r="Z46" i="12" s="1"/>
  <c r="Y47" i="12"/>
  <c r="Z47" i="12" s="1"/>
  <c r="Y48" i="12"/>
  <c r="Y49" i="12"/>
  <c r="Z49" i="12" s="1"/>
  <c r="Y50" i="12"/>
  <c r="Y51" i="12"/>
  <c r="Y52" i="12"/>
  <c r="Y53" i="12"/>
  <c r="Y54" i="12"/>
  <c r="Y55" i="12"/>
  <c r="Z55" i="12" s="1"/>
  <c r="Y56" i="12"/>
  <c r="Y57" i="12"/>
  <c r="Y58" i="12"/>
  <c r="Y59" i="12"/>
  <c r="Y60" i="12"/>
  <c r="Y61" i="12"/>
  <c r="Y62" i="12"/>
  <c r="Y63" i="12"/>
  <c r="Y64" i="12"/>
  <c r="Z64" i="12" s="1"/>
  <c r="Y65" i="12"/>
  <c r="Z65" i="12" s="1"/>
  <c r="Y66" i="12"/>
  <c r="Y67" i="12"/>
  <c r="Y68" i="12"/>
  <c r="Z68" i="12" s="1"/>
  <c r="Y69" i="12"/>
  <c r="Z69" i="12" s="1"/>
  <c r="Y70" i="12"/>
  <c r="Z70" i="12" s="1"/>
  <c r="Y71" i="12"/>
  <c r="Z71" i="12" s="1"/>
  <c r="Y72" i="12"/>
  <c r="Y73" i="12"/>
  <c r="Y74" i="12"/>
  <c r="Y75" i="12"/>
  <c r="Z75" i="12" s="1"/>
  <c r="Y76" i="12"/>
  <c r="Z76" i="12" s="1"/>
  <c r="Y77" i="12"/>
  <c r="Y78" i="12"/>
  <c r="Z78" i="12" s="1"/>
  <c r="Y79" i="12"/>
  <c r="Z79" i="12" s="1"/>
  <c r="Y80" i="12"/>
  <c r="Y81" i="12"/>
  <c r="Z81" i="12" s="1"/>
  <c r="Y82" i="12"/>
  <c r="Y83" i="12"/>
  <c r="Z83" i="12" s="1"/>
  <c r="Y84" i="12"/>
  <c r="Z84" i="12" s="1"/>
  <c r="Y85" i="12"/>
  <c r="Z85" i="12" s="1"/>
  <c r="Y86" i="12"/>
  <c r="Z86" i="12" s="1"/>
  <c r="Y87" i="12"/>
  <c r="Z87" i="12" s="1"/>
  <c r="Y88" i="12"/>
  <c r="Z88" i="12" s="1"/>
  <c r="Y89" i="12"/>
  <c r="Z89" i="12" s="1"/>
  <c r="Y90" i="12"/>
  <c r="Z90" i="12" s="1"/>
  <c r="Y91" i="12"/>
  <c r="Y92" i="12"/>
  <c r="Z92" i="12" s="1"/>
  <c r="Y93" i="12"/>
  <c r="Z93" i="12" s="1"/>
  <c r="Y94" i="12"/>
  <c r="Z94" i="12" s="1"/>
  <c r="Y95" i="12"/>
  <c r="Z95" i="12" s="1"/>
  <c r="Y96" i="12"/>
  <c r="Z96" i="12" s="1"/>
  <c r="Y97" i="12"/>
  <c r="Z97" i="12" s="1"/>
  <c r="Y98" i="12"/>
  <c r="Z98" i="12" s="1"/>
  <c r="Y99" i="12"/>
  <c r="Y100" i="12"/>
  <c r="Y101" i="12"/>
  <c r="Z101" i="12" s="1"/>
  <c r="Y102" i="12"/>
  <c r="Y103" i="12"/>
  <c r="Z103" i="12" s="1"/>
  <c r="Y104" i="12"/>
  <c r="Z104" i="12" s="1"/>
  <c r="Y105" i="12"/>
  <c r="Z105" i="12" s="1"/>
  <c r="Y106" i="12"/>
  <c r="Y107" i="12"/>
  <c r="Y108" i="12"/>
  <c r="Y109" i="12"/>
  <c r="Y110" i="12"/>
  <c r="Y111" i="12"/>
  <c r="Y112" i="12"/>
  <c r="Z112" i="12" s="1"/>
  <c r="Y113" i="12"/>
  <c r="Y114" i="12"/>
  <c r="Y115" i="12"/>
  <c r="Z115" i="12" s="1"/>
  <c r="Y116" i="12"/>
  <c r="Z116" i="12" s="1"/>
  <c r="Y117" i="12"/>
  <c r="Y118" i="12"/>
  <c r="Z118" i="12" s="1"/>
  <c r="Y119" i="12"/>
  <c r="Z119" i="12" s="1"/>
  <c r="Y120" i="12"/>
  <c r="Y121" i="12"/>
  <c r="Y122" i="12"/>
  <c r="Z122" i="12" s="1"/>
  <c r="Y123" i="12"/>
  <c r="Y124" i="12"/>
  <c r="Z124" i="12" s="1"/>
  <c r="Y125" i="12"/>
  <c r="Z125" i="12" s="1"/>
  <c r="Y126" i="12"/>
  <c r="Z126" i="12" s="1"/>
  <c r="Y127" i="12"/>
  <c r="Y128" i="12"/>
  <c r="Z128" i="12" s="1"/>
  <c r="Y129" i="12"/>
  <c r="Z129" i="12" s="1"/>
  <c r="Y130" i="12"/>
  <c r="Y131" i="12"/>
  <c r="Y132" i="12"/>
  <c r="Y133" i="12"/>
  <c r="Z133" i="12" s="1"/>
  <c r="Y134" i="12"/>
  <c r="Z134" i="12" s="1"/>
  <c r="Y135" i="12"/>
  <c r="Z135" i="12" s="1"/>
  <c r="Y136" i="12"/>
  <c r="Z136" i="12" s="1"/>
  <c r="Y137" i="12"/>
  <c r="Z137" i="12" s="1"/>
  <c r="Y138" i="12"/>
  <c r="Y139" i="12"/>
  <c r="Z139" i="12" s="1"/>
  <c r="Y140" i="12"/>
  <c r="Z140" i="12" s="1"/>
  <c r="Y141" i="12"/>
  <c r="Z141" i="12" s="1"/>
  <c r="Y142" i="12"/>
  <c r="Y143" i="12"/>
  <c r="Y144" i="12"/>
  <c r="Y145" i="12"/>
  <c r="Y146" i="12"/>
  <c r="Y147" i="12"/>
  <c r="Y148" i="12"/>
  <c r="Y149" i="12"/>
  <c r="Y150" i="12"/>
  <c r="Y151" i="12"/>
  <c r="Z151" i="12" s="1"/>
  <c r="Y152" i="12"/>
  <c r="Z152" i="12" s="1"/>
  <c r="Y153" i="12"/>
  <c r="Z153" i="12" s="1"/>
  <c r="Y154" i="12"/>
  <c r="Z154" i="12" s="1"/>
  <c r="Y155" i="12"/>
  <c r="Z155" i="12" s="1"/>
  <c r="Y156" i="12"/>
  <c r="Z156" i="12" s="1"/>
  <c r="Y157" i="12"/>
  <c r="Y158" i="12"/>
  <c r="Y159" i="12"/>
  <c r="Y160" i="12"/>
  <c r="Y161" i="12"/>
  <c r="Z161" i="12" s="1"/>
  <c r="Y162" i="12"/>
  <c r="Y163" i="12"/>
  <c r="Y164" i="12"/>
  <c r="Y165" i="12"/>
  <c r="Y166" i="12"/>
  <c r="Y167" i="12"/>
  <c r="Z167" i="12" s="1"/>
  <c r="Y168" i="12"/>
  <c r="Y169" i="12"/>
  <c r="Y170" i="12"/>
  <c r="Y171" i="12"/>
  <c r="Z171" i="12" s="1"/>
  <c r="Y172" i="12"/>
  <c r="Z172" i="12" s="1"/>
  <c r="Y173" i="12"/>
  <c r="Z173" i="12" s="1"/>
  <c r="Y174" i="12"/>
  <c r="Z174" i="12" s="1"/>
  <c r="Y175" i="12"/>
  <c r="Y176" i="12"/>
  <c r="Y177" i="12"/>
  <c r="Y178" i="12"/>
  <c r="Z178" i="12" s="1"/>
  <c r="Y179" i="12"/>
  <c r="Y180" i="12"/>
  <c r="Y181" i="12"/>
  <c r="Y182" i="12"/>
  <c r="Y183" i="12"/>
  <c r="Z183" i="12" s="1"/>
  <c r="Y184" i="12"/>
  <c r="Z184" i="12" s="1"/>
  <c r="Y185" i="12"/>
  <c r="Z185" i="12" s="1"/>
  <c r="Y186" i="12"/>
  <c r="Y187" i="12"/>
  <c r="Z187" i="12" s="1"/>
  <c r="Y188" i="12"/>
  <c r="Z188" i="12" s="1"/>
  <c r="Y189" i="12"/>
  <c r="Y190" i="12"/>
  <c r="Y191" i="12"/>
  <c r="Y192" i="12"/>
  <c r="Y193" i="12"/>
  <c r="Y194" i="12"/>
  <c r="Y195" i="12"/>
  <c r="Y196" i="12"/>
  <c r="Y197" i="12"/>
  <c r="Y198" i="12"/>
  <c r="Y199" i="12"/>
  <c r="Y200" i="12"/>
  <c r="Y201" i="12"/>
  <c r="Y202" i="12"/>
  <c r="Z202" i="12" s="1"/>
  <c r="Y203" i="12"/>
  <c r="Y204" i="12"/>
  <c r="Z204" i="12" s="1"/>
  <c r="Y205" i="12"/>
  <c r="Y206" i="12"/>
  <c r="Y207" i="12"/>
  <c r="Y208" i="12"/>
  <c r="Y209" i="12"/>
  <c r="Y210" i="12"/>
  <c r="Z210" i="12" s="1"/>
  <c r="Y211" i="12"/>
  <c r="Y212" i="12"/>
  <c r="Y213" i="12"/>
  <c r="Y214" i="12"/>
  <c r="Z214" i="12" s="1"/>
  <c r="Y215" i="12"/>
  <c r="Y216" i="12"/>
  <c r="Y217" i="12"/>
  <c r="Y218" i="12"/>
  <c r="Z218" i="12" s="1"/>
  <c r="Y219" i="12"/>
  <c r="Y220" i="12"/>
  <c r="Y221" i="12"/>
  <c r="Y222" i="12"/>
  <c r="Z222" i="12" s="1"/>
  <c r="Y223" i="12"/>
  <c r="Z223" i="12" s="1"/>
  <c r="Y224" i="12"/>
  <c r="Z224" i="12" s="1"/>
  <c r="Y225" i="12"/>
  <c r="Z225" i="12" s="1"/>
  <c r="Y226" i="12"/>
  <c r="Z226" i="12" s="1"/>
  <c r="Y227" i="12"/>
  <c r="Z227" i="12" s="1"/>
  <c r="Y228" i="12"/>
  <c r="Z228" i="12" s="1"/>
  <c r="Y229" i="12"/>
  <c r="Y230" i="12"/>
  <c r="Z230" i="12" s="1"/>
  <c r="Y231" i="12"/>
  <c r="Z231" i="12" s="1"/>
  <c r="Y232" i="12"/>
  <c r="Y233" i="12"/>
  <c r="Y234" i="12"/>
  <c r="Y235" i="12"/>
  <c r="Z235" i="12" s="1"/>
  <c r="Y236" i="12"/>
  <c r="Y237" i="12"/>
  <c r="Y238" i="12"/>
  <c r="Z238" i="12" s="1"/>
  <c r="Y239" i="12"/>
  <c r="Y240" i="12"/>
  <c r="Y241" i="12"/>
  <c r="Z241" i="12" s="1"/>
  <c r="Y242" i="12"/>
  <c r="Y243" i="12"/>
  <c r="Z243" i="12" s="1"/>
  <c r="Y244" i="12"/>
  <c r="Z244" i="12" s="1"/>
  <c r="Y245" i="12"/>
  <c r="Z245" i="12" s="1"/>
  <c r="Y246" i="12"/>
  <c r="Y247" i="12"/>
  <c r="Y248" i="12"/>
  <c r="Z248" i="12" s="1"/>
  <c r="Y249" i="12"/>
  <c r="Z249" i="12" s="1"/>
  <c r="Y250" i="12"/>
  <c r="Z250" i="12" s="1"/>
  <c r="Y251" i="12"/>
  <c r="Y252" i="12"/>
  <c r="Z252" i="12" s="1"/>
  <c r="Y253" i="12"/>
  <c r="Y254" i="12"/>
  <c r="Z254" i="12" s="1"/>
  <c r="Y255" i="12"/>
  <c r="Y256" i="12"/>
  <c r="Z256" i="12" s="1"/>
  <c r="Y257" i="12"/>
  <c r="Z257" i="12" s="1"/>
  <c r="Y258" i="12"/>
  <c r="Y259" i="12"/>
  <c r="Y260" i="12"/>
  <c r="Y261" i="12"/>
  <c r="Z261" i="12" s="1"/>
  <c r="Y262" i="12"/>
  <c r="Z262" i="12" s="1"/>
  <c r="Y263" i="12"/>
  <c r="Z263" i="12" s="1"/>
  <c r="Y264" i="12"/>
  <c r="Y265" i="12"/>
  <c r="Y266" i="12"/>
  <c r="Y267" i="12"/>
  <c r="Y268" i="12"/>
  <c r="Y269" i="12"/>
  <c r="Y270" i="12"/>
  <c r="Z270" i="12" s="1"/>
  <c r="Y271" i="12"/>
  <c r="Y272" i="12"/>
  <c r="Y273" i="12"/>
  <c r="Z273" i="12" s="1"/>
  <c r="Y274" i="12"/>
  <c r="Z274" i="12" s="1"/>
  <c r="Y275" i="12"/>
  <c r="Z275" i="12" s="1"/>
  <c r="Y276" i="12"/>
  <c r="Z276" i="12" s="1"/>
  <c r="Y277" i="12"/>
  <c r="Z277" i="12" s="1"/>
  <c r="Y278" i="12"/>
  <c r="Z278" i="12" s="1"/>
  <c r="Y279" i="12"/>
  <c r="Z279" i="12" s="1"/>
  <c r="Y280" i="12"/>
  <c r="Z280" i="12" s="1"/>
  <c r="Y281" i="12"/>
  <c r="Z281" i="12" s="1"/>
  <c r="Y282" i="12"/>
  <c r="Z282" i="12" s="1"/>
  <c r="Y283" i="12"/>
  <c r="Z283" i="12" s="1"/>
  <c r="Y284" i="12"/>
  <c r="Y285" i="12"/>
  <c r="Z285" i="12" s="1"/>
  <c r="Y286" i="12"/>
  <c r="Z286" i="12" s="1"/>
  <c r="Y287" i="12"/>
  <c r="Y288" i="12"/>
  <c r="Z288" i="12" s="1"/>
  <c r="Y289" i="12"/>
  <c r="Z289" i="12" s="1"/>
  <c r="Y290" i="12"/>
  <c r="Z290" i="12" s="1"/>
  <c r="Y291" i="12"/>
  <c r="Z291" i="12" s="1"/>
  <c r="Y292" i="12"/>
  <c r="Z292" i="12" s="1"/>
  <c r="Y293" i="12"/>
  <c r="Y294" i="12"/>
  <c r="Y295" i="12"/>
  <c r="Y296" i="12"/>
  <c r="Y297" i="12"/>
  <c r="Y298" i="12"/>
  <c r="Y299" i="12"/>
  <c r="Y300" i="12"/>
  <c r="Z300" i="12" s="1"/>
  <c r="Y301" i="12"/>
  <c r="Z301" i="12" s="1"/>
  <c r="Y302" i="12"/>
  <c r="Y303" i="12"/>
  <c r="Y304" i="12"/>
  <c r="Z304" i="12" s="1"/>
  <c r="Y305" i="12"/>
  <c r="Y306" i="12"/>
  <c r="Y307" i="12"/>
  <c r="Y308" i="12"/>
  <c r="Y309" i="12"/>
  <c r="Z309" i="12" s="1"/>
  <c r="Y310" i="12"/>
  <c r="Z310" i="12" s="1"/>
  <c r="Y311" i="12"/>
  <c r="Y312" i="12"/>
  <c r="Y313" i="12"/>
  <c r="Z313" i="12" s="1"/>
  <c r="Y314" i="12"/>
  <c r="Z314" i="12" s="1"/>
  <c r="Y315" i="12"/>
  <c r="Z315" i="12" s="1"/>
  <c r="Y316" i="12"/>
  <c r="Y317" i="12"/>
  <c r="Y318" i="12"/>
  <c r="Y319" i="12"/>
  <c r="Y7" i="12"/>
  <c r="Z7" i="12" s="1"/>
  <c r="CG319" i="10"/>
  <c r="AW319" i="10"/>
  <c r="AG319" i="10"/>
  <c r="S319" i="10"/>
  <c r="BX7" i="12"/>
  <c r="BV7" i="12"/>
  <c r="BT7" i="12"/>
  <c r="BR7" i="12"/>
  <c r="BP7" i="12"/>
  <c r="BN7" i="12"/>
  <c r="BL7" i="12"/>
  <c r="BH7" i="12"/>
  <c r="BF7" i="12"/>
  <c r="BD7" i="12"/>
  <c r="BB7" i="12"/>
  <c r="AZ7" i="12"/>
  <c r="AX7" i="12"/>
  <c r="AV7" i="12"/>
  <c r="AT7" i="12"/>
  <c r="AP7" i="12"/>
  <c r="AN7" i="12"/>
  <c r="AL7" i="12"/>
  <c r="AJ7" i="12"/>
  <c r="AH7" i="12"/>
  <c r="AF7" i="12"/>
  <c r="AD7" i="12"/>
  <c r="AB7" i="12"/>
  <c r="X7" i="12"/>
  <c r="V7" i="12"/>
  <c r="T7" i="12"/>
  <c r="R7" i="12"/>
  <c r="P7" i="12"/>
  <c r="N7" i="12"/>
  <c r="L7" i="12"/>
  <c r="J7" i="12"/>
  <c r="H7" i="12"/>
  <c r="F7" i="12"/>
  <c r="D7" i="12"/>
  <c r="CF5" i="10"/>
  <c r="CD5" i="10"/>
  <c r="CB5" i="10"/>
  <c r="BZ5" i="10"/>
  <c r="BX5" i="10"/>
  <c r="BV5" i="10"/>
  <c r="BT5" i="10"/>
  <c r="BR5" i="10"/>
  <c r="BP5" i="10"/>
  <c r="BL5" i="10"/>
  <c r="BJ5" i="10"/>
  <c r="BH5" i="10"/>
  <c r="BF5" i="10"/>
  <c r="BD5" i="10"/>
  <c r="BB5" i="10"/>
  <c r="AZ5" i="10"/>
  <c r="AV5" i="10"/>
  <c r="AT5" i="10"/>
  <c r="AR5" i="10"/>
  <c r="AP5" i="10"/>
  <c r="AN5" i="10"/>
  <c r="AL5" i="10"/>
  <c r="AJ5" i="10"/>
  <c r="AF5" i="10"/>
  <c r="AD5" i="10"/>
  <c r="AB5" i="10"/>
  <c r="Z5" i="10"/>
  <c r="X5" i="10"/>
  <c r="V5" i="10"/>
  <c r="R5" i="10"/>
  <c r="P5" i="10"/>
  <c r="N5" i="10"/>
  <c r="L5" i="10"/>
  <c r="J5" i="10"/>
  <c r="H5" i="10"/>
  <c r="F5" i="10"/>
  <c r="F4" i="10"/>
  <c r="D5" i="10"/>
  <c r="D4" i="10"/>
  <c r="AE316" i="8"/>
  <c r="AE315" i="8"/>
  <c r="AE314" i="8"/>
  <c r="AE313" i="8"/>
  <c r="AE312" i="8"/>
  <c r="AE311" i="8"/>
  <c r="AE310" i="8"/>
  <c r="AE309" i="8"/>
  <c r="AE308" i="8"/>
  <c r="AE307" i="8"/>
  <c r="AE306" i="8"/>
  <c r="AE305" i="8"/>
  <c r="AE304" i="8"/>
  <c r="AE303" i="8"/>
  <c r="AE302" i="8"/>
  <c r="AE301" i="8"/>
  <c r="AE300" i="8"/>
  <c r="AE299" i="8"/>
  <c r="AE298" i="8"/>
  <c r="AE297" i="8"/>
  <c r="AE296" i="8"/>
  <c r="AE295" i="8"/>
  <c r="AE294" i="8"/>
  <c r="AE293" i="8"/>
  <c r="AE292" i="8"/>
  <c r="AE291" i="8"/>
  <c r="AE290" i="8"/>
  <c r="AE289" i="8"/>
  <c r="AE288" i="8"/>
  <c r="AE287" i="8"/>
  <c r="AE286" i="8"/>
  <c r="AE285" i="8"/>
  <c r="AE284" i="8"/>
  <c r="AE283" i="8"/>
  <c r="AE282" i="8"/>
  <c r="AE281" i="8"/>
  <c r="AE280" i="8"/>
  <c r="AE279" i="8"/>
  <c r="AE278" i="8"/>
  <c r="AE277" i="8"/>
  <c r="AE276" i="8"/>
  <c r="AE275" i="8"/>
  <c r="AE274" i="8"/>
  <c r="AE273" i="8"/>
  <c r="AE272" i="8"/>
  <c r="AE271" i="8"/>
  <c r="AE270" i="8"/>
  <c r="AE269" i="8"/>
  <c r="AE268" i="8"/>
  <c r="AE267" i="8"/>
  <c r="AE266" i="8"/>
  <c r="AE265" i="8"/>
  <c r="AE264" i="8"/>
  <c r="AE263" i="8"/>
  <c r="AE262" i="8"/>
  <c r="AE261" i="8"/>
  <c r="AE260" i="8"/>
  <c r="AE259" i="8"/>
  <c r="AE258" i="8"/>
  <c r="AE257" i="8"/>
  <c r="AE256" i="8"/>
  <c r="AE255" i="8"/>
  <c r="AE254" i="8"/>
  <c r="AE253" i="8"/>
  <c r="AE252" i="8"/>
  <c r="AE251" i="8"/>
  <c r="AE250" i="8"/>
  <c r="AE249" i="8"/>
  <c r="AE248" i="8"/>
  <c r="AE247" i="8"/>
  <c r="AE246" i="8"/>
  <c r="AE245" i="8"/>
  <c r="AE244" i="8"/>
  <c r="AE243" i="8"/>
  <c r="AE242" i="8"/>
  <c r="AE241" i="8"/>
  <c r="AE240" i="8"/>
  <c r="AE239" i="8"/>
  <c r="AE238" i="8"/>
  <c r="AE237" i="8"/>
  <c r="AE236" i="8"/>
  <c r="AE235" i="8"/>
  <c r="AE234" i="8"/>
  <c r="AE233" i="8"/>
  <c r="AE232" i="8"/>
  <c r="AE231" i="8"/>
  <c r="AE230" i="8"/>
  <c r="AE229" i="8"/>
  <c r="AE228" i="8"/>
  <c r="AE227" i="8"/>
  <c r="AE226" i="8"/>
  <c r="AE225" i="8"/>
  <c r="AE224" i="8"/>
  <c r="AE223" i="8"/>
  <c r="AE222" i="8"/>
  <c r="AE221" i="8"/>
  <c r="AE220" i="8"/>
  <c r="AE219" i="8"/>
  <c r="AE218" i="8"/>
  <c r="AE217" i="8"/>
  <c r="AE216" i="8"/>
  <c r="AE215" i="8"/>
  <c r="AE214" i="8"/>
  <c r="AE213" i="8"/>
  <c r="AE212" i="8"/>
  <c r="AE211" i="8"/>
  <c r="AE210" i="8"/>
  <c r="AE209" i="8"/>
  <c r="AE208" i="8"/>
  <c r="AE207" i="8"/>
  <c r="AE206" i="8"/>
  <c r="AE205" i="8"/>
  <c r="AE204" i="8"/>
  <c r="AE203" i="8"/>
  <c r="AE202" i="8"/>
  <c r="AE201" i="8"/>
  <c r="AE200" i="8"/>
  <c r="AE199" i="8"/>
  <c r="AE198" i="8"/>
  <c r="AE197" i="8"/>
  <c r="AE196" i="8"/>
  <c r="AE195" i="8"/>
  <c r="AE194" i="8"/>
  <c r="AE193" i="8"/>
  <c r="AE192" i="8"/>
  <c r="AE191" i="8"/>
  <c r="AE190" i="8"/>
  <c r="AE189" i="8"/>
  <c r="AE188" i="8"/>
  <c r="AE187" i="8"/>
  <c r="AE186" i="8"/>
  <c r="AE185" i="8"/>
  <c r="AE184" i="8"/>
  <c r="AE183" i="8"/>
  <c r="AE182" i="8"/>
  <c r="AE181" i="8"/>
  <c r="AE180" i="8"/>
  <c r="AE179" i="8"/>
  <c r="AE178" i="8"/>
  <c r="AE177" i="8"/>
  <c r="AE176" i="8"/>
  <c r="AE175" i="8"/>
  <c r="AE174" i="8"/>
  <c r="AE173" i="8"/>
  <c r="AE172" i="8"/>
  <c r="AE171" i="8"/>
  <c r="AE170" i="8"/>
  <c r="AE169" i="8"/>
  <c r="AE168" i="8"/>
  <c r="AE167" i="8"/>
  <c r="AE166" i="8"/>
  <c r="AE165" i="8"/>
  <c r="AE164" i="8"/>
  <c r="AE163" i="8"/>
  <c r="AE162" i="8"/>
  <c r="AE161" i="8"/>
  <c r="AE160" i="8"/>
  <c r="AE159" i="8"/>
  <c r="AE158" i="8"/>
  <c r="AE157" i="8"/>
  <c r="AE156" i="8"/>
  <c r="AE155" i="8"/>
  <c r="AE154" i="8"/>
  <c r="AE153" i="8"/>
  <c r="AE152" i="8"/>
  <c r="AE151" i="8"/>
  <c r="AE150" i="8"/>
  <c r="AE149" i="8"/>
  <c r="AE148" i="8"/>
  <c r="AE147" i="8"/>
  <c r="AE146" i="8"/>
  <c r="AE145" i="8"/>
  <c r="AE144" i="8"/>
  <c r="AE143" i="8"/>
  <c r="AE142" i="8"/>
  <c r="AE141" i="8"/>
  <c r="AE140" i="8"/>
  <c r="AE139" i="8"/>
  <c r="AE138" i="8"/>
  <c r="AE137" i="8"/>
  <c r="AE136" i="8"/>
  <c r="AE135" i="8"/>
  <c r="AE134" i="8"/>
  <c r="AE133" i="8"/>
  <c r="AE132" i="8"/>
  <c r="AE131" i="8"/>
  <c r="AE130" i="8"/>
  <c r="AE129" i="8"/>
  <c r="AE128" i="8"/>
  <c r="AE127" i="8"/>
  <c r="AE126" i="8"/>
  <c r="AE125" i="8"/>
  <c r="AE124" i="8"/>
  <c r="AE123" i="8"/>
  <c r="AE122" i="8"/>
  <c r="AE121" i="8"/>
  <c r="AE120" i="8"/>
  <c r="AE119" i="8"/>
  <c r="AE118" i="8"/>
  <c r="AE117" i="8"/>
  <c r="AE116" i="8"/>
  <c r="AE115" i="8"/>
  <c r="AE114" i="8"/>
  <c r="AE113" i="8"/>
  <c r="AE112" i="8"/>
  <c r="AE111" i="8"/>
  <c r="AE110" i="8"/>
  <c r="AE109" i="8"/>
  <c r="AE108" i="8"/>
  <c r="AE107" i="8"/>
  <c r="AE106" i="8"/>
  <c r="AE105" i="8"/>
  <c r="AE104" i="8"/>
  <c r="AE103" i="8"/>
  <c r="AE102" i="8"/>
  <c r="AE101" i="8"/>
  <c r="AE100" i="8"/>
  <c r="AE99" i="8"/>
  <c r="AE98" i="8"/>
  <c r="AE97" i="8"/>
  <c r="AE96" i="8"/>
  <c r="AE95" i="8"/>
  <c r="AE94" i="8"/>
  <c r="AE93" i="8"/>
  <c r="AE92" i="8"/>
  <c r="AE91" i="8"/>
  <c r="AE90" i="8"/>
  <c r="AE89" i="8"/>
  <c r="AE88" i="8"/>
  <c r="AE87" i="8"/>
  <c r="AE86" i="8"/>
  <c r="AE85" i="8"/>
  <c r="AE84" i="8"/>
  <c r="AE83" i="8"/>
  <c r="AE82" i="8"/>
  <c r="AE81" i="8"/>
  <c r="AE80" i="8"/>
  <c r="AE79" i="8"/>
  <c r="AE78" i="8"/>
  <c r="AE77" i="8"/>
  <c r="AE76" i="8"/>
  <c r="AE75" i="8"/>
  <c r="AE74" i="8"/>
  <c r="AE73" i="8"/>
  <c r="AE72" i="8"/>
  <c r="AE71" i="8"/>
  <c r="AE70" i="8"/>
  <c r="AE69" i="8"/>
  <c r="AE68" i="8"/>
  <c r="AE67" i="8"/>
  <c r="AE66" i="8"/>
  <c r="AE65" i="8"/>
  <c r="AE64" i="8"/>
  <c r="AE63" i="8"/>
  <c r="AE62" i="8"/>
  <c r="AE61" i="8"/>
  <c r="AE60" i="8"/>
  <c r="AE59" i="8"/>
  <c r="AE58" i="8"/>
  <c r="AE57" i="8"/>
  <c r="AE56" i="8"/>
  <c r="AE55" i="8"/>
  <c r="AE54" i="8"/>
  <c r="AE53" i="8"/>
  <c r="AE52" i="8"/>
  <c r="AE51" i="8"/>
  <c r="AE50" i="8"/>
  <c r="AE49" i="8"/>
  <c r="AE48" i="8"/>
  <c r="AE47" i="8"/>
  <c r="AE46" i="8"/>
  <c r="AE45" i="8"/>
  <c r="AE44" i="8"/>
  <c r="AE43" i="8"/>
  <c r="AE42" i="8"/>
  <c r="AE41" i="8"/>
  <c r="AE40" i="8"/>
  <c r="AE39" i="8"/>
  <c r="AE38" i="8"/>
  <c r="AE37" i="8"/>
  <c r="AE36" i="8"/>
  <c r="AE35" i="8"/>
  <c r="AE34" i="8"/>
  <c r="AE33" i="8"/>
  <c r="AE32" i="8"/>
  <c r="AE31" i="8"/>
  <c r="AE30" i="8"/>
  <c r="AE29" i="8"/>
  <c r="AE28" i="8"/>
  <c r="AE27" i="8"/>
  <c r="AE26" i="8"/>
  <c r="AE25" i="8"/>
  <c r="AE24" i="8"/>
  <c r="AE23" i="8"/>
  <c r="AE22" i="8"/>
  <c r="AE21" i="8"/>
  <c r="AE20" i="8"/>
  <c r="AE19" i="8"/>
  <c r="AE18" i="8"/>
  <c r="AE17" i="8"/>
  <c r="AE16" i="8"/>
  <c r="AE15" i="8"/>
  <c r="AE14" i="8"/>
  <c r="AE13" i="8"/>
  <c r="AE12" i="8"/>
  <c r="AE11" i="8"/>
  <c r="AE10" i="8"/>
  <c r="AE9" i="8"/>
  <c r="AE8" i="8"/>
  <c r="AE7" i="8"/>
  <c r="AE6" i="8"/>
  <c r="AE5" i="8"/>
  <c r="AE4" i="8"/>
  <c r="Z305" i="12" l="1"/>
  <c r="CB305" i="12"/>
  <c r="CB318" i="12"/>
  <c r="Z318" i="12"/>
  <c r="CB36" i="12"/>
  <c r="BZ36" i="12"/>
  <c r="BZ49" i="12"/>
  <c r="CB49" i="12"/>
  <c r="BZ314" i="12"/>
  <c r="CB314" i="12"/>
  <c r="CB286" i="12"/>
  <c r="BZ286" i="12"/>
  <c r="BZ244" i="12"/>
  <c r="CB244" i="12"/>
  <c r="BZ174" i="12"/>
  <c r="CB174" i="12"/>
  <c r="CB118" i="12"/>
  <c r="BZ118" i="12"/>
  <c r="BZ90" i="12"/>
  <c r="CB90" i="12"/>
  <c r="BZ257" i="12"/>
  <c r="CB257" i="12"/>
  <c r="BZ187" i="12"/>
  <c r="CB187" i="12"/>
  <c r="BZ103" i="12"/>
  <c r="CB103" i="12"/>
  <c r="BZ89" i="12"/>
  <c r="CB89" i="12"/>
  <c r="BZ75" i="12"/>
  <c r="CB75" i="12"/>
  <c r="BZ47" i="12"/>
  <c r="CB47" i="12"/>
  <c r="BZ33" i="12"/>
  <c r="CB33" i="12"/>
  <c r="CB270" i="12"/>
  <c r="BZ270" i="12"/>
  <c r="CB256" i="12"/>
  <c r="BZ256" i="12"/>
  <c r="CB228" i="12"/>
  <c r="BZ228" i="12"/>
  <c r="CB214" i="12"/>
  <c r="BZ214" i="12"/>
  <c r="CB172" i="12"/>
  <c r="BZ172" i="12"/>
  <c r="CB116" i="12"/>
  <c r="BZ116" i="12"/>
  <c r="CB88" i="12"/>
  <c r="BZ88" i="12"/>
  <c r="CB46" i="12"/>
  <c r="BZ46" i="12"/>
  <c r="CB32" i="12"/>
  <c r="BZ32" i="12"/>
  <c r="CB288" i="12"/>
  <c r="BZ288" i="12"/>
  <c r="CB218" i="12"/>
  <c r="BZ218" i="12"/>
  <c r="CB8" i="12"/>
  <c r="BZ8" i="12"/>
  <c r="BZ231" i="12"/>
  <c r="CB231" i="12"/>
  <c r="BZ35" i="12"/>
  <c r="CB35" i="12"/>
  <c r="CB300" i="12"/>
  <c r="BZ300" i="12"/>
  <c r="BZ230" i="12"/>
  <c r="CB230" i="12"/>
  <c r="CB202" i="12"/>
  <c r="BZ202" i="12"/>
  <c r="BZ188" i="12"/>
  <c r="CB188" i="12"/>
  <c r="BZ104" i="12"/>
  <c r="CB104" i="12"/>
  <c r="CB76" i="12"/>
  <c r="BZ76" i="12"/>
  <c r="BZ313" i="12"/>
  <c r="CB313" i="12"/>
  <c r="BZ285" i="12"/>
  <c r="CB285" i="12"/>
  <c r="BZ243" i="12"/>
  <c r="CB243" i="12"/>
  <c r="BZ173" i="12"/>
  <c r="CB173" i="12"/>
  <c r="BZ283" i="12"/>
  <c r="CB283" i="12"/>
  <c r="CB241" i="12"/>
  <c r="BZ241" i="12"/>
  <c r="CB227" i="12"/>
  <c r="BZ227" i="12"/>
  <c r="CB185" i="12"/>
  <c r="BZ185" i="12"/>
  <c r="CB171" i="12"/>
  <c r="BZ171" i="12"/>
  <c r="CB129" i="12"/>
  <c r="BZ129" i="12"/>
  <c r="CB115" i="12"/>
  <c r="BZ115" i="12"/>
  <c r="CB101" i="12"/>
  <c r="BZ101" i="12"/>
  <c r="CB87" i="12"/>
  <c r="BZ87" i="12"/>
  <c r="CB45" i="12"/>
  <c r="BZ45" i="12"/>
  <c r="CB17" i="12"/>
  <c r="BZ17" i="12"/>
  <c r="BZ133" i="12"/>
  <c r="CB133" i="12"/>
  <c r="CB274" i="12"/>
  <c r="BZ274" i="12"/>
  <c r="CB134" i="12"/>
  <c r="BZ134" i="12"/>
  <c r="BZ301" i="12"/>
  <c r="CB301" i="12"/>
  <c r="BZ161" i="12"/>
  <c r="CB161" i="12"/>
  <c r="BZ105" i="12"/>
  <c r="CB105" i="12"/>
  <c r="BZ310" i="12"/>
  <c r="CB310" i="12"/>
  <c r="CB254" i="12"/>
  <c r="BZ254" i="12"/>
  <c r="CB156" i="12"/>
  <c r="BZ156" i="12"/>
  <c r="CB128" i="12"/>
  <c r="BZ128" i="12"/>
  <c r="CB86" i="12"/>
  <c r="BZ86" i="12"/>
  <c r="BZ309" i="12"/>
  <c r="CB309" i="12"/>
  <c r="BZ281" i="12"/>
  <c r="CB281" i="12"/>
  <c r="CB183" i="12"/>
  <c r="BZ183" i="12"/>
  <c r="CB141" i="12"/>
  <c r="BZ141" i="12"/>
  <c r="CB71" i="12"/>
  <c r="BZ71" i="12"/>
  <c r="BZ280" i="12"/>
  <c r="CB280" i="12"/>
  <c r="CB252" i="12"/>
  <c r="BZ252" i="12"/>
  <c r="CB238" i="12"/>
  <c r="BZ238" i="12"/>
  <c r="CB224" i="12"/>
  <c r="BZ224" i="12"/>
  <c r="CB210" i="12"/>
  <c r="BZ210" i="12"/>
  <c r="CB154" i="12"/>
  <c r="BZ154" i="12"/>
  <c r="CB140" i="12"/>
  <c r="BZ140" i="12"/>
  <c r="CB126" i="12"/>
  <c r="BZ126" i="12"/>
  <c r="CB112" i="12"/>
  <c r="BZ112" i="12"/>
  <c r="CB98" i="12"/>
  <c r="BZ98" i="12"/>
  <c r="CB84" i="12"/>
  <c r="BZ84" i="12"/>
  <c r="CB70" i="12"/>
  <c r="BZ70" i="12"/>
  <c r="CB28" i="12"/>
  <c r="BZ28" i="12"/>
  <c r="CB14" i="12"/>
  <c r="BZ14" i="12"/>
  <c r="BZ273" i="12"/>
  <c r="CB273" i="12"/>
  <c r="BZ282" i="12"/>
  <c r="CB282" i="12"/>
  <c r="CB226" i="12"/>
  <c r="BZ226" i="12"/>
  <c r="CB44" i="12"/>
  <c r="BZ44" i="12"/>
  <c r="CB225" i="12"/>
  <c r="BZ225" i="12"/>
  <c r="CB155" i="12"/>
  <c r="BZ155" i="12"/>
  <c r="CB85" i="12"/>
  <c r="BZ85" i="12"/>
  <c r="CB43" i="12"/>
  <c r="BZ43" i="12"/>
  <c r="BZ279" i="12"/>
  <c r="CB279" i="12"/>
  <c r="CB223" i="12"/>
  <c r="BZ223" i="12"/>
  <c r="CB167" i="12"/>
  <c r="BZ167" i="12"/>
  <c r="CB153" i="12"/>
  <c r="BZ153" i="12"/>
  <c r="CB139" i="12"/>
  <c r="BZ139" i="12"/>
  <c r="CB125" i="12"/>
  <c r="BZ125" i="12"/>
  <c r="CB97" i="12"/>
  <c r="BZ97" i="12"/>
  <c r="CB83" i="12"/>
  <c r="BZ83" i="12"/>
  <c r="CB69" i="12"/>
  <c r="BZ69" i="12"/>
  <c r="CB55" i="12"/>
  <c r="BZ55" i="12"/>
  <c r="CB92" i="12"/>
  <c r="BZ92" i="12"/>
  <c r="BZ119" i="12"/>
  <c r="CB119" i="12"/>
  <c r="CB78" i="12"/>
  <c r="BZ78" i="12"/>
  <c r="CB12" i="12"/>
  <c r="BZ12" i="12"/>
  <c r="CB291" i="12"/>
  <c r="BZ291" i="12"/>
  <c r="BZ277" i="12"/>
  <c r="CB277" i="12"/>
  <c r="CB263" i="12"/>
  <c r="BZ263" i="12"/>
  <c r="CB249" i="12"/>
  <c r="BZ249" i="12"/>
  <c r="CB235" i="12"/>
  <c r="BZ235" i="12"/>
  <c r="CB151" i="12"/>
  <c r="BZ151" i="12"/>
  <c r="CB137" i="12"/>
  <c r="BZ137" i="12"/>
  <c r="CB95" i="12"/>
  <c r="BZ95" i="12"/>
  <c r="CB81" i="12"/>
  <c r="BZ81" i="12"/>
  <c r="CB39" i="12"/>
  <c r="BZ39" i="12"/>
  <c r="CB11" i="12"/>
  <c r="BZ11" i="12"/>
  <c r="CB64" i="12"/>
  <c r="BZ64" i="12"/>
  <c r="CB30" i="12"/>
  <c r="BZ30" i="12"/>
  <c r="BZ292" i="12"/>
  <c r="CB292" i="12"/>
  <c r="CB40" i="12"/>
  <c r="BZ40" i="12"/>
  <c r="CB304" i="12"/>
  <c r="BZ304" i="12"/>
  <c r="CB290" i="12"/>
  <c r="BZ290" i="12"/>
  <c r="BZ276" i="12"/>
  <c r="CB276" i="12"/>
  <c r="CB262" i="12"/>
  <c r="BZ262" i="12"/>
  <c r="CB248" i="12"/>
  <c r="BZ248" i="12"/>
  <c r="CB178" i="12"/>
  <c r="BZ178" i="12"/>
  <c r="CB136" i="12"/>
  <c r="BZ136" i="12"/>
  <c r="CB122" i="12"/>
  <c r="BZ122" i="12"/>
  <c r="CB94" i="12"/>
  <c r="BZ94" i="12"/>
  <c r="CB38" i="12"/>
  <c r="BZ38" i="12"/>
  <c r="CB24" i="12"/>
  <c r="BZ24" i="12"/>
  <c r="CB10" i="12"/>
  <c r="BZ10" i="12"/>
  <c r="CB204" i="12"/>
  <c r="BZ204" i="12"/>
  <c r="BZ315" i="12"/>
  <c r="CB315" i="12"/>
  <c r="BZ245" i="12"/>
  <c r="CB245" i="12"/>
  <c r="CB184" i="12"/>
  <c r="BZ184" i="12"/>
  <c r="CB16" i="12"/>
  <c r="BZ16" i="12"/>
  <c r="BZ278" i="12"/>
  <c r="CB278" i="12"/>
  <c r="CB250" i="12"/>
  <c r="BZ250" i="12"/>
  <c r="CB222" i="12"/>
  <c r="BZ222" i="12"/>
  <c r="CB152" i="12"/>
  <c r="BZ152" i="12"/>
  <c r="CB124" i="12"/>
  <c r="BZ124" i="12"/>
  <c r="CB96" i="12"/>
  <c r="BZ96" i="12"/>
  <c r="CB68" i="12"/>
  <c r="BZ68" i="12"/>
  <c r="CB26" i="12"/>
  <c r="BZ26" i="12"/>
  <c r="CB289" i="12"/>
  <c r="BZ289" i="12"/>
  <c r="BZ275" i="12"/>
  <c r="CB275" i="12"/>
  <c r="CB261" i="12"/>
  <c r="BZ261" i="12"/>
  <c r="CB135" i="12"/>
  <c r="BZ135" i="12"/>
  <c r="CB93" i="12"/>
  <c r="BZ93" i="12"/>
  <c r="CB79" i="12"/>
  <c r="BZ79" i="12"/>
  <c r="CB65" i="12"/>
  <c r="BZ65" i="12"/>
  <c r="CB37" i="12"/>
  <c r="BZ37" i="12"/>
  <c r="CB23" i="12"/>
  <c r="BZ23" i="12"/>
  <c r="CB9" i="12"/>
  <c r="BZ9" i="12"/>
  <c r="BJ320" i="12"/>
  <c r="BZ320" i="12"/>
  <c r="AQ320" i="12"/>
  <c r="AR7" i="12"/>
  <c r="AR320" i="12" s="1"/>
  <c r="Z320" i="12"/>
  <c r="BI320" i="12"/>
  <c r="Y320" i="12"/>
  <c r="CJ5" i="10"/>
  <c r="CK317" i="10" s="1"/>
  <c r="T5" i="10"/>
  <c r="T317" i="10" s="1"/>
  <c r="BP317" i="10"/>
  <c r="BX317" i="10"/>
  <c r="CF317" i="10"/>
  <c r="BV317" i="10"/>
  <c r="BZ317" i="10"/>
  <c r="BT317" i="10"/>
  <c r="BR317" i="10"/>
  <c r="CD317" i="10"/>
  <c r="CB317" i="10"/>
  <c r="BL320" i="12"/>
  <c r="BX320" i="12"/>
  <c r="BP320" i="12"/>
  <c r="BN320" i="12"/>
  <c r="BT320" i="12"/>
  <c r="BV320" i="12"/>
  <c r="BR320" i="12"/>
  <c r="AT320" i="12"/>
  <c r="BH320" i="12"/>
  <c r="BF320" i="12"/>
  <c r="AV320" i="12"/>
  <c r="BB320" i="12"/>
  <c r="BD320" i="12"/>
  <c r="AX320" i="12"/>
  <c r="AZ320" i="12"/>
  <c r="AB320" i="12"/>
  <c r="AL320" i="12"/>
  <c r="AH320" i="12"/>
  <c r="AP320" i="12"/>
  <c r="AN320" i="12"/>
  <c r="AD320" i="12"/>
  <c r="AJ320" i="12"/>
  <c r="AF320" i="12"/>
  <c r="J320" i="12"/>
  <c r="F320" i="12"/>
  <c r="D320" i="12"/>
  <c r="H320" i="12"/>
  <c r="V320" i="12"/>
  <c r="L320" i="12"/>
  <c r="N320" i="12"/>
  <c r="P320" i="12"/>
  <c r="R320" i="12"/>
  <c r="X320" i="12"/>
  <c r="T320" i="12"/>
  <c r="AZ317" i="10"/>
  <c r="BL317" i="10"/>
  <c r="BJ317" i="10"/>
  <c r="BF317" i="10"/>
  <c r="BH317" i="10"/>
  <c r="BD317" i="10"/>
  <c r="BB317" i="10"/>
  <c r="AJ317" i="10"/>
  <c r="AL317" i="10"/>
  <c r="AP317" i="10"/>
  <c r="AV317" i="10"/>
  <c r="AT317" i="10"/>
  <c r="AR317" i="10"/>
  <c r="AN317" i="10"/>
  <c r="Z317" i="10"/>
  <c r="AF317" i="10"/>
  <c r="V317" i="10"/>
  <c r="AD317" i="10"/>
  <c r="AB317" i="10"/>
  <c r="X317" i="10"/>
  <c r="P317" i="10"/>
  <c r="L317" i="10"/>
  <c r="N317" i="10"/>
  <c r="R317" i="10"/>
  <c r="J317" i="10"/>
  <c r="H317" i="10"/>
  <c r="F317" i="10"/>
  <c r="D317" i="10"/>
  <c r="Q4" i="8" l="1"/>
  <c r="AD316" i="8" l="1"/>
  <c r="AD315" i="8"/>
  <c r="AD314" i="8"/>
  <c r="AD313" i="8"/>
  <c r="AD312" i="8"/>
  <c r="AD311" i="8"/>
  <c r="AD310" i="8"/>
  <c r="AD309" i="8"/>
  <c r="AD308" i="8"/>
  <c r="AD307" i="8"/>
  <c r="AD306" i="8"/>
  <c r="AD305" i="8"/>
  <c r="AD304" i="8"/>
  <c r="AD303" i="8"/>
  <c r="AD302" i="8"/>
  <c r="AD301" i="8"/>
  <c r="AD300" i="8"/>
  <c r="AD299" i="8"/>
  <c r="AD298" i="8"/>
  <c r="AD297" i="8"/>
  <c r="AD296" i="8"/>
  <c r="AD295" i="8"/>
  <c r="AD294" i="8"/>
  <c r="AD293" i="8"/>
  <c r="AD292" i="8"/>
  <c r="AD291" i="8"/>
  <c r="AD290" i="8"/>
  <c r="AD289" i="8"/>
  <c r="AD288" i="8"/>
  <c r="AD287" i="8"/>
  <c r="AD286" i="8"/>
  <c r="AD285" i="8"/>
  <c r="AD284" i="8"/>
  <c r="AD283" i="8"/>
  <c r="AD282" i="8"/>
  <c r="AD281" i="8"/>
  <c r="AD280" i="8"/>
  <c r="AD279" i="8"/>
  <c r="AD278" i="8"/>
  <c r="AD277" i="8"/>
  <c r="AD276" i="8"/>
  <c r="AD275" i="8"/>
  <c r="AD274" i="8"/>
  <c r="AD273" i="8"/>
  <c r="AD272" i="8"/>
  <c r="AD271" i="8"/>
  <c r="AD270" i="8"/>
  <c r="AD269" i="8"/>
  <c r="AD268" i="8"/>
  <c r="AD267" i="8"/>
  <c r="AD266" i="8"/>
  <c r="AD265" i="8"/>
  <c r="AD264" i="8"/>
  <c r="AD263" i="8"/>
  <c r="AD262" i="8"/>
  <c r="AD261" i="8"/>
  <c r="AD260" i="8"/>
  <c r="AD259" i="8"/>
  <c r="AD258" i="8"/>
  <c r="AD257" i="8"/>
  <c r="AD256" i="8"/>
  <c r="AD255" i="8"/>
  <c r="AD254" i="8"/>
  <c r="AD253" i="8"/>
  <c r="AD252" i="8"/>
  <c r="AD251" i="8"/>
  <c r="AD250" i="8"/>
  <c r="AD249" i="8"/>
  <c r="AD248" i="8"/>
  <c r="AD247" i="8"/>
  <c r="AD246" i="8"/>
  <c r="AD245" i="8"/>
  <c r="AD244" i="8"/>
  <c r="AD243" i="8"/>
  <c r="AD242" i="8"/>
  <c r="AD241" i="8"/>
  <c r="AD240" i="8"/>
  <c r="AD239" i="8"/>
  <c r="AD238" i="8"/>
  <c r="AD237" i="8"/>
  <c r="AD236" i="8"/>
  <c r="AD235" i="8"/>
  <c r="AD234" i="8"/>
  <c r="AD233" i="8"/>
  <c r="AD232" i="8"/>
  <c r="AD231" i="8"/>
  <c r="AD230" i="8"/>
  <c r="AD229" i="8"/>
  <c r="AD228" i="8"/>
  <c r="AD227" i="8"/>
  <c r="AD226" i="8"/>
  <c r="AD225" i="8"/>
  <c r="AD224" i="8"/>
  <c r="AD223" i="8"/>
  <c r="AD222" i="8"/>
  <c r="AD221" i="8"/>
  <c r="AD220" i="8"/>
  <c r="AD219" i="8"/>
  <c r="AD218" i="8"/>
  <c r="AD217" i="8"/>
  <c r="AD216" i="8"/>
  <c r="AD215" i="8"/>
  <c r="AD214" i="8"/>
  <c r="AD213" i="8"/>
  <c r="AD212" i="8"/>
  <c r="AD211" i="8"/>
  <c r="AD210" i="8"/>
  <c r="AD209" i="8"/>
  <c r="AD208" i="8"/>
  <c r="AD207" i="8"/>
  <c r="AD206" i="8"/>
  <c r="AD205" i="8"/>
  <c r="AD204" i="8"/>
  <c r="AD203" i="8"/>
  <c r="AD202" i="8"/>
  <c r="AD201" i="8"/>
  <c r="AD200" i="8"/>
  <c r="AD199" i="8"/>
  <c r="AD198" i="8"/>
  <c r="AD197" i="8"/>
  <c r="AD196" i="8"/>
  <c r="AD195" i="8"/>
  <c r="AD194" i="8"/>
  <c r="AD193" i="8"/>
  <c r="AD192" i="8"/>
  <c r="AD191" i="8"/>
  <c r="AD190" i="8"/>
  <c r="AD189" i="8"/>
  <c r="AD188" i="8"/>
  <c r="AD187" i="8"/>
  <c r="AD186" i="8"/>
  <c r="AD185" i="8"/>
  <c r="AD184" i="8"/>
  <c r="AD183" i="8"/>
  <c r="AD182" i="8"/>
  <c r="AD181" i="8"/>
  <c r="AD180" i="8"/>
  <c r="AD179" i="8"/>
  <c r="AD178" i="8"/>
  <c r="AD177" i="8"/>
  <c r="AD176" i="8"/>
  <c r="AD175" i="8"/>
  <c r="AD174" i="8"/>
  <c r="AD173" i="8"/>
  <c r="AD172" i="8"/>
  <c r="AD171" i="8"/>
  <c r="AD170" i="8"/>
  <c r="AD169" i="8"/>
  <c r="AD168" i="8"/>
  <c r="AD167" i="8"/>
  <c r="AD166" i="8"/>
  <c r="AD165" i="8"/>
  <c r="AD164" i="8"/>
  <c r="AD163" i="8"/>
  <c r="AD162" i="8"/>
  <c r="AD161" i="8"/>
  <c r="AD160" i="8"/>
  <c r="AD159" i="8"/>
  <c r="AD158" i="8"/>
  <c r="AD157" i="8"/>
  <c r="AD156" i="8"/>
  <c r="AD155" i="8"/>
  <c r="AD154" i="8"/>
  <c r="AD153" i="8"/>
  <c r="AD152" i="8"/>
  <c r="AD151" i="8"/>
  <c r="AD150" i="8"/>
  <c r="AD149" i="8"/>
  <c r="AD148" i="8"/>
  <c r="AD147" i="8"/>
  <c r="AD146" i="8"/>
  <c r="AD145" i="8"/>
  <c r="AD144" i="8"/>
  <c r="AD143" i="8"/>
  <c r="AD142" i="8"/>
  <c r="AD141" i="8"/>
  <c r="AD140" i="8"/>
  <c r="AD139" i="8"/>
  <c r="AD138" i="8"/>
  <c r="AD137" i="8"/>
  <c r="AD136" i="8"/>
  <c r="AD135" i="8"/>
  <c r="AD134" i="8"/>
  <c r="AD133" i="8"/>
  <c r="AD132" i="8"/>
  <c r="AD131" i="8"/>
  <c r="AD130" i="8"/>
  <c r="AD129" i="8"/>
  <c r="AD128" i="8"/>
  <c r="AD127" i="8"/>
  <c r="AD126" i="8"/>
  <c r="AD125" i="8"/>
  <c r="AD124" i="8"/>
  <c r="AD123" i="8"/>
  <c r="AD122" i="8"/>
  <c r="AD121" i="8"/>
  <c r="AD120" i="8"/>
  <c r="AD119" i="8"/>
  <c r="AD118" i="8"/>
  <c r="AD117" i="8"/>
  <c r="AD116" i="8"/>
  <c r="AD115" i="8"/>
  <c r="AD114" i="8"/>
  <c r="AD113" i="8"/>
  <c r="AD112" i="8"/>
  <c r="AD111" i="8"/>
  <c r="AD110" i="8"/>
  <c r="AD109" i="8"/>
  <c r="AD108" i="8"/>
  <c r="AD107" i="8"/>
  <c r="AD106" i="8"/>
  <c r="AD105" i="8"/>
  <c r="AD104" i="8"/>
  <c r="AD103" i="8"/>
  <c r="AD102" i="8"/>
  <c r="AD101" i="8"/>
  <c r="AD100" i="8"/>
  <c r="AD99" i="8"/>
  <c r="AD98" i="8"/>
  <c r="AD97" i="8"/>
  <c r="AD96" i="8"/>
  <c r="AD95" i="8"/>
  <c r="AD94" i="8"/>
  <c r="AD93" i="8"/>
  <c r="AD92" i="8"/>
  <c r="AD91" i="8"/>
  <c r="AD90" i="8"/>
  <c r="AD89" i="8"/>
  <c r="AD88" i="8"/>
  <c r="AD87" i="8"/>
  <c r="AD86" i="8"/>
  <c r="AD85" i="8"/>
  <c r="AD84" i="8"/>
  <c r="AD83" i="8"/>
  <c r="AD82" i="8"/>
  <c r="AD81" i="8"/>
  <c r="AD80" i="8"/>
  <c r="AD79" i="8"/>
  <c r="AD78" i="8"/>
  <c r="AD77" i="8"/>
  <c r="AD76" i="8"/>
  <c r="AD75" i="8"/>
  <c r="AD74" i="8"/>
  <c r="AD73" i="8"/>
  <c r="AD72" i="8"/>
  <c r="AD71" i="8"/>
  <c r="AD70" i="8"/>
  <c r="AD69" i="8"/>
  <c r="AD68" i="8"/>
  <c r="AD67" i="8"/>
  <c r="AD66" i="8"/>
  <c r="AD65" i="8"/>
  <c r="AD64" i="8"/>
  <c r="AD63" i="8"/>
  <c r="AD62" i="8"/>
  <c r="AD61" i="8"/>
  <c r="AD60" i="8"/>
  <c r="AD59" i="8"/>
  <c r="AD58" i="8"/>
  <c r="AD57" i="8"/>
  <c r="AD56" i="8"/>
  <c r="AD55" i="8"/>
  <c r="AD54" i="8"/>
  <c r="AD53" i="8"/>
  <c r="AD52" i="8"/>
  <c r="AD51" i="8"/>
  <c r="AD50" i="8"/>
  <c r="AD49" i="8"/>
  <c r="AD48" i="8"/>
  <c r="AD47" i="8"/>
  <c r="AD46" i="8"/>
  <c r="AD45" i="8"/>
  <c r="AD44" i="8"/>
  <c r="AD43" i="8"/>
  <c r="AD42" i="8"/>
  <c r="AD41" i="8"/>
  <c r="AD40" i="8"/>
  <c r="AD39" i="8"/>
  <c r="AD38" i="8"/>
  <c r="AD37" i="8"/>
  <c r="AD36" i="8"/>
  <c r="AD35" i="8"/>
  <c r="AD34" i="8"/>
  <c r="AD33" i="8"/>
  <c r="AD32" i="8"/>
  <c r="AD31" i="8"/>
  <c r="AD30" i="8"/>
  <c r="AD29" i="8"/>
  <c r="AD28" i="8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1" i="8"/>
  <c r="AD10" i="8"/>
  <c r="AD9" i="8"/>
  <c r="AD8" i="8"/>
  <c r="AD7" i="8"/>
  <c r="AD6" i="8"/>
  <c r="AD5" i="8"/>
  <c r="AD4" i="8"/>
  <c r="AC317" i="8"/>
  <c r="Q319" i="8"/>
  <c r="BO8" i="8"/>
  <c r="BO7" i="8"/>
  <c r="BO6" i="8"/>
  <c r="BO5" i="8"/>
  <c r="BO4" i="8"/>
  <c r="AU316" i="8"/>
  <c r="AU315" i="8"/>
  <c r="AU314" i="8"/>
  <c r="AU313" i="8"/>
  <c r="AU312" i="8"/>
  <c r="AU311" i="8"/>
  <c r="AU310" i="8"/>
  <c r="AU309" i="8"/>
  <c r="AU308" i="8"/>
  <c r="AU307" i="8"/>
  <c r="AU306" i="8"/>
  <c r="AU305" i="8"/>
  <c r="AU304" i="8"/>
  <c r="AU303" i="8"/>
  <c r="AU302" i="8"/>
  <c r="AU301" i="8"/>
  <c r="AU300" i="8"/>
  <c r="AU299" i="8"/>
  <c r="AU298" i="8"/>
  <c r="AU297" i="8"/>
  <c r="AU296" i="8"/>
  <c r="AU295" i="8"/>
  <c r="AU294" i="8"/>
  <c r="AU293" i="8"/>
  <c r="AU292" i="8"/>
  <c r="AU291" i="8"/>
  <c r="AU290" i="8"/>
  <c r="AU289" i="8"/>
  <c r="AU288" i="8"/>
  <c r="AU287" i="8"/>
  <c r="AU286" i="8"/>
  <c r="AU285" i="8"/>
  <c r="AU284" i="8"/>
  <c r="AU283" i="8"/>
  <c r="AU282" i="8"/>
  <c r="AU281" i="8"/>
  <c r="AU280" i="8"/>
  <c r="AU279" i="8"/>
  <c r="AU278" i="8"/>
  <c r="AU277" i="8"/>
  <c r="AU276" i="8"/>
  <c r="AU275" i="8"/>
  <c r="AU274" i="8"/>
  <c r="AU273" i="8"/>
  <c r="AU272" i="8"/>
  <c r="AU271" i="8"/>
  <c r="AU270" i="8"/>
  <c r="AU269" i="8"/>
  <c r="AU268" i="8"/>
  <c r="AU267" i="8"/>
  <c r="AU266" i="8"/>
  <c r="AU265" i="8"/>
  <c r="AU264" i="8"/>
  <c r="AU263" i="8"/>
  <c r="AU262" i="8"/>
  <c r="AU261" i="8"/>
  <c r="AU260" i="8"/>
  <c r="AU259" i="8"/>
  <c r="AU258" i="8"/>
  <c r="AU257" i="8"/>
  <c r="AU256" i="8"/>
  <c r="AU255" i="8"/>
  <c r="AU254" i="8"/>
  <c r="AU253" i="8"/>
  <c r="AU252" i="8"/>
  <c r="AU251" i="8"/>
  <c r="AU250" i="8"/>
  <c r="AU249" i="8"/>
  <c r="AU248" i="8"/>
  <c r="AU247" i="8"/>
  <c r="AU246" i="8"/>
  <c r="AU245" i="8"/>
  <c r="AU244" i="8"/>
  <c r="AU243" i="8"/>
  <c r="AU242" i="8"/>
  <c r="AU241" i="8"/>
  <c r="AU240" i="8"/>
  <c r="AU239" i="8"/>
  <c r="AU238" i="8"/>
  <c r="AU237" i="8"/>
  <c r="AU236" i="8"/>
  <c r="AU235" i="8"/>
  <c r="AU234" i="8"/>
  <c r="AU233" i="8"/>
  <c r="AU232" i="8"/>
  <c r="AU231" i="8"/>
  <c r="AU230" i="8"/>
  <c r="AU229" i="8"/>
  <c r="AU228" i="8"/>
  <c r="AU227" i="8"/>
  <c r="AU226" i="8"/>
  <c r="AU225" i="8"/>
  <c r="AU224" i="8"/>
  <c r="AU223" i="8"/>
  <c r="AU222" i="8"/>
  <c r="AU221" i="8"/>
  <c r="AU220" i="8"/>
  <c r="AU219" i="8"/>
  <c r="AU218" i="8"/>
  <c r="AU217" i="8"/>
  <c r="AU216" i="8"/>
  <c r="AU215" i="8"/>
  <c r="AU214" i="8"/>
  <c r="AU213" i="8"/>
  <c r="AU212" i="8"/>
  <c r="AU211" i="8"/>
  <c r="AU210" i="8"/>
  <c r="AU209" i="8"/>
  <c r="AU208" i="8"/>
  <c r="AU207" i="8"/>
  <c r="AU206" i="8"/>
  <c r="AU205" i="8"/>
  <c r="AU204" i="8"/>
  <c r="AU203" i="8"/>
  <c r="AU202" i="8"/>
  <c r="AU201" i="8"/>
  <c r="AU200" i="8"/>
  <c r="AU199" i="8"/>
  <c r="AU198" i="8"/>
  <c r="AU197" i="8"/>
  <c r="AU196" i="8"/>
  <c r="AU195" i="8"/>
  <c r="AU194" i="8"/>
  <c r="AU193" i="8"/>
  <c r="AU192" i="8"/>
  <c r="AU191" i="8"/>
  <c r="AU190" i="8"/>
  <c r="AU189" i="8"/>
  <c r="AU188" i="8"/>
  <c r="AU187" i="8"/>
  <c r="AU186" i="8"/>
  <c r="AU185" i="8"/>
  <c r="AU184" i="8"/>
  <c r="AU183" i="8"/>
  <c r="AU182" i="8"/>
  <c r="AU181" i="8"/>
  <c r="AU180" i="8"/>
  <c r="AU179" i="8"/>
  <c r="AU178" i="8"/>
  <c r="AU177" i="8"/>
  <c r="AU176" i="8"/>
  <c r="AU175" i="8"/>
  <c r="AU174" i="8"/>
  <c r="AU173" i="8"/>
  <c r="AU172" i="8"/>
  <c r="AU171" i="8"/>
  <c r="AU170" i="8"/>
  <c r="AU169" i="8"/>
  <c r="AU168" i="8"/>
  <c r="AU167" i="8"/>
  <c r="AU166" i="8"/>
  <c r="AU165" i="8"/>
  <c r="AU164" i="8"/>
  <c r="AU163" i="8"/>
  <c r="AU162" i="8"/>
  <c r="AU161" i="8"/>
  <c r="AU160" i="8"/>
  <c r="AU159" i="8"/>
  <c r="AU158" i="8"/>
  <c r="AU157" i="8"/>
  <c r="AU156" i="8"/>
  <c r="AU155" i="8"/>
  <c r="AU154" i="8"/>
  <c r="AU153" i="8"/>
  <c r="AU152" i="8"/>
  <c r="AU151" i="8"/>
  <c r="AU150" i="8"/>
  <c r="AU149" i="8"/>
  <c r="AU148" i="8"/>
  <c r="AU147" i="8"/>
  <c r="AU146" i="8"/>
  <c r="AU145" i="8"/>
  <c r="AU144" i="8"/>
  <c r="AU143" i="8"/>
  <c r="AU142" i="8"/>
  <c r="AU141" i="8"/>
  <c r="AU140" i="8"/>
  <c r="AU139" i="8"/>
  <c r="AU138" i="8"/>
  <c r="AU137" i="8"/>
  <c r="AU136" i="8"/>
  <c r="AU135" i="8"/>
  <c r="AU134" i="8"/>
  <c r="AU133" i="8"/>
  <c r="AU132" i="8"/>
  <c r="AU131" i="8"/>
  <c r="AU130" i="8"/>
  <c r="AU129" i="8"/>
  <c r="AU128" i="8"/>
  <c r="AU127" i="8"/>
  <c r="AU126" i="8"/>
  <c r="AU125" i="8"/>
  <c r="AU124" i="8"/>
  <c r="AU123" i="8"/>
  <c r="AU122" i="8"/>
  <c r="AU121" i="8"/>
  <c r="AU120" i="8"/>
  <c r="AU119" i="8"/>
  <c r="AU118" i="8"/>
  <c r="AU117" i="8"/>
  <c r="AU116" i="8"/>
  <c r="AU115" i="8"/>
  <c r="AU114" i="8"/>
  <c r="AU113" i="8"/>
  <c r="AU112" i="8"/>
  <c r="AU111" i="8"/>
  <c r="AU110" i="8"/>
  <c r="AU109" i="8"/>
  <c r="AU108" i="8"/>
  <c r="AU107" i="8"/>
  <c r="AU106" i="8"/>
  <c r="AU105" i="8"/>
  <c r="AU104" i="8"/>
  <c r="AU103" i="8"/>
  <c r="AU102" i="8"/>
  <c r="AU101" i="8"/>
  <c r="AU100" i="8"/>
  <c r="AU99" i="8"/>
  <c r="AU98" i="8"/>
  <c r="AU97" i="8"/>
  <c r="AU96" i="8"/>
  <c r="AU95" i="8"/>
  <c r="AU94" i="8"/>
  <c r="AU93" i="8"/>
  <c r="AU92" i="8"/>
  <c r="AU91" i="8"/>
  <c r="AU90" i="8"/>
  <c r="AU89" i="8"/>
  <c r="AU88" i="8"/>
  <c r="AU87" i="8"/>
  <c r="AU86" i="8"/>
  <c r="AU85" i="8"/>
  <c r="AU84" i="8"/>
  <c r="AU83" i="8"/>
  <c r="AU82" i="8"/>
  <c r="AU81" i="8"/>
  <c r="AU80" i="8"/>
  <c r="AU79" i="8"/>
  <c r="AU78" i="8"/>
  <c r="AU77" i="8"/>
  <c r="AU76" i="8"/>
  <c r="AU75" i="8"/>
  <c r="AU74" i="8"/>
  <c r="AU73" i="8"/>
  <c r="AU72" i="8"/>
  <c r="AU71" i="8"/>
  <c r="AU70" i="8"/>
  <c r="AU69" i="8"/>
  <c r="AU68" i="8"/>
  <c r="AU67" i="8"/>
  <c r="AU66" i="8"/>
  <c r="AU65" i="8"/>
  <c r="AU64" i="8"/>
  <c r="AU63" i="8"/>
  <c r="AU62" i="8"/>
  <c r="AU61" i="8"/>
  <c r="AU60" i="8"/>
  <c r="AU59" i="8"/>
  <c r="AU58" i="8"/>
  <c r="AU57" i="8"/>
  <c r="AU56" i="8"/>
  <c r="AU55" i="8"/>
  <c r="AU54" i="8"/>
  <c r="AU53" i="8"/>
  <c r="AU52" i="8"/>
  <c r="AU51" i="8"/>
  <c r="AU50" i="8"/>
  <c r="AU49" i="8"/>
  <c r="AU48" i="8"/>
  <c r="AU47" i="8"/>
  <c r="AU46" i="8"/>
  <c r="AU45" i="8"/>
  <c r="AU44" i="8"/>
  <c r="AU43" i="8"/>
  <c r="AU42" i="8"/>
  <c r="AU41" i="8"/>
  <c r="AU40" i="8"/>
  <c r="AU39" i="8"/>
  <c r="AU38" i="8"/>
  <c r="AU37" i="8"/>
  <c r="AU36" i="8"/>
  <c r="AU35" i="8"/>
  <c r="AU34" i="8"/>
  <c r="AU33" i="8"/>
  <c r="AU32" i="8"/>
  <c r="AU31" i="8"/>
  <c r="AU30" i="8"/>
  <c r="AU29" i="8"/>
  <c r="AU28" i="8"/>
  <c r="AU27" i="8"/>
  <c r="AU26" i="8"/>
  <c r="AU25" i="8"/>
  <c r="AU24" i="8"/>
  <c r="AU23" i="8"/>
  <c r="AU22" i="8"/>
  <c r="AU21" i="8"/>
  <c r="AU20" i="8"/>
  <c r="AU19" i="8"/>
  <c r="AU18" i="8"/>
  <c r="AU17" i="8"/>
  <c r="AU16" i="8"/>
  <c r="AU15" i="8"/>
  <c r="AU14" i="8"/>
  <c r="AU13" i="8"/>
  <c r="AU12" i="8"/>
  <c r="AU11" i="8"/>
  <c r="AU10" i="8"/>
  <c r="AU9" i="8"/>
  <c r="AU8" i="8"/>
  <c r="AU7" i="8"/>
  <c r="AU6" i="8"/>
  <c r="AU5" i="8"/>
  <c r="AU4" i="8"/>
  <c r="BN309" i="8"/>
  <c r="BN308" i="8"/>
  <c r="BN307" i="8"/>
  <c r="BN304" i="8"/>
  <c r="BN296" i="8"/>
  <c r="BN295" i="8"/>
  <c r="BN294" i="8"/>
  <c r="BN293" i="8"/>
  <c r="BN292" i="8"/>
  <c r="BN291" i="8"/>
  <c r="BN290" i="8"/>
  <c r="BN287" i="8"/>
  <c r="BN279" i="8"/>
  <c r="BN276" i="8"/>
  <c r="BN273" i="8"/>
  <c r="BN265" i="8"/>
  <c r="BN262" i="8"/>
  <c r="BN259" i="8"/>
  <c r="BN252" i="8"/>
  <c r="BN251" i="8"/>
  <c r="BN248" i="8"/>
  <c r="BN245" i="8"/>
  <c r="BN237" i="8"/>
  <c r="BN234" i="8"/>
  <c r="BN232" i="8"/>
  <c r="BN231" i="8"/>
  <c r="BN223" i="8"/>
  <c r="BN220" i="8"/>
  <c r="BN218" i="8"/>
  <c r="BN217" i="8"/>
  <c r="BN209" i="8"/>
  <c r="BN206" i="8"/>
  <c r="BN204" i="8"/>
  <c r="BN203" i="8"/>
  <c r="BN195" i="8"/>
  <c r="BN192" i="8"/>
  <c r="BN190" i="8"/>
  <c r="BN189" i="8"/>
  <c r="BN184" i="8"/>
  <c r="BN182" i="8"/>
  <c r="BN181" i="8"/>
  <c r="BN178" i="8"/>
  <c r="BN176" i="8"/>
  <c r="BN175" i="8"/>
  <c r="BN168" i="8"/>
  <c r="BN167" i="8"/>
  <c r="BN164" i="8"/>
  <c r="BN162" i="8"/>
  <c r="BN161" i="8"/>
  <c r="BN153" i="8"/>
  <c r="BN150" i="8"/>
  <c r="BN148" i="8"/>
  <c r="BN147" i="8"/>
  <c r="BN142" i="8"/>
  <c r="BN141" i="8"/>
  <c r="BN140" i="8"/>
  <c r="BN139" i="8"/>
  <c r="BN136" i="8"/>
  <c r="BN134" i="8"/>
  <c r="BN133" i="8"/>
  <c r="BN125" i="8"/>
  <c r="BN122" i="8"/>
  <c r="BN120" i="8"/>
  <c r="BN119" i="8"/>
  <c r="BN102" i="8"/>
  <c r="BN101" i="8"/>
  <c r="BN100" i="8"/>
  <c r="BN99" i="8"/>
  <c r="BN98" i="8"/>
  <c r="BN97" i="8"/>
  <c r="BN89" i="8"/>
  <c r="BN88" i="8"/>
  <c r="BN77" i="8"/>
  <c r="BN76" i="8"/>
  <c r="BN75" i="8"/>
  <c r="BN74" i="8"/>
  <c r="BN69" i="8"/>
  <c r="BN63" i="8"/>
  <c r="BN62" i="8"/>
  <c r="BN61" i="8"/>
  <c r="BN60" i="8"/>
  <c r="BN55" i="8"/>
  <c r="BN49" i="8"/>
  <c r="BN48" i="8"/>
  <c r="BN47" i="8"/>
  <c r="BN46" i="8"/>
  <c r="BN35" i="8"/>
  <c r="BN34" i="8"/>
  <c r="BN33" i="8"/>
  <c r="BN32" i="8"/>
  <c r="BN28" i="8"/>
  <c r="BN27" i="8"/>
  <c r="BN21" i="8"/>
  <c r="BN20" i="8"/>
  <c r="BN19" i="8"/>
  <c r="BN18" i="8"/>
  <c r="BN6" i="8"/>
  <c r="BN5" i="8"/>
  <c r="BN4" i="8"/>
  <c r="BL310" i="8"/>
  <c r="BL309" i="8"/>
  <c r="BL307" i="8"/>
  <c r="BL303" i="8"/>
  <c r="BL292" i="8"/>
  <c r="BL291" i="8"/>
  <c r="BL288" i="8"/>
  <c r="BL287" i="8"/>
  <c r="BL280" i="8"/>
  <c r="BL279" i="8"/>
  <c r="BL275" i="8"/>
  <c r="BL274" i="8"/>
  <c r="BL273" i="8"/>
  <c r="BL260" i="8"/>
  <c r="BL259" i="8"/>
  <c r="BL251" i="8"/>
  <c r="BL247" i="8"/>
  <c r="BL246" i="8"/>
  <c r="BL245" i="8"/>
  <c r="BL232" i="8"/>
  <c r="BL231" i="8"/>
  <c r="BL226" i="8"/>
  <c r="BL225" i="8"/>
  <c r="BL224" i="8"/>
  <c r="BL223" i="8"/>
  <c r="BL219" i="8"/>
  <c r="BL218" i="8"/>
  <c r="BL217" i="8"/>
  <c r="BL204" i="8"/>
  <c r="BL203" i="8"/>
  <c r="BL195" i="8"/>
  <c r="BL191" i="8"/>
  <c r="BL190" i="8"/>
  <c r="BL189" i="8"/>
  <c r="BL176" i="8"/>
  <c r="BL175" i="8"/>
  <c r="BL167" i="8"/>
  <c r="BL163" i="8"/>
  <c r="BL162" i="8"/>
  <c r="BL161" i="8"/>
  <c r="BL148" i="8"/>
  <c r="BL147" i="8"/>
  <c r="BL141" i="8"/>
  <c r="BL140" i="8"/>
  <c r="BL139" i="8"/>
  <c r="BL135" i="8"/>
  <c r="BL134" i="8"/>
  <c r="BL133" i="8"/>
  <c r="BL120" i="8"/>
  <c r="BL119" i="8"/>
  <c r="BL99" i="8"/>
  <c r="BL98" i="8"/>
  <c r="BL97" i="8"/>
  <c r="BL74" i="8"/>
  <c r="BL63" i="8"/>
  <c r="BL60" i="8"/>
  <c r="BL49" i="8"/>
  <c r="BL46" i="8"/>
  <c r="BL32" i="8"/>
  <c r="BL21" i="8"/>
  <c r="BL18" i="8"/>
  <c r="BL8" i="8"/>
  <c r="BL4" i="8"/>
  <c r="BJ292" i="8"/>
  <c r="BJ291" i="8"/>
  <c r="BH292" i="8"/>
  <c r="BH291" i="8"/>
  <c r="BF292" i="8"/>
  <c r="BF291" i="8"/>
  <c r="BD292" i="8"/>
  <c r="BD291" i="8"/>
  <c r="BB292" i="8"/>
  <c r="BB291" i="8"/>
  <c r="AZ292" i="8"/>
  <c r="AZ291" i="8"/>
  <c r="AX292" i="8"/>
  <c r="AX291" i="8"/>
  <c r="AT292" i="8"/>
  <c r="AT291" i="8"/>
  <c r="AR292" i="8"/>
  <c r="AR291" i="8"/>
  <c r="AP292" i="8"/>
  <c r="AP291" i="8"/>
  <c r="AN292" i="8"/>
  <c r="AN291" i="8"/>
  <c r="AL292" i="8"/>
  <c r="AL291" i="8"/>
  <c r="AJ292" i="8"/>
  <c r="AJ291" i="8"/>
  <c r="AH291" i="8"/>
  <c r="AH292" i="8"/>
  <c r="AB292" i="8"/>
  <c r="AB291" i="8"/>
  <c r="Z292" i="8"/>
  <c r="Z291" i="8"/>
  <c r="X292" i="8"/>
  <c r="X291" i="8"/>
  <c r="V292" i="8"/>
  <c r="V291" i="8"/>
  <c r="T292" i="8"/>
  <c r="T291" i="8"/>
  <c r="P292" i="8"/>
  <c r="P291" i="8"/>
  <c r="N292" i="8"/>
  <c r="N291" i="8"/>
  <c r="L292" i="8"/>
  <c r="L291" i="8"/>
  <c r="J292" i="8"/>
  <c r="J291" i="8"/>
  <c r="H292" i="8"/>
  <c r="H291" i="8"/>
  <c r="F292" i="8"/>
  <c r="F291" i="8"/>
  <c r="Q316" i="8"/>
  <c r="R316" i="8" s="1"/>
  <c r="Q315" i="8"/>
  <c r="R315" i="8" s="1"/>
  <c r="Q314" i="8"/>
  <c r="R314" i="8" s="1"/>
  <c r="Q313" i="8"/>
  <c r="R313" i="8" s="1"/>
  <c r="Q312" i="8"/>
  <c r="R312" i="8" s="1"/>
  <c r="Q311" i="8"/>
  <c r="R311" i="8" s="1"/>
  <c r="Q310" i="8"/>
  <c r="R310" i="8" s="1"/>
  <c r="Q309" i="8"/>
  <c r="R309" i="8" s="1"/>
  <c r="Q308" i="8"/>
  <c r="R308" i="8" s="1"/>
  <c r="Q307" i="8"/>
  <c r="R307" i="8" s="1"/>
  <c r="Q306" i="8"/>
  <c r="R306" i="8" s="1"/>
  <c r="Q305" i="8"/>
  <c r="R305" i="8" s="1"/>
  <c r="Q304" i="8"/>
  <c r="R304" i="8" s="1"/>
  <c r="Q303" i="8"/>
  <c r="R303" i="8" s="1"/>
  <c r="Q302" i="8"/>
  <c r="R302" i="8" s="1"/>
  <c r="Q301" i="8"/>
  <c r="R301" i="8" s="1"/>
  <c r="Q300" i="8"/>
  <c r="R300" i="8" s="1"/>
  <c r="Q299" i="8"/>
  <c r="R299" i="8" s="1"/>
  <c r="Q298" i="8"/>
  <c r="R298" i="8" s="1"/>
  <c r="Q297" i="8"/>
  <c r="R297" i="8" s="1"/>
  <c r="Q296" i="8"/>
  <c r="R296" i="8" s="1"/>
  <c r="Q295" i="8"/>
  <c r="R295" i="8" s="1"/>
  <c r="Q294" i="8"/>
  <c r="R294" i="8" s="1"/>
  <c r="Q293" i="8"/>
  <c r="R293" i="8" s="1"/>
  <c r="Q292" i="8"/>
  <c r="R292" i="8" s="1"/>
  <c r="Q291" i="8"/>
  <c r="R291" i="8" s="1"/>
  <c r="Q290" i="8"/>
  <c r="R290" i="8" s="1"/>
  <c r="Q289" i="8"/>
  <c r="R289" i="8" s="1"/>
  <c r="Q288" i="8"/>
  <c r="R288" i="8" s="1"/>
  <c r="Q287" i="8"/>
  <c r="R287" i="8" s="1"/>
  <c r="Q286" i="8"/>
  <c r="R286" i="8" s="1"/>
  <c r="Q285" i="8"/>
  <c r="R285" i="8" s="1"/>
  <c r="Q284" i="8"/>
  <c r="R284" i="8" s="1"/>
  <c r="Q283" i="8"/>
  <c r="R283" i="8" s="1"/>
  <c r="Q282" i="8"/>
  <c r="R282" i="8" s="1"/>
  <c r="Q281" i="8"/>
  <c r="R281" i="8" s="1"/>
  <c r="Q280" i="8"/>
  <c r="R280" i="8" s="1"/>
  <c r="Q279" i="8"/>
  <c r="R279" i="8" s="1"/>
  <c r="Q278" i="8"/>
  <c r="R278" i="8" s="1"/>
  <c r="Q277" i="8"/>
  <c r="R277" i="8" s="1"/>
  <c r="Q276" i="8"/>
  <c r="R276" i="8" s="1"/>
  <c r="Q275" i="8"/>
  <c r="R275" i="8" s="1"/>
  <c r="Q274" i="8"/>
  <c r="R274" i="8" s="1"/>
  <c r="Q273" i="8"/>
  <c r="R273" i="8" s="1"/>
  <c r="Q272" i="8"/>
  <c r="R272" i="8" s="1"/>
  <c r="Q271" i="8"/>
  <c r="R271" i="8" s="1"/>
  <c r="Q270" i="8"/>
  <c r="R270" i="8" s="1"/>
  <c r="Q269" i="8"/>
  <c r="R269" i="8" s="1"/>
  <c r="Q268" i="8"/>
  <c r="R268" i="8" s="1"/>
  <c r="Q267" i="8"/>
  <c r="R267" i="8" s="1"/>
  <c r="Q266" i="8"/>
  <c r="R266" i="8" s="1"/>
  <c r="Q265" i="8"/>
  <c r="R265" i="8" s="1"/>
  <c r="Q264" i="8"/>
  <c r="R264" i="8" s="1"/>
  <c r="Q263" i="8"/>
  <c r="R263" i="8" s="1"/>
  <c r="Q262" i="8"/>
  <c r="R262" i="8" s="1"/>
  <c r="Q261" i="8"/>
  <c r="R261" i="8" s="1"/>
  <c r="Q260" i="8"/>
  <c r="R260" i="8" s="1"/>
  <c r="Q259" i="8"/>
  <c r="R259" i="8" s="1"/>
  <c r="Q258" i="8"/>
  <c r="R258" i="8" s="1"/>
  <c r="Q257" i="8"/>
  <c r="R257" i="8" s="1"/>
  <c r="Q256" i="8"/>
  <c r="R256" i="8" s="1"/>
  <c r="Q255" i="8"/>
  <c r="R255" i="8" s="1"/>
  <c r="Q254" i="8"/>
  <c r="R254" i="8" s="1"/>
  <c r="Q253" i="8"/>
  <c r="R253" i="8" s="1"/>
  <c r="Q252" i="8"/>
  <c r="R252" i="8" s="1"/>
  <c r="Q251" i="8"/>
  <c r="R251" i="8" s="1"/>
  <c r="Q250" i="8"/>
  <c r="R250" i="8" s="1"/>
  <c r="Q249" i="8"/>
  <c r="R249" i="8" s="1"/>
  <c r="Q248" i="8"/>
  <c r="R248" i="8" s="1"/>
  <c r="Q247" i="8"/>
  <c r="R247" i="8" s="1"/>
  <c r="Q246" i="8"/>
  <c r="R246" i="8" s="1"/>
  <c r="Q245" i="8"/>
  <c r="R245" i="8" s="1"/>
  <c r="Q244" i="8"/>
  <c r="R244" i="8" s="1"/>
  <c r="Q243" i="8"/>
  <c r="R243" i="8" s="1"/>
  <c r="Q242" i="8"/>
  <c r="R242" i="8" s="1"/>
  <c r="Q241" i="8"/>
  <c r="R241" i="8" s="1"/>
  <c r="Q240" i="8"/>
  <c r="R240" i="8" s="1"/>
  <c r="Q239" i="8"/>
  <c r="R239" i="8" s="1"/>
  <c r="Q238" i="8"/>
  <c r="R238" i="8" s="1"/>
  <c r="Q237" i="8"/>
  <c r="R237" i="8" s="1"/>
  <c r="Q236" i="8"/>
  <c r="R236" i="8" s="1"/>
  <c r="Q235" i="8"/>
  <c r="R235" i="8" s="1"/>
  <c r="Q234" i="8"/>
  <c r="R234" i="8" s="1"/>
  <c r="Q233" i="8"/>
  <c r="R233" i="8" s="1"/>
  <c r="Q232" i="8"/>
  <c r="R232" i="8" s="1"/>
  <c r="Q231" i="8"/>
  <c r="R231" i="8" s="1"/>
  <c r="Q230" i="8"/>
  <c r="R230" i="8" s="1"/>
  <c r="Q229" i="8"/>
  <c r="R229" i="8" s="1"/>
  <c r="Q228" i="8"/>
  <c r="R228" i="8" s="1"/>
  <c r="Q227" i="8"/>
  <c r="R227" i="8" s="1"/>
  <c r="Q226" i="8"/>
  <c r="R226" i="8" s="1"/>
  <c r="Q225" i="8"/>
  <c r="R225" i="8" s="1"/>
  <c r="Q224" i="8"/>
  <c r="R224" i="8" s="1"/>
  <c r="Q223" i="8"/>
  <c r="R223" i="8" s="1"/>
  <c r="Q222" i="8"/>
  <c r="R222" i="8" s="1"/>
  <c r="Q221" i="8"/>
  <c r="R221" i="8" s="1"/>
  <c r="Q220" i="8"/>
  <c r="R220" i="8" s="1"/>
  <c r="Q219" i="8"/>
  <c r="R219" i="8" s="1"/>
  <c r="Q218" i="8"/>
  <c r="R218" i="8" s="1"/>
  <c r="Q217" i="8"/>
  <c r="R217" i="8" s="1"/>
  <c r="Q216" i="8"/>
  <c r="R216" i="8" s="1"/>
  <c r="Q215" i="8"/>
  <c r="R215" i="8" s="1"/>
  <c r="Q214" i="8"/>
  <c r="R214" i="8" s="1"/>
  <c r="Q213" i="8"/>
  <c r="R213" i="8" s="1"/>
  <c r="Q212" i="8"/>
  <c r="R212" i="8" s="1"/>
  <c r="Q211" i="8"/>
  <c r="R211" i="8" s="1"/>
  <c r="Q210" i="8"/>
  <c r="R210" i="8" s="1"/>
  <c r="Q209" i="8"/>
  <c r="R209" i="8" s="1"/>
  <c r="Q208" i="8"/>
  <c r="R208" i="8" s="1"/>
  <c r="Q207" i="8"/>
  <c r="R207" i="8" s="1"/>
  <c r="Q206" i="8"/>
  <c r="R206" i="8" s="1"/>
  <c r="Q205" i="8"/>
  <c r="R205" i="8" s="1"/>
  <c r="Q204" i="8"/>
  <c r="R204" i="8" s="1"/>
  <c r="Q203" i="8"/>
  <c r="R203" i="8" s="1"/>
  <c r="Q202" i="8"/>
  <c r="R202" i="8" s="1"/>
  <c r="Q201" i="8"/>
  <c r="R201" i="8" s="1"/>
  <c r="Q200" i="8"/>
  <c r="R200" i="8" s="1"/>
  <c r="Q199" i="8"/>
  <c r="R199" i="8" s="1"/>
  <c r="Q198" i="8"/>
  <c r="R198" i="8" s="1"/>
  <c r="Q197" i="8"/>
  <c r="R197" i="8" s="1"/>
  <c r="Q196" i="8"/>
  <c r="R196" i="8" s="1"/>
  <c r="Q195" i="8"/>
  <c r="R195" i="8" s="1"/>
  <c r="Q194" i="8"/>
  <c r="R194" i="8" s="1"/>
  <c r="Q193" i="8"/>
  <c r="R193" i="8" s="1"/>
  <c r="Q192" i="8"/>
  <c r="R192" i="8" s="1"/>
  <c r="Q191" i="8"/>
  <c r="R191" i="8" s="1"/>
  <c r="Q190" i="8"/>
  <c r="R190" i="8" s="1"/>
  <c r="Q189" i="8"/>
  <c r="R189" i="8" s="1"/>
  <c r="Q188" i="8"/>
  <c r="R188" i="8" s="1"/>
  <c r="Q187" i="8"/>
  <c r="R187" i="8" s="1"/>
  <c r="Q186" i="8"/>
  <c r="R186" i="8" s="1"/>
  <c r="Q185" i="8"/>
  <c r="R185" i="8" s="1"/>
  <c r="Q184" i="8"/>
  <c r="R184" i="8" s="1"/>
  <c r="Q183" i="8"/>
  <c r="R183" i="8" s="1"/>
  <c r="Q182" i="8"/>
  <c r="R182" i="8" s="1"/>
  <c r="Q181" i="8"/>
  <c r="R181" i="8" s="1"/>
  <c r="Q180" i="8"/>
  <c r="R180" i="8" s="1"/>
  <c r="Q179" i="8"/>
  <c r="R179" i="8" s="1"/>
  <c r="Q178" i="8"/>
  <c r="R178" i="8" s="1"/>
  <c r="Q177" i="8"/>
  <c r="R177" i="8" s="1"/>
  <c r="Q176" i="8"/>
  <c r="R176" i="8" s="1"/>
  <c r="Q175" i="8"/>
  <c r="R175" i="8" s="1"/>
  <c r="Q174" i="8"/>
  <c r="R174" i="8" s="1"/>
  <c r="Q173" i="8"/>
  <c r="R173" i="8" s="1"/>
  <c r="Q172" i="8"/>
  <c r="R172" i="8" s="1"/>
  <c r="Q171" i="8"/>
  <c r="R171" i="8" s="1"/>
  <c r="Q170" i="8"/>
  <c r="R170" i="8" s="1"/>
  <c r="Q169" i="8"/>
  <c r="R169" i="8" s="1"/>
  <c r="Q168" i="8"/>
  <c r="R168" i="8" s="1"/>
  <c r="Q167" i="8"/>
  <c r="R167" i="8" s="1"/>
  <c r="Q166" i="8"/>
  <c r="R166" i="8" s="1"/>
  <c r="Q165" i="8"/>
  <c r="R165" i="8" s="1"/>
  <c r="Q164" i="8"/>
  <c r="R164" i="8" s="1"/>
  <c r="Q163" i="8"/>
  <c r="R163" i="8" s="1"/>
  <c r="Q162" i="8"/>
  <c r="R162" i="8" s="1"/>
  <c r="Q161" i="8"/>
  <c r="R161" i="8" s="1"/>
  <c r="Q160" i="8"/>
  <c r="R160" i="8" s="1"/>
  <c r="Q159" i="8"/>
  <c r="R159" i="8" s="1"/>
  <c r="Q158" i="8"/>
  <c r="R158" i="8" s="1"/>
  <c r="Q157" i="8"/>
  <c r="R157" i="8" s="1"/>
  <c r="Q156" i="8"/>
  <c r="R156" i="8" s="1"/>
  <c r="Q155" i="8"/>
  <c r="R155" i="8" s="1"/>
  <c r="Q154" i="8"/>
  <c r="R154" i="8" s="1"/>
  <c r="Q153" i="8"/>
  <c r="R153" i="8" s="1"/>
  <c r="Q152" i="8"/>
  <c r="R152" i="8" s="1"/>
  <c r="Q151" i="8"/>
  <c r="R151" i="8" s="1"/>
  <c r="Q150" i="8"/>
  <c r="R150" i="8" s="1"/>
  <c r="Q149" i="8"/>
  <c r="R149" i="8" s="1"/>
  <c r="Q148" i="8"/>
  <c r="R148" i="8" s="1"/>
  <c r="Q147" i="8"/>
  <c r="R147" i="8" s="1"/>
  <c r="Q146" i="8"/>
  <c r="R146" i="8" s="1"/>
  <c r="Q145" i="8"/>
  <c r="R145" i="8" s="1"/>
  <c r="Q144" i="8"/>
  <c r="R144" i="8" s="1"/>
  <c r="Q143" i="8"/>
  <c r="R143" i="8" s="1"/>
  <c r="Q142" i="8"/>
  <c r="R142" i="8" s="1"/>
  <c r="Q141" i="8"/>
  <c r="R141" i="8" s="1"/>
  <c r="Q140" i="8"/>
  <c r="R140" i="8" s="1"/>
  <c r="Q139" i="8"/>
  <c r="R139" i="8" s="1"/>
  <c r="Q138" i="8"/>
  <c r="R138" i="8" s="1"/>
  <c r="Q137" i="8"/>
  <c r="R137" i="8" s="1"/>
  <c r="Q136" i="8"/>
  <c r="R136" i="8" s="1"/>
  <c r="Q135" i="8"/>
  <c r="R135" i="8" s="1"/>
  <c r="Q134" i="8"/>
  <c r="R134" i="8" s="1"/>
  <c r="Q133" i="8"/>
  <c r="R133" i="8" s="1"/>
  <c r="Q132" i="8"/>
  <c r="R132" i="8" s="1"/>
  <c r="Q131" i="8"/>
  <c r="R131" i="8" s="1"/>
  <c r="Q130" i="8"/>
  <c r="R130" i="8" s="1"/>
  <c r="Q129" i="8"/>
  <c r="R129" i="8" s="1"/>
  <c r="Q128" i="8"/>
  <c r="R128" i="8" s="1"/>
  <c r="Q127" i="8"/>
  <c r="R127" i="8" s="1"/>
  <c r="Q126" i="8"/>
  <c r="R126" i="8" s="1"/>
  <c r="Q125" i="8"/>
  <c r="R125" i="8" s="1"/>
  <c r="Q124" i="8"/>
  <c r="R124" i="8" s="1"/>
  <c r="Q123" i="8"/>
  <c r="R123" i="8" s="1"/>
  <c r="Q122" i="8"/>
  <c r="R122" i="8" s="1"/>
  <c r="Q121" i="8"/>
  <c r="R121" i="8" s="1"/>
  <c r="Q120" i="8"/>
  <c r="R120" i="8" s="1"/>
  <c r="Q119" i="8"/>
  <c r="R119" i="8" s="1"/>
  <c r="Q118" i="8"/>
  <c r="R118" i="8" s="1"/>
  <c r="Q117" i="8"/>
  <c r="R117" i="8" s="1"/>
  <c r="Q116" i="8"/>
  <c r="R116" i="8" s="1"/>
  <c r="Q115" i="8"/>
  <c r="R115" i="8" s="1"/>
  <c r="Q114" i="8"/>
  <c r="R114" i="8" s="1"/>
  <c r="Q113" i="8"/>
  <c r="R113" i="8" s="1"/>
  <c r="Q112" i="8"/>
  <c r="R112" i="8" s="1"/>
  <c r="Q111" i="8"/>
  <c r="R111" i="8" s="1"/>
  <c r="Q110" i="8"/>
  <c r="R110" i="8" s="1"/>
  <c r="Q109" i="8"/>
  <c r="R109" i="8" s="1"/>
  <c r="Q108" i="8"/>
  <c r="R108" i="8" s="1"/>
  <c r="Q107" i="8"/>
  <c r="R107" i="8" s="1"/>
  <c r="Q106" i="8"/>
  <c r="R106" i="8" s="1"/>
  <c r="Q105" i="8"/>
  <c r="R105" i="8" s="1"/>
  <c r="Q104" i="8"/>
  <c r="R104" i="8" s="1"/>
  <c r="Q103" i="8"/>
  <c r="R103" i="8" s="1"/>
  <c r="Q102" i="8"/>
  <c r="R102" i="8" s="1"/>
  <c r="Q101" i="8"/>
  <c r="R101" i="8" s="1"/>
  <c r="Q100" i="8"/>
  <c r="R100" i="8" s="1"/>
  <c r="Q99" i="8"/>
  <c r="R99" i="8" s="1"/>
  <c r="Q98" i="8"/>
  <c r="R98" i="8" s="1"/>
  <c r="Q97" i="8"/>
  <c r="R97" i="8" s="1"/>
  <c r="Q96" i="8"/>
  <c r="R96" i="8" s="1"/>
  <c r="Q95" i="8"/>
  <c r="R95" i="8" s="1"/>
  <c r="Q94" i="8"/>
  <c r="R94" i="8" s="1"/>
  <c r="Q93" i="8"/>
  <c r="R93" i="8" s="1"/>
  <c r="Q92" i="8"/>
  <c r="R92" i="8" s="1"/>
  <c r="Q91" i="8"/>
  <c r="R91" i="8" s="1"/>
  <c r="Q90" i="8"/>
  <c r="R90" i="8" s="1"/>
  <c r="Q89" i="8"/>
  <c r="R89" i="8" s="1"/>
  <c r="Q88" i="8"/>
  <c r="R88" i="8" s="1"/>
  <c r="Q87" i="8"/>
  <c r="R87" i="8" s="1"/>
  <c r="Q86" i="8"/>
  <c r="R86" i="8" s="1"/>
  <c r="Q85" i="8"/>
  <c r="R85" i="8" s="1"/>
  <c r="Q84" i="8"/>
  <c r="R84" i="8" s="1"/>
  <c r="Q83" i="8"/>
  <c r="R83" i="8" s="1"/>
  <c r="Q82" i="8"/>
  <c r="R82" i="8" s="1"/>
  <c r="Q81" i="8"/>
  <c r="R81" i="8" s="1"/>
  <c r="Q80" i="8"/>
  <c r="R80" i="8" s="1"/>
  <c r="Q79" i="8"/>
  <c r="R79" i="8" s="1"/>
  <c r="Q78" i="8"/>
  <c r="R78" i="8" s="1"/>
  <c r="Q77" i="8"/>
  <c r="R77" i="8" s="1"/>
  <c r="Q76" i="8"/>
  <c r="R76" i="8" s="1"/>
  <c r="Q75" i="8"/>
  <c r="R75" i="8" s="1"/>
  <c r="Q74" i="8"/>
  <c r="R74" i="8" s="1"/>
  <c r="Q73" i="8"/>
  <c r="R73" i="8" s="1"/>
  <c r="Q72" i="8"/>
  <c r="R72" i="8" s="1"/>
  <c r="Q71" i="8"/>
  <c r="R71" i="8" s="1"/>
  <c r="Q70" i="8"/>
  <c r="R70" i="8" s="1"/>
  <c r="Q69" i="8"/>
  <c r="R69" i="8" s="1"/>
  <c r="Q68" i="8"/>
  <c r="R68" i="8" s="1"/>
  <c r="Q67" i="8"/>
  <c r="R67" i="8" s="1"/>
  <c r="Q66" i="8"/>
  <c r="R66" i="8" s="1"/>
  <c r="Q65" i="8"/>
  <c r="R65" i="8" s="1"/>
  <c r="Q64" i="8"/>
  <c r="R64" i="8" s="1"/>
  <c r="Q63" i="8"/>
  <c r="R63" i="8" s="1"/>
  <c r="Q62" i="8"/>
  <c r="R62" i="8" s="1"/>
  <c r="Q61" i="8"/>
  <c r="R61" i="8" s="1"/>
  <c r="Q60" i="8"/>
  <c r="R60" i="8" s="1"/>
  <c r="Q59" i="8"/>
  <c r="R59" i="8" s="1"/>
  <c r="Q58" i="8"/>
  <c r="R58" i="8" s="1"/>
  <c r="Q57" i="8"/>
  <c r="R57" i="8" s="1"/>
  <c r="Q56" i="8"/>
  <c r="R56" i="8" s="1"/>
  <c r="Q55" i="8"/>
  <c r="R55" i="8" s="1"/>
  <c r="Q54" i="8"/>
  <c r="R54" i="8" s="1"/>
  <c r="Q53" i="8"/>
  <c r="R53" i="8" s="1"/>
  <c r="Q52" i="8"/>
  <c r="R52" i="8" s="1"/>
  <c r="Q51" i="8"/>
  <c r="R51" i="8" s="1"/>
  <c r="Q50" i="8"/>
  <c r="R50" i="8" s="1"/>
  <c r="Q49" i="8"/>
  <c r="R49" i="8" s="1"/>
  <c r="Q48" i="8"/>
  <c r="R48" i="8" s="1"/>
  <c r="Q47" i="8"/>
  <c r="R47" i="8" s="1"/>
  <c r="Q46" i="8"/>
  <c r="R46" i="8" s="1"/>
  <c r="Q45" i="8"/>
  <c r="R45" i="8" s="1"/>
  <c r="Q44" i="8"/>
  <c r="R44" i="8" s="1"/>
  <c r="Q43" i="8"/>
  <c r="R43" i="8" s="1"/>
  <c r="Q42" i="8"/>
  <c r="R42" i="8" s="1"/>
  <c r="Q41" i="8"/>
  <c r="R41" i="8" s="1"/>
  <c r="Q40" i="8"/>
  <c r="R40" i="8" s="1"/>
  <c r="Q39" i="8"/>
  <c r="R39" i="8" s="1"/>
  <c r="Q38" i="8"/>
  <c r="R38" i="8" s="1"/>
  <c r="Q37" i="8"/>
  <c r="R37" i="8" s="1"/>
  <c r="Q36" i="8"/>
  <c r="R36" i="8" s="1"/>
  <c r="Q35" i="8"/>
  <c r="R35" i="8" s="1"/>
  <c r="Q34" i="8"/>
  <c r="R34" i="8" s="1"/>
  <c r="Q33" i="8"/>
  <c r="R33" i="8" s="1"/>
  <c r="Q32" i="8"/>
  <c r="R32" i="8" s="1"/>
  <c r="Q31" i="8"/>
  <c r="R31" i="8" s="1"/>
  <c r="Q30" i="8"/>
  <c r="R30" i="8" s="1"/>
  <c r="Q29" i="8"/>
  <c r="R29" i="8" s="1"/>
  <c r="Q28" i="8"/>
  <c r="R28" i="8" s="1"/>
  <c r="Q27" i="8"/>
  <c r="R27" i="8" s="1"/>
  <c r="Q26" i="8"/>
  <c r="R26" i="8" s="1"/>
  <c r="Q25" i="8"/>
  <c r="R25" i="8" s="1"/>
  <c r="Q24" i="8"/>
  <c r="R24" i="8" s="1"/>
  <c r="Q23" i="8"/>
  <c r="R23" i="8" s="1"/>
  <c r="Q22" i="8"/>
  <c r="R22" i="8" s="1"/>
  <c r="Q21" i="8"/>
  <c r="R21" i="8" s="1"/>
  <c r="Q20" i="8"/>
  <c r="R20" i="8" s="1"/>
  <c r="Q19" i="8"/>
  <c r="R19" i="8" s="1"/>
  <c r="Q18" i="8"/>
  <c r="R18" i="8" s="1"/>
  <c r="Q17" i="8"/>
  <c r="R17" i="8" s="1"/>
  <c r="Q16" i="8"/>
  <c r="R16" i="8" s="1"/>
  <c r="Q15" i="8"/>
  <c r="R15" i="8" s="1"/>
  <c r="Q14" i="8"/>
  <c r="R14" i="8" s="1"/>
  <c r="Q13" i="8"/>
  <c r="R13" i="8" s="1"/>
  <c r="Q12" i="8"/>
  <c r="R12" i="8" s="1"/>
  <c r="Q11" i="8"/>
  <c r="R11" i="8" s="1"/>
  <c r="Q10" i="8"/>
  <c r="R10" i="8" s="1"/>
  <c r="Q9" i="8"/>
  <c r="R9" i="8" s="1"/>
  <c r="Q8" i="8"/>
  <c r="Q7" i="8"/>
  <c r="Q6" i="8"/>
  <c r="Q5" i="8"/>
  <c r="D291" i="8"/>
  <c r="D292" i="8"/>
  <c r="AX10" i="8"/>
  <c r="BB13" i="8"/>
  <c r="BB18" i="8"/>
  <c r="AH19" i="8"/>
  <c r="AL20" i="8"/>
  <c r="AX21" i="8"/>
  <c r="AT22" i="8"/>
  <c r="AX23" i="8"/>
  <c r="AR24" i="8"/>
  <c r="AR29" i="8"/>
  <c r="AT32" i="8"/>
  <c r="AH33" i="8"/>
  <c r="AT34" i="8"/>
  <c r="AX35" i="8"/>
  <c r="AT36" i="8"/>
  <c r="AX37" i="8"/>
  <c r="AX38" i="8"/>
  <c r="BB45" i="8"/>
  <c r="BD46" i="8"/>
  <c r="AH47" i="8"/>
  <c r="AP48" i="8"/>
  <c r="AX49" i="8"/>
  <c r="AT50" i="8"/>
  <c r="AX51" i="8"/>
  <c r="AX52" i="8"/>
  <c r="BB55" i="8"/>
  <c r="AX60" i="8"/>
  <c r="AH61" i="8"/>
  <c r="AL62" i="8"/>
  <c r="AX63" i="8"/>
  <c r="AT64" i="8"/>
  <c r="AX65" i="8"/>
  <c r="AX66" i="8"/>
  <c r="AT71" i="8"/>
  <c r="AH72" i="8"/>
  <c r="AN74" i="8"/>
  <c r="AN75" i="8"/>
  <c r="AJ76" i="8"/>
  <c r="AX77" i="8"/>
  <c r="AT78" i="8"/>
  <c r="AX79" i="8"/>
  <c r="AX80" i="8"/>
  <c r="AT88" i="8"/>
  <c r="AH89" i="8"/>
  <c r="AJ4" i="8"/>
  <c r="AX5" i="8"/>
  <c r="AT6" i="8"/>
  <c r="AZ7" i="8"/>
  <c r="AX8" i="8"/>
  <c r="AR112" i="8"/>
  <c r="AZ113" i="8"/>
  <c r="AR114" i="8"/>
  <c r="AT116" i="8"/>
  <c r="BD117" i="8"/>
  <c r="BD119" i="8"/>
  <c r="AL120" i="8"/>
  <c r="AL121" i="8"/>
  <c r="AT122" i="8"/>
  <c r="AJ123" i="8"/>
  <c r="AX124" i="8"/>
  <c r="AR125" i="8"/>
  <c r="BD133" i="8"/>
  <c r="AT134" i="8"/>
  <c r="AT135" i="8"/>
  <c r="AX136" i="8"/>
  <c r="AL137" i="8"/>
  <c r="AX138" i="8"/>
  <c r="AR139" i="8"/>
  <c r="AR140" i="8"/>
  <c r="AZ141" i="8"/>
  <c r="BD142" i="8"/>
  <c r="BD147" i="8"/>
  <c r="AT148" i="8"/>
  <c r="AT149" i="8"/>
  <c r="AT150" i="8"/>
  <c r="AL151" i="8"/>
  <c r="AX152" i="8"/>
  <c r="AX153" i="8"/>
  <c r="AT158" i="8"/>
  <c r="BD161" i="8"/>
  <c r="AL162" i="8"/>
  <c r="AT163" i="8"/>
  <c r="AX164" i="8"/>
  <c r="AH165" i="8"/>
  <c r="AX166" i="8"/>
  <c r="AR167" i="8"/>
  <c r="AR168" i="8"/>
  <c r="AX169" i="8"/>
  <c r="BB170" i="8"/>
  <c r="BD175" i="8"/>
  <c r="AJ176" i="8"/>
  <c r="AR177" i="8"/>
  <c r="AT178" i="8"/>
  <c r="AL179" i="8"/>
  <c r="AP180" i="8"/>
  <c r="AT181" i="8"/>
  <c r="AH185" i="8"/>
  <c r="BD189" i="8"/>
  <c r="AH190" i="8"/>
  <c r="AX191" i="8"/>
  <c r="AT192" i="8"/>
  <c r="AP193" i="8"/>
  <c r="AX194" i="8"/>
  <c r="AR195" i="8"/>
  <c r="AR196" i="8"/>
  <c r="AT198" i="8"/>
  <c r="BD203" i="8"/>
  <c r="AT204" i="8"/>
  <c r="AT205" i="8"/>
  <c r="AP206" i="8"/>
  <c r="AR207" i="8"/>
  <c r="AX208" i="8"/>
  <c r="AR209" i="8"/>
  <c r="BN210" i="8"/>
  <c r="BD217" i="8"/>
  <c r="AH218" i="8"/>
  <c r="AR219" i="8"/>
  <c r="AT220" i="8"/>
  <c r="AR221" i="8"/>
  <c r="AX222" i="8"/>
  <c r="AR223" i="8"/>
  <c r="AR224" i="8"/>
  <c r="AZ225" i="8"/>
  <c r="AR226" i="8"/>
  <c r="AT227" i="8"/>
  <c r="AT228" i="8"/>
  <c r="BD231" i="8"/>
  <c r="AH232" i="8"/>
  <c r="AT233" i="8"/>
  <c r="AT234" i="8"/>
  <c r="AH235" i="8"/>
  <c r="AX236" i="8"/>
  <c r="AX237" i="8"/>
  <c r="BD245" i="8"/>
  <c r="AT246" i="8"/>
  <c r="AT247" i="8"/>
  <c r="AX248" i="8"/>
  <c r="AP249" i="8"/>
  <c r="AL250" i="8"/>
  <c r="AT251" i="8"/>
  <c r="AR252" i="8"/>
  <c r="BD259" i="8"/>
  <c r="AH260" i="8"/>
  <c r="AX261" i="8"/>
  <c r="AT262" i="8"/>
  <c r="AH263" i="8"/>
  <c r="AP264" i="8"/>
  <c r="AR265" i="8"/>
  <c r="AT270" i="8"/>
  <c r="BD273" i="8"/>
  <c r="AL274" i="8"/>
  <c r="AR275" i="8"/>
  <c r="AX276" i="8"/>
  <c r="AH277" i="8"/>
  <c r="AX278" i="8"/>
  <c r="AR279" i="8"/>
  <c r="AR280" i="8"/>
  <c r="BD287" i="8"/>
  <c r="AT288" i="8"/>
  <c r="AT289" i="8"/>
  <c r="AT290" i="8"/>
  <c r="AJ293" i="8"/>
  <c r="AX294" i="8"/>
  <c r="AT295" i="8"/>
  <c r="AZ296" i="8"/>
  <c r="BD303" i="8"/>
  <c r="AH304" i="8"/>
  <c r="AX305" i="8"/>
  <c r="AX306" i="8"/>
  <c r="AR307" i="8"/>
  <c r="AX308" i="8"/>
  <c r="AR309" i="8"/>
  <c r="AZ310" i="8"/>
  <c r="BD96" i="8"/>
  <c r="AR97" i="8"/>
  <c r="AR98" i="8"/>
  <c r="AX99" i="8"/>
  <c r="AJ100" i="8"/>
  <c r="AX101" i="8"/>
  <c r="AR102" i="8"/>
  <c r="AT103" i="8"/>
  <c r="BD110" i="8"/>
  <c r="BQ10" i="8" l="1"/>
  <c r="BQ24" i="8"/>
  <c r="BQ52" i="8"/>
  <c r="BQ66" i="8"/>
  <c r="BQ80" i="8"/>
  <c r="BQ94" i="8"/>
  <c r="BQ122" i="8"/>
  <c r="BQ136" i="8"/>
  <c r="BQ150" i="8"/>
  <c r="BQ164" i="8"/>
  <c r="BQ178" i="8"/>
  <c r="BQ206" i="8"/>
  <c r="BQ220" i="8"/>
  <c r="BQ234" i="8"/>
  <c r="BQ248" i="8"/>
  <c r="BQ262" i="8"/>
  <c r="BQ276" i="8"/>
  <c r="BQ290" i="8"/>
  <c r="BQ304" i="8"/>
  <c r="BQ192" i="8"/>
  <c r="BQ108" i="8"/>
  <c r="BQ38" i="8"/>
  <c r="BQ5" i="8"/>
  <c r="BQ6" i="8"/>
  <c r="BQ12" i="8"/>
  <c r="BQ26" i="8"/>
  <c r="BQ40" i="8"/>
  <c r="BQ54" i="8"/>
  <c r="BQ68" i="8"/>
  <c r="BQ82" i="8"/>
  <c r="BQ96" i="8"/>
  <c r="BQ110" i="8"/>
  <c r="BQ124" i="8"/>
  <c r="BQ138" i="8"/>
  <c r="BQ152" i="8"/>
  <c r="BQ166" i="8"/>
  <c r="BQ180" i="8"/>
  <c r="BQ194" i="8"/>
  <c r="BQ208" i="8"/>
  <c r="BQ222" i="8"/>
  <c r="BQ236" i="8"/>
  <c r="BQ250" i="8"/>
  <c r="BQ264" i="8"/>
  <c r="BQ278" i="8"/>
  <c r="BQ292" i="8"/>
  <c r="BQ306" i="8"/>
  <c r="BQ7" i="8"/>
  <c r="BQ8" i="8"/>
  <c r="BQ9" i="8"/>
  <c r="BQ23" i="8"/>
  <c r="BQ37" i="8"/>
  <c r="BQ51" i="8"/>
  <c r="BQ65" i="8"/>
  <c r="BQ79" i="8"/>
  <c r="BQ93" i="8"/>
  <c r="BQ107" i="8"/>
  <c r="BQ121" i="8"/>
  <c r="BQ135" i="8"/>
  <c r="BQ149" i="8"/>
  <c r="BQ163" i="8"/>
  <c r="BQ177" i="8"/>
  <c r="BQ191" i="8"/>
  <c r="BQ205" i="8"/>
  <c r="BQ219" i="8"/>
  <c r="BQ233" i="8"/>
  <c r="BQ247" i="8"/>
  <c r="BQ261" i="8"/>
  <c r="BQ275" i="8"/>
  <c r="BQ289" i="8"/>
  <c r="BQ303" i="8"/>
  <c r="BQ4" i="8"/>
  <c r="BQ11" i="8"/>
  <c r="BQ25" i="8"/>
  <c r="BQ39" i="8"/>
  <c r="BQ53" i="8"/>
  <c r="BQ67" i="8"/>
  <c r="BQ81" i="8"/>
  <c r="BQ95" i="8"/>
  <c r="BQ109" i="8"/>
  <c r="BQ123" i="8"/>
  <c r="BQ137" i="8"/>
  <c r="BQ151" i="8"/>
  <c r="BQ165" i="8"/>
  <c r="BQ179" i="8"/>
  <c r="BQ193" i="8"/>
  <c r="BQ207" i="8"/>
  <c r="BQ221" i="8"/>
  <c r="BQ235" i="8"/>
  <c r="BQ249" i="8"/>
  <c r="BQ263" i="8"/>
  <c r="BQ277" i="8"/>
  <c r="BQ291" i="8"/>
  <c r="BQ305" i="8"/>
  <c r="BQ22" i="8"/>
  <c r="BQ36" i="8"/>
  <c r="BQ50" i="8"/>
  <c r="BQ64" i="8"/>
  <c r="BQ78" i="8"/>
  <c r="BQ92" i="8"/>
  <c r="BQ106" i="8"/>
  <c r="BQ120" i="8"/>
  <c r="BQ134" i="8"/>
  <c r="BQ148" i="8"/>
  <c r="BQ162" i="8"/>
  <c r="BQ176" i="8"/>
  <c r="BQ190" i="8"/>
  <c r="BQ204" i="8"/>
  <c r="BQ218" i="8"/>
  <c r="BQ232" i="8"/>
  <c r="BQ246" i="8"/>
  <c r="BQ260" i="8"/>
  <c r="BQ274" i="8"/>
  <c r="BQ288" i="8"/>
  <c r="BQ302" i="8"/>
  <c r="BQ316" i="8"/>
  <c r="BQ41" i="8"/>
  <c r="BQ83" i="8"/>
  <c r="BQ125" i="8"/>
  <c r="BQ153" i="8"/>
  <c r="BQ195" i="8"/>
  <c r="BQ237" i="8"/>
  <c r="BQ279" i="8"/>
  <c r="BQ307" i="8"/>
  <c r="BQ42" i="8"/>
  <c r="BQ84" i="8"/>
  <c r="BQ98" i="8"/>
  <c r="BQ140" i="8"/>
  <c r="BQ196" i="8"/>
  <c r="BQ238" i="8"/>
  <c r="BQ280" i="8"/>
  <c r="BQ29" i="8"/>
  <c r="BQ71" i="8"/>
  <c r="BQ113" i="8"/>
  <c r="BQ141" i="8"/>
  <c r="BQ197" i="8"/>
  <c r="BQ58" i="8"/>
  <c r="BQ72" i="8"/>
  <c r="BQ100" i="8"/>
  <c r="BQ114" i="8"/>
  <c r="BQ128" i="8"/>
  <c r="BQ142" i="8"/>
  <c r="BQ156" i="8"/>
  <c r="BQ170" i="8"/>
  <c r="BQ184" i="8"/>
  <c r="BQ198" i="8"/>
  <c r="BQ212" i="8"/>
  <c r="BQ226" i="8"/>
  <c r="BQ240" i="8"/>
  <c r="BQ254" i="8"/>
  <c r="BQ268" i="8"/>
  <c r="BQ282" i="8"/>
  <c r="BQ296" i="8"/>
  <c r="BQ310" i="8"/>
  <c r="BQ13" i="8"/>
  <c r="BQ55" i="8"/>
  <c r="BQ111" i="8"/>
  <c r="BQ167" i="8"/>
  <c r="BQ209" i="8"/>
  <c r="BQ251" i="8"/>
  <c r="BQ14" i="8"/>
  <c r="BQ70" i="8"/>
  <c r="BQ126" i="8"/>
  <c r="BQ168" i="8"/>
  <c r="BQ210" i="8"/>
  <c r="BQ252" i="8"/>
  <c r="BQ308" i="8"/>
  <c r="BQ15" i="8"/>
  <c r="BQ43" i="8"/>
  <c r="BQ85" i="8"/>
  <c r="BQ99" i="8"/>
  <c r="BQ127" i="8"/>
  <c r="BQ155" i="8"/>
  <c r="BQ169" i="8"/>
  <c r="BQ183" i="8"/>
  <c r="BQ211" i="8"/>
  <c r="BQ225" i="8"/>
  <c r="BQ239" i="8"/>
  <c r="BQ253" i="8"/>
  <c r="BQ267" i="8"/>
  <c r="BQ281" i="8"/>
  <c r="BQ295" i="8"/>
  <c r="BQ309" i="8"/>
  <c r="BQ16" i="8"/>
  <c r="BQ30" i="8"/>
  <c r="BQ44" i="8"/>
  <c r="BQ86" i="8"/>
  <c r="BQ17" i="8"/>
  <c r="BQ31" i="8"/>
  <c r="BQ45" i="8"/>
  <c r="BQ59" i="8"/>
  <c r="BQ73" i="8"/>
  <c r="BQ87" i="8"/>
  <c r="BQ101" i="8"/>
  <c r="BQ115" i="8"/>
  <c r="BQ129" i="8"/>
  <c r="BQ143" i="8"/>
  <c r="BQ157" i="8"/>
  <c r="BQ171" i="8"/>
  <c r="BQ185" i="8"/>
  <c r="BQ199" i="8"/>
  <c r="BQ213" i="8"/>
  <c r="BQ227" i="8"/>
  <c r="BQ241" i="8"/>
  <c r="BQ255" i="8"/>
  <c r="BQ269" i="8"/>
  <c r="BQ283" i="8"/>
  <c r="BQ297" i="8"/>
  <c r="BQ311" i="8"/>
  <c r="BQ27" i="8"/>
  <c r="BQ69" i="8"/>
  <c r="BQ97" i="8"/>
  <c r="BQ139" i="8"/>
  <c r="BQ181" i="8"/>
  <c r="BQ223" i="8"/>
  <c r="BQ265" i="8"/>
  <c r="BQ293" i="8"/>
  <c r="BQ28" i="8"/>
  <c r="BQ56" i="8"/>
  <c r="BQ112" i="8"/>
  <c r="BQ154" i="8"/>
  <c r="BQ182" i="8"/>
  <c r="BQ224" i="8"/>
  <c r="BQ266" i="8"/>
  <c r="BQ294" i="8"/>
  <c r="BQ57" i="8"/>
  <c r="BQ18" i="8"/>
  <c r="BQ32" i="8"/>
  <c r="BQ46" i="8"/>
  <c r="BQ60" i="8"/>
  <c r="BQ74" i="8"/>
  <c r="BQ88" i="8"/>
  <c r="BQ102" i="8"/>
  <c r="BQ116" i="8"/>
  <c r="BQ130" i="8"/>
  <c r="BQ144" i="8"/>
  <c r="BQ158" i="8"/>
  <c r="BQ172" i="8"/>
  <c r="BQ186" i="8"/>
  <c r="BQ200" i="8"/>
  <c r="BQ214" i="8"/>
  <c r="BQ228" i="8"/>
  <c r="BQ242" i="8"/>
  <c r="BQ256" i="8"/>
  <c r="BQ270" i="8"/>
  <c r="BQ284" i="8"/>
  <c r="BQ298" i="8"/>
  <c r="BQ312" i="8"/>
  <c r="BQ19" i="8"/>
  <c r="BQ33" i="8"/>
  <c r="BQ47" i="8"/>
  <c r="BQ61" i="8"/>
  <c r="BQ75" i="8"/>
  <c r="BQ89" i="8"/>
  <c r="BQ103" i="8"/>
  <c r="BQ117" i="8"/>
  <c r="BQ131" i="8"/>
  <c r="BQ145" i="8"/>
  <c r="BQ159" i="8"/>
  <c r="BQ173" i="8"/>
  <c r="BQ187" i="8"/>
  <c r="BQ201" i="8"/>
  <c r="BQ215" i="8"/>
  <c r="BQ229" i="8"/>
  <c r="BQ243" i="8"/>
  <c r="BQ257" i="8"/>
  <c r="BQ271" i="8"/>
  <c r="BQ285" i="8"/>
  <c r="BQ299" i="8"/>
  <c r="BQ313" i="8"/>
  <c r="BQ20" i="8"/>
  <c r="BQ34" i="8"/>
  <c r="BQ48" i="8"/>
  <c r="BQ62" i="8"/>
  <c r="BQ76" i="8"/>
  <c r="BQ90" i="8"/>
  <c r="BQ104" i="8"/>
  <c r="BQ118" i="8"/>
  <c r="BQ132" i="8"/>
  <c r="BQ146" i="8"/>
  <c r="BQ160" i="8"/>
  <c r="BQ174" i="8"/>
  <c r="BQ188" i="8"/>
  <c r="BQ202" i="8"/>
  <c r="BQ216" i="8"/>
  <c r="BQ230" i="8"/>
  <c r="BQ244" i="8"/>
  <c r="BQ258" i="8"/>
  <c r="BQ272" i="8"/>
  <c r="BQ286" i="8"/>
  <c r="BQ300" i="8"/>
  <c r="BQ314" i="8"/>
  <c r="BQ21" i="8"/>
  <c r="BQ35" i="8"/>
  <c r="BQ49" i="8"/>
  <c r="BQ63" i="8"/>
  <c r="BQ77" i="8"/>
  <c r="BQ91" i="8"/>
  <c r="BQ105" i="8"/>
  <c r="BQ119" i="8"/>
  <c r="BQ133" i="8"/>
  <c r="BQ147" i="8"/>
  <c r="BQ161" i="8"/>
  <c r="BQ175" i="8"/>
  <c r="BQ189" i="8"/>
  <c r="BQ203" i="8"/>
  <c r="BQ217" i="8"/>
  <c r="BQ231" i="8"/>
  <c r="BQ245" i="8"/>
  <c r="BQ259" i="8"/>
  <c r="BQ273" i="8"/>
  <c r="BQ287" i="8"/>
  <c r="BQ301" i="8"/>
  <c r="BQ315" i="8"/>
  <c r="AD317" i="8"/>
  <c r="BH272" i="8"/>
  <c r="BN272" i="8"/>
  <c r="BD160" i="8"/>
  <c r="BN160" i="8"/>
  <c r="BB17" i="8"/>
  <c r="BN17" i="8"/>
  <c r="BD257" i="8"/>
  <c r="BN257" i="8"/>
  <c r="AT214" i="8"/>
  <c r="BN214" i="8"/>
  <c r="AT130" i="8"/>
  <c r="BN130" i="8"/>
  <c r="AT43" i="8"/>
  <c r="BN43" i="8"/>
  <c r="BD299" i="8"/>
  <c r="BN299" i="8"/>
  <c r="AT199" i="8"/>
  <c r="BN199" i="8"/>
  <c r="AT115" i="8"/>
  <c r="BN115" i="8"/>
  <c r="AJ28" i="8"/>
  <c r="BL28" i="8"/>
  <c r="AT268" i="8"/>
  <c r="BL268" i="8"/>
  <c r="BN268" i="8"/>
  <c r="BD230" i="8"/>
  <c r="BN230" i="8"/>
  <c r="BD87" i="8"/>
  <c r="BN87" i="8"/>
  <c r="BD285" i="8"/>
  <c r="BN285" i="8"/>
  <c r="BD243" i="8"/>
  <c r="BN243" i="8"/>
  <c r="BF229" i="8"/>
  <c r="BN229" i="8"/>
  <c r="BJ229" i="8"/>
  <c r="BF215" i="8"/>
  <c r="BN215" i="8"/>
  <c r="BD201" i="8"/>
  <c r="BN201" i="8"/>
  <c r="BF187" i="8"/>
  <c r="BN187" i="8"/>
  <c r="BD173" i="8"/>
  <c r="BN173" i="8"/>
  <c r="BD159" i="8"/>
  <c r="BN159" i="8"/>
  <c r="BF145" i="8"/>
  <c r="BN145" i="8"/>
  <c r="BD131" i="8"/>
  <c r="BN131" i="8"/>
  <c r="AH86" i="8"/>
  <c r="BN86" i="8"/>
  <c r="AN58" i="8"/>
  <c r="BN58" i="8"/>
  <c r="AH44" i="8"/>
  <c r="BN44" i="8"/>
  <c r="AH30" i="8"/>
  <c r="BN30" i="8"/>
  <c r="AN16" i="8"/>
  <c r="BN16" i="8"/>
  <c r="BD316" i="8"/>
  <c r="BN316" i="8"/>
  <c r="AZ188" i="8"/>
  <c r="BN188" i="8"/>
  <c r="BF315" i="8"/>
  <c r="BN315" i="8"/>
  <c r="BD107" i="8"/>
  <c r="BN107" i="8"/>
  <c r="BD313" i="8"/>
  <c r="BN313" i="8"/>
  <c r="BB241" i="8"/>
  <c r="BN241" i="8"/>
  <c r="AT157" i="8"/>
  <c r="BN157" i="8"/>
  <c r="AR70" i="8"/>
  <c r="BL70" i="8"/>
  <c r="BD109" i="8"/>
  <c r="BN109" i="8"/>
  <c r="BD216" i="8"/>
  <c r="BN216" i="8"/>
  <c r="AP73" i="8"/>
  <c r="BN73" i="8"/>
  <c r="BF301" i="8"/>
  <c r="BN301" i="8"/>
  <c r="BF256" i="8"/>
  <c r="BN256" i="8"/>
  <c r="AR172" i="8"/>
  <c r="BN172" i="8"/>
  <c r="BD106" i="8"/>
  <c r="BN106" i="8"/>
  <c r="BB129" i="8"/>
  <c r="BN129" i="8"/>
  <c r="AR42" i="8"/>
  <c r="BN42" i="8"/>
  <c r="BL42" i="8"/>
  <c r="BD105" i="8"/>
  <c r="BN105" i="8"/>
  <c r="BL105" i="8"/>
  <c r="BB254" i="8"/>
  <c r="BL254" i="8"/>
  <c r="BN254" i="8"/>
  <c r="BB311" i="8"/>
  <c r="BN311" i="8"/>
  <c r="AZ197" i="8"/>
  <c r="BN197" i="8"/>
  <c r="BL197" i="8"/>
  <c r="BN71" i="8"/>
  <c r="BN116" i="8"/>
  <c r="BD302" i="8"/>
  <c r="BN302" i="8"/>
  <c r="BD132" i="8"/>
  <c r="BN132" i="8"/>
  <c r="BD300" i="8"/>
  <c r="BN300" i="8"/>
  <c r="BD258" i="8"/>
  <c r="BN258" i="8"/>
  <c r="AZ118" i="8"/>
  <c r="BN118" i="8"/>
  <c r="BD314" i="8"/>
  <c r="BN314" i="8"/>
  <c r="BD244" i="8"/>
  <c r="BN244" i="8"/>
  <c r="BD202" i="8"/>
  <c r="BN202" i="8"/>
  <c r="AZ146" i="8"/>
  <c r="BN146" i="8"/>
  <c r="AL31" i="8"/>
  <c r="BN31" i="8"/>
  <c r="BD108" i="8"/>
  <c r="BN108" i="8"/>
  <c r="BD271" i="8"/>
  <c r="BN271" i="8"/>
  <c r="AL242" i="8"/>
  <c r="BN242" i="8"/>
  <c r="AN186" i="8"/>
  <c r="BN186" i="8"/>
  <c r="AR85" i="8"/>
  <c r="BN85" i="8"/>
  <c r="AT15" i="8"/>
  <c r="BN15" i="8"/>
  <c r="BB283" i="8"/>
  <c r="BN283" i="8"/>
  <c r="BB255" i="8"/>
  <c r="BN255" i="8"/>
  <c r="BD171" i="8"/>
  <c r="BN171" i="8"/>
  <c r="AR84" i="8"/>
  <c r="BL84" i="8"/>
  <c r="BN84" i="8"/>
  <c r="AR14" i="8"/>
  <c r="BL14" i="8"/>
  <c r="BN14" i="8"/>
  <c r="BD312" i="8"/>
  <c r="BN312" i="8"/>
  <c r="AT282" i="8"/>
  <c r="BL282" i="8"/>
  <c r="BN282" i="8"/>
  <c r="AR240" i="8"/>
  <c r="BL240" i="8"/>
  <c r="BN240" i="8"/>
  <c r="AZ297" i="8"/>
  <c r="BN297" i="8"/>
  <c r="AZ267" i="8"/>
  <c r="BL267" i="8"/>
  <c r="BN267" i="8"/>
  <c r="AZ239" i="8"/>
  <c r="BL239" i="8"/>
  <c r="BN239" i="8"/>
  <c r="AZ211" i="8"/>
  <c r="BL211" i="8"/>
  <c r="BN211" i="8"/>
  <c r="BN70" i="8"/>
  <c r="BN117" i="8"/>
  <c r="BN225" i="8"/>
  <c r="BN45" i="8"/>
  <c r="BN226" i="8"/>
  <c r="BN158" i="8"/>
  <c r="BN227" i="8"/>
  <c r="BN270" i="8"/>
  <c r="BD286" i="8"/>
  <c r="BN286" i="8"/>
  <c r="BD174" i="8"/>
  <c r="BN174" i="8"/>
  <c r="BD59" i="8"/>
  <c r="BN59" i="8"/>
  <c r="BD284" i="8"/>
  <c r="BN284" i="8"/>
  <c r="AN200" i="8"/>
  <c r="BN200" i="8"/>
  <c r="AL144" i="8"/>
  <c r="BN144" i="8"/>
  <c r="AR57" i="8"/>
  <c r="BN57" i="8"/>
  <c r="AT269" i="8"/>
  <c r="BN269" i="8"/>
  <c r="BD213" i="8"/>
  <c r="BN213" i="8"/>
  <c r="BD143" i="8"/>
  <c r="BN143" i="8"/>
  <c r="AR56" i="8"/>
  <c r="BL56" i="8"/>
  <c r="BN56" i="8"/>
  <c r="BN29" i="8"/>
  <c r="BB298" i="8"/>
  <c r="BN298" i="8"/>
  <c r="BB212" i="8"/>
  <c r="BL212" i="8"/>
  <c r="BN212" i="8"/>
  <c r="AZ104" i="8"/>
  <c r="BN104" i="8"/>
  <c r="AZ281" i="8"/>
  <c r="BL281" i="8"/>
  <c r="BN281" i="8"/>
  <c r="AZ253" i="8"/>
  <c r="BL253" i="8"/>
  <c r="AZ183" i="8"/>
  <c r="BL183" i="8"/>
  <c r="BN253" i="8"/>
  <c r="BN183" i="8"/>
  <c r="BN72" i="8"/>
  <c r="BN185" i="8"/>
  <c r="BN228" i="8"/>
  <c r="BB184" i="8"/>
  <c r="BL184" i="8"/>
  <c r="AT156" i="8"/>
  <c r="BL156" i="8"/>
  <c r="BB128" i="8"/>
  <c r="BL128" i="8"/>
  <c r="BB83" i="8"/>
  <c r="BL83" i="8"/>
  <c r="AP69" i="8"/>
  <c r="BL69" i="8"/>
  <c r="BB41" i="8"/>
  <c r="BL41" i="8"/>
  <c r="AR27" i="8"/>
  <c r="BL27" i="8"/>
  <c r="BL13" i="8"/>
  <c r="BL142" i="8"/>
  <c r="BN280" i="8"/>
  <c r="AZ68" i="8"/>
  <c r="BN68" i="8"/>
  <c r="AZ12" i="8"/>
  <c r="BN12" i="8"/>
  <c r="AR182" i="8"/>
  <c r="BL182" i="8"/>
  <c r="AX39" i="8"/>
  <c r="BN39" i="8"/>
  <c r="AZ40" i="8"/>
  <c r="BN40" i="8"/>
  <c r="AR238" i="8"/>
  <c r="BL238" i="8"/>
  <c r="AR154" i="8"/>
  <c r="BL154" i="8"/>
  <c r="AX67" i="8"/>
  <c r="BN67" i="8"/>
  <c r="AX25" i="8"/>
  <c r="BN25" i="8"/>
  <c r="BN13" i="8"/>
  <c r="BL252" i="8"/>
  <c r="AZ155" i="8"/>
  <c r="BL155" i="8"/>
  <c r="AZ127" i="8"/>
  <c r="BL127" i="8"/>
  <c r="AZ82" i="8"/>
  <c r="BN82" i="8"/>
  <c r="AZ54" i="8"/>
  <c r="BN54" i="8"/>
  <c r="AZ26" i="8"/>
  <c r="BN26" i="8"/>
  <c r="AR266" i="8"/>
  <c r="BL266" i="8"/>
  <c r="AR210" i="8"/>
  <c r="BL210" i="8"/>
  <c r="AR126" i="8"/>
  <c r="BL126" i="8"/>
  <c r="AX81" i="8"/>
  <c r="BN81" i="8"/>
  <c r="AX53" i="8"/>
  <c r="BN53" i="8"/>
  <c r="AX11" i="8"/>
  <c r="BN11" i="8"/>
  <c r="BL196" i="8"/>
  <c r="BN126" i="8"/>
  <c r="BN169" i="8"/>
  <c r="BL112" i="8"/>
  <c r="BN127" i="8"/>
  <c r="BN170" i="8"/>
  <c r="BL113" i="8"/>
  <c r="BL198" i="8"/>
  <c r="BN103" i="8"/>
  <c r="BN128" i="8"/>
  <c r="BN238" i="8"/>
  <c r="BL114" i="8"/>
  <c r="BN83" i="8"/>
  <c r="BN196" i="8"/>
  <c r="BN41" i="8"/>
  <c r="BN112" i="8"/>
  <c r="BN154" i="8"/>
  <c r="BN266" i="8"/>
  <c r="BL168" i="8"/>
  <c r="BN113" i="8"/>
  <c r="BN155" i="8"/>
  <c r="BN198" i="8"/>
  <c r="BN310" i="8"/>
  <c r="BL55" i="8"/>
  <c r="BL169" i="8"/>
  <c r="BL296" i="8"/>
  <c r="BN114" i="8"/>
  <c r="BN156" i="8"/>
  <c r="BL170" i="8"/>
  <c r="BN224" i="8"/>
  <c r="BN7" i="8"/>
  <c r="BL121" i="8"/>
  <c r="BL149" i="8"/>
  <c r="BL177" i="8"/>
  <c r="BL205" i="8"/>
  <c r="BL233" i="8"/>
  <c r="BL261" i="8"/>
  <c r="BL289" i="8"/>
  <c r="BN8" i="8"/>
  <c r="BN22" i="8"/>
  <c r="BN36" i="8"/>
  <c r="BN50" i="8"/>
  <c r="BN64" i="8"/>
  <c r="BN78" i="8"/>
  <c r="BN246" i="8"/>
  <c r="BN260" i="8"/>
  <c r="BN274" i="8"/>
  <c r="BN288" i="8"/>
  <c r="BL77" i="8"/>
  <c r="BL125" i="8"/>
  <c r="BL153" i="8"/>
  <c r="BL181" i="8"/>
  <c r="BL209" i="8"/>
  <c r="BL237" i="8"/>
  <c r="BL265" i="8"/>
  <c r="BN23" i="8"/>
  <c r="BN37" i="8"/>
  <c r="BN51" i="8"/>
  <c r="BN65" i="8"/>
  <c r="BN79" i="8"/>
  <c r="BN121" i="8"/>
  <c r="BN135" i="8"/>
  <c r="BN149" i="8"/>
  <c r="BN163" i="8"/>
  <c r="BN177" i="8"/>
  <c r="BN191" i="8"/>
  <c r="BN205" i="8"/>
  <c r="BN219" i="8"/>
  <c r="BN233" i="8"/>
  <c r="BN247" i="8"/>
  <c r="BN261" i="8"/>
  <c r="BN275" i="8"/>
  <c r="BN289" i="8"/>
  <c r="BN303" i="8"/>
  <c r="BH205" i="8"/>
  <c r="BN10" i="8"/>
  <c r="BN38" i="8"/>
  <c r="BN66" i="8"/>
  <c r="BN80" i="8"/>
  <c r="BL35" i="8"/>
  <c r="BL293" i="8"/>
  <c r="BN123" i="8"/>
  <c r="BN137" i="8"/>
  <c r="BN151" i="8"/>
  <c r="BN165" i="8"/>
  <c r="BN179" i="8"/>
  <c r="BN193" i="8"/>
  <c r="BN207" i="8"/>
  <c r="BN221" i="8"/>
  <c r="BN235" i="8"/>
  <c r="BN249" i="8"/>
  <c r="BN263" i="8"/>
  <c r="BN277" i="8"/>
  <c r="BN305" i="8"/>
  <c r="BN24" i="8"/>
  <c r="BN52" i="8"/>
  <c r="BL88" i="8"/>
  <c r="BL295" i="8"/>
  <c r="BN96" i="8"/>
  <c r="BN110" i="8"/>
  <c r="BN124" i="8"/>
  <c r="BN138" i="8"/>
  <c r="BN152" i="8"/>
  <c r="BN166" i="8"/>
  <c r="BN180" i="8"/>
  <c r="BN194" i="8"/>
  <c r="BN208" i="8"/>
  <c r="BN222" i="8"/>
  <c r="BN236" i="8"/>
  <c r="BN250" i="8"/>
  <c r="BN264" i="8"/>
  <c r="BN278" i="8"/>
  <c r="BN306" i="8"/>
  <c r="BL17" i="8"/>
  <c r="BL31" i="8"/>
  <c r="BL45" i="8"/>
  <c r="BL59" i="8"/>
  <c r="BL73" i="8"/>
  <c r="BL87" i="8"/>
  <c r="BL101" i="8"/>
  <c r="BL115" i="8"/>
  <c r="BL129" i="8"/>
  <c r="BL143" i="8"/>
  <c r="BL157" i="8"/>
  <c r="BL171" i="8"/>
  <c r="BL185" i="8"/>
  <c r="BL199" i="8"/>
  <c r="BL213" i="8"/>
  <c r="BL227" i="8"/>
  <c r="BL241" i="8"/>
  <c r="BL255" i="8"/>
  <c r="BL269" i="8"/>
  <c r="BL283" i="8"/>
  <c r="BL297" i="8"/>
  <c r="BL311" i="8"/>
  <c r="BH31" i="8"/>
  <c r="BH45" i="8"/>
  <c r="BJ230" i="8"/>
  <c r="BL294" i="8"/>
  <c r="BL308" i="8"/>
  <c r="BH73" i="8"/>
  <c r="BJ258" i="8"/>
  <c r="BL15" i="8"/>
  <c r="BL29" i="8"/>
  <c r="BL43" i="8"/>
  <c r="BL57" i="8"/>
  <c r="BL71" i="8"/>
  <c r="BL85" i="8"/>
  <c r="BL16" i="8"/>
  <c r="BL30" i="8"/>
  <c r="BL44" i="8"/>
  <c r="BL58" i="8"/>
  <c r="BL72" i="8"/>
  <c r="BL86" i="8"/>
  <c r="BL102" i="8"/>
  <c r="BL116" i="8"/>
  <c r="BL130" i="8"/>
  <c r="BL144" i="8"/>
  <c r="BL158" i="8"/>
  <c r="BL172" i="8"/>
  <c r="BL186" i="8"/>
  <c r="BL200" i="8"/>
  <c r="BL214" i="8"/>
  <c r="BL228" i="8"/>
  <c r="BL242" i="8"/>
  <c r="BL256" i="8"/>
  <c r="BL270" i="8"/>
  <c r="BL284" i="8"/>
  <c r="BL298" i="8"/>
  <c r="BL312" i="8"/>
  <c r="BJ46" i="8"/>
  <c r="BL5" i="8"/>
  <c r="BL19" i="8"/>
  <c r="BL33" i="8"/>
  <c r="BL47" i="8"/>
  <c r="BL61" i="8"/>
  <c r="BL75" i="8"/>
  <c r="BL89" i="8"/>
  <c r="BL103" i="8"/>
  <c r="BL117" i="8"/>
  <c r="BL131" i="8"/>
  <c r="BL145" i="8"/>
  <c r="BL159" i="8"/>
  <c r="BL173" i="8"/>
  <c r="BL187" i="8"/>
  <c r="BL201" i="8"/>
  <c r="BL215" i="8"/>
  <c r="BL229" i="8"/>
  <c r="BL243" i="8"/>
  <c r="BL257" i="8"/>
  <c r="BL271" i="8"/>
  <c r="BL285" i="8"/>
  <c r="BL299" i="8"/>
  <c r="BL313" i="8"/>
  <c r="BL100" i="8"/>
  <c r="BD43" i="8"/>
  <c r="BJ57" i="8"/>
  <c r="BL6" i="8"/>
  <c r="BL20" i="8"/>
  <c r="BL34" i="8"/>
  <c r="BL48" i="8"/>
  <c r="BL62" i="8"/>
  <c r="BL76" i="8"/>
  <c r="BL104" i="8"/>
  <c r="BL118" i="8"/>
  <c r="BL132" i="8"/>
  <c r="BL146" i="8"/>
  <c r="BL160" i="8"/>
  <c r="BL174" i="8"/>
  <c r="BL188" i="8"/>
  <c r="BL202" i="8"/>
  <c r="BL216" i="8"/>
  <c r="BL230" i="8"/>
  <c r="BL244" i="8"/>
  <c r="BL258" i="8"/>
  <c r="BL272" i="8"/>
  <c r="BL286" i="8"/>
  <c r="BL300" i="8"/>
  <c r="BL314" i="8"/>
  <c r="BJ59" i="8"/>
  <c r="BL50" i="8"/>
  <c r="BL78" i="8"/>
  <c r="BL302" i="8"/>
  <c r="BL23" i="8"/>
  <c r="BL51" i="8"/>
  <c r="BL79" i="8"/>
  <c r="BL107" i="8"/>
  <c r="BF118" i="8"/>
  <c r="BJ158" i="8"/>
  <c r="BL10" i="8"/>
  <c r="BL24" i="8"/>
  <c r="BL38" i="8"/>
  <c r="BL52" i="8"/>
  <c r="BL66" i="8"/>
  <c r="BL80" i="8"/>
  <c r="BL108" i="8"/>
  <c r="BL122" i="8"/>
  <c r="BL136" i="8"/>
  <c r="BL150" i="8"/>
  <c r="BL164" i="8"/>
  <c r="BL178" i="8"/>
  <c r="BL192" i="8"/>
  <c r="BL206" i="8"/>
  <c r="BL220" i="8"/>
  <c r="BL234" i="8"/>
  <c r="BL248" i="8"/>
  <c r="BL262" i="8"/>
  <c r="BL276" i="8"/>
  <c r="BL290" i="8"/>
  <c r="BL304" i="8"/>
  <c r="BL7" i="8"/>
  <c r="BL315" i="8"/>
  <c r="BJ132" i="8"/>
  <c r="BL22" i="8"/>
  <c r="BL64" i="8"/>
  <c r="BL316" i="8"/>
  <c r="BJ146" i="8"/>
  <c r="BL37" i="8"/>
  <c r="BL65" i="8"/>
  <c r="BJ160" i="8"/>
  <c r="BL11" i="8"/>
  <c r="BL25" i="8"/>
  <c r="BL39" i="8"/>
  <c r="BL53" i="8"/>
  <c r="BL67" i="8"/>
  <c r="BL81" i="8"/>
  <c r="BL109" i="8"/>
  <c r="BL123" i="8"/>
  <c r="BL137" i="8"/>
  <c r="BL151" i="8"/>
  <c r="BL165" i="8"/>
  <c r="BL179" i="8"/>
  <c r="BL193" i="8"/>
  <c r="BL207" i="8"/>
  <c r="BL221" i="8"/>
  <c r="BL235" i="8"/>
  <c r="BL249" i="8"/>
  <c r="BL263" i="8"/>
  <c r="BL277" i="8"/>
  <c r="BL305" i="8"/>
  <c r="BD73" i="8"/>
  <c r="BL301" i="8"/>
  <c r="BL36" i="8"/>
  <c r="BL106" i="8"/>
  <c r="BJ186" i="8"/>
  <c r="BL12" i="8"/>
  <c r="BL26" i="8"/>
  <c r="BL40" i="8"/>
  <c r="BL54" i="8"/>
  <c r="BL68" i="8"/>
  <c r="BL82" i="8"/>
  <c r="BL96" i="8"/>
  <c r="BL110" i="8"/>
  <c r="BL124" i="8"/>
  <c r="BL138" i="8"/>
  <c r="BL152" i="8"/>
  <c r="BL166" i="8"/>
  <c r="BL180" i="8"/>
  <c r="BL194" i="8"/>
  <c r="BL208" i="8"/>
  <c r="BL222" i="8"/>
  <c r="BL236" i="8"/>
  <c r="BL250" i="8"/>
  <c r="BL264" i="8"/>
  <c r="BL278" i="8"/>
  <c r="BL306" i="8"/>
  <c r="BJ215" i="8"/>
  <c r="BJ58" i="8"/>
  <c r="BJ145" i="8"/>
  <c r="BJ216" i="8"/>
  <c r="BJ72" i="8"/>
  <c r="BF59" i="8"/>
  <c r="BJ73" i="8"/>
  <c r="BJ159" i="8"/>
  <c r="BJ242" i="8"/>
  <c r="BJ86" i="8"/>
  <c r="BJ243" i="8"/>
  <c r="BF132" i="8"/>
  <c r="BH316" i="8"/>
  <c r="BJ87" i="8"/>
  <c r="BJ173" i="8"/>
  <c r="BJ244" i="8"/>
  <c r="BF216" i="8"/>
  <c r="BJ15" i="8"/>
  <c r="BJ88" i="8"/>
  <c r="BJ174" i="8"/>
  <c r="BJ257" i="8"/>
  <c r="BH100" i="8"/>
  <c r="BJ99" i="8"/>
  <c r="BJ17" i="8"/>
  <c r="BJ100" i="8"/>
  <c r="BJ187" i="8"/>
  <c r="BJ270" i="8"/>
  <c r="BH17" i="8"/>
  <c r="BJ30" i="8"/>
  <c r="BJ117" i="8"/>
  <c r="BJ188" i="8"/>
  <c r="BJ271" i="8"/>
  <c r="BJ16" i="8"/>
  <c r="BH21" i="8"/>
  <c r="BJ31" i="8"/>
  <c r="BJ118" i="8"/>
  <c r="BJ201" i="8"/>
  <c r="BJ273" i="8"/>
  <c r="BH22" i="8"/>
  <c r="BJ45" i="8"/>
  <c r="BJ130" i="8"/>
  <c r="BJ202" i="8"/>
  <c r="BJ131" i="8"/>
  <c r="BJ214" i="8"/>
  <c r="BF42" i="8"/>
  <c r="BH157" i="8"/>
  <c r="BJ129" i="8"/>
  <c r="BJ157" i="8"/>
  <c r="BJ269" i="8"/>
  <c r="BF70" i="8"/>
  <c r="BH198" i="8"/>
  <c r="BJ56" i="8"/>
  <c r="BH27" i="8"/>
  <c r="BH199" i="8"/>
  <c r="BD13" i="8"/>
  <c r="BJ133" i="8"/>
  <c r="BJ161" i="8"/>
  <c r="BJ189" i="8"/>
  <c r="BJ217" i="8"/>
  <c r="BJ245" i="8"/>
  <c r="BJ281" i="8"/>
  <c r="BJ213" i="8"/>
  <c r="BH185" i="8"/>
  <c r="BJ14" i="8"/>
  <c r="BF143" i="8"/>
  <c r="BH213" i="8"/>
  <c r="BJ18" i="8"/>
  <c r="BJ113" i="8"/>
  <c r="BJ141" i="8"/>
  <c r="BJ169" i="8"/>
  <c r="BJ197" i="8"/>
  <c r="BJ225" i="8"/>
  <c r="BJ253" i="8"/>
  <c r="BJ283" i="8"/>
  <c r="BF157" i="8"/>
  <c r="BH255" i="8"/>
  <c r="BJ28" i="8"/>
  <c r="BJ60" i="8"/>
  <c r="BJ114" i="8"/>
  <c r="BJ142" i="8"/>
  <c r="BJ170" i="8"/>
  <c r="BJ198" i="8"/>
  <c r="BJ226" i="8"/>
  <c r="BJ254" i="8"/>
  <c r="BJ284" i="8"/>
  <c r="BD118" i="8"/>
  <c r="BF199" i="8"/>
  <c r="BH83" i="8"/>
  <c r="BH261" i="8"/>
  <c r="BJ29" i="8"/>
  <c r="BJ70" i="8"/>
  <c r="BJ115" i="8"/>
  <c r="BJ143" i="8"/>
  <c r="BJ171" i="8"/>
  <c r="BJ199" i="8"/>
  <c r="BJ227" i="8"/>
  <c r="BJ255" i="8"/>
  <c r="BJ285" i="8"/>
  <c r="BD158" i="8"/>
  <c r="BF202" i="8"/>
  <c r="BH87" i="8"/>
  <c r="BH268" i="8"/>
  <c r="BJ71" i="8"/>
  <c r="BJ116" i="8"/>
  <c r="BJ144" i="8"/>
  <c r="BJ172" i="8"/>
  <c r="BJ200" i="8"/>
  <c r="BJ228" i="8"/>
  <c r="BJ256" i="8"/>
  <c r="BJ287" i="8"/>
  <c r="BH269" i="8"/>
  <c r="BF227" i="8"/>
  <c r="BJ32" i="8"/>
  <c r="BF14" i="8"/>
  <c r="BF230" i="8"/>
  <c r="BH142" i="8"/>
  <c r="BJ42" i="8"/>
  <c r="BJ74" i="8"/>
  <c r="BJ119" i="8"/>
  <c r="BJ147" i="8"/>
  <c r="BJ175" i="8"/>
  <c r="BJ203" i="8"/>
  <c r="BJ231" i="8"/>
  <c r="BJ259" i="8"/>
  <c r="BJ295" i="8"/>
  <c r="BJ241" i="8"/>
  <c r="BH115" i="8"/>
  <c r="BF17" i="8"/>
  <c r="BH143" i="8"/>
  <c r="BJ43" i="8"/>
  <c r="BJ84" i="8"/>
  <c r="BJ127" i="8"/>
  <c r="BJ155" i="8"/>
  <c r="BJ183" i="8"/>
  <c r="BJ211" i="8"/>
  <c r="BJ239" i="8"/>
  <c r="BJ267" i="8"/>
  <c r="BJ301" i="8"/>
  <c r="BJ185" i="8"/>
  <c r="BH283" i="8"/>
  <c r="BF27" i="8"/>
  <c r="BH149" i="8"/>
  <c r="BH302" i="8"/>
  <c r="BJ44" i="8"/>
  <c r="BJ85" i="8"/>
  <c r="BJ128" i="8"/>
  <c r="BJ156" i="8"/>
  <c r="BJ184" i="8"/>
  <c r="BJ212" i="8"/>
  <c r="BJ240" i="8"/>
  <c r="BJ268" i="8"/>
  <c r="BJ315" i="8"/>
  <c r="BF105" i="8"/>
  <c r="BH13" i="8"/>
  <c r="BH135" i="8"/>
  <c r="BH254" i="8"/>
  <c r="BJ13" i="8"/>
  <c r="BJ27" i="8"/>
  <c r="BJ41" i="8"/>
  <c r="BJ55" i="8"/>
  <c r="BJ69" i="8"/>
  <c r="BJ83" i="8"/>
  <c r="BJ97" i="8"/>
  <c r="BJ125" i="8"/>
  <c r="BJ139" i="8"/>
  <c r="BJ153" i="8"/>
  <c r="BJ167" i="8"/>
  <c r="BJ181" i="8"/>
  <c r="BJ195" i="8"/>
  <c r="BJ209" i="8"/>
  <c r="BJ223" i="8"/>
  <c r="BJ237" i="8"/>
  <c r="BJ251" i="8"/>
  <c r="BJ265" i="8"/>
  <c r="BJ279" i="8"/>
  <c r="BJ293" i="8"/>
  <c r="BJ307" i="8"/>
  <c r="BF113" i="8"/>
  <c r="BH78" i="8"/>
  <c r="BH141" i="8"/>
  <c r="BH191" i="8"/>
  <c r="BH307" i="8"/>
  <c r="BJ98" i="8"/>
  <c r="BJ112" i="8"/>
  <c r="BJ126" i="8"/>
  <c r="BJ140" i="8"/>
  <c r="BJ154" i="8"/>
  <c r="BJ168" i="8"/>
  <c r="BJ182" i="8"/>
  <c r="BJ196" i="8"/>
  <c r="BJ210" i="8"/>
  <c r="BJ224" i="8"/>
  <c r="BJ238" i="8"/>
  <c r="BJ252" i="8"/>
  <c r="BJ266" i="8"/>
  <c r="BJ280" i="8"/>
  <c r="BJ294" i="8"/>
  <c r="BJ308" i="8"/>
  <c r="BJ309" i="8"/>
  <c r="BD69" i="8"/>
  <c r="BF41" i="8"/>
  <c r="BF141" i="8"/>
  <c r="BF253" i="8"/>
  <c r="BH101" i="8"/>
  <c r="BH155" i="8"/>
  <c r="BH212" i="8"/>
  <c r="BH275" i="8"/>
  <c r="BJ4" i="8"/>
  <c r="BJ102" i="8"/>
  <c r="BJ298" i="8"/>
  <c r="BJ312" i="8"/>
  <c r="BH311" i="8"/>
  <c r="BJ296" i="8"/>
  <c r="BF142" i="8"/>
  <c r="BF268" i="8"/>
  <c r="BH36" i="8"/>
  <c r="BH106" i="8"/>
  <c r="BH156" i="8"/>
  <c r="BH282" i="8"/>
  <c r="BJ5" i="8"/>
  <c r="BJ19" i="8"/>
  <c r="BJ33" i="8"/>
  <c r="BJ47" i="8"/>
  <c r="BJ61" i="8"/>
  <c r="BJ75" i="8"/>
  <c r="BJ89" i="8"/>
  <c r="BJ103" i="8"/>
  <c r="BJ299" i="8"/>
  <c r="BJ313" i="8"/>
  <c r="BD112" i="8"/>
  <c r="BF55" i="8"/>
  <c r="BF281" i="8"/>
  <c r="BH41" i="8"/>
  <c r="BH113" i="8"/>
  <c r="BH219" i="8"/>
  <c r="BJ6" i="8"/>
  <c r="BJ20" i="8"/>
  <c r="BJ34" i="8"/>
  <c r="BJ48" i="8"/>
  <c r="BJ62" i="8"/>
  <c r="BJ76" i="8"/>
  <c r="BJ104" i="8"/>
  <c r="BJ272" i="8"/>
  <c r="BJ286" i="8"/>
  <c r="BJ300" i="8"/>
  <c r="BJ314" i="8"/>
  <c r="BH310" i="8"/>
  <c r="BJ310" i="8"/>
  <c r="BJ7" i="8"/>
  <c r="BJ49" i="8"/>
  <c r="BJ105" i="8"/>
  <c r="BH50" i="8"/>
  <c r="BH169" i="8"/>
  <c r="BH227" i="8"/>
  <c r="BJ8" i="8"/>
  <c r="BJ22" i="8"/>
  <c r="BJ36" i="8"/>
  <c r="BJ50" i="8"/>
  <c r="BJ64" i="8"/>
  <c r="BJ78" i="8"/>
  <c r="BJ106" i="8"/>
  <c r="BJ120" i="8"/>
  <c r="BJ134" i="8"/>
  <c r="BJ148" i="8"/>
  <c r="BJ162" i="8"/>
  <c r="BJ176" i="8"/>
  <c r="BJ190" i="8"/>
  <c r="BJ204" i="8"/>
  <c r="BJ218" i="8"/>
  <c r="BJ232" i="8"/>
  <c r="BJ246" i="8"/>
  <c r="BJ260" i="8"/>
  <c r="BJ274" i="8"/>
  <c r="BJ288" i="8"/>
  <c r="BJ302" i="8"/>
  <c r="BJ316" i="8"/>
  <c r="BJ297" i="8"/>
  <c r="BF154" i="8"/>
  <c r="BH226" i="8"/>
  <c r="BJ35" i="8"/>
  <c r="BJ63" i="8"/>
  <c r="BD196" i="8"/>
  <c r="BF73" i="8"/>
  <c r="BF160" i="8"/>
  <c r="BH55" i="8"/>
  <c r="BH121" i="8"/>
  <c r="BH170" i="8"/>
  <c r="BH233" i="8"/>
  <c r="BJ23" i="8"/>
  <c r="BJ37" i="8"/>
  <c r="BJ51" i="8"/>
  <c r="BJ65" i="8"/>
  <c r="BJ79" i="8"/>
  <c r="BJ107" i="8"/>
  <c r="BJ121" i="8"/>
  <c r="BJ135" i="8"/>
  <c r="BJ149" i="8"/>
  <c r="BJ163" i="8"/>
  <c r="BJ177" i="8"/>
  <c r="BJ191" i="8"/>
  <c r="BJ205" i="8"/>
  <c r="BJ219" i="8"/>
  <c r="BJ233" i="8"/>
  <c r="BJ247" i="8"/>
  <c r="BJ261" i="8"/>
  <c r="BJ275" i="8"/>
  <c r="BJ289" i="8"/>
  <c r="BJ303" i="8"/>
  <c r="BF126" i="8"/>
  <c r="BH163" i="8"/>
  <c r="BD238" i="8"/>
  <c r="BF84" i="8"/>
  <c r="BF171" i="8"/>
  <c r="BF312" i="8"/>
  <c r="BH59" i="8"/>
  <c r="BH127" i="8"/>
  <c r="BH171" i="8"/>
  <c r="BH240" i="8"/>
  <c r="BH293" i="8"/>
  <c r="BJ10" i="8"/>
  <c r="BJ24" i="8"/>
  <c r="BJ38" i="8"/>
  <c r="BJ52" i="8"/>
  <c r="BJ66" i="8"/>
  <c r="BJ80" i="8"/>
  <c r="BJ108" i="8"/>
  <c r="BJ122" i="8"/>
  <c r="BJ136" i="8"/>
  <c r="BJ150" i="8"/>
  <c r="BJ164" i="8"/>
  <c r="BJ178" i="8"/>
  <c r="BJ192" i="8"/>
  <c r="BJ206" i="8"/>
  <c r="BJ220" i="8"/>
  <c r="BJ234" i="8"/>
  <c r="BJ248" i="8"/>
  <c r="BJ262" i="8"/>
  <c r="BJ276" i="8"/>
  <c r="BJ290" i="8"/>
  <c r="BJ304" i="8"/>
  <c r="BJ101" i="8"/>
  <c r="BJ311" i="8"/>
  <c r="BH114" i="8"/>
  <c r="BJ21" i="8"/>
  <c r="BD270" i="8"/>
  <c r="BF100" i="8"/>
  <c r="BF183" i="8"/>
  <c r="BH4" i="8"/>
  <c r="BH64" i="8"/>
  <c r="BH128" i="8"/>
  <c r="BH177" i="8"/>
  <c r="BH241" i="8"/>
  <c r="BH296" i="8"/>
  <c r="BJ11" i="8"/>
  <c r="BJ25" i="8"/>
  <c r="BJ39" i="8"/>
  <c r="BJ53" i="8"/>
  <c r="BJ67" i="8"/>
  <c r="BJ81" i="8"/>
  <c r="BJ109" i="8"/>
  <c r="BJ123" i="8"/>
  <c r="BJ137" i="8"/>
  <c r="BJ151" i="8"/>
  <c r="BJ165" i="8"/>
  <c r="BJ179" i="8"/>
  <c r="BJ193" i="8"/>
  <c r="BJ207" i="8"/>
  <c r="BJ221" i="8"/>
  <c r="BJ235" i="8"/>
  <c r="BJ249" i="8"/>
  <c r="BJ263" i="8"/>
  <c r="BJ277" i="8"/>
  <c r="BJ305" i="8"/>
  <c r="BJ282" i="8"/>
  <c r="BF282" i="8"/>
  <c r="BH289" i="8"/>
  <c r="BJ77" i="8"/>
  <c r="BD272" i="8"/>
  <c r="BF104" i="8"/>
  <c r="BF184" i="8"/>
  <c r="BH5" i="8"/>
  <c r="BH69" i="8"/>
  <c r="BH129" i="8"/>
  <c r="BH184" i="8"/>
  <c r="BH247" i="8"/>
  <c r="BH297" i="8"/>
  <c r="BJ12" i="8"/>
  <c r="BJ26" i="8"/>
  <c r="BJ40" i="8"/>
  <c r="BJ54" i="8"/>
  <c r="BJ68" i="8"/>
  <c r="BJ82" i="8"/>
  <c r="BJ96" i="8"/>
  <c r="BJ110" i="8"/>
  <c r="BJ124" i="8"/>
  <c r="BJ138" i="8"/>
  <c r="BJ152" i="8"/>
  <c r="BJ166" i="8"/>
  <c r="BJ180" i="8"/>
  <c r="BJ194" i="8"/>
  <c r="BJ208" i="8"/>
  <c r="BJ222" i="8"/>
  <c r="BJ236" i="8"/>
  <c r="BJ250" i="8"/>
  <c r="BJ264" i="8"/>
  <c r="BJ278" i="8"/>
  <c r="BJ306" i="8"/>
  <c r="BD44" i="8"/>
  <c r="BD146" i="8"/>
  <c r="BD265" i="8"/>
  <c r="BF15" i="8"/>
  <c r="BF56" i="8"/>
  <c r="BF101" i="8"/>
  <c r="BF140" i="8"/>
  <c r="BF174" i="8"/>
  <c r="BF225" i="8"/>
  <c r="BF269" i="8"/>
  <c r="BF310" i="8"/>
  <c r="BH14" i="8"/>
  <c r="BH28" i="8"/>
  <c r="BH42" i="8"/>
  <c r="BH56" i="8"/>
  <c r="BH70" i="8"/>
  <c r="BH84" i="8"/>
  <c r="BH98" i="8"/>
  <c r="BH112" i="8"/>
  <c r="BH126" i="8"/>
  <c r="BH140" i="8"/>
  <c r="BH154" i="8"/>
  <c r="BH168" i="8"/>
  <c r="BH182" i="8"/>
  <c r="BH196" i="8"/>
  <c r="BH210" i="8"/>
  <c r="BH224" i="8"/>
  <c r="BH238" i="8"/>
  <c r="BH252" i="8"/>
  <c r="BH266" i="8"/>
  <c r="BH280" i="8"/>
  <c r="BH294" i="8"/>
  <c r="BH308" i="8"/>
  <c r="BD145" i="8"/>
  <c r="BF309" i="8"/>
  <c r="BH97" i="8"/>
  <c r="BH125" i="8"/>
  <c r="BH139" i="8"/>
  <c r="BH153" i="8"/>
  <c r="BH167" i="8"/>
  <c r="BH181" i="8"/>
  <c r="BH195" i="8"/>
  <c r="BH209" i="8"/>
  <c r="BH223" i="8"/>
  <c r="BH237" i="8"/>
  <c r="BH251" i="8"/>
  <c r="BH265" i="8"/>
  <c r="BH279" i="8"/>
  <c r="BD45" i="8"/>
  <c r="BD153" i="8"/>
  <c r="BD266" i="8"/>
  <c r="BF16" i="8"/>
  <c r="BF57" i="8"/>
  <c r="BF102" i="8"/>
  <c r="BF182" i="8"/>
  <c r="BF226" i="8"/>
  <c r="BF272" i="8"/>
  <c r="BF311" i="8"/>
  <c r="BH15" i="8"/>
  <c r="BH29" i="8"/>
  <c r="BH43" i="8"/>
  <c r="BH57" i="8"/>
  <c r="BH71" i="8"/>
  <c r="BH85" i="8"/>
  <c r="BH99" i="8"/>
  <c r="BH183" i="8"/>
  <c r="BH197" i="8"/>
  <c r="BH211" i="8"/>
  <c r="BH225" i="8"/>
  <c r="BH239" i="8"/>
  <c r="BH253" i="8"/>
  <c r="BH267" i="8"/>
  <c r="BH281" i="8"/>
  <c r="BH295" i="8"/>
  <c r="BH309" i="8"/>
  <c r="BD72" i="8"/>
  <c r="BD182" i="8"/>
  <c r="BD280" i="8"/>
  <c r="BF28" i="8"/>
  <c r="BF69" i="8"/>
  <c r="BF112" i="8"/>
  <c r="BF146" i="8"/>
  <c r="BF185" i="8"/>
  <c r="BF239" i="8"/>
  <c r="BF283" i="8"/>
  <c r="BH18" i="8"/>
  <c r="BH32" i="8"/>
  <c r="BH46" i="8"/>
  <c r="BH60" i="8"/>
  <c r="BH74" i="8"/>
  <c r="BH88" i="8"/>
  <c r="BH102" i="8"/>
  <c r="BH116" i="8"/>
  <c r="BH130" i="8"/>
  <c r="BH144" i="8"/>
  <c r="BH158" i="8"/>
  <c r="BH172" i="8"/>
  <c r="BH186" i="8"/>
  <c r="BH200" i="8"/>
  <c r="BH214" i="8"/>
  <c r="BH228" i="8"/>
  <c r="BH242" i="8"/>
  <c r="BH256" i="8"/>
  <c r="BH270" i="8"/>
  <c r="BH284" i="8"/>
  <c r="BH298" i="8"/>
  <c r="BH312" i="8"/>
  <c r="BF58" i="8"/>
  <c r="BH16" i="8"/>
  <c r="BH30" i="8"/>
  <c r="BH44" i="8"/>
  <c r="BH58" i="8"/>
  <c r="BH72" i="8"/>
  <c r="BH86" i="8"/>
  <c r="BD71" i="8"/>
  <c r="BF314" i="8"/>
  <c r="BD186" i="8"/>
  <c r="BF29" i="8"/>
  <c r="BF188" i="8"/>
  <c r="BF240" i="8"/>
  <c r="BF286" i="8"/>
  <c r="BH19" i="8"/>
  <c r="BH33" i="8"/>
  <c r="BH47" i="8"/>
  <c r="BH61" i="8"/>
  <c r="BH75" i="8"/>
  <c r="BH89" i="8"/>
  <c r="BH103" i="8"/>
  <c r="BH117" i="8"/>
  <c r="BH131" i="8"/>
  <c r="BH145" i="8"/>
  <c r="BH159" i="8"/>
  <c r="BH173" i="8"/>
  <c r="BH187" i="8"/>
  <c r="BH201" i="8"/>
  <c r="BH215" i="8"/>
  <c r="BH229" i="8"/>
  <c r="BH243" i="8"/>
  <c r="BH257" i="8"/>
  <c r="BH271" i="8"/>
  <c r="BH285" i="8"/>
  <c r="BH299" i="8"/>
  <c r="BH313" i="8"/>
  <c r="BD98" i="8"/>
  <c r="BD187" i="8"/>
  <c r="BF30" i="8"/>
  <c r="BF71" i="8"/>
  <c r="BF114" i="8"/>
  <c r="BF155" i="8"/>
  <c r="BF197" i="8"/>
  <c r="BF241" i="8"/>
  <c r="BH6" i="8"/>
  <c r="BH20" i="8"/>
  <c r="BH34" i="8"/>
  <c r="BH48" i="8"/>
  <c r="BH62" i="8"/>
  <c r="BH76" i="8"/>
  <c r="BH104" i="8"/>
  <c r="BH118" i="8"/>
  <c r="BH132" i="8"/>
  <c r="BH146" i="8"/>
  <c r="BH160" i="8"/>
  <c r="BH174" i="8"/>
  <c r="BH188" i="8"/>
  <c r="BH202" i="8"/>
  <c r="BH216" i="8"/>
  <c r="BH230" i="8"/>
  <c r="BH244" i="8"/>
  <c r="BH258" i="8"/>
  <c r="BH286" i="8"/>
  <c r="BH300" i="8"/>
  <c r="BH314" i="8"/>
  <c r="BD181" i="8"/>
  <c r="BD101" i="8"/>
  <c r="BD188" i="8"/>
  <c r="BD308" i="8"/>
  <c r="BF31" i="8"/>
  <c r="BF72" i="8"/>
  <c r="BF115" i="8"/>
  <c r="BF156" i="8"/>
  <c r="BF198" i="8"/>
  <c r="BF244" i="8"/>
  <c r="BH7" i="8"/>
  <c r="BH35" i="8"/>
  <c r="BH49" i="8"/>
  <c r="BH63" i="8"/>
  <c r="BH77" i="8"/>
  <c r="BH105" i="8"/>
  <c r="BH119" i="8"/>
  <c r="BH133" i="8"/>
  <c r="BH147" i="8"/>
  <c r="BH161" i="8"/>
  <c r="BH175" i="8"/>
  <c r="BH189" i="8"/>
  <c r="BH203" i="8"/>
  <c r="BH217" i="8"/>
  <c r="BH231" i="8"/>
  <c r="BH245" i="8"/>
  <c r="BH259" i="8"/>
  <c r="BH273" i="8"/>
  <c r="BH287" i="8"/>
  <c r="BH301" i="8"/>
  <c r="BH315" i="8"/>
  <c r="BF295" i="8"/>
  <c r="BH162" i="8"/>
  <c r="BH288" i="8"/>
  <c r="BD15" i="8"/>
  <c r="BD223" i="8"/>
  <c r="BF296" i="8"/>
  <c r="BH23" i="8"/>
  <c r="BH37" i="8"/>
  <c r="BH65" i="8"/>
  <c r="BH79" i="8"/>
  <c r="BH107" i="8"/>
  <c r="BH303" i="8"/>
  <c r="BD16" i="8"/>
  <c r="BD139" i="8"/>
  <c r="BD224" i="8"/>
  <c r="BF6" i="8"/>
  <c r="BF43" i="8"/>
  <c r="BF85" i="8"/>
  <c r="BF127" i="8"/>
  <c r="BF168" i="8"/>
  <c r="BF211" i="8"/>
  <c r="BF255" i="8"/>
  <c r="BF297" i="8"/>
  <c r="BH10" i="8"/>
  <c r="BH24" i="8"/>
  <c r="BH38" i="8"/>
  <c r="BH52" i="8"/>
  <c r="BH66" i="8"/>
  <c r="BH80" i="8"/>
  <c r="BH108" i="8"/>
  <c r="BH122" i="8"/>
  <c r="BH136" i="8"/>
  <c r="BH150" i="8"/>
  <c r="BH164" i="8"/>
  <c r="BH178" i="8"/>
  <c r="BH192" i="8"/>
  <c r="BH206" i="8"/>
  <c r="BH220" i="8"/>
  <c r="BH234" i="8"/>
  <c r="BH248" i="8"/>
  <c r="BH262" i="8"/>
  <c r="BH276" i="8"/>
  <c r="BH290" i="8"/>
  <c r="BH304" i="8"/>
  <c r="BH8" i="8"/>
  <c r="BH148" i="8"/>
  <c r="BD17" i="8"/>
  <c r="BD140" i="8"/>
  <c r="BD228" i="8"/>
  <c r="BF7" i="8"/>
  <c r="BF44" i="8"/>
  <c r="BF86" i="8"/>
  <c r="BF128" i="8"/>
  <c r="BF169" i="8"/>
  <c r="BF212" i="8"/>
  <c r="BF258" i="8"/>
  <c r="BF298" i="8"/>
  <c r="BH11" i="8"/>
  <c r="BH25" i="8"/>
  <c r="BH39" i="8"/>
  <c r="BH53" i="8"/>
  <c r="BH67" i="8"/>
  <c r="BH81" i="8"/>
  <c r="BH109" i="8"/>
  <c r="BH123" i="8"/>
  <c r="BH137" i="8"/>
  <c r="BH151" i="8"/>
  <c r="BH165" i="8"/>
  <c r="BH179" i="8"/>
  <c r="BH193" i="8"/>
  <c r="BH207" i="8"/>
  <c r="BH221" i="8"/>
  <c r="BH235" i="8"/>
  <c r="BH249" i="8"/>
  <c r="BH263" i="8"/>
  <c r="BH277" i="8"/>
  <c r="BH305" i="8"/>
  <c r="BH120" i="8"/>
  <c r="BH134" i="8"/>
  <c r="BH176" i="8"/>
  <c r="BH190" i="8"/>
  <c r="BH204" i="8"/>
  <c r="BH218" i="8"/>
  <c r="BH232" i="8"/>
  <c r="BH246" i="8"/>
  <c r="BH260" i="8"/>
  <c r="BH274" i="8"/>
  <c r="BD315" i="8"/>
  <c r="BF254" i="8"/>
  <c r="BH51" i="8"/>
  <c r="BD41" i="8"/>
  <c r="BD144" i="8"/>
  <c r="BD237" i="8"/>
  <c r="BF13" i="8"/>
  <c r="BF45" i="8"/>
  <c r="BF87" i="8"/>
  <c r="BF129" i="8"/>
  <c r="BF170" i="8"/>
  <c r="BF213" i="8"/>
  <c r="BF267" i="8"/>
  <c r="BF300" i="8"/>
  <c r="BH12" i="8"/>
  <c r="BH26" i="8"/>
  <c r="BH40" i="8"/>
  <c r="BH54" i="8"/>
  <c r="BH68" i="8"/>
  <c r="BH82" i="8"/>
  <c r="BH96" i="8"/>
  <c r="BH110" i="8"/>
  <c r="BH124" i="8"/>
  <c r="BH138" i="8"/>
  <c r="BH152" i="8"/>
  <c r="BH166" i="8"/>
  <c r="BH180" i="8"/>
  <c r="BH194" i="8"/>
  <c r="BH208" i="8"/>
  <c r="BH222" i="8"/>
  <c r="BH236" i="8"/>
  <c r="BH250" i="8"/>
  <c r="BH264" i="8"/>
  <c r="BH278" i="8"/>
  <c r="BH306" i="8"/>
  <c r="BD4" i="8"/>
  <c r="BD33" i="8"/>
  <c r="BD61" i="8"/>
  <c r="BD89" i="8"/>
  <c r="BD215" i="8"/>
  <c r="BD256" i="8"/>
  <c r="BF83" i="8"/>
  <c r="BF97" i="8"/>
  <c r="BF125" i="8"/>
  <c r="BF139" i="8"/>
  <c r="BF153" i="8"/>
  <c r="BF167" i="8"/>
  <c r="BF181" i="8"/>
  <c r="BF195" i="8"/>
  <c r="BF209" i="8"/>
  <c r="BF223" i="8"/>
  <c r="BF237" i="8"/>
  <c r="BF251" i="8"/>
  <c r="BF265" i="8"/>
  <c r="BF279" i="8"/>
  <c r="BF293" i="8"/>
  <c r="BF307" i="8"/>
  <c r="BD6" i="8"/>
  <c r="BD34" i="8"/>
  <c r="BD62" i="8"/>
  <c r="BD97" i="8"/>
  <c r="BD301" i="8"/>
  <c r="BF98" i="8"/>
  <c r="BF196" i="8"/>
  <c r="BF210" i="8"/>
  <c r="BF224" i="8"/>
  <c r="BF238" i="8"/>
  <c r="BF252" i="8"/>
  <c r="BF266" i="8"/>
  <c r="BF280" i="8"/>
  <c r="BF294" i="8"/>
  <c r="BF308" i="8"/>
  <c r="BD229" i="8"/>
  <c r="BF4" i="8"/>
  <c r="BF18" i="8"/>
  <c r="BF32" i="8"/>
  <c r="BF46" i="8"/>
  <c r="BF60" i="8"/>
  <c r="BF74" i="8"/>
  <c r="BF88" i="8"/>
  <c r="BF116" i="8"/>
  <c r="BF130" i="8"/>
  <c r="BF144" i="8"/>
  <c r="BF158" i="8"/>
  <c r="BF172" i="8"/>
  <c r="BF186" i="8"/>
  <c r="BF200" i="8"/>
  <c r="BF214" i="8"/>
  <c r="BF228" i="8"/>
  <c r="BF242" i="8"/>
  <c r="BF270" i="8"/>
  <c r="BF284" i="8"/>
  <c r="BD18" i="8"/>
  <c r="BD74" i="8"/>
  <c r="BD116" i="8"/>
  <c r="BD154" i="8"/>
  <c r="BD195" i="8"/>
  <c r="BD279" i="8"/>
  <c r="BF5" i="8"/>
  <c r="BF19" i="8"/>
  <c r="BF33" i="8"/>
  <c r="BF47" i="8"/>
  <c r="BF61" i="8"/>
  <c r="BF75" i="8"/>
  <c r="BF89" i="8"/>
  <c r="BF103" i="8"/>
  <c r="BF117" i="8"/>
  <c r="BF131" i="8"/>
  <c r="BF159" i="8"/>
  <c r="BF173" i="8"/>
  <c r="BF201" i="8"/>
  <c r="BF243" i="8"/>
  <c r="BF257" i="8"/>
  <c r="BF271" i="8"/>
  <c r="BF285" i="8"/>
  <c r="BF299" i="8"/>
  <c r="BF313" i="8"/>
  <c r="BF99" i="8"/>
  <c r="BD47" i="8"/>
  <c r="BF76" i="8"/>
  <c r="BD48" i="8"/>
  <c r="BF63" i="8"/>
  <c r="BF133" i="8"/>
  <c r="BF203" i="8"/>
  <c r="BF273" i="8"/>
  <c r="AZ126" i="8"/>
  <c r="BD27" i="8"/>
  <c r="BD55" i="8"/>
  <c r="BD83" i="8"/>
  <c r="BD125" i="8"/>
  <c r="BD242" i="8"/>
  <c r="BF8" i="8"/>
  <c r="BF22" i="8"/>
  <c r="BF36" i="8"/>
  <c r="BF50" i="8"/>
  <c r="BF64" i="8"/>
  <c r="BF78" i="8"/>
  <c r="BF106" i="8"/>
  <c r="BF120" i="8"/>
  <c r="BF134" i="8"/>
  <c r="BF148" i="8"/>
  <c r="BF162" i="8"/>
  <c r="BF176" i="8"/>
  <c r="BF190" i="8"/>
  <c r="BF204" i="8"/>
  <c r="BF218" i="8"/>
  <c r="BF232" i="8"/>
  <c r="BF246" i="8"/>
  <c r="BF260" i="8"/>
  <c r="BF274" i="8"/>
  <c r="BF288" i="8"/>
  <c r="BF302" i="8"/>
  <c r="BF316" i="8"/>
  <c r="BD99" i="8"/>
  <c r="BD76" i="8"/>
  <c r="BF77" i="8"/>
  <c r="BF147" i="8"/>
  <c r="BF231" i="8"/>
  <c r="BD29" i="8"/>
  <c r="BD57" i="8"/>
  <c r="BD85" i="8"/>
  <c r="BD126" i="8"/>
  <c r="BD167" i="8"/>
  <c r="BF23" i="8"/>
  <c r="BF37" i="8"/>
  <c r="BF51" i="8"/>
  <c r="BF65" i="8"/>
  <c r="BF79" i="8"/>
  <c r="BF107" i="8"/>
  <c r="BF121" i="8"/>
  <c r="BF135" i="8"/>
  <c r="BF149" i="8"/>
  <c r="BF163" i="8"/>
  <c r="BF177" i="8"/>
  <c r="BF191" i="8"/>
  <c r="BF205" i="8"/>
  <c r="BF219" i="8"/>
  <c r="BF233" i="8"/>
  <c r="BF247" i="8"/>
  <c r="BF261" i="8"/>
  <c r="BF275" i="8"/>
  <c r="BF289" i="8"/>
  <c r="BF303" i="8"/>
  <c r="BF62" i="8"/>
  <c r="BF21" i="8"/>
  <c r="BF161" i="8"/>
  <c r="BF217" i="8"/>
  <c r="BF259" i="8"/>
  <c r="BD30" i="8"/>
  <c r="BD58" i="8"/>
  <c r="BD86" i="8"/>
  <c r="BD130" i="8"/>
  <c r="BD168" i="8"/>
  <c r="BD209" i="8"/>
  <c r="BF10" i="8"/>
  <c r="BF24" i="8"/>
  <c r="BF38" i="8"/>
  <c r="BF52" i="8"/>
  <c r="BF66" i="8"/>
  <c r="BF80" i="8"/>
  <c r="BF108" i="8"/>
  <c r="BF122" i="8"/>
  <c r="BF136" i="8"/>
  <c r="BF150" i="8"/>
  <c r="BF164" i="8"/>
  <c r="BF178" i="8"/>
  <c r="BF192" i="8"/>
  <c r="BF206" i="8"/>
  <c r="BF220" i="8"/>
  <c r="BF234" i="8"/>
  <c r="BF248" i="8"/>
  <c r="BF262" i="8"/>
  <c r="BF276" i="8"/>
  <c r="BF290" i="8"/>
  <c r="BF304" i="8"/>
  <c r="BF20" i="8"/>
  <c r="BD20" i="8"/>
  <c r="BD200" i="8"/>
  <c r="BF35" i="8"/>
  <c r="BF189" i="8"/>
  <c r="BD31" i="8"/>
  <c r="BD172" i="8"/>
  <c r="BD210" i="8"/>
  <c r="BD251" i="8"/>
  <c r="BD293" i="8"/>
  <c r="BF11" i="8"/>
  <c r="BF25" i="8"/>
  <c r="BF39" i="8"/>
  <c r="BF53" i="8"/>
  <c r="BF67" i="8"/>
  <c r="BF81" i="8"/>
  <c r="BF109" i="8"/>
  <c r="BF123" i="8"/>
  <c r="BF137" i="8"/>
  <c r="BF151" i="8"/>
  <c r="BF165" i="8"/>
  <c r="BF179" i="8"/>
  <c r="BF193" i="8"/>
  <c r="BF207" i="8"/>
  <c r="BF221" i="8"/>
  <c r="BF235" i="8"/>
  <c r="BF249" i="8"/>
  <c r="BF263" i="8"/>
  <c r="BF277" i="8"/>
  <c r="BF305" i="8"/>
  <c r="BD19" i="8"/>
  <c r="BD75" i="8"/>
  <c r="BF34" i="8"/>
  <c r="BF48" i="8"/>
  <c r="BF49" i="8"/>
  <c r="BF119" i="8"/>
  <c r="BF175" i="8"/>
  <c r="BF245" i="8"/>
  <c r="BF287" i="8"/>
  <c r="BD32" i="8"/>
  <c r="BD60" i="8"/>
  <c r="BD88" i="8"/>
  <c r="BD214" i="8"/>
  <c r="BD252" i="8"/>
  <c r="BD294" i="8"/>
  <c r="BF12" i="8"/>
  <c r="BF26" i="8"/>
  <c r="BF40" i="8"/>
  <c r="BF54" i="8"/>
  <c r="BF68" i="8"/>
  <c r="BF82" i="8"/>
  <c r="BF96" i="8"/>
  <c r="BF110" i="8"/>
  <c r="BF124" i="8"/>
  <c r="BF138" i="8"/>
  <c r="BF152" i="8"/>
  <c r="BF166" i="8"/>
  <c r="BF180" i="8"/>
  <c r="BF194" i="8"/>
  <c r="BF208" i="8"/>
  <c r="BF222" i="8"/>
  <c r="BF236" i="8"/>
  <c r="BF250" i="8"/>
  <c r="BF264" i="8"/>
  <c r="BF278" i="8"/>
  <c r="BF306" i="8"/>
  <c r="BD113" i="8"/>
  <c r="BD127" i="8"/>
  <c r="BD141" i="8"/>
  <c r="BD155" i="8"/>
  <c r="BD169" i="8"/>
  <c r="BD183" i="8"/>
  <c r="BD197" i="8"/>
  <c r="BD211" i="8"/>
  <c r="BD225" i="8"/>
  <c r="BD239" i="8"/>
  <c r="BD253" i="8"/>
  <c r="BD267" i="8"/>
  <c r="BD281" i="8"/>
  <c r="BD295" i="8"/>
  <c r="BD309" i="8"/>
  <c r="BD100" i="8"/>
  <c r="BD114" i="8"/>
  <c r="BD128" i="8"/>
  <c r="BD156" i="8"/>
  <c r="BD170" i="8"/>
  <c r="BD184" i="8"/>
  <c r="BD198" i="8"/>
  <c r="BD212" i="8"/>
  <c r="BD226" i="8"/>
  <c r="BD240" i="8"/>
  <c r="BD254" i="8"/>
  <c r="BD268" i="8"/>
  <c r="BD282" i="8"/>
  <c r="BD296" i="8"/>
  <c r="BD310" i="8"/>
  <c r="BD255" i="8"/>
  <c r="BD5" i="8"/>
  <c r="BD103" i="8"/>
  <c r="BD307" i="8"/>
  <c r="BD28" i="8"/>
  <c r="BD56" i="8"/>
  <c r="BD129" i="8"/>
  <c r="BD269" i="8"/>
  <c r="BD102" i="8"/>
  <c r="BD104" i="8"/>
  <c r="BD7" i="8"/>
  <c r="BD21" i="8"/>
  <c r="BD35" i="8"/>
  <c r="BD49" i="8"/>
  <c r="BD63" i="8"/>
  <c r="BD77" i="8"/>
  <c r="BD8" i="8"/>
  <c r="BD22" i="8"/>
  <c r="BD36" i="8"/>
  <c r="BD50" i="8"/>
  <c r="BD64" i="8"/>
  <c r="BD78" i="8"/>
  <c r="BD120" i="8"/>
  <c r="BD134" i="8"/>
  <c r="BD148" i="8"/>
  <c r="BD162" i="8"/>
  <c r="BD176" i="8"/>
  <c r="BD190" i="8"/>
  <c r="BD204" i="8"/>
  <c r="BD218" i="8"/>
  <c r="BD232" i="8"/>
  <c r="BD246" i="8"/>
  <c r="BD260" i="8"/>
  <c r="BD274" i="8"/>
  <c r="BD288" i="8"/>
  <c r="BD283" i="8"/>
  <c r="BD23" i="8"/>
  <c r="BD37" i="8"/>
  <c r="BD51" i="8"/>
  <c r="BD65" i="8"/>
  <c r="BD79" i="8"/>
  <c r="BD121" i="8"/>
  <c r="BD135" i="8"/>
  <c r="BD149" i="8"/>
  <c r="BD163" i="8"/>
  <c r="BD177" i="8"/>
  <c r="BD191" i="8"/>
  <c r="BD205" i="8"/>
  <c r="BD219" i="8"/>
  <c r="BD233" i="8"/>
  <c r="BD247" i="8"/>
  <c r="BD261" i="8"/>
  <c r="BD275" i="8"/>
  <c r="BD289" i="8"/>
  <c r="BD14" i="8"/>
  <c r="BD70" i="8"/>
  <c r="BD297" i="8"/>
  <c r="BD10" i="8"/>
  <c r="BD24" i="8"/>
  <c r="BD38" i="8"/>
  <c r="BD52" i="8"/>
  <c r="BD66" i="8"/>
  <c r="BD80" i="8"/>
  <c r="BD122" i="8"/>
  <c r="BD136" i="8"/>
  <c r="BD150" i="8"/>
  <c r="BD164" i="8"/>
  <c r="BD178" i="8"/>
  <c r="BD192" i="8"/>
  <c r="BD206" i="8"/>
  <c r="BD220" i="8"/>
  <c r="BD234" i="8"/>
  <c r="BD248" i="8"/>
  <c r="BD262" i="8"/>
  <c r="BD276" i="8"/>
  <c r="BD290" i="8"/>
  <c r="BD304" i="8"/>
  <c r="BD42" i="8"/>
  <c r="BD84" i="8"/>
  <c r="BD115" i="8"/>
  <c r="BD157" i="8"/>
  <c r="BD185" i="8"/>
  <c r="BD199" i="8"/>
  <c r="BD227" i="8"/>
  <c r="BD241" i="8"/>
  <c r="BD311" i="8"/>
  <c r="BD298" i="8"/>
  <c r="BD11" i="8"/>
  <c r="BD25" i="8"/>
  <c r="BD39" i="8"/>
  <c r="BD53" i="8"/>
  <c r="BD67" i="8"/>
  <c r="BD81" i="8"/>
  <c r="BD123" i="8"/>
  <c r="BD137" i="8"/>
  <c r="BD151" i="8"/>
  <c r="BD165" i="8"/>
  <c r="BD179" i="8"/>
  <c r="BD193" i="8"/>
  <c r="BD207" i="8"/>
  <c r="BD221" i="8"/>
  <c r="BD235" i="8"/>
  <c r="BD249" i="8"/>
  <c r="BD263" i="8"/>
  <c r="BD277" i="8"/>
  <c r="BD305" i="8"/>
  <c r="BD12" i="8"/>
  <c r="BD26" i="8"/>
  <c r="BD40" i="8"/>
  <c r="BD54" i="8"/>
  <c r="BD68" i="8"/>
  <c r="BD82" i="8"/>
  <c r="BD124" i="8"/>
  <c r="BD138" i="8"/>
  <c r="BD152" i="8"/>
  <c r="BD166" i="8"/>
  <c r="BD180" i="8"/>
  <c r="BD194" i="8"/>
  <c r="BD208" i="8"/>
  <c r="BD222" i="8"/>
  <c r="BD236" i="8"/>
  <c r="BD250" i="8"/>
  <c r="BD264" i="8"/>
  <c r="BD278" i="8"/>
  <c r="BD306" i="8"/>
  <c r="BB141" i="8"/>
  <c r="BB158" i="8"/>
  <c r="AZ226" i="8"/>
  <c r="BB168" i="8"/>
  <c r="AZ238" i="8"/>
  <c r="AZ266" i="8"/>
  <c r="BB182" i="8"/>
  <c r="BB225" i="8"/>
  <c r="BB253" i="8"/>
  <c r="AZ196" i="8"/>
  <c r="BB239" i="8"/>
  <c r="BB30" i="8"/>
  <c r="AZ311" i="8"/>
  <c r="BB71" i="8"/>
  <c r="BB266" i="8"/>
  <c r="BB154" i="8"/>
  <c r="BB126" i="8"/>
  <c r="AZ114" i="8"/>
  <c r="BB127" i="8"/>
  <c r="BB5" i="8"/>
  <c r="BP5" i="8" s="1"/>
  <c r="BB77" i="8"/>
  <c r="BB61" i="8"/>
  <c r="BB214" i="8"/>
  <c r="AZ115" i="8"/>
  <c r="BB4" i="8"/>
  <c r="BB70" i="8"/>
  <c r="BB224" i="8"/>
  <c r="AZ154" i="8"/>
  <c r="BB14" i="8"/>
  <c r="BB88" i="8"/>
  <c r="BB169" i="8"/>
  <c r="BB252" i="8"/>
  <c r="BB15" i="8"/>
  <c r="BB89" i="8"/>
  <c r="BB97" i="8"/>
  <c r="AX198" i="8"/>
  <c r="AZ227" i="8"/>
  <c r="BB31" i="8"/>
  <c r="BB103" i="8"/>
  <c r="BB183" i="8"/>
  <c r="BB33" i="8"/>
  <c r="AZ31" i="8"/>
  <c r="AZ269" i="8"/>
  <c r="BB198" i="8"/>
  <c r="BB186" i="8"/>
  <c r="AZ32" i="8"/>
  <c r="AZ280" i="8"/>
  <c r="BB56" i="8"/>
  <c r="BB199" i="8"/>
  <c r="BB32" i="8"/>
  <c r="AZ34" i="8"/>
  <c r="BB57" i="8"/>
  <c r="BB130" i="8"/>
  <c r="BB210" i="8"/>
  <c r="BB296" i="8"/>
  <c r="AZ69" i="8"/>
  <c r="BB58" i="8"/>
  <c r="BB140" i="8"/>
  <c r="BB211" i="8"/>
  <c r="BB297" i="8"/>
  <c r="AZ35" i="8"/>
  <c r="AZ36" i="8"/>
  <c r="BB34" i="8"/>
  <c r="BB62" i="8"/>
  <c r="BB294" i="8"/>
  <c r="AZ153" i="8"/>
  <c r="BB35" i="8"/>
  <c r="BB63" i="8"/>
  <c r="BB98" i="8"/>
  <c r="BB295" i="8"/>
  <c r="AZ279" i="8"/>
  <c r="BB79" i="8"/>
  <c r="BB293" i="8"/>
  <c r="BB7" i="8"/>
  <c r="AZ62" i="8"/>
  <c r="AZ63" i="8"/>
  <c r="BB99" i="8"/>
  <c r="BB139" i="8"/>
  <c r="BB265" i="8"/>
  <c r="AZ64" i="8"/>
  <c r="AZ167" i="8"/>
  <c r="BB100" i="8"/>
  <c r="AZ282" i="8"/>
  <c r="BB16" i="8"/>
  <c r="BB42" i="8"/>
  <c r="BB101" i="8"/>
  <c r="BB267" i="8"/>
  <c r="AZ76" i="8"/>
  <c r="AZ195" i="8"/>
  <c r="BB47" i="8"/>
  <c r="BB72" i="8"/>
  <c r="BB102" i="8"/>
  <c r="BB153" i="8"/>
  <c r="BB185" i="8"/>
  <c r="BB226" i="8"/>
  <c r="BB268" i="8"/>
  <c r="BB307" i="8"/>
  <c r="BB251" i="8"/>
  <c r="BB37" i="8"/>
  <c r="BB167" i="8"/>
  <c r="AZ237" i="8"/>
  <c r="BB6" i="8"/>
  <c r="BP6" i="8" s="1"/>
  <c r="BB65" i="8"/>
  <c r="AZ77" i="8"/>
  <c r="BB19" i="8"/>
  <c r="BB73" i="8"/>
  <c r="BB308" i="8"/>
  <c r="AZ4" i="8"/>
  <c r="AZ78" i="8"/>
  <c r="AZ198" i="8"/>
  <c r="AZ307" i="8"/>
  <c r="BB20" i="8"/>
  <c r="BB49" i="8"/>
  <c r="BB74" i="8"/>
  <c r="BB112" i="8"/>
  <c r="BB155" i="8"/>
  <c r="BB195" i="8"/>
  <c r="BB228" i="8"/>
  <c r="BB279" i="8"/>
  <c r="BB309" i="8"/>
  <c r="BB125" i="8"/>
  <c r="AZ125" i="8"/>
  <c r="BB181" i="8"/>
  <c r="BB223" i="8"/>
  <c r="BB48" i="8"/>
  <c r="BB269" i="8"/>
  <c r="AZ5" i="8"/>
  <c r="AZ103" i="8"/>
  <c r="AZ199" i="8"/>
  <c r="AZ308" i="8"/>
  <c r="BB21" i="8"/>
  <c r="BB51" i="8"/>
  <c r="BB75" i="8"/>
  <c r="BB113" i="8"/>
  <c r="BB156" i="8"/>
  <c r="BB196" i="8"/>
  <c r="BB237" i="8"/>
  <c r="BB280" i="8"/>
  <c r="BB310" i="8"/>
  <c r="BB209" i="8"/>
  <c r="BB227" i="8"/>
  <c r="AZ6" i="8"/>
  <c r="AZ112" i="8"/>
  <c r="AZ209" i="8"/>
  <c r="BB23" i="8"/>
  <c r="BB76" i="8"/>
  <c r="BB116" i="8"/>
  <c r="BB157" i="8"/>
  <c r="BB197" i="8"/>
  <c r="BB238" i="8"/>
  <c r="BB281" i="8"/>
  <c r="AN110" i="8"/>
  <c r="BB110" i="8"/>
  <c r="AJ217" i="8"/>
  <c r="BB217" i="8"/>
  <c r="AT161" i="8"/>
  <c r="BB161" i="8"/>
  <c r="AT147" i="8"/>
  <c r="BB147" i="8"/>
  <c r="AT133" i="8"/>
  <c r="BB133" i="8"/>
  <c r="AJ119" i="8"/>
  <c r="BB119" i="8"/>
  <c r="AX46" i="8"/>
  <c r="AZ46" i="8"/>
  <c r="AP18" i="8"/>
  <c r="AZ18" i="8"/>
  <c r="AL96" i="8"/>
  <c r="BB96" i="8"/>
  <c r="AT245" i="8"/>
  <c r="BB245" i="8"/>
  <c r="AL203" i="8"/>
  <c r="BB203" i="8"/>
  <c r="AJ109" i="8"/>
  <c r="BB109" i="8"/>
  <c r="AN272" i="8"/>
  <c r="BB272" i="8"/>
  <c r="AT216" i="8"/>
  <c r="AZ216" i="8"/>
  <c r="BB216" i="8"/>
  <c r="AN174" i="8"/>
  <c r="AZ174" i="8"/>
  <c r="BB174" i="8"/>
  <c r="AP132" i="8"/>
  <c r="BB132" i="8"/>
  <c r="AZ132" i="8"/>
  <c r="AX301" i="8"/>
  <c r="BB301" i="8"/>
  <c r="AT257" i="8"/>
  <c r="BB257" i="8"/>
  <c r="AT201" i="8"/>
  <c r="BB201" i="8"/>
  <c r="AN145" i="8"/>
  <c r="BB145" i="8"/>
  <c r="AX107" i="8"/>
  <c r="BB107" i="8"/>
  <c r="AT313" i="8"/>
  <c r="BB313" i="8"/>
  <c r="AT213" i="8"/>
  <c r="AZ213" i="8"/>
  <c r="AT171" i="8"/>
  <c r="AZ171" i="8"/>
  <c r="AT143" i="8"/>
  <c r="AZ143" i="8"/>
  <c r="AH129" i="8"/>
  <c r="AZ129" i="8"/>
  <c r="AZ73" i="8"/>
  <c r="AZ156" i="8"/>
  <c r="BB43" i="8"/>
  <c r="BB171" i="8"/>
  <c r="BB270" i="8"/>
  <c r="AT259" i="8"/>
  <c r="BB259" i="8"/>
  <c r="AH302" i="8"/>
  <c r="BB302" i="8"/>
  <c r="AT202" i="8"/>
  <c r="AZ202" i="8"/>
  <c r="BB202" i="8"/>
  <c r="AP87" i="8"/>
  <c r="AZ87" i="8"/>
  <c r="AP17" i="8"/>
  <c r="AZ17" i="8"/>
  <c r="AT285" i="8"/>
  <c r="BB285" i="8"/>
  <c r="AN187" i="8"/>
  <c r="BB187" i="8"/>
  <c r="AT287" i="8"/>
  <c r="BB287" i="8"/>
  <c r="AT189" i="8"/>
  <c r="BB189" i="8"/>
  <c r="AT258" i="8"/>
  <c r="AZ258" i="8"/>
  <c r="BB258" i="8"/>
  <c r="AP160" i="8"/>
  <c r="BB160" i="8"/>
  <c r="AT108" i="8"/>
  <c r="BB108" i="8"/>
  <c r="AT229" i="8"/>
  <c r="BB229" i="8"/>
  <c r="AH131" i="8"/>
  <c r="BB131" i="8"/>
  <c r="AR300" i="8"/>
  <c r="BB300" i="8"/>
  <c r="AT255" i="8"/>
  <c r="AZ255" i="8"/>
  <c r="AX312" i="8"/>
  <c r="BB312" i="8"/>
  <c r="AR83" i="8"/>
  <c r="AZ83" i="8"/>
  <c r="AZ157" i="8"/>
  <c r="BB240" i="8"/>
  <c r="AZ160" i="8"/>
  <c r="AZ240" i="8"/>
  <c r="BB27" i="8"/>
  <c r="BB85" i="8"/>
  <c r="BB143" i="8"/>
  <c r="AH303" i="8"/>
  <c r="BB303" i="8"/>
  <c r="AH316" i="8"/>
  <c r="BB316" i="8"/>
  <c r="AT230" i="8"/>
  <c r="BB230" i="8"/>
  <c r="AP146" i="8"/>
  <c r="BB146" i="8"/>
  <c r="AP45" i="8"/>
  <c r="AZ45" i="8"/>
  <c r="AT243" i="8"/>
  <c r="BB243" i="8"/>
  <c r="AN173" i="8"/>
  <c r="BB173" i="8"/>
  <c r="AT314" i="8"/>
  <c r="BB314" i="8"/>
  <c r="BB200" i="8"/>
  <c r="AT299" i="8"/>
  <c r="BB299" i="8"/>
  <c r="AR298" i="8"/>
  <c r="AZ298" i="8"/>
  <c r="AJ184" i="8"/>
  <c r="AZ184" i="8"/>
  <c r="AR128" i="8"/>
  <c r="AZ128" i="8"/>
  <c r="AR41" i="8"/>
  <c r="AZ41" i="8"/>
  <c r="AZ312" i="8"/>
  <c r="BB28" i="8"/>
  <c r="BB46" i="8"/>
  <c r="BB86" i="8"/>
  <c r="BB114" i="8"/>
  <c r="BB144" i="8"/>
  <c r="BB242" i="8"/>
  <c r="AL273" i="8"/>
  <c r="BB273" i="8"/>
  <c r="AL231" i="8"/>
  <c r="BB231" i="8"/>
  <c r="AT175" i="8"/>
  <c r="BB175" i="8"/>
  <c r="AT286" i="8"/>
  <c r="BB286" i="8"/>
  <c r="AT244" i="8"/>
  <c r="BB244" i="8"/>
  <c r="AZ244" i="8"/>
  <c r="AT188" i="8"/>
  <c r="BB188" i="8"/>
  <c r="AP118" i="8"/>
  <c r="BB118" i="8"/>
  <c r="AP59" i="8"/>
  <c r="AZ59" i="8"/>
  <c r="AX315" i="8"/>
  <c r="BB315" i="8"/>
  <c r="AT271" i="8"/>
  <c r="BB271" i="8"/>
  <c r="AN215" i="8"/>
  <c r="BB215" i="8"/>
  <c r="AH159" i="8"/>
  <c r="BB159" i="8"/>
  <c r="AH117" i="8"/>
  <c r="BB117" i="8"/>
  <c r="BB59" i="8"/>
  <c r="AR284" i="8"/>
  <c r="BB284" i="8"/>
  <c r="AN256" i="8"/>
  <c r="BB256" i="8"/>
  <c r="AZ230" i="8"/>
  <c r="BB60" i="8"/>
  <c r="AX106" i="8"/>
  <c r="BB106" i="8"/>
  <c r="AH283" i="8"/>
  <c r="AZ283" i="8"/>
  <c r="AH241" i="8"/>
  <c r="AZ241" i="8"/>
  <c r="AN105" i="8"/>
  <c r="BB105" i="8"/>
  <c r="AT254" i="8"/>
  <c r="AZ254" i="8"/>
  <c r="AT212" i="8"/>
  <c r="AZ212" i="8"/>
  <c r="AR170" i="8"/>
  <c r="AZ170" i="8"/>
  <c r="AR142" i="8"/>
  <c r="AZ142" i="8"/>
  <c r="AR55" i="8"/>
  <c r="AZ55" i="8"/>
  <c r="AR13" i="8"/>
  <c r="AZ13" i="8"/>
  <c r="BB44" i="8"/>
  <c r="BB84" i="8"/>
  <c r="BB142" i="8"/>
  <c r="BB172" i="8"/>
  <c r="AZ27" i="8"/>
  <c r="AZ185" i="8"/>
  <c r="AZ268" i="8"/>
  <c r="BB29" i="8"/>
  <c r="BB69" i="8"/>
  <c r="BB87" i="8"/>
  <c r="BB115" i="8"/>
  <c r="BB213" i="8"/>
  <c r="BB282" i="8"/>
  <c r="AZ168" i="8"/>
  <c r="BB104" i="8"/>
  <c r="AZ210" i="8"/>
  <c r="AZ251" i="8"/>
  <c r="AZ48" i="8"/>
  <c r="AZ252" i="8"/>
  <c r="AZ293" i="8"/>
  <c r="BB8" i="8"/>
  <c r="BP8" i="8" s="1"/>
  <c r="BB22" i="8"/>
  <c r="BB36" i="8"/>
  <c r="BB50" i="8"/>
  <c r="BB64" i="8"/>
  <c r="BB78" i="8"/>
  <c r="BB120" i="8"/>
  <c r="BB134" i="8"/>
  <c r="BB148" i="8"/>
  <c r="BB162" i="8"/>
  <c r="BB176" i="8"/>
  <c r="BB190" i="8"/>
  <c r="BB204" i="8"/>
  <c r="BB218" i="8"/>
  <c r="BB232" i="8"/>
  <c r="BB246" i="8"/>
  <c r="BB260" i="8"/>
  <c r="BB274" i="8"/>
  <c r="BB288" i="8"/>
  <c r="AZ49" i="8"/>
  <c r="AZ98" i="8"/>
  <c r="AZ139" i="8"/>
  <c r="AZ294" i="8"/>
  <c r="BB121" i="8"/>
  <c r="BB135" i="8"/>
  <c r="BB149" i="8"/>
  <c r="BB163" i="8"/>
  <c r="BB177" i="8"/>
  <c r="BB191" i="8"/>
  <c r="BB205" i="8"/>
  <c r="BB219" i="8"/>
  <c r="BB233" i="8"/>
  <c r="BB247" i="8"/>
  <c r="BB261" i="8"/>
  <c r="BB275" i="8"/>
  <c r="BB289" i="8"/>
  <c r="AZ20" i="8"/>
  <c r="AZ50" i="8"/>
  <c r="AZ100" i="8"/>
  <c r="AZ140" i="8"/>
  <c r="AZ181" i="8"/>
  <c r="BB10" i="8"/>
  <c r="BB24" i="8"/>
  <c r="BB38" i="8"/>
  <c r="BB52" i="8"/>
  <c r="BB66" i="8"/>
  <c r="BB80" i="8"/>
  <c r="BB122" i="8"/>
  <c r="BB136" i="8"/>
  <c r="BB150" i="8"/>
  <c r="BB164" i="8"/>
  <c r="BB178" i="8"/>
  <c r="BB192" i="8"/>
  <c r="BB206" i="8"/>
  <c r="BB220" i="8"/>
  <c r="BB234" i="8"/>
  <c r="BB248" i="8"/>
  <c r="BB262" i="8"/>
  <c r="BB276" i="8"/>
  <c r="BB290" i="8"/>
  <c r="BB304" i="8"/>
  <c r="AZ21" i="8"/>
  <c r="AZ101" i="8"/>
  <c r="AZ182" i="8"/>
  <c r="AZ223" i="8"/>
  <c r="BB11" i="8"/>
  <c r="BB25" i="8"/>
  <c r="BB39" i="8"/>
  <c r="BB53" i="8"/>
  <c r="BB67" i="8"/>
  <c r="BB81" i="8"/>
  <c r="BB123" i="8"/>
  <c r="BB137" i="8"/>
  <c r="BB151" i="8"/>
  <c r="BB165" i="8"/>
  <c r="BB179" i="8"/>
  <c r="BB193" i="8"/>
  <c r="BB207" i="8"/>
  <c r="BB221" i="8"/>
  <c r="BB235" i="8"/>
  <c r="BB249" i="8"/>
  <c r="BB263" i="8"/>
  <c r="BB277" i="8"/>
  <c r="BB305" i="8"/>
  <c r="AZ22" i="8"/>
  <c r="AZ102" i="8"/>
  <c r="AZ224" i="8"/>
  <c r="AZ265" i="8"/>
  <c r="BB12" i="8"/>
  <c r="BB26" i="8"/>
  <c r="BB40" i="8"/>
  <c r="BB54" i="8"/>
  <c r="BB68" i="8"/>
  <c r="BB82" i="8"/>
  <c r="BB124" i="8"/>
  <c r="BB138" i="8"/>
  <c r="BB152" i="8"/>
  <c r="BB166" i="8"/>
  <c r="BB180" i="8"/>
  <c r="BB194" i="8"/>
  <c r="BB208" i="8"/>
  <c r="BB222" i="8"/>
  <c r="BB236" i="8"/>
  <c r="BB250" i="8"/>
  <c r="BB264" i="8"/>
  <c r="BB278" i="8"/>
  <c r="BB306" i="8"/>
  <c r="AX200" i="8"/>
  <c r="AZ14" i="8"/>
  <c r="AZ28" i="8"/>
  <c r="AZ42" i="8"/>
  <c r="AZ56" i="8"/>
  <c r="AZ70" i="8"/>
  <c r="AZ84" i="8"/>
  <c r="AT142" i="8"/>
  <c r="AX228" i="8"/>
  <c r="AZ15" i="8"/>
  <c r="AZ29" i="8"/>
  <c r="AZ43" i="8"/>
  <c r="AZ57" i="8"/>
  <c r="AZ71" i="8"/>
  <c r="AZ85" i="8"/>
  <c r="AZ99" i="8"/>
  <c r="AZ169" i="8"/>
  <c r="AZ295" i="8"/>
  <c r="AZ309" i="8"/>
  <c r="AZ60" i="8"/>
  <c r="AZ284" i="8"/>
  <c r="AZ33" i="8"/>
  <c r="AZ117" i="8"/>
  <c r="AZ299" i="8"/>
  <c r="AZ272" i="8"/>
  <c r="AX58" i="8"/>
  <c r="AZ105" i="8"/>
  <c r="AZ119" i="8"/>
  <c r="AZ133" i="8"/>
  <c r="AZ147" i="8"/>
  <c r="AZ161" i="8"/>
  <c r="AZ175" i="8"/>
  <c r="AZ189" i="8"/>
  <c r="AZ203" i="8"/>
  <c r="AZ217" i="8"/>
  <c r="AZ231" i="8"/>
  <c r="AZ245" i="8"/>
  <c r="AZ259" i="8"/>
  <c r="AZ273" i="8"/>
  <c r="AZ287" i="8"/>
  <c r="AZ301" i="8"/>
  <c r="AZ315" i="8"/>
  <c r="AZ88" i="8"/>
  <c r="AX44" i="8"/>
  <c r="AZ89" i="8"/>
  <c r="AZ271" i="8"/>
  <c r="AZ8" i="8"/>
  <c r="AZ274" i="8"/>
  <c r="AX114" i="8"/>
  <c r="AZ23" i="8"/>
  <c r="AZ37" i="8"/>
  <c r="AZ51" i="8"/>
  <c r="AZ65" i="8"/>
  <c r="AZ79" i="8"/>
  <c r="AZ107" i="8"/>
  <c r="AZ121" i="8"/>
  <c r="AZ135" i="8"/>
  <c r="AZ149" i="8"/>
  <c r="AZ163" i="8"/>
  <c r="AZ177" i="8"/>
  <c r="AZ191" i="8"/>
  <c r="AZ205" i="8"/>
  <c r="AZ219" i="8"/>
  <c r="AZ233" i="8"/>
  <c r="AZ247" i="8"/>
  <c r="AZ261" i="8"/>
  <c r="AZ275" i="8"/>
  <c r="AZ289" i="8"/>
  <c r="AZ303" i="8"/>
  <c r="AZ97" i="8"/>
  <c r="AZ72" i="8"/>
  <c r="AZ75" i="8"/>
  <c r="AZ285" i="8"/>
  <c r="AZ314" i="8"/>
  <c r="AZ288" i="8"/>
  <c r="AX142" i="8"/>
  <c r="AZ10" i="8"/>
  <c r="AZ24" i="8"/>
  <c r="AZ38" i="8"/>
  <c r="AZ52" i="8"/>
  <c r="AZ66" i="8"/>
  <c r="AZ80" i="8"/>
  <c r="AZ108" i="8"/>
  <c r="AZ122" i="8"/>
  <c r="AZ136" i="8"/>
  <c r="AZ150" i="8"/>
  <c r="AZ164" i="8"/>
  <c r="AZ178" i="8"/>
  <c r="AZ192" i="8"/>
  <c r="AZ206" i="8"/>
  <c r="AZ220" i="8"/>
  <c r="AZ234" i="8"/>
  <c r="AZ248" i="8"/>
  <c r="AZ262" i="8"/>
  <c r="AZ276" i="8"/>
  <c r="AZ290" i="8"/>
  <c r="AZ304" i="8"/>
  <c r="AZ286" i="8"/>
  <c r="AX72" i="8"/>
  <c r="AZ302" i="8"/>
  <c r="AX184" i="8"/>
  <c r="AZ11" i="8"/>
  <c r="AZ25" i="8"/>
  <c r="AZ39" i="8"/>
  <c r="AZ53" i="8"/>
  <c r="AZ67" i="8"/>
  <c r="AZ81" i="8"/>
  <c r="AZ109" i="8"/>
  <c r="AZ123" i="8"/>
  <c r="AZ137" i="8"/>
  <c r="AZ151" i="8"/>
  <c r="AZ165" i="8"/>
  <c r="AZ179" i="8"/>
  <c r="AZ193" i="8"/>
  <c r="AZ207" i="8"/>
  <c r="AZ221" i="8"/>
  <c r="AZ235" i="8"/>
  <c r="AZ249" i="8"/>
  <c r="AZ263" i="8"/>
  <c r="AZ277" i="8"/>
  <c r="AZ305" i="8"/>
  <c r="AZ16" i="8"/>
  <c r="AZ30" i="8"/>
  <c r="AZ44" i="8"/>
  <c r="AZ58" i="8"/>
  <c r="AZ86" i="8"/>
  <c r="AX16" i="8"/>
  <c r="AZ74" i="8"/>
  <c r="AZ116" i="8"/>
  <c r="AZ130" i="8"/>
  <c r="AZ144" i="8"/>
  <c r="AZ158" i="8"/>
  <c r="AZ172" i="8"/>
  <c r="AZ186" i="8"/>
  <c r="AZ200" i="8"/>
  <c r="AZ214" i="8"/>
  <c r="AZ228" i="8"/>
  <c r="AZ242" i="8"/>
  <c r="AZ256" i="8"/>
  <c r="AZ270" i="8"/>
  <c r="AZ19" i="8"/>
  <c r="AZ47" i="8"/>
  <c r="AZ61" i="8"/>
  <c r="AZ131" i="8"/>
  <c r="AZ145" i="8"/>
  <c r="AZ159" i="8"/>
  <c r="AZ173" i="8"/>
  <c r="AZ187" i="8"/>
  <c r="AZ201" i="8"/>
  <c r="AZ215" i="8"/>
  <c r="AZ229" i="8"/>
  <c r="AZ243" i="8"/>
  <c r="AZ257" i="8"/>
  <c r="AZ313" i="8"/>
  <c r="AX57" i="8"/>
  <c r="AZ300" i="8"/>
  <c r="AZ106" i="8"/>
  <c r="AZ120" i="8"/>
  <c r="AZ134" i="8"/>
  <c r="AZ148" i="8"/>
  <c r="AZ162" i="8"/>
  <c r="AZ176" i="8"/>
  <c r="AZ190" i="8"/>
  <c r="AZ204" i="8"/>
  <c r="AZ218" i="8"/>
  <c r="AZ232" i="8"/>
  <c r="AZ246" i="8"/>
  <c r="AZ260" i="8"/>
  <c r="AZ316" i="8"/>
  <c r="AR156" i="8"/>
  <c r="AX186" i="8"/>
  <c r="AZ96" i="8"/>
  <c r="AZ110" i="8"/>
  <c r="AZ124" i="8"/>
  <c r="AZ138" i="8"/>
  <c r="AZ152" i="8"/>
  <c r="AZ166" i="8"/>
  <c r="AZ180" i="8"/>
  <c r="AZ194" i="8"/>
  <c r="AZ208" i="8"/>
  <c r="AZ222" i="8"/>
  <c r="AZ236" i="8"/>
  <c r="AZ250" i="8"/>
  <c r="AZ264" i="8"/>
  <c r="AZ278" i="8"/>
  <c r="AZ306" i="8"/>
  <c r="AX30" i="8"/>
  <c r="AX170" i="8"/>
  <c r="AX71" i="8"/>
  <c r="AX242" i="8"/>
  <c r="AR76" i="8"/>
  <c r="AX254" i="8"/>
  <c r="AT209" i="8"/>
  <c r="AX100" i="8"/>
  <c r="AX268" i="8"/>
  <c r="AX102" i="8"/>
  <c r="AT298" i="8"/>
  <c r="AX116" i="8"/>
  <c r="AX295" i="8"/>
  <c r="AR34" i="8"/>
  <c r="AX4" i="8"/>
  <c r="AX130" i="8"/>
  <c r="AX309" i="8"/>
  <c r="AX297" i="8"/>
  <c r="AT197" i="8"/>
  <c r="AX197" i="8"/>
  <c r="AX82" i="8"/>
  <c r="AX311" i="8"/>
  <c r="AT211" i="8"/>
  <c r="AX211" i="8"/>
  <c r="AT113" i="8"/>
  <c r="AX113" i="8"/>
  <c r="AT239" i="8"/>
  <c r="AX239" i="8"/>
  <c r="AX141" i="8"/>
  <c r="AX12" i="8"/>
  <c r="AT267" i="8"/>
  <c r="AX267" i="8"/>
  <c r="AR183" i="8"/>
  <c r="AX183" i="8"/>
  <c r="AX54" i="8"/>
  <c r="AX104" i="8"/>
  <c r="AX225" i="8"/>
  <c r="AT127" i="8"/>
  <c r="AX127" i="8"/>
  <c r="AX40" i="8"/>
  <c r="AR253" i="8"/>
  <c r="AX253" i="8"/>
  <c r="AR155" i="8"/>
  <c r="AX155" i="8"/>
  <c r="AX26" i="8"/>
  <c r="AT281" i="8"/>
  <c r="AX281" i="8"/>
  <c r="AT169" i="8"/>
  <c r="AX68" i="8"/>
  <c r="AT151" i="8"/>
  <c r="AT165" i="8"/>
  <c r="AX43" i="8"/>
  <c r="AX172" i="8"/>
  <c r="AX240" i="8"/>
  <c r="AX296" i="8"/>
  <c r="AX310" i="8"/>
  <c r="AR32" i="8"/>
  <c r="AT293" i="8"/>
  <c r="AX128" i="8"/>
  <c r="AX256" i="8"/>
  <c r="AX7" i="8"/>
  <c r="AX270" i="8"/>
  <c r="AR173" i="8"/>
  <c r="AX15" i="8"/>
  <c r="AX144" i="8"/>
  <c r="AX212" i="8"/>
  <c r="AX85" i="8"/>
  <c r="AX214" i="8"/>
  <c r="AX282" i="8"/>
  <c r="AX86" i="8"/>
  <c r="AX156" i="8"/>
  <c r="AX284" i="8"/>
  <c r="AT13" i="8"/>
  <c r="AX29" i="8"/>
  <c r="AX158" i="8"/>
  <c r="AX226" i="8"/>
  <c r="AX273" i="8"/>
  <c r="AR146" i="8"/>
  <c r="AR271" i="8"/>
  <c r="AT114" i="8"/>
  <c r="AX13" i="8"/>
  <c r="AX27" i="8"/>
  <c r="AX41" i="8"/>
  <c r="AX55" i="8"/>
  <c r="AX69" i="8"/>
  <c r="AX83" i="8"/>
  <c r="AX97" i="8"/>
  <c r="AX125" i="8"/>
  <c r="AX139" i="8"/>
  <c r="AX167" i="8"/>
  <c r="AX181" i="8"/>
  <c r="AX195" i="8"/>
  <c r="AX209" i="8"/>
  <c r="AX223" i="8"/>
  <c r="AX251" i="8"/>
  <c r="AX265" i="8"/>
  <c r="AX279" i="8"/>
  <c r="AX293" i="8"/>
  <c r="AX307" i="8"/>
  <c r="AR147" i="8"/>
  <c r="AT117" i="8"/>
  <c r="AX14" i="8"/>
  <c r="AX28" i="8"/>
  <c r="AX42" i="8"/>
  <c r="AX56" i="8"/>
  <c r="AX70" i="8"/>
  <c r="AX84" i="8"/>
  <c r="AX98" i="8"/>
  <c r="AX112" i="8"/>
  <c r="AX126" i="8"/>
  <c r="AX140" i="8"/>
  <c r="AX154" i="8"/>
  <c r="AX168" i="8"/>
  <c r="AX182" i="8"/>
  <c r="AX196" i="8"/>
  <c r="AX210" i="8"/>
  <c r="AX224" i="8"/>
  <c r="AX238" i="8"/>
  <c r="AX252" i="8"/>
  <c r="AX266" i="8"/>
  <c r="AX280" i="8"/>
  <c r="AR304" i="8"/>
  <c r="AR46" i="8"/>
  <c r="AR184" i="8"/>
  <c r="AR313" i="8"/>
  <c r="AT304" i="8"/>
  <c r="AX17" i="8"/>
  <c r="AX31" i="8"/>
  <c r="AX45" i="8"/>
  <c r="AX59" i="8"/>
  <c r="AX73" i="8"/>
  <c r="AX87" i="8"/>
  <c r="AX115" i="8"/>
  <c r="AX129" i="8"/>
  <c r="AX143" i="8"/>
  <c r="AX157" i="8"/>
  <c r="AX171" i="8"/>
  <c r="AX185" i="8"/>
  <c r="AX199" i="8"/>
  <c r="AX213" i="8"/>
  <c r="AX227" i="8"/>
  <c r="AX241" i="8"/>
  <c r="AX255" i="8"/>
  <c r="AX269" i="8"/>
  <c r="AX283" i="8"/>
  <c r="AR187" i="8"/>
  <c r="AX18" i="8"/>
  <c r="AX32" i="8"/>
  <c r="AX74" i="8"/>
  <c r="AX88" i="8"/>
  <c r="AX298" i="8"/>
  <c r="AR88" i="8"/>
  <c r="AR188" i="8"/>
  <c r="AT14" i="8"/>
  <c r="AT170" i="8"/>
  <c r="AX19" i="8"/>
  <c r="AX33" i="8"/>
  <c r="AX47" i="8"/>
  <c r="AX61" i="8"/>
  <c r="AX75" i="8"/>
  <c r="AX89" i="8"/>
  <c r="AX103" i="8"/>
  <c r="AX117" i="8"/>
  <c r="AX131" i="8"/>
  <c r="AX145" i="8"/>
  <c r="AX159" i="8"/>
  <c r="AX173" i="8"/>
  <c r="AX187" i="8"/>
  <c r="AX201" i="8"/>
  <c r="AX215" i="8"/>
  <c r="AX229" i="8"/>
  <c r="AX243" i="8"/>
  <c r="AX257" i="8"/>
  <c r="AX271" i="8"/>
  <c r="AX285" i="8"/>
  <c r="AX299" i="8"/>
  <c r="AX313" i="8"/>
  <c r="AR89" i="8"/>
  <c r="AR189" i="8"/>
  <c r="AT42" i="8"/>
  <c r="AX6" i="8"/>
  <c r="AX20" i="8"/>
  <c r="AX34" i="8"/>
  <c r="AX48" i="8"/>
  <c r="AX62" i="8"/>
  <c r="AX76" i="8"/>
  <c r="AX118" i="8"/>
  <c r="AX132" i="8"/>
  <c r="AX146" i="8"/>
  <c r="AX160" i="8"/>
  <c r="AX174" i="8"/>
  <c r="AX188" i="8"/>
  <c r="AX202" i="8"/>
  <c r="AX216" i="8"/>
  <c r="AX230" i="8"/>
  <c r="AX244" i="8"/>
  <c r="AX258" i="8"/>
  <c r="AX272" i="8"/>
  <c r="AX286" i="8"/>
  <c r="AX300" i="8"/>
  <c r="AX314" i="8"/>
  <c r="AR198" i="8"/>
  <c r="AX105" i="8"/>
  <c r="AX133" i="8"/>
  <c r="AX161" i="8"/>
  <c r="AX203" i="8"/>
  <c r="AX245" i="8"/>
  <c r="AL22" i="8"/>
  <c r="AR117" i="8"/>
  <c r="AR201" i="8"/>
  <c r="AT52" i="8"/>
  <c r="AT221" i="8"/>
  <c r="AX22" i="8"/>
  <c r="AX36" i="8"/>
  <c r="AX50" i="8"/>
  <c r="AX64" i="8"/>
  <c r="AX78" i="8"/>
  <c r="AX120" i="8"/>
  <c r="AX134" i="8"/>
  <c r="AX148" i="8"/>
  <c r="AX162" i="8"/>
  <c r="AX176" i="8"/>
  <c r="AX190" i="8"/>
  <c r="AX204" i="8"/>
  <c r="AX218" i="8"/>
  <c r="AX232" i="8"/>
  <c r="AX246" i="8"/>
  <c r="AX260" i="8"/>
  <c r="AX274" i="8"/>
  <c r="AX288" i="8"/>
  <c r="AX302" i="8"/>
  <c r="AX316" i="8"/>
  <c r="AT47" i="8"/>
  <c r="AX119" i="8"/>
  <c r="AX147" i="8"/>
  <c r="AX189" i="8"/>
  <c r="AX217" i="8"/>
  <c r="AX231" i="8"/>
  <c r="AX259" i="8"/>
  <c r="AR131" i="8"/>
  <c r="AR230" i="8"/>
  <c r="AT55" i="8"/>
  <c r="AT226" i="8"/>
  <c r="AX121" i="8"/>
  <c r="AX135" i="8"/>
  <c r="AX149" i="8"/>
  <c r="AX163" i="8"/>
  <c r="AX177" i="8"/>
  <c r="AX205" i="8"/>
  <c r="AX219" i="8"/>
  <c r="AX233" i="8"/>
  <c r="AX247" i="8"/>
  <c r="AX275" i="8"/>
  <c r="AX289" i="8"/>
  <c r="AX303" i="8"/>
  <c r="AR135" i="8"/>
  <c r="AR243" i="8"/>
  <c r="AT56" i="8"/>
  <c r="AT235" i="8"/>
  <c r="AX24" i="8"/>
  <c r="AX108" i="8"/>
  <c r="AX122" i="8"/>
  <c r="AX150" i="8"/>
  <c r="AX178" i="8"/>
  <c r="AX192" i="8"/>
  <c r="AX206" i="8"/>
  <c r="AX220" i="8"/>
  <c r="AX234" i="8"/>
  <c r="AX262" i="8"/>
  <c r="AX290" i="8"/>
  <c r="AX304" i="8"/>
  <c r="AX287" i="8"/>
  <c r="AR244" i="8"/>
  <c r="AT238" i="8"/>
  <c r="AX109" i="8"/>
  <c r="AX123" i="8"/>
  <c r="AX137" i="8"/>
  <c r="AX151" i="8"/>
  <c r="AX165" i="8"/>
  <c r="AX179" i="8"/>
  <c r="AX193" i="8"/>
  <c r="AX207" i="8"/>
  <c r="AX221" i="8"/>
  <c r="AX235" i="8"/>
  <c r="AX249" i="8"/>
  <c r="AX263" i="8"/>
  <c r="AX277" i="8"/>
  <c r="AX175" i="8"/>
  <c r="AR145" i="8"/>
  <c r="AR258" i="8"/>
  <c r="AT97" i="8"/>
  <c r="AT240" i="8"/>
  <c r="AX96" i="8"/>
  <c r="AX110" i="8"/>
  <c r="AX180" i="8"/>
  <c r="AX250" i="8"/>
  <c r="AX264" i="8"/>
  <c r="AT51" i="8"/>
  <c r="AR51" i="8"/>
  <c r="AJ308" i="8"/>
  <c r="AT308" i="8"/>
  <c r="AR208" i="8"/>
  <c r="AP124" i="8"/>
  <c r="AJ236" i="8"/>
  <c r="AJ166" i="8"/>
  <c r="AH7" i="8"/>
  <c r="AR5" i="8"/>
  <c r="AR294" i="8"/>
  <c r="AT294" i="8"/>
  <c r="AL194" i="8"/>
  <c r="AT65" i="8"/>
  <c r="AR65" i="8"/>
  <c r="AR248" i="8"/>
  <c r="AT248" i="8"/>
  <c r="AR164" i="8"/>
  <c r="AH164" i="8"/>
  <c r="AR278" i="8"/>
  <c r="AT37" i="8"/>
  <c r="AR37" i="8"/>
  <c r="AH101" i="8"/>
  <c r="AR222" i="8"/>
  <c r="AL138" i="8"/>
  <c r="AL79" i="8"/>
  <c r="AR79" i="8"/>
  <c r="AL152" i="8"/>
  <c r="AT23" i="8"/>
  <c r="AR23" i="8"/>
  <c r="AJ99" i="8"/>
  <c r="AR33" i="8"/>
  <c r="AR233" i="8"/>
  <c r="AR312" i="8"/>
  <c r="AT46" i="8"/>
  <c r="AT89" i="8"/>
  <c r="AT100" i="8"/>
  <c r="AT60" i="8"/>
  <c r="AT312" i="8"/>
  <c r="AR4" i="8"/>
  <c r="AR118" i="8"/>
  <c r="AR159" i="8"/>
  <c r="AR203" i="8"/>
  <c r="AR272" i="8"/>
  <c r="AT19" i="8"/>
  <c r="AT61" i="8"/>
  <c r="AT123" i="8"/>
  <c r="AT184" i="8"/>
  <c r="AT263" i="8"/>
  <c r="AT4" i="8"/>
  <c r="AT307" i="8"/>
  <c r="AR47" i="8"/>
  <c r="AR149" i="8"/>
  <c r="AT179" i="8"/>
  <c r="AR48" i="8"/>
  <c r="AR202" i="8"/>
  <c r="AT18" i="8"/>
  <c r="AT249" i="8"/>
  <c r="AR60" i="8"/>
  <c r="AR119" i="8"/>
  <c r="AR160" i="8"/>
  <c r="AR212" i="8"/>
  <c r="AR286" i="8"/>
  <c r="AT24" i="8"/>
  <c r="AT69" i="8"/>
  <c r="AT128" i="8"/>
  <c r="AT193" i="8"/>
  <c r="AT277" i="8"/>
  <c r="AR100" i="8"/>
  <c r="AR261" i="8"/>
  <c r="AH221" i="8"/>
  <c r="AR6" i="8"/>
  <c r="AR61" i="8"/>
  <c r="AR121" i="8"/>
  <c r="AR161" i="8"/>
  <c r="AR215" i="8"/>
  <c r="AT27" i="8"/>
  <c r="AT70" i="8"/>
  <c r="AT131" i="8"/>
  <c r="AT279" i="8"/>
  <c r="AR18" i="8"/>
  <c r="AR62" i="8"/>
  <c r="AR216" i="8"/>
  <c r="AT28" i="8"/>
  <c r="AT74" i="8"/>
  <c r="AT137" i="8"/>
  <c r="AT207" i="8"/>
  <c r="AT280" i="8"/>
  <c r="AH64" i="8"/>
  <c r="AR19" i="8"/>
  <c r="AR217" i="8"/>
  <c r="AT75" i="8"/>
  <c r="AR20" i="8"/>
  <c r="AR74" i="8"/>
  <c r="AR132" i="8"/>
  <c r="AR174" i="8"/>
  <c r="AR299" i="8"/>
  <c r="AT33" i="8"/>
  <c r="AT83" i="8"/>
  <c r="AT145" i="8"/>
  <c r="AT210" i="8"/>
  <c r="AR75" i="8"/>
  <c r="AR133" i="8"/>
  <c r="AR175" i="8"/>
  <c r="AR229" i="8"/>
  <c r="AR303" i="8"/>
  <c r="AT41" i="8"/>
  <c r="AT84" i="8"/>
  <c r="AT172" i="8"/>
  <c r="AH106" i="8"/>
  <c r="AT106" i="8"/>
  <c r="AR106" i="8"/>
  <c r="AR43" i="8"/>
  <c r="AR116" i="8"/>
  <c r="AR144" i="8"/>
  <c r="AR200" i="8"/>
  <c r="AR228" i="8"/>
  <c r="AR267" i="8"/>
  <c r="AT85" i="8"/>
  <c r="AT144" i="8"/>
  <c r="AJ225" i="8"/>
  <c r="AT225" i="8"/>
  <c r="AR82" i="8"/>
  <c r="AT82" i="8"/>
  <c r="AR81" i="8"/>
  <c r="AT81" i="8"/>
  <c r="AT8" i="8"/>
  <c r="AR8" i="8"/>
  <c r="AH107" i="8"/>
  <c r="AT107" i="8"/>
  <c r="AR270" i="8"/>
  <c r="AT242" i="8"/>
  <c r="AJ141" i="8"/>
  <c r="AT141" i="8"/>
  <c r="AJ40" i="8"/>
  <c r="AR40" i="8"/>
  <c r="AT40" i="8"/>
  <c r="AT57" i="8"/>
  <c r="AT284" i="8"/>
  <c r="AJ39" i="8"/>
  <c r="AR39" i="8"/>
  <c r="AT39" i="8"/>
  <c r="AJ280" i="8"/>
  <c r="AP153" i="8"/>
  <c r="AR153" i="8"/>
  <c r="AH80" i="8"/>
  <c r="AR80" i="8"/>
  <c r="AN66" i="8"/>
  <c r="AR66" i="8"/>
  <c r="AH52" i="8"/>
  <c r="AR52" i="8"/>
  <c r="AP38" i="8"/>
  <c r="AR38" i="8"/>
  <c r="AP10" i="8"/>
  <c r="AR10" i="8"/>
  <c r="AR15" i="8"/>
  <c r="AR205" i="8"/>
  <c r="AR239" i="8"/>
  <c r="AT29" i="8"/>
  <c r="AT125" i="8"/>
  <c r="AT153" i="8"/>
  <c r="AR127" i="8"/>
  <c r="AR211" i="8"/>
  <c r="AR242" i="8"/>
  <c r="AR281" i="8"/>
  <c r="AT66" i="8"/>
  <c r="AT98" i="8"/>
  <c r="AT126" i="8"/>
  <c r="AT154" i="8"/>
  <c r="AT186" i="8"/>
  <c r="AT252" i="8"/>
  <c r="AR99" i="8"/>
  <c r="AT99" i="8"/>
  <c r="AT223" i="8"/>
  <c r="AT256" i="8"/>
  <c r="AL155" i="8"/>
  <c r="AT155" i="8"/>
  <c r="AP12" i="8"/>
  <c r="AR12" i="8"/>
  <c r="AT12" i="8"/>
  <c r="AL25" i="8"/>
  <c r="AR25" i="8"/>
  <c r="AT25" i="8"/>
  <c r="AL192" i="8"/>
  <c r="AR192" i="8"/>
  <c r="AH192" i="8"/>
  <c r="AH150" i="8"/>
  <c r="AR150" i="8"/>
  <c r="AL136" i="8"/>
  <c r="AR136" i="8"/>
  <c r="AP122" i="8"/>
  <c r="AR122" i="8"/>
  <c r="AJ5" i="8"/>
  <c r="AT5" i="8"/>
  <c r="AT77" i="8"/>
  <c r="AR77" i="8"/>
  <c r="AN63" i="8"/>
  <c r="AT63" i="8"/>
  <c r="AR63" i="8"/>
  <c r="AT49" i="8"/>
  <c r="AR49" i="8"/>
  <c r="AT35" i="8"/>
  <c r="AR35" i="8"/>
  <c r="AT21" i="8"/>
  <c r="AR21" i="8"/>
  <c r="AR130" i="8"/>
  <c r="AR158" i="8"/>
  <c r="AR186" i="8"/>
  <c r="AR214" i="8"/>
  <c r="AR285" i="8"/>
  <c r="AR314" i="8"/>
  <c r="AT38" i="8"/>
  <c r="AT224" i="8"/>
  <c r="AJ104" i="8"/>
  <c r="AT104" i="8"/>
  <c r="AJ68" i="8"/>
  <c r="AR68" i="8"/>
  <c r="AT68" i="8"/>
  <c r="AP181" i="8"/>
  <c r="AR181" i="8"/>
  <c r="AT297" i="8"/>
  <c r="AR297" i="8"/>
  <c r="AJ183" i="8"/>
  <c r="AT183" i="8"/>
  <c r="AL54" i="8"/>
  <c r="AR54" i="8"/>
  <c r="AT54" i="8"/>
  <c r="AN310" i="8"/>
  <c r="AT310" i="8"/>
  <c r="AR310" i="8"/>
  <c r="AH67" i="8"/>
  <c r="AR67" i="8"/>
  <c r="AT67" i="8"/>
  <c r="AT182" i="8"/>
  <c r="AJ251" i="8"/>
  <c r="AR251" i="8"/>
  <c r="AP290" i="8"/>
  <c r="AR290" i="8"/>
  <c r="AH220" i="8"/>
  <c r="AR220" i="8"/>
  <c r="AH305" i="8"/>
  <c r="AR305" i="8"/>
  <c r="AT305" i="8"/>
  <c r="AH191" i="8"/>
  <c r="AT191" i="8"/>
  <c r="AR247" i="8"/>
  <c r="AT102" i="8"/>
  <c r="AR103" i="8"/>
  <c r="AR289" i="8"/>
  <c r="AT10" i="8"/>
  <c r="AT136" i="8"/>
  <c r="AT196" i="8"/>
  <c r="AR71" i="8"/>
  <c r="AR104" i="8"/>
  <c r="AR256" i="8"/>
  <c r="AT167" i="8"/>
  <c r="AT266" i="8"/>
  <c r="AT296" i="8"/>
  <c r="AR296" i="8"/>
  <c r="AJ53" i="8"/>
  <c r="AR53" i="8"/>
  <c r="AT53" i="8"/>
  <c r="AR306" i="8"/>
  <c r="AT306" i="8"/>
  <c r="AH234" i="8"/>
  <c r="AR234" i="8"/>
  <c r="AH275" i="8"/>
  <c r="AT275" i="8"/>
  <c r="AL177" i="8"/>
  <c r="AT177" i="8"/>
  <c r="AT164" i="8"/>
  <c r="AT195" i="8"/>
  <c r="AT265" i="8"/>
  <c r="AR107" i="8"/>
  <c r="AR163" i="8"/>
  <c r="AR191" i="8"/>
  <c r="AR257" i="8"/>
  <c r="AT80" i="8"/>
  <c r="AT112" i="8"/>
  <c r="AT139" i="8"/>
  <c r="AT168" i="8"/>
  <c r="AT200" i="8"/>
  <c r="AJ300" i="8"/>
  <c r="AT300" i="8"/>
  <c r="AH311" i="8"/>
  <c r="AT311" i="8"/>
  <c r="AR311" i="8"/>
  <c r="AJ253" i="8"/>
  <c r="AT253" i="8"/>
  <c r="AJ26" i="8"/>
  <c r="AR26" i="8"/>
  <c r="AT26" i="8"/>
  <c r="AP11" i="8"/>
  <c r="AR11" i="8"/>
  <c r="AT11" i="8"/>
  <c r="AL309" i="8"/>
  <c r="AT309" i="8"/>
  <c r="AJ237" i="8"/>
  <c r="AR237" i="8"/>
  <c r="AH276" i="8"/>
  <c r="AR276" i="8"/>
  <c r="AP262" i="8"/>
  <c r="AR262" i="8"/>
  <c r="AH206" i="8"/>
  <c r="AR206" i="8"/>
  <c r="AP178" i="8"/>
  <c r="AR178" i="8"/>
  <c r="AJ261" i="8"/>
  <c r="AT261" i="8"/>
  <c r="AH219" i="8"/>
  <c r="AT219" i="8"/>
  <c r="AN108" i="8"/>
  <c r="AR108" i="8"/>
  <c r="AL315" i="8"/>
  <c r="AT315" i="8"/>
  <c r="AR315" i="8"/>
  <c r="AL301" i="8"/>
  <c r="AT301" i="8"/>
  <c r="AR301" i="8"/>
  <c r="AR113" i="8"/>
  <c r="AR141" i="8"/>
  <c r="AR169" i="8"/>
  <c r="AR197" i="8"/>
  <c r="AR225" i="8"/>
  <c r="AR295" i="8"/>
  <c r="AT140" i="8"/>
  <c r="AT206" i="8"/>
  <c r="AT237" i="8"/>
  <c r="AT276" i="8"/>
  <c r="AR16" i="8"/>
  <c r="AR30" i="8"/>
  <c r="AR44" i="8"/>
  <c r="AR58" i="8"/>
  <c r="AR72" i="8"/>
  <c r="AR86" i="8"/>
  <c r="AR254" i="8"/>
  <c r="AR268" i="8"/>
  <c r="AR282" i="8"/>
  <c r="AT109" i="8"/>
  <c r="AR17" i="8"/>
  <c r="AR31" i="8"/>
  <c r="AR45" i="8"/>
  <c r="AR59" i="8"/>
  <c r="AR73" i="8"/>
  <c r="AR87" i="8"/>
  <c r="AR101" i="8"/>
  <c r="AR115" i="8"/>
  <c r="AR129" i="8"/>
  <c r="AR143" i="8"/>
  <c r="AR157" i="8"/>
  <c r="AR171" i="8"/>
  <c r="AR185" i="8"/>
  <c r="AR199" i="8"/>
  <c r="AR213" i="8"/>
  <c r="AR227" i="8"/>
  <c r="AR241" i="8"/>
  <c r="AR255" i="8"/>
  <c r="AR269" i="8"/>
  <c r="AR283" i="8"/>
  <c r="AT96" i="8"/>
  <c r="AT110" i="8"/>
  <c r="AT124" i="8"/>
  <c r="AT138" i="8"/>
  <c r="AT152" i="8"/>
  <c r="AT166" i="8"/>
  <c r="AT180" i="8"/>
  <c r="AT194" i="8"/>
  <c r="AT208" i="8"/>
  <c r="AT222" i="8"/>
  <c r="AT236" i="8"/>
  <c r="AT250" i="8"/>
  <c r="AT264" i="8"/>
  <c r="AT278" i="8"/>
  <c r="AR7" i="8"/>
  <c r="AR105" i="8"/>
  <c r="AR231" i="8"/>
  <c r="AR245" i="8"/>
  <c r="AR259" i="8"/>
  <c r="AR273" i="8"/>
  <c r="AR287" i="8"/>
  <c r="AT16" i="8"/>
  <c r="AT30" i="8"/>
  <c r="AT44" i="8"/>
  <c r="AT58" i="8"/>
  <c r="AT72" i="8"/>
  <c r="AT86" i="8"/>
  <c r="AR22" i="8"/>
  <c r="AR36" i="8"/>
  <c r="AR50" i="8"/>
  <c r="AR64" i="8"/>
  <c r="AR78" i="8"/>
  <c r="AR120" i="8"/>
  <c r="AR134" i="8"/>
  <c r="AR148" i="8"/>
  <c r="AR162" i="8"/>
  <c r="AR176" i="8"/>
  <c r="AR190" i="8"/>
  <c r="AR204" i="8"/>
  <c r="AR218" i="8"/>
  <c r="AR232" i="8"/>
  <c r="AR246" i="8"/>
  <c r="AR260" i="8"/>
  <c r="AR274" i="8"/>
  <c r="AR288" i="8"/>
  <c r="AR302" i="8"/>
  <c r="AR316" i="8"/>
  <c r="AT17" i="8"/>
  <c r="AT31" i="8"/>
  <c r="AT45" i="8"/>
  <c r="AT59" i="8"/>
  <c r="AT73" i="8"/>
  <c r="AT87" i="8"/>
  <c r="AT101" i="8"/>
  <c r="AT129" i="8"/>
  <c r="AT185" i="8"/>
  <c r="AT241" i="8"/>
  <c r="AT283" i="8"/>
  <c r="AT159" i="8"/>
  <c r="AT215" i="8"/>
  <c r="AR109" i="8"/>
  <c r="AR123" i="8"/>
  <c r="AR137" i="8"/>
  <c r="AR151" i="8"/>
  <c r="AR165" i="8"/>
  <c r="AR179" i="8"/>
  <c r="AR193" i="8"/>
  <c r="AR235" i="8"/>
  <c r="AR249" i="8"/>
  <c r="AR263" i="8"/>
  <c r="AR277" i="8"/>
  <c r="AT20" i="8"/>
  <c r="AT48" i="8"/>
  <c r="AT62" i="8"/>
  <c r="AT76" i="8"/>
  <c r="AT118" i="8"/>
  <c r="AT132" i="8"/>
  <c r="AT146" i="8"/>
  <c r="AT160" i="8"/>
  <c r="AT174" i="8"/>
  <c r="AT272" i="8"/>
  <c r="AT187" i="8"/>
  <c r="AR96" i="8"/>
  <c r="AR110" i="8"/>
  <c r="AR124" i="8"/>
  <c r="AR138" i="8"/>
  <c r="AR152" i="8"/>
  <c r="AR166" i="8"/>
  <c r="AR180" i="8"/>
  <c r="AR194" i="8"/>
  <c r="AR236" i="8"/>
  <c r="AR250" i="8"/>
  <c r="AR264" i="8"/>
  <c r="AT7" i="8"/>
  <c r="AT105" i="8"/>
  <c r="AT119" i="8"/>
  <c r="AT203" i="8"/>
  <c r="AT217" i="8"/>
  <c r="AT231" i="8"/>
  <c r="AT273" i="8"/>
  <c r="AT173" i="8"/>
  <c r="AR69" i="8"/>
  <c r="AR293" i="8"/>
  <c r="AT120" i="8"/>
  <c r="AT162" i="8"/>
  <c r="AT176" i="8"/>
  <c r="AT190" i="8"/>
  <c r="AT218" i="8"/>
  <c r="AT232" i="8"/>
  <c r="AT260" i="8"/>
  <c r="AT274" i="8"/>
  <c r="AT302" i="8"/>
  <c r="AT316" i="8"/>
  <c r="AP152" i="8"/>
  <c r="AR28" i="8"/>
  <c r="AR308" i="8"/>
  <c r="AT79" i="8"/>
  <c r="AT121" i="8"/>
  <c r="AT303" i="8"/>
  <c r="AL65" i="8"/>
  <c r="AH65" i="8"/>
  <c r="AL123" i="8"/>
  <c r="AH51" i="8"/>
  <c r="AH48" i="8"/>
  <c r="AN131" i="8"/>
  <c r="AH25" i="8"/>
  <c r="AN243" i="8"/>
  <c r="AH10" i="8"/>
  <c r="AJ11" i="8"/>
  <c r="AJ152" i="8"/>
  <c r="AP25" i="8"/>
  <c r="AJ182" i="8"/>
  <c r="AP81" i="8"/>
  <c r="AJ16" i="8"/>
  <c r="AH162" i="8"/>
  <c r="AJ33" i="8"/>
  <c r="AL176" i="8"/>
  <c r="AH151" i="8"/>
  <c r="AJ55" i="8"/>
  <c r="AL234" i="8"/>
  <c r="AP236" i="8"/>
  <c r="AH134" i="8"/>
  <c r="AJ61" i="8"/>
  <c r="AP237" i="8"/>
  <c r="AH115" i="8"/>
  <c r="AJ69" i="8"/>
  <c r="AN61" i="8"/>
  <c r="AH81" i="8"/>
  <c r="AJ115" i="8"/>
  <c r="AN19" i="8"/>
  <c r="AH79" i="8"/>
  <c r="AJ151" i="8"/>
  <c r="AN31" i="8"/>
  <c r="AH247" i="8"/>
  <c r="AJ149" i="8"/>
  <c r="AL46" i="8"/>
  <c r="AL163" i="8"/>
  <c r="AN104" i="8"/>
  <c r="AH246" i="8"/>
  <c r="AH163" i="8"/>
  <c r="AH87" i="8"/>
  <c r="AH50" i="8"/>
  <c r="AH6" i="8"/>
  <c r="AJ58" i="8"/>
  <c r="AJ150" i="8"/>
  <c r="AJ289" i="8"/>
  <c r="AL59" i="8"/>
  <c r="AL174" i="8"/>
  <c r="AN20" i="8"/>
  <c r="AN117" i="8"/>
  <c r="AP235" i="8"/>
  <c r="AH45" i="8"/>
  <c r="AL74" i="8"/>
  <c r="AL183" i="8"/>
  <c r="AN40" i="8"/>
  <c r="AN132" i="8"/>
  <c r="AP97" i="8"/>
  <c r="AH149" i="8"/>
  <c r="AH78" i="8"/>
  <c r="AH37" i="8"/>
  <c r="AJ19" i="8"/>
  <c r="AJ72" i="8"/>
  <c r="AJ157" i="8"/>
  <c r="AL76" i="8"/>
  <c r="AL191" i="8"/>
  <c r="AN43" i="8"/>
  <c r="AN159" i="8"/>
  <c r="AP123" i="8"/>
  <c r="AP263" i="8"/>
  <c r="AH4" i="8"/>
  <c r="AH205" i="8"/>
  <c r="AH148" i="8"/>
  <c r="AH76" i="8"/>
  <c r="AH36" i="8"/>
  <c r="AJ25" i="8"/>
  <c r="AJ85" i="8"/>
  <c r="AJ165" i="8"/>
  <c r="AL7" i="8"/>
  <c r="AL77" i="8"/>
  <c r="AL193" i="8"/>
  <c r="AN44" i="8"/>
  <c r="AN160" i="8"/>
  <c r="AP277" i="8"/>
  <c r="AH204" i="8"/>
  <c r="AH137" i="8"/>
  <c r="AH73" i="8"/>
  <c r="AH34" i="8"/>
  <c r="AJ86" i="8"/>
  <c r="AL17" i="8"/>
  <c r="AL78" i="8"/>
  <c r="AN45" i="8"/>
  <c r="AN172" i="8"/>
  <c r="AP137" i="8"/>
  <c r="AH233" i="8"/>
  <c r="X47" i="8"/>
  <c r="AH193" i="8"/>
  <c r="AH135" i="8"/>
  <c r="AH31" i="8"/>
  <c r="AJ30" i="8"/>
  <c r="AJ101" i="8"/>
  <c r="AJ181" i="8"/>
  <c r="AL18" i="8"/>
  <c r="AL118" i="8"/>
  <c r="AL233" i="8"/>
  <c r="AN52" i="8"/>
  <c r="AN185" i="8"/>
  <c r="AP151" i="8"/>
  <c r="AH288" i="8"/>
  <c r="AH23" i="8"/>
  <c r="AJ118" i="8"/>
  <c r="AJ191" i="8"/>
  <c r="AL133" i="8"/>
  <c r="AL290" i="8"/>
  <c r="AN62" i="8"/>
  <c r="AH179" i="8"/>
  <c r="AH123" i="8"/>
  <c r="AH62" i="8"/>
  <c r="AH22" i="8"/>
  <c r="AJ44" i="8"/>
  <c r="AJ120" i="8"/>
  <c r="AL134" i="8"/>
  <c r="AP165" i="8"/>
  <c r="AH177" i="8"/>
  <c r="AH122" i="8"/>
  <c r="AH59" i="8"/>
  <c r="AH20" i="8"/>
  <c r="AJ47" i="8"/>
  <c r="AJ134" i="8"/>
  <c r="AJ233" i="8"/>
  <c r="AL35" i="8"/>
  <c r="AL135" i="8"/>
  <c r="AN86" i="8"/>
  <c r="AP179" i="8"/>
  <c r="AH274" i="8"/>
  <c r="AH176" i="8"/>
  <c r="AH121" i="8"/>
  <c r="AH53" i="8"/>
  <c r="AH17" i="8"/>
  <c r="AJ135" i="8"/>
  <c r="AJ235" i="8"/>
  <c r="AL36" i="8"/>
  <c r="AN7" i="8"/>
  <c r="AN87" i="8"/>
  <c r="AH262" i="8"/>
  <c r="AH120" i="8"/>
  <c r="AH11" i="8"/>
  <c r="AJ54" i="8"/>
  <c r="AJ136" i="8"/>
  <c r="AJ274" i="8"/>
  <c r="AL37" i="8"/>
  <c r="AN18" i="8"/>
  <c r="AN96" i="8"/>
  <c r="AP188" i="8"/>
  <c r="AL188" i="8"/>
  <c r="AJ188" i="8"/>
  <c r="AH188" i="8"/>
  <c r="V271" i="8"/>
  <c r="AL271" i="8"/>
  <c r="AP271" i="8"/>
  <c r="AJ271" i="8"/>
  <c r="AH271" i="8"/>
  <c r="AP214" i="8"/>
  <c r="AJ214" i="8"/>
  <c r="AH214" i="8"/>
  <c r="V116" i="8"/>
  <c r="AP116" i="8"/>
  <c r="AJ116" i="8"/>
  <c r="AN116" i="8"/>
  <c r="AH116" i="8"/>
  <c r="V85" i="8"/>
  <c r="AP85" i="8"/>
  <c r="AH85" i="8"/>
  <c r="H71" i="8"/>
  <c r="AL71" i="8"/>
  <c r="AH71" i="8"/>
  <c r="AP71" i="8"/>
  <c r="AN71" i="8"/>
  <c r="AJ71" i="8"/>
  <c r="V57" i="8"/>
  <c r="AP57" i="8"/>
  <c r="AN57" i="8"/>
  <c r="AH57" i="8"/>
  <c r="AJ57" i="8"/>
  <c r="V43" i="8"/>
  <c r="AH43" i="8"/>
  <c r="AL43" i="8"/>
  <c r="AP43" i="8"/>
  <c r="AJ43" i="8"/>
  <c r="V29" i="8"/>
  <c r="AP29" i="8"/>
  <c r="AL29" i="8"/>
  <c r="AH29" i="8"/>
  <c r="AN29" i="8"/>
  <c r="AJ29" i="8"/>
  <c r="X15" i="8"/>
  <c r="AN15" i="8"/>
  <c r="AH15" i="8"/>
  <c r="AP15" i="8"/>
  <c r="AJ15" i="8"/>
  <c r="AP244" i="8"/>
  <c r="AL244" i="8"/>
  <c r="AH244" i="8"/>
  <c r="V243" i="8"/>
  <c r="AL243" i="8"/>
  <c r="AP243" i="8"/>
  <c r="AJ243" i="8"/>
  <c r="AH243" i="8"/>
  <c r="AP270" i="8"/>
  <c r="AJ270" i="8"/>
  <c r="AH270" i="8"/>
  <c r="V130" i="8"/>
  <c r="AP130" i="8"/>
  <c r="AJ130" i="8"/>
  <c r="AL130" i="8"/>
  <c r="AH130" i="8"/>
  <c r="V299" i="8"/>
  <c r="AL299" i="8"/>
  <c r="AP299" i="8"/>
  <c r="AJ299" i="8"/>
  <c r="AH299" i="8"/>
  <c r="AN299" i="8"/>
  <c r="V283" i="8"/>
  <c r="AP283" i="8"/>
  <c r="AJ283" i="8"/>
  <c r="AL283" i="8"/>
  <c r="AN283" i="8"/>
  <c r="V269" i="8"/>
  <c r="AP269" i="8"/>
  <c r="AL269" i="8"/>
  <c r="V255" i="8"/>
  <c r="AP255" i="8"/>
  <c r="AN255" i="8"/>
  <c r="AJ255" i="8"/>
  <c r="P241" i="8"/>
  <c r="AP241" i="8"/>
  <c r="AL241" i="8"/>
  <c r="AJ241" i="8"/>
  <c r="D227" i="8"/>
  <c r="AP227" i="8"/>
  <c r="AL227" i="8"/>
  <c r="AJ227" i="8"/>
  <c r="AN227" i="8"/>
  <c r="V213" i="8"/>
  <c r="AP213" i="8"/>
  <c r="AJ213" i="8"/>
  <c r="V199" i="8"/>
  <c r="AP199" i="8"/>
  <c r="AN199" i="8"/>
  <c r="AL199" i="8"/>
  <c r="V185" i="8"/>
  <c r="AP185" i="8"/>
  <c r="AL185" i="8"/>
  <c r="AJ185" i="8"/>
  <c r="V171" i="8"/>
  <c r="AP171" i="8"/>
  <c r="AL171" i="8"/>
  <c r="AN171" i="8"/>
  <c r="AJ171" i="8"/>
  <c r="H157" i="8"/>
  <c r="AP157" i="8"/>
  <c r="V143" i="8"/>
  <c r="AP143" i="8"/>
  <c r="AJ143" i="8"/>
  <c r="AN143" i="8"/>
  <c r="AL143" i="8"/>
  <c r="V129" i="8"/>
  <c r="AP129" i="8"/>
  <c r="AJ129" i="8"/>
  <c r="AL129" i="8"/>
  <c r="V115" i="8"/>
  <c r="AP115" i="8"/>
  <c r="AN115" i="8"/>
  <c r="X84" i="8"/>
  <c r="AN84" i="8"/>
  <c r="AL84" i="8"/>
  <c r="AP84" i="8"/>
  <c r="AH84" i="8"/>
  <c r="D70" i="8"/>
  <c r="AN70" i="8"/>
  <c r="AL70" i="8"/>
  <c r="AH70" i="8"/>
  <c r="AP70" i="8"/>
  <c r="H56" i="8"/>
  <c r="AN56" i="8"/>
  <c r="AL56" i="8"/>
  <c r="AP56" i="8"/>
  <c r="AH56" i="8"/>
  <c r="V42" i="8"/>
  <c r="AN42" i="8"/>
  <c r="AL42" i="8"/>
  <c r="AH42" i="8"/>
  <c r="AP42" i="8"/>
  <c r="H28" i="8"/>
  <c r="AN28" i="8"/>
  <c r="AL28" i="8"/>
  <c r="AP28" i="8"/>
  <c r="AH28" i="8"/>
  <c r="H14" i="8"/>
  <c r="AN14" i="8"/>
  <c r="AL14" i="8"/>
  <c r="AH14" i="8"/>
  <c r="AP14" i="8"/>
  <c r="AH199" i="8"/>
  <c r="AJ56" i="8"/>
  <c r="AL249" i="8"/>
  <c r="AN269" i="8"/>
  <c r="AP230" i="8"/>
  <c r="AL230" i="8"/>
  <c r="AJ230" i="8"/>
  <c r="AN230" i="8"/>
  <c r="AH230" i="8"/>
  <c r="V229" i="8"/>
  <c r="AL229" i="8"/>
  <c r="AP229" i="8"/>
  <c r="AJ229" i="8"/>
  <c r="AN229" i="8"/>
  <c r="AH229" i="8"/>
  <c r="AP314" i="8"/>
  <c r="AN314" i="8"/>
  <c r="AH314" i="8"/>
  <c r="AJ314" i="8"/>
  <c r="AP172" i="8"/>
  <c r="AJ172" i="8"/>
  <c r="AH172" i="8"/>
  <c r="V105" i="8"/>
  <c r="AP105" i="8"/>
  <c r="AJ105" i="8"/>
  <c r="AH105" i="8"/>
  <c r="V312" i="8"/>
  <c r="AL312" i="8"/>
  <c r="AP312" i="8"/>
  <c r="AJ312" i="8"/>
  <c r="AN312" i="8"/>
  <c r="AH312" i="8"/>
  <c r="V298" i="8"/>
  <c r="AP298" i="8"/>
  <c r="AJ298" i="8"/>
  <c r="AH298" i="8"/>
  <c r="AL298" i="8"/>
  <c r="V282" i="8"/>
  <c r="AL282" i="8"/>
  <c r="AP282" i="8"/>
  <c r="AJ282" i="8"/>
  <c r="AH282" i="8"/>
  <c r="AN282" i="8"/>
  <c r="V268" i="8"/>
  <c r="AL268" i="8"/>
  <c r="AN268" i="8"/>
  <c r="AH268" i="8"/>
  <c r="AP268" i="8"/>
  <c r="X254" i="8"/>
  <c r="AL254" i="8"/>
  <c r="AP254" i="8"/>
  <c r="AH254" i="8"/>
  <c r="AN254" i="8"/>
  <c r="V240" i="8"/>
  <c r="AL240" i="8"/>
  <c r="AN240" i="8"/>
  <c r="AH240" i="8"/>
  <c r="AP240" i="8"/>
  <c r="AJ240" i="8"/>
  <c r="X226" i="8"/>
  <c r="AL226" i="8"/>
  <c r="AP226" i="8"/>
  <c r="AJ226" i="8"/>
  <c r="AH226" i="8"/>
  <c r="AN226" i="8"/>
  <c r="V212" i="8"/>
  <c r="AL212" i="8"/>
  <c r="AN212" i="8"/>
  <c r="AJ212" i="8"/>
  <c r="AH212" i="8"/>
  <c r="AP212" i="8"/>
  <c r="V198" i="8"/>
  <c r="AL198" i="8"/>
  <c r="AP198" i="8"/>
  <c r="AH198" i="8"/>
  <c r="AN198" i="8"/>
  <c r="V184" i="8"/>
  <c r="AL184" i="8"/>
  <c r="AN184" i="8"/>
  <c r="AH184" i="8"/>
  <c r="AP184" i="8"/>
  <c r="AL170" i="8"/>
  <c r="AP170" i="8"/>
  <c r="AH170" i="8"/>
  <c r="AN170" i="8"/>
  <c r="AJ170" i="8"/>
  <c r="H156" i="8"/>
  <c r="AL156" i="8"/>
  <c r="AN156" i="8"/>
  <c r="AH156" i="8"/>
  <c r="AJ156" i="8"/>
  <c r="AP156" i="8"/>
  <c r="N142" i="8"/>
  <c r="AL142" i="8"/>
  <c r="AP142" i="8"/>
  <c r="AJ142" i="8"/>
  <c r="AH142" i="8"/>
  <c r="AN142" i="8"/>
  <c r="AL128" i="8"/>
  <c r="AN128" i="8"/>
  <c r="AJ128" i="8"/>
  <c r="AH128" i="8"/>
  <c r="AP128" i="8"/>
  <c r="H114" i="8"/>
  <c r="AL114" i="8"/>
  <c r="AP114" i="8"/>
  <c r="AJ114" i="8"/>
  <c r="AH114" i="8"/>
  <c r="AN114" i="8"/>
  <c r="AN83" i="8"/>
  <c r="AL83" i="8"/>
  <c r="AH83" i="8"/>
  <c r="AP83" i="8"/>
  <c r="D69" i="8"/>
  <c r="AN69" i="8"/>
  <c r="AL69" i="8"/>
  <c r="AH69" i="8"/>
  <c r="V55" i="8"/>
  <c r="AN55" i="8"/>
  <c r="AL55" i="8"/>
  <c r="AH55" i="8"/>
  <c r="AP55" i="8"/>
  <c r="V41" i="8"/>
  <c r="AN41" i="8"/>
  <c r="AL41" i="8"/>
  <c r="AH41" i="8"/>
  <c r="X27" i="8"/>
  <c r="AN27" i="8"/>
  <c r="AL27" i="8"/>
  <c r="AH27" i="8"/>
  <c r="AP27" i="8"/>
  <c r="AN13" i="8"/>
  <c r="AL13" i="8"/>
  <c r="AH13" i="8"/>
  <c r="AH157" i="8"/>
  <c r="AJ27" i="8"/>
  <c r="AL85" i="8"/>
  <c r="AN270" i="8"/>
  <c r="AP13" i="8"/>
  <c r="AP96" i="8"/>
  <c r="AP202" i="8"/>
  <c r="AN202" i="8"/>
  <c r="AL202" i="8"/>
  <c r="AH202" i="8"/>
  <c r="V108" i="8"/>
  <c r="AL108" i="8"/>
  <c r="AP108" i="8"/>
  <c r="AJ108" i="8"/>
  <c r="AP216" i="8"/>
  <c r="AH216" i="8"/>
  <c r="V187" i="8"/>
  <c r="AL187" i="8"/>
  <c r="AP187" i="8"/>
  <c r="AJ187" i="8"/>
  <c r="AH187" i="8"/>
  <c r="AN244" i="8"/>
  <c r="AP242" i="8"/>
  <c r="AJ242" i="8"/>
  <c r="AH242" i="8"/>
  <c r="AP311" i="8"/>
  <c r="AN311" i="8"/>
  <c r="Z211" i="8"/>
  <c r="AN211" i="8"/>
  <c r="AJ211" i="8"/>
  <c r="AH211" i="8"/>
  <c r="AP211" i="8"/>
  <c r="AP113" i="8"/>
  <c r="AJ113" i="8"/>
  <c r="AH113" i="8"/>
  <c r="AN113" i="8"/>
  <c r="AL311" i="8"/>
  <c r="AL310" i="8"/>
  <c r="AP310" i="8"/>
  <c r="AH310" i="8"/>
  <c r="AL296" i="8"/>
  <c r="AH296" i="8"/>
  <c r="AP296" i="8"/>
  <c r="AJ296" i="8"/>
  <c r="AN280" i="8"/>
  <c r="AL280" i="8"/>
  <c r="AP280" i="8"/>
  <c r="AH280" i="8"/>
  <c r="AN266" i="8"/>
  <c r="AL266" i="8"/>
  <c r="AJ266" i="8"/>
  <c r="AH266" i="8"/>
  <c r="AP266" i="8"/>
  <c r="AN252" i="8"/>
  <c r="AL252" i="8"/>
  <c r="AP252" i="8"/>
  <c r="AH252" i="8"/>
  <c r="AN238" i="8"/>
  <c r="AL238" i="8"/>
  <c r="AH238" i="8"/>
  <c r="AP238" i="8"/>
  <c r="AJ238" i="8"/>
  <c r="AN224" i="8"/>
  <c r="AL224" i="8"/>
  <c r="AP224" i="8"/>
  <c r="AH224" i="8"/>
  <c r="AJ224" i="8"/>
  <c r="AN210" i="8"/>
  <c r="AL210" i="8"/>
  <c r="AH210" i="8"/>
  <c r="AJ210" i="8"/>
  <c r="AP210" i="8"/>
  <c r="AN196" i="8"/>
  <c r="AL196" i="8"/>
  <c r="AJ196" i="8"/>
  <c r="AP196" i="8"/>
  <c r="AH196" i="8"/>
  <c r="AN182" i="8"/>
  <c r="AL182" i="8"/>
  <c r="AH182" i="8"/>
  <c r="AP182" i="8"/>
  <c r="AN168" i="8"/>
  <c r="AL168" i="8"/>
  <c r="AP168" i="8"/>
  <c r="AH168" i="8"/>
  <c r="D154" i="8"/>
  <c r="AN154" i="8"/>
  <c r="AL154" i="8"/>
  <c r="AH154" i="8"/>
  <c r="AJ154" i="8"/>
  <c r="AP154" i="8"/>
  <c r="V140" i="8"/>
  <c r="AN140" i="8"/>
  <c r="AL140" i="8"/>
  <c r="AP140" i="8"/>
  <c r="AH140" i="8"/>
  <c r="AJ140" i="8"/>
  <c r="V126" i="8"/>
  <c r="AN126" i="8"/>
  <c r="AL126" i="8"/>
  <c r="AH126" i="8"/>
  <c r="AJ126" i="8"/>
  <c r="AP126" i="8"/>
  <c r="D112" i="8"/>
  <c r="AN112" i="8"/>
  <c r="AL112" i="8"/>
  <c r="AP112" i="8"/>
  <c r="AJ112" i="8"/>
  <c r="AH112" i="8"/>
  <c r="V81" i="8"/>
  <c r="AN81" i="8"/>
  <c r="AJ81" i="8"/>
  <c r="AL81" i="8"/>
  <c r="J67" i="8"/>
  <c r="AN67" i="8"/>
  <c r="AL67" i="8"/>
  <c r="J53" i="8"/>
  <c r="AN53" i="8"/>
  <c r="V39" i="8"/>
  <c r="AN39" i="8"/>
  <c r="AL39" i="8"/>
  <c r="AH269" i="8"/>
  <c r="AH109" i="8"/>
  <c r="AH39" i="8"/>
  <c r="AJ67" i="8"/>
  <c r="AJ198" i="8"/>
  <c r="AL255" i="8"/>
  <c r="AL314" i="8"/>
  <c r="AN129" i="8"/>
  <c r="AP109" i="8"/>
  <c r="AP316" i="8"/>
  <c r="AN316" i="8"/>
  <c r="AJ316" i="8"/>
  <c r="AL316" i="8"/>
  <c r="V257" i="8"/>
  <c r="AL257" i="8"/>
  <c r="AP257" i="8"/>
  <c r="AJ257" i="8"/>
  <c r="AN257" i="8"/>
  <c r="AH257" i="8"/>
  <c r="AP284" i="8"/>
  <c r="AJ284" i="8"/>
  <c r="AL284" i="8"/>
  <c r="AH284" i="8"/>
  <c r="AB144" i="8"/>
  <c r="AP144" i="8"/>
  <c r="AJ144" i="8"/>
  <c r="AH144" i="8"/>
  <c r="AB104" i="8"/>
  <c r="AP104" i="8"/>
  <c r="AL104" i="8"/>
  <c r="AH104" i="8"/>
  <c r="AP225" i="8"/>
  <c r="AL225" i="8"/>
  <c r="AH225" i="8"/>
  <c r="AN225" i="8"/>
  <c r="AN127" i="8"/>
  <c r="AL127" i="8"/>
  <c r="AJ127" i="8"/>
  <c r="AH127" i="8"/>
  <c r="AP127" i="8"/>
  <c r="AL12" i="8"/>
  <c r="AH12" i="8"/>
  <c r="AN12" i="8"/>
  <c r="AN188" i="8"/>
  <c r="AL103" i="8"/>
  <c r="AP103" i="8"/>
  <c r="AJ103" i="8"/>
  <c r="AN103" i="8"/>
  <c r="AH103" i="8"/>
  <c r="V102" i="8"/>
  <c r="AP102" i="8"/>
  <c r="AJ102" i="8"/>
  <c r="AN102" i="8"/>
  <c r="AH102" i="8"/>
  <c r="AL102" i="8"/>
  <c r="D309" i="8"/>
  <c r="AP309" i="8"/>
  <c r="AH309" i="8"/>
  <c r="AN309" i="8"/>
  <c r="D295" i="8"/>
  <c r="AH295" i="8"/>
  <c r="AP295" i="8"/>
  <c r="AJ295" i="8"/>
  <c r="AL295" i="8"/>
  <c r="D279" i="8"/>
  <c r="AN279" i="8"/>
  <c r="AL279" i="8"/>
  <c r="AH279" i="8"/>
  <c r="AP279" i="8"/>
  <c r="AJ279" i="8"/>
  <c r="H265" i="8"/>
  <c r="AN265" i="8"/>
  <c r="AL265" i="8"/>
  <c r="AH265" i="8"/>
  <c r="AJ265" i="8"/>
  <c r="V251" i="8"/>
  <c r="AN251" i="8"/>
  <c r="AL251" i="8"/>
  <c r="AH251" i="8"/>
  <c r="AP251" i="8"/>
  <c r="V237" i="8"/>
  <c r="AN237" i="8"/>
  <c r="AL237" i="8"/>
  <c r="AH237" i="8"/>
  <c r="V223" i="8"/>
  <c r="AN223" i="8"/>
  <c r="AL223" i="8"/>
  <c r="AH223" i="8"/>
  <c r="AP223" i="8"/>
  <c r="AJ223" i="8"/>
  <c r="D209" i="8"/>
  <c r="AN209" i="8"/>
  <c r="AL209" i="8"/>
  <c r="AH209" i="8"/>
  <c r="AJ209" i="8"/>
  <c r="V195" i="8"/>
  <c r="AN195" i="8"/>
  <c r="AL195" i="8"/>
  <c r="AJ195" i="8"/>
  <c r="AH195" i="8"/>
  <c r="AP195" i="8"/>
  <c r="V181" i="8"/>
  <c r="AN181" i="8"/>
  <c r="AL181" i="8"/>
  <c r="AH181" i="8"/>
  <c r="V167" i="8"/>
  <c r="AN167" i="8"/>
  <c r="AL167" i="8"/>
  <c r="AH167" i="8"/>
  <c r="AP167" i="8"/>
  <c r="D153" i="8"/>
  <c r="AN153" i="8"/>
  <c r="AL153" i="8"/>
  <c r="AH153" i="8"/>
  <c r="AJ153" i="8"/>
  <c r="T139" i="8"/>
  <c r="AN139" i="8"/>
  <c r="AL139" i="8"/>
  <c r="AH139" i="8"/>
  <c r="AP139" i="8"/>
  <c r="AJ139" i="8"/>
  <c r="V125" i="8"/>
  <c r="AN125" i="8"/>
  <c r="AL125" i="8"/>
  <c r="AH125" i="8"/>
  <c r="N8" i="8"/>
  <c r="AP8" i="8"/>
  <c r="AN8" i="8"/>
  <c r="AJ8" i="8"/>
  <c r="AL8" i="8"/>
  <c r="V80" i="8"/>
  <c r="AN80" i="8"/>
  <c r="AJ80" i="8"/>
  <c r="AP80" i="8"/>
  <c r="AL80" i="8"/>
  <c r="D66" i="8"/>
  <c r="AJ66" i="8"/>
  <c r="AL66" i="8"/>
  <c r="D52" i="8"/>
  <c r="AL52" i="8"/>
  <c r="AJ52" i="8"/>
  <c r="AP52" i="8"/>
  <c r="F38" i="8"/>
  <c r="AN38" i="8"/>
  <c r="AJ38" i="8"/>
  <c r="J24" i="8"/>
  <c r="AJ24" i="8"/>
  <c r="AP24" i="8"/>
  <c r="AL24" i="8"/>
  <c r="AN24" i="8"/>
  <c r="V10" i="8"/>
  <c r="AJ10" i="8"/>
  <c r="AL10" i="8"/>
  <c r="AN10" i="8"/>
  <c r="AH227" i="8"/>
  <c r="AH108" i="8"/>
  <c r="AH38" i="8"/>
  <c r="AH8" i="8"/>
  <c r="AJ199" i="8"/>
  <c r="AJ252" i="8"/>
  <c r="AL38" i="8"/>
  <c r="AL211" i="8"/>
  <c r="AL261" i="8"/>
  <c r="AN130" i="8"/>
  <c r="AN213" i="8"/>
  <c r="AN284" i="8"/>
  <c r="AP39" i="8"/>
  <c r="AP265" i="8"/>
  <c r="AP272" i="8"/>
  <c r="AH272" i="8"/>
  <c r="V285" i="8"/>
  <c r="AL285" i="8"/>
  <c r="AP285" i="8"/>
  <c r="AJ285" i="8"/>
  <c r="AN285" i="8"/>
  <c r="AH285" i="8"/>
  <c r="AP228" i="8"/>
  <c r="AJ228" i="8"/>
  <c r="AL228" i="8"/>
  <c r="AH228" i="8"/>
  <c r="AP297" i="8"/>
  <c r="AJ297" i="8"/>
  <c r="AL297" i="8"/>
  <c r="Z197" i="8"/>
  <c r="AP197" i="8"/>
  <c r="AH197" i="8"/>
  <c r="AN197" i="8"/>
  <c r="AL197" i="8"/>
  <c r="AN82" i="8"/>
  <c r="AJ82" i="8"/>
  <c r="AH82" i="8"/>
  <c r="AP82" i="8"/>
  <c r="AL82" i="8"/>
  <c r="AJ244" i="8"/>
  <c r="AL253" i="8"/>
  <c r="AN271" i="8"/>
  <c r="J294" i="8"/>
  <c r="AN294" i="8"/>
  <c r="AL294" i="8"/>
  <c r="AH294" i="8"/>
  <c r="AP294" i="8"/>
  <c r="AJ294" i="8"/>
  <c r="N208" i="8"/>
  <c r="AN208" i="8"/>
  <c r="AL208" i="8"/>
  <c r="AH208" i="8"/>
  <c r="AJ202" i="8"/>
  <c r="AL213" i="8"/>
  <c r="AL270" i="8"/>
  <c r="AN214" i="8"/>
  <c r="AP40" i="8"/>
  <c r="V100" i="8"/>
  <c r="AL100" i="8"/>
  <c r="AN100" i="8"/>
  <c r="AH100" i="8"/>
  <c r="AP100" i="8"/>
  <c r="F307" i="8"/>
  <c r="AN307" i="8"/>
  <c r="AL307" i="8"/>
  <c r="AJ307" i="8"/>
  <c r="AH307" i="8"/>
  <c r="AP307" i="8"/>
  <c r="D293" i="8"/>
  <c r="AN293" i="8"/>
  <c r="AL293" i="8"/>
  <c r="AH293" i="8"/>
  <c r="D277" i="8"/>
  <c r="AN277" i="8"/>
  <c r="AL277" i="8"/>
  <c r="AJ277" i="8"/>
  <c r="J263" i="8"/>
  <c r="AN263" i="8"/>
  <c r="AL263" i="8"/>
  <c r="AJ263" i="8"/>
  <c r="J249" i="8"/>
  <c r="AN249" i="8"/>
  <c r="AJ249" i="8"/>
  <c r="F235" i="8"/>
  <c r="AN235" i="8"/>
  <c r="AL235" i="8"/>
  <c r="D221" i="8"/>
  <c r="AN221" i="8"/>
  <c r="AJ221" i="8"/>
  <c r="F207" i="8"/>
  <c r="AN207" i="8"/>
  <c r="AL207" i="8"/>
  <c r="AJ207" i="8"/>
  <c r="AH297" i="8"/>
  <c r="AH261" i="8"/>
  <c r="AH143" i="8"/>
  <c r="AH66" i="8"/>
  <c r="AJ70" i="8"/>
  <c r="AJ208" i="8"/>
  <c r="AJ254" i="8"/>
  <c r="AJ310" i="8"/>
  <c r="AL53" i="8"/>
  <c r="AL105" i="8"/>
  <c r="AL157" i="8"/>
  <c r="AL214" i="8"/>
  <c r="AL272" i="8"/>
  <c r="AP41" i="8"/>
  <c r="AP207" i="8"/>
  <c r="AP258" i="8"/>
  <c r="AN258" i="8"/>
  <c r="AL258" i="8"/>
  <c r="AJ258" i="8"/>
  <c r="AH258" i="8"/>
  <c r="V201" i="8"/>
  <c r="AL201" i="8"/>
  <c r="AP201" i="8"/>
  <c r="AJ201" i="8"/>
  <c r="AN201" i="8"/>
  <c r="AH201" i="8"/>
  <c r="AP107" i="8"/>
  <c r="AN107" i="8"/>
  <c r="AL107" i="8"/>
  <c r="AJ107" i="8"/>
  <c r="AP186" i="8"/>
  <c r="AJ186" i="8"/>
  <c r="AL186" i="8"/>
  <c r="AH186" i="8"/>
  <c r="AP106" i="8"/>
  <c r="AN106" i="8"/>
  <c r="AL106" i="8"/>
  <c r="AJ106" i="8"/>
  <c r="AN239" i="8"/>
  <c r="AH239" i="8"/>
  <c r="AL239" i="8"/>
  <c r="AP239" i="8"/>
  <c r="AJ239" i="8"/>
  <c r="AP141" i="8"/>
  <c r="AH141" i="8"/>
  <c r="AL141" i="8"/>
  <c r="AN141" i="8"/>
  <c r="AH26" i="8"/>
  <c r="AP26" i="8"/>
  <c r="AL26" i="8"/>
  <c r="AN26" i="8"/>
  <c r="AJ197" i="8"/>
  <c r="D308" i="8"/>
  <c r="AN308" i="8"/>
  <c r="AL308" i="8"/>
  <c r="AP308" i="8"/>
  <c r="AH308" i="8"/>
  <c r="V236" i="8"/>
  <c r="AN236" i="8"/>
  <c r="AH236" i="8"/>
  <c r="AL236" i="8"/>
  <c r="D306" i="8"/>
  <c r="AN306" i="8"/>
  <c r="AL306" i="8"/>
  <c r="AH306" i="8"/>
  <c r="AJ306" i="8"/>
  <c r="AP306" i="8"/>
  <c r="F262" i="8"/>
  <c r="AJ262" i="8"/>
  <c r="AN262" i="8"/>
  <c r="AL262" i="8"/>
  <c r="J248" i="8"/>
  <c r="AJ248" i="8"/>
  <c r="AN248" i="8"/>
  <c r="AL248" i="8"/>
  <c r="AP248" i="8"/>
  <c r="F234" i="8"/>
  <c r="AJ234" i="8"/>
  <c r="AN234" i="8"/>
  <c r="V220" i="8"/>
  <c r="AJ220" i="8"/>
  <c r="AN220" i="8"/>
  <c r="AP220" i="8"/>
  <c r="AL220" i="8"/>
  <c r="F206" i="8"/>
  <c r="AJ206" i="8"/>
  <c r="AN206" i="8"/>
  <c r="AL206" i="8"/>
  <c r="V192" i="8"/>
  <c r="AN192" i="8"/>
  <c r="AJ192" i="8"/>
  <c r="AP192" i="8"/>
  <c r="L178" i="8"/>
  <c r="AN178" i="8"/>
  <c r="AJ178" i="8"/>
  <c r="AL178" i="8"/>
  <c r="D164" i="8"/>
  <c r="AN164" i="8"/>
  <c r="AJ164" i="8"/>
  <c r="AL164" i="8"/>
  <c r="AP164" i="8"/>
  <c r="F150" i="8"/>
  <c r="AN150" i="8"/>
  <c r="AL150" i="8"/>
  <c r="V136" i="8"/>
  <c r="AN136" i="8"/>
  <c r="AP136" i="8"/>
  <c r="F122" i="8"/>
  <c r="AN122" i="8"/>
  <c r="AL122" i="8"/>
  <c r="AJ122" i="8"/>
  <c r="L5" i="8"/>
  <c r="AL5" i="8"/>
  <c r="AP5" i="8"/>
  <c r="AN5" i="8"/>
  <c r="AH5" i="8"/>
  <c r="P77" i="8"/>
  <c r="AP77" i="8"/>
  <c r="AN77" i="8"/>
  <c r="AH77" i="8"/>
  <c r="L63" i="8"/>
  <c r="AP63" i="8"/>
  <c r="AJ63" i="8"/>
  <c r="AL63" i="8"/>
  <c r="AH63" i="8"/>
  <c r="D49" i="8"/>
  <c r="AP49" i="8"/>
  <c r="AL49" i="8"/>
  <c r="AJ49" i="8"/>
  <c r="AN49" i="8"/>
  <c r="AH49" i="8"/>
  <c r="F35" i="8"/>
  <c r="AP35" i="8"/>
  <c r="AN35" i="8"/>
  <c r="AJ35" i="8"/>
  <c r="AH35" i="8"/>
  <c r="F21" i="8"/>
  <c r="AP21" i="8"/>
  <c r="AJ21" i="8"/>
  <c r="AL21" i="8"/>
  <c r="AH21" i="8"/>
  <c r="AH178" i="8"/>
  <c r="AJ41" i="8"/>
  <c r="AJ216" i="8"/>
  <c r="AJ311" i="8"/>
  <c r="AL113" i="8"/>
  <c r="AL216" i="8"/>
  <c r="AN85" i="8"/>
  <c r="AN144" i="8"/>
  <c r="AN216" i="8"/>
  <c r="AN295" i="8"/>
  <c r="AP53" i="8"/>
  <c r="AP125" i="8"/>
  <c r="AP208" i="8"/>
  <c r="AP286" i="8"/>
  <c r="AJ286" i="8"/>
  <c r="AL286" i="8"/>
  <c r="AN286" i="8"/>
  <c r="AH286" i="8"/>
  <c r="V215" i="8"/>
  <c r="AL215" i="8"/>
  <c r="AP215" i="8"/>
  <c r="AJ215" i="8"/>
  <c r="AB215" i="8"/>
  <c r="AH215" i="8"/>
  <c r="AP200" i="8"/>
  <c r="AJ200" i="8"/>
  <c r="AH200" i="8"/>
  <c r="AL200" i="8"/>
  <c r="AP281" i="8"/>
  <c r="AH281" i="8"/>
  <c r="AJ281" i="8"/>
  <c r="AN281" i="8"/>
  <c r="AN183" i="8"/>
  <c r="AH183" i="8"/>
  <c r="AP183" i="8"/>
  <c r="AH68" i="8"/>
  <c r="AL68" i="8"/>
  <c r="AN68" i="8"/>
  <c r="H264" i="8"/>
  <c r="AN264" i="8"/>
  <c r="AH264" i="8"/>
  <c r="AL264" i="8"/>
  <c r="AJ264" i="8"/>
  <c r="H222" i="8"/>
  <c r="AN222" i="8"/>
  <c r="AH222" i="8"/>
  <c r="AP222" i="8"/>
  <c r="AL222" i="8"/>
  <c r="AJ222" i="8"/>
  <c r="AJ309" i="8"/>
  <c r="D290" i="8"/>
  <c r="AJ290" i="8"/>
  <c r="AN290" i="8"/>
  <c r="AN305" i="8"/>
  <c r="AL305" i="8"/>
  <c r="AJ305" i="8"/>
  <c r="AP289" i="8"/>
  <c r="AN289" i="8"/>
  <c r="AP275" i="8"/>
  <c r="AN275" i="8"/>
  <c r="AL275" i="8"/>
  <c r="AJ275" i="8"/>
  <c r="AP261" i="8"/>
  <c r="AN261" i="8"/>
  <c r="AP247" i="8"/>
  <c r="AN247" i="8"/>
  <c r="AL247" i="8"/>
  <c r="AJ247" i="8"/>
  <c r="AP233" i="8"/>
  <c r="AN233" i="8"/>
  <c r="AP219" i="8"/>
  <c r="AN219" i="8"/>
  <c r="AL219" i="8"/>
  <c r="AP205" i="8"/>
  <c r="AN205" i="8"/>
  <c r="AL205" i="8"/>
  <c r="AJ205" i="8"/>
  <c r="AP191" i="8"/>
  <c r="AN191" i="8"/>
  <c r="AH255" i="8"/>
  <c r="AH136" i="8"/>
  <c r="AJ12" i="8"/>
  <c r="AJ42" i="8"/>
  <c r="AJ77" i="8"/>
  <c r="AJ167" i="8"/>
  <c r="AJ268" i="8"/>
  <c r="AL57" i="8"/>
  <c r="AL115" i="8"/>
  <c r="AL172" i="8"/>
  <c r="AL221" i="8"/>
  <c r="AN157" i="8"/>
  <c r="AN228" i="8"/>
  <c r="AN296" i="8"/>
  <c r="AP66" i="8"/>
  <c r="AP209" i="8"/>
  <c r="AP302" i="8"/>
  <c r="AN302" i="8"/>
  <c r="AL302" i="8"/>
  <c r="AJ302" i="8"/>
  <c r="V301" i="8"/>
  <c r="AP301" i="8"/>
  <c r="AJ301" i="8"/>
  <c r="AN301" i="8"/>
  <c r="AH301" i="8"/>
  <c r="AB256" i="8"/>
  <c r="AP256" i="8"/>
  <c r="AJ256" i="8"/>
  <c r="AH256" i="8"/>
  <c r="AL256" i="8"/>
  <c r="AP158" i="8"/>
  <c r="AJ158" i="8"/>
  <c r="AH158" i="8"/>
  <c r="AL158" i="8"/>
  <c r="AJ267" i="8"/>
  <c r="AN267" i="8"/>
  <c r="AL267" i="8"/>
  <c r="AH267" i="8"/>
  <c r="AP267" i="8"/>
  <c r="AP169" i="8"/>
  <c r="AL169" i="8"/>
  <c r="AH169" i="8"/>
  <c r="AN169" i="8"/>
  <c r="AJ169" i="8"/>
  <c r="AH54" i="8"/>
  <c r="AP54" i="8"/>
  <c r="AN54" i="8"/>
  <c r="V278" i="8"/>
  <c r="AN278" i="8"/>
  <c r="AH278" i="8"/>
  <c r="AP278" i="8"/>
  <c r="AL278" i="8"/>
  <c r="AJ278" i="8"/>
  <c r="J194" i="8"/>
  <c r="AN194" i="8"/>
  <c r="AH194" i="8"/>
  <c r="AJ194" i="8"/>
  <c r="AP194" i="8"/>
  <c r="F99" i="8"/>
  <c r="AH99" i="8"/>
  <c r="AN99" i="8"/>
  <c r="AP99" i="8"/>
  <c r="AL99" i="8"/>
  <c r="D276" i="8"/>
  <c r="AJ276" i="8"/>
  <c r="AN276" i="8"/>
  <c r="AP276" i="8"/>
  <c r="AL276" i="8"/>
  <c r="AN98" i="8"/>
  <c r="AL98" i="8"/>
  <c r="AJ98" i="8"/>
  <c r="AH98" i="8"/>
  <c r="AP98" i="8"/>
  <c r="AN97" i="8"/>
  <c r="AL97" i="8"/>
  <c r="AJ97" i="8"/>
  <c r="AH97" i="8"/>
  <c r="AJ304" i="8"/>
  <c r="AN304" i="8"/>
  <c r="AL304" i="8"/>
  <c r="AP304" i="8"/>
  <c r="AP288" i="8"/>
  <c r="AN288" i="8"/>
  <c r="AL288" i="8"/>
  <c r="AJ288" i="8"/>
  <c r="Z274" i="8"/>
  <c r="AP274" i="8"/>
  <c r="AN274" i="8"/>
  <c r="Z260" i="8"/>
  <c r="AP260" i="8"/>
  <c r="AN260" i="8"/>
  <c r="AL260" i="8"/>
  <c r="AJ260" i="8"/>
  <c r="AP246" i="8"/>
  <c r="AN246" i="8"/>
  <c r="AL246" i="8"/>
  <c r="AJ246" i="8"/>
  <c r="AP232" i="8"/>
  <c r="AN232" i="8"/>
  <c r="AJ232" i="8"/>
  <c r="AP218" i="8"/>
  <c r="AN218" i="8"/>
  <c r="AL218" i="8"/>
  <c r="Z204" i="8"/>
  <c r="AP204" i="8"/>
  <c r="AN204" i="8"/>
  <c r="AL204" i="8"/>
  <c r="AJ204" i="8"/>
  <c r="AP190" i="8"/>
  <c r="AN190" i="8"/>
  <c r="AL190" i="8"/>
  <c r="AJ190" i="8"/>
  <c r="AH290" i="8"/>
  <c r="AH249" i="8"/>
  <c r="AH213" i="8"/>
  <c r="AJ13" i="8"/>
  <c r="AJ83" i="8"/>
  <c r="AJ125" i="8"/>
  <c r="AJ168" i="8"/>
  <c r="AJ218" i="8"/>
  <c r="AJ269" i="8"/>
  <c r="AL15" i="8"/>
  <c r="AL116" i="8"/>
  <c r="AL281" i="8"/>
  <c r="AN21" i="8"/>
  <c r="AN158" i="8"/>
  <c r="AN241" i="8"/>
  <c r="AN297" i="8"/>
  <c r="AP67" i="8"/>
  <c r="AP150" i="8"/>
  <c r="AP221" i="8"/>
  <c r="AP293" i="8"/>
  <c r="AN109" i="8"/>
  <c r="AL109" i="8"/>
  <c r="V315" i="8"/>
  <c r="AP315" i="8"/>
  <c r="AJ315" i="8"/>
  <c r="AN315" i="8"/>
  <c r="AH315" i="8"/>
  <c r="AB300" i="8"/>
  <c r="AP300" i="8"/>
  <c r="AL300" i="8"/>
  <c r="AN300" i="8"/>
  <c r="AH300" i="8"/>
  <c r="H313" i="8"/>
  <c r="AL313" i="8"/>
  <c r="AP313" i="8"/>
  <c r="AJ313" i="8"/>
  <c r="AN313" i="8"/>
  <c r="AH313" i="8"/>
  <c r="AP253" i="8"/>
  <c r="AH253" i="8"/>
  <c r="AN253" i="8"/>
  <c r="AN155" i="8"/>
  <c r="AH155" i="8"/>
  <c r="AJ155" i="8"/>
  <c r="AP155" i="8"/>
  <c r="AH40" i="8"/>
  <c r="AL40" i="8"/>
  <c r="V101" i="8"/>
  <c r="AP101" i="8"/>
  <c r="AN101" i="8"/>
  <c r="AL101" i="8"/>
  <c r="V250" i="8"/>
  <c r="AN250" i="8"/>
  <c r="AJ250" i="8"/>
  <c r="AH250" i="8"/>
  <c r="AP250" i="8"/>
  <c r="AL110" i="8"/>
  <c r="AH110" i="8"/>
  <c r="AP110" i="8"/>
  <c r="AJ110" i="8"/>
  <c r="AH96" i="8"/>
  <c r="AJ96" i="8"/>
  <c r="AP303" i="8"/>
  <c r="AN303" i="8"/>
  <c r="AL303" i="8"/>
  <c r="AJ303" i="8"/>
  <c r="AP287" i="8"/>
  <c r="AJ287" i="8"/>
  <c r="AL287" i="8"/>
  <c r="AN287" i="8"/>
  <c r="AH287" i="8"/>
  <c r="AP273" i="8"/>
  <c r="AJ273" i="8"/>
  <c r="AN273" i="8"/>
  <c r="AH273" i="8"/>
  <c r="AP259" i="8"/>
  <c r="AN259" i="8"/>
  <c r="AL259" i="8"/>
  <c r="AJ259" i="8"/>
  <c r="AH259" i="8"/>
  <c r="AP245" i="8"/>
  <c r="AL245" i="8"/>
  <c r="AJ245" i="8"/>
  <c r="AN245" i="8"/>
  <c r="AH245" i="8"/>
  <c r="AP231" i="8"/>
  <c r="AJ231" i="8"/>
  <c r="AN231" i="8"/>
  <c r="AH231" i="8"/>
  <c r="AP217" i="8"/>
  <c r="AN217" i="8"/>
  <c r="AL217" i="8"/>
  <c r="AH217" i="8"/>
  <c r="AP203" i="8"/>
  <c r="AN203" i="8"/>
  <c r="AJ203" i="8"/>
  <c r="AH203" i="8"/>
  <c r="AP189" i="8"/>
  <c r="AL189" i="8"/>
  <c r="AJ189" i="8"/>
  <c r="AN189" i="8"/>
  <c r="AH189" i="8"/>
  <c r="AP175" i="8"/>
  <c r="AN175" i="8"/>
  <c r="AH175" i="8"/>
  <c r="AP161" i="8"/>
  <c r="AJ161" i="8"/>
  <c r="AL161" i="8"/>
  <c r="AN161" i="8"/>
  <c r="AH161" i="8"/>
  <c r="AP147" i="8"/>
  <c r="AJ147" i="8"/>
  <c r="AN147" i="8"/>
  <c r="AL147" i="8"/>
  <c r="AH147" i="8"/>
  <c r="AP133" i="8"/>
  <c r="AN133" i="8"/>
  <c r="AH133" i="8"/>
  <c r="AP119" i="8"/>
  <c r="AN119" i="8"/>
  <c r="AL119" i="8"/>
  <c r="AH119" i="8"/>
  <c r="AP88" i="8"/>
  <c r="AJ88" i="8"/>
  <c r="AL88" i="8"/>
  <c r="AH88" i="8"/>
  <c r="AP74" i="8"/>
  <c r="AJ74" i="8"/>
  <c r="AH74" i="8"/>
  <c r="AB60" i="8"/>
  <c r="AP60" i="8"/>
  <c r="AN60" i="8"/>
  <c r="AJ60" i="8"/>
  <c r="AH60" i="8"/>
  <c r="AL60" i="8"/>
  <c r="AP46" i="8"/>
  <c r="AJ46" i="8"/>
  <c r="AH46" i="8"/>
  <c r="AN46" i="8"/>
  <c r="AP32" i="8"/>
  <c r="AL32" i="8"/>
  <c r="AN32" i="8"/>
  <c r="AJ32" i="8"/>
  <c r="AH32" i="8"/>
  <c r="AH289" i="8"/>
  <c r="AH248" i="8"/>
  <c r="AH207" i="8"/>
  <c r="AH171" i="8"/>
  <c r="AH24" i="8"/>
  <c r="AJ14" i="8"/>
  <c r="AJ84" i="8"/>
  <c r="AJ133" i="8"/>
  <c r="AJ175" i="8"/>
  <c r="AJ219" i="8"/>
  <c r="AJ272" i="8"/>
  <c r="AL175" i="8"/>
  <c r="AL232" i="8"/>
  <c r="AL289" i="8"/>
  <c r="AN88" i="8"/>
  <c r="AN242" i="8"/>
  <c r="AN298" i="8"/>
  <c r="AP68" i="8"/>
  <c r="AP234" i="8"/>
  <c r="AP305" i="8"/>
  <c r="V25" i="8"/>
  <c r="AN25" i="8"/>
  <c r="V11" i="8"/>
  <c r="AN11" i="8"/>
  <c r="AJ87" i="8"/>
  <c r="AJ121" i="8"/>
  <c r="AJ137" i="8"/>
  <c r="AN89" i="8"/>
  <c r="AH174" i="8"/>
  <c r="AH160" i="8"/>
  <c r="AH146" i="8"/>
  <c r="AH132" i="8"/>
  <c r="AH118" i="8"/>
  <c r="AJ138" i="8"/>
  <c r="AL160" i="8"/>
  <c r="AN4" i="8"/>
  <c r="AN47" i="8"/>
  <c r="V180" i="8"/>
  <c r="AN180" i="8"/>
  <c r="V166" i="8"/>
  <c r="AN166" i="8"/>
  <c r="L152" i="8"/>
  <c r="AN152" i="8"/>
  <c r="V138" i="8"/>
  <c r="AN138" i="8"/>
  <c r="V124" i="8"/>
  <c r="AN124" i="8"/>
  <c r="D7" i="8"/>
  <c r="AP7" i="8"/>
  <c r="V79" i="8"/>
  <c r="AP79" i="8"/>
  <c r="AN79" i="8"/>
  <c r="F65" i="8"/>
  <c r="AP65" i="8"/>
  <c r="AN65" i="8"/>
  <c r="V51" i="8"/>
  <c r="AP51" i="8"/>
  <c r="AN51" i="8"/>
  <c r="L37" i="8"/>
  <c r="AP37" i="8"/>
  <c r="AN37" i="8"/>
  <c r="J23" i="8"/>
  <c r="AP23" i="8"/>
  <c r="AN23" i="8"/>
  <c r="AH173" i="8"/>
  <c r="AH145" i="8"/>
  <c r="AH75" i="8"/>
  <c r="AJ17" i="8"/>
  <c r="AJ31" i="8"/>
  <c r="AJ45" i="8"/>
  <c r="AJ59" i="8"/>
  <c r="AJ73" i="8"/>
  <c r="AL4" i="8"/>
  <c r="AL23" i="8"/>
  <c r="AN48" i="8"/>
  <c r="AN72" i="8"/>
  <c r="AP16" i="8"/>
  <c r="AP44" i="8"/>
  <c r="AP72" i="8"/>
  <c r="J193" i="8"/>
  <c r="AN193" i="8"/>
  <c r="H179" i="8"/>
  <c r="AN179" i="8"/>
  <c r="D165" i="8"/>
  <c r="AN165" i="8"/>
  <c r="F151" i="8"/>
  <c r="AN151" i="8"/>
  <c r="P137" i="8"/>
  <c r="AN137" i="8"/>
  <c r="F123" i="8"/>
  <c r="AN123" i="8"/>
  <c r="D6" i="8"/>
  <c r="AP6" i="8"/>
  <c r="J78" i="8"/>
  <c r="AP78" i="8"/>
  <c r="AN78" i="8"/>
  <c r="F64" i="8"/>
  <c r="AP64" i="8"/>
  <c r="AN64" i="8"/>
  <c r="N50" i="8"/>
  <c r="AP50" i="8"/>
  <c r="AN50" i="8"/>
  <c r="X36" i="8"/>
  <c r="AP36" i="8"/>
  <c r="AN36" i="8"/>
  <c r="V22" i="8"/>
  <c r="AP22" i="8"/>
  <c r="AN22" i="8"/>
  <c r="AH18" i="8"/>
  <c r="AJ18" i="8"/>
  <c r="AJ124" i="8"/>
  <c r="AJ174" i="8"/>
  <c r="AL6" i="8"/>
  <c r="AL45" i="8"/>
  <c r="AL64" i="8"/>
  <c r="AL180" i="8"/>
  <c r="AN6" i="8"/>
  <c r="AN30" i="8"/>
  <c r="AN73" i="8"/>
  <c r="AP177" i="8"/>
  <c r="AN177" i="8"/>
  <c r="AP163" i="8"/>
  <c r="AN163" i="8"/>
  <c r="AP149" i="8"/>
  <c r="AN149" i="8"/>
  <c r="AP135" i="8"/>
  <c r="AN135" i="8"/>
  <c r="AP121" i="8"/>
  <c r="AN121" i="8"/>
  <c r="AB4" i="8"/>
  <c r="AP4" i="8"/>
  <c r="AB76" i="8"/>
  <c r="AP76" i="8"/>
  <c r="AB62" i="8"/>
  <c r="AP62" i="8"/>
  <c r="AB34" i="8"/>
  <c r="AP34" i="8"/>
  <c r="AB20" i="8"/>
  <c r="AP20" i="8"/>
  <c r="AH58" i="8"/>
  <c r="AH16" i="8"/>
  <c r="AJ6" i="8"/>
  <c r="AJ20" i="8"/>
  <c r="AJ34" i="8"/>
  <c r="AJ48" i="8"/>
  <c r="AJ62" i="8"/>
  <c r="AJ78" i="8"/>
  <c r="AJ160" i="8"/>
  <c r="AL48" i="8"/>
  <c r="AL87" i="8"/>
  <c r="AL124" i="8"/>
  <c r="AL146" i="8"/>
  <c r="AN118" i="8"/>
  <c r="AP138" i="8"/>
  <c r="AP166" i="8"/>
  <c r="AP176" i="8"/>
  <c r="AN176" i="8"/>
  <c r="AP162" i="8"/>
  <c r="AN162" i="8"/>
  <c r="AP148" i="8"/>
  <c r="AN148" i="8"/>
  <c r="AP134" i="8"/>
  <c r="AN134" i="8"/>
  <c r="AP120" i="8"/>
  <c r="AN120" i="8"/>
  <c r="X89" i="8"/>
  <c r="AL89" i="8"/>
  <c r="AP89" i="8"/>
  <c r="AJ89" i="8"/>
  <c r="AL75" i="8"/>
  <c r="AP75" i="8"/>
  <c r="AJ75" i="8"/>
  <c r="AL61" i="8"/>
  <c r="AP61" i="8"/>
  <c r="AL47" i="8"/>
  <c r="AP47" i="8"/>
  <c r="AL33" i="8"/>
  <c r="AP33" i="8"/>
  <c r="X19" i="8"/>
  <c r="AL19" i="8"/>
  <c r="AP19" i="8"/>
  <c r="AJ7" i="8"/>
  <c r="AJ79" i="8"/>
  <c r="AJ177" i="8"/>
  <c r="AJ193" i="8"/>
  <c r="AL165" i="8"/>
  <c r="AN33" i="8"/>
  <c r="AN76" i="8"/>
  <c r="AN146" i="8"/>
  <c r="T4" i="8"/>
  <c r="AJ22" i="8"/>
  <c r="AJ36" i="8"/>
  <c r="AJ50" i="8"/>
  <c r="AJ64" i="8"/>
  <c r="AJ146" i="8"/>
  <c r="AJ162" i="8"/>
  <c r="AL50" i="8"/>
  <c r="AL148" i="8"/>
  <c r="AL166" i="8"/>
  <c r="AN34" i="8"/>
  <c r="AB174" i="8"/>
  <c r="AP174" i="8"/>
  <c r="Z31" i="8"/>
  <c r="AP31" i="8"/>
  <c r="AJ23" i="8"/>
  <c r="AJ37" i="8"/>
  <c r="AJ51" i="8"/>
  <c r="AJ65" i="8"/>
  <c r="AJ163" i="8"/>
  <c r="AJ179" i="8"/>
  <c r="AL11" i="8"/>
  <c r="AL51" i="8"/>
  <c r="AL149" i="8"/>
  <c r="AN59" i="8"/>
  <c r="V173" i="8"/>
  <c r="AL173" i="8"/>
  <c r="AP173" i="8"/>
  <c r="AJ173" i="8"/>
  <c r="V159" i="8"/>
  <c r="AL159" i="8"/>
  <c r="AP159" i="8"/>
  <c r="AJ159" i="8"/>
  <c r="F145" i="8"/>
  <c r="AL145" i="8"/>
  <c r="AP145" i="8"/>
  <c r="AJ145" i="8"/>
  <c r="V131" i="8"/>
  <c r="AL131" i="8"/>
  <c r="AP131" i="8"/>
  <c r="AJ131" i="8"/>
  <c r="F117" i="8"/>
  <c r="AL117" i="8"/>
  <c r="AP117" i="8"/>
  <c r="AJ117" i="8"/>
  <c r="V86" i="8"/>
  <c r="AL86" i="8"/>
  <c r="V72" i="8"/>
  <c r="AL72" i="8"/>
  <c r="V58" i="8"/>
  <c r="AL58" i="8"/>
  <c r="P44" i="8"/>
  <c r="AL44" i="8"/>
  <c r="V30" i="8"/>
  <c r="AL30" i="8"/>
  <c r="L16" i="8"/>
  <c r="AL16" i="8"/>
  <c r="AH180" i="8"/>
  <c r="AH166" i="8"/>
  <c r="AH152" i="8"/>
  <c r="AH138" i="8"/>
  <c r="AH124" i="8"/>
  <c r="AJ132" i="8"/>
  <c r="AJ148" i="8"/>
  <c r="AJ180" i="8"/>
  <c r="AL34" i="8"/>
  <c r="AL73" i="8"/>
  <c r="AL132" i="8"/>
  <c r="AN17" i="8"/>
  <c r="AP30" i="8"/>
  <c r="AP58" i="8"/>
  <c r="AP86" i="8"/>
  <c r="AB195" i="8"/>
  <c r="AB201" i="8"/>
  <c r="V106" i="8"/>
  <c r="Z106" i="8"/>
  <c r="X41" i="8"/>
  <c r="AB312" i="8"/>
  <c r="AB313" i="8"/>
  <c r="X128" i="8"/>
  <c r="Z128" i="8"/>
  <c r="D13" i="8"/>
  <c r="AB13" i="8"/>
  <c r="AB27" i="8"/>
  <c r="D170" i="8"/>
  <c r="Z170" i="8"/>
  <c r="Z83" i="8"/>
  <c r="AB83" i="8"/>
  <c r="AB69" i="8"/>
  <c r="AB138" i="8"/>
  <c r="AB139" i="8"/>
  <c r="Z100" i="8"/>
  <c r="AB152" i="8"/>
  <c r="AB264" i="8"/>
  <c r="AB265" i="8"/>
  <c r="AB21" i="8"/>
  <c r="AB77" i="8"/>
  <c r="AB208" i="8"/>
  <c r="AB271" i="8"/>
  <c r="AB315" i="8"/>
  <c r="Z142" i="8"/>
  <c r="AB23" i="8"/>
  <c r="AB79" i="8"/>
  <c r="AB145" i="8"/>
  <c r="AB209" i="8"/>
  <c r="AB278" i="8"/>
  <c r="Z198" i="8"/>
  <c r="AB35" i="8"/>
  <c r="AB102" i="8"/>
  <c r="AB153" i="8"/>
  <c r="AB222" i="8"/>
  <c r="AB285" i="8"/>
  <c r="AB37" i="8"/>
  <c r="AB159" i="8"/>
  <c r="AB223" i="8"/>
  <c r="Z22" i="8"/>
  <c r="Z268" i="8"/>
  <c r="AB41" i="8"/>
  <c r="AB105" i="8"/>
  <c r="AB166" i="8"/>
  <c r="AB229" i="8"/>
  <c r="Z29" i="8"/>
  <c r="AB49" i="8"/>
  <c r="AB116" i="8"/>
  <c r="AB167" i="8"/>
  <c r="AB236" i="8"/>
  <c r="AB293" i="8"/>
  <c r="AB279" i="8"/>
  <c r="AB51" i="8"/>
  <c r="AB117" i="8"/>
  <c r="AB173" i="8"/>
  <c r="AB237" i="8"/>
  <c r="AB298" i="8"/>
  <c r="Z36" i="8"/>
  <c r="Z295" i="8"/>
  <c r="AB55" i="8"/>
  <c r="AB124" i="8"/>
  <c r="AB180" i="8"/>
  <c r="AB243" i="8"/>
  <c r="AB299" i="8"/>
  <c r="V83" i="8"/>
  <c r="Z50" i="8"/>
  <c r="AB5" i="8"/>
  <c r="AB125" i="8"/>
  <c r="AB181" i="8"/>
  <c r="AB250" i="8"/>
  <c r="AB301" i="8"/>
  <c r="V84" i="8"/>
  <c r="Z71" i="8"/>
  <c r="AB6" i="8"/>
  <c r="AB63" i="8"/>
  <c r="AB130" i="8"/>
  <c r="AB187" i="8"/>
  <c r="AB251" i="8"/>
  <c r="AB306" i="8"/>
  <c r="Z78" i="8"/>
  <c r="AB7" i="8"/>
  <c r="AB65" i="8"/>
  <c r="AB131" i="8"/>
  <c r="AB194" i="8"/>
  <c r="AB257" i="8"/>
  <c r="AB307" i="8"/>
  <c r="J273" i="8"/>
  <c r="AB273" i="8"/>
  <c r="F245" i="8"/>
  <c r="AB245" i="8"/>
  <c r="D231" i="8"/>
  <c r="AB231" i="8"/>
  <c r="J217" i="8"/>
  <c r="AB217" i="8"/>
  <c r="J203" i="8"/>
  <c r="AB203" i="8"/>
  <c r="F189" i="8"/>
  <c r="AB189" i="8"/>
  <c r="L175" i="8"/>
  <c r="AB175" i="8"/>
  <c r="D161" i="8"/>
  <c r="AB161" i="8"/>
  <c r="J147" i="8"/>
  <c r="AB147" i="8"/>
  <c r="F133" i="8"/>
  <c r="F119" i="8"/>
  <c r="H88" i="8"/>
  <c r="Z88" i="8"/>
  <c r="H74" i="8"/>
  <c r="D60" i="8"/>
  <c r="Z60" i="8"/>
  <c r="H46" i="8"/>
  <c r="Z46" i="8"/>
  <c r="H32" i="8"/>
  <c r="Z32" i="8"/>
  <c r="V18" i="8"/>
  <c r="D302" i="8"/>
  <c r="Z302" i="8"/>
  <c r="AB302" i="8"/>
  <c r="V244" i="8"/>
  <c r="D230" i="8"/>
  <c r="D216" i="8"/>
  <c r="J202" i="8"/>
  <c r="V188" i="8"/>
  <c r="V174" i="8"/>
  <c r="D160" i="8"/>
  <c r="V146" i="8"/>
  <c r="D132" i="8"/>
  <c r="D118" i="8"/>
  <c r="D87" i="8"/>
  <c r="AB87" i="8"/>
  <c r="Z87" i="8"/>
  <c r="H73" i="8"/>
  <c r="AB73" i="8"/>
  <c r="Z73" i="8"/>
  <c r="D59" i="8"/>
  <c r="AB59" i="8"/>
  <c r="Z59" i="8"/>
  <c r="D45" i="8"/>
  <c r="AB45" i="8"/>
  <c r="Z45" i="8"/>
  <c r="L31" i="8"/>
  <c r="AB31" i="8"/>
  <c r="V17" i="8"/>
  <c r="AB17" i="8"/>
  <c r="Z17" i="8"/>
  <c r="AB18" i="8"/>
  <c r="AB216" i="8"/>
  <c r="D303" i="8"/>
  <c r="AB303" i="8"/>
  <c r="V258" i="8"/>
  <c r="AB258" i="8"/>
  <c r="V284" i="8"/>
  <c r="V270" i="8"/>
  <c r="V256" i="8"/>
  <c r="V242" i="8"/>
  <c r="V228" i="8"/>
  <c r="V214" i="8"/>
  <c r="V200" i="8"/>
  <c r="V186" i="8"/>
  <c r="V172" i="8"/>
  <c r="V158" i="8"/>
  <c r="V144" i="8"/>
  <c r="AB186" i="8"/>
  <c r="AB146" i="8"/>
  <c r="AB228" i="8"/>
  <c r="AB188" i="8"/>
  <c r="AB270" i="8"/>
  <c r="D110" i="8"/>
  <c r="AB110" i="8"/>
  <c r="D286" i="8"/>
  <c r="V314" i="8"/>
  <c r="D104" i="8"/>
  <c r="V281" i="8"/>
  <c r="AB281" i="8"/>
  <c r="Z281" i="8"/>
  <c r="X239" i="8"/>
  <c r="AB239" i="8"/>
  <c r="Z239" i="8"/>
  <c r="X211" i="8"/>
  <c r="AB211" i="8"/>
  <c r="V197" i="8"/>
  <c r="AB197" i="8"/>
  <c r="V183" i="8"/>
  <c r="AB183" i="8"/>
  <c r="Z183" i="8"/>
  <c r="D169" i="8"/>
  <c r="AB169" i="8"/>
  <c r="Z169" i="8"/>
  <c r="H155" i="8"/>
  <c r="AB155" i="8"/>
  <c r="Z155" i="8"/>
  <c r="V141" i="8"/>
  <c r="AB141" i="8"/>
  <c r="H127" i="8"/>
  <c r="Z127" i="8"/>
  <c r="AB127" i="8"/>
  <c r="V113" i="8"/>
  <c r="AB113" i="8"/>
  <c r="Z113" i="8"/>
  <c r="X113" i="8"/>
  <c r="V82" i="8"/>
  <c r="AB82" i="8"/>
  <c r="H68" i="8"/>
  <c r="AB68" i="8"/>
  <c r="V54" i="8"/>
  <c r="AB54" i="8"/>
  <c r="V40" i="8"/>
  <c r="AB40" i="8"/>
  <c r="V26" i="8"/>
  <c r="AB26" i="8"/>
  <c r="V12" i="8"/>
  <c r="AB12" i="8"/>
  <c r="Z74" i="8"/>
  <c r="AB32" i="8"/>
  <c r="AB118" i="8"/>
  <c r="AB230" i="8"/>
  <c r="D287" i="8"/>
  <c r="AB287" i="8"/>
  <c r="J272" i="8"/>
  <c r="V107" i="8"/>
  <c r="AB107" i="8"/>
  <c r="D311" i="8"/>
  <c r="AB311" i="8"/>
  <c r="H267" i="8"/>
  <c r="AB267" i="8"/>
  <c r="Z267" i="8"/>
  <c r="D225" i="8"/>
  <c r="AB225" i="8"/>
  <c r="Z225" i="8"/>
  <c r="D310" i="8"/>
  <c r="AB310" i="8"/>
  <c r="Z310" i="8"/>
  <c r="D280" i="8"/>
  <c r="AB280" i="8"/>
  <c r="V252" i="8"/>
  <c r="AB252" i="8"/>
  <c r="J238" i="8"/>
  <c r="AB238" i="8"/>
  <c r="J224" i="8"/>
  <c r="AB224" i="8"/>
  <c r="X210" i="8"/>
  <c r="AB210" i="8"/>
  <c r="V196" i="8"/>
  <c r="AB196" i="8"/>
  <c r="X182" i="8"/>
  <c r="AB182" i="8"/>
  <c r="X168" i="8"/>
  <c r="V168" i="8"/>
  <c r="AB168" i="8"/>
  <c r="AB74" i="8"/>
  <c r="AB119" i="8"/>
  <c r="AB158" i="8"/>
  <c r="AB272" i="8"/>
  <c r="D316" i="8"/>
  <c r="Z316" i="8"/>
  <c r="AB316" i="8"/>
  <c r="V300" i="8"/>
  <c r="V297" i="8"/>
  <c r="AB297" i="8"/>
  <c r="V253" i="8"/>
  <c r="Z253" i="8"/>
  <c r="AB253" i="8"/>
  <c r="V103" i="8"/>
  <c r="AB103" i="8"/>
  <c r="D296" i="8"/>
  <c r="AB296" i="8"/>
  <c r="Z296" i="8"/>
  <c r="H266" i="8"/>
  <c r="AB266" i="8"/>
  <c r="AB200" i="8"/>
  <c r="AB160" i="8"/>
  <c r="AB242" i="8"/>
  <c r="AB202" i="8"/>
  <c r="AB284" i="8"/>
  <c r="AB314" i="8"/>
  <c r="Z141" i="8"/>
  <c r="AB46" i="8"/>
  <c r="AB244" i="8"/>
  <c r="L96" i="8"/>
  <c r="AB96" i="8"/>
  <c r="D109" i="8"/>
  <c r="AB109" i="8"/>
  <c r="V98" i="8"/>
  <c r="AB98" i="8"/>
  <c r="D289" i="8"/>
  <c r="AB289" i="8"/>
  <c r="V261" i="8"/>
  <c r="AB261" i="8"/>
  <c r="J247" i="8"/>
  <c r="AB247" i="8"/>
  <c r="V233" i="8"/>
  <c r="AB233" i="8"/>
  <c r="V219" i="8"/>
  <c r="AB219" i="8"/>
  <c r="V205" i="8"/>
  <c r="AB205" i="8"/>
  <c r="V191" i="8"/>
  <c r="AB191" i="8"/>
  <c r="V177" i="8"/>
  <c r="AB177" i="8"/>
  <c r="F177" i="8"/>
  <c r="D163" i="8"/>
  <c r="AB163" i="8"/>
  <c r="J149" i="8"/>
  <c r="AB149" i="8"/>
  <c r="D135" i="8"/>
  <c r="AB135" i="8"/>
  <c r="J121" i="8"/>
  <c r="AB121" i="8"/>
  <c r="V4" i="8"/>
  <c r="Z4" i="8"/>
  <c r="V76" i="8"/>
  <c r="D62" i="8"/>
  <c r="D48" i="8"/>
  <c r="V34" i="8"/>
  <c r="V20" i="8"/>
  <c r="AB48" i="8"/>
  <c r="AB88" i="8"/>
  <c r="AB132" i="8"/>
  <c r="AB172" i="8"/>
  <c r="AB286" i="8"/>
  <c r="F259" i="8"/>
  <c r="AB259" i="8"/>
  <c r="D305" i="8"/>
  <c r="AB305" i="8"/>
  <c r="V275" i="8"/>
  <c r="AB275" i="8"/>
  <c r="V97" i="8"/>
  <c r="AB97" i="8"/>
  <c r="V304" i="8"/>
  <c r="AB304" i="8"/>
  <c r="V288" i="8"/>
  <c r="Z288" i="8"/>
  <c r="AB288" i="8"/>
  <c r="V274" i="8"/>
  <c r="AB274" i="8"/>
  <c r="V260" i="8"/>
  <c r="AB260" i="8"/>
  <c r="V246" i="8"/>
  <c r="Z246" i="8"/>
  <c r="AB246" i="8"/>
  <c r="V232" i="8"/>
  <c r="Z232" i="8"/>
  <c r="AB232" i="8"/>
  <c r="V218" i="8"/>
  <c r="Z218" i="8"/>
  <c r="AB218" i="8"/>
  <c r="V204" i="8"/>
  <c r="AB204" i="8"/>
  <c r="V190" i="8"/>
  <c r="Z190" i="8"/>
  <c r="AB190" i="8"/>
  <c r="V176" i="8"/>
  <c r="Z176" i="8"/>
  <c r="AB176" i="8"/>
  <c r="V162" i="8"/>
  <c r="Z162" i="8"/>
  <c r="AB162" i="8"/>
  <c r="V148" i="8"/>
  <c r="AB148" i="8"/>
  <c r="Z148" i="8"/>
  <c r="V134" i="8"/>
  <c r="AB134" i="8"/>
  <c r="Z134" i="8"/>
  <c r="V120" i="8"/>
  <c r="Z120" i="8"/>
  <c r="AB120" i="8"/>
  <c r="V89" i="8"/>
  <c r="AB89" i="8"/>
  <c r="V75" i="8"/>
  <c r="AB75" i="8"/>
  <c r="N61" i="8"/>
  <c r="AB61" i="8"/>
  <c r="F47" i="8"/>
  <c r="AB47" i="8"/>
  <c r="H33" i="8"/>
  <c r="AB33" i="8"/>
  <c r="F19" i="8"/>
  <c r="AB19" i="8"/>
  <c r="Z18" i="8"/>
  <c r="AB133" i="8"/>
  <c r="AB214" i="8"/>
  <c r="F36" i="8"/>
  <c r="X99" i="8"/>
  <c r="Z85" i="8"/>
  <c r="Z212" i="8"/>
  <c r="AB8" i="8"/>
  <c r="AB22" i="8"/>
  <c r="AB36" i="8"/>
  <c r="AB50" i="8"/>
  <c r="AB64" i="8"/>
  <c r="AB78" i="8"/>
  <c r="AB106" i="8"/>
  <c r="X142" i="8"/>
  <c r="Z43" i="8"/>
  <c r="Z156" i="8"/>
  <c r="AB10" i="8"/>
  <c r="AB24" i="8"/>
  <c r="AB38" i="8"/>
  <c r="AB52" i="8"/>
  <c r="AB66" i="8"/>
  <c r="AB80" i="8"/>
  <c r="AB108" i="8"/>
  <c r="AB122" i="8"/>
  <c r="AB136" i="8"/>
  <c r="AB150" i="8"/>
  <c r="AB164" i="8"/>
  <c r="AB178" i="8"/>
  <c r="AB192" i="8"/>
  <c r="AB206" i="8"/>
  <c r="AB220" i="8"/>
  <c r="AB234" i="8"/>
  <c r="AB248" i="8"/>
  <c r="AB262" i="8"/>
  <c r="AB276" i="8"/>
  <c r="AB290" i="8"/>
  <c r="V36" i="8"/>
  <c r="X212" i="8"/>
  <c r="Z99" i="8"/>
  <c r="Z226" i="8"/>
  <c r="AB11" i="8"/>
  <c r="AB25" i="8"/>
  <c r="AB39" i="8"/>
  <c r="AB53" i="8"/>
  <c r="AB67" i="8"/>
  <c r="AB81" i="8"/>
  <c r="AB123" i="8"/>
  <c r="AB137" i="8"/>
  <c r="AB151" i="8"/>
  <c r="AB165" i="8"/>
  <c r="AB179" i="8"/>
  <c r="AB193" i="8"/>
  <c r="AB207" i="8"/>
  <c r="AB221" i="8"/>
  <c r="AB235" i="8"/>
  <c r="AB249" i="8"/>
  <c r="AB263" i="8"/>
  <c r="AB277" i="8"/>
  <c r="V112" i="8"/>
  <c r="Z57" i="8"/>
  <c r="Z240" i="8"/>
  <c r="AB14" i="8"/>
  <c r="AB28" i="8"/>
  <c r="AB42" i="8"/>
  <c r="AB56" i="8"/>
  <c r="AB70" i="8"/>
  <c r="AB84" i="8"/>
  <c r="AB112" i="8"/>
  <c r="AB126" i="8"/>
  <c r="AB140" i="8"/>
  <c r="AB154" i="8"/>
  <c r="AB294" i="8"/>
  <c r="AB308" i="8"/>
  <c r="Z8" i="8"/>
  <c r="Z114" i="8"/>
  <c r="Z309" i="8"/>
  <c r="AB15" i="8"/>
  <c r="AB29" i="8"/>
  <c r="AB43" i="8"/>
  <c r="AB57" i="8"/>
  <c r="AB71" i="8"/>
  <c r="AB85" i="8"/>
  <c r="AB99" i="8"/>
  <c r="AB295" i="8"/>
  <c r="AB309" i="8"/>
  <c r="Z15" i="8"/>
  <c r="Z184" i="8"/>
  <c r="AB16" i="8"/>
  <c r="AB30" i="8"/>
  <c r="AB44" i="8"/>
  <c r="AB58" i="8"/>
  <c r="AB72" i="8"/>
  <c r="AB86" i="8"/>
  <c r="AB100" i="8"/>
  <c r="AB114" i="8"/>
  <c r="AB128" i="8"/>
  <c r="AB142" i="8"/>
  <c r="AB156" i="8"/>
  <c r="AB170" i="8"/>
  <c r="AB184" i="8"/>
  <c r="AB198" i="8"/>
  <c r="AB212" i="8"/>
  <c r="AB226" i="8"/>
  <c r="AB240" i="8"/>
  <c r="AB254" i="8"/>
  <c r="AB268" i="8"/>
  <c r="AB282" i="8"/>
  <c r="Z64" i="8"/>
  <c r="Z254" i="8"/>
  <c r="AB101" i="8"/>
  <c r="AB115" i="8"/>
  <c r="AB129" i="8"/>
  <c r="AB143" i="8"/>
  <c r="AB157" i="8"/>
  <c r="AB171" i="8"/>
  <c r="AB185" i="8"/>
  <c r="AB199" i="8"/>
  <c r="AB213" i="8"/>
  <c r="AB227" i="8"/>
  <c r="AB241" i="8"/>
  <c r="AB255" i="8"/>
  <c r="AB269" i="8"/>
  <c r="AB283" i="8"/>
  <c r="V69" i="8"/>
  <c r="V254" i="8"/>
  <c r="X33" i="8"/>
  <c r="X83" i="8"/>
  <c r="X184" i="8"/>
  <c r="Z13" i="8"/>
  <c r="Z27" i="8"/>
  <c r="Z41" i="8"/>
  <c r="Z55" i="8"/>
  <c r="Z69" i="8"/>
  <c r="Z97" i="8"/>
  <c r="Z125" i="8"/>
  <c r="Z139" i="8"/>
  <c r="Z153" i="8"/>
  <c r="Z167" i="8"/>
  <c r="Z181" i="8"/>
  <c r="Z195" i="8"/>
  <c r="Z209" i="8"/>
  <c r="Z223" i="8"/>
  <c r="Z237" i="8"/>
  <c r="Z251" i="8"/>
  <c r="Z265" i="8"/>
  <c r="Z279" i="8"/>
  <c r="Z293" i="8"/>
  <c r="Z307" i="8"/>
  <c r="V70" i="8"/>
  <c r="V266" i="8"/>
  <c r="X85" i="8"/>
  <c r="X198" i="8"/>
  <c r="Z14" i="8"/>
  <c r="Z28" i="8"/>
  <c r="Z42" i="8"/>
  <c r="Z56" i="8"/>
  <c r="Z70" i="8"/>
  <c r="Z84" i="8"/>
  <c r="Z98" i="8"/>
  <c r="Z112" i="8"/>
  <c r="Z126" i="8"/>
  <c r="Z140" i="8"/>
  <c r="Z154" i="8"/>
  <c r="Z168" i="8"/>
  <c r="Z182" i="8"/>
  <c r="Z196" i="8"/>
  <c r="Z210" i="8"/>
  <c r="Z224" i="8"/>
  <c r="Z238" i="8"/>
  <c r="Z252" i="8"/>
  <c r="Z266" i="8"/>
  <c r="Z280" i="8"/>
  <c r="Z294" i="8"/>
  <c r="Z308" i="8"/>
  <c r="Z16" i="8"/>
  <c r="Z44" i="8"/>
  <c r="Z72" i="8"/>
  <c r="Z86" i="8"/>
  <c r="Z282" i="8"/>
  <c r="V296" i="8"/>
  <c r="X44" i="8"/>
  <c r="Z101" i="8"/>
  <c r="Z115" i="8"/>
  <c r="Z129" i="8"/>
  <c r="Z143" i="8"/>
  <c r="Z157" i="8"/>
  <c r="Z171" i="8"/>
  <c r="Z185" i="8"/>
  <c r="Z199" i="8"/>
  <c r="Z213" i="8"/>
  <c r="Z227" i="8"/>
  <c r="Z241" i="8"/>
  <c r="Z255" i="8"/>
  <c r="Z269" i="8"/>
  <c r="Z283" i="8"/>
  <c r="Z297" i="8"/>
  <c r="Z311" i="8"/>
  <c r="Z58" i="8"/>
  <c r="Z102" i="8"/>
  <c r="Z144" i="8"/>
  <c r="Z158" i="8"/>
  <c r="Z172" i="8"/>
  <c r="Z186" i="8"/>
  <c r="Z200" i="8"/>
  <c r="Z214" i="8"/>
  <c r="Z228" i="8"/>
  <c r="Z242" i="8"/>
  <c r="Z256" i="8"/>
  <c r="Z270" i="8"/>
  <c r="Z284" i="8"/>
  <c r="Z298" i="8"/>
  <c r="Z312" i="8"/>
  <c r="X43" i="8"/>
  <c r="V114" i="8"/>
  <c r="X114" i="8"/>
  <c r="Z130" i="8"/>
  <c r="V128" i="8"/>
  <c r="X5" i="8"/>
  <c r="X50" i="8"/>
  <c r="X127" i="8"/>
  <c r="Z5" i="8"/>
  <c r="Z19" i="8"/>
  <c r="Z33" i="8"/>
  <c r="Z47" i="8"/>
  <c r="Z61" i="8"/>
  <c r="Z75" i="8"/>
  <c r="Z89" i="8"/>
  <c r="Z103" i="8"/>
  <c r="Z117" i="8"/>
  <c r="Z131" i="8"/>
  <c r="Z145" i="8"/>
  <c r="Z159" i="8"/>
  <c r="Z173" i="8"/>
  <c r="Z187" i="8"/>
  <c r="Z201" i="8"/>
  <c r="Z215" i="8"/>
  <c r="Z229" i="8"/>
  <c r="Z243" i="8"/>
  <c r="Z257" i="8"/>
  <c r="Z271" i="8"/>
  <c r="Z285" i="8"/>
  <c r="Z299" i="8"/>
  <c r="Z313" i="8"/>
  <c r="Z30" i="8"/>
  <c r="V308" i="8"/>
  <c r="Z116" i="8"/>
  <c r="V14" i="8"/>
  <c r="V142" i="8"/>
  <c r="X13" i="8"/>
  <c r="X55" i="8"/>
  <c r="Z6" i="8"/>
  <c r="Z20" i="8"/>
  <c r="Z34" i="8"/>
  <c r="Z48" i="8"/>
  <c r="Z62" i="8"/>
  <c r="Z76" i="8"/>
  <c r="Z104" i="8"/>
  <c r="Z118" i="8"/>
  <c r="Z132" i="8"/>
  <c r="Z146" i="8"/>
  <c r="Z160" i="8"/>
  <c r="Z174" i="8"/>
  <c r="Z188" i="8"/>
  <c r="Z202" i="8"/>
  <c r="Z216" i="8"/>
  <c r="Z230" i="8"/>
  <c r="Z244" i="8"/>
  <c r="Z258" i="8"/>
  <c r="Z272" i="8"/>
  <c r="Z286" i="8"/>
  <c r="Z300" i="8"/>
  <c r="Z314" i="8"/>
  <c r="V27" i="8"/>
  <c r="V156" i="8"/>
  <c r="X16" i="8"/>
  <c r="X57" i="8"/>
  <c r="X141" i="8"/>
  <c r="Z7" i="8"/>
  <c r="Z21" i="8"/>
  <c r="Z35" i="8"/>
  <c r="Z49" i="8"/>
  <c r="Z63" i="8"/>
  <c r="Z77" i="8"/>
  <c r="Z105" i="8"/>
  <c r="Z119" i="8"/>
  <c r="Z133" i="8"/>
  <c r="Z147" i="8"/>
  <c r="Z161" i="8"/>
  <c r="Z175" i="8"/>
  <c r="Z189" i="8"/>
  <c r="Z203" i="8"/>
  <c r="Z217" i="8"/>
  <c r="Z231" i="8"/>
  <c r="Z245" i="8"/>
  <c r="Z259" i="8"/>
  <c r="Z273" i="8"/>
  <c r="Z287" i="8"/>
  <c r="Z301" i="8"/>
  <c r="Z315" i="8"/>
  <c r="L44" i="8"/>
  <c r="V182" i="8"/>
  <c r="X22" i="8"/>
  <c r="X61" i="8"/>
  <c r="X155" i="8"/>
  <c r="Z23" i="8"/>
  <c r="Z37" i="8"/>
  <c r="Z51" i="8"/>
  <c r="Z65" i="8"/>
  <c r="Z79" i="8"/>
  <c r="Z107" i="8"/>
  <c r="Z121" i="8"/>
  <c r="Z135" i="8"/>
  <c r="Z149" i="8"/>
  <c r="Z163" i="8"/>
  <c r="Z177" i="8"/>
  <c r="Z191" i="8"/>
  <c r="Z205" i="8"/>
  <c r="Z219" i="8"/>
  <c r="Z233" i="8"/>
  <c r="Z247" i="8"/>
  <c r="Z261" i="8"/>
  <c r="Z275" i="8"/>
  <c r="Z289" i="8"/>
  <c r="Z303" i="8"/>
  <c r="L154" i="8"/>
  <c r="V210" i="8"/>
  <c r="X69" i="8"/>
  <c r="X156" i="8"/>
  <c r="Z10" i="8"/>
  <c r="Z24" i="8"/>
  <c r="Z38" i="8"/>
  <c r="Z52" i="8"/>
  <c r="Z66" i="8"/>
  <c r="Z80" i="8"/>
  <c r="Z108" i="8"/>
  <c r="Z122" i="8"/>
  <c r="Z136" i="8"/>
  <c r="Z150" i="8"/>
  <c r="Z164" i="8"/>
  <c r="Z178" i="8"/>
  <c r="Z192" i="8"/>
  <c r="Z206" i="8"/>
  <c r="Z220" i="8"/>
  <c r="Z234" i="8"/>
  <c r="Z248" i="8"/>
  <c r="Z262" i="8"/>
  <c r="Z276" i="8"/>
  <c r="Z290" i="8"/>
  <c r="Z304" i="8"/>
  <c r="X29" i="8"/>
  <c r="X71" i="8"/>
  <c r="X169" i="8"/>
  <c r="Z11" i="8"/>
  <c r="Z25" i="8"/>
  <c r="Z39" i="8"/>
  <c r="Z53" i="8"/>
  <c r="Z67" i="8"/>
  <c r="Z81" i="8"/>
  <c r="Z109" i="8"/>
  <c r="Z123" i="8"/>
  <c r="Z137" i="8"/>
  <c r="Z151" i="8"/>
  <c r="Z165" i="8"/>
  <c r="Z179" i="8"/>
  <c r="Z193" i="8"/>
  <c r="Z207" i="8"/>
  <c r="Z221" i="8"/>
  <c r="Z235" i="8"/>
  <c r="Z249" i="8"/>
  <c r="Z263" i="8"/>
  <c r="Z277" i="8"/>
  <c r="Z305" i="8"/>
  <c r="X58" i="8"/>
  <c r="V64" i="8"/>
  <c r="V226" i="8"/>
  <c r="X30" i="8"/>
  <c r="X75" i="8"/>
  <c r="X170" i="8"/>
  <c r="Z12" i="8"/>
  <c r="Z26" i="8"/>
  <c r="Z40" i="8"/>
  <c r="Z54" i="8"/>
  <c r="Z68" i="8"/>
  <c r="Z82" i="8"/>
  <c r="Z96" i="8"/>
  <c r="Z110" i="8"/>
  <c r="Z124" i="8"/>
  <c r="Z138" i="8"/>
  <c r="Z152" i="8"/>
  <c r="Z166" i="8"/>
  <c r="Z180" i="8"/>
  <c r="Z194" i="8"/>
  <c r="Z208" i="8"/>
  <c r="Z222" i="8"/>
  <c r="Z236" i="8"/>
  <c r="Z250" i="8"/>
  <c r="Z264" i="8"/>
  <c r="Z278" i="8"/>
  <c r="Z306" i="8"/>
  <c r="V8" i="8"/>
  <c r="X97" i="8"/>
  <c r="X125" i="8"/>
  <c r="X139" i="8"/>
  <c r="X153" i="8"/>
  <c r="X167" i="8"/>
  <c r="X181" i="8"/>
  <c r="X195" i="8"/>
  <c r="X209" i="8"/>
  <c r="X223" i="8"/>
  <c r="X237" i="8"/>
  <c r="X251" i="8"/>
  <c r="X265" i="8"/>
  <c r="X279" i="8"/>
  <c r="X293" i="8"/>
  <c r="X307" i="8"/>
  <c r="F149" i="8"/>
  <c r="J300" i="8"/>
  <c r="V13" i="8"/>
  <c r="V56" i="8"/>
  <c r="V211" i="8"/>
  <c r="V265" i="8"/>
  <c r="V307" i="8"/>
  <c r="X14" i="8"/>
  <c r="X28" i="8"/>
  <c r="X42" i="8"/>
  <c r="X56" i="8"/>
  <c r="X70" i="8"/>
  <c r="X98" i="8"/>
  <c r="X112" i="8"/>
  <c r="X126" i="8"/>
  <c r="X140" i="8"/>
  <c r="X154" i="8"/>
  <c r="X196" i="8"/>
  <c r="X224" i="8"/>
  <c r="X238" i="8"/>
  <c r="X252" i="8"/>
  <c r="X266" i="8"/>
  <c r="X280" i="8"/>
  <c r="X294" i="8"/>
  <c r="X308" i="8"/>
  <c r="F205" i="8"/>
  <c r="V15" i="8"/>
  <c r="V169" i="8"/>
  <c r="V267" i="8"/>
  <c r="V309" i="8"/>
  <c r="X72" i="8"/>
  <c r="X86" i="8"/>
  <c r="X100" i="8"/>
  <c r="X240" i="8"/>
  <c r="X268" i="8"/>
  <c r="X282" i="8"/>
  <c r="X296" i="8"/>
  <c r="X310" i="8"/>
  <c r="X253" i="8"/>
  <c r="F233" i="8"/>
  <c r="V19" i="8"/>
  <c r="V170" i="8"/>
  <c r="V224" i="8"/>
  <c r="V310" i="8"/>
  <c r="X17" i="8"/>
  <c r="X31" i="8"/>
  <c r="X45" i="8"/>
  <c r="X59" i="8"/>
  <c r="X73" i="8"/>
  <c r="X87" i="8"/>
  <c r="X101" i="8"/>
  <c r="X115" i="8"/>
  <c r="X129" i="8"/>
  <c r="X143" i="8"/>
  <c r="X157" i="8"/>
  <c r="X171" i="8"/>
  <c r="X185" i="8"/>
  <c r="X199" i="8"/>
  <c r="X213" i="8"/>
  <c r="X227" i="8"/>
  <c r="X241" i="8"/>
  <c r="X255" i="8"/>
  <c r="X269" i="8"/>
  <c r="X283" i="8"/>
  <c r="X297" i="8"/>
  <c r="X311" i="8"/>
  <c r="X281" i="8"/>
  <c r="V127" i="8"/>
  <c r="V225" i="8"/>
  <c r="V279" i="8"/>
  <c r="X4" i="8"/>
  <c r="X18" i="8"/>
  <c r="X32" i="8"/>
  <c r="X46" i="8"/>
  <c r="X60" i="8"/>
  <c r="X74" i="8"/>
  <c r="X88" i="8"/>
  <c r="X102" i="8"/>
  <c r="X116" i="8"/>
  <c r="X130" i="8"/>
  <c r="X144" i="8"/>
  <c r="X158" i="8"/>
  <c r="X172" i="8"/>
  <c r="X186" i="8"/>
  <c r="X200" i="8"/>
  <c r="X214" i="8"/>
  <c r="X228" i="8"/>
  <c r="X242" i="8"/>
  <c r="X256" i="8"/>
  <c r="X270" i="8"/>
  <c r="X284" i="8"/>
  <c r="X298" i="8"/>
  <c r="X312" i="8"/>
  <c r="X183" i="8"/>
  <c r="X267" i="8"/>
  <c r="D278" i="8"/>
  <c r="V71" i="8"/>
  <c r="V280" i="8"/>
  <c r="X103" i="8"/>
  <c r="X117" i="8"/>
  <c r="X131" i="8"/>
  <c r="X145" i="8"/>
  <c r="X159" i="8"/>
  <c r="X173" i="8"/>
  <c r="X187" i="8"/>
  <c r="X201" i="8"/>
  <c r="X215" i="8"/>
  <c r="X229" i="8"/>
  <c r="X243" i="8"/>
  <c r="X257" i="8"/>
  <c r="X271" i="8"/>
  <c r="X285" i="8"/>
  <c r="X299" i="8"/>
  <c r="X313" i="8"/>
  <c r="D242" i="8"/>
  <c r="V28" i="8"/>
  <c r="V78" i="8"/>
  <c r="V139" i="8"/>
  <c r="X6" i="8"/>
  <c r="X20" i="8"/>
  <c r="X34" i="8"/>
  <c r="X48" i="8"/>
  <c r="X62" i="8"/>
  <c r="X76" i="8"/>
  <c r="X104" i="8"/>
  <c r="X118" i="8"/>
  <c r="X132" i="8"/>
  <c r="X146" i="8"/>
  <c r="X160" i="8"/>
  <c r="X174" i="8"/>
  <c r="X188" i="8"/>
  <c r="X202" i="8"/>
  <c r="X216" i="8"/>
  <c r="X230" i="8"/>
  <c r="X244" i="8"/>
  <c r="X258" i="8"/>
  <c r="X272" i="8"/>
  <c r="X286" i="8"/>
  <c r="X300" i="8"/>
  <c r="X314" i="8"/>
  <c r="X197" i="8"/>
  <c r="D241" i="8"/>
  <c r="V238" i="8"/>
  <c r="X7" i="8"/>
  <c r="X21" i="8"/>
  <c r="X35" i="8"/>
  <c r="X49" i="8"/>
  <c r="X63" i="8"/>
  <c r="X77" i="8"/>
  <c r="X105" i="8"/>
  <c r="X119" i="8"/>
  <c r="X133" i="8"/>
  <c r="X147" i="8"/>
  <c r="X161" i="8"/>
  <c r="X175" i="8"/>
  <c r="X189" i="8"/>
  <c r="X203" i="8"/>
  <c r="X217" i="8"/>
  <c r="X231" i="8"/>
  <c r="X245" i="8"/>
  <c r="X259" i="8"/>
  <c r="X273" i="8"/>
  <c r="X287" i="8"/>
  <c r="X301" i="8"/>
  <c r="X315" i="8"/>
  <c r="X309" i="8"/>
  <c r="D8" i="8"/>
  <c r="J7" i="8"/>
  <c r="V239" i="8"/>
  <c r="X8" i="8"/>
  <c r="X64" i="8"/>
  <c r="X78" i="8"/>
  <c r="X106" i="8"/>
  <c r="X120" i="8"/>
  <c r="X134" i="8"/>
  <c r="X148" i="8"/>
  <c r="X162" i="8"/>
  <c r="X176" i="8"/>
  <c r="X190" i="8"/>
  <c r="X204" i="8"/>
  <c r="X218" i="8"/>
  <c r="X232" i="8"/>
  <c r="X246" i="8"/>
  <c r="X260" i="8"/>
  <c r="X274" i="8"/>
  <c r="X288" i="8"/>
  <c r="X302" i="8"/>
  <c r="X316" i="8"/>
  <c r="J76" i="8"/>
  <c r="X23" i="8"/>
  <c r="X37" i="8"/>
  <c r="X51" i="8"/>
  <c r="X65" i="8"/>
  <c r="X79" i="8"/>
  <c r="X107" i="8"/>
  <c r="X121" i="8"/>
  <c r="X135" i="8"/>
  <c r="X149" i="8"/>
  <c r="X163" i="8"/>
  <c r="X177" i="8"/>
  <c r="X191" i="8"/>
  <c r="X205" i="8"/>
  <c r="X219" i="8"/>
  <c r="X233" i="8"/>
  <c r="X247" i="8"/>
  <c r="X261" i="8"/>
  <c r="X275" i="8"/>
  <c r="X289" i="8"/>
  <c r="X303" i="8"/>
  <c r="J123" i="8"/>
  <c r="V153" i="8"/>
  <c r="V293" i="8"/>
  <c r="X10" i="8"/>
  <c r="X24" i="8"/>
  <c r="X38" i="8"/>
  <c r="X52" i="8"/>
  <c r="X66" i="8"/>
  <c r="X80" i="8"/>
  <c r="X108" i="8"/>
  <c r="X122" i="8"/>
  <c r="X136" i="8"/>
  <c r="X150" i="8"/>
  <c r="X164" i="8"/>
  <c r="X178" i="8"/>
  <c r="X192" i="8"/>
  <c r="X206" i="8"/>
  <c r="X220" i="8"/>
  <c r="X234" i="8"/>
  <c r="X248" i="8"/>
  <c r="X262" i="8"/>
  <c r="X276" i="8"/>
  <c r="X290" i="8"/>
  <c r="X304" i="8"/>
  <c r="X295" i="8"/>
  <c r="J191" i="8"/>
  <c r="V154" i="8"/>
  <c r="V294" i="8"/>
  <c r="X11" i="8"/>
  <c r="X25" i="8"/>
  <c r="X39" i="8"/>
  <c r="X53" i="8"/>
  <c r="X67" i="8"/>
  <c r="X81" i="8"/>
  <c r="X109" i="8"/>
  <c r="X123" i="8"/>
  <c r="X137" i="8"/>
  <c r="X151" i="8"/>
  <c r="X165" i="8"/>
  <c r="X179" i="8"/>
  <c r="X193" i="8"/>
  <c r="X207" i="8"/>
  <c r="X221" i="8"/>
  <c r="X235" i="8"/>
  <c r="X249" i="8"/>
  <c r="X263" i="8"/>
  <c r="X277" i="8"/>
  <c r="X305" i="8"/>
  <c r="X225" i="8"/>
  <c r="V50" i="8"/>
  <c r="V155" i="8"/>
  <c r="V209" i="8"/>
  <c r="V295" i="8"/>
  <c r="X12" i="8"/>
  <c r="X26" i="8"/>
  <c r="X40" i="8"/>
  <c r="X54" i="8"/>
  <c r="X68" i="8"/>
  <c r="X82" i="8"/>
  <c r="X96" i="8"/>
  <c r="X110" i="8"/>
  <c r="X124" i="8"/>
  <c r="X138" i="8"/>
  <c r="X152" i="8"/>
  <c r="X166" i="8"/>
  <c r="X180" i="8"/>
  <c r="X194" i="8"/>
  <c r="X208" i="8"/>
  <c r="X222" i="8"/>
  <c r="X236" i="8"/>
  <c r="X250" i="8"/>
  <c r="X264" i="8"/>
  <c r="X278" i="8"/>
  <c r="X306" i="8"/>
  <c r="F261" i="8"/>
  <c r="J70" i="8"/>
  <c r="L164" i="8"/>
  <c r="V31" i="8"/>
  <c r="V45" i="8"/>
  <c r="V59" i="8"/>
  <c r="V73" i="8"/>
  <c r="V87" i="8"/>
  <c r="V157" i="8"/>
  <c r="V227" i="8"/>
  <c r="V241" i="8"/>
  <c r="V311" i="8"/>
  <c r="V16" i="8"/>
  <c r="D224" i="8"/>
  <c r="F290" i="8"/>
  <c r="V32" i="8"/>
  <c r="V46" i="8"/>
  <c r="V60" i="8"/>
  <c r="V74" i="8"/>
  <c r="V88" i="8"/>
  <c r="D188" i="8"/>
  <c r="V5" i="8"/>
  <c r="V33" i="8"/>
  <c r="V47" i="8"/>
  <c r="V61" i="8"/>
  <c r="V117" i="8"/>
  <c r="V145" i="8"/>
  <c r="V313" i="8"/>
  <c r="T132" i="8"/>
  <c r="D152" i="8"/>
  <c r="F10" i="8"/>
  <c r="J124" i="8"/>
  <c r="L294" i="8"/>
  <c r="V6" i="8"/>
  <c r="V48" i="8"/>
  <c r="V62" i="8"/>
  <c r="V104" i="8"/>
  <c r="V118" i="8"/>
  <c r="V132" i="8"/>
  <c r="V160" i="8"/>
  <c r="V202" i="8"/>
  <c r="V216" i="8"/>
  <c r="V230" i="8"/>
  <c r="V272" i="8"/>
  <c r="V286" i="8"/>
  <c r="L59" i="8"/>
  <c r="V99" i="8"/>
  <c r="J21" i="8"/>
  <c r="V44" i="8"/>
  <c r="F11" i="8"/>
  <c r="J177" i="8"/>
  <c r="N147" i="8"/>
  <c r="V7" i="8"/>
  <c r="V21" i="8"/>
  <c r="V35" i="8"/>
  <c r="V49" i="8"/>
  <c r="V63" i="8"/>
  <c r="V77" i="8"/>
  <c r="V119" i="8"/>
  <c r="V133" i="8"/>
  <c r="V147" i="8"/>
  <c r="V161" i="8"/>
  <c r="V175" i="8"/>
  <c r="V189" i="8"/>
  <c r="V203" i="8"/>
  <c r="V217" i="8"/>
  <c r="V231" i="8"/>
  <c r="V245" i="8"/>
  <c r="V259" i="8"/>
  <c r="V273" i="8"/>
  <c r="V287" i="8"/>
  <c r="H70" i="8"/>
  <c r="V302" i="8"/>
  <c r="V316" i="8"/>
  <c r="D32" i="8"/>
  <c r="D31" i="8"/>
  <c r="D71" i="8"/>
  <c r="F37" i="8"/>
  <c r="J245" i="8"/>
  <c r="V23" i="8"/>
  <c r="V37" i="8"/>
  <c r="V65" i="8"/>
  <c r="V121" i="8"/>
  <c r="V135" i="8"/>
  <c r="V149" i="8"/>
  <c r="V163" i="8"/>
  <c r="V247" i="8"/>
  <c r="V289" i="8"/>
  <c r="V303" i="8"/>
  <c r="H112" i="8"/>
  <c r="V24" i="8"/>
  <c r="V38" i="8"/>
  <c r="V52" i="8"/>
  <c r="V66" i="8"/>
  <c r="V122" i="8"/>
  <c r="V150" i="8"/>
  <c r="V164" i="8"/>
  <c r="V178" i="8"/>
  <c r="V206" i="8"/>
  <c r="V234" i="8"/>
  <c r="V248" i="8"/>
  <c r="V262" i="8"/>
  <c r="V276" i="8"/>
  <c r="V290" i="8"/>
  <c r="D294" i="8"/>
  <c r="V53" i="8"/>
  <c r="V67" i="8"/>
  <c r="V109" i="8"/>
  <c r="V123" i="8"/>
  <c r="V137" i="8"/>
  <c r="V151" i="8"/>
  <c r="V165" i="8"/>
  <c r="V179" i="8"/>
  <c r="V193" i="8"/>
  <c r="V207" i="8"/>
  <c r="V221" i="8"/>
  <c r="V235" i="8"/>
  <c r="V249" i="8"/>
  <c r="V263" i="8"/>
  <c r="V277" i="8"/>
  <c r="V305" i="8"/>
  <c r="F121" i="8"/>
  <c r="V68" i="8"/>
  <c r="V96" i="8"/>
  <c r="V110" i="8"/>
  <c r="V152" i="8"/>
  <c r="V194" i="8"/>
  <c r="V208" i="8"/>
  <c r="V222" i="8"/>
  <c r="V264" i="8"/>
  <c r="V306" i="8"/>
  <c r="L268" i="8"/>
  <c r="P268" i="8"/>
  <c r="T268" i="8"/>
  <c r="N268" i="8"/>
  <c r="J268" i="8"/>
  <c r="F268" i="8"/>
  <c r="D268" i="8"/>
  <c r="H268" i="8"/>
  <c r="T75" i="8"/>
  <c r="P75" i="8"/>
  <c r="J75" i="8"/>
  <c r="L75" i="8"/>
  <c r="H75" i="8"/>
  <c r="D75" i="8"/>
  <c r="N75" i="8"/>
  <c r="F75" i="8"/>
  <c r="T105" i="8"/>
  <c r="N105" i="8"/>
  <c r="P105" i="8"/>
  <c r="H105" i="8"/>
  <c r="L105" i="8"/>
  <c r="J105" i="8"/>
  <c r="F105" i="8"/>
  <c r="D105" i="8"/>
  <c r="L282" i="8"/>
  <c r="J282" i="8"/>
  <c r="F282" i="8"/>
  <c r="T282" i="8"/>
  <c r="P282" i="8"/>
  <c r="N282" i="8"/>
  <c r="D282" i="8"/>
  <c r="H282" i="8"/>
  <c r="P97" i="8"/>
  <c r="N97" i="8"/>
  <c r="J97" i="8"/>
  <c r="F97" i="8"/>
  <c r="H97" i="8"/>
  <c r="T97" i="8"/>
  <c r="L97" i="8"/>
  <c r="D97" i="8"/>
  <c r="L260" i="8"/>
  <c r="T260" i="8"/>
  <c r="P260" i="8"/>
  <c r="H260" i="8"/>
  <c r="N260" i="8"/>
  <c r="J260" i="8"/>
  <c r="F260" i="8"/>
  <c r="D260" i="8"/>
  <c r="L204" i="8"/>
  <c r="T204" i="8"/>
  <c r="P204" i="8"/>
  <c r="H204" i="8"/>
  <c r="J204" i="8"/>
  <c r="F204" i="8"/>
  <c r="N204" i="8"/>
  <c r="D204" i="8"/>
  <c r="L148" i="8"/>
  <c r="T148" i="8"/>
  <c r="P148" i="8"/>
  <c r="H148" i="8"/>
  <c r="J148" i="8"/>
  <c r="D148" i="8"/>
  <c r="N148" i="8"/>
  <c r="F148" i="8"/>
  <c r="L89" i="8"/>
  <c r="T89" i="8"/>
  <c r="P89" i="8"/>
  <c r="J89" i="8"/>
  <c r="N89" i="8"/>
  <c r="D89" i="8"/>
  <c r="H89" i="8"/>
  <c r="F89" i="8"/>
  <c r="N312" i="8"/>
  <c r="L312" i="8"/>
  <c r="T312" i="8"/>
  <c r="P312" i="8"/>
  <c r="J312" i="8"/>
  <c r="F312" i="8"/>
  <c r="D312" i="8"/>
  <c r="L254" i="8"/>
  <c r="J254" i="8"/>
  <c r="N254" i="8"/>
  <c r="H254" i="8"/>
  <c r="F254" i="8"/>
  <c r="T254" i="8"/>
  <c r="D254" i="8"/>
  <c r="P254" i="8"/>
  <c r="T304" i="8"/>
  <c r="P304" i="8"/>
  <c r="N304" i="8"/>
  <c r="H304" i="8"/>
  <c r="L304" i="8"/>
  <c r="J304" i="8"/>
  <c r="F304" i="8"/>
  <c r="D304" i="8"/>
  <c r="L246" i="8"/>
  <c r="T246" i="8"/>
  <c r="P246" i="8"/>
  <c r="H246" i="8"/>
  <c r="N246" i="8"/>
  <c r="D246" i="8"/>
  <c r="F246" i="8"/>
  <c r="J246" i="8"/>
  <c r="L190" i="8"/>
  <c r="T190" i="8"/>
  <c r="P190" i="8"/>
  <c r="H190" i="8"/>
  <c r="N190" i="8"/>
  <c r="J190" i="8"/>
  <c r="D190" i="8"/>
  <c r="F190" i="8"/>
  <c r="L134" i="8"/>
  <c r="T134" i="8"/>
  <c r="P134" i="8"/>
  <c r="N134" i="8"/>
  <c r="H134" i="8"/>
  <c r="J134" i="8"/>
  <c r="F134" i="8"/>
  <c r="D134" i="8"/>
  <c r="T108" i="8"/>
  <c r="P108" i="8"/>
  <c r="N108" i="8"/>
  <c r="H108" i="8"/>
  <c r="J108" i="8"/>
  <c r="L108" i="8"/>
  <c r="F108" i="8"/>
  <c r="D108" i="8"/>
  <c r="L271" i="8"/>
  <c r="T271" i="8"/>
  <c r="P271" i="8"/>
  <c r="N271" i="8"/>
  <c r="J271" i="8"/>
  <c r="D271" i="8"/>
  <c r="H271" i="8"/>
  <c r="F271" i="8"/>
  <c r="N298" i="8"/>
  <c r="L298" i="8"/>
  <c r="T298" i="8"/>
  <c r="P298" i="8"/>
  <c r="J298" i="8"/>
  <c r="H298" i="8"/>
  <c r="D298" i="8"/>
  <c r="F298" i="8"/>
  <c r="J240" i="8"/>
  <c r="L240" i="8"/>
  <c r="F240" i="8"/>
  <c r="N240" i="8"/>
  <c r="T240" i="8"/>
  <c r="H240" i="8"/>
  <c r="D240" i="8"/>
  <c r="P240" i="8"/>
  <c r="L274" i="8"/>
  <c r="T274" i="8"/>
  <c r="P274" i="8"/>
  <c r="H274" i="8"/>
  <c r="N274" i="8"/>
  <c r="J274" i="8"/>
  <c r="F274" i="8"/>
  <c r="D274" i="8"/>
  <c r="L218" i="8"/>
  <c r="T218" i="8"/>
  <c r="P218" i="8"/>
  <c r="H218" i="8"/>
  <c r="N218" i="8"/>
  <c r="D218" i="8"/>
  <c r="J218" i="8"/>
  <c r="F218" i="8"/>
  <c r="L162" i="8"/>
  <c r="T162" i="8"/>
  <c r="P162" i="8"/>
  <c r="H162" i="8"/>
  <c r="N162" i="8"/>
  <c r="J162" i="8"/>
  <c r="F162" i="8"/>
  <c r="D162" i="8"/>
  <c r="T315" i="8"/>
  <c r="L315" i="8"/>
  <c r="H315" i="8"/>
  <c r="J315" i="8"/>
  <c r="F315" i="8"/>
  <c r="N315" i="8"/>
  <c r="P315" i="8"/>
  <c r="D315" i="8"/>
  <c r="L285" i="8"/>
  <c r="T285" i="8"/>
  <c r="P285" i="8"/>
  <c r="J285" i="8"/>
  <c r="D285" i="8"/>
  <c r="F285" i="8"/>
  <c r="N285" i="8"/>
  <c r="H285" i="8"/>
  <c r="P226" i="8"/>
  <c r="L226" i="8"/>
  <c r="J226" i="8"/>
  <c r="N226" i="8"/>
  <c r="F226" i="8"/>
  <c r="H226" i="8"/>
  <c r="T226" i="8"/>
  <c r="D226" i="8"/>
  <c r="L288" i="8"/>
  <c r="T288" i="8"/>
  <c r="P288" i="8"/>
  <c r="H288" i="8"/>
  <c r="N288" i="8"/>
  <c r="J288" i="8"/>
  <c r="D288" i="8"/>
  <c r="F288" i="8"/>
  <c r="L232" i="8"/>
  <c r="T232" i="8"/>
  <c r="P232" i="8"/>
  <c r="N232" i="8"/>
  <c r="H232" i="8"/>
  <c r="D232" i="8"/>
  <c r="J232" i="8"/>
  <c r="F232" i="8"/>
  <c r="L176" i="8"/>
  <c r="T176" i="8"/>
  <c r="P176" i="8"/>
  <c r="H176" i="8"/>
  <c r="N176" i="8"/>
  <c r="D176" i="8"/>
  <c r="F176" i="8"/>
  <c r="J176" i="8"/>
  <c r="L120" i="8"/>
  <c r="T120" i="8"/>
  <c r="P120" i="8"/>
  <c r="H120" i="8"/>
  <c r="N120" i="8"/>
  <c r="D120" i="8"/>
  <c r="J120" i="8"/>
  <c r="F120" i="8"/>
  <c r="T301" i="8"/>
  <c r="P301" i="8"/>
  <c r="N301" i="8"/>
  <c r="H301" i="8"/>
  <c r="L301" i="8"/>
  <c r="D301" i="8"/>
  <c r="F301" i="8"/>
  <c r="J301" i="8"/>
  <c r="L257" i="8"/>
  <c r="T257" i="8"/>
  <c r="P257" i="8"/>
  <c r="J257" i="8"/>
  <c r="D257" i="8"/>
  <c r="N257" i="8"/>
  <c r="H257" i="8"/>
  <c r="F257" i="8"/>
  <c r="L243" i="8"/>
  <c r="T243" i="8"/>
  <c r="P243" i="8"/>
  <c r="J243" i="8"/>
  <c r="N243" i="8"/>
  <c r="L229" i="8"/>
  <c r="T229" i="8"/>
  <c r="P229" i="8"/>
  <c r="J229" i="8"/>
  <c r="N229" i="8"/>
  <c r="H229" i="8"/>
  <c r="L215" i="8"/>
  <c r="T215" i="8"/>
  <c r="P215" i="8"/>
  <c r="J215" i="8"/>
  <c r="L201" i="8"/>
  <c r="T201" i="8"/>
  <c r="P201" i="8"/>
  <c r="J201" i="8"/>
  <c r="N201" i="8"/>
  <c r="H201" i="8"/>
  <c r="L187" i="8"/>
  <c r="T187" i="8"/>
  <c r="P187" i="8"/>
  <c r="J187" i="8"/>
  <c r="N187" i="8"/>
  <c r="H187" i="8"/>
  <c r="L173" i="8"/>
  <c r="T173" i="8"/>
  <c r="P173" i="8"/>
  <c r="J173" i="8"/>
  <c r="N173" i="8"/>
  <c r="L107" i="8"/>
  <c r="T107" i="8"/>
  <c r="P107" i="8"/>
  <c r="H107" i="8"/>
  <c r="N107" i="8"/>
  <c r="J107" i="8"/>
  <c r="L314" i="8"/>
  <c r="P314" i="8"/>
  <c r="N314" i="8"/>
  <c r="T314" i="8"/>
  <c r="H314" i="8"/>
  <c r="J314" i="8"/>
  <c r="F314" i="8"/>
  <c r="L300" i="8"/>
  <c r="P300" i="8"/>
  <c r="N300" i="8"/>
  <c r="T300" i="8"/>
  <c r="H300" i="8"/>
  <c r="F300" i="8"/>
  <c r="N284" i="8"/>
  <c r="L284" i="8"/>
  <c r="T284" i="8"/>
  <c r="P284" i="8"/>
  <c r="J284" i="8"/>
  <c r="H284" i="8"/>
  <c r="F284" i="8"/>
  <c r="D284" i="8"/>
  <c r="N270" i="8"/>
  <c r="L270" i="8"/>
  <c r="T270" i="8"/>
  <c r="P270" i="8"/>
  <c r="J270" i="8"/>
  <c r="H270" i="8"/>
  <c r="F270" i="8"/>
  <c r="D270" i="8"/>
  <c r="N256" i="8"/>
  <c r="L256" i="8"/>
  <c r="T256" i="8"/>
  <c r="P256" i="8"/>
  <c r="J256" i="8"/>
  <c r="H256" i="8"/>
  <c r="F256" i="8"/>
  <c r="N242" i="8"/>
  <c r="L242" i="8"/>
  <c r="T242" i="8"/>
  <c r="P242" i="8"/>
  <c r="J242" i="8"/>
  <c r="F242" i="8"/>
  <c r="N228" i="8"/>
  <c r="L228" i="8"/>
  <c r="T228" i="8"/>
  <c r="P228" i="8"/>
  <c r="J228" i="8"/>
  <c r="F228" i="8"/>
  <c r="H228" i="8"/>
  <c r="N214" i="8"/>
  <c r="L214" i="8"/>
  <c r="T214" i="8"/>
  <c r="P214" i="8"/>
  <c r="J214" i="8"/>
  <c r="F214" i="8"/>
  <c r="H214" i="8"/>
  <c r="N200" i="8"/>
  <c r="L200" i="8"/>
  <c r="T200" i="8"/>
  <c r="P200" i="8"/>
  <c r="J200" i="8"/>
  <c r="F200" i="8"/>
  <c r="N186" i="8"/>
  <c r="L186" i="8"/>
  <c r="T186" i="8"/>
  <c r="P186" i="8"/>
  <c r="J186" i="8"/>
  <c r="F186" i="8"/>
  <c r="H186" i="8"/>
  <c r="N172" i="8"/>
  <c r="L172" i="8"/>
  <c r="T172" i="8"/>
  <c r="P172" i="8"/>
  <c r="J172" i="8"/>
  <c r="F172" i="8"/>
  <c r="N158" i="8"/>
  <c r="L158" i="8"/>
  <c r="T158" i="8"/>
  <c r="P158" i="8"/>
  <c r="J158" i="8"/>
  <c r="F158" i="8"/>
  <c r="H158" i="8"/>
  <c r="N144" i="8"/>
  <c r="L144" i="8"/>
  <c r="T144" i="8"/>
  <c r="P144" i="8"/>
  <c r="J144" i="8"/>
  <c r="F144" i="8"/>
  <c r="H144" i="8"/>
  <c r="N130" i="8"/>
  <c r="L130" i="8"/>
  <c r="T130" i="8"/>
  <c r="P130" i="8"/>
  <c r="J130" i="8"/>
  <c r="F130" i="8"/>
  <c r="D130" i="8"/>
  <c r="N116" i="8"/>
  <c r="L116" i="8"/>
  <c r="T116" i="8"/>
  <c r="P116" i="8"/>
  <c r="J116" i="8"/>
  <c r="F116" i="8"/>
  <c r="D116" i="8"/>
  <c r="H116" i="8"/>
  <c r="N85" i="8"/>
  <c r="L85" i="8"/>
  <c r="P85" i="8"/>
  <c r="J85" i="8"/>
  <c r="H85" i="8"/>
  <c r="T85" i="8"/>
  <c r="N71" i="8"/>
  <c r="P71" i="8"/>
  <c r="T71" i="8"/>
  <c r="J71" i="8"/>
  <c r="N57" i="8"/>
  <c r="P57" i="8"/>
  <c r="J57" i="8"/>
  <c r="T57" i="8"/>
  <c r="L57" i="8"/>
  <c r="H57" i="8"/>
  <c r="N43" i="8"/>
  <c r="P43" i="8"/>
  <c r="J43" i="8"/>
  <c r="H43" i="8"/>
  <c r="T43" i="8"/>
  <c r="N29" i="8"/>
  <c r="P29" i="8"/>
  <c r="T29" i="8"/>
  <c r="J29" i="8"/>
  <c r="L29" i="8"/>
  <c r="D29" i="8"/>
  <c r="H29" i="8"/>
  <c r="N15" i="8"/>
  <c r="P15" i="8"/>
  <c r="T15" i="8"/>
  <c r="J15" i="8"/>
  <c r="D15" i="8"/>
  <c r="D263" i="8"/>
  <c r="D173" i="8"/>
  <c r="D73" i="8"/>
  <c r="D53" i="8"/>
  <c r="D33" i="8"/>
  <c r="F8" i="8"/>
  <c r="F33" i="8"/>
  <c r="F61" i="8"/>
  <c r="F173" i="8"/>
  <c r="F201" i="8"/>
  <c r="F229" i="8"/>
  <c r="H110" i="8"/>
  <c r="H200" i="8"/>
  <c r="J175" i="8"/>
  <c r="L122" i="8"/>
  <c r="N310" i="8"/>
  <c r="P235" i="8"/>
  <c r="L159" i="8"/>
  <c r="T159" i="8"/>
  <c r="P159" i="8"/>
  <c r="J159" i="8"/>
  <c r="H159" i="8"/>
  <c r="N159" i="8"/>
  <c r="L145" i="8"/>
  <c r="T145" i="8"/>
  <c r="P145" i="8"/>
  <c r="J145" i="8"/>
  <c r="H145" i="8"/>
  <c r="L131" i="8"/>
  <c r="T131" i="8"/>
  <c r="P131" i="8"/>
  <c r="J131" i="8"/>
  <c r="N131" i="8"/>
  <c r="L117" i="8"/>
  <c r="T117" i="8"/>
  <c r="P117" i="8"/>
  <c r="J117" i="8"/>
  <c r="H117" i="8"/>
  <c r="L86" i="8"/>
  <c r="J86" i="8"/>
  <c r="N86" i="8"/>
  <c r="T86" i="8"/>
  <c r="F86" i="8"/>
  <c r="P86" i="8"/>
  <c r="P72" i="8"/>
  <c r="N72" i="8"/>
  <c r="T72" i="8"/>
  <c r="J72" i="8"/>
  <c r="F72" i="8"/>
  <c r="J58" i="8"/>
  <c r="N58" i="8"/>
  <c r="L58" i="8"/>
  <c r="F58" i="8"/>
  <c r="T58" i="8"/>
  <c r="H58" i="8"/>
  <c r="J44" i="8"/>
  <c r="N44" i="8"/>
  <c r="H44" i="8"/>
  <c r="F44" i="8"/>
  <c r="T44" i="8"/>
  <c r="P30" i="8"/>
  <c r="J30" i="8"/>
  <c r="N30" i="8"/>
  <c r="L30" i="8"/>
  <c r="F30" i="8"/>
  <c r="D30" i="8"/>
  <c r="L106" i="8"/>
  <c r="T106" i="8"/>
  <c r="P106" i="8"/>
  <c r="N106" i="8"/>
  <c r="J106" i="8"/>
  <c r="D106" i="8"/>
  <c r="L313" i="8"/>
  <c r="T313" i="8"/>
  <c r="P313" i="8"/>
  <c r="J313" i="8"/>
  <c r="F313" i="8"/>
  <c r="L299" i="8"/>
  <c r="T299" i="8"/>
  <c r="P299" i="8"/>
  <c r="J299" i="8"/>
  <c r="N299" i="8"/>
  <c r="F299" i="8"/>
  <c r="H299" i="8"/>
  <c r="N283" i="8"/>
  <c r="T283" i="8"/>
  <c r="L283" i="8"/>
  <c r="J283" i="8"/>
  <c r="P283" i="8"/>
  <c r="F283" i="8"/>
  <c r="H283" i="8"/>
  <c r="N269" i="8"/>
  <c r="T269" i="8"/>
  <c r="J269" i="8"/>
  <c r="L269" i="8"/>
  <c r="F269" i="8"/>
  <c r="H269" i="8"/>
  <c r="N255" i="8"/>
  <c r="T255" i="8"/>
  <c r="L255" i="8"/>
  <c r="J255" i="8"/>
  <c r="P255" i="8"/>
  <c r="H255" i="8"/>
  <c r="F255" i="8"/>
  <c r="N241" i="8"/>
  <c r="T241" i="8"/>
  <c r="J241" i="8"/>
  <c r="L241" i="8"/>
  <c r="F241" i="8"/>
  <c r="N227" i="8"/>
  <c r="T227" i="8"/>
  <c r="P227" i="8"/>
  <c r="L227" i="8"/>
  <c r="J227" i="8"/>
  <c r="F227" i="8"/>
  <c r="H227" i="8"/>
  <c r="N213" i="8"/>
  <c r="T213" i="8"/>
  <c r="J213" i="8"/>
  <c r="L213" i="8"/>
  <c r="P213" i="8"/>
  <c r="F213" i="8"/>
  <c r="N199" i="8"/>
  <c r="T199" i="8"/>
  <c r="L199" i="8"/>
  <c r="J199" i="8"/>
  <c r="F199" i="8"/>
  <c r="P199" i="8"/>
  <c r="N185" i="8"/>
  <c r="T185" i="8"/>
  <c r="P185" i="8"/>
  <c r="J185" i="8"/>
  <c r="L185" i="8"/>
  <c r="F185" i="8"/>
  <c r="H185" i="8"/>
  <c r="N171" i="8"/>
  <c r="T171" i="8"/>
  <c r="L171" i="8"/>
  <c r="J171" i="8"/>
  <c r="P171" i="8"/>
  <c r="F171" i="8"/>
  <c r="D171" i="8"/>
  <c r="H171" i="8"/>
  <c r="N157" i="8"/>
  <c r="T157" i="8"/>
  <c r="J157" i="8"/>
  <c r="L157" i="8"/>
  <c r="F157" i="8"/>
  <c r="N143" i="8"/>
  <c r="T143" i="8"/>
  <c r="L143" i="8"/>
  <c r="P143" i="8"/>
  <c r="J143" i="8"/>
  <c r="F143" i="8"/>
  <c r="H143" i="8"/>
  <c r="D143" i="8"/>
  <c r="N129" i="8"/>
  <c r="T129" i="8"/>
  <c r="J129" i="8"/>
  <c r="P129" i="8"/>
  <c r="F129" i="8"/>
  <c r="D129" i="8"/>
  <c r="L129" i="8"/>
  <c r="N115" i="8"/>
  <c r="T115" i="8"/>
  <c r="L115" i="8"/>
  <c r="J115" i="8"/>
  <c r="F115" i="8"/>
  <c r="D115" i="8"/>
  <c r="P115" i="8"/>
  <c r="H115" i="8"/>
  <c r="N84" i="8"/>
  <c r="T84" i="8"/>
  <c r="L84" i="8"/>
  <c r="H84" i="8"/>
  <c r="J84" i="8"/>
  <c r="F84" i="8"/>
  <c r="N70" i="8"/>
  <c r="T70" i="8"/>
  <c r="L70" i="8"/>
  <c r="P70" i="8"/>
  <c r="F70" i="8"/>
  <c r="N56" i="8"/>
  <c r="T56" i="8"/>
  <c r="L56" i="8"/>
  <c r="P56" i="8"/>
  <c r="F56" i="8"/>
  <c r="J56" i="8"/>
  <c r="N42" i="8"/>
  <c r="T42" i="8"/>
  <c r="L42" i="8"/>
  <c r="P42" i="8"/>
  <c r="H42" i="8"/>
  <c r="F42" i="8"/>
  <c r="D42" i="8"/>
  <c r="N28" i="8"/>
  <c r="T28" i="8"/>
  <c r="L28" i="8"/>
  <c r="P28" i="8"/>
  <c r="N14" i="8"/>
  <c r="T14" i="8"/>
  <c r="L14" i="8"/>
  <c r="P14" i="8"/>
  <c r="J14" i="8"/>
  <c r="D262" i="8"/>
  <c r="D243" i="8"/>
  <c r="D208" i="8"/>
  <c r="D189" i="8"/>
  <c r="D172" i="8"/>
  <c r="D72" i="8"/>
  <c r="F63" i="8"/>
  <c r="F147" i="8"/>
  <c r="F175" i="8"/>
  <c r="F203" i="8"/>
  <c r="F231" i="8"/>
  <c r="F289" i="8"/>
  <c r="H15" i="8"/>
  <c r="H213" i="8"/>
  <c r="J6" i="8"/>
  <c r="J122" i="8"/>
  <c r="L43" i="8"/>
  <c r="L293" i="8"/>
  <c r="N145" i="8"/>
  <c r="N313" i="8"/>
  <c r="J156" i="8"/>
  <c r="N156" i="8"/>
  <c r="L156" i="8"/>
  <c r="D156" i="8"/>
  <c r="F156" i="8"/>
  <c r="T156" i="8"/>
  <c r="P83" i="8"/>
  <c r="N83" i="8"/>
  <c r="L83" i="8"/>
  <c r="J83" i="8"/>
  <c r="T83" i="8"/>
  <c r="H83" i="8"/>
  <c r="F83" i="8"/>
  <c r="P13" i="8"/>
  <c r="N13" i="8"/>
  <c r="L13" i="8"/>
  <c r="J13" i="8"/>
  <c r="F13" i="8"/>
  <c r="H215" i="8"/>
  <c r="N297" i="8"/>
  <c r="T297" i="8"/>
  <c r="P297" i="8"/>
  <c r="J297" i="8"/>
  <c r="F297" i="8"/>
  <c r="H297" i="8"/>
  <c r="N253" i="8"/>
  <c r="L253" i="8"/>
  <c r="P253" i="8"/>
  <c r="J253" i="8"/>
  <c r="T253" i="8"/>
  <c r="H253" i="8"/>
  <c r="N197" i="8"/>
  <c r="L197" i="8"/>
  <c r="P197" i="8"/>
  <c r="J197" i="8"/>
  <c r="T197" i="8"/>
  <c r="D197" i="8"/>
  <c r="N155" i="8"/>
  <c r="L155" i="8"/>
  <c r="P155" i="8"/>
  <c r="J155" i="8"/>
  <c r="T155" i="8"/>
  <c r="D155" i="8"/>
  <c r="N113" i="8"/>
  <c r="L113" i="8"/>
  <c r="P113" i="8"/>
  <c r="T113" i="8"/>
  <c r="J113" i="8"/>
  <c r="T68" i="8"/>
  <c r="P68" i="8"/>
  <c r="N68" i="8"/>
  <c r="L68" i="8"/>
  <c r="F68" i="8"/>
  <c r="D68" i="8"/>
  <c r="J68" i="8"/>
  <c r="T54" i="8"/>
  <c r="P54" i="8"/>
  <c r="L54" i="8"/>
  <c r="N54" i="8"/>
  <c r="D54" i="8"/>
  <c r="J54" i="8"/>
  <c r="F54" i="8"/>
  <c r="T40" i="8"/>
  <c r="P40" i="8"/>
  <c r="L40" i="8"/>
  <c r="J40" i="8"/>
  <c r="N40" i="8"/>
  <c r="H40" i="8"/>
  <c r="F40" i="8"/>
  <c r="T26" i="8"/>
  <c r="P26" i="8"/>
  <c r="L26" i="8"/>
  <c r="H26" i="8"/>
  <c r="N26" i="8"/>
  <c r="D26" i="8"/>
  <c r="F26" i="8"/>
  <c r="T12" i="8"/>
  <c r="P12" i="8"/>
  <c r="L12" i="8"/>
  <c r="J12" i="8"/>
  <c r="D12" i="8"/>
  <c r="N12" i="8"/>
  <c r="F12" i="8"/>
  <c r="D187" i="8"/>
  <c r="D151" i="8"/>
  <c r="D131" i="8"/>
  <c r="H113" i="8"/>
  <c r="H170" i="8"/>
  <c r="H221" i="8"/>
  <c r="L297" i="8"/>
  <c r="P58" i="8"/>
  <c r="L103" i="8"/>
  <c r="T103" i="8"/>
  <c r="P103" i="8"/>
  <c r="J103" i="8"/>
  <c r="N103" i="8"/>
  <c r="H103" i="8"/>
  <c r="D103" i="8"/>
  <c r="L310" i="8"/>
  <c r="T310" i="8"/>
  <c r="J310" i="8"/>
  <c r="P310" i="8"/>
  <c r="L296" i="8"/>
  <c r="P296" i="8"/>
  <c r="J296" i="8"/>
  <c r="N296" i="8"/>
  <c r="T296" i="8"/>
  <c r="F296" i="8"/>
  <c r="H296" i="8"/>
  <c r="N280" i="8"/>
  <c r="T280" i="8"/>
  <c r="L280" i="8"/>
  <c r="H280" i="8"/>
  <c r="J280" i="8"/>
  <c r="F280" i="8"/>
  <c r="P280" i="8"/>
  <c r="N266" i="8"/>
  <c r="T266" i="8"/>
  <c r="P266" i="8"/>
  <c r="L266" i="8"/>
  <c r="F266" i="8"/>
  <c r="N252" i="8"/>
  <c r="T252" i="8"/>
  <c r="L252" i="8"/>
  <c r="P252" i="8"/>
  <c r="H252" i="8"/>
  <c r="F252" i="8"/>
  <c r="J252" i="8"/>
  <c r="N238" i="8"/>
  <c r="T238" i="8"/>
  <c r="F238" i="8"/>
  <c r="P238" i="8"/>
  <c r="H238" i="8"/>
  <c r="N224" i="8"/>
  <c r="T224" i="8"/>
  <c r="P224" i="8"/>
  <c r="L224" i="8"/>
  <c r="F224" i="8"/>
  <c r="N210" i="8"/>
  <c r="T210" i="8"/>
  <c r="P210" i="8"/>
  <c r="J210" i="8"/>
  <c r="H210" i="8"/>
  <c r="F210" i="8"/>
  <c r="D210" i="8"/>
  <c r="N196" i="8"/>
  <c r="T196" i="8"/>
  <c r="L196" i="8"/>
  <c r="F196" i="8"/>
  <c r="P196" i="8"/>
  <c r="N182" i="8"/>
  <c r="T182" i="8"/>
  <c r="P182" i="8"/>
  <c r="J182" i="8"/>
  <c r="F182" i="8"/>
  <c r="L182" i="8"/>
  <c r="H182" i="8"/>
  <c r="N168" i="8"/>
  <c r="T168" i="8"/>
  <c r="L168" i="8"/>
  <c r="P168" i="8"/>
  <c r="H168" i="8"/>
  <c r="D168" i="8"/>
  <c r="F168" i="8"/>
  <c r="N154" i="8"/>
  <c r="T154" i="8"/>
  <c r="F154" i="8"/>
  <c r="J154" i="8"/>
  <c r="P154" i="8"/>
  <c r="N140" i="8"/>
  <c r="T140" i="8"/>
  <c r="L140" i="8"/>
  <c r="P140" i="8"/>
  <c r="F140" i="8"/>
  <c r="H140" i="8"/>
  <c r="N126" i="8"/>
  <c r="T126" i="8"/>
  <c r="P126" i="8"/>
  <c r="H126" i="8"/>
  <c r="L126" i="8"/>
  <c r="F126" i="8"/>
  <c r="N112" i="8"/>
  <c r="T112" i="8"/>
  <c r="P112" i="8"/>
  <c r="L112" i="8"/>
  <c r="J112" i="8"/>
  <c r="F112" i="8"/>
  <c r="T81" i="8"/>
  <c r="N81" i="8"/>
  <c r="L81" i="8"/>
  <c r="H81" i="8"/>
  <c r="J81" i="8"/>
  <c r="D81" i="8"/>
  <c r="T67" i="8"/>
  <c r="N67" i="8"/>
  <c r="P67" i="8"/>
  <c r="L67" i="8"/>
  <c r="H67" i="8"/>
  <c r="D67" i="8"/>
  <c r="T53" i="8"/>
  <c r="N53" i="8"/>
  <c r="L53" i="8"/>
  <c r="P53" i="8"/>
  <c r="T39" i="8"/>
  <c r="N39" i="8"/>
  <c r="L39" i="8"/>
  <c r="P39" i="8"/>
  <c r="J39" i="8"/>
  <c r="H39" i="8"/>
  <c r="T25" i="8"/>
  <c r="N25" i="8"/>
  <c r="P25" i="8"/>
  <c r="L25" i="8"/>
  <c r="D25" i="8"/>
  <c r="H25" i="8"/>
  <c r="T11" i="8"/>
  <c r="N11" i="8"/>
  <c r="L11" i="8"/>
  <c r="P11" i="8"/>
  <c r="D11" i="8"/>
  <c r="J11" i="8"/>
  <c r="H11" i="8"/>
  <c r="D307" i="8"/>
  <c r="D256" i="8"/>
  <c r="D222" i="8"/>
  <c r="D203" i="8"/>
  <c r="D186" i="8"/>
  <c r="D150" i="8"/>
  <c r="D127" i="8"/>
  <c r="D47" i="8"/>
  <c r="D28" i="8"/>
  <c r="F14" i="8"/>
  <c r="F66" i="8"/>
  <c r="F178" i="8"/>
  <c r="H30" i="8"/>
  <c r="H72" i="8"/>
  <c r="H172" i="8"/>
  <c r="J77" i="8"/>
  <c r="J126" i="8"/>
  <c r="L61" i="8"/>
  <c r="L307" i="8"/>
  <c r="P73" i="8"/>
  <c r="P269" i="8"/>
  <c r="L198" i="8"/>
  <c r="N198" i="8"/>
  <c r="J198" i="8"/>
  <c r="T198" i="8"/>
  <c r="F198" i="8"/>
  <c r="P198" i="8"/>
  <c r="J128" i="8"/>
  <c r="N128" i="8"/>
  <c r="P128" i="8"/>
  <c r="L128" i="8"/>
  <c r="D128" i="8"/>
  <c r="F128" i="8"/>
  <c r="H128" i="8"/>
  <c r="P27" i="8"/>
  <c r="N27" i="8"/>
  <c r="T27" i="8"/>
  <c r="L27" i="8"/>
  <c r="J27" i="8"/>
  <c r="H27" i="8"/>
  <c r="F27" i="8"/>
  <c r="H16" i="8"/>
  <c r="N281" i="8"/>
  <c r="L281" i="8"/>
  <c r="P281" i="8"/>
  <c r="J281" i="8"/>
  <c r="H281" i="8"/>
  <c r="F281" i="8"/>
  <c r="T281" i="8"/>
  <c r="N225" i="8"/>
  <c r="L225" i="8"/>
  <c r="P225" i="8"/>
  <c r="T225" i="8"/>
  <c r="J225" i="8"/>
  <c r="H225" i="8"/>
  <c r="N183" i="8"/>
  <c r="L183" i="8"/>
  <c r="P183" i="8"/>
  <c r="J183" i="8"/>
  <c r="T183" i="8"/>
  <c r="H183" i="8"/>
  <c r="N141" i="8"/>
  <c r="L141" i="8"/>
  <c r="P141" i="8"/>
  <c r="J141" i="8"/>
  <c r="D141" i="8"/>
  <c r="H141" i="8"/>
  <c r="T82" i="8"/>
  <c r="P82" i="8"/>
  <c r="L82" i="8"/>
  <c r="H82" i="8"/>
  <c r="J82" i="8"/>
  <c r="N82" i="8"/>
  <c r="F82" i="8"/>
  <c r="N102" i="8"/>
  <c r="L102" i="8"/>
  <c r="T102" i="8"/>
  <c r="P102" i="8"/>
  <c r="J102" i="8"/>
  <c r="F102" i="8"/>
  <c r="H102" i="8"/>
  <c r="D102" i="8"/>
  <c r="P279" i="8"/>
  <c r="N279" i="8"/>
  <c r="L279" i="8"/>
  <c r="J279" i="8"/>
  <c r="H279" i="8"/>
  <c r="F279" i="8"/>
  <c r="T279" i="8"/>
  <c r="P251" i="8"/>
  <c r="N251" i="8"/>
  <c r="L251" i="8"/>
  <c r="J251" i="8"/>
  <c r="T251" i="8"/>
  <c r="H251" i="8"/>
  <c r="F251" i="8"/>
  <c r="P223" i="8"/>
  <c r="N223" i="8"/>
  <c r="T223" i="8"/>
  <c r="L223" i="8"/>
  <c r="J223" i="8"/>
  <c r="F223" i="8"/>
  <c r="D223" i="8"/>
  <c r="P181" i="8"/>
  <c r="N181" i="8"/>
  <c r="J181" i="8"/>
  <c r="D181" i="8"/>
  <c r="T181" i="8"/>
  <c r="F181" i="8"/>
  <c r="L181" i="8"/>
  <c r="T10" i="8"/>
  <c r="P10" i="8"/>
  <c r="N10" i="8"/>
  <c r="H10" i="8"/>
  <c r="L10" i="8"/>
  <c r="D10" i="8"/>
  <c r="J10" i="8"/>
  <c r="D255" i="8"/>
  <c r="D202" i="8"/>
  <c r="D185" i="8"/>
  <c r="D149" i="8"/>
  <c r="D126" i="8"/>
  <c r="D107" i="8"/>
  <c r="D86" i="8"/>
  <c r="D46" i="8"/>
  <c r="D27" i="8"/>
  <c r="F15" i="8"/>
  <c r="F39" i="8"/>
  <c r="F67" i="8"/>
  <c r="F179" i="8"/>
  <c r="F263" i="8"/>
  <c r="H31" i="8"/>
  <c r="H173" i="8"/>
  <c r="H223" i="8"/>
  <c r="J140" i="8"/>
  <c r="J316" i="8"/>
  <c r="P273" i="8"/>
  <c r="T141" i="8"/>
  <c r="T212" i="8"/>
  <c r="J212" i="8"/>
  <c r="P212" i="8"/>
  <c r="L212" i="8"/>
  <c r="H212" i="8"/>
  <c r="F212" i="8"/>
  <c r="P184" i="8"/>
  <c r="J184" i="8"/>
  <c r="N184" i="8"/>
  <c r="L184" i="8"/>
  <c r="T184" i="8"/>
  <c r="F184" i="8"/>
  <c r="H184" i="8"/>
  <c r="D184" i="8"/>
  <c r="L114" i="8"/>
  <c r="T114" i="8"/>
  <c r="J114" i="8"/>
  <c r="N114" i="8"/>
  <c r="D114" i="8"/>
  <c r="F114" i="8"/>
  <c r="P114" i="8"/>
  <c r="P41" i="8"/>
  <c r="N41" i="8"/>
  <c r="L41" i="8"/>
  <c r="J41" i="8"/>
  <c r="H41" i="8"/>
  <c r="F41" i="8"/>
  <c r="D41" i="8"/>
  <c r="T41" i="8"/>
  <c r="N311" i="8"/>
  <c r="T311" i="8"/>
  <c r="J311" i="8"/>
  <c r="L311" i="8"/>
  <c r="N267" i="8"/>
  <c r="L267" i="8"/>
  <c r="P267" i="8"/>
  <c r="T267" i="8"/>
  <c r="J267" i="8"/>
  <c r="F267" i="8"/>
  <c r="N239" i="8"/>
  <c r="L239" i="8"/>
  <c r="P239" i="8"/>
  <c r="J239" i="8"/>
  <c r="N211" i="8"/>
  <c r="L211" i="8"/>
  <c r="P211" i="8"/>
  <c r="T211" i="8"/>
  <c r="J211" i="8"/>
  <c r="H211" i="8"/>
  <c r="N169" i="8"/>
  <c r="L169" i="8"/>
  <c r="P169" i="8"/>
  <c r="T169" i="8"/>
  <c r="J169" i="8"/>
  <c r="H169" i="8"/>
  <c r="N127" i="8"/>
  <c r="L127" i="8"/>
  <c r="P127" i="8"/>
  <c r="T127" i="8"/>
  <c r="J127" i="8"/>
  <c r="N309" i="8"/>
  <c r="L309" i="8"/>
  <c r="P309" i="8"/>
  <c r="F309" i="8"/>
  <c r="T309" i="8"/>
  <c r="J309" i="8"/>
  <c r="H309" i="8"/>
  <c r="N295" i="8"/>
  <c r="L295" i="8"/>
  <c r="P295" i="8"/>
  <c r="F295" i="8"/>
  <c r="J295" i="8"/>
  <c r="T295" i="8"/>
  <c r="H295" i="8"/>
  <c r="P265" i="8"/>
  <c r="N265" i="8"/>
  <c r="T265" i="8"/>
  <c r="J265" i="8"/>
  <c r="L265" i="8"/>
  <c r="F265" i="8"/>
  <c r="P237" i="8"/>
  <c r="N237" i="8"/>
  <c r="J237" i="8"/>
  <c r="F237" i="8"/>
  <c r="D237" i="8"/>
  <c r="P209" i="8"/>
  <c r="N209" i="8"/>
  <c r="J209" i="8"/>
  <c r="L209" i="8"/>
  <c r="H209" i="8"/>
  <c r="F209" i="8"/>
  <c r="P195" i="8"/>
  <c r="N195" i="8"/>
  <c r="L195" i="8"/>
  <c r="J195" i="8"/>
  <c r="T195" i="8"/>
  <c r="F195" i="8"/>
  <c r="H195" i="8"/>
  <c r="P167" i="8"/>
  <c r="N167" i="8"/>
  <c r="T167" i="8"/>
  <c r="L167" i="8"/>
  <c r="J167" i="8"/>
  <c r="D167" i="8"/>
  <c r="H167" i="8"/>
  <c r="F167" i="8"/>
  <c r="P153" i="8"/>
  <c r="N153" i="8"/>
  <c r="J153" i="8"/>
  <c r="T153" i="8"/>
  <c r="F153" i="8"/>
  <c r="L153" i="8"/>
  <c r="P139" i="8"/>
  <c r="N139" i="8"/>
  <c r="L139" i="8"/>
  <c r="J139" i="8"/>
  <c r="F139" i="8"/>
  <c r="H139" i="8"/>
  <c r="P125" i="8"/>
  <c r="N125" i="8"/>
  <c r="T125" i="8"/>
  <c r="J125" i="8"/>
  <c r="H125" i="8"/>
  <c r="L125" i="8"/>
  <c r="F125" i="8"/>
  <c r="T8" i="8"/>
  <c r="P8" i="8"/>
  <c r="L8" i="8"/>
  <c r="J8" i="8"/>
  <c r="T80" i="8"/>
  <c r="P80" i="8"/>
  <c r="N80" i="8"/>
  <c r="H80" i="8"/>
  <c r="L80" i="8"/>
  <c r="D80" i="8"/>
  <c r="J80" i="8"/>
  <c r="T66" i="8"/>
  <c r="P66" i="8"/>
  <c r="N66" i="8"/>
  <c r="H66" i="8"/>
  <c r="L66" i="8"/>
  <c r="J66" i="8"/>
  <c r="T52" i="8"/>
  <c r="P52" i="8"/>
  <c r="N52" i="8"/>
  <c r="H52" i="8"/>
  <c r="L52" i="8"/>
  <c r="T38" i="8"/>
  <c r="P38" i="8"/>
  <c r="N38" i="8"/>
  <c r="H38" i="8"/>
  <c r="L38" i="8"/>
  <c r="J38" i="8"/>
  <c r="D38" i="8"/>
  <c r="T24" i="8"/>
  <c r="P24" i="8"/>
  <c r="N24" i="8"/>
  <c r="H24" i="8"/>
  <c r="L24" i="8"/>
  <c r="D24" i="8"/>
  <c r="N101" i="8"/>
  <c r="T101" i="8"/>
  <c r="J101" i="8"/>
  <c r="P101" i="8"/>
  <c r="D101" i="8"/>
  <c r="F101" i="8"/>
  <c r="H101" i="8"/>
  <c r="N308" i="8"/>
  <c r="T308" i="8"/>
  <c r="F308" i="8"/>
  <c r="L308" i="8"/>
  <c r="P308" i="8"/>
  <c r="J308" i="8"/>
  <c r="N294" i="8"/>
  <c r="T294" i="8"/>
  <c r="F294" i="8"/>
  <c r="P294" i="8"/>
  <c r="T278" i="8"/>
  <c r="P278" i="8"/>
  <c r="L278" i="8"/>
  <c r="H278" i="8"/>
  <c r="J278" i="8"/>
  <c r="F278" i="8"/>
  <c r="T264" i="8"/>
  <c r="P264" i="8"/>
  <c r="N264" i="8"/>
  <c r="L264" i="8"/>
  <c r="F264" i="8"/>
  <c r="J264" i="8"/>
  <c r="T250" i="8"/>
  <c r="P250" i="8"/>
  <c r="L250" i="8"/>
  <c r="N250" i="8"/>
  <c r="H250" i="8"/>
  <c r="J250" i="8"/>
  <c r="F250" i="8"/>
  <c r="T236" i="8"/>
  <c r="P236" i="8"/>
  <c r="J236" i="8"/>
  <c r="H236" i="8"/>
  <c r="F236" i="8"/>
  <c r="T222" i="8"/>
  <c r="P222" i="8"/>
  <c r="L222" i="8"/>
  <c r="F222" i="8"/>
  <c r="T208" i="8"/>
  <c r="P208" i="8"/>
  <c r="L208" i="8"/>
  <c r="J208" i="8"/>
  <c r="H208" i="8"/>
  <c r="F208" i="8"/>
  <c r="T194" i="8"/>
  <c r="P194" i="8"/>
  <c r="N194" i="8"/>
  <c r="L194" i="8"/>
  <c r="D194" i="8"/>
  <c r="F194" i="8"/>
  <c r="T180" i="8"/>
  <c r="P180" i="8"/>
  <c r="N180" i="8"/>
  <c r="D180" i="8"/>
  <c r="J180" i="8"/>
  <c r="F180" i="8"/>
  <c r="T166" i="8"/>
  <c r="P166" i="8"/>
  <c r="N166" i="8"/>
  <c r="L166" i="8"/>
  <c r="D166" i="8"/>
  <c r="H166" i="8"/>
  <c r="F166" i="8"/>
  <c r="J166" i="8"/>
  <c r="T152" i="8"/>
  <c r="P152" i="8"/>
  <c r="N152" i="8"/>
  <c r="J152" i="8"/>
  <c r="F152" i="8"/>
  <c r="H152" i="8"/>
  <c r="T138" i="8"/>
  <c r="P138" i="8"/>
  <c r="L138" i="8"/>
  <c r="J138" i="8"/>
  <c r="F138" i="8"/>
  <c r="T124" i="8"/>
  <c r="P124" i="8"/>
  <c r="H124" i="8"/>
  <c r="L124" i="8"/>
  <c r="F124" i="8"/>
  <c r="N124" i="8"/>
  <c r="T7" i="8"/>
  <c r="N7" i="8"/>
  <c r="H7" i="8"/>
  <c r="P7" i="8"/>
  <c r="L79" i="8"/>
  <c r="T79" i="8"/>
  <c r="P79" i="8"/>
  <c r="H79" i="8"/>
  <c r="N79" i="8"/>
  <c r="T65" i="8"/>
  <c r="P65" i="8"/>
  <c r="H65" i="8"/>
  <c r="N65" i="8"/>
  <c r="J65" i="8"/>
  <c r="T51" i="8"/>
  <c r="P51" i="8"/>
  <c r="H51" i="8"/>
  <c r="N51" i="8"/>
  <c r="L51" i="8"/>
  <c r="D51" i="8"/>
  <c r="T37" i="8"/>
  <c r="P37" i="8"/>
  <c r="N37" i="8"/>
  <c r="H37" i="8"/>
  <c r="D37" i="8"/>
  <c r="J37" i="8"/>
  <c r="T23" i="8"/>
  <c r="P23" i="8"/>
  <c r="H23" i="8"/>
  <c r="N23" i="8"/>
  <c r="L23" i="8"/>
  <c r="D273" i="8"/>
  <c r="D239" i="8"/>
  <c r="D217" i="8"/>
  <c r="D201" i="8"/>
  <c r="D183" i="8"/>
  <c r="D125" i="8"/>
  <c r="D85" i="8"/>
  <c r="D65" i="8"/>
  <c r="D23" i="8"/>
  <c r="D5" i="8"/>
  <c r="F43" i="8"/>
  <c r="F71" i="8"/>
  <c r="F127" i="8"/>
  <c r="F155" i="8"/>
  <c r="F183" i="8"/>
  <c r="F211" i="8"/>
  <c r="F239" i="8"/>
  <c r="F303" i="8"/>
  <c r="H129" i="8"/>
  <c r="H224" i="8"/>
  <c r="J25" i="8"/>
  <c r="J79" i="8"/>
  <c r="J196" i="8"/>
  <c r="L65" i="8"/>
  <c r="L180" i="8"/>
  <c r="N47" i="8"/>
  <c r="N212" i="8"/>
  <c r="P81" i="8"/>
  <c r="T209" i="8"/>
  <c r="T22" i="8"/>
  <c r="P22" i="8"/>
  <c r="L22" i="8"/>
  <c r="N22" i="8"/>
  <c r="H22" i="8"/>
  <c r="J22" i="8"/>
  <c r="D272" i="8"/>
  <c r="D253" i="8"/>
  <c r="D238" i="8"/>
  <c r="D200" i="8"/>
  <c r="D182" i="8"/>
  <c r="D145" i="8"/>
  <c r="D124" i="8"/>
  <c r="D84" i="8"/>
  <c r="D44" i="8"/>
  <c r="D22" i="8"/>
  <c r="F103" i="8"/>
  <c r="F131" i="8"/>
  <c r="F159" i="8"/>
  <c r="F187" i="8"/>
  <c r="F215" i="8"/>
  <c r="F243" i="8"/>
  <c r="F273" i="8"/>
  <c r="H86" i="8"/>
  <c r="H130" i="8"/>
  <c r="H180" i="8"/>
  <c r="H237" i="8"/>
  <c r="J26" i="8"/>
  <c r="L7" i="8"/>
  <c r="L71" i="8"/>
  <c r="L210" i="8"/>
  <c r="N215" i="8"/>
  <c r="P84" i="8"/>
  <c r="T230" i="8"/>
  <c r="N170" i="8"/>
  <c r="T170" i="8"/>
  <c r="L170" i="8"/>
  <c r="J170" i="8"/>
  <c r="P170" i="8"/>
  <c r="F170" i="8"/>
  <c r="P69" i="8"/>
  <c r="N69" i="8"/>
  <c r="L69" i="8"/>
  <c r="T69" i="8"/>
  <c r="J69" i="8"/>
  <c r="F69" i="8"/>
  <c r="H69" i="8"/>
  <c r="T128" i="8"/>
  <c r="N100" i="8"/>
  <c r="J100" i="8"/>
  <c r="P100" i="8"/>
  <c r="T100" i="8"/>
  <c r="L100" i="8"/>
  <c r="F100" i="8"/>
  <c r="H100" i="8"/>
  <c r="P293" i="8"/>
  <c r="N293" i="8"/>
  <c r="J293" i="8"/>
  <c r="T293" i="8"/>
  <c r="F293" i="8"/>
  <c r="T263" i="8"/>
  <c r="N263" i="8"/>
  <c r="L263" i="8"/>
  <c r="P263" i="8"/>
  <c r="H263" i="8"/>
  <c r="T235" i="8"/>
  <c r="N235" i="8"/>
  <c r="L235" i="8"/>
  <c r="J235" i="8"/>
  <c r="H235" i="8"/>
  <c r="T207" i="8"/>
  <c r="N207" i="8"/>
  <c r="L207" i="8"/>
  <c r="P207" i="8"/>
  <c r="D207" i="8"/>
  <c r="J207" i="8"/>
  <c r="H207" i="8"/>
  <c r="T179" i="8"/>
  <c r="N179" i="8"/>
  <c r="L179" i="8"/>
  <c r="P179" i="8"/>
  <c r="D179" i="8"/>
  <c r="J179" i="8"/>
  <c r="T151" i="8"/>
  <c r="N151" i="8"/>
  <c r="L151" i="8"/>
  <c r="P151" i="8"/>
  <c r="T123" i="8"/>
  <c r="N123" i="8"/>
  <c r="L123" i="8"/>
  <c r="P123" i="8"/>
  <c r="H123" i="8"/>
  <c r="L78" i="8"/>
  <c r="T78" i="8"/>
  <c r="P78" i="8"/>
  <c r="H78" i="8"/>
  <c r="T50" i="8"/>
  <c r="P50" i="8"/>
  <c r="L50" i="8"/>
  <c r="D50" i="8"/>
  <c r="T36" i="8"/>
  <c r="P36" i="8"/>
  <c r="N36" i="8"/>
  <c r="L36" i="8"/>
  <c r="D36" i="8"/>
  <c r="J36" i="8"/>
  <c r="N99" i="8"/>
  <c r="L99" i="8"/>
  <c r="P99" i="8"/>
  <c r="J99" i="8"/>
  <c r="T99" i="8"/>
  <c r="H99" i="8"/>
  <c r="T306" i="8"/>
  <c r="P306" i="8"/>
  <c r="N306" i="8"/>
  <c r="F306" i="8"/>
  <c r="L306" i="8"/>
  <c r="H306" i="8"/>
  <c r="J306" i="8"/>
  <c r="T290" i="8"/>
  <c r="P290" i="8"/>
  <c r="N290" i="8"/>
  <c r="L290" i="8"/>
  <c r="H290" i="8"/>
  <c r="J290" i="8"/>
  <c r="T276" i="8"/>
  <c r="P276" i="8"/>
  <c r="N276" i="8"/>
  <c r="H276" i="8"/>
  <c r="L276" i="8"/>
  <c r="J276" i="8"/>
  <c r="T262" i="8"/>
  <c r="P262" i="8"/>
  <c r="N262" i="8"/>
  <c r="H262" i="8"/>
  <c r="J262" i="8"/>
  <c r="L262" i="8"/>
  <c r="T248" i="8"/>
  <c r="P248" i="8"/>
  <c r="N248" i="8"/>
  <c r="H248" i="8"/>
  <c r="D248" i="8"/>
  <c r="L248" i="8"/>
  <c r="T234" i="8"/>
  <c r="P234" i="8"/>
  <c r="N234" i="8"/>
  <c r="H234" i="8"/>
  <c r="J234" i="8"/>
  <c r="D234" i="8"/>
  <c r="T220" i="8"/>
  <c r="P220" i="8"/>
  <c r="N220" i="8"/>
  <c r="H220" i="8"/>
  <c r="D220" i="8"/>
  <c r="L220" i="8"/>
  <c r="T206" i="8"/>
  <c r="P206" i="8"/>
  <c r="N206" i="8"/>
  <c r="H206" i="8"/>
  <c r="D206" i="8"/>
  <c r="L206" i="8"/>
  <c r="J206" i="8"/>
  <c r="T192" i="8"/>
  <c r="P192" i="8"/>
  <c r="N192" i="8"/>
  <c r="H192" i="8"/>
  <c r="D192" i="8"/>
  <c r="L192" i="8"/>
  <c r="J192" i="8"/>
  <c r="T178" i="8"/>
  <c r="P178" i="8"/>
  <c r="N178" i="8"/>
  <c r="H178" i="8"/>
  <c r="J178" i="8"/>
  <c r="T164" i="8"/>
  <c r="P164" i="8"/>
  <c r="N164" i="8"/>
  <c r="H164" i="8"/>
  <c r="J164" i="8"/>
  <c r="T150" i="8"/>
  <c r="P150" i="8"/>
  <c r="N150" i="8"/>
  <c r="H150" i="8"/>
  <c r="L150" i="8"/>
  <c r="T136" i="8"/>
  <c r="P136" i="8"/>
  <c r="N136" i="8"/>
  <c r="H136" i="8"/>
  <c r="L136" i="8"/>
  <c r="J136" i="8"/>
  <c r="T122" i="8"/>
  <c r="P122" i="8"/>
  <c r="N122" i="8"/>
  <c r="H122" i="8"/>
  <c r="T5" i="8"/>
  <c r="P5" i="8"/>
  <c r="J5" i="8"/>
  <c r="N5" i="8"/>
  <c r="H5" i="8"/>
  <c r="T77" i="8"/>
  <c r="H77" i="8"/>
  <c r="D77" i="8"/>
  <c r="L77" i="8"/>
  <c r="T63" i="8"/>
  <c r="P63" i="8"/>
  <c r="H63" i="8"/>
  <c r="N63" i="8"/>
  <c r="D63" i="8"/>
  <c r="J63" i="8"/>
  <c r="T49" i="8"/>
  <c r="H49" i="8"/>
  <c r="P49" i="8"/>
  <c r="L49" i="8"/>
  <c r="N49" i="8"/>
  <c r="T35" i="8"/>
  <c r="N35" i="8"/>
  <c r="H35" i="8"/>
  <c r="P35" i="8"/>
  <c r="J35" i="8"/>
  <c r="T21" i="8"/>
  <c r="H21" i="8"/>
  <c r="P21" i="8"/>
  <c r="N21" i="8"/>
  <c r="L21" i="8"/>
  <c r="D269" i="8"/>
  <c r="D252" i="8"/>
  <c r="D236" i="8"/>
  <c r="D215" i="8"/>
  <c r="D199" i="8"/>
  <c r="D178" i="8"/>
  <c r="D144" i="8"/>
  <c r="D123" i="8"/>
  <c r="D100" i="8"/>
  <c r="D83" i="8"/>
  <c r="D61" i="8"/>
  <c r="D43" i="8"/>
  <c r="D21" i="8"/>
  <c r="F22" i="8"/>
  <c r="F49" i="8"/>
  <c r="F77" i="8"/>
  <c r="F161" i="8"/>
  <c r="F217" i="8"/>
  <c r="H36" i="8"/>
  <c r="H131" i="8"/>
  <c r="H181" i="8"/>
  <c r="H239" i="8"/>
  <c r="J28" i="8"/>
  <c r="J266" i="8"/>
  <c r="L72" i="8"/>
  <c r="L231" i="8"/>
  <c r="N222" i="8"/>
  <c r="P311" i="8"/>
  <c r="T237" i="8"/>
  <c r="L142" i="8"/>
  <c r="P142" i="8"/>
  <c r="J142" i="8"/>
  <c r="D142" i="8"/>
  <c r="F142" i="8"/>
  <c r="H142" i="8"/>
  <c r="T142" i="8"/>
  <c r="P55" i="8"/>
  <c r="N55" i="8"/>
  <c r="L55" i="8"/>
  <c r="J55" i="8"/>
  <c r="T55" i="8"/>
  <c r="F55" i="8"/>
  <c r="D55" i="8"/>
  <c r="L104" i="8"/>
  <c r="P104" i="8"/>
  <c r="N104" i="8"/>
  <c r="H104" i="8"/>
  <c r="T104" i="8"/>
  <c r="F104" i="8"/>
  <c r="P307" i="8"/>
  <c r="N307" i="8"/>
  <c r="T307" i="8"/>
  <c r="J307" i="8"/>
  <c r="H307" i="8"/>
  <c r="T277" i="8"/>
  <c r="N277" i="8"/>
  <c r="L277" i="8"/>
  <c r="H277" i="8"/>
  <c r="J277" i="8"/>
  <c r="P277" i="8"/>
  <c r="T249" i="8"/>
  <c r="N249" i="8"/>
  <c r="L249" i="8"/>
  <c r="P249" i="8"/>
  <c r="H249" i="8"/>
  <c r="T221" i="8"/>
  <c r="N221" i="8"/>
  <c r="L221" i="8"/>
  <c r="P221" i="8"/>
  <c r="T193" i="8"/>
  <c r="N193" i="8"/>
  <c r="L193" i="8"/>
  <c r="H193" i="8"/>
  <c r="D193" i="8"/>
  <c r="P193" i="8"/>
  <c r="T165" i="8"/>
  <c r="N165" i="8"/>
  <c r="L165" i="8"/>
  <c r="H165" i="8"/>
  <c r="T137" i="8"/>
  <c r="N137" i="8"/>
  <c r="L137" i="8"/>
  <c r="J137" i="8"/>
  <c r="P6" i="8"/>
  <c r="N6" i="8"/>
  <c r="H6" i="8"/>
  <c r="T6" i="8"/>
  <c r="L6" i="8"/>
  <c r="F6" i="8"/>
  <c r="T64" i="8"/>
  <c r="P64" i="8"/>
  <c r="N64" i="8"/>
  <c r="L64" i="8"/>
  <c r="H64" i="8"/>
  <c r="J64" i="8"/>
  <c r="D64" i="8"/>
  <c r="N98" i="8"/>
  <c r="T98" i="8"/>
  <c r="F98" i="8"/>
  <c r="P98" i="8"/>
  <c r="H98" i="8"/>
  <c r="T305" i="8"/>
  <c r="N305" i="8"/>
  <c r="L305" i="8"/>
  <c r="P305" i="8"/>
  <c r="F305" i="8"/>
  <c r="H305" i="8"/>
  <c r="L289" i="8"/>
  <c r="T289" i="8"/>
  <c r="P289" i="8"/>
  <c r="N289" i="8"/>
  <c r="H289" i="8"/>
  <c r="L275" i="8"/>
  <c r="T275" i="8"/>
  <c r="P275" i="8"/>
  <c r="N275" i="8"/>
  <c r="H275" i="8"/>
  <c r="D275" i="8"/>
  <c r="L261" i="8"/>
  <c r="T261" i="8"/>
  <c r="P261" i="8"/>
  <c r="N261" i="8"/>
  <c r="H261" i="8"/>
  <c r="J261" i="8"/>
  <c r="D261" i="8"/>
  <c r="L247" i="8"/>
  <c r="T247" i="8"/>
  <c r="P247" i="8"/>
  <c r="H247" i="8"/>
  <c r="N247" i="8"/>
  <c r="L233" i="8"/>
  <c r="T233" i="8"/>
  <c r="P233" i="8"/>
  <c r="N233" i="8"/>
  <c r="H233" i="8"/>
  <c r="D233" i="8"/>
  <c r="J233" i="8"/>
  <c r="L219" i="8"/>
  <c r="T219" i="8"/>
  <c r="P219" i="8"/>
  <c r="H219" i="8"/>
  <c r="N219" i="8"/>
  <c r="D219" i="8"/>
  <c r="L205" i="8"/>
  <c r="T205" i="8"/>
  <c r="P205" i="8"/>
  <c r="H205" i="8"/>
  <c r="D205" i="8"/>
  <c r="J205" i="8"/>
  <c r="N205" i="8"/>
  <c r="L191" i="8"/>
  <c r="T191" i="8"/>
  <c r="P191" i="8"/>
  <c r="H191" i="8"/>
  <c r="N191" i="8"/>
  <c r="L177" i="8"/>
  <c r="T177" i="8"/>
  <c r="P177" i="8"/>
  <c r="H177" i="8"/>
  <c r="N177" i="8"/>
  <c r="L163" i="8"/>
  <c r="T163" i="8"/>
  <c r="P163" i="8"/>
  <c r="H163" i="8"/>
  <c r="N163" i="8"/>
  <c r="J163" i="8"/>
  <c r="L149" i="8"/>
  <c r="T149" i="8"/>
  <c r="P149" i="8"/>
  <c r="H149" i="8"/>
  <c r="N149" i="8"/>
  <c r="L135" i="8"/>
  <c r="T135" i="8"/>
  <c r="P135" i="8"/>
  <c r="N135" i="8"/>
  <c r="H135" i="8"/>
  <c r="J135" i="8"/>
  <c r="L121" i="8"/>
  <c r="T121" i="8"/>
  <c r="P121" i="8"/>
  <c r="H121" i="8"/>
  <c r="N121" i="8"/>
  <c r="N4" i="8"/>
  <c r="P4" i="8"/>
  <c r="J4" i="8"/>
  <c r="F4" i="8"/>
  <c r="H4" i="8"/>
  <c r="L4" i="8"/>
  <c r="P76" i="8"/>
  <c r="N76" i="8"/>
  <c r="T76" i="8"/>
  <c r="H76" i="8"/>
  <c r="L76" i="8"/>
  <c r="D76" i="8"/>
  <c r="F76" i="8"/>
  <c r="P62" i="8"/>
  <c r="N62" i="8"/>
  <c r="T62" i="8"/>
  <c r="H62" i="8"/>
  <c r="L62" i="8"/>
  <c r="J62" i="8"/>
  <c r="F62" i="8"/>
  <c r="P48" i="8"/>
  <c r="N48" i="8"/>
  <c r="H48" i="8"/>
  <c r="T48" i="8"/>
  <c r="L48" i="8"/>
  <c r="J48" i="8"/>
  <c r="F48" i="8"/>
  <c r="P34" i="8"/>
  <c r="N34" i="8"/>
  <c r="H34" i="8"/>
  <c r="L34" i="8"/>
  <c r="J34" i="8"/>
  <c r="F34" i="8"/>
  <c r="P20" i="8"/>
  <c r="N20" i="8"/>
  <c r="T20" i="8"/>
  <c r="H20" i="8"/>
  <c r="L20" i="8"/>
  <c r="J20" i="8"/>
  <c r="F20" i="8"/>
  <c r="D251" i="8"/>
  <c r="D235" i="8"/>
  <c r="D198" i="8"/>
  <c r="D177" i="8"/>
  <c r="D140" i="8"/>
  <c r="D122" i="8"/>
  <c r="D99" i="8"/>
  <c r="D82" i="8"/>
  <c r="D40" i="8"/>
  <c r="D20" i="8"/>
  <c r="F23" i="8"/>
  <c r="F50" i="8"/>
  <c r="F78" i="8"/>
  <c r="F106" i="8"/>
  <c r="F275" i="8"/>
  <c r="F310" i="8"/>
  <c r="H137" i="8"/>
  <c r="H194" i="8"/>
  <c r="H293" i="8"/>
  <c r="J42" i="8"/>
  <c r="J96" i="8"/>
  <c r="J150" i="8"/>
  <c r="L15" i="8"/>
  <c r="L234" i="8"/>
  <c r="N236" i="8"/>
  <c r="P156" i="8"/>
  <c r="T239" i="8"/>
  <c r="T19" i="8"/>
  <c r="P19" i="8"/>
  <c r="J19" i="8"/>
  <c r="N19" i="8"/>
  <c r="L19" i="8"/>
  <c r="H19" i="8"/>
  <c r="D314" i="8"/>
  <c r="D267" i="8"/>
  <c r="D250" i="8"/>
  <c r="D214" i="8"/>
  <c r="D196" i="8"/>
  <c r="D139" i="8"/>
  <c r="D121" i="8"/>
  <c r="D98" i="8"/>
  <c r="D79" i="8"/>
  <c r="D39" i="8"/>
  <c r="D19" i="8"/>
  <c r="F24" i="8"/>
  <c r="F51" i="8"/>
  <c r="F79" i="8"/>
  <c r="F107" i="8"/>
  <c r="F135" i="8"/>
  <c r="F163" i="8"/>
  <c r="F191" i="8"/>
  <c r="F219" i="8"/>
  <c r="F247" i="8"/>
  <c r="F276" i="8"/>
  <c r="F311" i="8"/>
  <c r="H50" i="8"/>
  <c r="H138" i="8"/>
  <c r="H196" i="8"/>
  <c r="H241" i="8"/>
  <c r="H294" i="8"/>
  <c r="J49" i="8"/>
  <c r="J98" i="8"/>
  <c r="J151" i="8"/>
  <c r="J219" i="8"/>
  <c r="L98" i="8"/>
  <c r="L236" i="8"/>
  <c r="N77" i="8"/>
  <c r="N278" i="8"/>
  <c r="P157" i="8"/>
  <c r="T47" i="8"/>
  <c r="P47" i="8"/>
  <c r="J47" i="8"/>
  <c r="L47" i="8"/>
  <c r="H47" i="8"/>
  <c r="T110" i="8"/>
  <c r="P110" i="8"/>
  <c r="L110" i="8"/>
  <c r="N110" i="8"/>
  <c r="J110" i="8"/>
  <c r="F110" i="8"/>
  <c r="T96" i="8"/>
  <c r="P96" i="8"/>
  <c r="N96" i="8"/>
  <c r="F96" i="8"/>
  <c r="T287" i="8"/>
  <c r="L287" i="8"/>
  <c r="H287" i="8"/>
  <c r="P287" i="8"/>
  <c r="N287" i="8"/>
  <c r="J287" i="8"/>
  <c r="T259" i="8"/>
  <c r="P259" i="8"/>
  <c r="H259" i="8"/>
  <c r="N259" i="8"/>
  <c r="D259" i="8"/>
  <c r="J259" i="8"/>
  <c r="L259" i="8"/>
  <c r="T231" i="8"/>
  <c r="N231" i="8"/>
  <c r="H231" i="8"/>
  <c r="P231" i="8"/>
  <c r="J231" i="8"/>
  <c r="T217" i="8"/>
  <c r="H217" i="8"/>
  <c r="P217" i="8"/>
  <c r="L217" i="8"/>
  <c r="N217" i="8"/>
  <c r="T203" i="8"/>
  <c r="N203" i="8"/>
  <c r="H203" i="8"/>
  <c r="P203" i="8"/>
  <c r="L203" i="8"/>
  <c r="T189" i="8"/>
  <c r="P189" i="8"/>
  <c r="H189" i="8"/>
  <c r="N189" i="8"/>
  <c r="L189" i="8"/>
  <c r="J189" i="8"/>
  <c r="T175" i="8"/>
  <c r="H175" i="8"/>
  <c r="N175" i="8"/>
  <c r="T161" i="8"/>
  <c r="H161" i="8"/>
  <c r="N161" i="8"/>
  <c r="L161" i="8"/>
  <c r="J161" i="8"/>
  <c r="T147" i="8"/>
  <c r="P147" i="8"/>
  <c r="H147" i="8"/>
  <c r="L147" i="8"/>
  <c r="D147" i="8"/>
  <c r="T133" i="8"/>
  <c r="N133" i="8"/>
  <c r="H133" i="8"/>
  <c r="P133" i="8"/>
  <c r="L133" i="8"/>
  <c r="J133" i="8"/>
  <c r="D133" i="8"/>
  <c r="T119" i="8"/>
  <c r="H119" i="8"/>
  <c r="N119" i="8"/>
  <c r="P119" i="8"/>
  <c r="D119" i="8"/>
  <c r="N88" i="8"/>
  <c r="L88" i="8"/>
  <c r="T88" i="8"/>
  <c r="P88" i="8"/>
  <c r="J88" i="8"/>
  <c r="F88" i="8"/>
  <c r="D88" i="8"/>
  <c r="N74" i="8"/>
  <c r="T74" i="8"/>
  <c r="P74" i="8"/>
  <c r="J74" i="8"/>
  <c r="F74" i="8"/>
  <c r="L74" i="8"/>
  <c r="N60" i="8"/>
  <c r="T60" i="8"/>
  <c r="P60" i="8"/>
  <c r="J60" i="8"/>
  <c r="F60" i="8"/>
  <c r="H60" i="8"/>
  <c r="L60" i="8"/>
  <c r="N46" i="8"/>
  <c r="T46" i="8"/>
  <c r="P46" i="8"/>
  <c r="J46" i="8"/>
  <c r="F46" i="8"/>
  <c r="L46" i="8"/>
  <c r="N32" i="8"/>
  <c r="T32" i="8"/>
  <c r="P32" i="8"/>
  <c r="J32" i="8"/>
  <c r="F32" i="8"/>
  <c r="L32" i="8"/>
  <c r="N18" i="8"/>
  <c r="T18" i="8"/>
  <c r="P18" i="8"/>
  <c r="J18" i="8"/>
  <c r="F18" i="8"/>
  <c r="L18" i="8"/>
  <c r="H18" i="8"/>
  <c r="D313" i="8"/>
  <c r="D300" i="8"/>
  <c r="D283" i="8"/>
  <c r="D266" i="8"/>
  <c r="D249" i="8"/>
  <c r="D213" i="8"/>
  <c r="D195" i="8"/>
  <c r="D159" i="8"/>
  <c r="D138" i="8"/>
  <c r="D78" i="8"/>
  <c r="D58" i="8"/>
  <c r="D18" i="8"/>
  <c r="F25" i="8"/>
  <c r="F52" i="8"/>
  <c r="F80" i="8"/>
  <c r="F136" i="8"/>
  <c r="F164" i="8"/>
  <c r="F192" i="8"/>
  <c r="F220" i="8"/>
  <c r="F248" i="8"/>
  <c r="F277" i="8"/>
  <c r="H8" i="8"/>
  <c r="H53" i="8"/>
  <c r="H151" i="8"/>
  <c r="H197" i="8"/>
  <c r="H242" i="8"/>
  <c r="H308" i="8"/>
  <c r="J50" i="8"/>
  <c r="J104" i="8"/>
  <c r="J165" i="8"/>
  <c r="J220" i="8"/>
  <c r="L101" i="8"/>
  <c r="L237" i="8"/>
  <c r="N78" i="8"/>
  <c r="P161" i="8"/>
  <c r="T13" i="8"/>
  <c r="T61" i="8"/>
  <c r="P61" i="8"/>
  <c r="J61" i="8"/>
  <c r="H61" i="8"/>
  <c r="T33" i="8"/>
  <c r="P33" i="8"/>
  <c r="J33" i="8"/>
  <c r="N33" i="8"/>
  <c r="L303" i="8"/>
  <c r="T303" i="8"/>
  <c r="P303" i="8"/>
  <c r="N303" i="8"/>
  <c r="H303" i="8"/>
  <c r="J303" i="8"/>
  <c r="T273" i="8"/>
  <c r="H273" i="8"/>
  <c r="L273" i="8"/>
  <c r="N273" i="8"/>
  <c r="T245" i="8"/>
  <c r="H245" i="8"/>
  <c r="L245" i="8"/>
  <c r="P245" i="8"/>
  <c r="D245" i="8"/>
  <c r="N245" i="8"/>
  <c r="T109" i="8"/>
  <c r="N109" i="8"/>
  <c r="L109" i="8"/>
  <c r="P109" i="8"/>
  <c r="J109" i="8"/>
  <c r="H109" i="8"/>
  <c r="L316" i="8"/>
  <c r="T316" i="8"/>
  <c r="P316" i="8"/>
  <c r="H316" i="8"/>
  <c r="F316" i="8"/>
  <c r="N316" i="8"/>
  <c r="L302" i="8"/>
  <c r="T302" i="8"/>
  <c r="P302" i="8"/>
  <c r="N302" i="8"/>
  <c r="H302" i="8"/>
  <c r="J302" i="8"/>
  <c r="F302" i="8"/>
  <c r="L286" i="8"/>
  <c r="P286" i="8"/>
  <c r="N286" i="8"/>
  <c r="H286" i="8"/>
  <c r="J286" i="8"/>
  <c r="T286" i="8"/>
  <c r="F286" i="8"/>
  <c r="L272" i="8"/>
  <c r="P272" i="8"/>
  <c r="N272" i="8"/>
  <c r="T272" i="8"/>
  <c r="H272" i="8"/>
  <c r="F272" i="8"/>
  <c r="L258" i="8"/>
  <c r="P258" i="8"/>
  <c r="N258" i="8"/>
  <c r="T258" i="8"/>
  <c r="H258" i="8"/>
  <c r="D258" i="8"/>
  <c r="J258" i="8"/>
  <c r="F258" i="8"/>
  <c r="L244" i="8"/>
  <c r="P244" i="8"/>
  <c r="N244" i="8"/>
  <c r="H244" i="8"/>
  <c r="T244" i="8"/>
  <c r="D244" i="8"/>
  <c r="J244" i="8"/>
  <c r="F244" i="8"/>
  <c r="L230" i="8"/>
  <c r="P230" i="8"/>
  <c r="N230" i="8"/>
  <c r="H230" i="8"/>
  <c r="J230" i="8"/>
  <c r="F230" i="8"/>
  <c r="L216" i="8"/>
  <c r="P216" i="8"/>
  <c r="N216" i="8"/>
  <c r="T216" i="8"/>
  <c r="H216" i="8"/>
  <c r="J216" i="8"/>
  <c r="F216" i="8"/>
  <c r="L202" i="8"/>
  <c r="P202" i="8"/>
  <c r="N202" i="8"/>
  <c r="H202" i="8"/>
  <c r="T202" i="8"/>
  <c r="F202" i="8"/>
  <c r="L188" i="8"/>
  <c r="P188" i="8"/>
  <c r="N188" i="8"/>
  <c r="H188" i="8"/>
  <c r="T188" i="8"/>
  <c r="J188" i="8"/>
  <c r="F188" i="8"/>
  <c r="L174" i="8"/>
  <c r="P174" i="8"/>
  <c r="N174" i="8"/>
  <c r="T174" i="8"/>
  <c r="H174" i="8"/>
  <c r="F174" i="8"/>
  <c r="L160" i="8"/>
  <c r="P160" i="8"/>
  <c r="N160" i="8"/>
  <c r="T160" i="8"/>
  <c r="H160" i="8"/>
  <c r="J160" i="8"/>
  <c r="F160" i="8"/>
  <c r="L146" i="8"/>
  <c r="P146" i="8"/>
  <c r="N146" i="8"/>
  <c r="H146" i="8"/>
  <c r="T146" i="8"/>
  <c r="D146" i="8"/>
  <c r="J146" i="8"/>
  <c r="F146" i="8"/>
  <c r="L132" i="8"/>
  <c r="P132" i="8"/>
  <c r="N132" i="8"/>
  <c r="H132" i="8"/>
  <c r="J132" i="8"/>
  <c r="F132" i="8"/>
  <c r="L118" i="8"/>
  <c r="P118" i="8"/>
  <c r="N118" i="8"/>
  <c r="T118" i="8"/>
  <c r="H118" i="8"/>
  <c r="J118" i="8"/>
  <c r="F118" i="8"/>
  <c r="N87" i="8"/>
  <c r="T87" i="8"/>
  <c r="L87" i="8"/>
  <c r="J87" i="8"/>
  <c r="P87" i="8"/>
  <c r="F87" i="8"/>
  <c r="H87" i="8"/>
  <c r="N73" i="8"/>
  <c r="T73" i="8"/>
  <c r="J73" i="8"/>
  <c r="F73" i="8"/>
  <c r="L73" i="8"/>
  <c r="N59" i="8"/>
  <c r="T59" i="8"/>
  <c r="J59" i="8"/>
  <c r="P59" i="8"/>
  <c r="F59" i="8"/>
  <c r="H59" i="8"/>
  <c r="N45" i="8"/>
  <c r="T45" i="8"/>
  <c r="J45" i="8"/>
  <c r="H45" i="8"/>
  <c r="F45" i="8"/>
  <c r="L45" i="8"/>
  <c r="P45" i="8"/>
  <c r="N31" i="8"/>
  <c r="T31" i="8"/>
  <c r="P31" i="8"/>
  <c r="J31" i="8"/>
  <c r="F31" i="8"/>
  <c r="N17" i="8"/>
  <c r="T17" i="8"/>
  <c r="J17" i="8"/>
  <c r="F17" i="8"/>
  <c r="P17" i="8"/>
  <c r="L17" i="8"/>
  <c r="H17" i="8"/>
  <c r="D299" i="8"/>
  <c r="D265" i="8"/>
  <c r="D247" i="8"/>
  <c r="D229" i="8"/>
  <c r="D212" i="8"/>
  <c r="D191" i="8"/>
  <c r="D175" i="8"/>
  <c r="D158" i="8"/>
  <c r="D137" i="8"/>
  <c r="D117" i="8"/>
  <c r="D96" i="8"/>
  <c r="D57" i="8"/>
  <c r="D35" i="8"/>
  <c r="D17" i="8"/>
  <c r="F5" i="8"/>
  <c r="F28" i="8"/>
  <c r="F53" i="8"/>
  <c r="F81" i="8"/>
  <c r="F109" i="8"/>
  <c r="F137" i="8"/>
  <c r="F165" i="8"/>
  <c r="F193" i="8"/>
  <c r="F221" i="8"/>
  <c r="F249" i="8"/>
  <c r="H12" i="8"/>
  <c r="H54" i="8"/>
  <c r="H96" i="8"/>
  <c r="H153" i="8"/>
  <c r="H198" i="8"/>
  <c r="H243" i="8"/>
  <c r="H310" i="8"/>
  <c r="J51" i="8"/>
  <c r="J168" i="8"/>
  <c r="J221" i="8"/>
  <c r="J275" i="8"/>
  <c r="L33" i="8"/>
  <c r="L238" i="8"/>
  <c r="N117" i="8"/>
  <c r="P165" i="8"/>
  <c r="T30" i="8"/>
  <c r="T16" i="8"/>
  <c r="J16" i="8"/>
  <c r="P16" i="8"/>
  <c r="F16" i="8"/>
  <c r="N16" i="8"/>
  <c r="D16" i="8"/>
  <c r="D297" i="8"/>
  <c r="D281" i="8"/>
  <c r="D264" i="8"/>
  <c r="D228" i="8"/>
  <c r="D211" i="8"/>
  <c r="D174" i="8"/>
  <c r="D157" i="8"/>
  <c r="D136" i="8"/>
  <c r="D113" i="8"/>
  <c r="D74" i="8"/>
  <c r="D56" i="8"/>
  <c r="D34" i="8"/>
  <c r="D14" i="8"/>
  <c r="F7" i="8"/>
  <c r="F29" i="8"/>
  <c r="F57" i="8"/>
  <c r="F85" i="8"/>
  <c r="F113" i="8"/>
  <c r="F141" i="8"/>
  <c r="F169" i="8"/>
  <c r="F197" i="8"/>
  <c r="F225" i="8"/>
  <c r="F253" i="8"/>
  <c r="F287" i="8"/>
  <c r="H13" i="8"/>
  <c r="H55" i="8"/>
  <c r="H106" i="8"/>
  <c r="H154" i="8"/>
  <c r="H199" i="8"/>
  <c r="H311" i="8"/>
  <c r="J52" i="8"/>
  <c r="J119" i="8"/>
  <c r="J174" i="8"/>
  <c r="J222" i="8"/>
  <c r="J289" i="8"/>
  <c r="L35" i="8"/>
  <c r="L119" i="8"/>
  <c r="N138" i="8"/>
  <c r="P175" i="8"/>
  <c r="T34" i="8"/>
  <c r="D4" i="8"/>
  <c r="E33" i="15"/>
  <c r="L13" i="15"/>
  <c r="BP7" i="8" l="1"/>
  <c r="BP4" i="8"/>
  <c r="BR317" i="8"/>
  <c r="BQ317" i="8"/>
  <c r="R6" i="8"/>
  <c r="R7" i="8"/>
  <c r="R5" i="8"/>
  <c r="R8" i="8"/>
  <c r="R4" i="8"/>
  <c r="AF285" i="8" l="1"/>
  <c r="H28" i="14"/>
  <c r="H29" i="14"/>
  <c r="H30" i="14"/>
  <c r="H31" i="14"/>
  <c r="H32" i="14"/>
  <c r="H33" i="14"/>
  <c r="H34" i="14"/>
  <c r="H35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H102" i="14"/>
  <c r="H103" i="14"/>
  <c r="H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H141" i="14"/>
  <c r="H142" i="14"/>
  <c r="H143" i="14"/>
  <c r="H144" i="14"/>
  <c r="H145" i="14"/>
  <c r="H146" i="14"/>
  <c r="H147" i="14"/>
  <c r="H148" i="14"/>
  <c r="H149" i="14"/>
  <c r="H150" i="14"/>
  <c r="H151" i="14"/>
  <c r="H152" i="14"/>
  <c r="H153" i="14"/>
  <c r="H154" i="14"/>
  <c r="H155" i="14"/>
  <c r="H156" i="14"/>
  <c r="H157" i="14"/>
  <c r="H158" i="14"/>
  <c r="H159" i="14"/>
  <c r="H160" i="14"/>
  <c r="H161" i="14"/>
  <c r="H162" i="14"/>
  <c r="H163" i="14"/>
  <c r="H164" i="14"/>
  <c r="H165" i="14"/>
  <c r="H166" i="14"/>
  <c r="H167" i="14"/>
  <c r="H168" i="14"/>
  <c r="H169" i="14"/>
  <c r="H170" i="14"/>
  <c r="H171" i="14"/>
  <c r="H172" i="14"/>
  <c r="H173" i="14"/>
  <c r="H174" i="14"/>
  <c r="H175" i="14"/>
  <c r="H176" i="14"/>
  <c r="H177" i="14"/>
  <c r="H178" i="14"/>
  <c r="H179" i="14"/>
  <c r="H180" i="14"/>
  <c r="H181" i="14"/>
  <c r="H182" i="14"/>
  <c r="H183" i="14"/>
  <c r="H184" i="14"/>
  <c r="H185" i="14"/>
  <c r="H186" i="14"/>
  <c r="H187" i="14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H217" i="14"/>
  <c r="H218" i="14"/>
  <c r="H219" i="14"/>
  <c r="H220" i="14"/>
  <c r="H221" i="14"/>
  <c r="H222" i="14"/>
  <c r="H223" i="14"/>
  <c r="H224" i="14"/>
  <c r="H225" i="14"/>
  <c r="H226" i="14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H240" i="14"/>
  <c r="H241" i="14"/>
  <c r="H242" i="14"/>
  <c r="H243" i="14"/>
  <c r="H244" i="14"/>
  <c r="H245" i="14"/>
  <c r="H246" i="14"/>
  <c r="H247" i="14"/>
  <c r="H248" i="14"/>
  <c r="H249" i="14"/>
  <c r="H250" i="14"/>
  <c r="H251" i="14"/>
  <c r="H252" i="14"/>
  <c r="H253" i="14"/>
  <c r="H254" i="14"/>
  <c r="H255" i="14"/>
  <c r="H256" i="14"/>
  <c r="H257" i="14"/>
  <c r="H258" i="14"/>
  <c r="H259" i="14"/>
  <c r="H260" i="14"/>
  <c r="H261" i="14"/>
  <c r="H262" i="14"/>
  <c r="H263" i="14"/>
  <c r="H264" i="14"/>
  <c r="H265" i="14"/>
  <c r="H266" i="14"/>
  <c r="H267" i="14"/>
  <c r="H268" i="14"/>
  <c r="H269" i="14"/>
  <c r="H270" i="14"/>
  <c r="H271" i="14"/>
  <c r="H272" i="14"/>
  <c r="H273" i="14"/>
  <c r="H274" i="14"/>
  <c r="H275" i="14"/>
  <c r="H276" i="14"/>
  <c r="H277" i="14"/>
  <c r="H278" i="14"/>
  <c r="H279" i="14"/>
  <c r="H280" i="14"/>
  <c r="H281" i="14"/>
  <c r="H282" i="14"/>
  <c r="H283" i="14"/>
  <c r="H284" i="14"/>
  <c r="H285" i="14"/>
  <c r="H286" i="14"/>
  <c r="H287" i="14"/>
  <c r="H288" i="14"/>
  <c r="H289" i="14"/>
  <c r="H290" i="14"/>
  <c r="H291" i="14"/>
  <c r="H292" i="14"/>
  <c r="H293" i="14"/>
  <c r="H294" i="14"/>
  <c r="H295" i="14"/>
  <c r="H296" i="14"/>
  <c r="H297" i="14"/>
  <c r="H298" i="14"/>
  <c r="H299" i="14"/>
  <c r="H300" i="14"/>
  <c r="H301" i="14"/>
  <c r="H302" i="14"/>
  <c r="H303" i="14"/>
  <c r="H304" i="14"/>
  <c r="H305" i="14"/>
  <c r="H306" i="14"/>
  <c r="H307" i="14"/>
  <c r="H308" i="14"/>
  <c r="H309" i="14"/>
  <c r="H310" i="14"/>
  <c r="H311" i="14"/>
  <c r="H312" i="14"/>
  <c r="H313" i="14"/>
  <c r="H314" i="14"/>
  <c r="H315" i="14"/>
  <c r="H316" i="14"/>
  <c r="H317" i="14"/>
  <c r="H318" i="14"/>
  <c r="H319" i="14"/>
  <c r="H320" i="14"/>
  <c r="H321" i="14"/>
  <c r="H322" i="14"/>
  <c r="H323" i="14"/>
  <c r="H324" i="14"/>
  <c r="H325" i="14"/>
  <c r="H326" i="14"/>
  <c r="H327" i="14"/>
  <c r="H328" i="14"/>
  <c r="H329" i="14"/>
  <c r="H330" i="14"/>
  <c r="H331" i="14"/>
  <c r="H332" i="14"/>
  <c r="H333" i="14"/>
  <c r="H334" i="14"/>
  <c r="H335" i="14"/>
  <c r="H336" i="14"/>
  <c r="H337" i="14"/>
  <c r="H338" i="14"/>
  <c r="H339" i="14"/>
  <c r="H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3" i="14"/>
  <c r="F64" i="14"/>
  <c r="F65" i="14"/>
  <c r="F66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3" i="14"/>
  <c r="F94" i="14"/>
  <c r="F95" i="14"/>
  <c r="F96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0" i="14"/>
  <c r="F151" i="14"/>
  <c r="F152" i="14"/>
  <c r="F153" i="14"/>
  <c r="F154" i="14"/>
  <c r="F155" i="14"/>
  <c r="F156" i="14"/>
  <c r="F157" i="14"/>
  <c r="F158" i="14"/>
  <c r="F159" i="14"/>
  <c r="F160" i="14"/>
  <c r="F161" i="14"/>
  <c r="F162" i="14"/>
  <c r="F163" i="14"/>
  <c r="F164" i="14"/>
  <c r="F165" i="14"/>
  <c r="F166" i="14"/>
  <c r="F167" i="14"/>
  <c r="F168" i="14"/>
  <c r="F169" i="14"/>
  <c r="F170" i="14"/>
  <c r="F171" i="14"/>
  <c r="F172" i="14"/>
  <c r="F173" i="14"/>
  <c r="F174" i="14"/>
  <c r="F175" i="14"/>
  <c r="F176" i="14"/>
  <c r="F177" i="14"/>
  <c r="F178" i="14"/>
  <c r="F179" i="14"/>
  <c r="F180" i="14"/>
  <c r="F181" i="14"/>
  <c r="F182" i="14"/>
  <c r="F183" i="14"/>
  <c r="F184" i="14"/>
  <c r="F185" i="14"/>
  <c r="F186" i="14"/>
  <c r="F187" i="14"/>
  <c r="F188" i="14"/>
  <c r="F189" i="14"/>
  <c r="F190" i="14"/>
  <c r="F191" i="14"/>
  <c r="F192" i="14"/>
  <c r="F193" i="14"/>
  <c r="F194" i="14"/>
  <c r="F195" i="14"/>
  <c r="F196" i="14"/>
  <c r="F197" i="14"/>
  <c r="F198" i="14"/>
  <c r="F199" i="14"/>
  <c r="F200" i="14"/>
  <c r="F201" i="14"/>
  <c r="F202" i="14"/>
  <c r="F203" i="14"/>
  <c r="F204" i="14"/>
  <c r="F205" i="14"/>
  <c r="F206" i="14"/>
  <c r="F207" i="14"/>
  <c r="F208" i="14"/>
  <c r="F209" i="14"/>
  <c r="F210" i="14"/>
  <c r="F211" i="14"/>
  <c r="F212" i="14"/>
  <c r="F213" i="14"/>
  <c r="F214" i="14"/>
  <c r="F215" i="14"/>
  <c r="F216" i="14"/>
  <c r="F217" i="14"/>
  <c r="F218" i="14"/>
  <c r="F219" i="14"/>
  <c r="F220" i="14"/>
  <c r="F221" i="14"/>
  <c r="F222" i="14"/>
  <c r="F223" i="14"/>
  <c r="F224" i="14"/>
  <c r="F225" i="14"/>
  <c r="F226" i="14"/>
  <c r="F227" i="14"/>
  <c r="F228" i="14"/>
  <c r="F229" i="14"/>
  <c r="F230" i="14"/>
  <c r="F231" i="14"/>
  <c r="F232" i="14"/>
  <c r="F233" i="14"/>
  <c r="F234" i="14"/>
  <c r="F235" i="14"/>
  <c r="F236" i="14"/>
  <c r="F237" i="14"/>
  <c r="F238" i="14"/>
  <c r="F239" i="14"/>
  <c r="F240" i="14"/>
  <c r="F241" i="14"/>
  <c r="F242" i="14"/>
  <c r="F243" i="14"/>
  <c r="F244" i="14"/>
  <c r="F245" i="14"/>
  <c r="F246" i="14"/>
  <c r="F247" i="14"/>
  <c r="F248" i="14"/>
  <c r="F249" i="14"/>
  <c r="F250" i="14"/>
  <c r="F251" i="14"/>
  <c r="F252" i="14"/>
  <c r="F253" i="14"/>
  <c r="F254" i="14"/>
  <c r="F255" i="14"/>
  <c r="F256" i="14"/>
  <c r="F257" i="14"/>
  <c r="F258" i="14"/>
  <c r="F259" i="14"/>
  <c r="F260" i="14"/>
  <c r="F261" i="14"/>
  <c r="F262" i="14"/>
  <c r="F263" i="14"/>
  <c r="F264" i="14"/>
  <c r="F265" i="14"/>
  <c r="F266" i="14"/>
  <c r="F267" i="14"/>
  <c r="F268" i="14"/>
  <c r="F269" i="14"/>
  <c r="F270" i="14"/>
  <c r="F271" i="14"/>
  <c r="F272" i="14"/>
  <c r="F273" i="14"/>
  <c r="F274" i="14"/>
  <c r="F275" i="14"/>
  <c r="F276" i="14"/>
  <c r="F277" i="14"/>
  <c r="F278" i="14"/>
  <c r="F279" i="14"/>
  <c r="F280" i="14"/>
  <c r="F281" i="14"/>
  <c r="F282" i="14"/>
  <c r="F283" i="14"/>
  <c r="F284" i="14"/>
  <c r="F285" i="14"/>
  <c r="F286" i="14"/>
  <c r="F287" i="14"/>
  <c r="F288" i="14"/>
  <c r="F289" i="14"/>
  <c r="F290" i="14"/>
  <c r="F291" i="14"/>
  <c r="F292" i="14"/>
  <c r="F293" i="14"/>
  <c r="F294" i="14"/>
  <c r="F295" i="14"/>
  <c r="F296" i="14"/>
  <c r="F297" i="14"/>
  <c r="F298" i="14"/>
  <c r="F299" i="14"/>
  <c r="F300" i="14"/>
  <c r="F301" i="14"/>
  <c r="F302" i="14"/>
  <c r="F303" i="14"/>
  <c r="F304" i="14"/>
  <c r="F305" i="14"/>
  <c r="F306" i="14"/>
  <c r="F307" i="14"/>
  <c r="F308" i="14"/>
  <c r="F309" i="14"/>
  <c r="F310" i="14"/>
  <c r="F311" i="14"/>
  <c r="F312" i="14"/>
  <c r="F313" i="14"/>
  <c r="F314" i="14"/>
  <c r="F315" i="14"/>
  <c r="F316" i="14"/>
  <c r="F317" i="14"/>
  <c r="F318" i="14"/>
  <c r="F319" i="14"/>
  <c r="F320" i="14"/>
  <c r="F321" i="14"/>
  <c r="F322" i="14"/>
  <c r="F323" i="14"/>
  <c r="F324" i="14"/>
  <c r="F325" i="14"/>
  <c r="F326" i="14"/>
  <c r="F327" i="14"/>
  <c r="F328" i="14"/>
  <c r="F329" i="14"/>
  <c r="F330" i="14"/>
  <c r="F331" i="14"/>
  <c r="F332" i="14"/>
  <c r="F333" i="14"/>
  <c r="F334" i="14"/>
  <c r="F335" i="14"/>
  <c r="F336" i="14"/>
  <c r="F337" i="14"/>
  <c r="F338" i="14"/>
  <c r="F339" i="14"/>
  <c r="F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D109" i="14"/>
  <c r="D110" i="14"/>
  <c r="D111" i="14"/>
  <c r="D112" i="14"/>
  <c r="D113" i="14"/>
  <c r="D114" i="14"/>
  <c r="D115" i="14"/>
  <c r="D116" i="14"/>
  <c r="D117" i="14"/>
  <c r="D118" i="14"/>
  <c r="D119" i="14"/>
  <c r="D120" i="14"/>
  <c r="D121" i="14"/>
  <c r="D122" i="14"/>
  <c r="D123" i="14"/>
  <c r="D124" i="14"/>
  <c r="D125" i="14"/>
  <c r="D126" i="14"/>
  <c r="D127" i="14"/>
  <c r="D128" i="14"/>
  <c r="D129" i="14"/>
  <c r="D130" i="14"/>
  <c r="D131" i="14"/>
  <c r="D132" i="14"/>
  <c r="D133" i="14"/>
  <c r="D134" i="14"/>
  <c r="D135" i="14"/>
  <c r="D136" i="14"/>
  <c r="D137" i="14"/>
  <c r="D138" i="14"/>
  <c r="D139" i="14"/>
  <c r="D140" i="14"/>
  <c r="D141" i="14"/>
  <c r="D142" i="14"/>
  <c r="D143" i="14"/>
  <c r="D144" i="14"/>
  <c r="D145" i="14"/>
  <c r="D146" i="14"/>
  <c r="D147" i="14"/>
  <c r="D148" i="14"/>
  <c r="D149" i="14"/>
  <c r="D150" i="14"/>
  <c r="D151" i="14"/>
  <c r="D152" i="14"/>
  <c r="D153" i="14"/>
  <c r="D154" i="14"/>
  <c r="D155" i="14"/>
  <c r="D156" i="14"/>
  <c r="D157" i="14"/>
  <c r="D158" i="14"/>
  <c r="D159" i="14"/>
  <c r="D160" i="14"/>
  <c r="D161" i="14"/>
  <c r="D162" i="14"/>
  <c r="D163" i="14"/>
  <c r="D164" i="14"/>
  <c r="D165" i="14"/>
  <c r="D166" i="14"/>
  <c r="D167" i="14"/>
  <c r="D168" i="14"/>
  <c r="D169" i="14"/>
  <c r="D170" i="14"/>
  <c r="D171" i="14"/>
  <c r="D172" i="14"/>
  <c r="D173" i="14"/>
  <c r="D174" i="14"/>
  <c r="D175" i="14"/>
  <c r="D176" i="14"/>
  <c r="D177" i="14"/>
  <c r="D178" i="14"/>
  <c r="D179" i="14"/>
  <c r="D180" i="14"/>
  <c r="D181" i="14"/>
  <c r="D182" i="14"/>
  <c r="D183" i="14"/>
  <c r="D184" i="14"/>
  <c r="D185" i="14"/>
  <c r="D186" i="14"/>
  <c r="D187" i="14"/>
  <c r="D188" i="14"/>
  <c r="D189" i="14"/>
  <c r="D190" i="14"/>
  <c r="D191" i="14"/>
  <c r="D192" i="14"/>
  <c r="D193" i="14"/>
  <c r="D194" i="14"/>
  <c r="D195" i="14"/>
  <c r="D196" i="14"/>
  <c r="D197" i="14"/>
  <c r="D198" i="14"/>
  <c r="D199" i="14"/>
  <c r="D200" i="14"/>
  <c r="D201" i="14"/>
  <c r="D202" i="14"/>
  <c r="D203" i="14"/>
  <c r="D204" i="14"/>
  <c r="D205" i="14"/>
  <c r="D206" i="14"/>
  <c r="D207" i="14"/>
  <c r="D208" i="14"/>
  <c r="D209" i="14"/>
  <c r="D210" i="14"/>
  <c r="D211" i="14"/>
  <c r="D212" i="14"/>
  <c r="D213" i="14"/>
  <c r="D214" i="14"/>
  <c r="D215" i="14"/>
  <c r="D216" i="14"/>
  <c r="D217" i="14"/>
  <c r="D218" i="14"/>
  <c r="D219" i="14"/>
  <c r="D220" i="14"/>
  <c r="D221" i="14"/>
  <c r="D222" i="14"/>
  <c r="D223" i="14"/>
  <c r="D224" i="14"/>
  <c r="D225" i="14"/>
  <c r="D226" i="14"/>
  <c r="D227" i="14"/>
  <c r="D228" i="14"/>
  <c r="D229" i="14"/>
  <c r="D230" i="14"/>
  <c r="D231" i="14"/>
  <c r="D232" i="14"/>
  <c r="D233" i="14"/>
  <c r="D234" i="14"/>
  <c r="D235" i="14"/>
  <c r="D236" i="14"/>
  <c r="D237" i="14"/>
  <c r="D238" i="14"/>
  <c r="D239" i="14"/>
  <c r="D240" i="14"/>
  <c r="D241" i="14"/>
  <c r="D242" i="14"/>
  <c r="D243" i="14"/>
  <c r="D244" i="14"/>
  <c r="D245" i="14"/>
  <c r="D246" i="14"/>
  <c r="D247" i="14"/>
  <c r="D248" i="14"/>
  <c r="D249" i="14"/>
  <c r="D250" i="14"/>
  <c r="D251" i="14"/>
  <c r="D252" i="14"/>
  <c r="D253" i="14"/>
  <c r="D254" i="14"/>
  <c r="D255" i="14"/>
  <c r="D256" i="14"/>
  <c r="D257" i="14"/>
  <c r="D258" i="14"/>
  <c r="D259" i="14"/>
  <c r="D260" i="14"/>
  <c r="D261" i="14"/>
  <c r="D262" i="14"/>
  <c r="D263" i="14"/>
  <c r="D264" i="14"/>
  <c r="D265" i="14"/>
  <c r="D266" i="14"/>
  <c r="D267" i="14"/>
  <c r="D268" i="14"/>
  <c r="D269" i="14"/>
  <c r="D270" i="14"/>
  <c r="D271" i="14"/>
  <c r="D272" i="14"/>
  <c r="D273" i="14"/>
  <c r="D274" i="14"/>
  <c r="D275" i="14"/>
  <c r="D276" i="14"/>
  <c r="D277" i="14"/>
  <c r="D278" i="14"/>
  <c r="D279" i="14"/>
  <c r="D280" i="14"/>
  <c r="D281" i="14"/>
  <c r="D282" i="14"/>
  <c r="D283" i="14"/>
  <c r="D284" i="14"/>
  <c r="D285" i="14"/>
  <c r="D286" i="14"/>
  <c r="D287" i="14"/>
  <c r="D288" i="14"/>
  <c r="D289" i="14"/>
  <c r="D290" i="14"/>
  <c r="D291" i="14"/>
  <c r="D292" i="14"/>
  <c r="D293" i="14"/>
  <c r="D294" i="14"/>
  <c r="D295" i="14"/>
  <c r="D296" i="14"/>
  <c r="D297" i="14"/>
  <c r="D298" i="14"/>
  <c r="D299" i="14"/>
  <c r="D300" i="14"/>
  <c r="D301" i="14"/>
  <c r="D302" i="14"/>
  <c r="D303" i="14"/>
  <c r="D304" i="14"/>
  <c r="D305" i="14"/>
  <c r="D306" i="14"/>
  <c r="D307" i="14"/>
  <c r="D308" i="14"/>
  <c r="D309" i="14"/>
  <c r="D310" i="14"/>
  <c r="D311" i="14"/>
  <c r="D312" i="14"/>
  <c r="D313" i="14"/>
  <c r="D314" i="14"/>
  <c r="D315" i="14"/>
  <c r="D316" i="14"/>
  <c r="D317" i="14"/>
  <c r="D318" i="14"/>
  <c r="D319" i="14"/>
  <c r="D320" i="14"/>
  <c r="D321" i="14"/>
  <c r="D322" i="14"/>
  <c r="D323" i="14"/>
  <c r="D324" i="14"/>
  <c r="D325" i="14"/>
  <c r="D326" i="14"/>
  <c r="D327" i="14"/>
  <c r="D328" i="14"/>
  <c r="D329" i="14"/>
  <c r="D330" i="14"/>
  <c r="D331" i="14"/>
  <c r="D332" i="14"/>
  <c r="D333" i="14"/>
  <c r="D334" i="14"/>
  <c r="D335" i="14"/>
  <c r="D336" i="14"/>
  <c r="D337" i="14"/>
  <c r="D338" i="14"/>
  <c r="D339" i="14"/>
  <c r="D27" i="14"/>
  <c r="D340" i="14" l="1"/>
  <c r="BL92" i="8"/>
  <c r="BN92" i="8"/>
  <c r="BL9" i="8"/>
  <c r="BN9" i="8"/>
  <c r="BL91" i="8"/>
  <c r="BN91" i="8"/>
  <c r="BL90" i="8"/>
  <c r="BN90" i="8"/>
  <c r="BL95" i="8"/>
  <c r="BN95" i="8"/>
  <c r="BL93" i="8"/>
  <c r="BN93" i="8"/>
  <c r="BL94" i="8"/>
  <c r="BN94" i="8"/>
  <c r="BL111" i="8"/>
  <c r="BN111" i="8"/>
  <c r="BH9" i="8"/>
  <c r="BJ9" i="8"/>
  <c r="BH90" i="8"/>
  <c r="BJ90" i="8"/>
  <c r="BH91" i="8"/>
  <c r="BJ91" i="8"/>
  <c r="BH92" i="8"/>
  <c r="BJ92" i="8"/>
  <c r="BH93" i="8"/>
  <c r="BJ93" i="8"/>
  <c r="BH94" i="8"/>
  <c r="BJ94" i="8"/>
  <c r="BH95" i="8"/>
  <c r="BJ95" i="8"/>
  <c r="BH111" i="8"/>
  <c r="BJ111" i="8"/>
  <c r="BD92" i="8"/>
  <c r="BF92" i="8"/>
  <c r="BD91" i="8"/>
  <c r="BF91" i="8"/>
  <c r="BD9" i="8"/>
  <c r="BF9" i="8"/>
  <c r="BD90" i="8"/>
  <c r="BF90" i="8"/>
  <c r="BD93" i="8"/>
  <c r="BF93" i="8"/>
  <c r="BD94" i="8"/>
  <c r="BF94" i="8"/>
  <c r="BD95" i="8"/>
  <c r="BF95" i="8"/>
  <c r="BD111" i="8"/>
  <c r="BF111" i="8"/>
  <c r="AZ111" i="8"/>
  <c r="BB111" i="8"/>
  <c r="AZ9" i="8"/>
  <c r="BB9" i="8"/>
  <c r="AZ90" i="8"/>
  <c r="BB90" i="8"/>
  <c r="AZ91" i="8"/>
  <c r="BB91" i="8"/>
  <c r="AZ92" i="8"/>
  <c r="BB92" i="8"/>
  <c r="AZ93" i="8"/>
  <c r="BB93" i="8"/>
  <c r="AZ94" i="8"/>
  <c r="BB94" i="8"/>
  <c r="AZ95" i="8"/>
  <c r="BB95" i="8"/>
  <c r="AX90" i="8"/>
  <c r="AX92" i="8"/>
  <c r="AX9" i="8"/>
  <c r="AX91" i="8"/>
  <c r="AX93" i="8"/>
  <c r="AX94" i="8"/>
  <c r="AX95" i="8"/>
  <c r="AX111" i="8"/>
  <c r="AT90" i="8"/>
  <c r="AR90" i="8"/>
  <c r="AT9" i="8"/>
  <c r="AR9" i="8"/>
  <c r="AT92" i="8"/>
  <c r="AR92" i="8"/>
  <c r="AT93" i="8"/>
  <c r="AR93" i="8"/>
  <c r="AR94" i="8"/>
  <c r="AT94" i="8"/>
  <c r="AR95" i="8"/>
  <c r="AT95" i="8"/>
  <c r="AT91" i="8"/>
  <c r="AR91" i="8"/>
  <c r="AR111" i="8"/>
  <c r="AT111" i="8"/>
  <c r="AP9" i="8"/>
  <c r="AN9" i="8"/>
  <c r="AJ9" i="8"/>
  <c r="AL9" i="8"/>
  <c r="AH9" i="8"/>
  <c r="AP90" i="8"/>
  <c r="AL90" i="8"/>
  <c r="AN90" i="8"/>
  <c r="AJ90" i="8"/>
  <c r="AH90" i="8"/>
  <c r="AP91" i="8"/>
  <c r="AL91" i="8"/>
  <c r="AN91" i="8"/>
  <c r="AJ91" i="8"/>
  <c r="AH91" i="8"/>
  <c r="AP92" i="8"/>
  <c r="AN92" i="8"/>
  <c r="AL92" i="8"/>
  <c r="AJ92" i="8"/>
  <c r="AH92" i="8"/>
  <c r="AP93" i="8"/>
  <c r="AN93" i="8"/>
  <c r="AH93" i="8"/>
  <c r="AL93" i="8"/>
  <c r="AJ93" i="8"/>
  <c r="AJ94" i="8"/>
  <c r="AN94" i="8"/>
  <c r="AH94" i="8"/>
  <c r="AL94" i="8"/>
  <c r="AP94" i="8"/>
  <c r="AN95" i="8"/>
  <c r="AJ95" i="8"/>
  <c r="AH95" i="8"/>
  <c r="AL95" i="8"/>
  <c r="AP95" i="8"/>
  <c r="AN111" i="8"/>
  <c r="AL111" i="8"/>
  <c r="AH111" i="8"/>
  <c r="AP111" i="8"/>
  <c r="AJ111" i="8"/>
  <c r="Z9" i="8"/>
  <c r="AB9" i="8"/>
  <c r="Z90" i="8"/>
  <c r="AB90" i="8"/>
  <c r="Z91" i="8"/>
  <c r="AB91" i="8"/>
  <c r="Z92" i="8"/>
  <c r="AB92" i="8"/>
  <c r="Z93" i="8"/>
  <c r="AB93" i="8"/>
  <c r="Z94" i="8"/>
  <c r="AB94" i="8"/>
  <c r="Z95" i="8"/>
  <c r="AB95" i="8"/>
  <c r="Z111" i="8"/>
  <c r="AB111" i="8"/>
  <c r="V9" i="8"/>
  <c r="X9" i="8"/>
  <c r="V90" i="8"/>
  <c r="X90" i="8"/>
  <c r="V91" i="8"/>
  <c r="X91" i="8"/>
  <c r="V92" i="8"/>
  <c r="X92" i="8"/>
  <c r="V93" i="8"/>
  <c r="X93" i="8"/>
  <c r="V94" i="8"/>
  <c r="X94" i="8"/>
  <c r="V95" i="8"/>
  <c r="X95" i="8"/>
  <c r="V111" i="8"/>
  <c r="X111" i="8"/>
  <c r="T9" i="8"/>
  <c r="P9" i="8"/>
  <c r="H9" i="8"/>
  <c r="J9" i="8"/>
  <c r="N9" i="8"/>
  <c r="L9" i="8"/>
  <c r="F9" i="8"/>
  <c r="D9" i="8"/>
  <c r="L90" i="8"/>
  <c r="P90" i="8"/>
  <c r="N90" i="8"/>
  <c r="H90" i="8"/>
  <c r="J90" i="8"/>
  <c r="D90" i="8"/>
  <c r="F90" i="8"/>
  <c r="T90" i="8"/>
  <c r="T91" i="8"/>
  <c r="H91" i="8"/>
  <c r="N91" i="8"/>
  <c r="P91" i="8"/>
  <c r="L91" i="8"/>
  <c r="J91" i="8"/>
  <c r="D91" i="8"/>
  <c r="F91" i="8"/>
  <c r="L93" i="8"/>
  <c r="T93" i="8"/>
  <c r="P93" i="8"/>
  <c r="H93" i="8"/>
  <c r="N93" i="8"/>
  <c r="D93" i="8"/>
  <c r="J93" i="8"/>
  <c r="F93" i="8"/>
  <c r="L92" i="8"/>
  <c r="T92" i="8"/>
  <c r="P92" i="8"/>
  <c r="J92" i="8"/>
  <c r="N92" i="8"/>
  <c r="D92" i="8"/>
  <c r="H92" i="8"/>
  <c r="F92" i="8"/>
  <c r="T94" i="8"/>
  <c r="P94" i="8"/>
  <c r="N94" i="8"/>
  <c r="H94" i="8"/>
  <c r="L94" i="8"/>
  <c r="J94" i="8"/>
  <c r="F94" i="8"/>
  <c r="D94" i="8"/>
  <c r="T95" i="8"/>
  <c r="N95" i="8"/>
  <c r="L95" i="8"/>
  <c r="P95" i="8"/>
  <c r="D95" i="8"/>
  <c r="H95" i="8"/>
  <c r="J95" i="8"/>
  <c r="F95" i="8"/>
  <c r="P111" i="8"/>
  <c r="N111" i="8"/>
  <c r="L111" i="8"/>
  <c r="J111" i="8"/>
  <c r="F111" i="8"/>
  <c r="T111" i="8"/>
  <c r="H111" i="8"/>
  <c r="D111" i="8"/>
  <c r="F340" i="14"/>
  <c r="H340" i="14"/>
  <c r="LD15" i="13"/>
  <c r="C15" i="13"/>
  <c r="D15" i="13"/>
  <c r="E15" i="13"/>
  <c r="F15" i="13"/>
  <c r="G15" i="13"/>
  <c r="H15" i="13"/>
  <c r="I15" i="13"/>
  <c r="J15" i="13"/>
  <c r="K15" i="13"/>
  <c r="L15" i="13"/>
  <c r="M15" i="13"/>
  <c r="N15" i="13"/>
  <c r="O15" i="13"/>
  <c r="P15" i="13"/>
  <c r="Q15" i="13"/>
  <c r="R15" i="13"/>
  <c r="S15" i="13"/>
  <c r="T15" i="13"/>
  <c r="U15" i="13"/>
  <c r="V15" i="13"/>
  <c r="W15" i="13"/>
  <c r="X15" i="13"/>
  <c r="Y15" i="13"/>
  <c r="Z15" i="13"/>
  <c r="AA15" i="13"/>
  <c r="AB15" i="13"/>
  <c r="AC15" i="13"/>
  <c r="AD15" i="13"/>
  <c r="AE15" i="13"/>
  <c r="AF15" i="13"/>
  <c r="AG15" i="13"/>
  <c r="AH15" i="13"/>
  <c r="AI15" i="13"/>
  <c r="AJ15" i="13"/>
  <c r="AK15" i="13"/>
  <c r="AL15" i="13"/>
  <c r="AM15" i="13"/>
  <c r="AN15" i="13"/>
  <c r="AO15" i="13"/>
  <c r="AP15" i="13"/>
  <c r="AQ15" i="13"/>
  <c r="AR15" i="13"/>
  <c r="AS15" i="13"/>
  <c r="AT15" i="13"/>
  <c r="AU15" i="13"/>
  <c r="AV15" i="13"/>
  <c r="AW15" i="13"/>
  <c r="AX15" i="13"/>
  <c r="AY15" i="13"/>
  <c r="AZ15" i="13"/>
  <c r="BA15" i="13"/>
  <c r="BB15" i="13"/>
  <c r="BC15" i="13"/>
  <c r="BD15" i="13"/>
  <c r="BE15" i="13"/>
  <c r="BF15" i="13"/>
  <c r="BG15" i="13"/>
  <c r="BH15" i="13"/>
  <c r="BI15" i="13"/>
  <c r="BJ15" i="13"/>
  <c r="BK15" i="13"/>
  <c r="BL15" i="13"/>
  <c r="BM15" i="13"/>
  <c r="BN15" i="13"/>
  <c r="BO15" i="13"/>
  <c r="BP15" i="13"/>
  <c r="BQ15" i="13"/>
  <c r="BR15" i="13"/>
  <c r="BS15" i="13"/>
  <c r="BT15" i="13"/>
  <c r="BU15" i="13"/>
  <c r="BV15" i="13"/>
  <c r="BW15" i="13"/>
  <c r="BX15" i="13"/>
  <c r="BY15" i="13"/>
  <c r="BZ15" i="13"/>
  <c r="CA15" i="13"/>
  <c r="CB15" i="13"/>
  <c r="CC15" i="13"/>
  <c r="CD15" i="13"/>
  <c r="CE15" i="13"/>
  <c r="CF15" i="13"/>
  <c r="CG15" i="13"/>
  <c r="CH15" i="13"/>
  <c r="CI15" i="13"/>
  <c r="CJ15" i="13"/>
  <c r="CK15" i="13"/>
  <c r="CL15" i="13"/>
  <c r="CM15" i="13"/>
  <c r="CN15" i="13"/>
  <c r="CO15" i="13"/>
  <c r="CP15" i="13"/>
  <c r="CQ15" i="13"/>
  <c r="CR15" i="13"/>
  <c r="CS15" i="13"/>
  <c r="CT15" i="13"/>
  <c r="CU15" i="13"/>
  <c r="CV15" i="13"/>
  <c r="CW15" i="13"/>
  <c r="CX15" i="13"/>
  <c r="CY15" i="13"/>
  <c r="CZ15" i="13"/>
  <c r="DA15" i="13"/>
  <c r="DB15" i="13"/>
  <c r="DC15" i="13"/>
  <c r="DD15" i="13"/>
  <c r="DE15" i="13"/>
  <c r="DF15" i="13"/>
  <c r="DG15" i="13"/>
  <c r="DH15" i="13"/>
  <c r="DI15" i="13"/>
  <c r="DJ15" i="13"/>
  <c r="DK15" i="13"/>
  <c r="DL15" i="13"/>
  <c r="DM15" i="13"/>
  <c r="DN15" i="13"/>
  <c r="DO15" i="13"/>
  <c r="DP15" i="13"/>
  <c r="DQ15" i="13"/>
  <c r="DR15" i="13"/>
  <c r="DS15" i="13"/>
  <c r="DT15" i="13"/>
  <c r="DU15" i="13"/>
  <c r="DV15" i="13"/>
  <c r="DW15" i="13"/>
  <c r="DX15" i="13"/>
  <c r="DY15" i="13"/>
  <c r="DZ15" i="13"/>
  <c r="EA15" i="13"/>
  <c r="EB15" i="13"/>
  <c r="EC15" i="13"/>
  <c r="ED15" i="13"/>
  <c r="EE15" i="13"/>
  <c r="EF15" i="13"/>
  <c r="EG15" i="13"/>
  <c r="EH15" i="13"/>
  <c r="EI15" i="13"/>
  <c r="EJ15" i="13"/>
  <c r="EK15" i="13"/>
  <c r="EL15" i="13"/>
  <c r="EM15" i="13"/>
  <c r="EN15" i="13"/>
  <c r="EO15" i="13"/>
  <c r="EP15" i="13"/>
  <c r="EQ15" i="13"/>
  <c r="ER15" i="13"/>
  <c r="ES15" i="13"/>
  <c r="ET15" i="13"/>
  <c r="EU15" i="13"/>
  <c r="EV15" i="13"/>
  <c r="EW15" i="13"/>
  <c r="EX15" i="13"/>
  <c r="EY15" i="13"/>
  <c r="EZ15" i="13"/>
  <c r="FA15" i="13"/>
  <c r="FB15" i="13"/>
  <c r="FC15" i="13"/>
  <c r="FD15" i="13"/>
  <c r="FE15" i="13"/>
  <c r="FF15" i="13"/>
  <c r="FG15" i="13"/>
  <c r="FH15" i="13"/>
  <c r="FI15" i="13"/>
  <c r="FJ15" i="13"/>
  <c r="FK15" i="13"/>
  <c r="FL15" i="13"/>
  <c r="FM15" i="13"/>
  <c r="FN15" i="13"/>
  <c r="FO15" i="13"/>
  <c r="FP15" i="13"/>
  <c r="FQ15" i="13"/>
  <c r="FR15" i="13"/>
  <c r="FS15" i="13"/>
  <c r="FT15" i="13"/>
  <c r="FU15" i="13"/>
  <c r="FV15" i="13"/>
  <c r="FW15" i="13"/>
  <c r="FX15" i="13"/>
  <c r="FY15" i="13"/>
  <c r="FZ15" i="13"/>
  <c r="GA15" i="13"/>
  <c r="GB15" i="13"/>
  <c r="GC15" i="13"/>
  <c r="GD15" i="13"/>
  <c r="GE15" i="13"/>
  <c r="GF15" i="13"/>
  <c r="GG15" i="13"/>
  <c r="GH15" i="13"/>
  <c r="GI15" i="13"/>
  <c r="GJ15" i="13"/>
  <c r="GK15" i="13"/>
  <c r="GL15" i="13"/>
  <c r="GM15" i="13"/>
  <c r="GN15" i="13"/>
  <c r="GO15" i="13"/>
  <c r="GP15" i="13"/>
  <c r="GQ15" i="13"/>
  <c r="GR15" i="13"/>
  <c r="GS15" i="13"/>
  <c r="GT15" i="13"/>
  <c r="GU15" i="13"/>
  <c r="GV15" i="13"/>
  <c r="GW15" i="13"/>
  <c r="GX15" i="13"/>
  <c r="GY15" i="13"/>
  <c r="GZ15" i="13"/>
  <c r="HA15" i="13"/>
  <c r="HB15" i="13"/>
  <c r="HC15" i="13"/>
  <c r="HD15" i="13"/>
  <c r="HE15" i="13"/>
  <c r="HF15" i="13"/>
  <c r="HG15" i="13"/>
  <c r="HH15" i="13"/>
  <c r="HI15" i="13"/>
  <c r="HJ15" i="13"/>
  <c r="HK15" i="13"/>
  <c r="HL15" i="13"/>
  <c r="HM15" i="13"/>
  <c r="HN15" i="13"/>
  <c r="HO15" i="13"/>
  <c r="HP15" i="13"/>
  <c r="HQ15" i="13"/>
  <c r="HR15" i="13"/>
  <c r="HS15" i="13"/>
  <c r="HT15" i="13"/>
  <c r="HU15" i="13"/>
  <c r="HV15" i="13"/>
  <c r="HW15" i="13"/>
  <c r="HX15" i="13"/>
  <c r="HY15" i="13"/>
  <c r="HZ15" i="13"/>
  <c r="IA15" i="13"/>
  <c r="IB15" i="13"/>
  <c r="IC15" i="13"/>
  <c r="ID15" i="13"/>
  <c r="IE15" i="13"/>
  <c r="IF15" i="13"/>
  <c r="IG15" i="13"/>
  <c r="IH15" i="13"/>
  <c r="II15" i="13"/>
  <c r="IJ15" i="13"/>
  <c r="IK15" i="13"/>
  <c r="IL15" i="13"/>
  <c r="IM15" i="13"/>
  <c r="IN15" i="13"/>
  <c r="IO15" i="13"/>
  <c r="IP15" i="13"/>
  <c r="IQ15" i="13"/>
  <c r="IR15" i="13"/>
  <c r="IS15" i="13"/>
  <c r="IT15" i="13"/>
  <c r="IU15" i="13"/>
  <c r="IV15" i="13"/>
  <c r="IW15" i="13"/>
  <c r="IX15" i="13"/>
  <c r="IY15" i="13"/>
  <c r="IZ15" i="13"/>
  <c r="JA15" i="13"/>
  <c r="JB15" i="13"/>
  <c r="JC15" i="13"/>
  <c r="JD15" i="13"/>
  <c r="JE15" i="13"/>
  <c r="JF15" i="13"/>
  <c r="JG15" i="13"/>
  <c r="JH15" i="13"/>
  <c r="JI15" i="13"/>
  <c r="JJ15" i="13"/>
  <c r="JK15" i="13"/>
  <c r="JL15" i="13"/>
  <c r="JM15" i="13"/>
  <c r="JN15" i="13"/>
  <c r="JO15" i="13"/>
  <c r="JP15" i="13"/>
  <c r="JQ15" i="13"/>
  <c r="JR15" i="13"/>
  <c r="JS15" i="13"/>
  <c r="JT15" i="13"/>
  <c r="JU15" i="13"/>
  <c r="JV15" i="13"/>
  <c r="JW15" i="13"/>
  <c r="JX15" i="13"/>
  <c r="JY15" i="13"/>
  <c r="JZ15" i="13"/>
  <c r="KA15" i="13"/>
  <c r="KB15" i="13"/>
  <c r="KC15" i="13"/>
  <c r="KD15" i="13"/>
  <c r="KE15" i="13"/>
  <c r="KF15" i="13"/>
  <c r="KG15" i="13"/>
  <c r="KH15" i="13"/>
  <c r="KI15" i="13"/>
  <c r="KJ15" i="13"/>
  <c r="KK15" i="13"/>
  <c r="KL15" i="13"/>
  <c r="KM15" i="13"/>
  <c r="KN15" i="13"/>
  <c r="KO15" i="13"/>
  <c r="KP15" i="13"/>
  <c r="KQ15" i="13"/>
  <c r="KR15" i="13"/>
  <c r="KS15" i="13"/>
  <c r="KT15" i="13"/>
  <c r="KU15" i="13"/>
  <c r="KV15" i="13"/>
  <c r="KW15" i="13"/>
  <c r="KX15" i="13"/>
  <c r="KY15" i="13"/>
  <c r="KZ15" i="13"/>
  <c r="LA15" i="13"/>
  <c r="LB15" i="13"/>
  <c r="B15" i="13"/>
  <c r="C13" i="13"/>
  <c r="D13" i="13"/>
  <c r="E13" i="13"/>
  <c r="F13" i="13"/>
  <c r="G13" i="13"/>
  <c r="H13" i="13"/>
  <c r="I13" i="13"/>
  <c r="J13" i="13"/>
  <c r="K13" i="13"/>
  <c r="L13" i="13"/>
  <c r="M13" i="13"/>
  <c r="N13" i="13"/>
  <c r="O13" i="13"/>
  <c r="P13" i="13"/>
  <c r="Q13" i="13"/>
  <c r="R13" i="13"/>
  <c r="S13" i="13"/>
  <c r="T13" i="13"/>
  <c r="U13" i="13"/>
  <c r="V13" i="13"/>
  <c r="W13" i="13"/>
  <c r="X13" i="13"/>
  <c r="Y13" i="13"/>
  <c r="Z13" i="13"/>
  <c r="AA13" i="13"/>
  <c r="AB13" i="13"/>
  <c r="AC13" i="13"/>
  <c r="AD13" i="13"/>
  <c r="AE13" i="13"/>
  <c r="AF13" i="13"/>
  <c r="AG13" i="13"/>
  <c r="AH13" i="13"/>
  <c r="AI13" i="13"/>
  <c r="AJ13" i="13"/>
  <c r="AK13" i="13"/>
  <c r="AL13" i="13"/>
  <c r="AM13" i="13"/>
  <c r="AN13" i="13"/>
  <c r="AO13" i="13"/>
  <c r="AP13" i="13"/>
  <c r="AQ13" i="13"/>
  <c r="AR13" i="13"/>
  <c r="AS13" i="13"/>
  <c r="AT13" i="13"/>
  <c r="AU13" i="13"/>
  <c r="AV13" i="13"/>
  <c r="AW13" i="13"/>
  <c r="AX13" i="13"/>
  <c r="AY13" i="13"/>
  <c r="AZ13" i="13"/>
  <c r="BA13" i="13"/>
  <c r="BB13" i="13"/>
  <c r="BC13" i="13"/>
  <c r="BD13" i="13"/>
  <c r="BE13" i="13"/>
  <c r="BF13" i="13"/>
  <c r="BG13" i="13"/>
  <c r="BH13" i="13"/>
  <c r="BI13" i="13"/>
  <c r="BJ13" i="13"/>
  <c r="BK13" i="13"/>
  <c r="BL13" i="13"/>
  <c r="BM13" i="13"/>
  <c r="BN13" i="13"/>
  <c r="BO13" i="13"/>
  <c r="BP13" i="13"/>
  <c r="BQ13" i="13"/>
  <c r="BR13" i="13"/>
  <c r="BS13" i="13"/>
  <c r="BT13" i="13"/>
  <c r="BU13" i="13"/>
  <c r="BV13" i="13"/>
  <c r="BW13" i="13"/>
  <c r="BX13" i="13"/>
  <c r="BY13" i="13"/>
  <c r="BZ13" i="13"/>
  <c r="CA13" i="13"/>
  <c r="CB13" i="13"/>
  <c r="CC13" i="13"/>
  <c r="CD13" i="13"/>
  <c r="CE13" i="13"/>
  <c r="CF13" i="13"/>
  <c r="CG13" i="13"/>
  <c r="CH13" i="13"/>
  <c r="CI13" i="13"/>
  <c r="CJ13" i="13"/>
  <c r="CK13" i="13"/>
  <c r="CL13" i="13"/>
  <c r="CM13" i="13"/>
  <c r="CN13" i="13"/>
  <c r="CO13" i="13"/>
  <c r="CP13" i="13"/>
  <c r="CQ13" i="13"/>
  <c r="CR13" i="13"/>
  <c r="CS13" i="13"/>
  <c r="CT13" i="13"/>
  <c r="CU13" i="13"/>
  <c r="CV13" i="13"/>
  <c r="CW13" i="13"/>
  <c r="CX13" i="13"/>
  <c r="CY13" i="13"/>
  <c r="CZ13" i="13"/>
  <c r="DA13" i="13"/>
  <c r="DB13" i="13"/>
  <c r="DC13" i="13"/>
  <c r="DD13" i="13"/>
  <c r="DE13" i="13"/>
  <c r="DF13" i="13"/>
  <c r="DG13" i="13"/>
  <c r="DH13" i="13"/>
  <c r="DI13" i="13"/>
  <c r="DJ13" i="13"/>
  <c r="DK13" i="13"/>
  <c r="DL13" i="13"/>
  <c r="DM13" i="13"/>
  <c r="DN13" i="13"/>
  <c r="DO13" i="13"/>
  <c r="DP13" i="13"/>
  <c r="DQ13" i="13"/>
  <c r="DR13" i="13"/>
  <c r="DS13" i="13"/>
  <c r="DT13" i="13"/>
  <c r="DU13" i="13"/>
  <c r="DV13" i="13"/>
  <c r="DW13" i="13"/>
  <c r="DX13" i="13"/>
  <c r="DY13" i="13"/>
  <c r="DZ13" i="13"/>
  <c r="EA13" i="13"/>
  <c r="EB13" i="13"/>
  <c r="EC13" i="13"/>
  <c r="ED13" i="13"/>
  <c r="EE13" i="13"/>
  <c r="EF13" i="13"/>
  <c r="EG13" i="13"/>
  <c r="EH13" i="13"/>
  <c r="EI13" i="13"/>
  <c r="EJ13" i="13"/>
  <c r="EK13" i="13"/>
  <c r="EL13" i="13"/>
  <c r="EM13" i="13"/>
  <c r="EN13" i="13"/>
  <c r="EO13" i="13"/>
  <c r="EP13" i="13"/>
  <c r="EQ13" i="13"/>
  <c r="ER13" i="13"/>
  <c r="ES13" i="13"/>
  <c r="ET13" i="13"/>
  <c r="EU13" i="13"/>
  <c r="EV13" i="13"/>
  <c r="EW13" i="13"/>
  <c r="EX13" i="13"/>
  <c r="EY13" i="13"/>
  <c r="EZ13" i="13"/>
  <c r="FA13" i="13"/>
  <c r="FB13" i="13"/>
  <c r="FC13" i="13"/>
  <c r="FD13" i="13"/>
  <c r="FE13" i="13"/>
  <c r="FF13" i="13"/>
  <c r="FG13" i="13"/>
  <c r="FH13" i="13"/>
  <c r="FI13" i="13"/>
  <c r="FJ13" i="13"/>
  <c r="FK13" i="13"/>
  <c r="FL13" i="13"/>
  <c r="FM13" i="13"/>
  <c r="FN13" i="13"/>
  <c r="FO13" i="13"/>
  <c r="FP13" i="13"/>
  <c r="FQ13" i="13"/>
  <c r="FR13" i="13"/>
  <c r="FS13" i="13"/>
  <c r="FT13" i="13"/>
  <c r="FU13" i="13"/>
  <c r="FV13" i="13"/>
  <c r="FW13" i="13"/>
  <c r="FX13" i="13"/>
  <c r="FY13" i="13"/>
  <c r="FZ13" i="13"/>
  <c r="GA13" i="13"/>
  <c r="GB13" i="13"/>
  <c r="GC13" i="13"/>
  <c r="GD13" i="13"/>
  <c r="GE13" i="13"/>
  <c r="GF13" i="13"/>
  <c r="GG13" i="13"/>
  <c r="GH13" i="13"/>
  <c r="GI13" i="13"/>
  <c r="GJ13" i="13"/>
  <c r="GK13" i="13"/>
  <c r="GL13" i="13"/>
  <c r="GM13" i="13"/>
  <c r="GN13" i="13"/>
  <c r="GO13" i="13"/>
  <c r="GP13" i="13"/>
  <c r="GQ13" i="13"/>
  <c r="GR13" i="13"/>
  <c r="GS13" i="13"/>
  <c r="GT13" i="13"/>
  <c r="GU13" i="13"/>
  <c r="GV13" i="13"/>
  <c r="GW13" i="13"/>
  <c r="GX13" i="13"/>
  <c r="GY13" i="13"/>
  <c r="GZ13" i="13"/>
  <c r="HA13" i="13"/>
  <c r="HB13" i="13"/>
  <c r="HC13" i="13"/>
  <c r="HD13" i="13"/>
  <c r="HE13" i="13"/>
  <c r="HF13" i="13"/>
  <c r="HG13" i="13"/>
  <c r="HH13" i="13"/>
  <c r="HI13" i="13"/>
  <c r="HJ13" i="13"/>
  <c r="HK13" i="13"/>
  <c r="HL13" i="13"/>
  <c r="HM13" i="13"/>
  <c r="HN13" i="13"/>
  <c r="HO13" i="13"/>
  <c r="HP13" i="13"/>
  <c r="HQ13" i="13"/>
  <c r="HR13" i="13"/>
  <c r="HS13" i="13"/>
  <c r="HT13" i="13"/>
  <c r="HU13" i="13"/>
  <c r="HV13" i="13"/>
  <c r="HW13" i="13"/>
  <c r="HX13" i="13"/>
  <c r="HY13" i="13"/>
  <c r="HZ13" i="13"/>
  <c r="IA13" i="13"/>
  <c r="IB13" i="13"/>
  <c r="IC13" i="13"/>
  <c r="ID13" i="13"/>
  <c r="IE13" i="13"/>
  <c r="IF13" i="13"/>
  <c r="IG13" i="13"/>
  <c r="IH13" i="13"/>
  <c r="II13" i="13"/>
  <c r="IJ13" i="13"/>
  <c r="IK13" i="13"/>
  <c r="IL13" i="13"/>
  <c r="IM13" i="13"/>
  <c r="IN13" i="13"/>
  <c r="IO13" i="13"/>
  <c r="IP13" i="13"/>
  <c r="IQ13" i="13"/>
  <c r="IR13" i="13"/>
  <c r="IS13" i="13"/>
  <c r="IT13" i="13"/>
  <c r="IU13" i="13"/>
  <c r="IV13" i="13"/>
  <c r="IW13" i="13"/>
  <c r="IX13" i="13"/>
  <c r="IY13" i="13"/>
  <c r="IZ13" i="13"/>
  <c r="JA13" i="13"/>
  <c r="JB13" i="13"/>
  <c r="JC13" i="13"/>
  <c r="JD13" i="13"/>
  <c r="JE13" i="13"/>
  <c r="JF13" i="13"/>
  <c r="JG13" i="13"/>
  <c r="JH13" i="13"/>
  <c r="JI13" i="13"/>
  <c r="JJ13" i="13"/>
  <c r="JK13" i="13"/>
  <c r="JL13" i="13"/>
  <c r="JM13" i="13"/>
  <c r="JN13" i="13"/>
  <c r="JO13" i="13"/>
  <c r="JP13" i="13"/>
  <c r="JQ13" i="13"/>
  <c r="JR13" i="13"/>
  <c r="JS13" i="13"/>
  <c r="JT13" i="13"/>
  <c r="JU13" i="13"/>
  <c r="JV13" i="13"/>
  <c r="JW13" i="13"/>
  <c r="JX13" i="13"/>
  <c r="JY13" i="13"/>
  <c r="JZ13" i="13"/>
  <c r="KA13" i="13"/>
  <c r="KB13" i="13"/>
  <c r="KC13" i="13"/>
  <c r="KD13" i="13"/>
  <c r="KE13" i="13"/>
  <c r="KF13" i="13"/>
  <c r="KG13" i="13"/>
  <c r="KH13" i="13"/>
  <c r="KI13" i="13"/>
  <c r="KJ13" i="13"/>
  <c r="KK13" i="13"/>
  <c r="KL13" i="13"/>
  <c r="KM13" i="13"/>
  <c r="KN13" i="13"/>
  <c r="KO13" i="13"/>
  <c r="KP13" i="13"/>
  <c r="KQ13" i="13"/>
  <c r="KR13" i="13"/>
  <c r="KS13" i="13"/>
  <c r="KT13" i="13"/>
  <c r="KU13" i="13"/>
  <c r="KV13" i="13"/>
  <c r="KW13" i="13"/>
  <c r="KX13" i="13"/>
  <c r="KY13" i="13"/>
  <c r="KZ13" i="13"/>
  <c r="LA13" i="13"/>
  <c r="LB13" i="13"/>
  <c r="B13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W12" i="13"/>
  <c r="X12" i="13"/>
  <c r="Y12" i="13"/>
  <c r="Z12" i="13"/>
  <c r="AA12" i="13"/>
  <c r="AB12" i="13"/>
  <c r="AC12" i="13"/>
  <c r="AD12" i="13"/>
  <c r="AE12" i="13"/>
  <c r="AF12" i="13"/>
  <c r="AG12" i="13"/>
  <c r="AH12" i="13"/>
  <c r="AI12" i="13"/>
  <c r="AJ12" i="13"/>
  <c r="AK12" i="13"/>
  <c r="AL12" i="13"/>
  <c r="AM12" i="13"/>
  <c r="AN12" i="13"/>
  <c r="AO12" i="13"/>
  <c r="AP12" i="13"/>
  <c r="AQ12" i="13"/>
  <c r="AR12" i="13"/>
  <c r="AS12" i="13"/>
  <c r="AT12" i="13"/>
  <c r="AU12" i="13"/>
  <c r="AV12" i="13"/>
  <c r="AW12" i="13"/>
  <c r="AX12" i="13"/>
  <c r="AY12" i="13"/>
  <c r="AZ12" i="13"/>
  <c r="BA12" i="13"/>
  <c r="BB12" i="13"/>
  <c r="BC12" i="13"/>
  <c r="BD12" i="13"/>
  <c r="BE12" i="13"/>
  <c r="BF12" i="13"/>
  <c r="BG12" i="13"/>
  <c r="BH12" i="13"/>
  <c r="BI12" i="13"/>
  <c r="BJ12" i="13"/>
  <c r="BK12" i="13"/>
  <c r="BL12" i="13"/>
  <c r="BM12" i="13"/>
  <c r="BN12" i="13"/>
  <c r="BO12" i="13"/>
  <c r="BP12" i="13"/>
  <c r="BQ12" i="13"/>
  <c r="BR12" i="13"/>
  <c r="BS12" i="13"/>
  <c r="BT12" i="13"/>
  <c r="BU12" i="13"/>
  <c r="BV12" i="13"/>
  <c r="BW12" i="13"/>
  <c r="BX12" i="13"/>
  <c r="BY12" i="13"/>
  <c r="BZ12" i="13"/>
  <c r="CA12" i="13"/>
  <c r="CB12" i="13"/>
  <c r="CC12" i="13"/>
  <c r="CD12" i="13"/>
  <c r="CE12" i="13"/>
  <c r="CF12" i="13"/>
  <c r="CG12" i="13"/>
  <c r="CH12" i="13"/>
  <c r="CI12" i="13"/>
  <c r="CJ12" i="13"/>
  <c r="CK12" i="13"/>
  <c r="CL12" i="13"/>
  <c r="CM12" i="13"/>
  <c r="CN12" i="13"/>
  <c r="CO12" i="13"/>
  <c r="CP12" i="13"/>
  <c r="CQ12" i="13"/>
  <c r="CR12" i="13"/>
  <c r="CS12" i="13"/>
  <c r="CT12" i="13"/>
  <c r="CU12" i="13"/>
  <c r="CV12" i="13"/>
  <c r="CW12" i="13"/>
  <c r="CX12" i="13"/>
  <c r="CY12" i="13"/>
  <c r="CZ12" i="13"/>
  <c r="DA12" i="13"/>
  <c r="DB12" i="13"/>
  <c r="DC12" i="13"/>
  <c r="DD12" i="13"/>
  <c r="DE12" i="13"/>
  <c r="DF12" i="13"/>
  <c r="DG12" i="13"/>
  <c r="DH12" i="13"/>
  <c r="DI12" i="13"/>
  <c r="DJ12" i="13"/>
  <c r="DK12" i="13"/>
  <c r="DL12" i="13"/>
  <c r="DM12" i="13"/>
  <c r="DN12" i="13"/>
  <c r="DO12" i="13"/>
  <c r="DP12" i="13"/>
  <c r="DQ12" i="13"/>
  <c r="DR12" i="13"/>
  <c r="DS12" i="13"/>
  <c r="DT12" i="13"/>
  <c r="DU12" i="13"/>
  <c r="DV12" i="13"/>
  <c r="DW12" i="13"/>
  <c r="DX12" i="13"/>
  <c r="DY12" i="13"/>
  <c r="DZ12" i="13"/>
  <c r="EA12" i="13"/>
  <c r="EB12" i="13"/>
  <c r="EC12" i="13"/>
  <c r="ED12" i="13"/>
  <c r="EE12" i="13"/>
  <c r="EF12" i="13"/>
  <c r="EG12" i="13"/>
  <c r="EH12" i="13"/>
  <c r="EI12" i="13"/>
  <c r="EJ12" i="13"/>
  <c r="EK12" i="13"/>
  <c r="EL12" i="13"/>
  <c r="EM12" i="13"/>
  <c r="EN12" i="13"/>
  <c r="EO12" i="13"/>
  <c r="EP12" i="13"/>
  <c r="EQ12" i="13"/>
  <c r="ER12" i="13"/>
  <c r="ES12" i="13"/>
  <c r="ET12" i="13"/>
  <c r="EU12" i="13"/>
  <c r="EV12" i="13"/>
  <c r="EW12" i="13"/>
  <c r="EX12" i="13"/>
  <c r="EY12" i="13"/>
  <c r="EZ12" i="13"/>
  <c r="FA12" i="13"/>
  <c r="FB12" i="13"/>
  <c r="FC12" i="13"/>
  <c r="FD12" i="13"/>
  <c r="FE12" i="13"/>
  <c r="FF12" i="13"/>
  <c r="FG12" i="13"/>
  <c r="FH12" i="13"/>
  <c r="FI12" i="13"/>
  <c r="FJ12" i="13"/>
  <c r="FK12" i="13"/>
  <c r="FL12" i="13"/>
  <c r="FM12" i="13"/>
  <c r="FN12" i="13"/>
  <c r="FO12" i="13"/>
  <c r="FP12" i="13"/>
  <c r="FQ12" i="13"/>
  <c r="FR12" i="13"/>
  <c r="FS12" i="13"/>
  <c r="FT12" i="13"/>
  <c r="FU12" i="13"/>
  <c r="FV12" i="13"/>
  <c r="FW12" i="13"/>
  <c r="FX12" i="13"/>
  <c r="FY12" i="13"/>
  <c r="FZ12" i="13"/>
  <c r="GA12" i="13"/>
  <c r="GB12" i="13"/>
  <c r="GC12" i="13"/>
  <c r="GD12" i="13"/>
  <c r="GE12" i="13"/>
  <c r="GF12" i="13"/>
  <c r="GG12" i="13"/>
  <c r="GH12" i="13"/>
  <c r="GI12" i="13"/>
  <c r="GJ12" i="13"/>
  <c r="GK12" i="13"/>
  <c r="GL12" i="13"/>
  <c r="GM12" i="13"/>
  <c r="GN12" i="13"/>
  <c r="GO12" i="13"/>
  <c r="GP12" i="13"/>
  <c r="GQ12" i="13"/>
  <c r="GR12" i="13"/>
  <c r="GS12" i="13"/>
  <c r="GT12" i="13"/>
  <c r="GU12" i="13"/>
  <c r="GV12" i="13"/>
  <c r="GW12" i="13"/>
  <c r="GX12" i="13"/>
  <c r="GY12" i="13"/>
  <c r="GZ12" i="13"/>
  <c r="HA12" i="13"/>
  <c r="HB12" i="13"/>
  <c r="HC12" i="13"/>
  <c r="HD12" i="13"/>
  <c r="HE12" i="13"/>
  <c r="HF12" i="13"/>
  <c r="HG12" i="13"/>
  <c r="HH12" i="13"/>
  <c r="HI12" i="13"/>
  <c r="HJ12" i="13"/>
  <c r="HK12" i="13"/>
  <c r="HL12" i="13"/>
  <c r="HM12" i="13"/>
  <c r="HN12" i="13"/>
  <c r="HO12" i="13"/>
  <c r="HP12" i="13"/>
  <c r="HQ12" i="13"/>
  <c r="HR12" i="13"/>
  <c r="HS12" i="13"/>
  <c r="HT12" i="13"/>
  <c r="HU12" i="13"/>
  <c r="HV12" i="13"/>
  <c r="HW12" i="13"/>
  <c r="HX12" i="13"/>
  <c r="HY12" i="13"/>
  <c r="HZ12" i="13"/>
  <c r="IA12" i="13"/>
  <c r="IB12" i="13"/>
  <c r="IC12" i="13"/>
  <c r="ID12" i="13"/>
  <c r="IE12" i="13"/>
  <c r="IF12" i="13"/>
  <c r="IG12" i="13"/>
  <c r="IH12" i="13"/>
  <c r="II12" i="13"/>
  <c r="IJ12" i="13"/>
  <c r="IK12" i="13"/>
  <c r="IL12" i="13"/>
  <c r="IM12" i="13"/>
  <c r="IN12" i="13"/>
  <c r="IO12" i="13"/>
  <c r="IP12" i="13"/>
  <c r="IQ12" i="13"/>
  <c r="IR12" i="13"/>
  <c r="IS12" i="13"/>
  <c r="IT12" i="13"/>
  <c r="IU12" i="13"/>
  <c r="IV12" i="13"/>
  <c r="IW12" i="13"/>
  <c r="IX12" i="13"/>
  <c r="IY12" i="13"/>
  <c r="IZ12" i="13"/>
  <c r="JA12" i="13"/>
  <c r="JB12" i="13"/>
  <c r="JC12" i="13"/>
  <c r="JD12" i="13"/>
  <c r="JE12" i="13"/>
  <c r="JF12" i="13"/>
  <c r="JG12" i="13"/>
  <c r="JH12" i="13"/>
  <c r="JI12" i="13"/>
  <c r="JJ12" i="13"/>
  <c r="JK12" i="13"/>
  <c r="JL12" i="13"/>
  <c r="JM12" i="13"/>
  <c r="JN12" i="13"/>
  <c r="JO12" i="13"/>
  <c r="JP12" i="13"/>
  <c r="JQ12" i="13"/>
  <c r="JR12" i="13"/>
  <c r="JS12" i="13"/>
  <c r="JT12" i="13"/>
  <c r="JU12" i="13"/>
  <c r="JV12" i="13"/>
  <c r="JW12" i="13"/>
  <c r="JX12" i="13"/>
  <c r="JY12" i="13"/>
  <c r="JZ12" i="13"/>
  <c r="KA12" i="13"/>
  <c r="KB12" i="13"/>
  <c r="KC12" i="13"/>
  <c r="KD12" i="13"/>
  <c r="KE12" i="13"/>
  <c r="KF12" i="13"/>
  <c r="KG12" i="13"/>
  <c r="KH12" i="13"/>
  <c r="KI12" i="13"/>
  <c r="KJ12" i="13"/>
  <c r="KK12" i="13"/>
  <c r="KL12" i="13"/>
  <c r="KM12" i="13"/>
  <c r="KN12" i="13"/>
  <c r="KO12" i="13"/>
  <c r="KP12" i="13"/>
  <c r="KQ12" i="13"/>
  <c r="KR12" i="13"/>
  <c r="KS12" i="13"/>
  <c r="KT12" i="13"/>
  <c r="KU12" i="13"/>
  <c r="KV12" i="13"/>
  <c r="KW12" i="13"/>
  <c r="KX12" i="13"/>
  <c r="KY12" i="13"/>
  <c r="KZ12" i="13"/>
  <c r="LA12" i="13"/>
  <c r="LB12" i="13"/>
  <c r="B12" i="13"/>
  <c r="LK40" i="7"/>
  <c r="LJ40" i="7"/>
  <c r="LI40" i="7"/>
  <c r="LH40" i="7"/>
  <c r="LG40" i="7"/>
  <c r="LF40" i="7"/>
  <c r="LE40" i="7"/>
  <c r="LD40" i="7"/>
  <c r="LC40" i="7"/>
  <c r="LB40" i="7"/>
  <c r="LA40" i="7"/>
  <c r="KZ40" i="7"/>
  <c r="KY40" i="7"/>
  <c r="KX40" i="7"/>
  <c r="KW40" i="7"/>
  <c r="KV40" i="7"/>
  <c r="KU40" i="7"/>
  <c r="KT40" i="7"/>
  <c r="KS40" i="7"/>
  <c r="KR40" i="7"/>
  <c r="KQ40" i="7"/>
  <c r="KP40" i="7"/>
  <c r="KO40" i="7"/>
  <c r="KN40" i="7"/>
  <c r="KM40" i="7"/>
  <c r="KL40" i="7"/>
  <c r="KK40" i="7"/>
  <c r="KJ40" i="7"/>
  <c r="KI40" i="7"/>
  <c r="KH40" i="7"/>
  <c r="KG40" i="7"/>
  <c r="KF40" i="7"/>
  <c r="KE40" i="7"/>
  <c r="KD40" i="7"/>
  <c r="KC40" i="7"/>
  <c r="KB40" i="7"/>
  <c r="KA40" i="7"/>
  <c r="JZ40" i="7"/>
  <c r="JY40" i="7"/>
  <c r="JX40" i="7"/>
  <c r="JW40" i="7"/>
  <c r="JV40" i="7"/>
  <c r="JU40" i="7"/>
  <c r="JT40" i="7"/>
  <c r="JS40" i="7"/>
  <c r="JR40" i="7"/>
  <c r="JQ40" i="7"/>
  <c r="JP40" i="7"/>
  <c r="JO40" i="7"/>
  <c r="JN40" i="7"/>
  <c r="JM40" i="7"/>
  <c r="JL40" i="7"/>
  <c r="JK40" i="7"/>
  <c r="JJ40" i="7"/>
  <c r="JI40" i="7"/>
  <c r="JH40" i="7"/>
  <c r="JG40" i="7"/>
  <c r="JF40" i="7"/>
  <c r="JE40" i="7"/>
  <c r="JD40" i="7"/>
  <c r="JC40" i="7"/>
  <c r="JB40" i="7"/>
  <c r="JA40" i="7"/>
  <c r="IZ40" i="7"/>
  <c r="IY40" i="7"/>
  <c r="IX40" i="7"/>
  <c r="IW40" i="7"/>
  <c r="IV40" i="7"/>
  <c r="IU40" i="7"/>
  <c r="IT40" i="7"/>
  <c r="IS40" i="7"/>
  <c r="IR40" i="7"/>
  <c r="IQ40" i="7"/>
  <c r="IP40" i="7"/>
  <c r="IO40" i="7"/>
  <c r="IN40" i="7"/>
  <c r="IM40" i="7"/>
  <c r="IL40" i="7"/>
  <c r="IK40" i="7"/>
  <c r="IJ40" i="7"/>
  <c r="II40" i="7"/>
  <c r="IH40" i="7"/>
  <c r="IG40" i="7"/>
  <c r="IF40" i="7"/>
  <c r="IE40" i="7"/>
  <c r="ID40" i="7"/>
  <c r="IC40" i="7"/>
  <c r="IB40" i="7"/>
  <c r="IA40" i="7"/>
  <c r="HZ40" i="7"/>
  <c r="HY40" i="7"/>
  <c r="HX40" i="7"/>
  <c r="HW40" i="7"/>
  <c r="HV40" i="7"/>
  <c r="HU40" i="7"/>
  <c r="HT40" i="7"/>
  <c r="HS40" i="7"/>
  <c r="HR40" i="7"/>
  <c r="HQ40" i="7"/>
  <c r="HP40" i="7"/>
  <c r="HO40" i="7"/>
  <c r="HN40" i="7"/>
  <c r="HM40" i="7"/>
  <c r="HL40" i="7"/>
  <c r="HK40" i="7"/>
  <c r="HJ40" i="7"/>
  <c r="HI40" i="7"/>
  <c r="HH40" i="7"/>
  <c r="HG40" i="7"/>
  <c r="HF40" i="7"/>
  <c r="HE40" i="7"/>
  <c r="HD40" i="7"/>
  <c r="HC40" i="7"/>
  <c r="HB40" i="7"/>
  <c r="HA40" i="7"/>
  <c r="GZ40" i="7"/>
  <c r="GY40" i="7"/>
  <c r="GX40" i="7"/>
  <c r="GW40" i="7"/>
  <c r="GV40" i="7"/>
  <c r="GU40" i="7"/>
  <c r="GT40" i="7"/>
  <c r="GS40" i="7"/>
  <c r="GR40" i="7"/>
  <c r="GQ40" i="7"/>
  <c r="GP40" i="7"/>
  <c r="GO40" i="7"/>
  <c r="GN40" i="7"/>
  <c r="GM40" i="7"/>
  <c r="GL40" i="7"/>
  <c r="GK40" i="7"/>
  <c r="GJ40" i="7"/>
  <c r="GI40" i="7"/>
  <c r="GH40" i="7"/>
  <c r="GG40" i="7"/>
  <c r="GF40" i="7"/>
  <c r="GE40" i="7"/>
  <c r="GD40" i="7"/>
  <c r="GC40" i="7"/>
  <c r="GB40" i="7"/>
  <c r="GA40" i="7"/>
  <c r="FZ40" i="7"/>
  <c r="FY40" i="7"/>
  <c r="FX40" i="7"/>
  <c r="FW40" i="7"/>
  <c r="FV40" i="7"/>
  <c r="FU40" i="7"/>
  <c r="FT40" i="7"/>
  <c r="FS40" i="7"/>
  <c r="FR40" i="7"/>
  <c r="FQ40" i="7"/>
  <c r="FP40" i="7"/>
  <c r="FO40" i="7"/>
  <c r="FN40" i="7"/>
  <c r="FM40" i="7"/>
  <c r="FL40" i="7"/>
  <c r="FK40" i="7"/>
  <c r="FJ40" i="7"/>
  <c r="FI40" i="7"/>
  <c r="FH40" i="7"/>
  <c r="FG40" i="7"/>
  <c r="FF40" i="7"/>
  <c r="FE40" i="7"/>
  <c r="FD40" i="7"/>
  <c r="FC40" i="7"/>
  <c r="FB40" i="7"/>
  <c r="FA40" i="7"/>
  <c r="EZ40" i="7"/>
  <c r="EY40" i="7"/>
  <c r="EX40" i="7"/>
  <c r="EW40" i="7"/>
  <c r="EV40" i="7"/>
  <c r="EU40" i="7"/>
  <c r="ET40" i="7"/>
  <c r="ES40" i="7"/>
  <c r="ER40" i="7"/>
  <c r="EQ40" i="7"/>
  <c r="EP40" i="7"/>
  <c r="EO40" i="7"/>
  <c r="EN40" i="7"/>
  <c r="EM40" i="7"/>
  <c r="EL40" i="7"/>
  <c r="EK40" i="7"/>
  <c r="EJ40" i="7"/>
  <c r="EI40" i="7"/>
  <c r="EH40" i="7"/>
  <c r="EG40" i="7"/>
  <c r="EF40" i="7"/>
  <c r="EE40" i="7"/>
  <c r="ED40" i="7"/>
  <c r="EC40" i="7"/>
  <c r="EB40" i="7"/>
  <c r="EA40" i="7"/>
  <c r="DZ40" i="7"/>
  <c r="DY40" i="7"/>
  <c r="DX40" i="7"/>
  <c r="DW40" i="7"/>
  <c r="DV40" i="7"/>
  <c r="DU40" i="7"/>
  <c r="DT40" i="7"/>
  <c r="DS40" i="7"/>
  <c r="DR40" i="7"/>
  <c r="DQ40" i="7"/>
  <c r="DP40" i="7"/>
  <c r="DO40" i="7"/>
  <c r="DN40" i="7"/>
  <c r="DM40" i="7"/>
  <c r="DL40" i="7"/>
  <c r="DK40" i="7"/>
  <c r="DJ40" i="7"/>
  <c r="DI40" i="7"/>
  <c r="DH40" i="7"/>
  <c r="DG40" i="7"/>
  <c r="DF40" i="7"/>
  <c r="DE40" i="7"/>
  <c r="DD40" i="7"/>
  <c r="DC40" i="7"/>
  <c r="DB40" i="7"/>
  <c r="DA40" i="7"/>
  <c r="CZ40" i="7"/>
  <c r="CY40" i="7"/>
  <c r="CX40" i="7"/>
  <c r="CW40" i="7"/>
  <c r="CV40" i="7"/>
  <c r="CU40" i="7"/>
  <c r="CT40" i="7"/>
  <c r="CS40" i="7"/>
  <c r="CR40" i="7"/>
  <c r="CQ40" i="7"/>
  <c r="CP40" i="7"/>
  <c r="CO40" i="7"/>
  <c r="CN40" i="7"/>
  <c r="CM40" i="7"/>
  <c r="CL40" i="7"/>
  <c r="CK40" i="7"/>
  <c r="CJ40" i="7"/>
  <c r="CI40" i="7"/>
  <c r="CH40" i="7"/>
  <c r="CG40" i="7"/>
  <c r="CF40" i="7"/>
  <c r="CE40" i="7"/>
  <c r="CD40" i="7"/>
  <c r="CC40" i="7"/>
  <c r="CB40" i="7"/>
  <c r="CA40" i="7"/>
  <c r="BZ40" i="7"/>
  <c r="BY40" i="7"/>
  <c r="BX40" i="7"/>
  <c r="BW40" i="7"/>
  <c r="BV40" i="7"/>
  <c r="BU40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BW320" i="12"/>
  <c r="BU320" i="12"/>
  <c r="BS320" i="12"/>
  <c r="BQ320" i="12"/>
  <c r="BO320" i="12"/>
  <c r="BM320" i="12"/>
  <c r="BK320" i="12"/>
  <c r="BG320" i="12"/>
  <c r="BE320" i="12"/>
  <c r="BC320" i="12"/>
  <c r="BA320" i="12"/>
  <c r="AY320" i="12"/>
  <c r="AW320" i="12"/>
  <c r="AU320" i="12"/>
  <c r="AS320" i="12"/>
  <c r="AO320" i="12"/>
  <c r="AM320" i="12"/>
  <c r="AK320" i="12"/>
  <c r="AI320" i="12"/>
  <c r="AG320" i="12"/>
  <c r="AE320" i="12"/>
  <c r="AC320" i="12"/>
  <c r="AA320" i="12"/>
  <c r="W320" i="12"/>
  <c r="U320" i="12"/>
  <c r="S320" i="12"/>
  <c r="Q320" i="12"/>
  <c r="O320" i="12"/>
  <c r="M320" i="12"/>
  <c r="K320" i="12"/>
  <c r="I320" i="12"/>
  <c r="G320" i="12"/>
  <c r="E320" i="12"/>
  <c r="C320" i="12"/>
  <c r="LN34" i="5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CK38" i="2"/>
  <c r="CL38" i="2"/>
  <c r="CM38" i="2"/>
  <c r="CN38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DS38" i="2"/>
  <c r="DT38" i="2"/>
  <c r="DU38" i="2"/>
  <c r="DV38" i="2"/>
  <c r="DW38" i="2"/>
  <c r="DX38" i="2"/>
  <c r="DY38" i="2"/>
  <c r="DZ38" i="2"/>
  <c r="EA38" i="2"/>
  <c r="EB38" i="2"/>
  <c r="EC38" i="2"/>
  <c r="ED38" i="2"/>
  <c r="EE38" i="2"/>
  <c r="EF38" i="2"/>
  <c r="EG38" i="2"/>
  <c r="EH38" i="2"/>
  <c r="EI38" i="2"/>
  <c r="EJ38" i="2"/>
  <c r="EK38" i="2"/>
  <c r="EL38" i="2"/>
  <c r="EM38" i="2"/>
  <c r="EN38" i="2"/>
  <c r="EO38" i="2"/>
  <c r="EP38" i="2"/>
  <c r="EQ38" i="2"/>
  <c r="ER38" i="2"/>
  <c r="ES38" i="2"/>
  <c r="ET38" i="2"/>
  <c r="EU38" i="2"/>
  <c r="EV38" i="2"/>
  <c r="EW38" i="2"/>
  <c r="EX38" i="2"/>
  <c r="EY38" i="2"/>
  <c r="EZ38" i="2"/>
  <c r="FA38" i="2"/>
  <c r="FB38" i="2"/>
  <c r="FC38" i="2"/>
  <c r="FD38" i="2"/>
  <c r="FE38" i="2"/>
  <c r="FF38" i="2"/>
  <c r="FG38" i="2"/>
  <c r="FH38" i="2"/>
  <c r="FI38" i="2"/>
  <c r="FJ38" i="2"/>
  <c r="FK38" i="2"/>
  <c r="FL38" i="2"/>
  <c r="FM38" i="2"/>
  <c r="FN38" i="2"/>
  <c r="FO38" i="2"/>
  <c r="FP38" i="2"/>
  <c r="FQ38" i="2"/>
  <c r="FR38" i="2"/>
  <c r="FS38" i="2"/>
  <c r="FT38" i="2"/>
  <c r="FU38" i="2"/>
  <c r="FV38" i="2"/>
  <c r="FW38" i="2"/>
  <c r="FX38" i="2"/>
  <c r="FY38" i="2"/>
  <c r="FZ38" i="2"/>
  <c r="GA38" i="2"/>
  <c r="GB38" i="2"/>
  <c r="GC38" i="2"/>
  <c r="GD38" i="2"/>
  <c r="GE38" i="2"/>
  <c r="GF38" i="2"/>
  <c r="GG38" i="2"/>
  <c r="GH38" i="2"/>
  <c r="GI38" i="2"/>
  <c r="GJ38" i="2"/>
  <c r="GK38" i="2"/>
  <c r="GL38" i="2"/>
  <c r="GM38" i="2"/>
  <c r="GN38" i="2"/>
  <c r="GO38" i="2"/>
  <c r="GP38" i="2"/>
  <c r="GQ38" i="2"/>
  <c r="GR38" i="2"/>
  <c r="GS38" i="2"/>
  <c r="GT38" i="2"/>
  <c r="GU38" i="2"/>
  <c r="GV38" i="2"/>
  <c r="GW38" i="2"/>
  <c r="GX38" i="2"/>
  <c r="GY38" i="2"/>
  <c r="GZ38" i="2"/>
  <c r="HA38" i="2"/>
  <c r="HB38" i="2"/>
  <c r="HC38" i="2"/>
  <c r="HD38" i="2"/>
  <c r="HE38" i="2"/>
  <c r="HF38" i="2"/>
  <c r="HG38" i="2"/>
  <c r="HH38" i="2"/>
  <c r="HI38" i="2"/>
  <c r="HJ38" i="2"/>
  <c r="HK38" i="2"/>
  <c r="HL38" i="2"/>
  <c r="HM38" i="2"/>
  <c r="HN38" i="2"/>
  <c r="HO38" i="2"/>
  <c r="HP38" i="2"/>
  <c r="HQ38" i="2"/>
  <c r="HR38" i="2"/>
  <c r="HS38" i="2"/>
  <c r="HT38" i="2"/>
  <c r="HU38" i="2"/>
  <c r="HV38" i="2"/>
  <c r="HW38" i="2"/>
  <c r="HX38" i="2"/>
  <c r="HY38" i="2"/>
  <c r="HZ38" i="2"/>
  <c r="IA38" i="2"/>
  <c r="IB38" i="2"/>
  <c r="IC38" i="2"/>
  <c r="ID38" i="2"/>
  <c r="IE38" i="2"/>
  <c r="IF38" i="2"/>
  <c r="IG38" i="2"/>
  <c r="IH38" i="2"/>
  <c r="II38" i="2"/>
  <c r="IJ38" i="2"/>
  <c r="IK38" i="2"/>
  <c r="IL38" i="2"/>
  <c r="IM38" i="2"/>
  <c r="IN38" i="2"/>
  <c r="IO38" i="2"/>
  <c r="IP38" i="2"/>
  <c r="IQ38" i="2"/>
  <c r="IR38" i="2"/>
  <c r="IS38" i="2"/>
  <c r="IT38" i="2"/>
  <c r="IU38" i="2"/>
  <c r="IV38" i="2"/>
  <c r="IW38" i="2"/>
  <c r="IX38" i="2"/>
  <c r="IY38" i="2"/>
  <c r="IZ38" i="2"/>
  <c r="JA38" i="2"/>
  <c r="JB38" i="2"/>
  <c r="JC38" i="2"/>
  <c r="JD38" i="2"/>
  <c r="JE38" i="2"/>
  <c r="JF38" i="2"/>
  <c r="JG38" i="2"/>
  <c r="JH38" i="2"/>
  <c r="JI38" i="2"/>
  <c r="JJ38" i="2"/>
  <c r="JK38" i="2"/>
  <c r="JL38" i="2"/>
  <c r="JM38" i="2"/>
  <c r="JN38" i="2"/>
  <c r="JO38" i="2"/>
  <c r="JP38" i="2"/>
  <c r="JQ38" i="2"/>
  <c r="JR38" i="2"/>
  <c r="JS38" i="2"/>
  <c r="JT38" i="2"/>
  <c r="JU38" i="2"/>
  <c r="JV38" i="2"/>
  <c r="JW38" i="2"/>
  <c r="JX38" i="2"/>
  <c r="JY38" i="2"/>
  <c r="JZ38" i="2"/>
  <c r="KA38" i="2"/>
  <c r="KB38" i="2"/>
  <c r="KC38" i="2"/>
  <c r="KD38" i="2"/>
  <c r="KE38" i="2"/>
  <c r="KF38" i="2"/>
  <c r="KG38" i="2"/>
  <c r="KH38" i="2"/>
  <c r="KI38" i="2"/>
  <c r="KJ38" i="2"/>
  <c r="KK38" i="2"/>
  <c r="KL38" i="2"/>
  <c r="KM38" i="2"/>
  <c r="KN38" i="2"/>
  <c r="KO38" i="2"/>
  <c r="KP38" i="2"/>
  <c r="KQ38" i="2"/>
  <c r="KR38" i="2"/>
  <c r="KS38" i="2"/>
  <c r="KT38" i="2"/>
  <c r="KU38" i="2"/>
  <c r="KV38" i="2"/>
  <c r="KW38" i="2"/>
  <c r="KX38" i="2"/>
  <c r="KY38" i="2"/>
  <c r="KZ38" i="2"/>
  <c r="LA38" i="2"/>
  <c r="LB38" i="2"/>
  <c r="LC38" i="2"/>
  <c r="LD38" i="2"/>
  <c r="LE38" i="2"/>
  <c r="LF38" i="2"/>
  <c r="LG38" i="2"/>
  <c r="LH38" i="2"/>
  <c r="LI38" i="2"/>
  <c r="LJ38" i="2"/>
  <c r="LK38" i="2"/>
  <c r="LL38" i="2"/>
  <c r="LN38" i="2"/>
  <c r="L38" i="2"/>
  <c r="CE317" i="10"/>
  <c r="CC317" i="10"/>
  <c r="CA317" i="10"/>
  <c r="BY317" i="10"/>
  <c r="BW317" i="10"/>
  <c r="BU317" i="10"/>
  <c r="BS317" i="10"/>
  <c r="BQ317" i="10"/>
  <c r="BO317" i="10"/>
  <c r="BK317" i="10"/>
  <c r="BI317" i="10"/>
  <c r="BE317" i="10"/>
  <c r="BC317" i="10"/>
  <c r="BA317" i="10"/>
  <c r="AY317" i="10"/>
  <c r="AU317" i="10"/>
  <c r="AS317" i="10"/>
  <c r="AQ317" i="10"/>
  <c r="AO317" i="10"/>
  <c r="AM317" i="10"/>
  <c r="AK317" i="10"/>
  <c r="AI317" i="10"/>
  <c r="AE317" i="10"/>
  <c r="AC317" i="10"/>
  <c r="AA317" i="10"/>
  <c r="Y317" i="10"/>
  <c r="W317" i="10"/>
  <c r="U317" i="10"/>
  <c r="Q317" i="10"/>
  <c r="O317" i="10"/>
  <c r="M317" i="10"/>
  <c r="K317" i="10"/>
  <c r="I317" i="10"/>
  <c r="G317" i="10"/>
  <c r="E317" i="10"/>
  <c r="BM317" i="8"/>
  <c r="BK317" i="8"/>
  <c r="BI317" i="8"/>
  <c r="BG317" i="8"/>
  <c r="BE317" i="8"/>
  <c r="BC317" i="8"/>
  <c r="BA317" i="8"/>
  <c r="AY317" i="8"/>
  <c r="AW317" i="8"/>
  <c r="AS317" i="8"/>
  <c r="AQ317" i="8"/>
  <c r="AO317" i="8"/>
  <c r="AM317" i="8"/>
  <c r="AK317" i="8"/>
  <c r="AI317" i="8"/>
  <c r="AG317" i="8"/>
  <c r="AA317" i="8"/>
  <c r="Y317" i="8"/>
  <c r="W317" i="8"/>
  <c r="U317" i="8"/>
  <c r="S317" i="8"/>
  <c r="O317" i="8"/>
  <c r="M317" i="8"/>
  <c r="K317" i="8"/>
  <c r="I317" i="8"/>
  <c r="G317" i="8"/>
  <c r="E317" i="8"/>
  <c r="CG317" i="10" l="1"/>
  <c r="H317" i="8"/>
  <c r="BM317" i="10"/>
  <c r="AG317" i="10"/>
  <c r="AW317" i="10"/>
  <c r="AE317" i="8"/>
  <c r="BO317" i="8"/>
  <c r="AU317" i="8"/>
  <c r="Q317" i="8"/>
  <c r="D317" i="8"/>
  <c r="F317" i="8"/>
  <c r="N317" i="8"/>
  <c r="J317" i="8"/>
  <c r="P317" i="8"/>
  <c r="L317" i="8"/>
  <c r="T317" i="8"/>
  <c r="X317" i="8"/>
  <c r="V317" i="8"/>
  <c r="AB317" i="8"/>
  <c r="Z317" i="8"/>
  <c r="BL317" i="8"/>
  <c r="BN317" i="8"/>
  <c r="BH317" i="8"/>
  <c r="BF317" i="8"/>
  <c r="BJ317" i="8"/>
  <c r="BD317" i="8"/>
  <c r="AZ317" i="8"/>
  <c r="BB317" i="8"/>
  <c r="AX317" i="8"/>
  <c r="AR317" i="8"/>
  <c r="AT317" i="8"/>
  <c r="AP317" i="8"/>
  <c r="M11" i="3"/>
  <c r="R317" i="8" l="1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8" i="3"/>
  <c r="M70" i="3"/>
  <c r="F108" i="3"/>
  <c r="I108" i="3" s="1"/>
  <c r="DK3" i="3"/>
  <c r="AH4" i="3"/>
  <c r="X4" i="3"/>
  <c r="P4" i="3"/>
  <c r="I4" i="3"/>
  <c r="LN32" i="1"/>
  <c r="LN17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CC38" i="1"/>
  <c r="CD38" i="1"/>
  <c r="CE38" i="1"/>
  <c r="CF38" i="1"/>
  <c r="CG38" i="1"/>
  <c r="CH38" i="1"/>
  <c r="CI38" i="1"/>
  <c r="CJ38" i="1"/>
  <c r="CK38" i="1"/>
  <c r="CL38" i="1"/>
  <c r="CM38" i="1"/>
  <c r="CN38" i="1"/>
  <c r="CO38" i="1"/>
  <c r="CP38" i="1"/>
  <c r="CQ38" i="1"/>
  <c r="CR38" i="1"/>
  <c r="CS38" i="1"/>
  <c r="CT38" i="1"/>
  <c r="CU38" i="1"/>
  <c r="CV38" i="1"/>
  <c r="CW38" i="1"/>
  <c r="CX38" i="1"/>
  <c r="CY38" i="1"/>
  <c r="CZ38" i="1"/>
  <c r="DA38" i="1"/>
  <c r="DB38" i="1"/>
  <c r="DC38" i="1"/>
  <c r="DD38" i="1"/>
  <c r="DE38" i="1"/>
  <c r="DF38" i="1"/>
  <c r="DG38" i="1"/>
  <c r="DH38" i="1"/>
  <c r="DI38" i="1"/>
  <c r="DJ38" i="1"/>
  <c r="DK38" i="1"/>
  <c r="DL38" i="1"/>
  <c r="DM38" i="1"/>
  <c r="DN38" i="1"/>
  <c r="DO38" i="1"/>
  <c r="DP38" i="1"/>
  <c r="DQ38" i="1"/>
  <c r="DR38" i="1"/>
  <c r="DS38" i="1"/>
  <c r="DT38" i="1"/>
  <c r="DU38" i="1"/>
  <c r="DV38" i="1"/>
  <c r="DW38" i="1"/>
  <c r="DX38" i="1"/>
  <c r="DY38" i="1"/>
  <c r="DZ38" i="1"/>
  <c r="EA38" i="1"/>
  <c r="EB38" i="1"/>
  <c r="EC38" i="1"/>
  <c r="ED38" i="1"/>
  <c r="EE38" i="1"/>
  <c r="EF38" i="1"/>
  <c r="EG38" i="1"/>
  <c r="EH38" i="1"/>
  <c r="EI38" i="1"/>
  <c r="EJ38" i="1"/>
  <c r="EK38" i="1"/>
  <c r="EL38" i="1"/>
  <c r="EM38" i="1"/>
  <c r="EN38" i="1"/>
  <c r="EO38" i="1"/>
  <c r="EP38" i="1"/>
  <c r="EQ38" i="1"/>
  <c r="ER38" i="1"/>
  <c r="ES38" i="1"/>
  <c r="ET38" i="1"/>
  <c r="EU38" i="1"/>
  <c r="EV38" i="1"/>
  <c r="EW38" i="1"/>
  <c r="EX38" i="1"/>
  <c r="EY38" i="1"/>
  <c r="EZ38" i="1"/>
  <c r="FA38" i="1"/>
  <c r="FB38" i="1"/>
  <c r="FC38" i="1"/>
  <c r="FD38" i="1"/>
  <c r="FE38" i="1"/>
  <c r="FF38" i="1"/>
  <c r="FG38" i="1"/>
  <c r="FH38" i="1"/>
  <c r="FI38" i="1"/>
  <c r="FJ38" i="1"/>
  <c r="FK38" i="1"/>
  <c r="FL38" i="1"/>
  <c r="FM38" i="1"/>
  <c r="FN38" i="1"/>
  <c r="FO38" i="1"/>
  <c r="FP38" i="1"/>
  <c r="FQ38" i="1"/>
  <c r="FR38" i="1"/>
  <c r="FS38" i="1"/>
  <c r="FT38" i="1"/>
  <c r="FU38" i="1"/>
  <c r="FV38" i="1"/>
  <c r="FW38" i="1"/>
  <c r="FX38" i="1"/>
  <c r="FY38" i="1"/>
  <c r="FZ38" i="1"/>
  <c r="GA38" i="1"/>
  <c r="GB38" i="1"/>
  <c r="GC38" i="1"/>
  <c r="GD38" i="1"/>
  <c r="GE38" i="1"/>
  <c r="GF38" i="1"/>
  <c r="GG38" i="1"/>
  <c r="GH38" i="1"/>
  <c r="GI38" i="1"/>
  <c r="GJ38" i="1"/>
  <c r="GK38" i="1"/>
  <c r="GL38" i="1"/>
  <c r="GM38" i="1"/>
  <c r="GN38" i="1"/>
  <c r="GO38" i="1"/>
  <c r="GP38" i="1"/>
  <c r="GQ38" i="1"/>
  <c r="GR38" i="1"/>
  <c r="GS38" i="1"/>
  <c r="GT38" i="1"/>
  <c r="GU38" i="1"/>
  <c r="GV38" i="1"/>
  <c r="GW38" i="1"/>
  <c r="GX38" i="1"/>
  <c r="GY38" i="1"/>
  <c r="GZ38" i="1"/>
  <c r="HA38" i="1"/>
  <c r="HB38" i="1"/>
  <c r="HC38" i="1"/>
  <c r="HD38" i="1"/>
  <c r="HE38" i="1"/>
  <c r="HF38" i="1"/>
  <c r="HG38" i="1"/>
  <c r="HH38" i="1"/>
  <c r="HI38" i="1"/>
  <c r="HJ38" i="1"/>
  <c r="HK38" i="1"/>
  <c r="HL38" i="1"/>
  <c r="HM38" i="1"/>
  <c r="HN38" i="1"/>
  <c r="HO38" i="1"/>
  <c r="HP38" i="1"/>
  <c r="HQ38" i="1"/>
  <c r="HR38" i="1"/>
  <c r="HS38" i="1"/>
  <c r="HT38" i="1"/>
  <c r="HU38" i="1"/>
  <c r="HV38" i="1"/>
  <c r="HW38" i="1"/>
  <c r="HX38" i="1"/>
  <c r="HY38" i="1"/>
  <c r="HZ38" i="1"/>
  <c r="IA38" i="1"/>
  <c r="IB38" i="1"/>
  <c r="IC38" i="1"/>
  <c r="ID38" i="1"/>
  <c r="IE38" i="1"/>
  <c r="IF38" i="1"/>
  <c r="IG38" i="1"/>
  <c r="IH38" i="1"/>
  <c r="II38" i="1"/>
  <c r="IJ38" i="1"/>
  <c r="IK38" i="1"/>
  <c r="IL38" i="1"/>
  <c r="IM38" i="1"/>
  <c r="IN38" i="1"/>
  <c r="IO38" i="1"/>
  <c r="IP38" i="1"/>
  <c r="IQ38" i="1"/>
  <c r="IR38" i="1"/>
  <c r="IS38" i="1"/>
  <c r="IT38" i="1"/>
  <c r="IU38" i="1"/>
  <c r="IV38" i="1"/>
  <c r="IW38" i="1"/>
  <c r="IX38" i="1"/>
  <c r="IY38" i="1"/>
  <c r="IZ38" i="1"/>
  <c r="JA38" i="1"/>
  <c r="JB38" i="1"/>
  <c r="JC38" i="1"/>
  <c r="JD38" i="1"/>
  <c r="JE38" i="1"/>
  <c r="JF38" i="1"/>
  <c r="JG38" i="1"/>
  <c r="JH38" i="1"/>
  <c r="JI38" i="1"/>
  <c r="JJ38" i="1"/>
  <c r="JK38" i="1"/>
  <c r="JL38" i="1"/>
  <c r="JM38" i="1"/>
  <c r="JN38" i="1"/>
  <c r="JO38" i="1"/>
  <c r="JP38" i="1"/>
  <c r="JQ38" i="1"/>
  <c r="JR38" i="1"/>
  <c r="JS38" i="1"/>
  <c r="JT38" i="1"/>
  <c r="JU38" i="1"/>
  <c r="JV38" i="1"/>
  <c r="JW38" i="1"/>
  <c r="JX38" i="1"/>
  <c r="JY38" i="1"/>
  <c r="JZ38" i="1"/>
  <c r="KA38" i="1"/>
  <c r="KB38" i="1"/>
  <c r="KC38" i="1"/>
  <c r="KD38" i="1"/>
  <c r="KE38" i="1"/>
  <c r="KF38" i="1"/>
  <c r="KG38" i="1"/>
  <c r="KH38" i="1"/>
  <c r="KI38" i="1"/>
  <c r="KJ38" i="1"/>
  <c r="KK38" i="1"/>
  <c r="KL38" i="1"/>
  <c r="KM38" i="1"/>
  <c r="KN38" i="1"/>
  <c r="KO38" i="1"/>
  <c r="KP38" i="1"/>
  <c r="KQ38" i="1"/>
  <c r="KR38" i="1"/>
  <c r="KS38" i="1"/>
  <c r="KT38" i="1"/>
  <c r="KU38" i="1"/>
  <c r="KV38" i="1"/>
  <c r="KW38" i="1"/>
  <c r="KX38" i="1"/>
  <c r="KY38" i="1"/>
  <c r="KZ38" i="1"/>
  <c r="LA38" i="1"/>
  <c r="LB38" i="1"/>
  <c r="LC38" i="1"/>
  <c r="LD38" i="1"/>
  <c r="LE38" i="1"/>
  <c r="LF38" i="1"/>
  <c r="LG38" i="1"/>
  <c r="LH38" i="1"/>
  <c r="LI38" i="1"/>
  <c r="LJ38" i="1"/>
  <c r="LK38" i="1"/>
  <c r="LL38" i="1"/>
  <c r="L38" i="1"/>
  <c r="LN38" i="1" l="1"/>
  <c r="DK4" i="3"/>
  <c r="AG4" i="10"/>
  <c r="CG4" i="10"/>
  <c r="BM4" i="10"/>
  <c r="AW4" i="10"/>
  <c r="S4" i="10"/>
  <c r="C317" i="10"/>
  <c r="S317" i="10" s="1"/>
  <c r="AF5" i="8"/>
  <c r="AF6" i="8"/>
  <c r="AF7" i="8"/>
  <c r="AF8" i="8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32" i="8"/>
  <c r="AF33" i="8"/>
  <c r="AF34" i="8"/>
  <c r="AF35" i="8"/>
  <c r="AF36" i="8"/>
  <c r="AF37" i="8"/>
  <c r="AF38" i="8"/>
  <c r="AF39" i="8"/>
  <c r="AF40" i="8"/>
  <c r="AF41" i="8"/>
  <c r="AF42" i="8"/>
  <c r="AF43" i="8"/>
  <c r="AF44" i="8"/>
  <c r="AF45" i="8"/>
  <c r="AF46" i="8"/>
  <c r="AF47" i="8"/>
  <c r="AF48" i="8"/>
  <c r="AF49" i="8"/>
  <c r="AF50" i="8"/>
  <c r="AF51" i="8"/>
  <c r="AF52" i="8"/>
  <c r="AF53" i="8"/>
  <c r="AF54" i="8"/>
  <c r="AF55" i="8"/>
  <c r="AF56" i="8"/>
  <c r="AF57" i="8"/>
  <c r="AF58" i="8"/>
  <c r="AF59" i="8"/>
  <c r="AF60" i="8"/>
  <c r="AF61" i="8"/>
  <c r="AF62" i="8"/>
  <c r="AF63" i="8"/>
  <c r="AF64" i="8"/>
  <c r="AF65" i="8"/>
  <c r="AF66" i="8"/>
  <c r="AF67" i="8"/>
  <c r="AF68" i="8"/>
  <c r="AF69" i="8"/>
  <c r="AF70" i="8"/>
  <c r="AF71" i="8"/>
  <c r="AF72" i="8"/>
  <c r="AF73" i="8"/>
  <c r="AF74" i="8"/>
  <c r="AF75" i="8"/>
  <c r="AF76" i="8"/>
  <c r="AF77" i="8"/>
  <c r="AF78" i="8"/>
  <c r="AF79" i="8"/>
  <c r="AF80" i="8"/>
  <c r="AF81" i="8"/>
  <c r="AF82" i="8"/>
  <c r="AF83" i="8"/>
  <c r="AF84" i="8"/>
  <c r="AF85" i="8"/>
  <c r="AF86" i="8"/>
  <c r="AF87" i="8"/>
  <c r="AF88" i="8"/>
  <c r="AF89" i="8"/>
  <c r="AF90" i="8"/>
  <c r="AF91" i="8"/>
  <c r="AF92" i="8"/>
  <c r="AF93" i="8"/>
  <c r="AF94" i="8"/>
  <c r="AF95" i="8"/>
  <c r="AF96" i="8"/>
  <c r="AF97" i="8"/>
  <c r="AF98" i="8"/>
  <c r="AF99" i="8"/>
  <c r="AF100" i="8"/>
  <c r="AF101" i="8"/>
  <c r="AF102" i="8"/>
  <c r="AF103" i="8"/>
  <c r="AF104" i="8"/>
  <c r="AF105" i="8"/>
  <c r="AF106" i="8"/>
  <c r="AF107" i="8"/>
  <c r="AF108" i="8"/>
  <c r="AF109" i="8"/>
  <c r="AF110" i="8"/>
  <c r="AF111" i="8"/>
  <c r="AF112" i="8"/>
  <c r="AF113" i="8"/>
  <c r="AF114" i="8"/>
  <c r="AF115" i="8"/>
  <c r="AF116" i="8"/>
  <c r="AF117" i="8"/>
  <c r="AF118" i="8"/>
  <c r="AF119" i="8"/>
  <c r="AF120" i="8"/>
  <c r="AF121" i="8"/>
  <c r="AF122" i="8"/>
  <c r="AF123" i="8"/>
  <c r="AF124" i="8"/>
  <c r="AF125" i="8"/>
  <c r="AF126" i="8"/>
  <c r="AF127" i="8"/>
  <c r="AF128" i="8"/>
  <c r="AF129" i="8"/>
  <c r="AF130" i="8"/>
  <c r="AF131" i="8"/>
  <c r="AF132" i="8"/>
  <c r="AF133" i="8"/>
  <c r="AF134" i="8"/>
  <c r="AF135" i="8"/>
  <c r="AF136" i="8"/>
  <c r="AF137" i="8"/>
  <c r="AF138" i="8"/>
  <c r="AF139" i="8"/>
  <c r="AF140" i="8"/>
  <c r="AF141" i="8"/>
  <c r="AF142" i="8"/>
  <c r="AF143" i="8"/>
  <c r="AF144" i="8"/>
  <c r="AF145" i="8"/>
  <c r="AF146" i="8"/>
  <c r="AF147" i="8"/>
  <c r="AF148" i="8"/>
  <c r="AF149" i="8"/>
  <c r="AF150" i="8"/>
  <c r="AF151" i="8"/>
  <c r="AF152" i="8"/>
  <c r="AF153" i="8"/>
  <c r="AF154" i="8"/>
  <c r="AF155" i="8"/>
  <c r="AF156" i="8"/>
  <c r="AF157" i="8"/>
  <c r="AF158" i="8"/>
  <c r="AF159" i="8"/>
  <c r="AF160" i="8"/>
  <c r="AF161" i="8"/>
  <c r="AF162" i="8"/>
  <c r="AF163" i="8"/>
  <c r="AF164" i="8"/>
  <c r="AF165" i="8"/>
  <c r="AF166" i="8"/>
  <c r="AF167" i="8"/>
  <c r="AF168" i="8"/>
  <c r="AF169" i="8"/>
  <c r="AF170" i="8"/>
  <c r="AF171" i="8"/>
  <c r="AF172" i="8"/>
  <c r="AF173" i="8"/>
  <c r="AF174" i="8"/>
  <c r="AF175" i="8"/>
  <c r="AF176" i="8"/>
  <c r="AF177" i="8"/>
  <c r="AF178" i="8"/>
  <c r="AF179" i="8"/>
  <c r="AF180" i="8"/>
  <c r="AF181" i="8"/>
  <c r="AF182" i="8"/>
  <c r="AF183" i="8"/>
  <c r="AF184" i="8"/>
  <c r="AF185" i="8"/>
  <c r="AF186" i="8"/>
  <c r="AF187" i="8"/>
  <c r="AF188" i="8"/>
  <c r="AF189" i="8"/>
  <c r="AF190" i="8"/>
  <c r="AF191" i="8"/>
  <c r="AF192" i="8"/>
  <c r="AF193" i="8"/>
  <c r="AF194" i="8"/>
  <c r="AF195" i="8"/>
  <c r="AF196" i="8"/>
  <c r="AF197" i="8"/>
  <c r="AF198" i="8"/>
  <c r="AF199" i="8"/>
  <c r="AF200" i="8"/>
  <c r="AF201" i="8"/>
  <c r="AF202" i="8"/>
  <c r="AF203" i="8"/>
  <c r="AF204" i="8"/>
  <c r="AF205" i="8"/>
  <c r="AF206" i="8"/>
  <c r="AF207" i="8"/>
  <c r="AF208" i="8"/>
  <c r="AF209" i="8"/>
  <c r="AF210" i="8"/>
  <c r="AF211" i="8"/>
  <c r="AF212" i="8"/>
  <c r="AF213" i="8"/>
  <c r="AF214" i="8"/>
  <c r="AF215" i="8"/>
  <c r="AF216" i="8"/>
  <c r="AF217" i="8"/>
  <c r="AF218" i="8"/>
  <c r="AF219" i="8"/>
  <c r="AF220" i="8"/>
  <c r="AF221" i="8"/>
  <c r="AF222" i="8"/>
  <c r="AF223" i="8"/>
  <c r="AF224" i="8"/>
  <c r="AF225" i="8"/>
  <c r="AF226" i="8"/>
  <c r="AF227" i="8"/>
  <c r="AF228" i="8"/>
  <c r="AF229" i="8"/>
  <c r="AF230" i="8"/>
  <c r="AF231" i="8"/>
  <c r="AF232" i="8"/>
  <c r="AF233" i="8"/>
  <c r="AF234" i="8"/>
  <c r="AF235" i="8"/>
  <c r="AF236" i="8"/>
  <c r="AF237" i="8"/>
  <c r="AF238" i="8"/>
  <c r="AF239" i="8"/>
  <c r="AF240" i="8"/>
  <c r="AF241" i="8"/>
  <c r="AF242" i="8"/>
  <c r="AF243" i="8"/>
  <c r="AF244" i="8"/>
  <c r="AF245" i="8"/>
  <c r="AF246" i="8"/>
  <c r="AF247" i="8"/>
  <c r="AF248" i="8"/>
  <c r="AF249" i="8"/>
  <c r="AF250" i="8"/>
  <c r="AF251" i="8"/>
  <c r="AF252" i="8"/>
  <c r="AF253" i="8"/>
  <c r="AF254" i="8"/>
  <c r="AF255" i="8"/>
  <c r="AF256" i="8"/>
  <c r="AF257" i="8"/>
  <c r="AF258" i="8"/>
  <c r="AF259" i="8"/>
  <c r="AF260" i="8"/>
  <c r="AF261" i="8"/>
  <c r="AF262" i="8"/>
  <c r="AF263" i="8"/>
  <c r="AF264" i="8"/>
  <c r="AF265" i="8"/>
  <c r="AF266" i="8"/>
  <c r="AF267" i="8"/>
  <c r="AF268" i="8"/>
  <c r="AF269" i="8"/>
  <c r="AF270" i="8"/>
  <c r="AF271" i="8"/>
  <c r="AF272" i="8"/>
  <c r="AF273" i="8"/>
  <c r="AF274" i="8"/>
  <c r="AF275" i="8"/>
  <c r="AF276" i="8"/>
  <c r="AF277" i="8"/>
  <c r="AF278" i="8"/>
  <c r="AF279" i="8"/>
  <c r="AF280" i="8"/>
  <c r="AF281" i="8"/>
  <c r="AF282" i="8"/>
  <c r="AF283" i="8"/>
  <c r="AF284" i="8"/>
  <c r="AF286" i="8"/>
  <c r="AF287" i="8"/>
  <c r="AF288" i="8"/>
  <c r="AF289" i="8"/>
  <c r="AF290" i="8"/>
  <c r="AF291" i="8"/>
  <c r="AF292" i="8"/>
  <c r="AF293" i="8"/>
  <c r="AF294" i="8"/>
  <c r="AF295" i="8"/>
  <c r="AF296" i="8"/>
  <c r="AF297" i="8"/>
  <c r="AF298" i="8"/>
  <c r="AF299" i="8"/>
  <c r="AF300" i="8"/>
  <c r="AF301" i="8"/>
  <c r="AF302" i="8"/>
  <c r="AF303" i="8"/>
  <c r="AF304" i="8"/>
  <c r="AF305" i="8"/>
  <c r="AF306" i="8"/>
  <c r="AF307" i="8"/>
  <c r="AF308" i="8"/>
  <c r="AF309" i="8"/>
  <c r="AF310" i="8"/>
  <c r="AF311" i="8"/>
  <c r="AF312" i="8"/>
  <c r="AF313" i="8"/>
  <c r="AF314" i="8"/>
  <c r="AF315" i="8"/>
  <c r="AF316" i="8"/>
  <c r="LK40" i="6"/>
  <c r="LJ40" i="6"/>
  <c r="LI40" i="6"/>
  <c r="LH40" i="6"/>
  <c r="LG40" i="6"/>
  <c r="LF40" i="6"/>
  <c r="LE40" i="6"/>
  <c r="LD40" i="6"/>
  <c r="LC40" i="6"/>
  <c r="LB40" i="6"/>
  <c r="LA40" i="6"/>
  <c r="KZ40" i="6"/>
  <c r="KY40" i="6"/>
  <c r="KX40" i="6"/>
  <c r="KW40" i="6"/>
  <c r="KV40" i="6"/>
  <c r="KU40" i="6"/>
  <c r="KT40" i="6"/>
  <c r="KS40" i="6"/>
  <c r="KR40" i="6"/>
  <c r="KQ40" i="6"/>
  <c r="KP40" i="6"/>
  <c r="KO40" i="6"/>
  <c r="KN40" i="6"/>
  <c r="KM40" i="6"/>
  <c r="KL40" i="6"/>
  <c r="KK40" i="6"/>
  <c r="KJ40" i="6"/>
  <c r="KI40" i="6"/>
  <c r="KH40" i="6"/>
  <c r="KG40" i="6"/>
  <c r="KF40" i="6"/>
  <c r="KE40" i="6"/>
  <c r="KD40" i="6"/>
  <c r="KC40" i="6"/>
  <c r="KB40" i="6"/>
  <c r="KA40" i="6"/>
  <c r="JZ40" i="6"/>
  <c r="JY40" i="6"/>
  <c r="JX40" i="6"/>
  <c r="JW40" i="6"/>
  <c r="JV40" i="6"/>
  <c r="JU40" i="6"/>
  <c r="JT40" i="6"/>
  <c r="JS40" i="6"/>
  <c r="JR40" i="6"/>
  <c r="JQ40" i="6"/>
  <c r="JP40" i="6"/>
  <c r="JO40" i="6"/>
  <c r="JN40" i="6"/>
  <c r="JM40" i="6"/>
  <c r="JL40" i="6"/>
  <c r="JK40" i="6"/>
  <c r="JJ40" i="6"/>
  <c r="JI40" i="6"/>
  <c r="JH40" i="6"/>
  <c r="JG40" i="6"/>
  <c r="JF40" i="6"/>
  <c r="JE40" i="6"/>
  <c r="JD40" i="6"/>
  <c r="JC40" i="6"/>
  <c r="JB40" i="6"/>
  <c r="JA40" i="6"/>
  <c r="IZ40" i="6"/>
  <c r="IY40" i="6"/>
  <c r="IX40" i="6"/>
  <c r="IW40" i="6"/>
  <c r="IV40" i="6"/>
  <c r="IU40" i="6"/>
  <c r="IT40" i="6"/>
  <c r="IS40" i="6"/>
  <c r="IR40" i="6"/>
  <c r="IQ40" i="6"/>
  <c r="IP40" i="6"/>
  <c r="IO40" i="6"/>
  <c r="IN40" i="6"/>
  <c r="IM40" i="6"/>
  <c r="IL40" i="6"/>
  <c r="IK40" i="6"/>
  <c r="IJ40" i="6"/>
  <c r="II40" i="6"/>
  <c r="IH40" i="6"/>
  <c r="IG40" i="6"/>
  <c r="IF40" i="6"/>
  <c r="IE40" i="6"/>
  <c r="ID40" i="6"/>
  <c r="IC40" i="6"/>
  <c r="IB40" i="6"/>
  <c r="IA40" i="6"/>
  <c r="HZ40" i="6"/>
  <c r="HY40" i="6"/>
  <c r="HX40" i="6"/>
  <c r="HW40" i="6"/>
  <c r="HV40" i="6"/>
  <c r="HU40" i="6"/>
  <c r="HT40" i="6"/>
  <c r="HS40" i="6"/>
  <c r="HR40" i="6"/>
  <c r="HQ40" i="6"/>
  <c r="HP40" i="6"/>
  <c r="HO40" i="6"/>
  <c r="HN40" i="6"/>
  <c r="HM40" i="6"/>
  <c r="HL40" i="6"/>
  <c r="HK40" i="6"/>
  <c r="HJ40" i="6"/>
  <c r="HI40" i="6"/>
  <c r="HH40" i="6"/>
  <c r="HG40" i="6"/>
  <c r="HF40" i="6"/>
  <c r="HE40" i="6"/>
  <c r="HD40" i="6"/>
  <c r="HC40" i="6"/>
  <c r="HB40" i="6"/>
  <c r="HA40" i="6"/>
  <c r="GZ40" i="6"/>
  <c r="GY40" i="6"/>
  <c r="GX40" i="6"/>
  <c r="GW40" i="6"/>
  <c r="GV40" i="6"/>
  <c r="GU40" i="6"/>
  <c r="GT40" i="6"/>
  <c r="GS40" i="6"/>
  <c r="GR40" i="6"/>
  <c r="GQ40" i="6"/>
  <c r="GP40" i="6"/>
  <c r="GO40" i="6"/>
  <c r="GN40" i="6"/>
  <c r="GM40" i="6"/>
  <c r="GL40" i="6"/>
  <c r="GK40" i="6"/>
  <c r="GJ40" i="6"/>
  <c r="GI40" i="6"/>
  <c r="GH40" i="6"/>
  <c r="GG40" i="6"/>
  <c r="GF40" i="6"/>
  <c r="GE40" i="6"/>
  <c r="GD40" i="6"/>
  <c r="GC40" i="6"/>
  <c r="GB40" i="6"/>
  <c r="GA40" i="6"/>
  <c r="FZ40" i="6"/>
  <c r="FY40" i="6"/>
  <c r="FX40" i="6"/>
  <c r="FW40" i="6"/>
  <c r="FV40" i="6"/>
  <c r="FU40" i="6"/>
  <c r="FT40" i="6"/>
  <c r="FS40" i="6"/>
  <c r="FR40" i="6"/>
  <c r="FQ40" i="6"/>
  <c r="FP40" i="6"/>
  <c r="FO40" i="6"/>
  <c r="FN40" i="6"/>
  <c r="FM40" i="6"/>
  <c r="FL40" i="6"/>
  <c r="FK40" i="6"/>
  <c r="FJ40" i="6"/>
  <c r="FI40" i="6"/>
  <c r="FH40" i="6"/>
  <c r="FG40" i="6"/>
  <c r="FF40" i="6"/>
  <c r="FE40" i="6"/>
  <c r="FD40" i="6"/>
  <c r="FC40" i="6"/>
  <c r="FB40" i="6"/>
  <c r="FA40" i="6"/>
  <c r="EZ40" i="6"/>
  <c r="EY40" i="6"/>
  <c r="EX40" i="6"/>
  <c r="EW40" i="6"/>
  <c r="EV40" i="6"/>
  <c r="EU40" i="6"/>
  <c r="ET40" i="6"/>
  <c r="ES40" i="6"/>
  <c r="ER40" i="6"/>
  <c r="EQ40" i="6"/>
  <c r="EP40" i="6"/>
  <c r="EO40" i="6"/>
  <c r="EN40" i="6"/>
  <c r="EM40" i="6"/>
  <c r="EL40" i="6"/>
  <c r="EK40" i="6"/>
  <c r="EJ40" i="6"/>
  <c r="EI40" i="6"/>
  <c r="EH40" i="6"/>
  <c r="EG40" i="6"/>
  <c r="EF40" i="6"/>
  <c r="EE40" i="6"/>
  <c r="ED40" i="6"/>
  <c r="EC40" i="6"/>
  <c r="EB40" i="6"/>
  <c r="EA40" i="6"/>
  <c r="DZ40" i="6"/>
  <c r="DY40" i="6"/>
  <c r="DX40" i="6"/>
  <c r="DW40" i="6"/>
  <c r="DV40" i="6"/>
  <c r="DU40" i="6"/>
  <c r="DT40" i="6"/>
  <c r="DS40" i="6"/>
  <c r="DR40" i="6"/>
  <c r="DQ40" i="6"/>
  <c r="DP40" i="6"/>
  <c r="DO40" i="6"/>
  <c r="DN40" i="6"/>
  <c r="DM40" i="6"/>
  <c r="DL40" i="6"/>
  <c r="DK40" i="6"/>
  <c r="DJ40" i="6"/>
  <c r="DI40" i="6"/>
  <c r="DH40" i="6"/>
  <c r="DG40" i="6"/>
  <c r="DF40" i="6"/>
  <c r="DE40" i="6"/>
  <c r="DD40" i="6"/>
  <c r="DC40" i="6"/>
  <c r="DB40" i="6"/>
  <c r="DA40" i="6"/>
  <c r="CZ40" i="6"/>
  <c r="CY40" i="6"/>
  <c r="CX40" i="6"/>
  <c r="CW40" i="6"/>
  <c r="CV40" i="6"/>
  <c r="CU40" i="6"/>
  <c r="CT40" i="6"/>
  <c r="CS40" i="6"/>
  <c r="CR40" i="6"/>
  <c r="CQ40" i="6"/>
  <c r="CP40" i="6"/>
  <c r="CO40" i="6"/>
  <c r="CN40" i="6"/>
  <c r="CM40" i="6"/>
  <c r="CL40" i="6"/>
  <c r="CK40" i="6"/>
  <c r="CJ40" i="6"/>
  <c r="CI40" i="6"/>
  <c r="CH40" i="6"/>
  <c r="CG40" i="6"/>
  <c r="CF40" i="6"/>
  <c r="CE40" i="6"/>
  <c r="CD40" i="6"/>
  <c r="CC40" i="6"/>
  <c r="CB40" i="6"/>
  <c r="CA40" i="6"/>
  <c r="BZ40" i="6"/>
  <c r="BY40" i="6"/>
  <c r="BX40" i="6"/>
  <c r="BW40" i="6"/>
  <c r="BV40" i="6"/>
  <c r="BU40" i="6"/>
  <c r="BT40" i="6"/>
  <c r="BS40" i="6"/>
  <c r="BR40" i="6"/>
  <c r="BQ40" i="6"/>
  <c r="BP40" i="6"/>
  <c r="BO40" i="6"/>
  <c r="BN40" i="6"/>
  <c r="BM40" i="6"/>
  <c r="BL40" i="6"/>
  <c r="BK40" i="6"/>
  <c r="BJ40" i="6"/>
  <c r="BI40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AU43" i="4"/>
  <c r="BO43" i="4"/>
  <c r="BZ43" i="4"/>
  <c r="DG43" i="4"/>
  <c r="DK43" i="4"/>
  <c r="DR43" i="4"/>
  <c r="EI43" i="4"/>
  <c r="EM43" i="4"/>
  <c r="ES43" i="4"/>
  <c r="EZ43" i="4"/>
  <c r="FR43" i="4"/>
  <c r="II43" i="4"/>
  <c r="KG43" i="4"/>
  <c r="LL44" i="5"/>
  <c r="LI44" i="5"/>
  <c r="LH44" i="5"/>
  <c r="LG44" i="5"/>
  <c r="LF44" i="5"/>
  <c r="LE44" i="5"/>
  <c r="LD44" i="5"/>
  <c r="LC44" i="5"/>
  <c r="LB44" i="5"/>
  <c r="LA44" i="5"/>
  <c r="KZ44" i="5"/>
  <c r="KY44" i="5"/>
  <c r="KX44" i="5"/>
  <c r="KW44" i="5"/>
  <c r="KV44" i="5"/>
  <c r="KU44" i="5"/>
  <c r="KT44" i="5"/>
  <c r="KS44" i="5"/>
  <c r="KR44" i="5"/>
  <c r="KQ44" i="5"/>
  <c r="KP44" i="5"/>
  <c r="KO44" i="5"/>
  <c r="KN44" i="5"/>
  <c r="KM44" i="5"/>
  <c r="KL44" i="5"/>
  <c r="KK44" i="5"/>
  <c r="KJ44" i="5"/>
  <c r="KI44" i="5"/>
  <c r="KH44" i="5"/>
  <c r="KG44" i="5"/>
  <c r="KF44" i="5"/>
  <c r="KE44" i="5"/>
  <c r="KD44" i="5"/>
  <c r="KC44" i="5"/>
  <c r="KB44" i="5"/>
  <c r="KA44" i="5"/>
  <c r="JZ44" i="5"/>
  <c r="JY44" i="5"/>
  <c r="JX44" i="5"/>
  <c r="JW44" i="5"/>
  <c r="JV44" i="5"/>
  <c r="JU44" i="5"/>
  <c r="JT44" i="5"/>
  <c r="JS44" i="5"/>
  <c r="JR44" i="5"/>
  <c r="JQ44" i="5"/>
  <c r="JP44" i="5"/>
  <c r="JO44" i="5"/>
  <c r="JN44" i="5"/>
  <c r="JM44" i="5"/>
  <c r="JL44" i="5"/>
  <c r="JK44" i="5"/>
  <c r="JJ44" i="5"/>
  <c r="JI44" i="5"/>
  <c r="JH44" i="5"/>
  <c r="JG44" i="5"/>
  <c r="JF44" i="5"/>
  <c r="JE44" i="5"/>
  <c r="JD44" i="5"/>
  <c r="JC44" i="5"/>
  <c r="JB44" i="5"/>
  <c r="JA44" i="5"/>
  <c r="IZ44" i="5"/>
  <c r="IY44" i="5"/>
  <c r="IX44" i="5"/>
  <c r="IW44" i="5"/>
  <c r="IV44" i="5"/>
  <c r="IU44" i="5"/>
  <c r="IT44" i="5"/>
  <c r="IS44" i="5"/>
  <c r="IR44" i="5"/>
  <c r="IQ44" i="5"/>
  <c r="IP44" i="5"/>
  <c r="IO44" i="5"/>
  <c r="IN44" i="5"/>
  <c r="IM44" i="5"/>
  <c r="IL44" i="5"/>
  <c r="IK44" i="5"/>
  <c r="IJ44" i="5"/>
  <c r="II44" i="5"/>
  <c r="IH44" i="5"/>
  <c r="IG44" i="5"/>
  <c r="IF44" i="5"/>
  <c r="IE44" i="5"/>
  <c r="ID44" i="5"/>
  <c r="IC44" i="5"/>
  <c r="IB44" i="5"/>
  <c r="IA44" i="5"/>
  <c r="HZ44" i="5"/>
  <c r="HY44" i="5"/>
  <c r="HX44" i="5"/>
  <c r="HW44" i="5"/>
  <c r="HV44" i="5"/>
  <c r="HU44" i="5"/>
  <c r="HT44" i="5"/>
  <c r="HS44" i="5"/>
  <c r="HR44" i="5"/>
  <c r="HQ44" i="5"/>
  <c r="HP44" i="5"/>
  <c r="HO44" i="5"/>
  <c r="HN44" i="5"/>
  <c r="HM44" i="5"/>
  <c r="HL44" i="5"/>
  <c r="HK44" i="5"/>
  <c r="HJ44" i="5"/>
  <c r="HI44" i="5"/>
  <c r="HH44" i="5"/>
  <c r="HG44" i="5"/>
  <c r="HF44" i="5"/>
  <c r="HE44" i="5"/>
  <c r="HD44" i="5"/>
  <c r="HC44" i="5"/>
  <c r="HB44" i="5"/>
  <c r="HA44" i="5"/>
  <c r="GZ44" i="5"/>
  <c r="GY44" i="5"/>
  <c r="GX44" i="5"/>
  <c r="GW44" i="5"/>
  <c r="GV44" i="5"/>
  <c r="GU44" i="5"/>
  <c r="GT44" i="5"/>
  <c r="GS44" i="5"/>
  <c r="GR44" i="5"/>
  <c r="GQ44" i="5"/>
  <c r="GP44" i="5"/>
  <c r="GO44" i="5"/>
  <c r="GN44" i="5"/>
  <c r="GM44" i="5"/>
  <c r="GL44" i="5"/>
  <c r="GK44" i="5"/>
  <c r="GJ44" i="5"/>
  <c r="GI44" i="5"/>
  <c r="GH44" i="5"/>
  <c r="GG44" i="5"/>
  <c r="GF44" i="5"/>
  <c r="GE44" i="5"/>
  <c r="GD44" i="5"/>
  <c r="GC44" i="5"/>
  <c r="GB44" i="5"/>
  <c r="GA44" i="5"/>
  <c r="FZ44" i="5"/>
  <c r="FY44" i="5"/>
  <c r="FX44" i="5"/>
  <c r="FW44" i="5"/>
  <c r="FV44" i="5"/>
  <c r="FU44" i="5"/>
  <c r="FT44" i="5"/>
  <c r="FS44" i="5"/>
  <c r="FR44" i="5"/>
  <c r="FQ44" i="5"/>
  <c r="FP44" i="5"/>
  <c r="FO44" i="5"/>
  <c r="FN44" i="5"/>
  <c r="FM44" i="5"/>
  <c r="FL44" i="5"/>
  <c r="FK44" i="5"/>
  <c r="FJ44" i="5"/>
  <c r="FI44" i="5"/>
  <c r="FH44" i="5"/>
  <c r="FG44" i="5"/>
  <c r="FF44" i="5"/>
  <c r="FE44" i="5"/>
  <c r="FD44" i="5"/>
  <c r="FC44" i="5"/>
  <c r="FB44" i="5"/>
  <c r="FA44" i="5"/>
  <c r="EZ44" i="5"/>
  <c r="EY44" i="5"/>
  <c r="EX44" i="5"/>
  <c r="EW44" i="5"/>
  <c r="EV44" i="5"/>
  <c r="EU44" i="5"/>
  <c r="ET44" i="5"/>
  <c r="ES44" i="5"/>
  <c r="ER44" i="5"/>
  <c r="EQ44" i="5"/>
  <c r="EP44" i="5"/>
  <c r="EO44" i="5"/>
  <c r="EN44" i="5"/>
  <c r="EM44" i="5"/>
  <c r="EL44" i="5"/>
  <c r="EK44" i="5"/>
  <c r="EJ44" i="5"/>
  <c r="EI44" i="5"/>
  <c r="EH44" i="5"/>
  <c r="EG44" i="5"/>
  <c r="EF44" i="5"/>
  <c r="EE44" i="5"/>
  <c r="ED44" i="5"/>
  <c r="EC44" i="5"/>
  <c r="EB44" i="5"/>
  <c r="EA44" i="5"/>
  <c r="DZ44" i="5"/>
  <c r="DY44" i="5"/>
  <c r="DX44" i="5"/>
  <c r="DW44" i="5"/>
  <c r="DV44" i="5"/>
  <c r="DU44" i="5"/>
  <c r="DT44" i="5"/>
  <c r="DS44" i="5"/>
  <c r="DR44" i="5"/>
  <c r="DQ44" i="5"/>
  <c r="DP44" i="5"/>
  <c r="DO44" i="5"/>
  <c r="DN44" i="5"/>
  <c r="DM44" i="5"/>
  <c r="DL44" i="5"/>
  <c r="DK44" i="5"/>
  <c r="DJ44" i="5"/>
  <c r="DI44" i="5"/>
  <c r="DH44" i="5"/>
  <c r="DG44" i="5"/>
  <c r="DF44" i="5"/>
  <c r="DE44" i="5"/>
  <c r="DD44" i="5"/>
  <c r="DC44" i="5"/>
  <c r="DB44" i="5"/>
  <c r="DA44" i="5"/>
  <c r="CZ44" i="5"/>
  <c r="CY44" i="5"/>
  <c r="CX44" i="5"/>
  <c r="CW44" i="5"/>
  <c r="CV44" i="5"/>
  <c r="CU44" i="5"/>
  <c r="CT44" i="5"/>
  <c r="CS44" i="5"/>
  <c r="CR44" i="5"/>
  <c r="CQ44" i="5"/>
  <c r="CP44" i="5"/>
  <c r="CO44" i="5"/>
  <c r="CN44" i="5"/>
  <c r="CM44" i="5"/>
  <c r="CL44" i="5"/>
  <c r="CK44" i="5"/>
  <c r="CJ44" i="5"/>
  <c r="CI44" i="5"/>
  <c r="CH44" i="5"/>
  <c r="CG44" i="5"/>
  <c r="CF44" i="5"/>
  <c r="CE44" i="5"/>
  <c r="CD44" i="5"/>
  <c r="CC44" i="5"/>
  <c r="CB44" i="5"/>
  <c r="CA44" i="5"/>
  <c r="BZ44" i="5"/>
  <c r="BY44" i="5"/>
  <c r="BX44" i="5"/>
  <c r="BW44" i="5"/>
  <c r="BV44" i="5"/>
  <c r="BU44" i="5"/>
  <c r="BT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LN42" i="5"/>
  <c r="LN41" i="5"/>
  <c r="LN40" i="5"/>
  <c r="LN39" i="5"/>
  <c r="LN38" i="5"/>
  <c r="LN37" i="5"/>
  <c r="LN36" i="5"/>
  <c r="LN35" i="5"/>
  <c r="LN33" i="5"/>
  <c r="LN32" i="5"/>
  <c r="LN31" i="5"/>
  <c r="LN30" i="5"/>
  <c r="LN29" i="5"/>
  <c r="LN28" i="5"/>
  <c r="LN27" i="5"/>
  <c r="LN26" i="5"/>
  <c r="LN25" i="5"/>
  <c r="LN24" i="5"/>
  <c r="LN23" i="5"/>
  <c r="LN22" i="5"/>
  <c r="LN21" i="5"/>
  <c r="LN20" i="5"/>
  <c r="LN19" i="5"/>
  <c r="LN18" i="5"/>
  <c r="LN17" i="5"/>
  <c r="LN16" i="5"/>
  <c r="LN15" i="5"/>
  <c r="LN14" i="5"/>
  <c r="LN13" i="5"/>
  <c r="LN12" i="5"/>
  <c r="LN11" i="5"/>
  <c r="LN10" i="5"/>
  <c r="LN9" i="5"/>
  <c r="LN8" i="5"/>
  <c r="LN7" i="5"/>
  <c r="LN6" i="5"/>
  <c r="LN33" i="7"/>
  <c r="LN16" i="7"/>
  <c r="LN15" i="7"/>
  <c r="LN39" i="7"/>
  <c r="LN24" i="7"/>
  <c r="LN14" i="7"/>
  <c r="LN38" i="7"/>
  <c r="LN13" i="7"/>
  <c r="LN32" i="7"/>
  <c r="LN23" i="7"/>
  <c r="LN37" i="7"/>
  <c r="LN12" i="7"/>
  <c r="LN11" i="7"/>
  <c r="LN22" i="7"/>
  <c r="LN36" i="7"/>
  <c r="LN31" i="7"/>
  <c r="LN21" i="7"/>
  <c r="LN30" i="7"/>
  <c r="LN35" i="7"/>
  <c r="LN20" i="7"/>
  <c r="LN29" i="7"/>
  <c r="LN28" i="7"/>
  <c r="LN10" i="7"/>
  <c r="LN27" i="7"/>
  <c r="LN9" i="7"/>
  <c r="LN19" i="7"/>
  <c r="LN34" i="7"/>
  <c r="LN18" i="7"/>
  <c r="LN8" i="7"/>
  <c r="LN26" i="7"/>
  <c r="LN17" i="7"/>
  <c r="LN7" i="7"/>
  <c r="LN25" i="7"/>
  <c r="LN6" i="7"/>
  <c r="LL40" i="6"/>
  <c r="LN16" i="6"/>
  <c r="LN15" i="6"/>
  <c r="LN39" i="6"/>
  <c r="LN24" i="6"/>
  <c r="LN14" i="6"/>
  <c r="LN38" i="6"/>
  <c r="LN13" i="6"/>
  <c r="LN32" i="6"/>
  <c r="LN23" i="6"/>
  <c r="LN37" i="6"/>
  <c r="LN12" i="6"/>
  <c r="LN11" i="6"/>
  <c r="LN22" i="6"/>
  <c r="LN36" i="6"/>
  <c r="LN31" i="6"/>
  <c r="LN21" i="6"/>
  <c r="LN30" i="6"/>
  <c r="LN35" i="6"/>
  <c r="LN20" i="6"/>
  <c r="LN29" i="6"/>
  <c r="LN28" i="6"/>
  <c r="LN10" i="6"/>
  <c r="LN27" i="6"/>
  <c r="LN9" i="6"/>
  <c r="LN19" i="6"/>
  <c r="LN34" i="6"/>
  <c r="LN18" i="6"/>
  <c r="LN8" i="6"/>
  <c r="LN26" i="6"/>
  <c r="LN33" i="6"/>
  <c r="LN17" i="6"/>
  <c r="LN7" i="6"/>
  <c r="LN25" i="6"/>
  <c r="LN6" i="6"/>
  <c r="LL43" i="4"/>
  <c r="LK43" i="4"/>
  <c r="LJ43" i="4"/>
  <c r="LI43" i="4"/>
  <c r="LH43" i="4"/>
  <c r="LG43" i="4"/>
  <c r="LF43" i="4"/>
  <c r="LE43" i="4"/>
  <c r="LD43" i="4"/>
  <c r="LC43" i="4"/>
  <c r="LB43" i="4"/>
  <c r="LA43" i="4"/>
  <c r="KZ43" i="4"/>
  <c r="KY43" i="4"/>
  <c r="KX43" i="4"/>
  <c r="KW43" i="4"/>
  <c r="KV43" i="4"/>
  <c r="KT43" i="4"/>
  <c r="KS43" i="4"/>
  <c r="KR43" i="4"/>
  <c r="KQ43" i="4"/>
  <c r="KP43" i="4"/>
  <c r="KO43" i="4"/>
  <c r="KN43" i="4"/>
  <c r="KM43" i="4"/>
  <c r="KL43" i="4"/>
  <c r="KK43" i="4"/>
  <c r="KJ43" i="4"/>
  <c r="KI43" i="4"/>
  <c r="KH43" i="4"/>
  <c r="KF43" i="4"/>
  <c r="KE43" i="4"/>
  <c r="KD43" i="4"/>
  <c r="KC43" i="4"/>
  <c r="KB43" i="4"/>
  <c r="KA43" i="4"/>
  <c r="JZ43" i="4"/>
  <c r="JY43" i="4"/>
  <c r="JX43" i="4"/>
  <c r="JW43" i="4"/>
  <c r="JV43" i="4"/>
  <c r="JU43" i="4"/>
  <c r="JT43" i="4"/>
  <c r="JS43" i="4"/>
  <c r="JR43" i="4"/>
  <c r="JQ43" i="4"/>
  <c r="JP43" i="4"/>
  <c r="JO43" i="4"/>
  <c r="JN43" i="4"/>
  <c r="JM43" i="4"/>
  <c r="JL43" i="4"/>
  <c r="JK43" i="4"/>
  <c r="JJ43" i="4"/>
  <c r="JI43" i="4"/>
  <c r="JH43" i="4"/>
  <c r="JG43" i="4"/>
  <c r="JF43" i="4"/>
  <c r="JE43" i="4"/>
  <c r="JD43" i="4"/>
  <c r="JC43" i="4"/>
  <c r="JB43" i="4"/>
  <c r="JA43" i="4"/>
  <c r="IZ43" i="4"/>
  <c r="IY43" i="4"/>
  <c r="IX43" i="4"/>
  <c r="IW43" i="4"/>
  <c r="IV43" i="4"/>
  <c r="IU43" i="4"/>
  <c r="IT43" i="4"/>
  <c r="IS43" i="4"/>
  <c r="IR43" i="4"/>
  <c r="IQ43" i="4"/>
  <c r="IP43" i="4"/>
  <c r="IO43" i="4"/>
  <c r="IN43" i="4"/>
  <c r="IM43" i="4"/>
  <c r="IL43" i="4"/>
  <c r="IK43" i="4"/>
  <c r="IJ43" i="4"/>
  <c r="IH43" i="4"/>
  <c r="IG43" i="4"/>
  <c r="IF43" i="4"/>
  <c r="IE43" i="4"/>
  <c r="ID43" i="4"/>
  <c r="IC43" i="4"/>
  <c r="IB43" i="4"/>
  <c r="IA43" i="4"/>
  <c r="HZ43" i="4"/>
  <c r="HY43" i="4"/>
  <c r="HX43" i="4"/>
  <c r="HW43" i="4"/>
  <c r="HV43" i="4"/>
  <c r="HU43" i="4"/>
  <c r="HT43" i="4"/>
  <c r="HS43" i="4"/>
  <c r="HR43" i="4"/>
  <c r="HQ43" i="4"/>
  <c r="HP43" i="4"/>
  <c r="HO43" i="4"/>
  <c r="HN43" i="4"/>
  <c r="HM43" i="4"/>
  <c r="HL43" i="4"/>
  <c r="HK43" i="4"/>
  <c r="HJ43" i="4"/>
  <c r="HI43" i="4"/>
  <c r="HH43" i="4"/>
  <c r="HG43" i="4"/>
  <c r="HF43" i="4"/>
  <c r="HE43" i="4"/>
  <c r="HD43" i="4"/>
  <c r="HC43" i="4"/>
  <c r="HB43" i="4"/>
  <c r="HA43" i="4"/>
  <c r="GZ43" i="4"/>
  <c r="GY43" i="4"/>
  <c r="GX43" i="4"/>
  <c r="GW43" i="4"/>
  <c r="GV43" i="4"/>
  <c r="GU43" i="4"/>
  <c r="GT43" i="4"/>
  <c r="GS43" i="4"/>
  <c r="GR43" i="4"/>
  <c r="GQ43" i="4"/>
  <c r="GP43" i="4"/>
  <c r="GN43" i="4"/>
  <c r="GM43" i="4"/>
  <c r="GL43" i="4"/>
  <c r="GK43" i="4"/>
  <c r="GJ43" i="4"/>
  <c r="GI43" i="4"/>
  <c r="GH43" i="4"/>
  <c r="GG43" i="4"/>
  <c r="GF43" i="4"/>
  <c r="GE43" i="4"/>
  <c r="GD43" i="4"/>
  <c r="GC43" i="4"/>
  <c r="GB43" i="4"/>
  <c r="GA43" i="4"/>
  <c r="FZ43" i="4"/>
  <c r="FY43" i="4"/>
  <c r="FX43" i="4"/>
  <c r="FW43" i="4"/>
  <c r="FV43" i="4"/>
  <c r="FU43" i="4"/>
  <c r="FT43" i="4"/>
  <c r="FS43" i="4"/>
  <c r="FQ43" i="4"/>
  <c r="FP43" i="4"/>
  <c r="FO43" i="4"/>
  <c r="FN43" i="4"/>
  <c r="FM43" i="4"/>
  <c r="FL43" i="4"/>
  <c r="FK43" i="4"/>
  <c r="FJ43" i="4"/>
  <c r="FI43" i="4"/>
  <c r="FH43" i="4"/>
  <c r="FG43" i="4"/>
  <c r="FF43" i="4"/>
  <c r="FE43" i="4"/>
  <c r="FD43" i="4"/>
  <c r="FC43" i="4"/>
  <c r="FB43" i="4"/>
  <c r="FA43" i="4"/>
  <c r="EY43" i="4"/>
  <c r="EX43" i="4"/>
  <c r="EW43" i="4"/>
  <c r="EV43" i="4"/>
  <c r="EU43" i="4"/>
  <c r="ET43" i="4"/>
  <c r="ER43" i="4"/>
  <c r="EQ43" i="4"/>
  <c r="EP43" i="4"/>
  <c r="EO43" i="4"/>
  <c r="EN43" i="4"/>
  <c r="EL43" i="4"/>
  <c r="EK43" i="4"/>
  <c r="EJ43" i="4"/>
  <c r="EH43" i="4"/>
  <c r="EG43" i="4"/>
  <c r="EF43" i="4"/>
  <c r="EE43" i="4"/>
  <c r="ED43" i="4"/>
  <c r="EC43" i="4"/>
  <c r="EB43" i="4"/>
  <c r="EA43" i="4"/>
  <c r="DZ43" i="4"/>
  <c r="DY43" i="4"/>
  <c r="DX43" i="4"/>
  <c r="DW43" i="4"/>
  <c r="DV43" i="4"/>
  <c r="DU43" i="4"/>
  <c r="DT43" i="4"/>
  <c r="DS43" i="4"/>
  <c r="DQ43" i="4"/>
  <c r="DP43" i="4"/>
  <c r="DO43" i="4"/>
  <c r="DN43" i="4"/>
  <c r="DM43" i="4"/>
  <c r="DL43" i="4"/>
  <c r="DJ43" i="4"/>
  <c r="DI43" i="4"/>
  <c r="DH43" i="4"/>
  <c r="DF43" i="4"/>
  <c r="DE43" i="4"/>
  <c r="DD43" i="4"/>
  <c r="DC43" i="4"/>
  <c r="DB43" i="4"/>
  <c r="DA43" i="4"/>
  <c r="CZ43" i="4"/>
  <c r="CY43" i="4"/>
  <c r="CX43" i="4"/>
  <c r="CW43" i="4"/>
  <c r="CV43" i="4"/>
  <c r="CU43" i="4"/>
  <c r="CT43" i="4"/>
  <c r="CS43" i="4"/>
  <c r="CR43" i="4"/>
  <c r="CQ43" i="4"/>
  <c r="CP43" i="4"/>
  <c r="CO43" i="4"/>
  <c r="CN43" i="4"/>
  <c r="CM43" i="4"/>
  <c r="CL43" i="4"/>
  <c r="CK43" i="4"/>
  <c r="CJ43" i="4"/>
  <c r="CH43" i="4"/>
  <c r="CG43" i="4"/>
  <c r="CF43" i="4"/>
  <c r="CE43" i="4"/>
  <c r="CD43" i="4"/>
  <c r="CC43" i="4"/>
  <c r="CB43" i="4"/>
  <c r="CA43" i="4"/>
  <c r="BY43" i="4"/>
  <c r="BX43" i="4"/>
  <c r="BW43" i="4"/>
  <c r="BV43" i="4"/>
  <c r="BU43" i="4"/>
  <c r="BT43" i="4"/>
  <c r="BS43" i="4"/>
  <c r="BR43" i="4"/>
  <c r="BQ43" i="4"/>
  <c r="BP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LN19" i="4"/>
  <c r="LN42" i="4"/>
  <c r="LN13" i="4"/>
  <c r="LN18" i="4"/>
  <c r="LN33" i="4"/>
  <c r="LN32" i="4"/>
  <c r="LN12" i="4"/>
  <c r="LN41" i="4"/>
  <c r="LN11" i="4"/>
  <c r="LN26" i="4"/>
  <c r="LN17" i="4"/>
  <c r="LN10" i="4"/>
  <c r="LN9" i="4"/>
  <c r="LN40" i="4"/>
  <c r="LN8" i="4"/>
  <c r="LN25" i="4"/>
  <c r="LN24" i="4"/>
  <c r="LN31" i="4"/>
  <c r="LN7" i="4"/>
  <c r="LN39" i="4"/>
  <c r="LN6" i="4"/>
  <c r="LN16" i="4"/>
  <c r="LN23" i="4"/>
  <c r="LN38" i="4"/>
  <c r="LN22" i="4"/>
  <c r="LN37" i="4"/>
  <c r="LN15" i="4"/>
  <c r="LN21" i="4"/>
  <c r="LN30" i="4"/>
  <c r="LN29" i="4"/>
  <c r="LN36" i="4"/>
  <c r="LN35" i="4"/>
  <c r="LN28" i="4"/>
  <c r="LN14" i="4"/>
  <c r="LN27" i="4"/>
  <c r="LN34" i="4"/>
  <c r="LN20" i="4"/>
  <c r="LN34" i="2"/>
  <c r="LN33" i="2"/>
  <c r="LN32" i="2"/>
  <c r="LN31" i="2"/>
  <c r="LN30" i="2"/>
  <c r="LN29" i="2"/>
  <c r="LN28" i="2"/>
  <c r="LN27" i="2"/>
  <c r="LN26" i="2"/>
  <c r="LN25" i="2"/>
  <c r="LN24" i="2"/>
  <c r="LN23" i="2"/>
  <c r="LN22" i="2"/>
  <c r="LN21" i="2"/>
  <c r="LN20" i="2"/>
  <c r="LN19" i="2"/>
  <c r="LN18" i="2"/>
  <c r="LN17" i="2"/>
  <c r="LN16" i="2"/>
  <c r="LN15" i="2"/>
  <c r="LN14" i="2"/>
  <c r="LN13" i="2"/>
  <c r="LN12" i="2"/>
  <c r="LN11" i="2"/>
  <c r="LN10" i="2"/>
  <c r="LN9" i="2"/>
  <c r="LN8" i="2"/>
  <c r="LN7" i="2"/>
  <c r="LN6" i="2"/>
  <c r="LN25" i="1"/>
  <c r="LN24" i="1"/>
  <c r="LN23" i="1"/>
  <c r="LN12" i="1"/>
  <c r="LN34" i="1"/>
  <c r="LN33" i="1"/>
  <c r="LN22" i="1"/>
  <c r="LN11" i="1"/>
  <c r="LN31" i="1"/>
  <c r="LN30" i="1"/>
  <c r="LN10" i="1"/>
  <c r="LN9" i="1"/>
  <c r="LN8" i="1"/>
  <c r="LN29" i="1"/>
  <c r="LN21" i="1"/>
  <c r="LN28" i="1"/>
  <c r="LN20" i="1"/>
  <c r="LN27" i="1"/>
  <c r="LN18" i="1"/>
  <c r="LN7" i="1"/>
  <c r="LN26" i="1"/>
  <c r="LN19" i="1"/>
  <c r="LN6" i="1"/>
  <c r="LN16" i="1"/>
  <c r="LN15" i="1"/>
  <c r="LN14" i="1"/>
  <c r="LN13" i="1"/>
  <c r="AF317" i="8" l="1"/>
  <c r="CJ4" i="10"/>
  <c r="CJ317" i="10" s="1"/>
  <c r="LN40" i="7"/>
  <c r="LN44" i="5"/>
  <c r="BY320" i="12"/>
  <c r="LN40" i="6"/>
  <c r="LN43" i="4"/>
  <c r="AF4" i="8" l="1"/>
  <c r="AH317" i="8" l="1"/>
  <c r="AJ317" i="8" l="1"/>
  <c r="AL317" i="8" l="1"/>
  <c r="AN317" i="8"/>
  <c r="AV4" i="8" l="1"/>
  <c r="AV145" i="8"/>
  <c r="AV38" i="8"/>
  <c r="AV304" i="8"/>
  <c r="AV101" i="8"/>
  <c r="AV192" i="8"/>
  <c r="AV66" i="8"/>
  <c r="AV5" i="8"/>
  <c r="AV107" i="8"/>
  <c r="AV48" i="8"/>
  <c r="AV118" i="8"/>
  <c r="AV238" i="8"/>
  <c r="AV287" i="8"/>
  <c r="AV198" i="8"/>
  <c r="AV28" i="8"/>
  <c r="AV289" i="8"/>
  <c r="AV281" i="8"/>
  <c r="AV135" i="8"/>
  <c r="AV200" i="8"/>
  <c r="AV137" i="8"/>
  <c r="AV188" i="8"/>
  <c r="AV80" i="8"/>
  <c r="AV54" i="8"/>
  <c r="AV51" i="8"/>
  <c r="AV110" i="8"/>
  <c r="AV233" i="8"/>
  <c r="AV75" i="8"/>
  <c r="AV7" i="8"/>
  <c r="AV173" i="8"/>
  <c r="AV172" i="8"/>
  <c r="AV167" i="8"/>
  <c r="AV131" i="8"/>
  <c r="AV84" i="8"/>
  <c r="AV140" i="8"/>
  <c r="AV224" i="8"/>
  <c r="AV273" i="8"/>
  <c r="AV159" i="8"/>
  <c r="AV202" i="8"/>
  <c r="AV316" i="8"/>
  <c r="AV178" i="8"/>
  <c r="AV158" i="8"/>
  <c r="AV45" i="8"/>
  <c r="AV25" i="8"/>
  <c r="AV47" i="8"/>
  <c r="AV18" i="8"/>
  <c r="AV230" i="8"/>
  <c r="AV136" i="8"/>
  <c r="AV244" i="8"/>
  <c r="AV91" i="8"/>
  <c r="AV90" i="8"/>
  <c r="AV268" i="8"/>
  <c r="AV138" i="8"/>
  <c r="AV49" i="8"/>
  <c r="AV312" i="8"/>
  <c r="AV52" i="8"/>
  <c r="AV241" i="8"/>
  <c r="AV266" i="8"/>
  <c r="AV248" i="8"/>
  <c r="AV300" i="8"/>
  <c r="AV129" i="8"/>
  <c r="AV154" i="8"/>
  <c r="AV310" i="8"/>
  <c r="AV270" i="8"/>
  <c r="AV56" i="8"/>
  <c r="AV124" i="8"/>
  <c r="AV299" i="8"/>
  <c r="AV226" i="8"/>
  <c r="AV95" i="8"/>
  <c r="AV14" i="8"/>
  <c r="AV254" i="8"/>
  <c r="AV197" i="8"/>
  <c r="AV212" i="8"/>
  <c r="AV32" i="8"/>
  <c r="AV104" i="8"/>
  <c r="AV116" i="8"/>
  <c r="AV151" i="8"/>
  <c r="AV174" i="8"/>
  <c r="AV109" i="8"/>
  <c r="AV236" i="8"/>
  <c r="AV194" i="8"/>
  <c r="AV195" i="8"/>
  <c r="AV311" i="8"/>
  <c r="AV11" i="8"/>
  <c r="AV57" i="8"/>
  <c r="AV284" i="8"/>
  <c r="AV190" i="8"/>
  <c r="AV292" i="8"/>
  <c r="AV37" i="8"/>
  <c r="AV81" i="8"/>
  <c r="AV93" i="8"/>
  <c r="AV208" i="8"/>
  <c r="AV40" i="8"/>
  <c r="AV100" i="8"/>
  <c r="AV179" i="8"/>
  <c r="AV34" i="8"/>
  <c r="AV13" i="8"/>
  <c r="AV216" i="8"/>
  <c r="AV112" i="8"/>
  <c r="AV276" i="8"/>
  <c r="AV88" i="8"/>
  <c r="AV305" i="8"/>
  <c r="AV146" i="8"/>
  <c r="AV166" i="8"/>
  <c r="AV303" i="8"/>
  <c r="AV249" i="8"/>
  <c r="AV105" i="8"/>
  <c r="AV19" i="8"/>
  <c r="AV163" i="8"/>
  <c r="AV152" i="8"/>
  <c r="AV87" i="8"/>
  <c r="AV185" i="8"/>
  <c r="AV102" i="8"/>
  <c r="AV43" i="8"/>
  <c r="AV83" i="8"/>
  <c r="AV160" i="8"/>
  <c r="AV201" i="8"/>
  <c r="AV115" i="8"/>
  <c r="AV206" i="8"/>
  <c r="AV134" i="8"/>
  <c r="AV186" i="8"/>
  <c r="AV132" i="8"/>
  <c r="AV76" i="8"/>
  <c r="AV108" i="8"/>
  <c r="AV285" i="8"/>
  <c r="AV176" i="8"/>
  <c r="AV161" i="8"/>
  <c r="AV33" i="8"/>
  <c r="AV169" i="8"/>
  <c r="AV315" i="8"/>
  <c r="AV251" i="8"/>
  <c r="AV215" i="8"/>
  <c r="AV139" i="8"/>
  <c r="AV157" i="8"/>
  <c r="AV205" i="8"/>
  <c r="AV143" i="8"/>
  <c r="AV187" i="8"/>
  <c r="AV72" i="8"/>
  <c r="AV239" i="8"/>
  <c r="AV280" i="8"/>
  <c r="AV279" i="8"/>
  <c r="AV308" i="8"/>
  <c r="AV180" i="8"/>
  <c r="AV218" i="8"/>
  <c r="AV234" i="8"/>
  <c r="AV232" i="8"/>
  <c r="AV259" i="8"/>
  <c r="AV67" i="8"/>
  <c r="AV59" i="8"/>
  <c r="AV277" i="8"/>
  <c r="AV181" i="8"/>
  <c r="AV165" i="8"/>
  <c r="AV30" i="8"/>
  <c r="AV36" i="8"/>
  <c r="AV78" i="8"/>
  <c r="AV214" i="8"/>
  <c r="AV70" i="8"/>
  <c r="AV307" i="8"/>
  <c r="AV243" i="8"/>
  <c r="AV252" i="8"/>
  <c r="AV219" i="8"/>
  <c r="AV123" i="8"/>
  <c r="AV253" i="8"/>
  <c r="AV24" i="8"/>
  <c r="AV27" i="8"/>
  <c r="AV98" i="8"/>
  <c r="AV68" i="8"/>
  <c r="AV97" i="8"/>
  <c r="AV26" i="8"/>
  <c r="AV155" i="8"/>
  <c r="AV29" i="8"/>
  <c r="AV237" i="8"/>
  <c r="AV113" i="8"/>
  <c r="AV177" i="8"/>
  <c r="AV222" i="8"/>
  <c r="AV86" i="8"/>
  <c r="AV211" i="8"/>
  <c r="AV73" i="8"/>
  <c r="AV275" i="8"/>
  <c r="AV126" i="8"/>
  <c r="AV63" i="8"/>
  <c r="AV64" i="8"/>
  <c r="AV297" i="8"/>
  <c r="AV111" i="8"/>
  <c r="AV258" i="8"/>
  <c r="AV122" i="8"/>
  <c r="AV294" i="8"/>
  <c r="AV209" i="8"/>
  <c r="AV264" i="8"/>
  <c r="AV314" i="8"/>
  <c r="AV117" i="8"/>
  <c r="AV175" i="8"/>
  <c r="AV170" i="8"/>
  <c r="AV229" i="8"/>
  <c r="AV46" i="8"/>
  <c r="AV291" i="8"/>
  <c r="AV217" i="8"/>
  <c r="AV125" i="8"/>
  <c r="AV267" i="8"/>
  <c r="AV150" i="8"/>
  <c r="AV282" i="8"/>
  <c r="AV262" i="8"/>
  <c r="AV278" i="8"/>
  <c r="AV213" i="8"/>
  <c r="AV183" i="8"/>
  <c r="AV31" i="8"/>
  <c r="AV164" i="8"/>
  <c r="AV247" i="8"/>
  <c r="AV94" i="8"/>
  <c r="AV22" i="8"/>
  <c r="AV114" i="8"/>
  <c r="AV9" i="8"/>
  <c r="AV204" i="8"/>
  <c r="AV121" i="8"/>
  <c r="AV293" i="8"/>
  <c r="AV309" i="8"/>
  <c r="AV242" i="8"/>
  <c r="AV92" i="8"/>
  <c r="AV127" i="8"/>
  <c r="AV227" i="8"/>
  <c r="AV128" i="8"/>
  <c r="AV255" i="8"/>
  <c r="AV269" i="8"/>
  <c r="AV106" i="8"/>
  <c r="AV301" i="8"/>
  <c r="AV65" i="8"/>
  <c r="AV20" i="8"/>
  <c r="AV69" i="8"/>
  <c r="AV61" i="8"/>
  <c r="AV15" i="8"/>
  <c r="AV257" i="8"/>
  <c r="AV148" i="8"/>
  <c r="AV12" i="8"/>
  <c r="AV223" i="8"/>
  <c r="AV103" i="8"/>
  <c r="AV149" i="8"/>
  <c r="AV182" i="8"/>
  <c r="AV16" i="8"/>
  <c r="AV290" i="8"/>
  <c r="AV10" i="8"/>
  <c r="AV120" i="8"/>
  <c r="AV313" i="8"/>
  <c r="AV210" i="8"/>
  <c r="AV99" i="8"/>
  <c r="AV295" i="8"/>
  <c r="AV74" i="8"/>
  <c r="AV171" i="8"/>
  <c r="AV50" i="8"/>
  <c r="AV240" i="8"/>
  <c r="AV62" i="8"/>
  <c r="AV298" i="8"/>
  <c r="AV142" i="8"/>
  <c r="AV256" i="8"/>
  <c r="AV144" i="8"/>
  <c r="AV60" i="8"/>
  <c r="AV265" i="8"/>
  <c r="AV44" i="8"/>
  <c r="AV58" i="8"/>
  <c r="AV203" i="8"/>
  <c r="AV263" i="8"/>
  <c r="AV21" i="8"/>
  <c r="AV306" i="8"/>
  <c r="AV23" i="8"/>
  <c r="AV228" i="8"/>
  <c r="AV196" i="8"/>
  <c r="AV235" i="8"/>
  <c r="AV260" i="8"/>
  <c r="AV153" i="8"/>
  <c r="AV42" i="8"/>
  <c r="AV184" i="8"/>
  <c r="AV71" i="8"/>
  <c r="AV147" i="8"/>
  <c r="AV225" i="8"/>
  <c r="AV85" i="8"/>
  <c r="AV6" i="8"/>
  <c r="AV199" i="8"/>
  <c r="AV272" i="8"/>
  <c r="AV156" i="8"/>
  <c r="AV246" i="8"/>
  <c r="AV96" i="8"/>
  <c r="AV41" i="8"/>
  <c r="AV77" i="8"/>
  <c r="AV231" i="8"/>
  <c r="AV130" i="8"/>
  <c r="AV53" i="8"/>
  <c r="AV220" i="8"/>
  <c r="AV207" i="8"/>
  <c r="AV221" i="8"/>
  <c r="AV250" i="8"/>
  <c r="AV261" i="8"/>
  <c r="AV8" i="8"/>
  <c r="AV283" i="8"/>
  <c r="AV79" i="8"/>
  <c r="AV274" i="8"/>
  <c r="AV141" i="8"/>
  <c r="AV133" i="8"/>
  <c r="AV193" i="8"/>
  <c r="AV191" i="8"/>
  <c r="AV286" i="8"/>
  <c r="AV245" i="8"/>
  <c r="AV189" i="8"/>
  <c r="AV82" i="8"/>
  <c r="AV302" i="8"/>
  <c r="AV288" i="8"/>
  <c r="AV39" i="8"/>
  <c r="AV17" i="8"/>
  <c r="AV162" i="8"/>
  <c r="AV55" i="8"/>
  <c r="AV168" i="8"/>
  <c r="AV89" i="8"/>
  <c r="AV119" i="8"/>
  <c r="AV271" i="8"/>
  <c r="AV296" i="8"/>
  <c r="AV35" i="8"/>
  <c r="AV317" i="8" l="1"/>
</calcChain>
</file>

<file path=xl/sharedStrings.xml><?xml version="1.0" encoding="utf-8"?>
<sst xmlns="http://schemas.openxmlformats.org/spreadsheetml/2006/main" count="7163" uniqueCount="1284">
  <si>
    <t>Delivery 1</t>
  </si>
  <si>
    <t>4 x 19 1/2 x 1/2</t>
  </si>
  <si>
    <t>5 x 19 x 1</t>
  </si>
  <si>
    <t>6 x 19 x 1</t>
  </si>
  <si>
    <t>6 x 31 x 1</t>
  </si>
  <si>
    <t>7 1/2 x 25 x 2</t>
  </si>
  <si>
    <t>7 3/4 x 24 1/2 x 1</t>
  </si>
  <si>
    <t>7 3/4 x 25 x 1</t>
  </si>
  <si>
    <t>7 3/4 x 41 3/4 x 1</t>
  </si>
  <si>
    <t>7 x 12 x 1</t>
  </si>
  <si>
    <t>7 x 26 3/4 x 1</t>
  </si>
  <si>
    <t>7 x 31 x 1</t>
  </si>
  <si>
    <t>8 x 20 x 1</t>
  </si>
  <si>
    <t>8 x 18 x 1</t>
  </si>
  <si>
    <t>8 x 19 x 1</t>
  </si>
  <si>
    <t>8 x 18 3/4 x 1/2</t>
  </si>
  <si>
    <t>8 x 24 3/4 x 1/2</t>
  </si>
  <si>
    <t>8 x 24 x 2</t>
  </si>
  <si>
    <t>8 x 25 x 1</t>
  </si>
  <si>
    <t>8 x 27 1/2 x 1</t>
  </si>
  <si>
    <t>8 x 28 x 1</t>
  </si>
  <si>
    <t>8 x 30 x 1</t>
  </si>
  <si>
    <t>8 x 34 x 1</t>
  </si>
  <si>
    <t>8 x 35 3/4 x 1</t>
  </si>
  <si>
    <t>8 x 36 x 1</t>
  </si>
  <si>
    <t>8 x 41 1/2 x 1</t>
  </si>
  <si>
    <t>8 x 42 x 1</t>
  </si>
  <si>
    <t>8 x 44 x 1</t>
  </si>
  <si>
    <t>8 x 47 x 1</t>
  </si>
  <si>
    <t>8 1/2 x 19 x 1</t>
  </si>
  <si>
    <t>8 1/2 x 20 x 1</t>
  </si>
  <si>
    <t>8 1/2 x 20 3/4 x 1</t>
  </si>
  <si>
    <t>8 1/2 x 24 3/4 x 1</t>
  </si>
  <si>
    <t>8 1/2 x 25 3/4 x 1</t>
  </si>
  <si>
    <t>8 1/2 x 27 x 1</t>
  </si>
  <si>
    <t>8 1/2 x 28 x 1</t>
  </si>
  <si>
    <t>81/2 x 38 x 1</t>
  </si>
  <si>
    <t>8 1/2 x 40 x 1</t>
  </si>
  <si>
    <t>8 1/2 x 43 1/2 x 1</t>
  </si>
  <si>
    <t>8 3/4 x 24 1/4 x 1</t>
  </si>
  <si>
    <t>8 3/4 x 27 x 1</t>
  </si>
  <si>
    <t>8 3/4 x 33 1/2 x 1</t>
  </si>
  <si>
    <t>8 3/4 x 38 1/2 x 1</t>
  </si>
  <si>
    <t>8 3/4 x 42 x 1</t>
  </si>
  <si>
    <t>8 7/8 x 14 3/4 x 1</t>
  </si>
  <si>
    <t>8 7/8 x 19 x 1</t>
  </si>
  <si>
    <t>8 7/8 x 19 1/2 x 1</t>
  </si>
  <si>
    <t>8 7/8 x 19 1/8 x 1</t>
  </si>
  <si>
    <t>8 7/8 x 19 1/9 x 1</t>
  </si>
  <si>
    <t>8 7/8 x 20 1/8 x 1</t>
  </si>
  <si>
    <t>8 7/8 x 24 x 1</t>
  </si>
  <si>
    <t>8 7/8 x 24 1/8 x 1</t>
  </si>
  <si>
    <t>8 7/8 x 27 1/2 x 1</t>
  </si>
  <si>
    <t>8 7/8 x 33 3/4 x 1</t>
  </si>
  <si>
    <t>8 7/8 x 33 5/8 x 1</t>
  </si>
  <si>
    <t>8 7/8 x 34 x 1</t>
  </si>
  <si>
    <t>8 7/8 x 42 1/8 x 1</t>
  </si>
  <si>
    <t>8 7/8 x 61 1/4 x 1</t>
  </si>
  <si>
    <t>8 7/8 x 61 1/8 x 1</t>
  </si>
  <si>
    <t>8 x 40 x 1</t>
  </si>
  <si>
    <t>8 x 43 1/2 x1</t>
  </si>
  <si>
    <t>9 x 19 x 1</t>
  </si>
  <si>
    <t>9 x 21 x 1</t>
  </si>
  <si>
    <t>9 x 21 x 2</t>
  </si>
  <si>
    <t>9 x 21 1/2 x 1</t>
  </si>
  <si>
    <t>9 x 22 x 1</t>
  </si>
  <si>
    <t>9 x 24 x 1</t>
  </si>
  <si>
    <t>9 x  24 1/8 x 1</t>
  </si>
  <si>
    <t>9 x 24 1/4 x 1</t>
  </si>
  <si>
    <t>9 x 24 3/8 x 1/2</t>
  </si>
  <si>
    <t>9 x 24 3/4 x 1/2</t>
  </si>
  <si>
    <t>9 x 24 3/4 x 1</t>
  </si>
  <si>
    <t>9 x 25 x 1</t>
  </si>
  <si>
    <t>9 x 27 x 2</t>
  </si>
  <si>
    <t>9 x 27 1/2 x 1</t>
  </si>
  <si>
    <t>9 x 31 x 1</t>
  </si>
  <si>
    <t>9 x 34 x 1</t>
  </si>
  <si>
    <t>9 x 35 x 1/2</t>
  </si>
  <si>
    <t>9 x 35 1/2 x 1</t>
  </si>
  <si>
    <t>9 1/2 x 15 1/2 x 1</t>
  </si>
  <si>
    <t>9 1/2 x 17 1/2 x 1</t>
  </si>
  <si>
    <t>9 1/2 x 18 x 1</t>
  </si>
  <si>
    <t>9 1/2 x 27 1/2 x 2</t>
  </si>
  <si>
    <t>9 1/2 x 29 x 1</t>
  </si>
  <si>
    <t>9 1/2 x 29 1/2 x 1</t>
  </si>
  <si>
    <t>9 1/2 x 42 x 1</t>
  </si>
  <si>
    <t>9 1/4 x 27 1/4 x 1</t>
  </si>
  <si>
    <t>9 1/4 x 31 3/4 x 1</t>
  </si>
  <si>
    <t>9 1/4 x 44 x 1</t>
  </si>
  <si>
    <t>9 1/4 x 57 3/4 x 1</t>
  </si>
  <si>
    <t>9 3/4 x 24 x 2</t>
  </si>
  <si>
    <t>9 3/4 x 28 x 1</t>
  </si>
  <si>
    <t>9 3/4 x 46 x 1</t>
  </si>
  <si>
    <t>9 3/4 x 55 3/4 x 1/2</t>
  </si>
  <si>
    <t>9 3/4 x 62 x 1</t>
  </si>
  <si>
    <t>9 3/8 x 19 1/4 x 2</t>
  </si>
  <si>
    <t>9 3/8 x 27 1/8 x 1</t>
  </si>
  <si>
    <t>9 3/8 x 31 1/2 x 1</t>
  </si>
  <si>
    <t>9 5/8 x 17 5/8 x 1</t>
  </si>
  <si>
    <t>9 7/8 x 19 5/8 x 1</t>
  </si>
  <si>
    <t>9 7/8 x 35 x 1</t>
  </si>
  <si>
    <t>9 x 41 1/2 x 1</t>
  </si>
  <si>
    <t>9 x 65 3/4 x 1</t>
  </si>
  <si>
    <t>10 3/4 x 14 3/4 x 1</t>
  </si>
  <si>
    <t>10 x 10 x 1</t>
  </si>
  <si>
    <t>10 x 16 x 1</t>
  </si>
  <si>
    <t>10 x 18 x 1</t>
  </si>
  <si>
    <t>10 x 18 x 2</t>
  </si>
  <si>
    <t>10 x 20 x 1</t>
  </si>
  <si>
    <t>10 x 20 x 2</t>
  </si>
  <si>
    <t>10 1/4 x 19 x 1</t>
  </si>
  <si>
    <t>10 3/8 x 36 5/8 x 2</t>
  </si>
  <si>
    <t>10 1/2 x 19 x 1</t>
  </si>
  <si>
    <t>10 x 31 3/4 x 1</t>
  </si>
  <si>
    <t>10 x 32 1/2 x 1/2</t>
  </si>
  <si>
    <t xml:space="preserve">10 x 32 1/2 x 1 </t>
  </si>
  <si>
    <t>10 3/4 x 31 3/4 x 1</t>
  </si>
  <si>
    <t>10 3/4 x 34 1/2 x 1</t>
  </si>
  <si>
    <t>10 3/4 x 36 3/8 x 1</t>
  </si>
  <si>
    <t>10 7/8 x 16 1/8 x 1</t>
  </si>
  <si>
    <t>10 x 22 x 1</t>
  </si>
  <si>
    <t>10 x 28 x 2</t>
  </si>
  <si>
    <t>10 x 40 x 1</t>
  </si>
  <si>
    <t>10 x 50 x 1</t>
  </si>
  <si>
    <t>10 x 55 3/4 x 1/2</t>
  </si>
  <si>
    <t>11 1/2 x12 3/4 x1</t>
  </si>
  <si>
    <t>11 x 15 x 1</t>
  </si>
  <si>
    <t>11 x 17 x 1</t>
  </si>
  <si>
    <t>11 x 23 x 1</t>
  </si>
  <si>
    <t>11 x 45 3/4 x 1</t>
  </si>
  <si>
    <t>11 x 48 x 1</t>
  </si>
  <si>
    <t>11 1/2 x 19 1/2 x 2</t>
  </si>
  <si>
    <t>11 1/2 x 19 x 2</t>
  </si>
  <si>
    <t>11 1/2 x 44 3/4 x 1</t>
  </si>
  <si>
    <t>11 3/4 x 19 1/4 x 2</t>
  </si>
  <si>
    <t>11 3/4 x 19 3/4 x 2</t>
  </si>
  <si>
    <t>12 x 12 x 1</t>
  </si>
  <si>
    <t>12 x 13 x 1</t>
  </si>
  <si>
    <t>12 x 18 x 2</t>
  </si>
  <si>
    <t>12 x 20 x 1</t>
  </si>
  <si>
    <t>12 x 20 x 2</t>
  </si>
  <si>
    <t>12 x 22 x 1</t>
  </si>
  <si>
    <t>12 x 24 x 1</t>
  </si>
  <si>
    <t>12 x 24 x 2</t>
  </si>
  <si>
    <t>12 x 24 x 4</t>
  </si>
  <si>
    <t>12 x 25 x 2</t>
  </si>
  <si>
    <t>12 x 30 x 1</t>
  </si>
  <si>
    <t>12 x 36 x 1</t>
  </si>
  <si>
    <t>12 x 42 x 1</t>
  </si>
  <si>
    <t>12 x 45 x 1</t>
  </si>
  <si>
    <t>13 x 28 x 1</t>
  </si>
  <si>
    <t>13 x 45 x 1</t>
  </si>
  <si>
    <t>13 1/2 x 37 x 1</t>
  </si>
  <si>
    <t>13 1/2 x 65 x 1</t>
  </si>
  <si>
    <t>13 1/2 x 77 x 1</t>
  </si>
  <si>
    <t>13 3/4 x 13 3/4 x 1</t>
  </si>
  <si>
    <t>14 x 20 x 1</t>
  </si>
  <si>
    <t>14 x 20 x 2</t>
  </si>
  <si>
    <t>14 3/4 x 20 3/8 x 1</t>
  </si>
  <si>
    <t>14 x 24 x 1</t>
  </si>
  <si>
    <t>14 x 24 x 2</t>
  </si>
  <si>
    <t>14 x 25 x 1</t>
  </si>
  <si>
    <t>14 x 25 x 2</t>
  </si>
  <si>
    <t>14 x 30 x 1</t>
  </si>
  <si>
    <t>14 x 30 x 2</t>
  </si>
  <si>
    <t>14 1/2 x 21 x 1</t>
  </si>
  <si>
    <t>14 1/2 x 24 x 1</t>
  </si>
  <si>
    <t>14 1/2 x 30 1/2 x 1</t>
  </si>
  <si>
    <t>14 3/8 x 20 3/8 x 1</t>
  </si>
  <si>
    <t>14 3/8 x 20 5/8 x 1</t>
  </si>
  <si>
    <t>14 3/8 x 24 3/8 x 2</t>
  </si>
  <si>
    <t>14 7/8 x 20 3/4 x 2</t>
  </si>
  <si>
    <t>14 7/8 x 24 x 1</t>
  </si>
  <si>
    <t>15 x 15 x 1</t>
  </si>
  <si>
    <t>15 x 17 x 1</t>
  </si>
  <si>
    <t>15 x 20 x 1</t>
  </si>
  <si>
    <t>15 x 20 x 2</t>
  </si>
  <si>
    <t>15 x 21 x 1</t>
  </si>
  <si>
    <t>15 x 22 x 1</t>
  </si>
  <si>
    <t>15 x 24 x 1</t>
  </si>
  <si>
    <t>15 x 25 x 1</t>
  </si>
  <si>
    <t>15 x 28 x 1</t>
  </si>
  <si>
    <t>15 x 30 x 1</t>
  </si>
  <si>
    <t>15 x 30 5/8 x 1</t>
  </si>
  <si>
    <t>15 1/2 x 18 1/2 x 1</t>
  </si>
  <si>
    <t>15 1/2 x 30 x 1</t>
  </si>
  <si>
    <t>15 1/2 x 33 x 2</t>
  </si>
  <si>
    <t>15 1/2 x 22 3/4 x 1</t>
  </si>
  <si>
    <t>15 1/4 x 65 x 1</t>
  </si>
  <si>
    <t>16 x 16 x 1</t>
  </si>
  <si>
    <t>16 x 16 x 2</t>
  </si>
  <si>
    <t>16 x 18 x 1</t>
  </si>
  <si>
    <t>16 x 18 x 2</t>
  </si>
  <si>
    <t>16 x 20 x 1</t>
  </si>
  <si>
    <t>16 x 20 x 2</t>
  </si>
  <si>
    <t>16 x 20 x 4</t>
  </si>
  <si>
    <t>16 x 22 x 1</t>
  </si>
  <si>
    <t>16 x 23 x 1</t>
  </si>
  <si>
    <t>16 x 23 1/2 x 1</t>
  </si>
  <si>
    <t>16 x 24 x 1</t>
  </si>
  <si>
    <t>16 x 24 x 2</t>
  </si>
  <si>
    <t>16 x 25 x 1</t>
  </si>
  <si>
    <t>16 x 25 x 2</t>
  </si>
  <si>
    <t>16 x 25 x 4</t>
  </si>
  <si>
    <t>16 x 29 x 1</t>
  </si>
  <si>
    <t>16 x 30 x 1</t>
  </si>
  <si>
    <t>16 x 30 x 2</t>
  </si>
  <si>
    <t>16 1/2 x 16 1/2 x 1</t>
  </si>
  <si>
    <t>16 1/2 x 21 1/2 x 1</t>
  </si>
  <si>
    <t>16 1/2 x 23 5/8 x 1</t>
  </si>
  <si>
    <t>16 3/4 x 23 3/4 x 1</t>
  </si>
  <si>
    <t>17 x 17 x 1</t>
  </si>
  <si>
    <t>17 x 18 x 1</t>
  </si>
  <si>
    <t>17 x 20 x 1</t>
  </si>
  <si>
    <t>17 x 20 3/4 x 1</t>
  </si>
  <si>
    <t>17 x 24 x 1</t>
  </si>
  <si>
    <t>17 x 27 x 1</t>
  </si>
  <si>
    <t>17 x 34 x 1</t>
  </si>
  <si>
    <t>17 15/16 x 17 11/16 x 2</t>
  </si>
  <si>
    <t>17 1/8 x 26 3/8 x 1</t>
  </si>
  <si>
    <t>17 1/8 x 26 5/8 x 1</t>
  </si>
  <si>
    <t>17 3/8 x 26 7/8 x 1</t>
  </si>
  <si>
    <t>17 3/8 x 34 7/8 x 1</t>
  </si>
  <si>
    <t>17 3/4 x 24 3/4 x 1</t>
  </si>
  <si>
    <t>17 1/2 x 29 1/4 x 2</t>
  </si>
  <si>
    <t>17 1/2 x 36 x 1</t>
  </si>
  <si>
    <t>18 x 18 x 1</t>
  </si>
  <si>
    <t>18 x 18 x 2</t>
  </si>
  <si>
    <t>18 x 20 x 1</t>
  </si>
  <si>
    <t>18 x 20 x 2</t>
  </si>
  <si>
    <t>18 x 24 x 1</t>
  </si>
  <si>
    <t>18 x 24 x 2</t>
  </si>
  <si>
    <t>18 x 24 x 4</t>
  </si>
  <si>
    <t>18 x 25 x 1</t>
  </si>
  <si>
    <t>18 x 25 x 2</t>
  </si>
  <si>
    <t>18 x 28 x 1</t>
  </si>
  <si>
    <t>18 x 30 x 1</t>
  </si>
  <si>
    <t>18 x 30 x 2</t>
  </si>
  <si>
    <t>18 7/8 x 26 7/8 x 1</t>
  </si>
  <si>
    <t>18 1/4 x 31 1/2 x 1</t>
  </si>
  <si>
    <t>18 3/4 x 24 1/2 x 1</t>
  </si>
  <si>
    <t>18 3/8 24 1/2 x 1</t>
  </si>
  <si>
    <t>19 x 20 x 1</t>
  </si>
  <si>
    <t>19 x 23 x 1</t>
  </si>
  <si>
    <t>19 x 23 1/2 x 1</t>
  </si>
  <si>
    <t>19 x 24 x 1</t>
  </si>
  <si>
    <t>19 x 25 x 1</t>
  </si>
  <si>
    <t>19 x 26 x 1</t>
  </si>
  <si>
    <t>19 x 28 x 1</t>
  </si>
  <si>
    <t>19 1/2x 29 1/2x 1</t>
  </si>
  <si>
    <t>19 1/2 x 40 1/2 x 1</t>
  </si>
  <si>
    <t>19 1/2 x 40 x 1</t>
  </si>
  <si>
    <t>20 x 20 x 1</t>
  </si>
  <si>
    <t>20 x 20 x 2</t>
  </si>
  <si>
    <t>20 x 20 x 4</t>
  </si>
  <si>
    <t>20 x 21 1/2 x 1</t>
  </si>
  <si>
    <t>20 x 22 1/4 x 1</t>
  </si>
  <si>
    <t>20 x 23 x 1</t>
  </si>
  <si>
    <t>20 x 24 x 1</t>
  </si>
  <si>
    <t>20 x 24 x 2</t>
  </si>
  <si>
    <t>20 x 24 x 4</t>
  </si>
  <si>
    <t>20 x 25 x 1</t>
  </si>
  <si>
    <t>20 x 25 x 2</t>
  </si>
  <si>
    <t>20 x 25 x 4</t>
  </si>
  <si>
    <t>20 x 28 x 1</t>
  </si>
  <si>
    <t>20 x 30 x 1</t>
  </si>
  <si>
    <t>20 x 30 x 2</t>
  </si>
  <si>
    <t>20 x 32 x 2</t>
  </si>
  <si>
    <t>20 x 34 1/2 x 1</t>
  </si>
  <si>
    <t>20 x 34 3/4 x 2</t>
  </si>
  <si>
    <t>20 x 35 x 2</t>
  </si>
  <si>
    <t>20 x 48 x 2</t>
  </si>
  <si>
    <t>20 x 80 x 2</t>
  </si>
  <si>
    <t>20 1/4 x 40 x 1</t>
  </si>
  <si>
    <t>20 1/2 x 40 x 1</t>
  </si>
  <si>
    <t>21 x 22 x 1</t>
  </si>
  <si>
    <t>21 x 22 x 2</t>
  </si>
  <si>
    <t>21 x 24 x 1</t>
  </si>
  <si>
    <t>21 x 30 x 1</t>
  </si>
  <si>
    <t>21 x 31 x 1</t>
  </si>
  <si>
    <t>21 x 32 x 1</t>
  </si>
  <si>
    <t>22 x 22 x 1</t>
  </si>
  <si>
    <t>22 x 22 x 2</t>
  </si>
  <si>
    <t>22 x 24 x 1</t>
  </si>
  <si>
    <t>22 x 24 x 2</t>
  </si>
  <si>
    <t>22 x 25 x 2</t>
  </si>
  <si>
    <t>23 x 29 1/2 x 1</t>
  </si>
  <si>
    <t>24 x 24 x 1</t>
  </si>
  <si>
    <t>24 x 24 x 2</t>
  </si>
  <si>
    <t>24 x 24 x 4</t>
  </si>
  <si>
    <t>24 x 28 x 1</t>
  </si>
  <si>
    <t>24 x 28 x 2</t>
  </si>
  <si>
    <t>24 x 30 x 1</t>
  </si>
  <si>
    <t>24 x 30 x 2</t>
  </si>
  <si>
    <t>24 x 32 x 1</t>
  </si>
  <si>
    <t>24 x 32 x 2</t>
  </si>
  <si>
    <t>24 x 36 x 1</t>
  </si>
  <si>
    <t>25 x 25 x 2</t>
  </si>
  <si>
    <t>27 5/8 x 27 5/8 x 1</t>
  </si>
  <si>
    <t>28 x 29 x 1</t>
  </si>
  <si>
    <t>28 x 30 x 1</t>
  </si>
  <si>
    <t>28 x 30 x 2</t>
  </si>
  <si>
    <t>28 x 32 x 2</t>
  </si>
  <si>
    <t>28 3/4 x 29 3/4 x 1</t>
  </si>
  <si>
    <t>29 x 30 x 1</t>
  </si>
  <si>
    <t>29 x 32 x 2</t>
  </si>
  <si>
    <t>29 x 36 x 2</t>
  </si>
  <si>
    <t>30 x 30 x 1</t>
  </si>
  <si>
    <t>30 x 30 x 2</t>
  </si>
  <si>
    <t>30 x 35 3/4 x 1</t>
  </si>
  <si>
    <t>30 x 32 x 2</t>
  </si>
  <si>
    <t>30 x 36 x1</t>
  </si>
  <si>
    <t>34 x 8 3/8 x 1</t>
  </si>
  <si>
    <t>39 1/2 x 41 1/2 x 2</t>
  </si>
  <si>
    <t>Total Filters Group 1: 3197</t>
  </si>
  <si>
    <t>School Totals    Per Delivery</t>
  </si>
  <si>
    <t>Delivery 2</t>
  </si>
  <si>
    <t>Total Filters Group 2: 4629</t>
  </si>
  <si>
    <t>Delivery 3</t>
  </si>
  <si>
    <t>Total Filters Group 3: 5241</t>
  </si>
  <si>
    <t>BID SHEET 1</t>
  </si>
  <si>
    <t>Omaha Public Schools Bid #27-001</t>
  </si>
  <si>
    <t>Commercial HVAC Filters-Merv 10 ( minimum Efficiency Reporting Value) per Ashrae 52</t>
  </si>
  <si>
    <t>High capacity pleat, rugged industrial strength frame</t>
  </si>
  <si>
    <t>Year 1 - January 2027 - December 2027</t>
  </si>
  <si>
    <t>ONLY ENTER DATA IN YELLOW HIGHLIGHTED SECTIONS</t>
  </si>
  <si>
    <t>Option Year 2 - January 2028 - December 2028</t>
  </si>
  <si>
    <t>Option Year 3 - January 2029 - December 2029</t>
  </si>
  <si>
    <t>Total Filter Price - Annual Quantity x Price Per Filter</t>
  </si>
  <si>
    <t>YEAR 1</t>
  </si>
  <si>
    <t>OPTION YEAR 2</t>
  </si>
  <si>
    <t>OPTION YEAR 3</t>
  </si>
  <si>
    <t>TOTAL FILTER COST*</t>
  </si>
  <si>
    <t>* Please enter these total amounts in Section A on the Bid Form</t>
  </si>
  <si>
    <t xml:space="preserve">BID SHEET 1 </t>
  </si>
  <si>
    <t>Filter Sizes and Annual Quantity</t>
  </si>
  <si>
    <t>Filter Size</t>
  </si>
  <si>
    <t>Annual Quantity</t>
  </si>
  <si>
    <t>Year 1          Price per Filter</t>
  </si>
  <si>
    <t>Year 1   Total Filter Price</t>
  </si>
  <si>
    <t xml:space="preserve">Option Year 2 Filter Price  </t>
  </si>
  <si>
    <t>Option Year 2 Total Filter Price</t>
  </si>
  <si>
    <t xml:space="preserve">Option Year 3 Filter Price </t>
  </si>
  <si>
    <t>Option Year 3 Total Filter Price</t>
  </si>
  <si>
    <t>Total Filter Count</t>
  </si>
  <si>
    <t>Exhibit C</t>
  </si>
  <si>
    <t>DELIVERY GROUP 1</t>
  </si>
  <si>
    <t>OPS HVAC Filter Delivery Schedule &amp; Month Count</t>
  </si>
  <si>
    <t>All Schools are in Omaha, NE</t>
  </si>
  <si>
    <t>Building Code</t>
  </si>
  <si>
    <t>Building Name</t>
  </si>
  <si>
    <t>Address</t>
  </si>
  <si>
    <t>City</t>
  </si>
  <si>
    <t>State</t>
  </si>
  <si>
    <t>Zip Code</t>
  </si>
  <si>
    <t>Scheduling Note</t>
  </si>
  <si>
    <t>School Totals Per Delivery</t>
  </si>
  <si>
    <t>330-101</t>
  </si>
  <si>
    <t>Benson High</t>
  </si>
  <si>
    <t>5120 Maple Street</t>
  </si>
  <si>
    <t>Omaha</t>
  </si>
  <si>
    <t>NE</t>
  </si>
  <si>
    <t>68104-3599</t>
  </si>
  <si>
    <t>JUN_01</t>
  </si>
  <si>
    <t>SEP_01</t>
  </si>
  <si>
    <t>DEC_01</t>
  </si>
  <si>
    <t>MAR_01</t>
  </si>
  <si>
    <t>Week 1: ea Qtr-Total  792</t>
  </si>
  <si>
    <t>147-101</t>
  </si>
  <si>
    <t>Chandler View Elementary</t>
  </si>
  <si>
    <t>7800 S. 25th Street</t>
  </si>
  <si>
    <t>68147-2125</t>
  </si>
  <si>
    <t>881-101</t>
  </si>
  <si>
    <t>Hale Middle</t>
  </si>
  <si>
    <t>6143 Whitmore Street</t>
  </si>
  <si>
    <t>68152-2260</t>
  </si>
  <si>
    <t>122-101</t>
  </si>
  <si>
    <t>Hartman Elementary</t>
  </si>
  <si>
    <t>5530 N. 66th Street</t>
  </si>
  <si>
    <t>68104-1599</t>
  </si>
  <si>
    <t>067-101</t>
  </si>
  <si>
    <t>Jackson Elementary</t>
  </si>
  <si>
    <t>620 S. 31st Street</t>
  </si>
  <si>
    <t>68105-1474</t>
  </si>
  <si>
    <t>077-101</t>
  </si>
  <si>
    <t>Miller Park Elementary</t>
  </si>
  <si>
    <t>5625 N. 28th Avenue</t>
  </si>
  <si>
    <t>68111-1799</t>
  </si>
  <si>
    <t>110-101</t>
  </si>
  <si>
    <t>Springville Elementary</t>
  </si>
  <si>
    <t>7400 N. 60th Street</t>
  </si>
  <si>
    <t>68152-2013</t>
  </si>
  <si>
    <t>040-101</t>
  </si>
  <si>
    <t>Adams Elementary</t>
  </si>
  <si>
    <t>3420 N. 78th Street</t>
  </si>
  <si>
    <t>68134-5099</t>
  </si>
  <si>
    <t>JUN_02</t>
  </si>
  <si>
    <t>SEP_02</t>
  </si>
  <si>
    <t>DEC_02</t>
  </si>
  <si>
    <t>MAR_02</t>
  </si>
  <si>
    <t>Week 2: ea Qtr-Total 750</t>
  </si>
  <si>
    <t>045-101</t>
  </si>
  <si>
    <t>Bancroft Elementary</t>
  </si>
  <si>
    <t>2724 Riverview Boulevard</t>
  </si>
  <si>
    <t>68108-1699</t>
  </si>
  <si>
    <t>083-101</t>
  </si>
  <si>
    <t>Belle Ryan Elementary</t>
  </si>
  <si>
    <t>1807 S. 60th Street</t>
  </si>
  <si>
    <t>68106-2166</t>
  </si>
  <si>
    <t>043-101</t>
  </si>
  <si>
    <t>Belvedere Elementary</t>
  </si>
  <si>
    <t>6224 N. 37th Street</t>
  </si>
  <si>
    <t>68111-1169</t>
  </si>
  <si>
    <t>361-101</t>
  </si>
  <si>
    <t>Burke High</t>
  </si>
  <si>
    <t>12200 Burke Boulevard</t>
  </si>
  <si>
    <t>68154-2399</t>
  </si>
  <si>
    <t>Future</t>
  </si>
  <si>
    <t>136-101</t>
  </si>
  <si>
    <t>Conestoga Elementary</t>
  </si>
  <si>
    <t>2115 Burdette Street</t>
  </si>
  <si>
    <t>68110-2365</t>
  </si>
  <si>
    <t>044-101</t>
  </si>
  <si>
    <t>Benson West Elementary</t>
  </si>
  <si>
    <t>6652 Maple Street</t>
  </si>
  <si>
    <t>68104-3995</t>
  </si>
  <si>
    <t>JUN_03</t>
  </si>
  <si>
    <t>SEP_03</t>
  </si>
  <si>
    <t>DEC_03</t>
  </si>
  <si>
    <t>MAR_03</t>
  </si>
  <si>
    <t>Week 3: ea Qtr - Total 508</t>
  </si>
  <si>
    <t>144-101</t>
  </si>
  <si>
    <t>Early Learning Center-Skinner</t>
  </si>
  <si>
    <t>4201 North 34th Avenue</t>
  </si>
  <si>
    <t>68111</t>
  </si>
  <si>
    <t>158-101</t>
  </si>
  <si>
    <t>Fullerton Elementary</t>
  </si>
  <si>
    <t>4711 N. 138th Street</t>
  </si>
  <si>
    <t>68164-6047</t>
  </si>
  <si>
    <t>392-101</t>
  </si>
  <si>
    <t>Parrish</t>
  </si>
  <si>
    <t>4315 Cuming Street</t>
  </si>
  <si>
    <t>68131</t>
  </si>
  <si>
    <t>157-101</t>
  </si>
  <si>
    <t>Standing Bear Elementary</t>
  </si>
  <si>
    <t>15860 Taylor Street</t>
  </si>
  <si>
    <t>68116-2473</t>
  </si>
  <si>
    <t>107-101</t>
  </si>
  <si>
    <t>Wakonda Elementary</t>
  </si>
  <si>
    <t>4845 Curtis Avenue</t>
  </si>
  <si>
    <t>68104-1300</t>
  </si>
  <si>
    <t>339-101</t>
  </si>
  <si>
    <t>Wilson</t>
  </si>
  <si>
    <t>5141 F Street</t>
  </si>
  <si>
    <t>68117-2807</t>
  </si>
  <si>
    <t>391-101</t>
  </si>
  <si>
    <t>Blackburn</t>
  </si>
  <si>
    <t>2606 Hamilton Street</t>
  </si>
  <si>
    <t>68131-1640</t>
  </si>
  <si>
    <t>JUN_04</t>
  </si>
  <si>
    <t>SEP_04</t>
  </si>
  <si>
    <t>DEC_04</t>
  </si>
  <si>
    <t>MAR_04</t>
  </si>
  <si>
    <t>Week 4: ea Qtr - Total 1147</t>
  </si>
  <si>
    <t>146-101</t>
  </si>
  <si>
    <t>Early Learning Center-Kennedy</t>
  </si>
  <si>
    <t>3200 N. 30th Street</t>
  </si>
  <si>
    <t>950-101</t>
  </si>
  <si>
    <t>Educare (Indian Hill)</t>
  </si>
  <si>
    <t>3110 W Street</t>
  </si>
  <si>
    <t>68107-3320</t>
  </si>
  <si>
    <t>124-101</t>
  </si>
  <si>
    <t>Gomez Heritage Elementary</t>
  </si>
  <si>
    <t>5101 S. 17th Street</t>
  </si>
  <si>
    <t>68107-3047</t>
  </si>
  <si>
    <t>050-101</t>
  </si>
  <si>
    <t>King Elementary</t>
  </si>
  <si>
    <t>3706 Maple Street</t>
  </si>
  <si>
    <t>68111-3195</t>
  </si>
  <si>
    <t>883-101</t>
  </si>
  <si>
    <t>Marrs Middle</t>
  </si>
  <si>
    <t>5619 S. 19th Street</t>
  </si>
  <si>
    <t>68107-3699</t>
  </si>
  <si>
    <t>336-101</t>
  </si>
  <si>
    <t>Northwest High</t>
  </si>
  <si>
    <t>8204 Crown Point Avenue</t>
  </si>
  <si>
    <t>68134-1999</t>
  </si>
  <si>
    <t>722-101</t>
  </si>
  <si>
    <t>Service Center</t>
  </si>
  <si>
    <t>4041 N. 72nd Street</t>
  </si>
  <si>
    <t>68134-4407</t>
  </si>
  <si>
    <t>087-101</t>
  </si>
  <si>
    <t>Skinner Elementary</t>
  </si>
  <si>
    <t>4304 N. 33rd Street</t>
  </si>
  <si>
    <t>68111-2748</t>
  </si>
  <si>
    <t>097-101</t>
  </si>
  <si>
    <t>Lord</t>
  </si>
  <si>
    <t>Future TBD - EST Total 180 ea</t>
  </si>
  <si>
    <t>086-101</t>
  </si>
  <si>
    <t>Saratoga Elementary</t>
  </si>
  <si>
    <r>
      <t>Total Filters Group 1:</t>
    </r>
    <r>
      <rPr>
        <b/>
        <sz val="14"/>
        <color theme="1"/>
        <rFont val="Calibri"/>
        <family val="2"/>
        <scheme val="minor"/>
      </rPr>
      <t xml:space="preserve"> 4629</t>
    </r>
  </si>
  <si>
    <t>065-101</t>
  </si>
  <si>
    <t>Highland Elementary</t>
  </si>
  <si>
    <t>2625 Jefferson Street</t>
  </si>
  <si>
    <t>68107-2378</t>
  </si>
  <si>
    <t>JAN_01</t>
  </si>
  <si>
    <t>APR_01</t>
  </si>
  <si>
    <t>JUL_01</t>
  </si>
  <si>
    <t>OCT_01</t>
  </si>
  <si>
    <r>
      <t xml:space="preserve">Week 1: ea Qtr-Total </t>
    </r>
    <r>
      <rPr>
        <b/>
        <sz val="14"/>
        <color theme="1"/>
        <rFont val="Calibri"/>
        <family val="2"/>
        <scheme val="minor"/>
      </rPr>
      <t xml:space="preserve"> 1106</t>
    </r>
  </si>
  <si>
    <t>141-101</t>
  </si>
  <si>
    <t>Joslyn Elementary</t>
  </si>
  <si>
    <t>11220 Blondo Street</t>
  </si>
  <si>
    <t>68164-3820</t>
  </si>
  <si>
    <t>132-101</t>
  </si>
  <si>
    <t>Masters Elementary</t>
  </si>
  <si>
    <t>5505 N. 99th Street</t>
  </si>
  <si>
    <t>68134-1599</t>
  </si>
  <si>
    <t>872-101</t>
  </si>
  <si>
    <t>Norris Middle</t>
  </si>
  <si>
    <t>2235 S. 46th Street</t>
  </si>
  <si>
    <t>68106-3399</t>
  </si>
  <si>
    <t>148-101</t>
  </si>
  <si>
    <t>Picotte Elementary</t>
  </si>
  <si>
    <t>14506 Ohio Street</t>
  </si>
  <si>
    <t>68116-4192</t>
  </si>
  <si>
    <t>155-101</t>
  </si>
  <si>
    <t>Prairie Wind Elementary</t>
  </si>
  <si>
    <t>10908 Ellison Avenue</t>
  </si>
  <si>
    <t>68164-1518</t>
  </si>
  <si>
    <t>724-101</t>
  </si>
  <si>
    <t>Secondary Success Program @ D.H. Original</t>
  </si>
  <si>
    <t>3030 Spaulding Street</t>
  </si>
  <si>
    <t>68111-2966</t>
  </si>
  <si>
    <t>701-201</t>
  </si>
  <si>
    <t>Teacher Admin Center Life Skills</t>
  </si>
  <si>
    <t>3223 Burt Street</t>
  </si>
  <si>
    <t>68131-2000</t>
  </si>
  <si>
    <t>895-101</t>
  </si>
  <si>
    <t>Buffett Middle</t>
  </si>
  <si>
    <t>14101 Larimore Avenue</t>
  </si>
  <si>
    <t>68164-5135</t>
  </si>
  <si>
    <t>JAN_02</t>
  </si>
  <si>
    <t>APR_02</t>
  </si>
  <si>
    <t>JUL_02</t>
  </si>
  <si>
    <t>OCT_02</t>
  </si>
  <si>
    <r>
      <t xml:space="preserve">Week 1: ea Qtr-Total </t>
    </r>
    <r>
      <rPr>
        <b/>
        <sz val="14"/>
        <color theme="1"/>
        <rFont val="Calibri"/>
        <family val="2"/>
        <scheme val="minor"/>
      </rPr>
      <t xml:space="preserve"> 580</t>
    </r>
  </si>
  <si>
    <t>143-101</t>
  </si>
  <si>
    <t>Early Learning Center-Gateway</t>
  </si>
  <si>
    <t>5810 South 42nd Street</t>
  </si>
  <si>
    <t>68107-3103</t>
  </si>
  <si>
    <t>125-101</t>
  </si>
  <si>
    <t>Gilder Elementary</t>
  </si>
  <si>
    <t>3705 Chandler Road</t>
  </si>
  <si>
    <t>68147-1199</t>
  </si>
  <si>
    <t>151-101</t>
  </si>
  <si>
    <t>Pinewood Elementary</t>
  </si>
  <si>
    <t>6717 N. 63rd Street</t>
  </si>
  <si>
    <t>68152-2210</t>
  </si>
  <si>
    <t>150-101</t>
  </si>
  <si>
    <t>Spring Lake Elementary</t>
  </si>
  <si>
    <t>4215 S. 20th Street</t>
  </si>
  <si>
    <t>68107-2098</t>
  </si>
  <si>
    <t>056-101</t>
  </si>
  <si>
    <t>Western Hills Elementary</t>
  </si>
  <si>
    <t>6523 Western Avenue</t>
  </si>
  <si>
    <t>68132-1299</t>
  </si>
  <si>
    <t>886-101</t>
  </si>
  <si>
    <t>Bluestem Middle</t>
  </si>
  <si>
    <t>5910 South 42 Street</t>
  </si>
  <si>
    <t>68107</t>
  </si>
  <si>
    <t>JAN_03</t>
  </si>
  <si>
    <t>APR_03</t>
  </si>
  <si>
    <t>JUL_03</t>
  </si>
  <si>
    <t>OCT_03</t>
  </si>
  <si>
    <r>
      <t>Week 1: ea Qtr-Total</t>
    </r>
    <r>
      <rPr>
        <b/>
        <sz val="14"/>
        <color theme="1"/>
        <rFont val="Calibri"/>
        <family val="2"/>
        <scheme val="minor"/>
      </rPr>
      <t xml:space="preserve">  742</t>
    </r>
  </si>
  <si>
    <t>053-101</t>
  </si>
  <si>
    <t>Druid Hill Elementary</t>
  </si>
  <si>
    <t>4020 N. 30th Street</t>
  </si>
  <si>
    <t>68111-2975</t>
  </si>
  <si>
    <t>080-101</t>
  </si>
  <si>
    <t>Fontenelle Elementary</t>
  </si>
  <si>
    <t>3905 N. 52nd Street</t>
  </si>
  <si>
    <t>68104-2999</t>
  </si>
  <si>
    <t>186-101</t>
  </si>
  <si>
    <t>Gateway Elementary</t>
  </si>
  <si>
    <t>5610 South 42nd Street</t>
  </si>
  <si>
    <t>159-101</t>
  </si>
  <si>
    <t>Liberty Elementary</t>
  </si>
  <si>
    <t>2021 St. Mary's Avenue</t>
  </si>
  <si>
    <t>68102-2415</t>
  </si>
  <si>
    <t>074-101</t>
  </si>
  <si>
    <t>Lothrop Elementary</t>
  </si>
  <si>
    <t>3300 N. 22nd Street</t>
  </si>
  <si>
    <t>68110-1988</t>
  </si>
  <si>
    <t>119-101</t>
  </si>
  <si>
    <t>Ponca Elementary</t>
  </si>
  <si>
    <t>11300 North Post Road</t>
  </si>
  <si>
    <t>68112-1299</t>
  </si>
  <si>
    <t>363-101</t>
  </si>
  <si>
    <t>Buena Vista High</t>
  </si>
  <si>
    <t>5616 L Street</t>
  </si>
  <si>
    <t>68117</t>
  </si>
  <si>
    <t>JAN_04</t>
  </si>
  <si>
    <t>APR_04</t>
  </si>
  <si>
    <t>JUL_04</t>
  </si>
  <si>
    <t>OCT_04</t>
  </si>
  <si>
    <r>
      <t xml:space="preserve">Week 1: ea Qtr-Total </t>
    </r>
    <r>
      <rPr>
        <b/>
        <sz val="14"/>
        <color theme="1"/>
        <rFont val="Calibri"/>
        <family val="2"/>
        <scheme val="minor"/>
      </rPr>
      <t xml:space="preserve"> 1292</t>
    </r>
  </si>
  <si>
    <t>135-101</t>
  </si>
  <si>
    <t>Catlin Elementary</t>
  </si>
  <si>
    <t>12736 Marinda Street</t>
  </si>
  <si>
    <t>68144-2648</t>
  </si>
  <si>
    <t>896-101</t>
  </si>
  <si>
    <t>Davis Middle</t>
  </si>
  <si>
    <t>8050 N. 129th Avenue</t>
  </si>
  <si>
    <t>68142</t>
  </si>
  <si>
    <t>121-101</t>
  </si>
  <si>
    <t>Dodge Elementary</t>
  </si>
  <si>
    <t>3520 Maplewood Boulevard</t>
  </si>
  <si>
    <t>68134-4562</t>
  </si>
  <si>
    <t>877-101</t>
  </si>
  <si>
    <t>Lewis &amp; Clark Middle</t>
  </si>
  <si>
    <t>6901 Burt Street</t>
  </si>
  <si>
    <t>68132-2694</t>
  </si>
  <si>
    <t>088-101</t>
  </si>
  <si>
    <t>Sherman Elementary</t>
  </si>
  <si>
    <t>5618 N. 14th Avenue</t>
  </si>
  <si>
    <t>68110-1134</t>
  </si>
  <si>
    <t>333-101</t>
  </si>
  <si>
    <t>South High</t>
  </si>
  <si>
    <t>4519 S. 24th Street</t>
  </si>
  <si>
    <t>68107-1894</t>
  </si>
  <si>
    <t>106-101</t>
  </si>
  <si>
    <t>Boyd Elementary</t>
  </si>
  <si>
    <t>8314 Boyd Street</t>
  </si>
  <si>
    <t>68134-4267</t>
  </si>
  <si>
    <t>JAN_05</t>
  </si>
  <si>
    <t>APR_05</t>
  </si>
  <si>
    <t>JULY_05</t>
  </si>
  <si>
    <t>OCT_05</t>
  </si>
  <si>
    <r>
      <t xml:space="preserve">Week 1: ea Qtr-Total </t>
    </r>
    <r>
      <rPr>
        <b/>
        <sz val="14"/>
        <color theme="1"/>
        <rFont val="Calibri"/>
        <family val="2"/>
        <scheme val="minor"/>
      </rPr>
      <t xml:space="preserve"> 909</t>
    </r>
  </si>
  <si>
    <t>137-101</t>
  </si>
  <si>
    <t>Columbian Elementary</t>
  </si>
  <si>
    <t>330 S. 127th Street</t>
  </si>
  <si>
    <t>68154-2300</t>
  </si>
  <si>
    <t>117-101</t>
  </si>
  <si>
    <t>Crestridge Elementary</t>
  </si>
  <si>
    <t>818 Crestridge Road</t>
  </si>
  <si>
    <t>68154-3400</t>
  </si>
  <si>
    <t>071-101</t>
  </si>
  <si>
    <t>Educare (Kellom)</t>
  </si>
  <si>
    <t>2123 Paul Street</t>
  </si>
  <si>
    <t>68102-4098</t>
  </si>
  <si>
    <t>191-101</t>
  </si>
  <si>
    <t>Forest Station Elementary</t>
  </si>
  <si>
    <t>1010 Childs Road West</t>
  </si>
  <si>
    <t>Bellevue</t>
  </si>
  <si>
    <t>68147</t>
  </si>
  <si>
    <t>095-101</t>
  </si>
  <si>
    <t>Indian Hill Elementary</t>
  </si>
  <si>
    <t>3121 U Street</t>
  </si>
  <si>
    <t>68107-3378</t>
  </si>
  <si>
    <t>735-101</t>
  </si>
  <si>
    <t>Mills Building</t>
  </si>
  <si>
    <t>4301 N. 30th Street</t>
  </si>
  <si>
    <t>68111-2425</t>
  </si>
  <si>
    <t>085-101</t>
  </si>
  <si>
    <t>Rose Hill Elementary</t>
  </si>
  <si>
    <t>5605 Corby Street</t>
  </si>
  <si>
    <t>68104-4127</t>
  </si>
  <si>
    <t>093-101</t>
  </si>
  <si>
    <t>Washington Elementary</t>
  </si>
  <si>
    <t>5519 Mayberry Street</t>
  </si>
  <si>
    <t>68106-1636</t>
  </si>
  <si>
    <t>TOTAL (37 Locations)</t>
  </si>
  <si>
    <t>TOTAL (Filter Count)</t>
  </si>
  <si>
    <t>ENTER DATA IN YELLOW HIGHLIGHTED AREAS ONLY</t>
  </si>
  <si>
    <t>Week 1</t>
  </si>
  <si>
    <t>Week 2</t>
  </si>
  <si>
    <t>Week 3</t>
  </si>
  <si>
    <t>Week 4</t>
  </si>
  <si>
    <t>Week 5</t>
  </si>
  <si>
    <t>Filter Size / School</t>
  </si>
  <si>
    <t>Filter Price (ea)</t>
  </si>
  <si>
    <t>065-101 Highland Elementary</t>
  </si>
  <si>
    <t>Total $ per Filter Size</t>
  </si>
  <si>
    <t>141-101 Joslyn Elementary</t>
  </si>
  <si>
    <t>132-101 Masters Elementary</t>
  </si>
  <si>
    <t>872-101 Norris Middle</t>
  </si>
  <si>
    <t>148-101 Picotte Elementary</t>
  </si>
  <si>
    <t>155-101 Prairie Wind Elementary</t>
  </si>
  <si>
    <t>724-101 Secondary Success Program @ D.H. Original</t>
  </si>
  <si>
    <t>701-201 Teacher Admin Center Life Skills</t>
  </si>
  <si>
    <t>Total Size Per Week 1</t>
  </si>
  <si>
    <t>895-101 Buffett Middle</t>
  </si>
  <si>
    <t>143-101 Early Learning Center-Gateway</t>
  </si>
  <si>
    <t>125-101 Gilder Elementary</t>
  </si>
  <si>
    <t>151-101 Pinewood Elementary</t>
  </si>
  <si>
    <t>150-101 Spring Lake Elementary</t>
  </si>
  <si>
    <t>056-101 Western Hills Elementary</t>
  </si>
  <si>
    <t>Total Size Per Week 2</t>
  </si>
  <si>
    <t>886-101 Bluestem Middle</t>
  </si>
  <si>
    <t>053-101 Druid Hill Elementary</t>
  </si>
  <si>
    <t>080-101 Fontenelle Elementary</t>
  </si>
  <si>
    <t>186-101 Gateway Elementary</t>
  </si>
  <si>
    <t>159-101 Liberty Elementary</t>
  </si>
  <si>
    <t>074-101 Lothrop Elementary</t>
  </si>
  <si>
    <t>119-101 Ponca Elementary</t>
  </si>
  <si>
    <t>Total Size Per Week 3</t>
  </si>
  <si>
    <t>363-101 Buena Vista High</t>
  </si>
  <si>
    <t>135-101 Catlin Elementary</t>
  </si>
  <si>
    <t>896-101 Davis Middle</t>
  </si>
  <si>
    <t>121-101 Dodge Elementary</t>
  </si>
  <si>
    <t>877-101 Lewis &amp; Clark Middle</t>
  </si>
  <si>
    <t>088-101 Sherman Elementary</t>
  </si>
  <si>
    <t>333-101 South High</t>
  </si>
  <si>
    <t>Total Size Per Week 4</t>
  </si>
  <si>
    <t>106-101 Boyd Elementary</t>
  </si>
  <si>
    <t>137-101 Columbian Elementary</t>
  </si>
  <si>
    <t>117-101 Crestridge Elementary</t>
  </si>
  <si>
    <t>071-101 Educare (Kellom)</t>
  </si>
  <si>
    <t>191-101 Forest Station Elementary</t>
  </si>
  <si>
    <t>095-101 Indian Hill Elementary</t>
  </si>
  <si>
    <t>735-101 Mills</t>
  </si>
  <si>
    <t>085-101 Rose Hill Elementary</t>
  </si>
  <si>
    <t>093-101 Washington Elementary</t>
  </si>
  <si>
    <t>Total Size Per Week 5</t>
  </si>
  <si>
    <t xml:space="preserve">Total Shipping Cost  Per Location </t>
  </si>
  <si>
    <t>Exhibit B</t>
  </si>
  <si>
    <t>DELIVERY GROUP 2</t>
  </si>
  <si>
    <t>Week 1: ea Qtr-Total  1106</t>
  </si>
  <si>
    <t>Week 2: ea Qtr Total 580</t>
  </si>
  <si>
    <t>Week 3: ea Qtr Total 742</t>
  </si>
  <si>
    <t>Week 4: ea Qtr Total 1292</t>
  </si>
  <si>
    <t>Week 5: ea Qtr Total 909</t>
  </si>
  <si>
    <t>Mills</t>
  </si>
  <si>
    <t>152-101</t>
  </si>
  <si>
    <t>Ashland Park/Robbins Elementary</t>
  </si>
  <si>
    <t>5050 S. 51st Street</t>
  </si>
  <si>
    <t>68117-1955</t>
  </si>
  <si>
    <t>AUG_01</t>
  </si>
  <si>
    <t>NOV_01</t>
  </si>
  <si>
    <t>FEB_01</t>
  </si>
  <si>
    <t>MAY_01</t>
  </si>
  <si>
    <t>Week 1: ea Qtr-Total  2284</t>
  </si>
  <si>
    <t>876-101</t>
  </si>
  <si>
    <t>Beveridge Middle</t>
  </si>
  <si>
    <t>1616 S. 120th Street</t>
  </si>
  <si>
    <t>68144-1687</t>
  </si>
  <si>
    <t>331-101</t>
  </si>
  <si>
    <t>Central High</t>
  </si>
  <si>
    <t>124 N. 20th Street</t>
  </si>
  <si>
    <t>68102-4801</t>
  </si>
  <si>
    <t>130-101</t>
  </si>
  <si>
    <t>Edison Elementary</t>
  </si>
  <si>
    <t>2303 N. 97th Street</t>
  </si>
  <si>
    <t>68134-5609</t>
  </si>
  <si>
    <t>059-101</t>
  </si>
  <si>
    <t>Florence Elementary</t>
  </si>
  <si>
    <t>7902 N. 36th Street</t>
  </si>
  <si>
    <t>68112-2099</t>
  </si>
  <si>
    <t>880-101</t>
  </si>
  <si>
    <t>Monroe Middle</t>
  </si>
  <si>
    <t>5105 Bedford Avenue</t>
  </si>
  <si>
    <t>68104-3598</t>
  </si>
  <si>
    <t>878-101</t>
  </si>
  <si>
    <t>Morton Middle</t>
  </si>
  <si>
    <t>4606 Terrace Drive</t>
  </si>
  <si>
    <t>68134-3099</t>
  </si>
  <si>
    <t>127-101</t>
  </si>
  <si>
    <t>Pawnee Elementary</t>
  </si>
  <si>
    <t>7310 S. 48th Street</t>
  </si>
  <si>
    <t>68157-2299</t>
  </si>
  <si>
    <t>145-101</t>
  </si>
  <si>
    <t>Saddlebrook Elementary</t>
  </si>
  <si>
    <t>14850 Laurel Avenue</t>
  </si>
  <si>
    <t>68116-4510</t>
  </si>
  <si>
    <t>092-101</t>
  </si>
  <si>
    <t>Walnut Hill Elementary</t>
  </si>
  <si>
    <t>4370 Hamilton Street</t>
  </si>
  <si>
    <t>68131-1023</t>
  </si>
  <si>
    <t>369-101</t>
  </si>
  <si>
    <t>Westview High</t>
  </si>
  <si>
    <t>15800 Summit Plaza</t>
  </si>
  <si>
    <t>Bennington</t>
  </si>
  <si>
    <t>68007</t>
  </si>
  <si>
    <t>364-101</t>
  </si>
  <si>
    <t>Bryan High</t>
  </si>
  <si>
    <t>4700 Giles Road</t>
  </si>
  <si>
    <t>68157-2699</t>
  </si>
  <si>
    <t>AUG_02</t>
  </si>
  <si>
    <t>NOV_02</t>
  </si>
  <si>
    <t>FEB_02</t>
  </si>
  <si>
    <t>MAY_02</t>
  </si>
  <si>
    <t>Week 1: ea Qtr-Total  1146</t>
  </si>
  <si>
    <t>048-101</t>
  </si>
  <si>
    <t>Central Park Elementary</t>
  </si>
  <si>
    <t>4904 N. 42nd Street</t>
  </si>
  <si>
    <t>68111-1898</t>
  </si>
  <si>
    <t>054-101</t>
  </si>
  <si>
    <t>Dundee Elementary</t>
  </si>
  <si>
    <t>310 N. 51st Street</t>
  </si>
  <si>
    <t>68132-2846</t>
  </si>
  <si>
    <t>062-101</t>
  </si>
  <si>
    <t>Harrison Elementary</t>
  </si>
  <si>
    <t>5304 Hamilton Street</t>
  </si>
  <si>
    <t>68132-1354</t>
  </si>
  <si>
    <t>066-101</t>
  </si>
  <si>
    <t>Kennedy Elementary</t>
  </si>
  <si>
    <t>2906 N. 30th Street</t>
  </si>
  <si>
    <t>68111-3101</t>
  </si>
  <si>
    <t>078-101</t>
  </si>
  <si>
    <t>Minne Lusa Elementary</t>
  </si>
  <si>
    <t>2728 Ida Street</t>
  </si>
  <si>
    <t>68112-3299</t>
  </si>
  <si>
    <t>332-101</t>
  </si>
  <si>
    <t>North High</t>
  </si>
  <si>
    <t>4410 N. 36th Street</t>
  </si>
  <si>
    <t>68111-2217</t>
  </si>
  <si>
    <t>114-101</t>
  </si>
  <si>
    <t>Sunny Slope Elementary</t>
  </si>
  <si>
    <t>10828 Old Maple Road</t>
  </si>
  <si>
    <t>68164-2800</t>
  </si>
  <si>
    <t>042-101</t>
  </si>
  <si>
    <t>Beals Elementary</t>
  </si>
  <si>
    <t>1720 S. 48th Street</t>
  </si>
  <si>
    <t>68106-2597</t>
  </si>
  <si>
    <t>AUG_03</t>
  </si>
  <si>
    <t>NOV_03</t>
  </si>
  <si>
    <t>FEB_03</t>
  </si>
  <si>
    <t>MAY_03</t>
  </si>
  <si>
    <t>Week 1: ea Qtr-Total  963</t>
  </si>
  <si>
    <t>046-101</t>
  </si>
  <si>
    <t>Castelar Elementary</t>
  </si>
  <si>
    <t>2316 S. 18th Street</t>
  </si>
  <si>
    <t>68108-3952</t>
  </si>
  <si>
    <t>058-101</t>
  </si>
  <si>
    <t>Field Club Elementary</t>
  </si>
  <si>
    <t>3512 Walnut Street</t>
  </si>
  <si>
    <t>68105-2400</t>
  </si>
  <si>
    <t>060-101</t>
  </si>
  <si>
    <t>Franklin Elementary</t>
  </si>
  <si>
    <t>3506 Franklin Street</t>
  </si>
  <si>
    <t>68111-4198</t>
  </si>
  <si>
    <t>192-101</t>
  </si>
  <si>
    <t>Gifford Park Elementary</t>
  </si>
  <si>
    <t>717 N. 32nd Street</t>
  </si>
  <si>
    <t>070-101</t>
  </si>
  <si>
    <t>Kellom Elementary</t>
  </si>
  <si>
    <t>1311 N. 24th Street</t>
  </si>
  <si>
    <t>894-101</t>
  </si>
  <si>
    <t>King Science Center Middle</t>
  </si>
  <si>
    <t>3720 Florence Boulevard</t>
  </si>
  <si>
    <t>68110-1794</t>
  </si>
  <si>
    <t>140-101</t>
  </si>
  <si>
    <t>Oak Valley Elementary</t>
  </si>
  <si>
    <t>3109 Pedersen Drive</t>
  </si>
  <si>
    <t>68144-3985</t>
  </si>
  <si>
    <t>885-101</t>
  </si>
  <si>
    <t>Bryan Middle</t>
  </si>
  <si>
    <t>8210 S. 42nd Street</t>
  </si>
  <si>
    <t>68147-1705</t>
  </si>
  <si>
    <t>AUG_04</t>
  </si>
  <si>
    <t>NOV_04</t>
  </si>
  <si>
    <t>FEB_04</t>
  </si>
  <si>
    <t>MAY_04</t>
  </si>
  <si>
    <t>Week 1: ea Qtr-Total  848</t>
  </si>
  <si>
    <t>725-101</t>
  </si>
  <si>
    <t>Distribution</t>
  </si>
  <si>
    <t>4515 S. 68th Street</t>
  </si>
  <si>
    <t>68117-1008</t>
  </si>
  <si>
    <t>068-101</t>
  </si>
  <si>
    <t>Jefferson Elementary</t>
  </si>
  <si>
    <t>4065 Vinton Street</t>
  </si>
  <si>
    <t>68105-3842</t>
  </si>
  <si>
    <t>879-101</t>
  </si>
  <si>
    <t>McMillan Middle</t>
  </si>
  <si>
    <t>3802 Redick Avenue</t>
  </si>
  <si>
    <t>68112-2966</t>
  </si>
  <si>
    <t>103-101</t>
  </si>
  <si>
    <t>Mount View Elementary</t>
  </si>
  <si>
    <t>5322 N. 52nd Street</t>
  </si>
  <si>
    <t>68104-2271</t>
  </si>
  <si>
    <t>190-101</t>
  </si>
  <si>
    <t>Pine Elementary</t>
  </si>
  <si>
    <t>810 Pine Street</t>
  </si>
  <si>
    <t>68108-3639</t>
  </si>
  <si>
    <t>723-101</t>
  </si>
  <si>
    <t>Transportation</t>
  </si>
  <si>
    <t>3833 N. 72nd Street</t>
  </si>
  <si>
    <t>68134-4403</t>
  </si>
  <si>
    <t>TOTAL (34 Locations)</t>
  </si>
  <si>
    <t>Week 2: ea Qtr-Total  1146</t>
  </si>
  <si>
    <t>Week 3: ea Qtr-Total  963</t>
  </si>
  <si>
    <t>Week 4: ea Qtr-Total  848</t>
  </si>
  <si>
    <t>Bid Sheet 4</t>
  </si>
  <si>
    <t>Delivery Group 3 - Filter By School</t>
  </si>
  <si>
    <t>Delivery Months: February, May, August and November</t>
  </si>
  <si>
    <t>152-101 Ashland Park/Robbins Elementary</t>
  </si>
  <si>
    <t>876-101 Beveridge Middle</t>
  </si>
  <si>
    <t>331-101 Central High</t>
  </si>
  <si>
    <t>130-101 Edison Elementary</t>
  </si>
  <si>
    <t>059-101 Florence Elementary</t>
  </si>
  <si>
    <t>880-101 Monroe Middle</t>
  </si>
  <si>
    <t>878-101 Morton Middle</t>
  </si>
  <si>
    <t>127-101 Pawnee Elementary</t>
  </si>
  <si>
    <t>145-101 Saddlebrook Elementary</t>
  </si>
  <si>
    <t>092-101 Walnut Hill Elementary</t>
  </si>
  <si>
    <t>369-101 Westview High</t>
  </si>
  <si>
    <t>364-101 Bryan High</t>
  </si>
  <si>
    <t>048-101 Central Park Elementary</t>
  </si>
  <si>
    <t>054-101 Dundee Elementary</t>
  </si>
  <si>
    <t>062-101 Harrison Elementary</t>
  </si>
  <si>
    <t>066-101 Kennedy Elementary</t>
  </si>
  <si>
    <t>078-101 Minne Lusa Elementary</t>
  </si>
  <si>
    <t>332-101 North High</t>
  </si>
  <si>
    <t>114-101 Sunny Slope Elementary</t>
  </si>
  <si>
    <t>042-101 Beals Elementary</t>
  </si>
  <si>
    <t>046-101 Castelar Elementary</t>
  </si>
  <si>
    <t>058-101 Field Club Elementary</t>
  </si>
  <si>
    <t>060-101 Franklin Elementary</t>
  </si>
  <si>
    <t>192-101 Gifford Park Elementary</t>
  </si>
  <si>
    <t>070-101 Kellom Elementary</t>
  </si>
  <si>
    <t>894-101 King Science Center Middle</t>
  </si>
  <si>
    <t>140-101 Oak Valley Elementary</t>
  </si>
  <si>
    <t>885-101 Bryan Middle</t>
  </si>
  <si>
    <t>725-101 Distribution</t>
  </si>
  <si>
    <t>068-101 Jefferson Elementary</t>
  </si>
  <si>
    <t>879-101 McMillan Middle</t>
  </si>
  <si>
    <t>103-101 Mount View Elementary</t>
  </si>
  <si>
    <t>190-101 Pine Elementary</t>
  </si>
  <si>
    <t>723-101 Transportation</t>
  </si>
  <si>
    <t>Group 2: Total Weekly Delivery Cost</t>
  </si>
  <si>
    <t>Total Filters Group 3: 3197</t>
  </si>
  <si>
    <r>
      <t xml:space="preserve">Week 1: ea Qtr-Total </t>
    </r>
    <r>
      <rPr>
        <b/>
        <sz val="14"/>
        <color theme="1"/>
        <rFont val="Calibri"/>
        <family val="2"/>
        <scheme val="minor"/>
      </rPr>
      <t xml:space="preserve"> 792</t>
    </r>
  </si>
  <si>
    <t>18 24 x 4</t>
  </si>
  <si>
    <r>
      <t xml:space="preserve">Week 2: ea Qtr-Total </t>
    </r>
    <r>
      <rPr>
        <b/>
        <sz val="14"/>
        <color theme="1"/>
        <rFont val="Calibri"/>
        <family val="2"/>
        <scheme val="minor"/>
      </rPr>
      <t>750</t>
    </r>
  </si>
  <si>
    <r>
      <t>Week 3: ea Qtr - Total</t>
    </r>
    <r>
      <rPr>
        <b/>
        <sz val="14"/>
        <color theme="1"/>
        <rFont val="Calibri"/>
        <family val="2"/>
        <scheme val="minor"/>
      </rPr>
      <t xml:space="preserve"> 508</t>
    </r>
  </si>
  <si>
    <t>Wilson Focus</t>
  </si>
  <si>
    <r>
      <t>Week 4: ea Qtr - Total</t>
    </r>
    <r>
      <rPr>
        <b/>
        <sz val="14"/>
        <color theme="1"/>
        <rFont val="Calibri"/>
        <family val="2"/>
        <scheme val="minor"/>
      </rPr>
      <t xml:space="preserve"> 1147</t>
    </r>
  </si>
  <si>
    <t>TOTAL (29 Locations)</t>
  </si>
  <si>
    <t>330-101 Benson High</t>
  </si>
  <si>
    <t>147-101 Chandler View Elementary</t>
  </si>
  <si>
    <t>881-101 Hale Middle</t>
  </si>
  <si>
    <t>122-101 Hartman Elementary</t>
  </si>
  <si>
    <t>067-101 Jackson Elementary</t>
  </si>
  <si>
    <t>077-101 Miller Park Elementary</t>
  </si>
  <si>
    <t>110-101 Springville Elementary</t>
  </si>
  <si>
    <t>040-101 Adams Elementary</t>
  </si>
  <si>
    <t>045-101 Bancroft Elementary</t>
  </si>
  <si>
    <t>083-101 Belle Ryan Elementary</t>
  </si>
  <si>
    <t>043-101 Belvedere Elementary</t>
  </si>
  <si>
    <t>361-101 Burke High</t>
  </si>
  <si>
    <t>136-101 Conestoga Elementary</t>
  </si>
  <si>
    <t>044-101 Benson West Elementary</t>
  </si>
  <si>
    <t>144-101 Early Learning Center-Skinner</t>
  </si>
  <si>
    <t>158-101 Fullerton Elementary</t>
  </si>
  <si>
    <t>392-101 Parrish</t>
  </si>
  <si>
    <t>157-101 Standing Bear Elementary</t>
  </si>
  <si>
    <t>107-101 Wakonda Elementary</t>
  </si>
  <si>
    <t>339-101 Wilson</t>
  </si>
  <si>
    <t>391-101 Blackburn</t>
  </si>
  <si>
    <t>146-101 Early Learning Center-Kennedy</t>
  </si>
  <si>
    <t>950-101 Educare (Indian Hill)</t>
  </si>
  <si>
    <t>124-101 Gomez Heritage Elementary</t>
  </si>
  <si>
    <t>050-101 King Elementary</t>
  </si>
  <si>
    <t>883-101 Marrs Middle</t>
  </si>
  <si>
    <t>336-101 Northwest High</t>
  </si>
  <si>
    <t>722-101 Service Center</t>
  </si>
  <si>
    <t>087-101 Skinner Elementary</t>
  </si>
  <si>
    <t>`</t>
  </si>
  <si>
    <t>Group 3: Total Weekly Delivery Cost</t>
  </si>
  <si>
    <t>Description</t>
  </si>
  <si>
    <t>Units</t>
  </si>
  <si>
    <t>Cost</t>
  </si>
  <si>
    <t>Extended</t>
  </si>
  <si>
    <t>Line 1</t>
  </si>
  <si>
    <t>330-101 Benson High Cost</t>
  </si>
  <si>
    <t>Line 2</t>
  </si>
  <si>
    <t>147-101 Chandler View Elementary Cost</t>
  </si>
  <si>
    <t>Line 3</t>
  </si>
  <si>
    <t>881-101 Hale Middle Cost</t>
  </si>
  <si>
    <t>PO Example #2</t>
  </si>
  <si>
    <t>Line 4</t>
  </si>
  <si>
    <t>122-101 Hartman Elementary Cost</t>
  </si>
  <si>
    <t>Line 5</t>
  </si>
  <si>
    <t>067-101 Jackson Elementary Cost</t>
  </si>
  <si>
    <t>Line Description</t>
  </si>
  <si>
    <t>Extended Cost</t>
  </si>
  <si>
    <t>Line 6</t>
  </si>
  <si>
    <t>077-101 Miller Park Elementary Cost</t>
  </si>
  <si>
    <t>Total Cost of Purchase Order Week 1</t>
  </si>
  <si>
    <t>Line 7</t>
  </si>
  <si>
    <t>110-101 Springville Elementary Cost</t>
  </si>
  <si>
    <t>Total Cost of Purchase Order Week 2</t>
  </si>
  <si>
    <t>Line 8</t>
  </si>
  <si>
    <t>040-101 Adams Elementary Cost</t>
  </si>
  <si>
    <t>Total Cost of Purchase Order Week 3</t>
  </si>
  <si>
    <t>Line 9</t>
  </si>
  <si>
    <t>045-101 Bancroft Elementary Cost</t>
  </si>
  <si>
    <t>Total Cost of Purchase Order Week 4</t>
  </si>
  <si>
    <t>Line 10</t>
  </si>
  <si>
    <t>083-101 Belle Ryan Elementary Cost</t>
  </si>
  <si>
    <t>Shipping</t>
  </si>
  <si>
    <t>Line 11</t>
  </si>
  <si>
    <t>043-101 Belvedere Elementary Cost</t>
  </si>
  <si>
    <t>Line 12</t>
  </si>
  <si>
    <t>361-101 Burke High Cost</t>
  </si>
  <si>
    <t>Line 13</t>
  </si>
  <si>
    <t>136-101 Conestoga Elementary Cost</t>
  </si>
  <si>
    <t>Line 14</t>
  </si>
  <si>
    <t>044-101 Benson West Elementary Cost</t>
  </si>
  <si>
    <t>Line 15</t>
  </si>
  <si>
    <t>144-101 Early Learning Center-Skinner Cost</t>
  </si>
  <si>
    <t>**Delores would have to have distribution list</t>
  </si>
  <si>
    <t>Line 16</t>
  </si>
  <si>
    <t>158-101 Fullerton Elementary Cost</t>
  </si>
  <si>
    <t>This po would be repeated quarterly</t>
  </si>
  <si>
    <t>Line 17</t>
  </si>
  <si>
    <t>392-101 Parrish Cost</t>
  </si>
  <si>
    <t>Line 18</t>
  </si>
  <si>
    <t>157-101 Standing Bear Elementary Cost</t>
  </si>
  <si>
    <t>Line 19</t>
  </si>
  <si>
    <t>107-101 Wakonda Elementary Cost</t>
  </si>
  <si>
    <t>Line 20</t>
  </si>
  <si>
    <t>339-101 Wilson Cost</t>
  </si>
  <si>
    <t>Line 21</t>
  </si>
  <si>
    <t>391-101 Blackburn Cost</t>
  </si>
  <si>
    <t>Line 22</t>
  </si>
  <si>
    <t>146-101 Early Learning Center-Kennedy Cost</t>
  </si>
  <si>
    <t>Line 23</t>
  </si>
  <si>
    <t>950-101 Educare (Indian Hill) Cost</t>
  </si>
  <si>
    <t>Line 24</t>
  </si>
  <si>
    <t>124-101 Gomez Heritage Elementary Cost</t>
  </si>
  <si>
    <t>Line 25</t>
  </si>
  <si>
    <t>050-101 King Elementary Cost</t>
  </si>
  <si>
    <t>Line 26</t>
  </si>
  <si>
    <t>883-101 Marrs Middle Cost</t>
  </si>
  <si>
    <t>Line 27</t>
  </si>
  <si>
    <t>336-101 Northwest High Cost</t>
  </si>
  <si>
    <t>Line 28</t>
  </si>
  <si>
    <t>722-101 Service Center Cost</t>
  </si>
  <si>
    <t>Line 29</t>
  </si>
  <si>
    <t>087-101 Skinner Elementary Cost</t>
  </si>
  <si>
    <t>Delores would not need a distribution list</t>
  </si>
  <si>
    <t>This is an example PO.  The invoice will mirror the PO.</t>
  </si>
  <si>
    <t>27-001 pw</t>
  </si>
  <si>
    <t xml:space="preserve">147-101 Chandler View </t>
  </si>
  <si>
    <t xml:space="preserve">122-101 Hartman </t>
  </si>
  <si>
    <t xml:space="preserve">067-101 Jackson </t>
  </si>
  <si>
    <t xml:space="preserve">077-101 Miller Park </t>
  </si>
  <si>
    <t xml:space="preserve">110-101 Springville </t>
  </si>
  <si>
    <t xml:space="preserve">040-101 Adams </t>
  </si>
  <si>
    <t xml:space="preserve">045-101 Bancroft </t>
  </si>
  <si>
    <t xml:space="preserve">083-101 Belle Ryan </t>
  </si>
  <si>
    <t xml:space="preserve">043-101 Belvedere </t>
  </si>
  <si>
    <t xml:space="preserve">136-101 Conestoga </t>
  </si>
  <si>
    <t xml:space="preserve">044-101 Benson West </t>
  </si>
  <si>
    <t xml:space="preserve">158-101 Fullerton </t>
  </si>
  <si>
    <t xml:space="preserve">157-101 Standing Bear </t>
  </si>
  <si>
    <t xml:space="preserve">107-101 Wakonda </t>
  </si>
  <si>
    <t xml:space="preserve">124-101 Gomez Heritage </t>
  </si>
  <si>
    <t xml:space="preserve">050-101 King </t>
  </si>
  <si>
    <t xml:space="preserve">087-101 Skinner </t>
  </si>
  <si>
    <t xml:space="preserve">065-101 Highland </t>
  </si>
  <si>
    <t xml:space="preserve">141-101 Joslyn </t>
  </si>
  <si>
    <t xml:space="preserve">132-101 Masters </t>
  </si>
  <si>
    <t xml:space="preserve">148-101 Picotte </t>
  </si>
  <si>
    <t xml:space="preserve">155-101 Prairie Wind </t>
  </si>
  <si>
    <t xml:space="preserve">125-101 Gilder </t>
  </si>
  <si>
    <t xml:space="preserve">151-101 Pinewood </t>
  </si>
  <si>
    <t xml:space="preserve">150-101 Spring Lake </t>
  </si>
  <si>
    <t xml:space="preserve">056-101 Western Hills </t>
  </si>
  <si>
    <t xml:space="preserve">053-101 Druid Hill </t>
  </si>
  <si>
    <t xml:space="preserve">080-101 Fontenelle </t>
  </si>
  <si>
    <t xml:space="preserve">186-101 Gateway </t>
  </si>
  <si>
    <t xml:space="preserve">159-101 Liberty </t>
  </si>
  <si>
    <t xml:space="preserve">074-101 Lothrop </t>
  </si>
  <si>
    <t xml:space="preserve">119-101 Ponca </t>
  </si>
  <si>
    <t xml:space="preserve">135-101 Catlin </t>
  </si>
  <si>
    <t xml:space="preserve">121-101 Dodge </t>
  </si>
  <si>
    <t xml:space="preserve">088-101 Sherman </t>
  </si>
  <si>
    <t xml:space="preserve">106-101 Boyd </t>
  </si>
  <si>
    <t xml:space="preserve">137-101 Columbian </t>
  </si>
  <si>
    <t xml:space="preserve">117-101 Crestridge </t>
  </si>
  <si>
    <t xml:space="preserve">191-101 Forest Station </t>
  </si>
  <si>
    <t xml:space="preserve">095-101 Indian Hill </t>
  </si>
  <si>
    <t xml:space="preserve">085-101 Rose Hill </t>
  </si>
  <si>
    <t xml:space="preserve">093-101 Washington </t>
  </si>
  <si>
    <t xml:space="preserve">152-101 Ashland Park/Robbins </t>
  </si>
  <si>
    <t xml:space="preserve">130-101 Edison </t>
  </si>
  <si>
    <t xml:space="preserve">059-101 Florence </t>
  </si>
  <si>
    <t xml:space="preserve">127-101 Pawnee </t>
  </si>
  <si>
    <t xml:space="preserve">145-101 Saddlebrook </t>
  </si>
  <si>
    <t xml:space="preserve">092-101 Walnut Hill </t>
  </si>
  <si>
    <t xml:space="preserve">048-101 Central Park </t>
  </si>
  <si>
    <t xml:space="preserve">054-101 Dundee </t>
  </si>
  <si>
    <t xml:space="preserve">062-101 Harrison </t>
  </si>
  <si>
    <t xml:space="preserve">066-101 Kennedy </t>
  </si>
  <si>
    <t xml:space="preserve">078-101 Minne Lusa </t>
  </si>
  <si>
    <t xml:space="preserve">114-101 Sunny Slope </t>
  </si>
  <si>
    <t xml:space="preserve">042-101 Beals </t>
  </si>
  <si>
    <t xml:space="preserve">046-101 Castelar </t>
  </si>
  <si>
    <t xml:space="preserve">058-101 Field Club </t>
  </si>
  <si>
    <t xml:space="preserve">060-101 Franklin </t>
  </si>
  <si>
    <t xml:space="preserve">192-101 Gifford Park </t>
  </si>
  <si>
    <t xml:space="preserve">070-101 Kellom </t>
  </si>
  <si>
    <t xml:space="preserve">140-101 Oak Valley </t>
  </si>
  <si>
    <t xml:space="preserve">068-101 Jefferson </t>
  </si>
  <si>
    <t xml:space="preserve">103-101 Mount View </t>
  </si>
  <si>
    <t xml:space="preserve">190-101 Pine </t>
  </si>
  <si>
    <t xml:space="preserve">Adams </t>
  </si>
  <si>
    <t>Adams</t>
  </si>
  <si>
    <t xml:space="preserve">Ashland Park/Robbins </t>
  </si>
  <si>
    <t>Ashland Park</t>
  </si>
  <si>
    <t xml:space="preserve">Bancroft </t>
  </si>
  <si>
    <t>Bancroft</t>
  </si>
  <si>
    <t>Schools that are wrong</t>
  </si>
  <si>
    <t>Harrison</t>
  </si>
  <si>
    <t xml:space="preserve">Beals </t>
  </si>
  <si>
    <t>Beals</t>
  </si>
  <si>
    <t>Benson West</t>
  </si>
  <si>
    <t>unable to correct the last 1</t>
  </si>
  <si>
    <t xml:space="preserve">Belle Ryan </t>
  </si>
  <si>
    <t>Belle Ryan</t>
  </si>
  <si>
    <t>Bluestem</t>
  </si>
  <si>
    <t>Chandler View</t>
  </si>
  <si>
    <t xml:space="preserve">Belvedere </t>
  </si>
  <si>
    <t>Belvedere</t>
  </si>
  <si>
    <t>Buena Vista</t>
  </si>
  <si>
    <t>corrected</t>
  </si>
  <si>
    <t>Dodge</t>
  </si>
  <si>
    <t>Beveridge</t>
  </si>
  <si>
    <t xml:space="preserve">Benson West </t>
  </si>
  <si>
    <t>Dundee</t>
  </si>
  <si>
    <t>Castelar</t>
  </si>
  <si>
    <t>Fontenelle</t>
  </si>
  <si>
    <t>Edison</t>
  </si>
  <si>
    <t>unable to correct the last 2</t>
  </si>
  <si>
    <t>Highland</t>
  </si>
  <si>
    <t>Educare @ Kellom</t>
  </si>
  <si>
    <t>Jefferson</t>
  </si>
  <si>
    <t>Florence</t>
  </si>
  <si>
    <t xml:space="preserve">Boyd </t>
  </si>
  <si>
    <t>Boyd</t>
  </si>
  <si>
    <t>Kennedy</t>
  </si>
  <si>
    <t>Forest Station</t>
  </si>
  <si>
    <t>Lewis &amp; Clark</t>
  </si>
  <si>
    <t>Gateway</t>
  </si>
  <si>
    <t>Monroe</t>
  </si>
  <si>
    <t>Gomez</t>
  </si>
  <si>
    <t>Oak Valley</t>
  </si>
  <si>
    <t>Indian Hills</t>
  </si>
  <si>
    <t>Buffett</t>
  </si>
  <si>
    <t>Ponca</t>
  </si>
  <si>
    <t>Kellom</t>
  </si>
  <si>
    <t>Burke</t>
  </si>
  <si>
    <t>Standing Bear</t>
  </si>
  <si>
    <t>King Science</t>
  </si>
  <si>
    <t xml:space="preserve">Castelar </t>
  </si>
  <si>
    <t>Sunny Slope</t>
  </si>
  <si>
    <t>McMillan</t>
  </si>
  <si>
    <t xml:space="preserve">Catlin </t>
  </si>
  <si>
    <t>Catlin</t>
  </si>
  <si>
    <t>Washington</t>
  </si>
  <si>
    <t>Pawnee</t>
  </si>
  <si>
    <t>unable to correct the last 7</t>
  </si>
  <si>
    <t xml:space="preserve">Central Park </t>
  </si>
  <si>
    <t>Central Park</t>
  </si>
  <si>
    <t>Pine</t>
  </si>
  <si>
    <t xml:space="preserve">Chandler View </t>
  </si>
  <si>
    <t>Spring Lake</t>
  </si>
  <si>
    <t>unable to correct the last 8</t>
  </si>
  <si>
    <t xml:space="preserve">Columbian </t>
  </si>
  <si>
    <t>Columbian</t>
  </si>
  <si>
    <t>Rosehill</t>
  </si>
  <si>
    <t xml:space="preserve">Conestoga </t>
  </si>
  <si>
    <t>Conestoga</t>
  </si>
  <si>
    <t>Picotte</t>
  </si>
  <si>
    <t xml:space="preserve">Crestridge </t>
  </si>
  <si>
    <t>Crestridge</t>
  </si>
  <si>
    <t>Davis</t>
  </si>
  <si>
    <t>Supply/ Distribution</t>
  </si>
  <si>
    <t xml:space="preserve">Dodge </t>
  </si>
  <si>
    <t xml:space="preserve">Druid Hill </t>
  </si>
  <si>
    <t>Druid Hill</t>
  </si>
  <si>
    <t xml:space="preserve">Dundee </t>
  </si>
  <si>
    <t>ELC/ Gateway</t>
  </si>
  <si>
    <t>ELC/ Kennedy</t>
  </si>
  <si>
    <t>ELC/ Skinner</t>
  </si>
  <si>
    <t xml:space="preserve">Edison </t>
  </si>
  <si>
    <t>Educare @Indian Hill</t>
  </si>
  <si>
    <t xml:space="preserve">Field Club </t>
  </si>
  <si>
    <t>Field Club</t>
  </si>
  <si>
    <t xml:space="preserve">Florence </t>
  </si>
  <si>
    <t xml:space="preserve">Fontenelle </t>
  </si>
  <si>
    <t xml:space="preserve">Forest Station </t>
  </si>
  <si>
    <t xml:space="preserve">Franklin </t>
  </si>
  <si>
    <t>Franklin</t>
  </si>
  <si>
    <t xml:space="preserve">Fullerton </t>
  </si>
  <si>
    <t>Fullerton</t>
  </si>
  <si>
    <t xml:space="preserve">Gateway </t>
  </si>
  <si>
    <t xml:space="preserve">Gifford Park </t>
  </si>
  <si>
    <t>Gifford Park</t>
  </si>
  <si>
    <t xml:space="preserve">Gilder </t>
  </si>
  <si>
    <t>Gilder</t>
  </si>
  <si>
    <t xml:space="preserve">Gomez Heritage </t>
  </si>
  <si>
    <t>Hale</t>
  </si>
  <si>
    <t xml:space="preserve">Harrison </t>
  </si>
  <si>
    <t xml:space="preserve">Hartman </t>
  </si>
  <si>
    <t>Hartman</t>
  </si>
  <si>
    <t xml:space="preserve">Highland </t>
  </si>
  <si>
    <t xml:space="preserve">Indian Hill </t>
  </si>
  <si>
    <t xml:space="preserve">Jackson </t>
  </si>
  <si>
    <t>Jackson</t>
  </si>
  <si>
    <t xml:space="preserve">Jefferson </t>
  </si>
  <si>
    <t xml:space="preserve">Joslyn </t>
  </si>
  <si>
    <t>Joslyn</t>
  </si>
  <si>
    <t xml:space="preserve">Kellom </t>
  </si>
  <si>
    <t xml:space="preserve">Kennedy </t>
  </si>
  <si>
    <t xml:space="preserve">King </t>
  </si>
  <si>
    <t>King Primary</t>
  </si>
  <si>
    <t xml:space="preserve">Liberty </t>
  </si>
  <si>
    <t>Liberty</t>
  </si>
  <si>
    <t xml:space="preserve">Lothrop </t>
  </si>
  <si>
    <t>Lothrop</t>
  </si>
  <si>
    <t>Marrs</t>
  </si>
  <si>
    <t xml:space="preserve">Masters </t>
  </si>
  <si>
    <t>Masters</t>
  </si>
  <si>
    <t>Saratoga</t>
  </si>
  <si>
    <t xml:space="preserve">Miller Park </t>
  </si>
  <si>
    <t>Miller Park</t>
  </si>
  <si>
    <t xml:space="preserve">Minne Lusa </t>
  </si>
  <si>
    <t>Minne Lusa</t>
  </si>
  <si>
    <t>Morton</t>
  </si>
  <si>
    <t xml:space="preserve">Mount View </t>
  </si>
  <si>
    <t>Mount View</t>
  </si>
  <si>
    <t>Norris</t>
  </si>
  <si>
    <t>North</t>
  </si>
  <si>
    <t>Northwest</t>
  </si>
  <si>
    <t xml:space="preserve">Oak Valley </t>
  </si>
  <si>
    <t xml:space="preserve">Pawnee </t>
  </si>
  <si>
    <t xml:space="preserve">Picotte </t>
  </si>
  <si>
    <t xml:space="preserve">Pine </t>
  </si>
  <si>
    <t xml:space="preserve">Pinewood </t>
  </si>
  <si>
    <t>Pinewood</t>
  </si>
  <si>
    <t xml:space="preserve">Ponca </t>
  </si>
  <si>
    <t xml:space="preserve">Prairie Wind </t>
  </si>
  <si>
    <t>Prairie Wind</t>
  </si>
  <si>
    <t xml:space="preserve">Rose Hill </t>
  </si>
  <si>
    <t xml:space="preserve">Saddlebrook </t>
  </si>
  <si>
    <t>Saddlebrook</t>
  </si>
  <si>
    <t>Secondary Success</t>
  </si>
  <si>
    <t xml:space="preserve">Sherman </t>
  </si>
  <si>
    <t>Sherman</t>
  </si>
  <si>
    <t xml:space="preserve">Skinner </t>
  </si>
  <si>
    <t>Skinner</t>
  </si>
  <si>
    <t xml:space="preserve">Spring Lake </t>
  </si>
  <si>
    <t xml:space="preserve">Springville </t>
  </si>
  <si>
    <t>Springville</t>
  </si>
  <si>
    <t xml:space="preserve">Standing Bear </t>
  </si>
  <si>
    <t xml:space="preserve">Sunny Slope </t>
  </si>
  <si>
    <t>T.A.C.</t>
  </si>
  <si>
    <t xml:space="preserve">Wakonda </t>
  </si>
  <si>
    <t>Wakonda</t>
  </si>
  <si>
    <t xml:space="preserve">Walnut Hill </t>
  </si>
  <si>
    <t>Walnut Hill</t>
  </si>
  <si>
    <t xml:space="preserve">Washington </t>
  </si>
  <si>
    <t xml:space="preserve">Western Hills </t>
  </si>
  <si>
    <t>Western Hills</t>
  </si>
  <si>
    <t>Westview</t>
  </si>
  <si>
    <t>TOTAL (102)</t>
  </si>
  <si>
    <t>DELIVERY GROUP 3</t>
  </si>
  <si>
    <t>Group 1: Total Weekly Shipping Cost</t>
  </si>
  <si>
    <t>Total Cost Per Week 1</t>
  </si>
  <si>
    <t>Total Units Per Size Per   Week 1</t>
  </si>
  <si>
    <t>Total Units Per Size Per   Week 2</t>
  </si>
  <si>
    <t>Total Cost Per Week 2</t>
  </si>
  <si>
    <t>Total Units Per Size Per   Week 3</t>
  </si>
  <si>
    <t>Total Cost Per Week 3</t>
  </si>
  <si>
    <t>Total Cost Per Week 5</t>
  </si>
  <si>
    <t>Total Cost Per Week 4</t>
  </si>
  <si>
    <t>Total Units Per Size Per   Week 4</t>
  </si>
  <si>
    <t>Total Units Per Size Per   Week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</si>
</sst>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Arial"/>
      <family val="2"/>
    </font>
    <font>
      <sz val="11"/>
      <color theme="1" tint="4.9989318521683403E-2"/>
      <name val="Calibri"/>
      <family val="2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4"/>
      <color rgb="FF00B0F0"/>
      <name val="Calibri"/>
      <family val="2"/>
      <scheme val="minor"/>
    </font>
    <font>
      <sz val="14"/>
      <color theme="1"/>
      <name val="Arial"/>
      <family val="2"/>
    </font>
    <font>
      <sz val="14"/>
      <color rgb="FF0061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</font>
    <font>
      <sz val="14"/>
      <color theme="1" tint="4.9989318521683403E-2"/>
      <name val="Calibri"/>
      <family val="2"/>
      <scheme val="minor"/>
    </font>
    <font>
      <sz val="12"/>
      <color rgb="FFFF0000"/>
      <name val="Aptos"/>
      <family val="2"/>
    </font>
    <font>
      <sz val="14"/>
      <name val="Arial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59999389629810485"/>
        <bgColor indexed="64"/>
      </patternFill>
    </fill>
  </fills>
  <borders count="29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theme="0" tint="-0.499984740745262"/>
      </left>
      <right style="hair">
        <color auto="1"/>
      </right>
      <top style="medium">
        <color theme="0" tint="-0.499984740745262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theme="0" tint="-0.499984740745262"/>
      </top>
      <bottom style="medium">
        <color indexed="64"/>
      </bottom>
      <diagonal/>
    </border>
    <border>
      <left style="hair">
        <color auto="1"/>
      </left>
      <right/>
      <top style="medium">
        <color theme="0" tint="-0.499984740745262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theme="0" tint="-0.499984740745262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theme="0" tint="-0.499984740745262"/>
      </top>
      <bottom style="medium">
        <color indexed="64"/>
      </bottom>
      <diagonal/>
    </border>
    <border>
      <left/>
      <right/>
      <top style="medium">
        <color theme="0" tint="-0.499984740745262"/>
      </top>
      <bottom style="medium">
        <color indexed="64"/>
      </bottom>
      <diagonal/>
    </border>
    <border>
      <left style="medium">
        <color auto="1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hair">
        <color auto="1"/>
      </right>
      <top/>
      <bottom style="hair">
        <color auto="1"/>
      </bottom>
      <diagonal/>
    </border>
    <border>
      <left style="medium">
        <color theme="0" tint="-0.499984740745262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theme="0" tint="-0.499984740745262"/>
      </left>
      <right style="hair">
        <color auto="1"/>
      </right>
      <top style="hair">
        <color auto="1"/>
      </top>
      <bottom style="medium">
        <color theme="0" tint="-0.499984740745262"/>
      </bottom>
      <diagonal/>
    </border>
    <border>
      <left style="hair">
        <color auto="1"/>
      </left>
      <right style="hair">
        <color auto="1"/>
      </right>
      <top/>
      <bottom style="medium">
        <color theme="0" tint="-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theme="0" tint="-0.499984740745262"/>
      </bottom>
      <diagonal/>
    </border>
    <border>
      <left style="hair">
        <color auto="1"/>
      </left>
      <right/>
      <top style="hair">
        <color auto="1"/>
      </top>
      <bottom style="medium">
        <color theme="0" tint="-0.499984740745262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theme="0" tint="-0.499984740745262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theme="0" tint="-0.499984740745262"/>
      </bottom>
      <diagonal/>
    </border>
    <border>
      <left/>
      <right style="hair">
        <color auto="1"/>
      </right>
      <top style="hair">
        <color auto="1"/>
      </top>
      <bottom style="medium">
        <color theme="0" tint="-0.499984740745262"/>
      </bottom>
      <diagonal/>
    </border>
    <border>
      <left/>
      <right style="medium">
        <color auto="1"/>
      </right>
      <top/>
      <bottom/>
      <diagonal/>
    </border>
    <border>
      <left style="medium">
        <color theme="0" tint="-0.499984740745262"/>
      </left>
      <right style="hair">
        <color auto="1"/>
      </right>
      <top style="medium">
        <color theme="0" tint="-0.499984740745262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0" tint="-0.499984740745262"/>
      </top>
      <bottom style="hair">
        <color auto="1"/>
      </bottom>
      <diagonal/>
    </border>
    <border>
      <left style="hair">
        <color auto="1"/>
      </left>
      <right/>
      <top style="medium">
        <color theme="0" tint="-0.499984740745262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theme="0" tint="-0.499984740745262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theme="0" tint="-0.499984740745262"/>
      </top>
      <bottom style="hair">
        <color auto="1"/>
      </bottom>
      <diagonal/>
    </border>
    <border>
      <left/>
      <right style="hair">
        <color auto="1"/>
      </right>
      <top style="medium">
        <color theme="0" tint="-0.499984740745262"/>
      </top>
      <bottom style="hair">
        <color auto="1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1" tint="4.9989318521683403E-2"/>
      </right>
      <top style="medium">
        <color theme="0" tint="-0.499984740745262"/>
      </top>
      <bottom style="medium">
        <color indexed="64"/>
      </bottom>
      <diagonal/>
    </border>
    <border>
      <left/>
      <right style="medium">
        <color theme="0" tint="-0.499984740745262"/>
      </right>
      <top style="medium">
        <color indexed="64"/>
      </top>
      <bottom/>
      <diagonal/>
    </border>
    <border>
      <left style="medium">
        <color theme="0" tint="-0.499984740745262"/>
      </left>
      <right style="medium">
        <color theme="1" tint="4.9989318521683403E-2"/>
      </right>
      <top style="medium">
        <color auto="1"/>
      </top>
      <bottom style="hair">
        <color auto="1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1" tint="4.9989318521683403E-2"/>
      </right>
      <top style="hair">
        <color auto="1"/>
      </top>
      <bottom style="hair">
        <color auto="1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1" tint="4.9989318521683403E-2"/>
      </right>
      <top style="hair">
        <color auto="1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1" tint="4.9989318521683403E-2"/>
      </right>
      <top/>
      <bottom style="hair">
        <color auto="1"/>
      </bottom>
      <diagonal/>
    </border>
    <border>
      <left style="medium">
        <color theme="0" tint="-0.499984740745262"/>
      </left>
      <right style="medium">
        <color theme="1" tint="4.9989318521683403E-2"/>
      </right>
      <top/>
      <bottom/>
      <diagonal/>
    </border>
    <border>
      <left style="medium">
        <color theme="0" tint="-0.499984740745262"/>
      </left>
      <right style="medium">
        <color theme="1" tint="4.9989318521683403E-2"/>
      </right>
      <top style="medium">
        <color theme="0" tint="-0.499984740745262"/>
      </top>
      <bottom style="hair">
        <color auto="1"/>
      </bottom>
      <diagonal/>
    </border>
    <border>
      <left style="medium">
        <color theme="0" tint="-0.499984740745262"/>
      </left>
      <right style="medium">
        <color theme="1" tint="4.9989318521683403E-2"/>
      </right>
      <top/>
      <bottom style="medium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/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auto="1"/>
      </right>
      <top/>
      <bottom style="medium">
        <color theme="1"/>
      </bottom>
      <diagonal/>
    </border>
    <border>
      <left style="medium">
        <color theme="0" tint="-0.499984740745262"/>
      </left>
      <right style="medium">
        <color auto="1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theme="0" tint="-0.499984740745262"/>
      </top>
      <bottom/>
      <diagonal/>
    </border>
    <border>
      <left style="medium">
        <color auto="1"/>
      </left>
      <right style="medium">
        <color auto="1"/>
      </right>
      <top style="medium">
        <color theme="0" tint="-0.499984740745262"/>
      </top>
      <bottom style="hair">
        <color auto="1"/>
      </bottom>
      <diagonal/>
    </border>
    <border>
      <left style="medium">
        <color theme="0" tint="-0.499984740745262"/>
      </left>
      <right style="medium">
        <color auto="1"/>
      </right>
      <top style="medium">
        <color auto="1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hair">
        <color auto="1"/>
      </left>
      <right/>
      <top style="medium">
        <color auto="1"/>
      </top>
      <bottom style="thin">
        <color theme="0" tint="-0.499984740745262"/>
      </bottom>
      <diagonal/>
    </border>
    <border>
      <left/>
      <right/>
      <top style="medium">
        <color auto="1"/>
      </top>
      <bottom style="thin">
        <color theme="0" tint="-0.499984740745262"/>
      </bottom>
      <diagonal/>
    </border>
    <border>
      <left/>
      <right/>
      <top style="double">
        <color auto="1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theme="0" tint="-0.499984740745262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theme="0" tint="-0.499984740745262"/>
      </right>
      <top style="medium">
        <color theme="0" tint="-0.499984740745262"/>
      </top>
      <bottom style="medium">
        <color indexed="64"/>
      </bottom>
      <diagonal/>
    </border>
    <border>
      <left style="hair">
        <color auto="1"/>
      </left>
      <right style="medium">
        <color theme="0" tint="-0.499984740745262"/>
      </right>
      <top/>
      <bottom style="hair">
        <color auto="1"/>
      </bottom>
      <diagonal/>
    </border>
    <border>
      <left style="hair">
        <color auto="1"/>
      </left>
      <right style="medium">
        <color theme="0" tint="-0.499984740745262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theme="0" tint="-0.499984740745262"/>
      </right>
      <top style="hair">
        <color auto="1"/>
      </top>
      <bottom style="medium">
        <color theme="0" tint="-0.499984740745262"/>
      </bottom>
      <diagonal/>
    </border>
    <border>
      <left style="hair">
        <color auto="1"/>
      </left>
      <right style="medium">
        <color theme="0" tint="-0.499984740745262"/>
      </right>
      <top style="medium">
        <color theme="0" tint="-0.499984740745262"/>
      </top>
      <bottom style="hair">
        <color auto="1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 style="hair">
        <color auto="1"/>
      </left>
      <right style="medium">
        <color theme="0" tint="-0.499984740745262"/>
      </right>
      <top style="hair">
        <color auto="1"/>
      </top>
      <bottom style="medium">
        <color indexed="64"/>
      </bottom>
      <diagonal/>
    </border>
    <border>
      <left style="medium">
        <color theme="0" tint="-0.499984740745262"/>
      </left>
      <right style="medium">
        <color auto="1"/>
      </right>
      <top style="medium">
        <color theme="0" tint="-0.499984740745262"/>
      </top>
      <bottom style="medium">
        <color auto="1"/>
      </bottom>
      <diagonal/>
    </border>
    <border>
      <left style="medium">
        <color theme="0" tint="-0.499984740745262"/>
      </left>
      <right style="medium">
        <color auto="1"/>
      </right>
      <top style="medium">
        <color indexed="64"/>
      </top>
      <bottom/>
      <diagonal/>
    </border>
    <border>
      <left style="medium">
        <color theme="0" tint="-0.499984740745262"/>
      </left>
      <right style="medium">
        <color auto="1"/>
      </right>
      <top/>
      <bottom/>
      <diagonal/>
    </border>
    <border>
      <left style="medium">
        <color theme="0" tint="-0.499984740745262"/>
      </left>
      <right style="medium">
        <color auto="1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auto="1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/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theme="0" tint="-0.499984740745262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1" tint="4.9989318521683403E-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0070C0"/>
      </left>
      <right style="thick">
        <color rgb="FF0070C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medium">
        <color theme="0" tint="-0.499984740745262"/>
      </bottom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theme="0" tint="-0.499984740745262"/>
      </top>
      <bottom style="thick">
        <color rgb="FF0070C0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n">
        <color theme="0" tint="-0.499984740745262"/>
      </bottom>
      <diagonal/>
    </border>
    <border>
      <left/>
      <right style="medium">
        <color indexed="64"/>
      </right>
      <top/>
      <bottom style="thin">
        <color theme="0" tint="-0.499984740745262"/>
      </bottom>
      <diagonal/>
    </border>
    <border>
      <left/>
      <right style="thick">
        <color theme="4" tint="-0.24994659260841701"/>
      </right>
      <top/>
      <bottom style="thin">
        <color theme="0" tint="-0.499984740745262"/>
      </bottom>
      <diagonal/>
    </border>
    <border>
      <left style="medium">
        <color indexed="64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thick">
        <color theme="4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indexed="64"/>
      </left>
      <right style="medium">
        <color theme="0" tint="-0.499984740745262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 style="thin">
        <color theme="0" tint="-0.499984740745262"/>
      </top>
      <bottom/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4" tint="-0.24994659260841701"/>
      </left>
      <right style="thick">
        <color theme="4" tint="-0.24994659260841701"/>
      </right>
      <top/>
      <bottom style="thin">
        <color theme="0" tint="-0.499984740745262"/>
      </bottom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theme="0" tint="-0.499984740745262"/>
      </top>
      <bottom/>
      <diagonal/>
    </border>
    <border>
      <left style="thick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 style="thin">
        <color indexed="64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theme="0" tint="-0.499984740745262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ck">
        <color theme="4" tint="-0.24994659260841701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ck">
        <color theme="4" tint="-0.24994659260841701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4" tint="-0.24994659260841701"/>
      </right>
      <top/>
      <bottom style="thin">
        <color indexed="64"/>
      </bottom>
      <diagonal/>
    </border>
    <border>
      <left/>
      <right style="thick">
        <color theme="4" tint="-0.24994659260841701"/>
      </right>
      <top style="thin">
        <color indexed="64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4" tint="-0.24994659260841701"/>
      </left>
      <right style="thin">
        <color indexed="64"/>
      </right>
      <top style="thin">
        <color indexed="64"/>
      </top>
      <bottom/>
      <diagonal/>
    </border>
    <border>
      <left style="thick">
        <color theme="4" tint="-0.24994659260841701"/>
      </left>
      <right style="medium">
        <color theme="4" tint="-0.24994659260841701"/>
      </right>
      <top style="thick">
        <color theme="4" tint="-0.24994659260841701"/>
      </top>
      <bottom style="thin">
        <color indexed="64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n">
        <color indexed="64"/>
      </bottom>
      <diagonal/>
    </border>
    <border>
      <left style="thick">
        <color theme="4" tint="-0.24994659260841701"/>
      </left>
      <right style="medium">
        <color theme="4" tint="-0.24994659260841701"/>
      </right>
      <top/>
      <bottom style="thin">
        <color indexed="64"/>
      </bottom>
      <diagonal/>
    </border>
    <border>
      <left style="medium">
        <color theme="4" tint="-0.24994659260841701"/>
      </left>
      <right style="thick">
        <color theme="4" tint="-0.24994659260841701"/>
      </right>
      <top/>
      <bottom style="thin">
        <color indexed="64"/>
      </bottom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indexed="64"/>
      </top>
      <bottom style="thick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n">
        <color indexed="64"/>
      </top>
      <bottom style="thick">
        <color theme="4" tint="-0.249946592608417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/>
      <top style="thin">
        <color indexed="64"/>
      </top>
      <bottom/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theme="4" tint="-0.24994659260841701"/>
      </left>
      <right style="thin">
        <color indexed="64"/>
      </right>
      <top style="thin">
        <color indexed="64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indexed="64"/>
      </top>
      <bottom style="thick">
        <color theme="4" tint="-0.24994659260841701"/>
      </bottom>
      <diagonal/>
    </border>
    <border>
      <left style="thick">
        <color theme="4" tint="-0.24994659260841701"/>
      </left>
      <right style="medium">
        <color theme="4" tint="-0.24994659260841701"/>
      </right>
      <top/>
      <bottom/>
      <diagonal/>
    </border>
    <border>
      <left style="thick">
        <color theme="4" tint="-0.24994659260841701"/>
      </left>
      <right/>
      <top style="thick">
        <color theme="4" tint="-0.24994659260841701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ck">
        <color theme="4" tint="-0.24994659260841701"/>
      </top>
      <bottom style="medium">
        <color indexed="64"/>
      </bottom>
      <diagonal/>
    </border>
    <border>
      <left style="hair">
        <color auto="1"/>
      </left>
      <right/>
      <top style="thick">
        <color theme="4" tint="-0.24994659260841701"/>
      </top>
      <bottom style="medium">
        <color indexed="64"/>
      </bottom>
      <diagonal/>
    </border>
    <border>
      <left style="thin">
        <color theme="0" tint="-0.499984740745262"/>
      </left>
      <right/>
      <top style="thick">
        <color theme="4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ck">
        <color theme="4" tint="-0.24994659260841701"/>
      </bottom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4" tint="-0.24994659260841701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n">
        <color indexed="64"/>
      </top>
      <bottom/>
      <diagonal/>
    </border>
    <border>
      <left style="hair">
        <color auto="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  <border>
      <left style="medium">
        <color indexed="64"/>
      </left>
      <right style="medium">
        <color theme="4" tint="-0.24994659260841701"/>
      </right>
      <top style="medium">
        <color indexed="64"/>
      </top>
      <bottom style="medium">
        <color indexed="64"/>
      </bottom>
      <diagonal/>
    </border>
    <border>
      <left style="medium">
        <color theme="4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4" tint="-0.2499465926084170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4" tint="-0.24994659260841701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4" tint="-0.2499465926084170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ck">
        <color theme="4" tint="-0.24994659260841701"/>
      </right>
      <top style="thin">
        <color theme="0" tint="-0.499984740745262"/>
      </top>
      <bottom/>
      <diagonal/>
    </border>
    <border>
      <left/>
      <right/>
      <top style="medium">
        <color auto="1"/>
      </top>
      <bottom style="thick">
        <color theme="4" tint="-0.24994659260841701"/>
      </bottom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medium">
        <color indexed="64"/>
      </top>
      <bottom/>
      <diagonal/>
    </border>
    <border>
      <left style="thick">
        <color theme="4" tint="-0.24994659260841701"/>
      </left>
      <right style="thin">
        <color indexed="64"/>
      </right>
      <top/>
      <bottom style="medium">
        <color indexed="64"/>
      </bottom>
      <diagonal/>
    </border>
    <border>
      <left style="thick">
        <color theme="4" tint="-0.24994659260841701"/>
      </left>
      <right style="thin">
        <color theme="0" tint="-0.499984740745262"/>
      </right>
      <top/>
      <bottom style="thick">
        <color theme="4" tint="-0.24994659260841701"/>
      </bottom>
      <diagonal/>
    </border>
    <border>
      <left style="thin">
        <color theme="0" tint="-0.499984740745262"/>
      </left>
      <right style="medium">
        <color indexed="64"/>
      </right>
      <top style="medium">
        <color theme="0" tint="-0.499984740745262"/>
      </top>
      <bottom style="thick">
        <color theme="4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ck">
        <color theme="4" tint="-0.24994659260841701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ck">
        <color theme="4" tint="-0.24994659260841701"/>
      </left>
      <right/>
      <top style="medium">
        <color theme="0" tint="-0.499984740745262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thin">
        <color indexed="64"/>
      </bottom>
      <diagonal/>
    </border>
    <border>
      <left style="thin">
        <color theme="0" tint="-0.499984740745262"/>
      </left>
      <right/>
      <top style="thick">
        <color theme="4" tint="-0.24994659260841701"/>
      </top>
      <bottom style="thick">
        <color theme="4" tint="-0.24994659260841701"/>
      </bottom>
      <diagonal/>
    </border>
    <border>
      <left/>
      <right/>
      <top style="medium">
        <color theme="0" tint="-0.499984740745262"/>
      </top>
      <bottom style="thick">
        <color theme="4" tint="-0.24994659260841701"/>
      </bottom>
      <diagonal/>
    </border>
    <border>
      <left style="thin">
        <color indexed="64"/>
      </left>
      <right style="thick">
        <color theme="4" tint="-0.24994659260841701"/>
      </right>
      <top style="medium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medium">
        <color theme="4" tint="-0.24994659260841701"/>
      </right>
      <top style="thin">
        <color indexed="64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thick">
        <color theme="4" tint="-0.24994659260841701"/>
      </right>
      <top style="thin">
        <color indexed="64"/>
      </top>
      <bottom style="medium">
        <color theme="4" tint="-0.24994659260841701"/>
      </bottom>
      <diagonal/>
    </border>
    <border>
      <left style="thick">
        <color theme="4" tint="-0.24994659260841701"/>
      </left>
      <right/>
      <top/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thick">
        <color theme="4" tint="-0.249946592608417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4" tint="-0.24994659260841701"/>
      </top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39">
    <xf numFmtId="0" fontId="0" fillId="0" borderId="0" xfId="0"/>
    <xf numFmtId="0" fontId="0" fillId="5" borderId="1" xfId="0" applyFill="1" applyBorder="1" applyAlignment="1">
      <alignment horizontal="center" textRotation="90"/>
    </xf>
    <xf numFmtId="0" fontId="0" fillId="5" borderId="2" xfId="0" applyFill="1" applyBorder="1" applyAlignment="1">
      <alignment horizontal="center" textRotation="90"/>
    </xf>
    <xf numFmtId="0" fontId="0" fillId="6" borderId="4" xfId="0" applyFill="1" applyBorder="1" applyAlignment="1">
      <alignment horizontal="center" textRotation="90"/>
    </xf>
    <xf numFmtId="0" fontId="2" fillId="2" borderId="1" xfId="1" applyBorder="1" applyAlignment="1">
      <alignment horizontal="center" textRotation="90"/>
    </xf>
    <xf numFmtId="0" fontId="2" fillId="2" borderId="2" xfId="1" applyBorder="1" applyAlignment="1">
      <alignment horizontal="center" textRotation="90"/>
    </xf>
    <xf numFmtId="0" fontId="5" fillId="7" borderId="5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/>
    </xf>
    <xf numFmtId="0" fontId="0" fillId="0" borderId="6" xfId="0" applyBorder="1" applyAlignment="1">
      <alignment horizontal="left" vertical="center"/>
    </xf>
    <xf numFmtId="0" fontId="6" fillId="0" borderId="9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12" xfId="0" quotePrefix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9" xfId="2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6" xfId="2" applyFont="1" applyFill="1" applyBorder="1" applyAlignment="1">
      <alignment horizontal="left" vertical="center"/>
    </xf>
    <xf numFmtId="0" fontId="9" fillId="7" borderId="17" xfId="0" applyFont="1" applyFill="1" applyBorder="1" applyAlignment="1">
      <alignment horizontal="center" vertical="center"/>
    </xf>
    <xf numFmtId="0" fontId="9" fillId="7" borderId="20" xfId="2" applyFont="1" applyFill="1" applyBorder="1" applyAlignment="1">
      <alignment horizontal="right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13" xfId="1" applyFont="1" applyFill="1" applyBorder="1" applyAlignment="1">
      <alignment horizontal="center" vertical="center"/>
    </xf>
    <xf numFmtId="0" fontId="0" fillId="0" borderId="9" xfId="2" applyFont="1" applyFill="1" applyBorder="1" applyAlignment="1">
      <alignment horizontal="center" vertical="center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12" xfId="0" quotePrefix="1" applyFont="1" applyBorder="1" applyAlignment="1">
      <alignment horizontal="center" vertical="center" wrapText="1"/>
    </xf>
    <xf numFmtId="0" fontId="0" fillId="0" borderId="6" xfId="3" applyFont="1" applyFill="1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6" xfId="1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6" borderId="26" xfId="0" applyFill="1" applyBorder="1" applyAlignment="1">
      <alignment horizontal="center" vertical="center" textRotation="90"/>
    </xf>
    <xf numFmtId="0" fontId="0" fillId="6" borderId="27" xfId="0" applyFill="1" applyBorder="1" applyAlignment="1">
      <alignment horizontal="center" vertical="center" textRotation="90"/>
    </xf>
    <xf numFmtId="0" fontId="0" fillId="6" borderId="24" xfId="0" applyFill="1" applyBorder="1" applyAlignment="1">
      <alignment horizontal="center" vertical="center" textRotation="90"/>
    </xf>
    <xf numFmtId="0" fontId="0" fillId="6" borderId="26" xfId="0" applyFill="1" applyBorder="1" applyAlignment="1">
      <alignment horizontal="center" textRotation="90"/>
    </xf>
    <xf numFmtId="0" fontId="0" fillId="2" borderId="24" xfId="1" applyFont="1" applyBorder="1" applyAlignment="1">
      <alignment horizontal="center" textRotation="90"/>
    </xf>
    <xf numFmtId="0" fontId="0" fillId="2" borderId="25" xfId="1" applyFont="1" applyBorder="1" applyAlignment="1">
      <alignment horizontal="center" textRotation="90"/>
    </xf>
    <xf numFmtId="0" fontId="0" fillId="0" borderId="28" xfId="1" applyFont="1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 textRotation="90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11" fillId="0" borderId="31" xfId="0" quotePrefix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0" borderId="34" xfId="1" applyFont="1" applyFill="1" applyBorder="1" applyAlignment="1">
      <alignment horizontal="center" vertical="center"/>
    </xf>
    <xf numFmtId="0" fontId="10" fillId="0" borderId="36" xfId="1" applyFont="1" applyFill="1" applyBorder="1" applyAlignment="1">
      <alignment horizontal="center" vertical="center"/>
    </xf>
    <xf numFmtId="0" fontId="10" fillId="0" borderId="38" xfId="1" applyFont="1" applyFill="1" applyBorder="1" applyAlignment="1">
      <alignment horizontal="center" vertical="center"/>
    </xf>
    <xf numFmtId="0" fontId="10" fillId="0" borderId="34" xfId="1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36" xfId="1" applyFont="1" applyFill="1" applyBorder="1" applyAlignment="1">
      <alignment horizontal="center" vertical="center"/>
    </xf>
    <xf numFmtId="0" fontId="1" fillId="0" borderId="37" xfId="1" applyFont="1" applyFill="1" applyBorder="1" applyAlignment="1">
      <alignment horizontal="center" vertical="center"/>
    </xf>
    <xf numFmtId="0" fontId="1" fillId="0" borderId="34" xfId="1" applyFont="1" applyFill="1" applyBorder="1" applyAlignment="1">
      <alignment horizontal="center" vertical="center"/>
    </xf>
    <xf numFmtId="0" fontId="1" fillId="0" borderId="22" xfId="1" applyFont="1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43" xfId="1" applyFont="1" applyFill="1" applyBorder="1" applyAlignment="1">
      <alignment horizontal="center" vertical="center"/>
    </xf>
    <xf numFmtId="0" fontId="1" fillId="0" borderId="44" xfId="1" applyFont="1" applyFill="1" applyBorder="1" applyAlignment="1">
      <alignment horizontal="center" vertical="center"/>
    </xf>
    <xf numFmtId="0" fontId="1" fillId="0" borderId="41" xfId="1" applyFont="1" applyFill="1" applyBorder="1" applyAlignment="1">
      <alignment horizontal="center" vertical="center"/>
    </xf>
    <xf numFmtId="0" fontId="10" fillId="0" borderId="43" xfId="1" applyFont="1" applyFill="1" applyBorder="1" applyAlignment="1">
      <alignment horizontal="center" vertical="center"/>
    </xf>
    <xf numFmtId="0" fontId="10" fillId="0" borderId="45" xfId="1" applyFont="1" applyFill="1" applyBorder="1" applyAlignment="1">
      <alignment horizontal="center" vertical="center"/>
    </xf>
    <xf numFmtId="0" fontId="10" fillId="0" borderId="4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6" borderId="48" xfId="0" applyFill="1" applyBorder="1" applyAlignment="1">
      <alignment horizontal="center" textRotation="90"/>
    </xf>
    <xf numFmtId="0" fontId="2" fillId="2" borderId="48" xfId="1" applyBorder="1" applyAlignment="1">
      <alignment horizontal="center" textRotation="90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 wrapText="1"/>
    </xf>
    <xf numFmtId="0" fontId="0" fillId="0" borderId="51" xfId="0" applyBorder="1" applyAlignment="1">
      <alignment horizontal="center" vertical="center"/>
    </xf>
    <xf numFmtId="0" fontId="0" fillId="0" borderId="51" xfId="1" applyFont="1" applyFill="1" applyBorder="1" applyAlignment="1">
      <alignment horizontal="center" vertical="center"/>
    </xf>
    <xf numFmtId="0" fontId="10" fillId="0" borderId="51" xfId="1" applyFont="1" applyFill="1" applyBorder="1" applyAlignment="1">
      <alignment horizontal="center" vertical="center"/>
    </xf>
    <xf numFmtId="0" fontId="0" fillId="0" borderId="50" xfId="0" quotePrefix="1" applyBorder="1" applyAlignment="1">
      <alignment horizontal="center" vertical="center"/>
    </xf>
    <xf numFmtId="0" fontId="0" fillId="0" borderId="51" xfId="3" applyFont="1" applyFill="1" applyBorder="1" applyAlignment="1">
      <alignment vertical="center" wrapText="1"/>
    </xf>
    <xf numFmtId="0" fontId="0" fillId="0" borderId="51" xfId="2" applyFont="1" applyFill="1" applyBorder="1" applyAlignment="1">
      <alignment horizontal="center" vertical="center"/>
    </xf>
    <xf numFmtId="0" fontId="0" fillId="0" borderId="51" xfId="0" quotePrefix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53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 wrapText="1"/>
    </xf>
    <xf numFmtId="0" fontId="0" fillId="5" borderId="48" xfId="0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4" fillId="0" borderId="6" xfId="3" applyFill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center" vertical="center"/>
    </xf>
    <xf numFmtId="0" fontId="0" fillId="0" borderId="48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0" fontId="0" fillId="0" borderId="53" xfId="2" applyFont="1" applyFill="1" applyBorder="1" applyAlignment="1">
      <alignment horizontal="center" vertical="center"/>
    </xf>
    <xf numFmtId="0" fontId="0" fillId="0" borderId="47" xfId="0" quotePrefix="1" applyBorder="1" applyAlignment="1">
      <alignment horizontal="center" vertical="center"/>
    </xf>
    <xf numFmtId="0" fontId="0" fillId="0" borderId="48" xfId="0" quotePrefix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36" xfId="1" applyFont="1" applyFill="1" applyBorder="1" applyAlignment="1">
      <alignment horizontal="center" vertical="center"/>
    </xf>
    <xf numFmtId="0" fontId="5" fillId="0" borderId="37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/>
    </xf>
    <xf numFmtId="0" fontId="5" fillId="0" borderId="38" xfId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34" xfId="2" applyFont="1" applyFill="1" applyBorder="1" applyAlignment="1">
      <alignment horizontal="center" vertical="center"/>
    </xf>
    <xf numFmtId="0" fontId="0" fillId="0" borderId="54" xfId="1" applyFont="1" applyFill="1" applyBorder="1" applyAlignment="1">
      <alignment horizontal="center" vertical="center" wrapText="1"/>
    </xf>
    <xf numFmtId="0" fontId="0" fillId="7" borderId="55" xfId="0" applyFill="1" applyBorder="1" applyAlignment="1">
      <alignment horizontal="center" vertical="center" textRotation="90" wrapText="1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2" borderId="67" xfId="1" applyFont="1" applyBorder="1" applyAlignment="1">
      <alignment horizontal="center" wrapText="1"/>
    </xf>
    <xf numFmtId="0" fontId="0" fillId="11" borderId="51" xfId="3" applyFont="1" applyFill="1" applyBorder="1" applyAlignment="1">
      <alignment horizontal="center" textRotation="90"/>
    </xf>
    <xf numFmtId="0" fontId="0" fillId="10" borderId="51" xfId="3" applyFont="1" applyFill="1" applyBorder="1" applyAlignment="1">
      <alignment horizontal="center" textRotation="90"/>
    </xf>
    <xf numFmtId="0" fontId="0" fillId="2" borderId="68" xfId="1" applyFont="1" applyBorder="1" applyAlignment="1">
      <alignment horizontal="center" wrapText="1"/>
    </xf>
    <xf numFmtId="0" fontId="18" fillId="8" borderId="78" xfId="0" applyFont="1" applyFill="1" applyBorder="1" applyAlignment="1">
      <alignment horizontal="center" textRotation="90"/>
    </xf>
    <xf numFmtId="0" fontId="18" fillId="9" borderId="78" xfId="0" applyFont="1" applyFill="1" applyBorder="1" applyAlignment="1">
      <alignment horizontal="center" textRotation="90"/>
    </xf>
    <xf numFmtId="0" fontId="18" fillId="10" borderId="78" xfId="0" applyFont="1" applyFill="1" applyBorder="1" applyAlignment="1">
      <alignment horizontal="center" textRotation="90"/>
    </xf>
    <xf numFmtId="0" fontId="18" fillId="11" borderId="82" xfId="0" applyFont="1" applyFill="1" applyBorder="1" applyAlignment="1">
      <alignment horizontal="center" textRotation="90"/>
    </xf>
    <xf numFmtId="0" fontId="18" fillId="7" borderId="85" xfId="0" applyFont="1" applyFill="1" applyBorder="1" applyAlignment="1">
      <alignment horizontal="center" vertical="center"/>
    </xf>
    <xf numFmtId="0" fontId="0" fillId="5" borderId="67" xfId="0" applyFill="1" applyBorder="1" applyAlignment="1">
      <alignment horizontal="center" vertical="center" wrapText="1"/>
    </xf>
    <xf numFmtId="0" fontId="0" fillId="7" borderId="85" xfId="0" applyFill="1" applyBorder="1" applyAlignment="1">
      <alignment horizontal="center" vertical="center"/>
    </xf>
    <xf numFmtId="0" fontId="0" fillId="8" borderId="51" xfId="0" applyFill="1" applyBorder="1" applyAlignment="1">
      <alignment horizontal="center" textRotation="90"/>
    </xf>
    <xf numFmtId="0" fontId="0" fillId="8" borderId="73" xfId="0" applyFill="1" applyBorder="1" applyAlignment="1">
      <alignment horizontal="center" textRotation="90"/>
    </xf>
    <xf numFmtId="0" fontId="0" fillId="9" borderId="75" xfId="0" applyFill="1" applyBorder="1" applyAlignment="1">
      <alignment horizontal="center" textRotation="90"/>
    </xf>
    <xf numFmtId="0" fontId="0" fillId="9" borderId="51" xfId="0" applyFill="1" applyBorder="1" applyAlignment="1">
      <alignment horizontal="center" textRotation="90"/>
    </xf>
    <xf numFmtId="0" fontId="0" fillId="9" borderId="73" xfId="0" applyFill="1" applyBorder="1" applyAlignment="1">
      <alignment horizontal="center" textRotation="90"/>
    </xf>
    <xf numFmtId="0" fontId="0" fillId="10" borderId="75" xfId="0" applyFill="1" applyBorder="1" applyAlignment="1">
      <alignment horizontal="center" textRotation="90"/>
    </xf>
    <xf numFmtId="0" fontId="0" fillId="10" borderId="51" xfId="0" applyFill="1" applyBorder="1" applyAlignment="1">
      <alignment horizontal="center" textRotation="90"/>
    </xf>
    <xf numFmtId="0" fontId="0" fillId="10" borderId="73" xfId="0" applyFill="1" applyBorder="1" applyAlignment="1">
      <alignment horizontal="center" textRotation="90"/>
    </xf>
    <xf numFmtId="0" fontId="0" fillId="11" borderId="75" xfId="0" applyFill="1" applyBorder="1" applyAlignment="1">
      <alignment horizontal="center" textRotation="90"/>
    </xf>
    <xf numFmtId="0" fontId="0" fillId="11" borderId="51" xfId="0" applyFill="1" applyBorder="1" applyAlignment="1">
      <alignment horizontal="center" textRotation="90"/>
    </xf>
    <xf numFmtId="0" fontId="0" fillId="11" borderId="73" xfId="0" applyFill="1" applyBorder="1" applyAlignment="1">
      <alignment horizontal="center" textRotation="90"/>
    </xf>
    <xf numFmtId="0" fontId="18" fillId="0" borderId="51" xfId="1" applyFont="1" applyFill="1" applyBorder="1" applyAlignment="1">
      <alignment horizontal="center" vertical="center"/>
    </xf>
    <xf numFmtId="0" fontId="18" fillId="0" borderId="78" xfId="1" applyFont="1" applyFill="1" applyBorder="1" applyAlignment="1">
      <alignment horizontal="center" vertical="center"/>
    </xf>
    <xf numFmtId="0" fontId="18" fillId="0" borderId="75" xfId="1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" fillId="2" borderId="67" xfId="1" applyBorder="1" applyAlignment="1">
      <alignment horizontal="center" wrapText="1"/>
    </xf>
    <xf numFmtId="0" fontId="0" fillId="0" borderId="76" xfId="0" applyBorder="1" applyAlignment="1">
      <alignment horizontal="center" vertical="center"/>
    </xf>
    <xf numFmtId="0" fontId="0" fillId="7" borderId="69" xfId="0" applyFill="1" applyBorder="1" applyAlignment="1">
      <alignment horizontal="center" vertical="center" wrapText="1"/>
    </xf>
    <xf numFmtId="0" fontId="0" fillId="0" borderId="70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18" fillId="0" borderId="80" xfId="1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18" fillId="0" borderId="81" xfId="1" applyFont="1" applyFill="1" applyBorder="1" applyAlignment="1">
      <alignment horizontal="center" vertical="center"/>
    </xf>
    <xf numFmtId="0" fontId="18" fillId="7" borderId="87" xfId="0" applyFont="1" applyFill="1" applyBorder="1" applyAlignment="1">
      <alignment horizontal="center" vertical="center"/>
    </xf>
    <xf numFmtId="0" fontId="18" fillId="7" borderId="86" xfId="0" applyFont="1" applyFill="1" applyBorder="1" applyAlignment="1">
      <alignment horizontal="center" vertical="center"/>
    </xf>
    <xf numFmtId="0" fontId="18" fillId="8" borderId="71" xfId="0" applyFont="1" applyFill="1" applyBorder="1" applyAlignment="1">
      <alignment horizontal="center" textRotation="90"/>
    </xf>
    <xf numFmtId="0" fontId="18" fillId="9" borderId="71" xfId="0" applyFont="1" applyFill="1" applyBorder="1" applyAlignment="1">
      <alignment horizontal="center" textRotation="90"/>
    </xf>
    <xf numFmtId="0" fontId="18" fillId="10" borderId="71" xfId="0" applyFont="1" applyFill="1" applyBorder="1" applyAlignment="1">
      <alignment horizontal="center" textRotation="90"/>
    </xf>
    <xf numFmtId="0" fontId="18" fillId="11" borderId="88" xfId="0" applyFont="1" applyFill="1" applyBorder="1" applyAlignment="1">
      <alignment horizontal="center" textRotation="90"/>
    </xf>
    <xf numFmtId="0" fontId="18" fillId="0" borderId="89" xfId="0" applyFont="1" applyBorder="1" applyAlignment="1">
      <alignment horizontal="center" vertical="center"/>
    </xf>
    <xf numFmtId="0" fontId="0" fillId="7" borderId="84" xfId="0" applyFill="1" applyBorder="1" applyAlignment="1">
      <alignment horizontal="center" vertical="center"/>
    </xf>
    <xf numFmtId="0" fontId="0" fillId="8" borderId="90" xfId="0" applyFill="1" applyBorder="1" applyAlignment="1">
      <alignment horizontal="center" textRotation="90"/>
    </xf>
    <xf numFmtId="0" fontId="0" fillId="9" borderId="90" xfId="0" applyFill="1" applyBorder="1" applyAlignment="1">
      <alignment horizontal="center" textRotation="90"/>
    </xf>
    <xf numFmtId="0" fontId="0" fillId="10" borderId="90" xfId="0" applyFill="1" applyBorder="1" applyAlignment="1">
      <alignment horizontal="center" textRotation="90"/>
    </xf>
    <xf numFmtId="0" fontId="0" fillId="11" borderId="90" xfId="0" applyFill="1" applyBorder="1" applyAlignment="1">
      <alignment horizontal="center" textRotation="90"/>
    </xf>
    <xf numFmtId="0" fontId="18" fillId="11" borderId="83" xfId="0" applyFont="1" applyFill="1" applyBorder="1" applyAlignment="1">
      <alignment horizontal="center" textRotation="90"/>
    </xf>
    <xf numFmtId="0" fontId="0" fillId="12" borderId="90" xfId="0" applyFill="1" applyBorder="1" applyAlignment="1">
      <alignment horizontal="center" textRotation="90"/>
    </xf>
    <xf numFmtId="0" fontId="18" fillId="12" borderId="83" xfId="0" applyFont="1" applyFill="1" applyBorder="1" applyAlignment="1">
      <alignment horizontal="center" textRotation="90"/>
    </xf>
    <xf numFmtId="0" fontId="0" fillId="8" borderId="72" xfId="0" applyFill="1" applyBorder="1" applyAlignment="1">
      <alignment horizontal="center" textRotation="90"/>
    </xf>
    <xf numFmtId="0" fontId="0" fillId="8" borderId="91" xfId="0" applyFill="1" applyBorder="1" applyAlignment="1">
      <alignment horizontal="center" textRotation="90"/>
    </xf>
    <xf numFmtId="0" fontId="0" fillId="9" borderId="92" xfId="0" applyFill="1" applyBorder="1" applyAlignment="1">
      <alignment horizontal="center" textRotation="90"/>
    </xf>
    <xf numFmtId="0" fontId="0" fillId="9" borderId="91" xfId="0" applyFill="1" applyBorder="1" applyAlignment="1">
      <alignment horizontal="center" textRotation="90"/>
    </xf>
    <xf numFmtId="0" fontId="0" fillId="10" borderId="91" xfId="0" applyFill="1" applyBorder="1" applyAlignment="1">
      <alignment horizontal="center" textRotation="90"/>
    </xf>
    <xf numFmtId="0" fontId="0" fillId="11" borderId="91" xfId="0" applyFill="1" applyBorder="1" applyAlignment="1">
      <alignment horizontal="center" textRotation="90"/>
    </xf>
    <xf numFmtId="0" fontId="0" fillId="8" borderId="51" xfId="0" applyFill="1" applyBorder="1" applyAlignment="1">
      <alignment horizontal="center"/>
    </xf>
    <xf numFmtId="0" fontId="0" fillId="8" borderId="73" xfId="0" applyFill="1" applyBorder="1" applyAlignment="1">
      <alignment horizontal="center"/>
    </xf>
    <xf numFmtId="0" fontId="0" fillId="9" borderId="75" xfId="0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11" borderId="51" xfId="0" applyFill="1" applyBorder="1" applyAlignment="1">
      <alignment horizontal="center"/>
    </xf>
    <xf numFmtId="0" fontId="0" fillId="11" borderId="73" xfId="0" applyFill="1" applyBorder="1" applyAlignment="1">
      <alignment horizontal="center"/>
    </xf>
    <xf numFmtId="0" fontId="0" fillId="8" borderId="90" xfId="0" applyFill="1" applyBorder="1" applyAlignment="1">
      <alignment horizontal="center"/>
    </xf>
    <xf numFmtId="0" fontId="0" fillId="9" borderId="90" xfId="0" applyFill="1" applyBorder="1" applyAlignment="1">
      <alignment horizontal="center"/>
    </xf>
    <xf numFmtId="0" fontId="0" fillId="10" borderId="90" xfId="0" applyFill="1" applyBorder="1" applyAlignment="1">
      <alignment horizontal="center"/>
    </xf>
    <xf numFmtId="0" fontId="0" fillId="11" borderId="90" xfId="0" applyFill="1" applyBorder="1" applyAlignment="1">
      <alignment horizontal="center"/>
    </xf>
    <xf numFmtId="0" fontId="0" fillId="12" borderId="90" xfId="0" applyFill="1" applyBorder="1" applyAlignment="1">
      <alignment horizontal="center"/>
    </xf>
    <xf numFmtId="0" fontId="0" fillId="8" borderId="72" xfId="0" applyFill="1" applyBorder="1" applyAlignment="1">
      <alignment horizontal="center"/>
    </xf>
    <xf numFmtId="0" fontId="0" fillId="8" borderId="91" xfId="0" applyFill="1" applyBorder="1" applyAlignment="1">
      <alignment horizontal="center"/>
    </xf>
    <xf numFmtId="0" fontId="0" fillId="9" borderId="91" xfId="0" applyFill="1" applyBorder="1" applyAlignment="1">
      <alignment horizontal="center"/>
    </xf>
    <xf numFmtId="0" fontId="0" fillId="10" borderId="91" xfId="0" applyFill="1" applyBorder="1" applyAlignment="1">
      <alignment horizontal="center"/>
    </xf>
    <xf numFmtId="0" fontId="0" fillId="11" borderId="91" xfId="0" applyFill="1" applyBorder="1" applyAlignment="1">
      <alignment horizontal="center"/>
    </xf>
    <xf numFmtId="0" fontId="0" fillId="8" borderId="75" xfId="0" applyFill="1" applyBorder="1" applyAlignment="1">
      <alignment horizontal="center"/>
    </xf>
    <xf numFmtId="0" fontId="0" fillId="10" borderId="78" xfId="0" applyFill="1" applyBorder="1" applyAlignment="1">
      <alignment horizontal="center"/>
    </xf>
    <xf numFmtId="0" fontId="0" fillId="11" borderId="83" xfId="0" applyFill="1" applyBorder="1" applyAlignment="1">
      <alignment horizontal="center"/>
    </xf>
    <xf numFmtId="0" fontId="0" fillId="8" borderId="78" xfId="0" applyFill="1" applyBorder="1" applyAlignment="1">
      <alignment horizontal="center"/>
    </xf>
    <xf numFmtId="0" fontId="0" fillId="10" borderId="82" xfId="3" applyFont="1" applyFill="1" applyBorder="1" applyAlignment="1">
      <alignment horizontal="center"/>
    </xf>
    <xf numFmtId="0" fontId="0" fillId="10" borderId="92" xfId="0" applyFill="1" applyBorder="1" applyAlignment="1">
      <alignment horizontal="center"/>
    </xf>
    <xf numFmtId="0" fontId="0" fillId="8" borderId="71" xfId="0" applyFill="1" applyBorder="1" applyAlignment="1">
      <alignment horizontal="center"/>
    </xf>
    <xf numFmtId="0" fontId="0" fillId="10" borderId="88" xfId="0" applyFill="1" applyBorder="1" applyAlignment="1">
      <alignment horizontal="center"/>
    </xf>
    <xf numFmtId="0" fontId="0" fillId="11" borderId="73" xfId="3" applyFont="1" applyFill="1" applyBorder="1" applyAlignment="1">
      <alignment horizontal="center"/>
    </xf>
    <xf numFmtId="0" fontId="0" fillId="12" borderId="51" xfId="0" applyFill="1" applyBorder="1" applyAlignment="1">
      <alignment horizontal="center"/>
    </xf>
    <xf numFmtId="0" fontId="0" fillId="12" borderId="91" xfId="0" applyFill="1" applyBorder="1" applyAlignment="1">
      <alignment horizontal="center"/>
    </xf>
    <xf numFmtId="0" fontId="0" fillId="8" borderId="83" xfId="0" applyFill="1" applyBorder="1" applyAlignment="1">
      <alignment horizontal="center"/>
    </xf>
    <xf numFmtId="0" fontId="0" fillId="11" borderId="78" xfId="0" applyFill="1" applyBorder="1" applyAlignment="1">
      <alignment horizontal="center"/>
    </xf>
    <xf numFmtId="0" fontId="0" fillId="12" borderId="78" xfId="0" applyFill="1" applyBorder="1" applyAlignment="1">
      <alignment horizontal="center"/>
    </xf>
    <xf numFmtId="0" fontId="0" fillId="11" borderId="90" xfId="3" applyFont="1" applyFill="1" applyBorder="1" applyAlignment="1">
      <alignment horizontal="center"/>
    </xf>
    <xf numFmtId="0" fontId="0" fillId="9" borderId="71" xfId="0" applyFill="1" applyBorder="1" applyAlignment="1">
      <alignment horizontal="center"/>
    </xf>
    <xf numFmtId="0" fontId="0" fillId="10" borderId="71" xfId="0" applyFill="1" applyBorder="1" applyAlignment="1">
      <alignment horizontal="center"/>
    </xf>
    <xf numFmtId="0" fontId="0" fillId="7" borderId="77" xfId="0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7" borderId="70" xfId="0" applyFill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18" fillId="7" borderId="84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74" xfId="0" applyFill="1" applyBorder="1" applyAlignment="1">
      <alignment horizontal="center" vertical="center"/>
    </xf>
    <xf numFmtId="0" fontId="20" fillId="2" borderId="0" xfId="1" applyFont="1" applyAlignment="1">
      <alignment horizontal="center"/>
    </xf>
    <xf numFmtId="0" fontId="21" fillId="0" borderId="93" xfId="0" applyFont="1" applyBorder="1"/>
    <xf numFmtId="0" fontId="16" fillId="0" borderId="0" xfId="0" applyFont="1"/>
    <xf numFmtId="0" fontId="18" fillId="0" borderId="0" xfId="0" applyFont="1" applyAlignment="1">
      <alignment horizontal="center" vertical="center"/>
    </xf>
    <xf numFmtId="0" fontId="0" fillId="13" borderId="7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8" fillId="0" borderId="0" xfId="0" applyFont="1"/>
    <xf numFmtId="0" fontId="6" fillId="0" borderId="51" xfId="1" applyFont="1" applyFill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18" fillId="0" borderId="95" xfId="1" applyFont="1" applyFill="1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18" fillId="0" borderId="51" xfId="0" applyFont="1" applyBorder="1" applyAlignment="1">
      <alignment horizontal="center" vertical="center"/>
    </xf>
    <xf numFmtId="0" fontId="10" fillId="0" borderId="50" xfId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6" borderId="3" xfId="0" applyFill="1" applyBorder="1" applyAlignment="1">
      <alignment horizontal="center" textRotation="90"/>
    </xf>
    <xf numFmtId="0" fontId="0" fillId="6" borderId="1" xfId="0" applyFill="1" applyBorder="1" applyAlignment="1">
      <alignment horizontal="center" textRotation="90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0" fontId="6" fillId="0" borderId="34" xfId="1" applyFont="1" applyFill="1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2" borderId="98" xfId="1" applyFont="1" applyBorder="1" applyAlignment="1">
      <alignment horizontal="center" textRotation="90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3" xfId="1" applyFont="1" applyFill="1" applyBorder="1" applyAlignment="1">
      <alignment horizontal="center" vertical="center" wrapText="1"/>
    </xf>
    <xf numFmtId="0" fontId="2" fillId="2" borderId="49" xfId="1" applyBorder="1" applyAlignment="1">
      <alignment horizontal="center" textRotation="90"/>
    </xf>
    <xf numFmtId="0" fontId="0" fillId="0" borderId="49" xfId="0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2" fillId="2" borderId="105" xfId="1" applyBorder="1" applyAlignment="1">
      <alignment horizontal="center" textRotation="90"/>
    </xf>
    <xf numFmtId="0" fontId="5" fillId="7" borderId="19" xfId="2" applyFont="1" applyFill="1" applyBorder="1" applyAlignment="1">
      <alignment horizontal="right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06" xfId="1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96" xfId="0" applyFont="1" applyBorder="1" applyAlignment="1">
      <alignment horizontal="center" vertical="center"/>
    </xf>
    <xf numFmtId="0" fontId="24" fillId="0" borderId="85" xfId="0" applyFont="1" applyBorder="1" applyAlignment="1">
      <alignment horizontal="center" vertical="center"/>
    </xf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25" fillId="15" borderId="0" xfId="0" applyFont="1" applyFill="1"/>
    <xf numFmtId="0" fontId="25" fillId="15" borderId="0" xfId="0" applyFont="1" applyFill="1" applyAlignment="1">
      <alignment horizontal="center"/>
    </xf>
    <xf numFmtId="0" fontId="27" fillId="15" borderId="0" xfId="0" applyFont="1" applyFill="1"/>
    <xf numFmtId="0" fontId="18" fillId="0" borderId="1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8" fillId="0" borderId="46" xfId="0" applyFont="1" applyBorder="1" applyAlignment="1">
      <alignment vertical="center"/>
    </xf>
    <xf numFmtId="0" fontId="0" fillId="0" borderId="126" xfId="0" applyBorder="1" applyAlignment="1">
      <alignment horizontal="center" vertical="center"/>
    </xf>
    <xf numFmtId="0" fontId="5" fillId="0" borderId="126" xfId="1" applyFont="1" applyFill="1" applyBorder="1" applyAlignment="1">
      <alignment horizontal="center" vertical="center"/>
    </xf>
    <xf numFmtId="0" fontId="6" fillId="0" borderId="126" xfId="1" applyFont="1" applyFill="1" applyBorder="1" applyAlignment="1">
      <alignment horizontal="center" vertical="center"/>
    </xf>
    <xf numFmtId="0" fontId="7" fillId="0" borderId="126" xfId="0" applyFont="1" applyBorder="1" applyAlignment="1">
      <alignment horizontal="center" vertical="center"/>
    </xf>
    <xf numFmtId="0" fontId="5" fillId="0" borderId="126" xfId="2" applyFont="1" applyFill="1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7" fillId="0" borderId="138" xfId="0" applyFont="1" applyBorder="1" applyAlignment="1">
      <alignment horizontal="center" vertical="center"/>
    </xf>
    <xf numFmtId="0" fontId="19" fillId="0" borderId="126" xfId="1" applyFont="1" applyFill="1" applyBorder="1" applyAlignment="1">
      <alignment horizontal="center" vertical="center"/>
    </xf>
    <xf numFmtId="0" fontId="18" fillId="0" borderId="126" xfId="1" applyFont="1" applyFill="1" applyBorder="1" applyAlignment="1">
      <alignment horizontal="center" vertical="center"/>
    </xf>
    <xf numFmtId="0" fontId="22" fillId="0" borderId="126" xfId="1" applyFont="1" applyFill="1" applyBorder="1" applyAlignment="1">
      <alignment horizontal="center" vertical="center"/>
    </xf>
    <xf numFmtId="0" fontId="23" fillId="0" borderId="126" xfId="0" applyFont="1" applyBorder="1" applyAlignment="1">
      <alignment horizontal="center" vertical="center"/>
    </xf>
    <xf numFmtId="0" fontId="23" fillId="0" borderId="126" xfId="2" applyFont="1" applyFill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19" fillId="0" borderId="148" xfId="1" applyFont="1" applyFill="1" applyBorder="1" applyAlignment="1">
      <alignment horizontal="center" vertical="center"/>
    </xf>
    <xf numFmtId="0" fontId="0" fillId="2" borderId="132" xfId="1" applyFont="1" applyBorder="1" applyAlignment="1">
      <alignment horizontal="center" wrapText="1"/>
    </xf>
    <xf numFmtId="0" fontId="0" fillId="2" borderId="135" xfId="1" applyFont="1" applyBorder="1" applyAlignment="1">
      <alignment horizontal="center" wrapText="1"/>
    </xf>
    <xf numFmtId="0" fontId="0" fillId="2" borderId="137" xfId="1" applyFont="1" applyBorder="1" applyAlignment="1">
      <alignment horizontal="center" wrapText="1"/>
    </xf>
    <xf numFmtId="0" fontId="7" fillId="0" borderId="150" xfId="0" applyFont="1" applyBorder="1" applyAlignment="1">
      <alignment horizontal="center" vertical="center"/>
    </xf>
    <xf numFmtId="0" fontId="0" fillId="2" borderId="151" xfId="1" applyFont="1" applyBorder="1" applyAlignment="1">
      <alignment horizontal="center" wrapText="1"/>
    </xf>
    <xf numFmtId="0" fontId="19" fillId="0" borderId="135" xfId="1" applyFont="1" applyFill="1" applyBorder="1" applyAlignment="1">
      <alignment horizontal="center" vertical="center"/>
    </xf>
    <xf numFmtId="0" fontId="7" fillId="0" borderId="135" xfId="0" applyFont="1" applyBorder="1" applyAlignment="1">
      <alignment horizontal="center" vertical="center"/>
    </xf>
    <xf numFmtId="0" fontId="7" fillId="0" borderId="153" xfId="0" applyFont="1" applyBorder="1" applyAlignment="1">
      <alignment horizontal="center" vertical="center"/>
    </xf>
    <xf numFmtId="0" fontId="23" fillId="0" borderId="133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textRotation="90" wrapText="1"/>
    </xf>
    <xf numFmtId="164" fontId="0" fillId="0" borderId="0" xfId="4" applyNumberFormat="1" applyFont="1" applyFill="1" applyBorder="1" applyAlignment="1">
      <alignment horizontal="center" vertical="center"/>
    </xf>
    <xf numFmtId="0" fontId="29" fillId="0" borderId="148" xfId="1" applyFont="1" applyFill="1" applyBorder="1" applyAlignment="1">
      <alignment horizontal="center" vertical="center"/>
    </xf>
    <xf numFmtId="0" fontId="30" fillId="0" borderId="148" xfId="1" applyFont="1" applyFill="1" applyBorder="1" applyAlignment="1">
      <alignment horizontal="center" vertical="center"/>
    </xf>
    <xf numFmtId="0" fontId="29" fillId="0" borderId="126" xfId="1" applyFont="1" applyFill="1" applyBorder="1" applyAlignment="1">
      <alignment horizontal="center" vertical="center"/>
    </xf>
    <xf numFmtId="0" fontId="30" fillId="0" borderId="126" xfId="1" applyFont="1" applyFill="1" applyBorder="1" applyAlignment="1">
      <alignment horizontal="center" vertical="center"/>
    </xf>
    <xf numFmtId="0" fontId="31" fillId="0" borderId="126" xfId="0" applyFont="1" applyBorder="1" applyAlignment="1">
      <alignment horizontal="center" vertical="center"/>
    </xf>
    <xf numFmtId="0" fontId="28" fillId="0" borderId="126" xfId="0" applyFont="1" applyBorder="1" applyAlignment="1">
      <alignment horizontal="center" vertical="center"/>
    </xf>
    <xf numFmtId="0" fontId="31" fillId="0" borderId="150" xfId="0" applyFont="1" applyBorder="1" applyAlignment="1">
      <alignment horizontal="center" vertical="center"/>
    </xf>
    <xf numFmtId="0" fontId="30" fillId="0" borderId="126" xfId="2" applyFont="1" applyFill="1" applyBorder="1" applyAlignment="1">
      <alignment horizontal="center" vertical="center"/>
    </xf>
    <xf numFmtId="0" fontId="31" fillId="0" borderId="138" xfId="0" applyFont="1" applyBorder="1" applyAlignment="1">
      <alignment horizontal="center" vertical="center"/>
    </xf>
    <xf numFmtId="0" fontId="28" fillId="0" borderId="138" xfId="0" applyFont="1" applyBorder="1" applyAlignment="1">
      <alignment horizontal="center" vertical="center"/>
    </xf>
    <xf numFmtId="0" fontId="29" fillId="0" borderId="138" xfId="1" applyFont="1" applyFill="1" applyBorder="1" applyAlignment="1">
      <alignment horizontal="center" vertical="center"/>
    </xf>
    <xf numFmtId="0" fontId="31" fillId="0" borderId="154" xfId="0" applyFont="1" applyBorder="1" applyAlignment="1">
      <alignment horizontal="center" vertical="center"/>
    </xf>
    <xf numFmtId="0" fontId="31" fillId="0" borderId="133" xfId="0" applyFont="1" applyBorder="1" applyAlignment="1">
      <alignment horizontal="center" vertical="center"/>
    </xf>
    <xf numFmtId="0" fontId="28" fillId="0" borderId="133" xfId="0" applyFont="1" applyBorder="1" applyAlignment="1">
      <alignment horizontal="center" vertical="center"/>
    </xf>
    <xf numFmtId="0" fontId="29" fillId="0" borderId="133" xfId="1" applyFont="1" applyFill="1" applyBorder="1" applyAlignment="1">
      <alignment horizontal="center" vertical="center"/>
    </xf>
    <xf numFmtId="0" fontId="28" fillId="7" borderId="148" xfId="0" applyFont="1" applyFill="1" applyBorder="1" applyAlignment="1">
      <alignment horizontal="center" vertical="center"/>
    </xf>
    <xf numFmtId="0" fontId="28" fillId="7" borderId="138" xfId="0" applyFont="1" applyFill="1" applyBorder="1" applyAlignment="1">
      <alignment horizontal="center" vertical="center"/>
    </xf>
    <xf numFmtId="0" fontId="28" fillId="14" borderId="126" xfId="0" applyFont="1" applyFill="1" applyBorder="1" applyAlignment="1">
      <alignment horizontal="center" vertical="center"/>
    </xf>
    <xf numFmtId="0" fontId="28" fillId="2" borderId="67" xfId="1" applyFont="1" applyBorder="1" applyAlignment="1">
      <alignment horizontal="center" wrapText="1"/>
    </xf>
    <xf numFmtId="0" fontId="21" fillId="0" borderId="51" xfId="1" applyFont="1" applyFill="1" applyBorder="1" applyAlignment="1">
      <alignment horizontal="center" vertical="center"/>
    </xf>
    <xf numFmtId="0" fontId="21" fillId="0" borderId="95" xfId="1" applyFont="1" applyFill="1" applyBorder="1" applyAlignment="1">
      <alignment horizontal="center" vertical="center"/>
    </xf>
    <xf numFmtId="0" fontId="21" fillId="0" borderId="75" xfId="1" applyFont="1" applyFill="1" applyBorder="1" applyAlignment="1">
      <alignment horizontal="center" vertical="center"/>
    </xf>
    <xf numFmtId="0" fontId="28" fillId="0" borderId="95" xfId="1" applyFont="1" applyFill="1" applyBorder="1" applyAlignment="1">
      <alignment horizontal="center" vertical="center"/>
    </xf>
    <xf numFmtId="0" fontId="28" fillId="0" borderId="51" xfId="0" applyFont="1" applyBorder="1" applyAlignment="1">
      <alignment horizontal="center" vertical="center"/>
    </xf>
    <xf numFmtId="0" fontId="28" fillId="0" borderId="95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8" fillId="0" borderId="51" xfId="2" applyFont="1" applyFill="1" applyBorder="1" applyAlignment="1">
      <alignment horizontal="center" vertical="center"/>
    </xf>
    <xf numFmtId="0" fontId="28" fillId="7" borderId="118" xfId="0" applyFont="1" applyFill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/>
    </xf>
    <xf numFmtId="0" fontId="28" fillId="14" borderId="115" xfId="0" applyFont="1" applyFill="1" applyBorder="1" applyAlignment="1">
      <alignment horizontal="center" vertical="center"/>
    </xf>
    <xf numFmtId="0" fontId="28" fillId="14" borderId="116" xfId="0" applyFont="1" applyFill="1" applyBorder="1" applyAlignment="1">
      <alignment horizontal="center" vertical="center"/>
    </xf>
    <xf numFmtId="0" fontId="28" fillId="14" borderId="28" xfId="0" applyFont="1" applyFill="1" applyBorder="1" applyAlignment="1">
      <alignment horizontal="center" vertical="center"/>
    </xf>
    <xf numFmtId="0" fontId="21" fillId="0" borderId="126" xfId="1" applyFont="1" applyFill="1" applyBorder="1" applyAlignment="1">
      <alignment horizontal="center" vertical="center"/>
    </xf>
    <xf numFmtId="0" fontId="32" fillId="0" borderId="126" xfId="1" applyFont="1" applyFill="1" applyBorder="1" applyAlignment="1">
      <alignment horizontal="center" vertical="center"/>
    </xf>
    <xf numFmtId="0" fontId="33" fillId="0" borderId="126" xfId="0" applyFont="1" applyBorder="1" applyAlignment="1">
      <alignment horizontal="center" vertical="center"/>
    </xf>
    <xf numFmtId="0" fontId="33" fillId="0" borderId="126" xfId="2" applyFont="1" applyFill="1" applyBorder="1" applyAlignment="1">
      <alignment horizontal="center" vertical="center"/>
    </xf>
    <xf numFmtId="0" fontId="28" fillId="0" borderId="148" xfId="0" applyFont="1" applyBorder="1" applyAlignment="1">
      <alignment horizontal="center" vertical="center"/>
    </xf>
    <xf numFmtId="0" fontId="30" fillId="7" borderId="141" xfId="0" applyFont="1" applyFill="1" applyBorder="1" applyAlignment="1">
      <alignment horizontal="center" vertical="center" wrapText="1"/>
    </xf>
    <xf numFmtId="0" fontId="28" fillId="7" borderId="112" xfId="0" applyFont="1" applyFill="1" applyBorder="1" applyAlignment="1">
      <alignment horizontal="center" vertical="center"/>
    </xf>
    <xf numFmtId="0" fontId="29" fillId="11" borderId="52" xfId="0" applyFont="1" applyFill="1" applyBorder="1" applyAlignment="1">
      <alignment horizontal="center" vertical="center" wrapText="1"/>
    </xf>
    <xf numFmtId="0" fontId="28" fillId="14" borderId="97" xfId="0" applyFont="1" applyFill="1" applyBorder="1" applyAlignment="1">
      <alignment horizontal="center" vertical="center"/>
    </xf>
    <xf numFmtId="0" fontId="21" fillId="2" borderId="135" xfId="1" applyFont="1" applyBorder="1" applyAlignment="1">
      <alignment horizontal="center" wrapText="1"/>
    </xf>
    <xf numFmtId="0" fontId="21" fillId="5" borderId="142" xfId="0" applyFont="1" applyFill="1" applyBorder="1" applyAlignment="1">
      <alignment horizontal="center" vertical="center" wrapText="1"/>
    </xf>
    <xf numFmtId="0" fontId="21" fillId="11" borderId="19" xfId="0" applyFont="1" applyFill="1" applyBorder="1" applyAlignment="1">
      <alignment horizontal="center" textRotation="90" wrapText="1"/>
    </xf>
    <xf numFmtId="0" fontId="21" fillId="11" borderId="17" xfId="0" applyFont="1" applyFill="1" applyBorder="1" applyAlignment="1">
      <alignment horizontal="center" textRotation="90" wrapText="1"/>
    </xf>
    <xf numFmtId="0" fontId="21" fillId="2" borderId="151" xfId="1" applyFont="1" applyBorder="1" applyAlignment="1">
      <alignment horizontal="center" wrapText="1"/>
    </xf>
    <xf numFmtId="0" fontId="21" fillId="2" borderId="137" xfId="1" applyFont="1" applyBorder="1" applyAlignment="1">
      <alignment horizontal="center" wrapText="1"/>
    </xf>
    <xf numFmtId="0" fontId="21" fillId="2" borderId="132" xfId="1" applyFont="1" applyBorder="1" applyAlignment="1">
      <alignment horizontal="center" wrapText="1"/>
    </xf>
    <xf numFmtId="44" fontId="34" fillId="0" borderId="112" xfId="4" applyFont="1" applyBorder="1"/>
    <xf numFmtId="44" fontId="34" fillId="0" borderId="114" xfId="4" applyFont="1" applyBorder="1"/>
    <xf numFmtId="0" fontId="34" fillId="8" borderId="52" xfId="0" applyFont="1" applyFill="1" applyBorder="1" applyAlignment="1">
      <alignment horizontal="center" vertical="center" wrapText="1"/>
    </xf>
    <xf numFmtId="165" fontId="34" fillId="8" borderId="53" xfId="5" applyNumberFormat="1" applyFont="1" applyFill="1" applyBorder="1"/>
    <xf numFmtId="0" fontId="34" fillId="8" borderId="53" xfId="0" applyFont="1" applyFill="1" applyBorder="1"/>
    <xf numFmtId="44" fontId="34" fillId="8" borderId="53" xfId="4" applyFont="1" applyFill="1" applyBorder="1"/>
    <xf numFmtId="44" fontId="34" fillId="8" borderId="94" xfId="4" applyFont="1" applyFill="1" applyBorder="1"/>
    <xf numFmtId="0" fontId="29" fillId="11" borderId="115" xfId="0" applyFont="1" applyFill="1" applyBorder="1" applyAlignment="1">
      <alignment horizontal="center" vertical="center" wrapText="1"/>
    </xf>
    <xf numFmtId="0" fontId="28" fillId="0" borderId="132" xfId="0" applyFont="1" applyBorder="1" applyAlignment="1">
      <alignment horizontal="center" vertical="center"/>
    </xf>
    <xf numFmtId="0" fontId="28" fillId="0" borderId="133" xfId="0" applyFont="1" applyBorder="1" applyAlignment="1">
      <alignment horizontal="left" vertical="center"/>
    </xf>
    <xf numFmtId="0" fontId="28" fillId="0" borderId="133" xfId="1" applyFont="1" applyFill="1" applyBorder="1" applyAlignment="1">
      <alignment horizontal="center" vertical="center"/>
    </xf>
    <xf numFmtId="0" fontId="21" fillId="0" borderId="134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4" xfId="1" applyFont="1" applyFill="1" applyBorder="1" applyAlignment="1">
      <alignment horizontal="center" vertical="center"/>
    </xf>
    <xf numFmtId="0" fontId="28" fillId="0" borderId="144" xfId="0" applyFont="1" applyBorder="1" applyAlignment="1">
      <alignment horizontal="center" vertical="center"/>
    </xf>
    <xf numFmtId="0" fontId="28" fillId="0" borderId="145" xfId="0" applyFont="1" applyBorder="1" applyAlignment="1">
      <alignment horizontal="center" vertical="center"/>
    </xf>
    <xf numFmtId="0" fontId="28" fillId="0" borderId="134" xfId="0" applyFont="1" applyBorder="1" applyAlignment="1">
      <alignment horizontal="center" vertical="center"/>
    </xf>
    <xf numFmtId="0" fontId="28" fillId="0" borderId="135" xfId="0" applyFont="1" applyBorder="1" applyAlignment="1">
      <alignment horizontal="center" vertical="center"/>
    </xf>
    <xf numFmtId="0" fontId="28" fillId="0" borderId="126" xfId="0" applyFont="1" applyBorder="1" applyAlignment="1">
      <alignment horizontal="left" vertical="center"/>
    </xf>
    <xf numFmtId="0" fontId="28" fillId="0" borderId="126" xfId="1" applyFont="1" applyFill="1" applyBorder="1" applyAlignment="1">
      <alignment horizontal="center" vertical="center"/>
    </xf>
    <xf numFmtId="0" fontId="21" fillId="0" borderId="136" xfId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36" xfId="0" applyFont="1" applyBorder="1" applyAlignment="1">
      <alignment horizontal="center" vertical="center"/>
    </xf>
    <xf numFmtId="0" fontId="28" fillId="0" borderId="9" xfId="2" applyFont="1" applyFill="1" applyBorder="1" applyAlignment="1">
      <alignment horizontal="center" vertical="center"/>
    </xf>
    <xf numFmtId="0" fontId="28" fillId="0" borderId="137" xfId="0" applyFont="1" applyBorder="1" applyAlignment="1">
      <alignment horizontal="center" vertical="center"/>
    </xf>
    <xf numFmtId="0" fontId="28" fillId="0" borderId="138" xfId="0" applyFont="1" applyBorder="1" applyAlignment="1">
      <alignment horizontal="left" vertical="center"/>
    </xf>
    <xf numFmtId="0" fontId="28" fillId="0" borderId="138" xfId="1" applyFont="1" applyFill="1" applyBorder="1" applyAlignment="1">
      <alignment horizontal="center" vertical="center"/>
    </xf>
    <xf numFmtId="0" fontId="21" fillId="0" borderId="139" xfId="1" applyFont="1" applyFill="1" applyBorder="1" applyAlignment="1">
      <alignment horizontal="center" vertical="center"/>
    </xf>
    <xf numFmtId="0" fontId="21" fillId="0" borderId="38" xfId="1" applyFont="1" applyFill="1" applyBorder="1" applyAlignment="1">
      <alignment horizontal="center" vertical="center"/>
    </xf>
    <xf numFmtId="0" fontId="21" fillId="0" borderId="34" xfId="1" applyFont="1" applyFill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1" fillId="0" borderId="11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36" xfId="1" applyFont="1" applyFill="1" applyBorder="1" applyAlignment="1">
      <alignment horizontal="center" vertical="center"/>
    </xf>
    <xf numFmtId="0" fontId="28" fillId="0" borderId="14" xfId="1" applyFont="1" applyFill="1" applyBorder="1" applyAlignment="1">
      <alignment horizontal="center" vertical="center"/>
    </xf>
    <xf numFmtId="0" fontId="28" fillId="0" borderId="9" xfId="1" applyFont="1" applyFill="1" applyBorder="1" applyAlignment="1">
      <alignment horizontal="center" vertical="center"/>
    </xf>
    <xf numFmtId="0" fontId="36" fillId="15" borderId="136" xfId="1" applyFont="1" applyFill="1" applyBorder="1" applyAlignment="1">
      <alignment horizontal="center" vertical="center"/>
    </xf>
    <xf numFmtId="0" fontId="28" fillId="0" borderId="135" xfId="0" quotePrefix="1" applyFont="1" applyBorder="1" applyAlignment="1">
      <alignment horizontal="center" vertical="center"/>
    </xf>
    <xf numFmtId="0" fontId="28" fillId="0" borderId="126" xfId="3" applyFont="1" applyFill="1" applyBorder="1" applyAlignment="1">
      <alignment vertical="center"/>
    </xf>
    <xf numFmtId="0" fontId="37" fillId="0" borderId="135" xfId="0" quotePrefix="1" applyFont="1" applyBorder="1" applyAlignment="1">
      <alignment horizontal="center" vertical="center" wrapText="1"/>
    </xf>
    <xf numFmtId="0" fontId="37" fillId="0" borderId="126" xfId="0" quotePrefix="1" applyFont="1" applyBorder="1" applyAlignment="1">
      <alignment horizontal="center" vertical="center" wrapText="1"/>
    </xf>
    <xf numFmtId="0" fontId="28" fillId="0" borderId="34" xfId="1" applyFont="1" applyFill="1" applyBorder="1" applyAlignment="1">
      <alignment horizontal="center" vertical="center"/>
    </xf>
    <xf numFmtId="0" fontId="28" fillId="0" borderId="164" xfId="0" applyFont="1" applyBorder="1" applyAlignment="1">
      <alignment horizontal="center" vertical="center"/>
    </xf>
    <xf numFmtId="0" fontId="28" fillId="0" borderId="165" xfId="0" applyFont="1" applyBorder="1" applyAlignment="1">
      <alignment horizontal="left" vertical="center"/>
    </xf>
    <xf numFmtId="0" fontId="28" fillId="0" borderId="16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1" fillId="0" borderId="133" xfId="1" applyFont="1" applyFill="1" applyBorder="1" applyAlignment="1">
      <alignment horizontal="center" vertical="center"/>
    </xf>
    <xf numFmtId="0" fontId="21" fillId="0" borderId="138" xfId="1" applyFont="1" applyFill="1" applyBorder="1" applyAlignment="1">
      <alignment horizontal="center" vertical="center"/>
    </xf>
    <xf numFmtId="0" fontId="21" fillId="0" borderId="143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39" xfId="0" applyFont="1" applyBorder="1" applyAlignment="1">
      <alignment horizontal="center" vertical="center"/>
    </xf>
    <xf numFmtId="0" fontId="30" fillId="7" borderId="159" xfId="0" applyFont="1" applyFill="1" applyBorder="1" applyAlignment="1">
      <alignment horizontal="center" vertical="center"/>
    </xf>
    <xf numFmtId="0" fontId="30" fillId="7" borderId="128" xfId="2" applyFont="1" applyFill="1" applyBorder="1" applyAlignment="1">
      <alignment horizontal="left" vertical="center"/>
    </xf>
    <xf numFmtId="0" fontId="30" fillId="7" borderId="128" xfId="0" applyFont="1" applyFill="1" applyBorder="1" applyAlignment="1">
      <alignment horizontal="center" vertical="center"/>
    </xf>
    <xf numFmtId="0" fontId="30" fillId="7" borderId="129" xfId="0" applyFont="1" applyFill="1" applyBorder="1" applyAlignment="1">
      <alignment horizontal="center" vertical="center"/>
    </xf>
    <xf numFmtId="0" fontId="28" fillId="7" borderId="116" xfId="0" applyFont="1" applyFill="1" applyBorder="1" applyAlignment="1">
      <alignment horizontal="center" vertical="center"/>
    </xf>
    <xf numFmtId="0" fontId="30" fillId="7" borderId="116" xfId="2" applyFont="1" applyFill="1" applyBorder="1" applyAlignment="1">
      <alignment horizontal="right" vertical="center"/>
    </xf>
    <xf numFmtId="0" fontId="28" fillId="7" borderId="115" xfId="0" applyFont="1" applyFill="1" applyBorder="1" applyAlignment="1">
      <alignment horizontal="center" vertical="center"/>
    </xf>
    <xf numFmtId="0" fontId="30" fillId="7" borderId="97" xfId="2" applyFont="1" applyFill="1" applyBorder="1" applyAlignment="1">
      <alignment horizontal="right" vertical="center"/>
    </xf>
    <xf numFmtId="0" fontId="21" fillId="7" borderId="130" xfId="0" applyFont="1" applyFill="1" applyBorder="1" applyAlignment="1">
      <alignment horizontal="center" vertical="center"/>
    </xf>
    <xf numFmtId="0" fontId="21" fillId="7" borderId="131" xfId="0" applyFont="1" applyFill="1" applyBorder="1" applyAlignment="1">
      <alignment horizontal="center" vertical="center"/>
    </xf>
    <xf numFmtId="0" fontId="28" fillId="0" borderId="116" xfId="0" applyFont="1" applyBorder="1" applyAlignment="1">
      <alignment horizontal="center" vertical="center"/>
    </xf>
    <xf numFmtId="0" fontId="21" fillId="7" borderId="84" xfId="0" applyFont="1" applyFill="1" applyBorder="1" applyAlignment="1">
      <alignment horizontal="center" vertical="center"/>
    </xf>
    <xf numFmtId="0" fontId="28" fillId="0" borderId="151" xfId="0" applyFont="1" applyBorder="1" applyAlignment="1">
      <alignment horizontal="center" vertical="center"/>
    </xf>
    <xf numFmtId="0" fontId="28" fillId="0" borderId="148" xfId="0" applyFont="1" applyBorder="1" applyAlignment="1">
      <alignment horizontal="left" vertical="center"/>
    </xf>
    <xf numFmtId="0" fontId="21" fillId="0" borderId="152" xfId="1" applyFont="1" applyFill="1" applyBorder="1" applyAlignment="1">
      <alignment horizontal="center" vertical="center"/>
    </xf>
    <xf numFmtId="0" fontId="28" fillId="0" borderId="6" xfId="1" applyFont="1" applyFill="1" applyBorder="1" applyAlignment="1">
      <alignment horizontal="center" vertical="center"/>
    </xf>
    <xf numFmtId="0" fontId="28" fillId="0" borderId="152" xfId="0" applyFont="1" applyBorder="1" applyAlignment="1">
      <alignment horizontal="center" vertical="center"/>
    </xf>
    <xf numFmtId="0" fontId="21" fillId="6" borderId="126" xfId="0" applyFont="1" applyFill="1" applyBorder="1" applyAlignment="1">
      <alignment horizontal="center" textRotation="90"/>
    </xf>
    <xf numFmtId="0" fontId="21" fillId="2" borderId="126" xfId="1" applyFont="1" applyBorder="1" applyAlignment="1">
      <alignment horizontal="center" textRotation="90"/>
    </xf>
    <xf numFmtId="0" fontId="20" fillId="2" borderId="126" xfId="1" applyFont="1" applyBorder="1" applyAlignment="1">
      <alignment horizontal="center" textRotation="90"/>
    </xf>
    <xf numFmtId="0" fontId="28" fillId="6" borderId="160" xfId="0" applyFont="1" applyFill="1" applyBorder="1" applyAlignment="1">
      <alignment horizontal="center" textRotation="90"/>
    </xf>
    <xf numFmtId="0" fontId="35" fillId="2" borderId="160" xfId="1" applyFont="1" applyBorder="1" applyAlignment="1">
      <alignment horizontal="center" textRotation="90"/>
    </xf>
    <xf numFmtId="0" fontId="28" fillId="2" borderId="160" xfId="1" applyFont="1" applyBorder="1" applyAlignment="1">
      <alignment horizontal="center" textRotation="90"/>
    </xf>
    <xf numFmtId="0" fontId="28" fillId="0" borderId="160" xfId="1" applyFont="1" applyFill="1" applyBorder="1" applyAlignment="1">
      <alignment horizontal="center" vertical="center" wrapText="1"/>
    </xf>
    <xf numFmtId="0" fontId="30" fillId="7" borderId="161" xfId="0" applyFont="1" applyFill="1" applyBorder="1" applyAlignment="1">
      <alignment horizontal="center" vertical="center" textRotation="90" wrapText="1"/>
    </xf>
    <xf numFmtId="0" fontId="28" fillId="0" borderId="0" xfId="0" applyFont="1" applyAlignment="1">
      <alignment horizontal="center" vertical="center" textRotation="90"/>
    </xf>
    <xf numFmtId="0" fontId="28" fillId="0" borderId="133" xfId="0" applyFont="1" applyBorder="1" applyAlignment="1">
      <alignment horizontal="left" vertical="center" wrapText="1"/>
    </xf>
    <xf numFmtId="0" fontId="30" fillId="0" borderId="133" xfId="1" applyFont="1" applyFill="1" applyBorder="1" applyAlignment="1">
      <alignment horizontal="center" vertical="center"/>
    </xf>
    <xf numFmtId="0" fontId="28" fillId="0" borderId="126" xfId="0" applyFont="1" applyBorder="1" applyAlignment="1">
      <alignment horizontal="left" vertical="center" wrapText="1"/>
    </xf>
    <xf numFmtId="0" fontId="28" fillId="0" borderId="138" xfId="0" applyFont="1" applyBorder="1" applyAlignment="1">
      <alignment horizontal="left" vertical="center" wrapText="1"/>
    </xf>
    <xf numFmtId="0" fontId="30" fillId="0" borderId="138" xfId="1" applyFont="1" applyFill="1" applyBorder="1" applyAlignment="1">
      <alignment horizontal="center" vertical="center"/>
    </xf>
    <xf numFmtId="0" fontId="28" fillId="0" borderId="126" xfId="0" quotePrefix="1" applyFont="1" applyBorder="1" applyAlignment="1">
      <alignment horizontal="center" vertical="center"/>
    </xf>
    <xf numFmtId="0" fontId="30" fillId="0" borderId="138" xfId="2" applyFont="1" applyFill="1" applyBorder="1" applyAlignment="1">
      <alignment horizontal="center" vertical="center"/>
    </xf>
    <xf numFmtId="0" fontId="28" fillId="0" borderId="132" xfId="0" quotePrefix="1" applyFont="1" applyBorder="1" applyAlignment="1">
      <alignment horizontal="center" vertical="center"/>
    </xf>
    <xf numFmtId="0" fontId="28" fillId="0" borderId="133" xfId="0" quotePrefix="1" applyFont="1" applyBorder="1" applyAlignment="1">
      <alignment horizontal="center" vertical="center"/>
    </xf>
    <xf numFmtId="0" fontId="38" fillId="0" borderId="126" xfId="3" applyFont="1" applyFill="1" applyBorder="1" applyAlignment="1">
      <alignment vertical="center" wrapText="1"/>
    </xf>
    <xf numFmtId="0" fontId="0" fillId="0" borderId="126" xfId="0" applyBorder="1"/>
    <xf numFmtId="0" fontId="18" fillId="0" borderId="126" xfId="0" applyFont="1" applyBorder="1"/>
    <xf numFmtId="164" fontId="0" fillId="8" borderId="126" xfId="0" applyNumberFormat="1" applyFill="1" applyBorder="1" applyAlignment="1">
      <alignment horizontal="center" wrapText="1"/>
    </xf>
    <xf numFmtId="2" fontId="0" fillId="0" borderId="126" xfId="0" applyNumberFormat="1" applyBorder="1" applyAlignment="1">
      <alignment horizontal="center" wrapText="1"/>
    </xf>
    <xf numFmtId="44" fontId="0" fillId="0" borderId="126" xfId="4" applyFont="1" applyBorder="1"/>
    <xf numFmtId="0" fontId="0" fillId="8" borderId="126" xfId="0" applyFill="1" applyBorder="1" applyAlignment="1">
      <alignment horizontal="center" wrapText="1"/>
    </xf>
    <xf numFmtId="0" fontId="18" fillId="0" borderId="126" xfId="0" applyFont="1" applyBorder="1" applyAlignment="1">
      <alignment wrapText="1"/>
    </xf>
    <xf numFmtId="164" fontId="0" fillId="8" borderId="126" xfId="0" applyNumberFormat="1" applyFill="1" applyBorder="1" applyAlignment="1">
      <alignment horizontal="center" vertical="top" wrapText="1"/>
    </xf>
    <xf numFmtId="2" fontId="18" fillId="0" borderId="126" xfId="0" applyNumberFormat="1" applyFont="1" applyBorder="1" applyAlignment="1">
      <alignment horizontal="center" vertical="top" wrapText="1"/>
    </xf>
    <xf numFmtId="0" fontId="0" fillId="9" borderId="126" xfId="0" applyFill="1" applyBorder="1" applyAlignment="1">
      <alignment horizontal="center" vertical="top" wrapText="1"/>
    </xf>
    <xf numFmtId="0" fontId="0" fillId="9" borderId="126" xfId="0" applyFill="1" applyBorder="1" applyAlignment="1">
      <alignment horizontal="center" wrapText="1"/>
    </xf>
    <xf numFmtId="0" fontId="0" fillId="10" borderId="126" xfId="0" applyFill="1" applyBorder="1" applyAlignment="1">
      <alignment horizontal="center" vertical="top" wrapText="1"/>
    </xf>
    <xf numFmtId="0" fontId="0" fillId="11" borderId="126" xfId="0" applyFill="1" applyBorder="1" applyAlignment="1">
      <alignment horizontal="center" vertical="top" wrapText="1"/>
    </xf>
    <xf numFmtId="8" fontId="0" fillId="0" borderId="126" xfId="0" applyNumberFormat="1" applyBorder="1"/>
    <xf numFmtId="44" fontId="18" fillId="0" borderId="126" xfId="0" applyNumberFormat="1" applyFont="1" applyBorder="1"/>
    <xf numFmtId="0" fontId="0" fillId="10" borderId="126" xfId="0" applyFill="1" applyBorder="1" applyAlignment="1">
      <alignment horizontal="center" wrapText="1"/>
    </xf>
    <xf numFmtId="0" fontId="0" fillId="11" borderId="126" xfId="0" applyFill="1" applyBorder="1" applyAlignment="1">
      <alignment horizontal="center" wrapText="1"/>
    </xf>
    <xf numFmtId="0" fontId="0" fillId="0" borderId="126" xfId="0" applyBorder="1" applyAlignment="1">
      <alignment horizontal="center" wrapText="1"/>
    </xf>
    <xf numFmtId="44" fontId="0" fillId="0" borderId="126" xfId="0" applyNumberFormat="1" applyBorder="1"/>
    <xf numFmtId="0" fontId="28" fillId="7" borderId="170" xfId="0" applyFont="1" applyFill="1" applyBorder="1" applyAlignment="1">
      <alignment horizontal="center" vertical="center" wrapText="1"/>
    </xf>
    <xf numFmtId="0" fontId="28" fillId="0" borderId="167" xfId="0" applyFont="1" applyBorder="1" applyAlignment="1">
      <alignment horizontal="center" vertical="center"/>
    </xf>
    <xf numFmtId="44" fontId="21" fillId="0" borderId="171" xfId="1" applyNumberFormat="1" applyFont="1" applyFill="1" applyBorder="1" applyAlignment="1">
      <alignment horizontal="center" vertical="center"/>
    </xf>
    <xf numFmtId="44" fontId="21" fillId="0" borderId="73" xfId="1" applyNumberFormat="1" applyFont="1" applyFill="1" applyBorder="1" applyAlignment="1">
      <alignment horizontal="center" vertical="center"/>
    </xf>
    <xf numFmtId="0" fontId="18" fillId="0" borderId="174" xfId="1" applyFont="1" applyFill="1" applyBorder="1" applyAlignment="1">
      <alignment horizontal="center" vertical="center"/>
    </xf>
    <xf numFmtId="0" fontId="0" fillId="2" borderId="119" xfId="1" applyFont="1" applyBorder="1" applyAlignment="1">
      <alignment horizontal="center" wrapText="1"/>
    </xf>
    <xf numFmtId="44" fontId="28" fillId="0" borderId="169" xfId="4" applyFont="1" applyFill="1" applyBorder="1" applyAlignment="1">
      <alignment horizontal="center" wrapText="1"/>
    </xf>
    <xf numFmtId="44" fontId="21" fillId="0" borderId="175" xfId="1" applyNumberFormat="1" applyFont="1" applyFill="1" applyBorder="1" applyAlignment="1">
      <alignment horizontal="center" vertical="center"/>
    </xf>
    <xf numFmtId="0" fontId="18" fillId="0" borderId="176" xfId="1" applyFont="1" applyFill="1" applyBorder="1" applyAlignment="1">
      <alignment horizontal="center" vertical="center"/>
    </xf>
    <xf numFmtId="0" fontId="28" fillId="5" borderId="19" xfId="0" applyFont="1" applyFill="1" applyBorder="1" applyAlignment="1">
      <alignment horizontal="center" vertical="center" wrapText="1"/>
    </xf>
    <xf numFmtId="0" fontId="28" fillId="16" borderId="177" xfId="0" applyFont="1" applyFill="1" applyBorder="1" applyAlignment="1">
      <alignment horizontal="center" textRotation="90" wrapText="1"/>
    </xf>
    <xf numFmtId="0" fontId="28" fillId="16" borderId="20" xfId="0" applyFont="1" applyFill="1" applyBorder="1" applyAlignment="1">
      <alignment horizontal="center" textRotation="90" wrapText="1"/>
    </xf>
    <xf numFmtId="44" fontId="21" fillId="0" borderId="120" xfId="1" applyNumberFormat="1" applyFont="1" applyFill="1" applyBorder="1" applyAlignment="1">
      <alignment horizontal="center" vertical="center"/>
    </xf>
    <xf numFmtId="0" fontId="18" fillId="0" borderId="121" xfId="1" applyFont="1" applyFill="1" applyBorder="1" applyAlignment="1">
      <alignment horizontal="center" vertical="center"/>
    </xf>
    <xf numFmtId="0" fontId="18" fillId="0" borderId="112" xfId="1" applyFont="1" applyFill="1" applyBorder="1" applyAlignment="1">
      <alignment horizontal="center" vertical="center"/>
    </xf>
    <xf numFmtId="0" fontId="10" fillId="0" borderId="112" xfId="1" applyFont="1" applyFill="1" applyBorder="1" applyAlignment="1">
      <alignment horizontal="center" vertical="center"/>
    </xf>
    <xf numFmtId="1" fontId="18" fillId="0" borderId="176" xfId="1" applyNumberFormat="1" applyFont="1" applyFill="1" applyBorder="1" applyAlignment="1">
      <alignment horizontal="center" vertical="center"/>
    </xf>
    <xf numFmtId="0" fontId="10" fillId="0" borderId="113" xfId="1" applyFont="1" applyFill="1" applyBorder="1" applyAlignment="1">
      <alignment horizontal="center" vertical="center"/>
    </xf>
    <xf numFmtId="0" fontId="18" fillId="0" borderId="114" xfId="1" applyFont="1" applyFill="1" applyBorder="1" applyAlignment="1">
      <alignment horizontal="center" vertical="center"/>
    </xf>
    <xf numFmtId="0" fontId="28" fillId="10" borderId="125" xfId="0" applyFont="1" applyFill="1" applyBorder="1" applyAlignment="1">
      <alignment horizontal="center" textRotation="90" wrapText="1"/>
    </xf>
    <xf numFmtId="0" fontId="28" fillId="10" borderId="122" xfId="3" applyFont="1" applyFill="1" applyBorder="1" applyAlignment="1">
      <alignment horizontal="center" textRotation="90" wrapText="1"/>
    </xf>
    <xf numFmtId="0" fontId="28" fillId="10" borderId="122" xfId="0" applyFont="1" applyFill="1" applyBorder="1" applyAlignment="1">
      <alignment horizontal="center" textRotation="90" wrapText="1"/>
    </xf>
    <xf numFmtId="0" fontId="28" fillId="10" borderId="123" xfId="0" applyFont="1" applyFill="1" applyBorder="1" applyAlignment="1">
      <alignment horizontal="center" textRotation="90" wrapText="1"/>
    </xf>
    <xf numFmtId="44" fontId="28" fillId="16" borderId="172" xfId="4" applyFont="1" applyFill="1" applyBorder="1" applyAlignment="1">
      <alignment horizontal="center" vertical="center"/>
    </xf>
    <xf numFmtId="44" fontId="28" fillId="17" borderId="172" xfId="4" applyFont="1" applyFill="1" applyBorder="1" applyAlignment="1">
      <alignment horizontal="center" vertical="center"/>
    </xf>
    <xf numFmtId="0" fontId="39" fillId="0" borderId="0" xfId="0" applyFont="1" applyAlignment="1">
      <alignment vertical="center" textRotation="45" readingOrder="1"/>
    </xf>
    <xf numFmtId="0" fontId="40" fillId="0" borderId="113" xfId="1" applyFont="1" applyFill="1" applyBorder="1" applyAlignment="1">
      <alignment horizontal="center"/>
    </xf>
    <xf numFmtId="0" fontId="40" fillId="0" borderId="112" xfId="0" applyFont="1" applyBorder="1" applyAlignment="1">
      <alignment horizontal="center"/>
    </xf>
    <xf numFmtId="0" fontId="40" fillId="0" borderId="50" xfId="1" applyFont="1" applyFill="1" applyBorder="1" applyAlignment="1">
      <alignment horizontal="center"/>
    </xf>
    <xf numFmtId="0" fontId="40" fillId="0" borderId="51" xfId="0" applyFont="1" applyBorder="1" applyAlignment="1">
      <alignment horizontal="center"/>
    </xf>
    <xf numFmtId="0" fontId="28" fillId="9" borderId="122" xfId="0" applyFont="1" applyFill="1" applyBorder="1" applyAlignment="1">
      <alignment horizontal="center" textRotation="90"/>
    </xf>
    <xf numFmtId="0" fontId="21" fillId="9" borderId="124" xfId="0" applyFont="1" applyFill="1" applyBorder="1" applyAlignment="1">
      <alignment horizontal="center" textRotation="90"/>
    </xf>
    <xf numFmtId="0" fontId="28" fillId="9" borderId="125" xfId="0" applyFont="1" applyFill="1" applyBorder="1" applyAlignment="1">
      <alignment horizontal="center" textRotation="90"/>
    </xf>
    <xf numFmtId="0" fontId="21" fillId="0" borderId="95" xfId="0" applyFont="1" applyBorder="1" applyAlignment="1">
      <alignment horizontal="center" vertical="center"/>
    </xf>
    <xf numFmtId="0" fontId="21" fillId="0" borderId="94" xfId="0" applyFon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28" fillId="16" borderId="177" xfId="4" applyFont="1" applyFill="1" applyBorder="1" applyAlignment="1">
      <alignment horizontal="center" textRotation="90" wrapText="1"/>
    </xf>
    <xf numFmtId="0" fontId="29" fillId="0" borderId="150" xfId="1" applyFont="1" applyFill="1" applyBorder="1" applyAlignment="1">
      <alignment horizontal="center" vertical="center"/>
    </xf>
    <xf numFmtId="0" fontId="19" fillId="0" borderId="150" xfId="1" applyFont="1" applyFill="1" applyBorder="1" applyAlignment="1">
      <alignment horizontal="center" vertical="center"/>
    </xf>
    <xf numFmtId="0" fontId="31" fillId="0" borderId="153" xfId="0" applyFont="1" applyBorder="1" applyAlignment="1">
      <alignment horizontal="center" vertical="center"/>
    </xf>
    <xf numFmtId="0" fontId="7" fillId="0" borderId="154" xfId="0" applyFont="1" applyBorder="1" applyAlignment="1">
      <alignment horizontal="center" vertical="center"/>
    </xf>
    <xf numFmtId="0" fontId="42" fillId="0" borderId="126" xfId="0" applyFont="1" applyBorder="1" applyAlignment="1">
      <alignment horizontal="center" vertical="center"/>
    </xf>
    <xf numFmtId="0" fontId="29" fillId="0" borderId="149" xfId="1" applyFont="1" applyFill="1" applyBorder="1" applyAlignment="1">
      <alignment horizontal="center" vertical="center"/>
    </xf>
    <xf numFmtId="37" fontId="18" fillId="0" borderId="0" xfId="1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4" fontId="28" fillId="16" borderId="123" xfId="4" applyFont="1" applyFill="1" applyBorder="1" applyAlignment="1">
      <alignment horizontal="center" textRotation="90" wrapText="1"/>
    </xf>
    <xf numFmtId="44" fontId="28" fillId="16" borderId="179" xfId="4" applyFont="1" applyFill="1" applyBorder="1" applyAlignment="1">
      <alignment horizontal="center" vertical="center"/>
    </xf>
    <xf numFmtId="0" fontId="28" fillId="7" borderId="121" xfId="0" applyFont="1" applyFill="1" applyBorder="1" applyAlignment="1">
      <alignment horizontal="center" vertical="center"/>
    </xf>
    <xf numFmtId="0" fontId="19" fillId="0" borderId="163" xfId="1" applyFont="1" applyFill="1" applyBorder="1" applyAlignment="1">
      <alignment horizontal="center" vertical="center"/>
    </xf>
    <xf numFmtId="0" fontId="19" fillId="0" borderId="180" xfId="1" applyFont="1" applyFill="1" applyBorder="1" applyAlignment="1">
      <alignment horizontal="center" vertical="center"/>
    </xf>
    <xf numFmtId="0" fontId="19" fillId="0" borderId="165" xfId="1" applyFont="1" applyFill="1" applyBorder="1" applyAlignment="1">
      <alignment horizontal="center" vertical="center"/>
    </xf>
    <xf numFmtId="0" fontId="19" fillId="0" borderId="182" xfId="1" applyFont="1" applyFill="1" applyBorder="1" applyAlignment="1">
      <alignment horizontal="center" vertical="center"/>
    </xf>
    <xf numFmtId="166" fontId="28" fillId="16" borderId="175" xfId="4" applyNumberFormat="1" applyFont="1" applyFill="1" applyBorder="1" applyAlignment="1">
      <alignment horizontal="center" vertical="center"/>
    </xf>
    <xf numFmtId="0" fontId="28" fillId="7" borderId="181" xfId="0" applyFont="1" applyFill="1" applyBorder="1" applyAlignment="1">
      <alignment horizontal="center" vertical="center"/>
    </xf>
    <xf numFmtId="44" fontId="21" fillId="0" borderId="126" xfId="4" applyFont="1" applyFill="1" applyBorder="1" applyAlignment="1">
      <alignment horizontal="center" vertical="center"/>
    </xf>
    <xf numFmtId="44" fontId="21" fillId="0" borderId="155" xfId="4" applyFont="1" applyFill="1" applyBorder="1" applyAlignment="1">
      <alignment horizontal="center" vertical="center"/>
    </xf>
    <xf numFmtId="166" fontId="28" fillId="16" borderId="120" xfId="4" applyNumberFormat="1" applyFont="1" applyFill="1" applyBorder="1" applyAlignment="1">
      <alignment horizontal="center" vertical="center"/>
    </xf>
    <xf numFmtId="0" fontId="28" fillId="14" borderId="155" xfId="0" applyFont="1" applyFill="1" applyBorder="1" applyAlignment="1">
      <alignment horizontal="center" vertical="center"/>
    </xf>
    <xf numFmtId="0" fontId="28" fillId="7" borderId="149" xfId="0" applyFont="1" applyFill="1" applyBorder="1" applyAlignment="1">
      <alignment horizontal="center" vertical="center"/>
    </xf>
    <xf numFmtId="0" fontId="28" fillId="14" borderId="150" xfId="0" applyFont="1" applyFill="1" applyBorder="1" applyAlignment="1">
      <alignment horizontal="center" vertical="center"/>
    </xf>
    <xf numFmtId="0" fontId="28" fillId="7" borderId="185" xfId="0" applyFont="1" applyFill="1" applyBorder="1" applyAlignment="1">
      <alignment horizontal="center" vertical="center"/>
    </xf>
    <xf numFmtId="0" fontId="30" fillId="0" borderId="150" xfId="1" applyFont="1" applyFill="1" applyBorder="1" applyAlignment="1">
      <alignment horizontal="center" vertical="center"/>
    </xf>
    <xf numFmtId="0" fontId="5" fillId="0" borderId="150" xfId="1" applyFont="1" applyFill="1" applyBorder="1" applyAlignment="1">
      <alignment horizontal="center" vertical="center"/>
    </xf>
    <xf numFmtId="0" fontId="29" fillId="0" borderId="187" xfId="1" applyFont="1" applyFill="1" applyBorder="1" applyAlignment="1">
      <alignment horizontal="center" vertical="center"/>
    </xf>
    <xf numFmtId="166" fontId="28" fillId="16" borderId="179" xfId="4" applyNumberFormat="1" applyFont="1" applyFill="1" applyBorder="1" applyAlignment="1">
      <alignment horizontal="center" vertical="center"/>
    </xf>
    <xf numFmtId="0" fontId="29" fillId="0" borderId="184" xfId="1" applyFont="1" applyFill="1" applyBorder="1" applyAlignment="1">
      <alignment horizontal="center" vertical="center"/>
    </xf>
    <xf numFmtId="44" fontId="21" fillId="0" borderId="148" xfId="4" applyFont="1" applyFill="1" applyBorder="1" applyAlignment="1">
      <alignment horizontal="center" vertical="center"/>
    </xf>
    <xf numFmtId="44" fontId="21" fillId="0" borderId="156" xfId="4" applyFont="1" applyFill="1" applyBorder="1" applyAlignment="1">
      <alignment horizontal="center" vertical="center"/>
    </xf>
    <xf numFmtId="0" fontId="29" fillId="0" borderId="188" xfId="1" applyFont="1" applyFill="1" applyBorder="1" applyAlignment="1">
      <alignment horizontal="center" vertical="center"/>
    </xf>
    <xf numFmtId="0" fontId="30" fillId="0" borderId="149" xfId="1" applyFont="1" applyFill="1" applyBorder="1" applyAlignment="1">
      <alignment horizontal="center" vertical="center"/>
    </xf>
    <xf numFmtId="44" fontId="21" fillId="0" borderId="120" xfId="4" applyFont="1" applyFill="1" applyBorder="1" applyAlignment="1">
      <alignment horizontal="center" vertical="center"/>
    </xf>
    <xf numFmtId="0" fontId="0" fillId="2" borderId="162" xfId="1" applyFont="1" applyBorder="1" applyAlignment="1">
      <alignment horizontal="center" wrapText="1"/>
    </xf>
    <xf numFmtId="44" fontId="28" fillId="0" borderId="0" xfId="4" applyFont="1" applyFill="1" applyBorder="1" applyAlignment="1">
      <alignment horizontal="center" wrapText="1"/>
    </xf>
    <xf numFmtId="44" fontId="21" fillId="0" borderId="190" xfId="1" applyNumberFormat="1" applyFont="1" applyFill="1" applyBorder="1" applyAlignment="1">
      <alignment horizontal="center" vertical="center"/>
    </xf>
    <xf numFmtId="0" fontId="6" fillId="0" borderId="163" xfId="1" applyFont="1" applyFill="1" applyBorder="1" applyAlignment="1">
      <alignment horizontal="center" vertical="center"/>
    </xf>
    <xf numFmtId="0" fontId="19" fillId="0" borderId="191" xfId="1" applyFont="1" applyFill="1" applyBorder="1" applyAlignment="1">
      <alignment horizontal="center" vertical="center"/>
    </xf>
    <xf numFmtId="0" fontId="19" fillId="0" borderId="192" xfId="1" applyFont="1" applyFill="1" applyBorder="1" applyAlignment="1">
      <alignment horizontal="center" vertical="center"/>
    </xf>
    <xf numFmtId="0" fontId="5" fillId="0" borderId="163" xfId="1" applyFont="1" applyFill="1" applyBorder="1" applyAlignment="1">
      <alignment horizontal="center" vertical="center"/>
    </xf>
    <xf numFmtId="0" fontId="18" fillId="0" borderId="163" xfId="1" applyFont="1" applyFill="1" applyBorder="1" applyAlignment="1">
      <alignment horizontal="center" vertical="center"/>
    </xf>
    <xf numFmtId="0" fontId="22" fillId="0" borderId="163" xfId="1" applyFont="1" applyFill="1" applyBorder="1" applyAlignment="1">
      <alignment horizontal="center" vertical="center"/>
    </xf>
    <xf numFmtId="0" fontId="0" fillId="2" borderId="193" xfId="1" applyFont="1" applyBorder="1" applyAlignment="1">
      <alignment horizontal="center" wrapText="1"/>
    </xf>
    <xf numFmtId="0" fontId="6" fillId="0" borderId="180" xfId="1" applyFont="1" applyFill="1" applyBorder="1" applyAlignment="1">
      <alignment horizontal="center" vertical="center"/>
    </xf>
    <xf numFmtId="0" fontId="19" fillId="0" borderId="194" xfId="1" applyFont="1" applyFill="1" applyBorder="1" applyAlignment="1">
      <alignment horizontal="center" vertical="center"/>
    </xf>
    <xf numFmtId="0" fontId="5" fillId="0" borderId="180" xfId="1" applyFont="1" applyFill="1" applyBorder="1" applyAlignment="1">
      <alignment horizontal="center" vertical="center"/>
    </xf>
    <xf numFmtId="0" fontId="18" fillId="0" borderId="180" xfId="1" applyFont="1" applyFill="1" applyBorder="1" applyAlignment="1">
      <alignment horizontal="center" vertical="center"/>
    </xf>
    <xf numFmtId="0" fontId="22" fillId="0" borderId="180" xfId="1" applyFont="1" applyFill="1" applyBorder="1" applyAlignment="1">
      <alignment horizontal="center" vertical="center"/>
    </xf>
    <xf numFmtId="0" fontId="7" fillId="0" borderId="180" xfId="0" applyFont="1" applyBorder="1" applyAlignment="1">
      <alignment horizontal="center" vertical="center"/>
    </xf>
    <xf numFmtId="0" fontId="0" fillId="0" borderId="180" xfId="0" applyBorder="1" applyAlignment="1">
      <alignment horizontal="center" vertical="center"/>
    </xf>
    <xf numFmtId="0" fontId="7" fillId="0" borderId="194" xfId="0" applyFont="1" applyBorder="1" applyAlignment="1">
      <alignment horizontal="center" vertical="center"/>
    </xf>
    <xf numFmtId="0" fontId="23" fillId="0" borderId="180" xfId="0" applyFont="1" applyBorder="1" applyAlignment="1">
      <alignment horizontal="center" vertical="center"/>
    </xf>
    <xf numFmtId="0" fontId="5" fillId="0" borderId="180" xfId="2" applyFont="1" applyFill="1" applyBorder="1" applyAlignment="1">
      <alignment horizontal="center" vertical="center"/>
    </xf>
    <xf numFmtId="0" fontId="23" fillId="0" borderId="180" xfId="2" applyFont="1" applyFill="1" applyBorder="1" applyAlignment="1">
      <alignment horizontal="center" vertical="center"/>
    </xf>
    <xf numFmtId="0" fontId="7" fillId="0" borderId="163" xfId="0" applyFont="1" applyBorder="1" applyAlignment="1">
      <alignment horizontal="center" vertical="center"/>
    </xf>
    <xf numFmtId="0" fontId="0" fillId="0" borderId="163" xfId="0" applyBorder="1" applyAlignment="1">
      <alignment horizontal="center" vertical="center"/>
    </xf>
    <xf numFmtId="0" fontId="7" fillId="0" borderId="192" xfId="0" applyFont="1" applyBorder="1" applyAlignment="1">
      <alignment horizontal="center" vertical="center"/>
    </xf>
    <xf numFmtId="0" fontId="23" fillId="0" borderId="163" xfId="0" applyFont="1" applyBorder="1" applyAlignment="1">
      <alignment horizontal="center" vertical="center"/>
    </xf>
    <xf numFmtId="0" fontId="9" fillId="0" borderId="148" xfId="1" applyFont="1" applyFill="1" applyBorder="1" applyAlignment="1">
      <alignment horizontal="center" vertical="center"/>
    </xf>
    <xf numFmtId="0" fontId="6" fillId="0" borderId="148" xfId="1" applyFont="1" applyFill="1" applyBorder="1" applyAlignment="1">
      <alignment horizontal="center" vertical="center"/>
    </xf>
    <xf numFmtId="0" fontId="19" fillId="0" borderId="149" xfId="1" applyFont="1" applyFill="1" applyBorder="1" applyAlignment="1">
      <alignment horizontal="center" vertical="center"/>
    </xf>
    <xf numFmtId="0" fontId="5" fillId="0" borderId="148" xfId="1" applyFont="1" applyFill="1" applyBorder="1" applyAlignment="1">
      <alignment horizontal="center" vertical="center"/>
    </xf>
    <xf numFmtId="0" fontId="18" fillId="0" borderId="148" xfId="1" applyFont="1" applyFill="1" applyBorder="1" applyAlignment="1">
      <alignment horizontal="center" vertical="center"/>
    </xf>
    <xf numFmtId="0" fontId="22" fillId="0" borderId="148" xfId="1" applyFont="1" applyFill="1" applyBorder="1" applyAlignment="1">
      <alignment horizontal="center" vertical="center"/>
    </xf>
    <xf numFmtId="0" fontId="7" fillId="0" borderId="149" xfId="0" applyFont="1" applyBorder="1" applyAlignment="1">
      <alignment horizontal="center" vertical="center"/>
    </xf>
    <xf numFmtId="0" fontId="23" fillId="0" borderId="148" xfId="0" applyFont="1" applyBorder="1" applyAlignment="1">
      <alignment horizontal="center" vertical="center"/>
    </xf>
    <xf numFmtId="0" fontId="0" fillId="2" borderId="164" xfId="1" applyFont="1" applyBorder="1" applyAlignment="1">
      <alignment horizontal="center" wrapText="1"/>
    </xf>
    <xf numFmtId="0" fontId="7" fillId="0" borderId="165" xfId="0" applyFont="1" applyBorder="1" applyAlignment="1">
      <alignment horizontal="center" vertical="center"/>
    </xf>
    <xf numFmtId="0" fontId="0" fillId="0" borderId="165" xfId="0" applyBorder="1" applyAlignment="1">
      <alignment horizontal="center" vertical="center"/>
    </xf>
    <xf numFmtId="0" fontId="7" fillId="0" borderId="195" xfId="0" applyFont="1" applyBorder="1" applyAlignment="1">
      <alignment horizontal="center" vertical="center"/>
    </xf>
    <xf numFmtId="0" fontId="23" fillId="0" borderId="165" xfId="0" applyFont="1" applyBorder="1" applyAlignment="1">
      <alignment horizontal="center" vertical="center"/>
    </xf>
    <xf numFmtId="0" fontId="5" fillId="0" borderId="148" xfId="2" applyFont="1" applyFill="1" applyBorder="1" applyAlignment="1">
      <alignment horizontal="center" vertical="center"/>
    </xf>
    <xf numFmtId="0" fontId="23" fillId="0" borderId="148" xfId="2" applyFont="1" applyFill="1" applyBorder="1" applyAlignment="1">
      <alignment horizontal="center" vertical="center"/>
    </xf>
    <xf numFmtId="0" fontId="0" fillId="2" borderId="183" xfId="1" applyFont="1" applyBorder="1" applyAlignment="1">
      <alignment horizontal="center" wrapText="1"/>
    </xf>
    <xf numFmtId="0" fontId="7" fillId="0" borderId="181" xfId="0" applyFont="1" applyBorder="1" applyAlignment="1">
      <alignment horizontal="center" vertical="center"/>
    </xf>
    <xf numFmtId="0" fontId="0" fillId="0" borderId="181" xfId="0" applyBorder="1" applyAlignment="1">
      <alignment horizontal="center" vertical="center"/>
    </xf>
    <xf numFmtId="0" fontId="7" fillId="0" borderId="185" xfId="0" applyFont="1" applyBorder="1" applyAlignment="1">
      <alignment horizontal="center" vertical="center"/>
    </xf>
    <xf numFmtId="0" fontId="23" fillId="0" borderId="181" xfId="0" applyFont="1" applyBorder="1" applyAlignment="1">
      <alignment horizontal="center" vertical="center"/>
    </xf>
    <xf numFmtId="0" fontId="28" fillId="2" borderId="126" xfId="1" applyFont="1" applyBorder="1" applyAlignment="1">
      <alignment horizontal="center" wrapText="1"/>
    </xf>
    <xf numFmtId="0" fontId="21" fillId="2" borderId="126" xfId="1" applyFont="1" applyBorder="1" applyAlignment="1">
      <alignment horizontal="center" wrapText="1"/>
    </xf>
    <xf numFmtId="164" fontId="28" fillId="11" borderId="197" xfId="4" applyNumberFormat="1" applyFont="1" applyFill="1" applyBorder="1" applyAlignment="1">
      <alignment horizontal="center" vertical="center"/>
    </xf>
    <xf numFmtId="0" fontId="21" fillId="14" borderId="196" xfId="0" applyFont="1" applyFill="1" applyBorder="1" applyAlignment="1">
      <alignment horizontal="center" vertical="center"/>
    </xf>
    <xf numFmtId="0" fontId="18" fillId="0" borderId="198" xfId="1" applyFont="1" applyFill="1" applyBorder="1" applyAlignment="1">
      <alignment horizontal="center" vertical="center"/>
    </xf>
    <xf numFmtId="0" fontId="10" fillId="0" borderId="75" xfId="1" applyFont="1" applyFill="1" applyBorder="1" applyAlignment="1">
      <alignment horizontal="center" vertical="center"/>
    </xf>
    <xf numFmtId="44" fontId="21" fillId="0" borderId="201" xfId="1" applyNumberFormat="1" applyFont="1" applyFill="1" applyBorder="1" applyAlignment="1">
      <alignment horizontal="center" vertical="center"/>
    </xf>
    <xf numFmtId="1" fontId="18" fillId="0" borderId="200" xfId="1" applyNumberFormat="1" applyFont="1" applyFill="1" applyBorder="1" applyAlignment="1">
      <alignment horizontal="center" vertical="center"/>
    </xf>
    <xf numFmtId="0" fontId="28" fillId="16" borderId="19" xfId="0" applyFont="1" applyFill="1" applyBorder="1" applyAlignment="1">
      <alignment horizontal="center" textRotation="90" wrapText="1"/>
    </xf>
    <xf numFmtId="44" fontId="28" fillId="17" borderId="179" xfId="4" applyFont="1" applyFill="1" applyBorder="1" applyAlignment="1">
      <alignment horizontal="center" vertical="center"/>
    </xf>
    <xf numFmtId="0" fontId="28" fillId="14" borderId="196" xfId="0" applyFont="1" applyFill="1" applyBorder="1" applyAlignment="1" applyProtection="1">
      <alignment horizontal="center" vertical="center"/>
      <protection locked="0"/>
    </xf>
    <xf numFmtId="164" fontId="28" fillId="11" borderId="126" xfId="4" applyNumberFormat="1" applyFont="1" applyFill="1" applyBorder="1" applyAlignment="1" applyProtection="1">
      <alignment horizontal="center" vertical="center"/>
      <protection locked="0"/>
    </xf>
    <xf numFmtId="0" fontId="29" fillId="11" borderId="46" xfId="0" applyFont="1" applyFill="1" applyBorder="1" applyAlignment="1" applyProtection="1">
      <alignment horizontal="center" vertical="center" wrapText="1"/>
      <protection locked="0"/>
    </xf>
    <xf numFmtId="44" fontId="28" fillId="13" borderId="169" xfId="4" applyFont="1" applyFill="1" applyBorder="1" applyAlignment="1" applyProtection="1">
      <alignment horizontal="center" wrapText="1"/>
      <protection locked="0"/>
    </xf>
    <xf numFmtId="44" fontId="34" fillId="13" borderId="112" xfId="4" applyFont="1" applyFill="1" applyBorder="1" applyAlignment="1" applyProtection="1">
      <alignment horizontal="center"/>
      <protection locked="0"/>
    </xf>
    <xf numFmtId="0" fontId="27" fillId="0" borderId="0" xfId="0" applyFont="1"/>
    <xf numFmtId="164" fontId="28" fillId="13" borderId="117" xfId="4" applyNumberFormat="1" applyFont="1" applyFill="1" applyBorder="1" applyAlignment="1" applyProtection="1">
      <alignment horizontal="center" vertical="center"/>
      <protection locked="0"/>
    </xf>
    <xf numFmtId="164" fontId="28" fillId="13" borderId="168" xfId="4" applyNumberFormat="1" applyFont="1" applyFill="1" applyBorder="1" applyAlignment="1" applyProtection="1">
      <alignment horizontal="center" vertical="center"/>
      <protection locked="0"/>
    </xf>
    <xf numFmtId="44" fontId="28" fillId="16" borderId="173" xfId="4" applyFont="1" applyFill="1" applyBorder="1" applyAlignment="1" applyProtection="1">
      <alignment horizontal="center" vertical="center"/>
    </xf>
    <xf numFmtId="164" fontId="28" fillId="11" borderId="117" xfId="4" applyNumberFormat="1" applyFont="1" applyFill="1" applyBorder="1" applyAlignment="1" applyProtection="1">
      <alignment horizontal="center" vertical="center"/>
    </xf>
    <xf numFmtId="164" fontId="28" fillId="11" borderId="178" xfId="4" applyNumberFormat="1" applyFont="1" applyFill="1" applyBorder="1" applyAlignment="1" applyProtection="1">
      <alignment horizontal="center" vertical="center"/>
    </xf>
    <xf numFmtId="0" fontId="41" fillId="2" borderId="193" xfId="1" applyFont="1" applyBorder="1" applyAlignment="1">
      <alignment horizontal="center" wrapText="1"/>
    </xf>
    <xf numFmtId="164" fontId="28" fillId="13" borderId="126" xfId="4" applyNumberFormat="1" applyFont="1" applyFill="1" applyBorder="1" applyAlignment="1" applyProtection="1">
      <alignment horizontal="center" vertical="center"/>
      <protection locked="0"/>
    </xf>
    <xf numFmtId="164" fontId="28" fillId="11" borderId="126" xfId="4" applyNumberFormat="1" applyFont="1" applyFill="1" applyBorder="1" applyAlignment="1" applyProtection="1">
      <alignment horizontal="center" vertical="center"/>
    </xf>
    <xf numFmtId="164" fontId="28" fillId="11" borderId="155" xfId="4" applyNumberFormat="1" applyFont="1" applyFill="1" applyBorder="1" applyAlignment="1" applyProtection="1">
      <alignment horizontal="center" vertical="center"/>
    </xf>
    <xf numFmtId="164" fontId="28" fillId="11" borderId="148" xfId="4" applyNumberFormat="1" applyFont="1" applyFill="1" applyBorder="1" applyAlignment="1" applyProtection="1">
      <alignment horizontal="center" vertical="center"/>
    </xf>
    <xf numFmtId="164" fontId="28" fillId="13" borderId="148" xfId="4" applyNumberFormat="1" applyFont="1" applyFill="1" applyBorder="1" applyAlignment="1" applyProtection="1">
      <alignment horizontal="center" vertical="center"/>
      <protection locked="0"/>
    </xf>
    <xf numFmtId="164" fontId="28" fillId="11" borderId="156" xfId="4" applyNumberFormat="1" applyFont="1" applyFill="1" applyBorder="1" applyAlignment="1" applyProtection="1">
      <alignment horizontal="center" vertical="center"/>
    </xf>
    <xf numFmtId="164" fontId="28" fillId="13" borderId="149" xfId="4" applyNumberFormat="1" applyFont="1" applyFill="1" applyBorder="1" applyAlignment="1" applyProtection="1">
      <alignment horizontal="center" vertical="center"/>
      <protection locked="0"/>
    </xf>
    <xf numFmtId="1" fontId="18" fillId="0" borderId="0" xfId="1" applyNumberFormat="1" applyFont="1" applyFill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0" fontId="28" fillId="0" borderId="148" xfId="1" applyFont="1" applyFill="1" applyBorder="1" applyAlignment="1">
      <alignment horizontal="center" vertical="center"/>
    </xf>
    <xf numFmtId="0" fontId="45" fillId="2" borderId="111" xfId="0" applyFont="1" applyFill="1" applyBorder="1" applyAlignment="1">
      <alignment horizontal="center"/>
    </xf>
    <xf numFmtId="0" fontId="46" fillId="2" borderId="111" xfId="0" applyFont="1" applyFill="1" applyBorder="1" applyAlignment="1">
      <alignment horizontal="center" wrapText="1"/>
    </xf>
    <xf numFmtId="0" fontId="46" fillId="2" borderId="111" xfId="0" applyFont="1" applyFill="1" applyBorder="1" applyAlignment="1" applyProtection="1">
      <alignment horizontal="center" wrapText="1"/>
      <protection locked="0"/>
    </xf>
    <xf numFmtId="0" fontId="46" fillId="7" borderId="111" xfId="0" applyFont="1" applyFill="1" applyBorder="1" applyAlignment="1">
      <alignment horizontal="center" wrapText="1"/>
    </xf>
    <xf numFmtId="0" fontId="12" fillId="0" borderId="126" xfId="0" applyFont="1" applyBorder="1" applyAlignment="1">
      <alignment horizontal="left" vertical="center" wrapText="1"/>
    </xf>
    <xf numFmtId="0" fontId="21" fillId="7" borderId="139" xfId="0" applyFont="1" applyFill="1" applyBorder="1" applyAlignment="1">
      <alignment horizontal="center" vertical="center"/>
    </xf>
    <xf numFmtId="0" fontId="29" fillId="7" borderId="128" xfId="2" applyFont="1" applyFill="1" applyBorder="1" applyAlignment="1">
      <alignment horizontal="left" vertical="center"/>
    </xf>
    <xf numFmtId="0" fontId="28" fillId="0" borderId="133" xfId="0" applyFont="1" applyBorder="1" applyAlignment="1">
      <alignment horizontal="center"/>
    </xf>
    <xf numFmtId="0" fontId="21" fillId="5" borderId="126" xfId="0" applyFont="1" applyFill="1" applyBorder="1" applyAlignment="1">
      <alignment horizontal="center" wrapText="1"/>
    </xf>
    <xf numFmtId="0" fontId="21" fillId="0" borderId="126" xfId="1" applyFont="1" applyFill="1" applyBorder="1" applyAlignment="1">
      <alignment horizontal="center" wrapText="1"/>
    </xf>
    <xf numFmtId="0" fontId="21" fillId="7" borderId="126" xfId="0" applyFont="1" applyFill="1" applyBorder="1" applyAlignment="1">
      <alignment horizontal="center" textRotation="90" wrapText="1"/>
    </xf>
    <xf numFmtId="0" fontId="28" fillId="14" borderId="46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0" fontId="18" fillId="0" borderId="203" xfId="1" applyFont="1" applyFill="1" applyBorder="1" applyAlignment="1">
      <alignment horizontal="center" vertical="center"/>
    </xf>
    <xf numFmtId="44" fontId="21" fillId="0" borderId="204" xfId="1" applyNumberFormat="1" applyFont="1" applyFill="1" applyBorder="1" applyAlignment="1">
      <alignment horizontal="center" vertical="center"/>
    </xf>
    <xf numFmtId="0" fontId="18" fillId="0" borderId="200" xfId="1" applyFont="1" applyFill="1" applyBorder="1" applyAlignment="1">
      <alignment horizontal="center" vertical="center"/>
    </xf>
    <xf numFmtId="0" fontId="18" fillId="0" borderId="205" xfId="1" applyFont="1" applyFill="1" applyBorder="1" applyAlignment="1">
      <alignment horizontal="center" vertical="center"/>
    </xf>
    <xf numFmtId="44" fontId="21" fillId="0" borderId="206" xfId="1" applyNumberFormat="1" applyFont="1" applyFill="1" applyBorder="1" applyAlignment="1">
      <alignment horizontal="center" vertical="center"/>
    </xf>
    <xf numFmtId="44" fontId="21" fillId="0" borderId="202" xfId="1" applyNumberFormat="1" applyFont="1" applyFill="1" applyBorder="1" applyAlignment="1">
      <alignment horizontal="center" vertical="center"/>
    </xf>
    <xf numFmtId="1" fontId="18" fillId="0" borderId="208" xfId="1" applyNumberFormat="1" applyFont="1" applyFill="1" applyBorder="1" applyAlignment="1">
      <alignment horizontal="center" vertical="center"/>
    </xf>
    <xf numFmtId="1" fontId="18" fillId="0" borderId="205" xfId="1" applyNumberFormat="1" applyFont="1" applyFill="1" applyBorder="1" applyAlignment="1">
      <alignment horizontal="center" vertical="center"/>
    </xf>
    <xf numFmtId="0" fontId="17" fillId="13" borderId="0" xfId="0" applyFont="1" applyFill="1" applyAlignment="1" applyProtection="1">
      <alignment horizontal="center" vertical="center"/>
      <protection locked="0"/>
    </xf>
    <xf numFmtId="0" fontId="18" fillId="0" borderId="140" xfId="0" applyFont="1" applyBorder="1" applyAlignment="1">
      <alignment horizontal="center" vertical="center"/>
    </xf>
    <xf numFmtId="0" fontId="18" fillId="0" borderId="157" xfId="0" applyFont="1" applyBorder="1" applyAlignment="1">
      <alignment horizontal="center" vertical="center"/>
    </xf>
    <xf numFmtId="0" fontId="18" fillId="0" borderId="158" xfId="0" applyFont="1" applyBorder="1" applyAlignment="1">
      <alignment horizontal="center" vertical="center"/>
    </xf>
    <xf numFmtId="0" fontId="25" fillId="15" borderId="0" xfId="0" applyFont="1" applyFill="1" applyAlignment="1">
      <alignment horizontal="center"/>
    </xf>
    <xf numFmtId="0" fontId="27" fillId="15" borderId="0" xfId="0" applyFont="1" applyFill="1" applyAlignment="1">
      <alignment horizontal="center"/>
    </xf>
    <xf numFmtId="0" fontId="25" fillId="15" borderId="51" xfId="0" applyFont="1" applyFill="1" applyBorder="1" applyAlignment="1">
      <alignment horizontal="center"/>
    </xf>
    <xf numFmtId="0" fontId="25" fillId="15" borderId="51" xfId="0" applyFont="1" applyFill="1" applyBorder="1" applyAlignment="1">
      <alignment horizontal="center" wrapText="1"/>
    </xf>
    <xf numFmtId="0" fontId="44" fillId="13" borderId="0" xfId="0" applyFont="1" applyFill="1" applyAlignment="1">
      <alignment horizontal="center"/>
    </xf>
    <xf numFmtId="0" fontId="0" fillId="0" borderId="62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28" fillId="0" borderId="133" xfId="0" applyFont="1" applyBorder="1" applyAlignment="1">
      <alignment horizontal="center" vertical="center" wrapText="1"/>
    </xf>
    <xf numFmtId="0" fontId="28" fillId="0" borderId="126" xfId="0" applyFont="1" applyBorder="1" applyAlignment="1">
      <alignment horizontal="center" vertical="center" wrapText="1"/>
    </xf>
    <xf numFmtId="0" fontId="28" fillId="0" borderId="138" xfId="0" applyFont="1" applyBorder="1" applyAlignment="1">
      <alignment horizontal="center" vertical="center" wrapText="1"/>
    </xf>
    <xf numFmtId="0" fontId="8" fillId="0" borderId="116" xfId="0" applyFont="1" applyBorder="1" applyAlignment="1">
      <alignment horizontal="center" vertical="center"/>
    </xf>
    <xf numFmtId="0" fontId="0" fillId="0" borderId="104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108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31" fillId="0" borderId="133" xfId="0" applyFont="1" applyBorder="1" applyAlignment="1">
      <alignment horizontal="center" vertical="center" wrapText="1"/>
    </xf>
    <xf numFmtId="0" fontId="31" fillId="0" borderId="126" xfId="0" applyFont="1" applyBorder="1" applyAlignment="1">
      <alignment horizontal="center" vertical="center" wrapText="1"/>
    </xf>
    <xf numFmtId="0" fontId="31" fillId="0" borderId="13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0" fontId="28" fillId="0" borderId="127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147" xfId="0" applyFont="1" applyBorder="1" applyAlignment="1">
      <alignment horizontal="center" vertical="center" wrapText="1"/>
    </xf>
    <xf numFmtId="0" fontId="28" fillId="0" borderId="116" xfId="0" applyFont="1" applyBorder="1" applyAlignment="1">
      <alignment horizontal="center" vertical="center" wrapText="1"/>
    </xf>
    <xf numFmtId="0" fontId="17" fillId="13" borderId="116" xfId="0" applyFont="1" applyFill="1" applyBorder="1" applyAlignment="1">
      <alignment horizontal="center" vertical="center"/>
    </xf>
    <xf numFmtId="0" fontId="18" fillId="0" borderId="166" xfId="0" applyFont="1" applyBorder="1" applyAlignment="1">
      <alignment horizontal="center" vertical="center"/>
    </xf>
    <xf numFmtId="0" fontId="18" fillId="0" borderId="147" xfId="0" applyFont="1" applyBorder="1" applyAlignment="1">
      <alignment horizontal="center" vertical="center"/>
    </xf>
    <xf numFmtId="0" fontId="18" fillId="0" borderId="199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205" xfId="1" applyFont="1" applyFill="1" applyBorder="1" applyAlignment="1">
      <alignment horizontal="center" vertical="center"/>
    </xf>
    <xf numFmtId="0" fontId="29" fillId="0" borderId="210" xfId="1" applyFont="1" applyFill="1" applyBorder="1" applyAlignment="1">
      <alignment horizontal="center" vertical="center"/>
    </xf>
    <xf numFmtId="0" fontId="29" fillId="0" borderId="211" xfId="1" applyFont="1" applyFill="1" applyBorder="1" applyAlignment="1">
      <alignment horizontal="center" vertical="center"/>
    </xf>
    <xf numFmtId="0" fontId="18" fillId="0" borderId="213" xfId="1" applyFont="1" applyFill="1" applyBorder="1" applyAlignment="1">
      <alignment horizontal="center" vertical="center"/>
    </xf>
    <xf numFmtId="44" fontId="21" fillId="0" borderId="214" xfId="1" applyNumberFormat="1" applyFont="1" applyFill="1" applyBorder="1" applyAlignment="1">
      <alignment horizontal="center" vertical="center"/>
    </xf>
    <xf numFmtId="44" fontId="21" fillId="0" borderId="215" xfId="1" applyNumberFormat="1" applyFont="1" applyFill="1" applyBorder="1" applyAlignment="1">
      <alignment horizontal="center" vertical="center"/>
    </xf>
    <xf numFmtId="164" fontId="28" fillId="14" borderId="216" xfId="4" applyNumberFormat="1" applyFont="1" applyFill="1" applyBorder="1" applyAlignment="1" applyProtection="1">
      <alignment horizontal="center" vertical="center"/>
      <protection locked="0"/>
    </xf>
    <xf numFmtId="0" fontId="18" fillId="0" borderId="216" xfId="1" applyFont="1" applyFill="1" applyBorder="1" applyAlignment="1">
      <alignment horizontal="center" vertical="center"/>
    </xf>
    <xf numFmtId="44" fontId="21" fillId="0" borderId="219" xfId="1" applyNumberFormat="1" applyFont="1" applyFill="1" applyBorder="1" applyAlignment="1">
      <alignment horizontal="center" vertical="center"/>
    </xf>
    <xf numFmtId="44" fontId="29" fillId="0" borderId="187" xfId="1" applyNumberFormat="1" applyFont="1" applyFill="1" applyBorder="1" applyAlignment="1">
      <alignment horizontal="center" vertical="center"/>
    </xf>
    <xf numFmtId="0" fontId="29" fillId="0" borderId="221" xfId="1" applyFont="1" applyFill="1" applyBorder="1" applyAlignment="1">
      <alignment horizontal="center" vertical="center"/>
    </xf>
    <xf numFmtId="164" fontId="28" fillId="11" borderId="222" xfId="4" applyNumberFormat="1" applyFont="1" applyFill="1" applyBorder="1" applyAlignment="1">
      <alignment horizontal="center" vertical="center"/>
    </xf>
    <xf numFmtId="0" fontId="28" fillId="14" borderId="223" xfId="0" applyFont="1" applyFill="1" applyBorder="1" applyAlignment="1">
      <alignment horizontal="center" vertical="center"/>
    </xf>
    <xf numFmtId="44" fontId="29" fillId="0" borderId="221" xfId="1" applyNumberFormat="1" applyFont="1" applyFill="1" applyBorder="1" applyAlignment="1">
      <alignment horizontal="center" vertical="center"/>
    </xf>
    <xf numFmtId="0" fontId="21" fillId="18" borderId="186" xfId="0" applyFont="1" applyFill="1" applyBorder="1" applyAlignment="1">
      <alignment horizontal="center" vertical="center"/>
    </xf>
    <xf numFmtId="44" fontId="21" fillId="0" borderId="126" xfId="1" applyNumberFormat="1" applyFont="1" applyFill="1" applyBorder="1" applyAlignment="1">
      <alignment horizontal="center" vertical="center"/>
    </xf>
    <xf numFmtId="0" fontId="29" fillId="0" borderId="224" xfId="1" applyFont="1" applyFill="1" applyBorder="1" applyAlignment="1">
      <alignment horizontal="center" vertical="center"/>
    </xf>
    <xf numFmtId="0" fontId="28" fillId="14" borderId="226" xfId="0" applyFont="1" applyFill="1" applyBorder="1" applyAlignment="1" applyProtection="1">
      <alignment horizontal="center" vertical="center"/>
      <protection locked="0"/>
    </xf>
    <xf numFmtId="0" fontId="18" fillId="0" borderId="199" xfId="0" applyFont="1" applyBorder="1" applyAlignment="1">
      <alignment vertical="center"/>
    </xf>
    <xf numFmtId="0" fontId="29" fillId="11" borderId="227" xfId="0" applyFont="1" applyFill="1" applyBorder="1" applyAlignment="1">
      <alignment horizontal="center" vertical="center" wrapText="1"/>
    </xf>
    <xf numFmtId="0" fontId="29" fillId="11" borderId="157" xfId="0" applyFont="1" applyFill="1" applyBorder="1" applyAlignment="1" applyProtection="1">
      <alignment horizontal="center" vertical="center" wrapText="1"/>
      <protection locked="0"/>
    </xf>
    <xf numFmtId="164" fontId="28" fillId="13" borderId="158" xfId="4" applyNumberFormat="1" applyFont="1" applyFill="1" applyBorder="1" applyAlignment="1" applyProtection="1">
      <alignment horizontal="center" vertical="center"/>
      <protection locked="0"/>
    </xf>
    <xf numFmtId="164" fontId="28" fillId="11" borderId="157" xfId="4" applyNumberFormat="1" applyFont="1" applyFill="1" applyBorder="1" applyAlignment="1" applyProtection="1">
      <alignment horizontal="center" vertical="center"/>
    </xf>
    <xf numFmtId="164" fontId="28" fillId="13" borderId="229" xfId="4" applyNumberFormat="1" applyFont="1" applyFill="1" applyBorder="1" applyAlignment="1" applyProtection="1">
      <alignment horizontal="center" vertical="center"/>
      <protection locked="0"/>
    </xf>
    <xf numFmtId="0" fontId="28" fillId="11" borderId="204" xfId="4" applyNumberFormat="1" applyFont="1" applyFill="1" applyBorder="1" applyAlignment="1" applyProtection="1">
      <alignment horizontal="center" vertical="center"/>
    </xf>
    <xf numFmtId="0" fontId="28" fillId="11" borderId="140" xfId="4" applyNumberFormat="1" applyFont="1" applyFill="1" applyBorder="1" applyAlignment="1" applyProtection="1">
      <alignment horizontal="center" vertical="center"/>
    </xf>
    <xf numFmtId="44" fontId="28" fillId="17" borderId="204" xfId="4" applyFont="1" applyFill="1" applyBorder="1" applyAlignment="1" applyProtection="1">
      <alignment horizontal="center" vertical="center"/>
    </xf>
    <xf numFmtId="44" fontId="28" fillId="17" borderId="140" xfId="4" applyFont="1" applyFill="1" applyBorder="1" applyAlignment="1" applyProtection="1">
      <alignment horizontal="center" vertical="center"/>
    </xf>
    <xf numFmtId="0" fontId="29" fillId="11" borderId="21" xfId="0" applyFont="1" applyFill="1" applyBorder="1" applyAlignment="1">
      <alignment horizontal="center" vertical="center" wrapText="1"/>
    </xf>
    <xf numFmtId="0" fontId="29" fillId="11" borderId="18" xfId="0" applyFont="1" applyFill="1" applyBorder="1" applyAlignment="1">
      <alignment horizontal="center" vertical="center" wrapText="1"/>
    </xf>
    <xf numFmtId="0" fontId="28" fillId="14" borderId="19" xfId="0" applyFont="1" applyFill="1" applyBorder="1" applyAlignment="1">
      <alignment horizontal="center" vertical="center"/>
    </xf>
    <xf numFmtId="164" fontId="28" fillId="11" borderId="189" xfId="4" applyNumberFormat="1" applyFont="1" applyFill="1" applyBorder="1" applyAlignment="1">
      <alignment horizontal="center" vertical="center"/>
    </xf>
    <xf numFmtId="0" fontId="28" fillId="14" borderId="19" xfId="0" applyFont="1" applyFill="1" applyBorder="1" applyAlignment="1">
      <alignment horizontal="center" vertical="center"/>
    </xf>
    <xf numFmtId="0" fontId="28" fillId="14" borderId="20" xfId="0" applyFont="1" applyFill="1" applyBorder="1" applyAlignment="1">
      <alignment horizontal="center" vertical="center"/>
    </xf>
    <xf numFmtId="0" fontId="28" fillId="14" borderId="18" xfId="0" applyFont="1" applyFill="1" applyBorder="1" applyAlignment="1">
      <alignment horizontal="center" vertical="center"/>
    </xf>
    <xf numFmtId="0" fontId="29" fillId="0" borderId="231" xfId="1" applyFont="1" applyFill="1" applyBorder="1" applyAlignment="1">
      <alignment horizontal="center" vertical="center"/>
    </xf>
    <xf numFmtId="0" fontId="28" fillId="16" borderId="218" xfId="0" applyFont="1" applyFill="1" applyBorder="1" applyAlignment="1">
      <alignment horizontal="center" textRotation="90" wrapText="1"/>
    </xf>
    <xf numFmtId="44" fontId="28" fillId="16" borderId="173" xfId="4" applyFont="1" applyFill="1" applyBorder="1" applyAlignment="1">
      <alignment horizontal="center" textRotation="90" wrapText="1"/>
    </xf>
    <xf numFmtId="44" fontId="28" fillId="16" borderId="74" xfId="4" applyFont="1" applyFill="1" applyBorder="1" applyAlignment="1">
      <alignment horizontal="center" textRotation="90" wrapText="1"/>
    </xf>
    <xf numFmtId="0" fontId="29" fillId="0" borderId="235" xfId="1" applyFont="1" applyFill="1" applyBorder="1" applyAlignment="1">
      <alignment horizontal="center" vertical="center"/>
    </xf>
    <xf numFmtId="0" fontId="21" fillId="18" borderId="236" xfId="0" applyFont="1" applyFill="1" applyBorder="1" applyAlignment="1">
      <alignment horizontal="center" vertical="center"/>
    </xf>
    <xf numFmtId="0" fontId="28" fillId="14" borderId="238" xfId="0" applyFont="1" applyFill="1" applyBorder="1" applyAlignment="1" applyProtection="1">
      <alignment horizontal="center" vertical="center"/>
      <protection locked="0"/>
    </xf>
    <xf numFmtId="0" fontId="28" fillId="14" borderId="239" xfId="0" applyFont="1" applyFill="1" applyBorder="1" applyAlignment="1" applyProtection="1">
      <alignment horizontal="center" vertical="center"/>
      <protection locked="0"/>
    </xf>
    <xf numFmtId="164" fontId="28" fillId="11" borderId="240" xfId="4" applyNumberFormat="1" applyFont="1" applyFill="1" applyBorder="1" applyAlignment="1">
      <alignment horizontal="center" vertical="center"/>
    </xf>
    <xf numFmtId="0" fontId="21" fillId="18" borderId="217" xfId="0" applyFont="1" applyFill="1" applyBorder="1" applyAlignment="1">
      <alignment horizontal="center" vertical="center"/>
    </xf>
    <xf numFmtId="0" fontId="28" fillId="11" borderId="77" xfId="0" applyFont="1" applyFill="1" applyBorder="1" applyAlignment="1">
      <alignment horizontal="center" textRotation="90" wrapText="1"/>
    </xf>
    <xf numFmtId="0" fontId="28" fillId="17" borderId="173" xfId="0" applyFont="1" applyFill="1" applyBorder="1" applyAlignment="1">
      <alignment horizontal="center" textRotation="90" wrapText="1"/>
    </xf>
    <xf numFmtId="0" fontId="28" fillId="11" borderId="70" xfId="3" applyFont="1" applyFill="1" applyBorder="1" applyAlignment="1">
      <alignment horizontal="center" textRotation="90" wrapText="1"/>
    </xf>
    <xf numFmtId="0" fontId="28" fillId="11" borderId="70" xfId="0" applyFont="1" applyFill="1" applyBorder="1" applyAlignment="1">
      <alignment horizontal="center" textRotation="90" wrapText="1"/>
    </xf>
    <xf numFmtId="0" fontId="28" fillId="11" borderId="74" xfId="0" applyFont="1" applyFill="1" applyBorder="1" applyAlignment="1">
      <alignment horizontal="center" textRotation="90" wrapText="1"/>
    </xf>
    <xf numFmtId="0" fontId="28" fillId="17" borderId="74" xfId="0" applyFont="1" applyFill="1" applyBorder="1" applyAlignment="1">
      <alignment horizontal="center" textRotation="90" wrapText="1"/>
    </xf>
    <xf numFmtId="44" fontId="21" fillId="0" borderId="242" xfId="4" applyFont="1" applyFill="1" applyBorder="1" applyAlignment="1">
      <alignment horizontal="center" vertical="center"/>
    </xf>
    <xf numFmtId="0" fontId="29" fillId="0" borderId="156" xfId="1" applyFont="1" applyFill="1" applyBorder="1" applyAlignment="1">
      <alignment horizontal="center" vertical="center"/>
    </xf>
    <xf numFmtId="0" fontId="29" fillId="0" borderId="155" xfId="1" applyFont="1" applyFill="1" applyBorder="1" applyAlignment="1">
      <alignment horizontal="center" vertical="center"/>
    </xf>
    <xf numFmtId="0" fontId="31" fillId="0" borderId="155" xfId="0" applyFont="1" applyBorder="1" applyAlignment="1">
      <alignment horizontal="center" vertical="center"/>
    </xf>
    <xf numFmtId="0" fontId="30" fillId="0" borderId="155" xfId="2" applyFont="1" applyFill="1" applyBorder="1" applyAlignment="1">
      <alignment horizontal="center" vertical="center"/>
    </xf>
    <xf numFmtId="0" fontId="28" fillId="0" borderId="155" xfId="0" applyFont="1" applyBorder="1" applyAlignment="1">
      <alignment horizontal="center" vertical="center"/>
    </xf>
    <xf numFmtId="0" fontId="28" fillId="7" borderId="243" xfId="0" applyFont="1" applyFill="1" applyBorder="1" applyAlignment="1">
      <alignment horizontal="center" vertical="center"/>
    </xf>
    <xf numFmtId="164" fontId="28" fillId="13" borderId="156" xfId="4" applyNumberFormat="1" applyFont="1" applyFill="1" applyBorder="1" applyAlignment="1" applyProtection="1">
      <alignment horizontal="center" vertical="center"/>
      <protection locked="0"/>
    </xf>
    <xf numFmtId="164" fontId="28" fillId="11" borderId="205" xfId="4" applyNumberFormat="1" applyFont="1" applyFill="1" applyBorder="1" applyAlignment="1" applyProtection="1">
      <alignment horizontal="center" vertical="center"/>
    </xf>
    <xf numFmtId="44" fontId="21" fillId="0" borderId="247" xfId="4" applyFont="1" applyFill="1" applyBorder="1" applyAlignment="1">
      <alignment horizontal="center" vertical="center"/>
    </xf>
    <xf numFmtId="44" fontId="21" fillId="0" borderId="224" xfId="4" applyFont="1" applyFill="1" applyBorder="1" applyAlignment="1">
      <alignment horizontal="center" vertical="center"/>
    </xf>
    <xf numFmtId="166" fontId="28" fillId="16" borderId="224" xfId="4" applyNumberFormat="1" applyFont="1" applyFill="1" applyBorder="1" applyAlignment="1">
      <alignment horizontal="center" vertical="center"/>
    </xf>
    <xf numFmtId="0" fontId="29" fillId="0" borderId="250" xfId="1" applyFont="1" applyFill="1" applyBorder="1" applyAlignment="1">
      <alignment horizontal="center" vertical="center"/>
    </xf>
    <xf numFmtId="0" fontId="28" fillId="14" borderId="249" xfId="0" applyFont="1" applyFill="1" applyBorder="1" applyAlignment="1" applyProtection="1">
      <alignment horizontal="center" vertical="center"/>
      <protection locked="0"/>
    </xf>
    <xf numFmtId="0" fontId="28" fillId="14" borderId="241" xfId="0" applyFont="1" applyFill="1" applyBorder="1" applyAlignment="1">
      <alignment horizontal="center" vertical="center"/>
    </xf>
    <xf numFmtId="44" fontId="21" fillId="0" borderId="169" xfId="1" applyNumberFormat="1" applyFont="1" applyFill="1" applyBorder="1" applyAlignment="1">
      <alignment horizontal="center" vertical="center"/>
    </xf>
    <xf numFmtId="44" fontId="21" fillId="0" borderId="234" xfId="1" applyNumberFormat="1" applyFont="1" applyFill="1" applyBorder="1" applyAlignment="1">
      <alignment horizontal="center" vertical="center"/>
    </xf>
    <xf numFmtId="44" fontId="21" fillId="0" borderId="157" xfId="1" applyNumberFormat="1" applyFont="1" applyFill="1" applyBorder="1" applyAlignment="1">
      <alignment horizontal="center" vertical="center"/>
    </xf>
    <xf numFmtId="44" fontId="28" fillId="16" borderId="170" xfId="4" applyFont="1" applyFill="1" applyBorder="1" applyAlignment="1">
      <alignment horizontal="center" vertical="center"/>
    </xf>
    <xf numFmtId="0" fontId="18" fillId="0" borderId="212" xfId="1" applyFont="1" applyFill="1" applyBorder="1" applyAlignment="1">
      <alignment horizontal="center" vertical="center"/>
    </xf>
    <xf numFmtId="0" fontId="18" fillId="0" borderId="187" xfId="1" applyFont="1" applyFill="1" applyBorder="1" applyAlignment="1">
      <alignment horizontal="center" vertical="center"/>
    </xf>
    <xf numFmtId="44" fontId="21" fillId="0" borderId="187" xfId="1" applyNumberFormat="1" applyFont="1" applyFill="1" applyBorder="1" applyAlignment="1">
      <alignment horizontal="center" vertical="center"/>
    </xf>
    <xf numFmtId="0" fontId="18" fillId="0" borderId="220" xfId="1" applyFont="1" applyFill="1" applyBorder="1" applyAlignment="1">
      <alignment horizontal="center" vertical="center"/>
    </xf>
    <xf numFmtId="164" fontId="28" fillId="14" borderId="220" xfId="4" applyNumberFormat="1" applyFont="1" applyFill="1" applyBorder="1" applyAlignment="1" applyProtection="1">
      <alignment horizontal="center" vertical="center"/>
      <protection locked="0"/>
    </xf>
    <xf numFmtId="164" fontId="28" fillId="11" borderId="252" xfId="4" applyNumberFormat="1" applyFont="1" applyFill="1" applyBorder="1" applyAlignment="1">
      <alignment horizontal="center" vertical="center"/>
    </xf>
    <xf numFmtId="0" fontId="28" fillId="14" borderId="252" xfId="0" applyFont="1" applyFill="1" applyBorder="1" applyAlignment="1">
      <alignment horizontal="center" vertical="center"/>
    </xf>
    <xf numFmtId="0" fontId="28" fillId="14" borderId="248" xfId="0" applyFont="1" applyFill="1" applyBorder="1" applyAlignment="1" applyProtection="1">
      <alignment horizontal="center" vertical="center"/>
      <protection locked="0"/>
    </xf>
    <xf numFmtId="164" fontId="28" fillId="14" borderId="253" xfId="4" applyNumberFormat="1" applyFont="1" applyFill="1" applyBorder="1" applyAlignment="1" applyProtection="1">
      <alignment horizontal="center" vertical="center"/>
      <protection locked="0"/>
    </xf>
    <xf numFmtId="0" fontId="21" fillId="0" borderId="186" xfId="1" applyFont="1" applyFill="1" applyBorder="1" applyAlignment="1">
      <alignment horizontal="center" vertical="center"/>
    </xf>
    <xf numFmtId="44" fontId="21" fillId="0" borderId="228" xfId="1" applyNumberFormat="1" applyFont="1" applyFill="1" applyBorder="1" applyAlignment="1">
      <alignment horizontal="center" vertical="center"/>
    </xf>
    <xf numFmtId="37" fontId="42" fillId="18" borderId="186" xfId="1" applyNumberFormat="1" applyFont="1" applyFill="1" applyBorder="1" applyAlignment="1">
      <alignment horizontal="center" vertical="center"/>
    </xf>
    <xf numFmtId="44" fontId="28" fillId="16" borderId="244" xfId="4" applyFont="1" applyFill="1" applyBorder="1" applyAlignment="1">
      <alignment horizontal="center" vertical="center"/>
    </xf>
    <xf numFmtId="0" fontId="21" fillId="8" borderId="254" xfId="0" applyFont="1" applyFill="1" applyBorder="1" applyAlignment="1">
      <alignment horizontal="center" textRotation="90" wrapText="1"/>
    </xf>
    <xf numFmtId="44" fontId="28" fillId="16" borderId="255" xfId="4" applyFont="1" applyFill="1" applyBorder="1" applyAlignment="1">
      <alignment horizontal="center" textRotation="90" wrapText="1"/>
    </xf>
    <xf numFmtId="0" fontId="21" fillId="8" borderId="256" xfId="0" applyFont="1" applyFill="1" applyBorder="1" applyAlignment="1">
      <alignment horizontal="center" textRotation="90" wrapText="1"/>
    </xf>
    <xf numFmtId="44" fontId="28" fillId="16" borderId="257" xfId="4" applyFont="1" applyFill="1" applyBorder="1" applyAlignment="1">
      <alignment horizontal="center" textRotation="90" wrapText="1"/>
    </xf>
    <xf numFmtId="0" fontId="19" fillId="0" borderId="205" xfId="1" applyFont="1" applyFill="1" applyBorder="1" applyAlignment="1">
      <alignment horizontal="center" vertical="center"/>
    </xf>
    <xf numFmtId="0" fontId="31" fillId="0" borderId="205" xfId="0" applyFont="1" applyBorder="1" applyAlignment="1">
      <alignment horizontal="center" vertical="center"/>
    </xf>
    <xf numFmtId="0" fontId="7" fillId="0" borderId="205" xfId="0" applyFont="1" applyBorder="1" applyAlignment="1">
      <alignment horizontal="center" vertical="center"/>
    </xf>
    <xf numFmtId="0" fontId="28" fillId="7" borderId="231" xfId="0" applyFont="1" applyFill="1" applyBorder="1" applyAlignment="1">
      <alignment horizontal="center" vertical="center"/>
    </xf>
    <xf numFmtId="164" fontId="28" fillId="13" borderId="205" xfId="4" applyNumberFormat="1" applyFont="1" applyFill="1" applyBorder="1" applyAlignment="1" applyProtection="1">
      <alignment horizontal="center" vertical="center"/>
      <protection locked="0"/>
    </xf>
    <xf numFmtId="0" fontId="28" fillId="14" borderId="251" xfId="0" applyFont="1" applyFill="1" applyBorder="1" applyAlignment="1">
      <alignment horizontal="center" vertical="center"/>
    </xf>
    <xf numFmtId="0" fontId="28" fillId="14" borderId="258" xfId="0" applyFont="1" applyFill="1" applyBorder="1" applyAlignment="1">
      <alignment horizontal="center" vertical="center"/>
    </xf>
    <xf numFmtId="0" fontId="28" fillId="14" borderId="259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29" fillId="0" borderId="236" xfId="1" applyFont="1" applyFill="1" applyBorder="1" applyAlignment="1">
      <alignment horizontal="center" vertical="center"/>
    </xf>
    <xf numFmtId="44" fontId="21" fillId="0" borderId="237" xfId="1" applyNumberFormat="1" applyFont="1" applyFill="1" applyBorder="1" applyAlignment="1">
      <alignment horizontal="center" vertical="center"/>
    </xf>
    <xf numFmtId="0" fontId="29" fillId="0" borderId="238" xfId="1" applyFont="1" applyFill="1" applyBorder="1" applyAlignment="1">
      <alignment horizontal="center" vertical="center"/>
    </xf>
    <xf numFmtId="44" fontId="21" fillId="0" borderId="239" xfId="1" applyNumberFormat="1" applyFont="1" applyFill="1" applyBorder="1" applyAlignment="1">
      <alignment horizontal="center" vertical="center"/>
    </xf>
    <xf numFmtId="0" fontId="29" fillId="0" borderId="248" xfId="1" applyFont="1" applyFill="1" applyBorder="1" applyAlignment="1">
      <alignment horizontal="center" vertical="center"/>
    </xf>
    <xf numFmtId="0" fontId="29" fillId="0" borderId="260" xfId="1" applyFont="1" applyFill="1" applyBorder="1" applyAlignment="1">
      <alignment horizontal="center" vertical="center"/>
    </xf>
    <xf numFmtId="0" fontId="29" fillId="0" borderId="253" xfId="1" applyFont="1" applyFill="1" applyBorder="1" applyAlignment="1">
      <alignment horizontal="center" vertical="center"/>
    </xf>
    <xf numFmtId="0" fontId="29" fillId="0" borderId="240" xfId="1" applyFont="1" applyFill="1" applyBorder="1" applyAlignment="1">
      <alignment horizontal="center" vertical="center"/>
    </xf>
    <xf numFmtId="0" fontId="28" fillId="5" borderId="1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0" fontId="21" fillId="9" borderId="254" xfId="0" applyFont="1" applyFill="1" applyBorder="1" applyAlignment="1">
      <alignment horizontal="center" textRotation="90" wrapText="1"/>
    </xf>
    <xf numFmtId="0" fontId="21" fillId="9" borderId="256" xfId="0" applyFont="1" applyFill="1" applyBorder="1" applyAlignment="1">
      <alignment horizontal="center" textRotation="90" wrapText="1"/>
    </xf>
    <xf numFmtId="44" fontId="21" fillId="0" borderId="156" xfId="1" applyNumberFormat="1" applyFont="1" applyFill="1" applyBorder="1" applyAlignment="1">
      <alignment horizontal="center" vertical="center"/>
    </xf>
    <xf numFmtId="0" fontId="29" fillId="0" borderId="151" xfId="1" applyFont="1" applyFill="1" applyBorder="1" applyAlignment="1">
      <alignment horizontal="center" vertical="center"/>
    </xf>
    <xf numFmtId="0" fontId="29" fillId="0" borderId="135" xfId="1" applyFont="1" applyFill="1" applyBorder="1" applyAlignment="1">
      <alignment horizontal="center" vertical="center"/>
    </xf>
    <xf numFmtId="0" fontId="31" fillId="0" borderId="135" xfId="0" applyFont="1" applyBorder="1" applyAlignment="1">
      <alignment horizontal="center" vertical="center"/>
    </xf>
    <xf numFmtId="0" fontId="28" fillId="7" borderId="183" xfId="0" applyFont="1" applyFill="1" applyBorder="1" applyAlignment="1">
      <alignment horizontal="center" vertical="center"/>
    </xf>
    <xf numFmtId="164" fontId="28" fillId="13" borderId="151" xfId="4" applyNumberFormat="1" applyFont="1" applyFill="1" applyBorder="1" applyAlignment="1" applyProtection="1">
      <alignment horizontal="center" vertical="center"/>
      <protection locked="0"/>
    </xf>
    <xf numFmtId="0" fontId="28" fillId="14" borderId="137" xfId="0" applyFont="1" applyFill="1" applyBorder="1" applyAlignment="1">
      <alignment horizontal="center" vertical="center"/>
    </xf>
    <xf numFmtId="0" fontId="28" fillId="14" borderId="138" xfId="0" applyFont="1" applyFill="1" applyBorder="1" applyAlignment="1">
      <alignment horizontal="center" vertical="center"/>
    </xf>
    <xf numFmtId="0" fontId="28" fillId="14" borderId="261" xfId="0" applyFont="1" applyFill="1" applyBorder="1" applyAlignment="1">
      <alignment horizontal="center" vertical="center"/>
    </xf>
    <xf numFmtId="0" fontId="28" fillId="14" borderId="262" xfId="0" applyFont="1" applyFill="1" applyBorder="1" applyAlignment="1">
      <alignment horizontal="center" vertical="center"/>
    </xf>
    <xf numFmtId="0" fontId="21" fillId="11" borderId="116" xfId="0" applyFont="1" applyFill="1" applyBorder="1" applyAlignment="1">
      <alignment horizontal="center" textRotation="90" wrapText="1"/>
    </xf>
    <xf numFmtId="0" fontId="21" fillId="11" borderId="129" xfId="0" applyFont="1" applyFill="1" applyBorder="1" applyAlignment="1">
      <alignment horizontal="center" textRotation="90" wrapText="1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1" fillId="10" borderId="115" xfId="0" applyFont="1" applyFill="1" applyBorder="1" applyAlignment="1">
      <alignment horizontal="center" textRotation="90" wrapText="1"/>
    </xf>
    <xf numFmtId="0" fontId="21" fillId="10" borderId="129" xfId="0" applyFont="1" applyFill="1" applyBorder="1" applyAlignment="1">
      <alignment horizontal="center" textRotation="90" wrapText="1"/>
    </xf>
    <xf numFmtId="44" fontId="28" fillId="16" borderId="230" xfId="4" applyFont="1" applyFill="1" applyBorder="1" applyAlignment="1">
      <alignment horizontal="center" textRotation="90" wrapText="1"/>
    </xf>
    <xf numFmtId="0" fontId="21" fillId="9" borderId="263" xfId="0" applyFont="1" applyFill="1" applyBorder="1" applyAlignment="1">
      <alignment horizontal="center" textRotation="90" wrapText="1"/>
    </xf>
    <xf numFmtId="0" fontId="21" fillId="9" borderId="129" xfId="0" applyFont="1" applyFill="1" applyBorder="1" applyAlignment="1">
      <alignment horizontal="center" textRotation="90" wrapText="1"/>
    </xf>
    <xf numFmtId="0" fontId="21" fillId="8" borderId="263" xfId="0" applyFont="1" applyFill="1" applyBorder="1" applyAlignment="1">
      <alignment horizontal="center" textRotation="90" wrapText="1"/>
    </xf>
    <xf numFmtId="0" fontId="21" fillId="8" borderId="129" xfId="0" applyFont="1" applyFill="1" applyBorder="1" applyAlignment="1">
      <alignment horizontal="center" textRotation="90" wrapText="1"/>
    </xf>
    <xf numFmtId="0" fontId="21" fillId="5" borderId="6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44" fontId="28" fillId="13" borderId="210" xfId="4" applyFont="1" applyFill="1" applyBorder="1" applyAlignment="1" applyProtection="1">
      <alignment horizontal="center" wrapText="1"/>
      <protection locked="0"/>
    </xf>
    <xf numFmtId="44" fontId="28" fillId="16" borderId="209" xfId="4" applyFont="1" applyFill="1" applyBorder="1" applyAlignment="1" applyProtection="1">
      <alignment horizontal="center" wrapText="1"/>
      <protection locked="0"/>
    </xf>
    <xf numFmtId="0" fontId="29" fillId="7" borderId="210" xfId="0" applyFont="1" applyFill="1" applyBorder="1" applyAlignment="1">
      <alignment horizontal="center" vertical="center" wrapText="1"/>
    </xf>
    <xf numFmtId="0" fontId="29" fillId="11" borderId="209" xfId="0" applyFont="1" applyFill="1" applyBorder="1" applyAlignment="1" applyProtection="1">
      <alignment horizontal="center" vertical="center" wrapText="1"/>
      <protection locked="0"/>
    </xf>
    <xf numFmtId="0" fontId="29" fillId="11" borderId="209" xfId="0" applyFont="1" applyFill="1" applyBorder="1" applyAlignment="1">
      <alignment horizontal="center" vertical="center" wrapText="1"/>
    </xf>
    <xf numFmtId="0" fontId="29" fillId="7" borderId="151" xfId="0" applyFont="1" applyFill="1" applyBorder="1" applyAlignment="1">
      <alignment horizontal="center" vertical="center" wrapText="1"/>
    </xf>
    <xf numFmtId="0" fontId="29" fillId="11" borderId="135" xfId="0" applyFont="1" applyFill="1" applyBorder="1" applyAlignment="1" applyProtection="1">
      <alignment horizontal="center" vertical="center" wrapText="1"/>
      <protection locked="0"/>
    </xf>
    <xf numFmtId="0" fontId="29" fillId="11" borderId="135" xfId="0" applyFont="1" applyFill="1" applyBorder="1" applyAlignment="1">
      <alignment horizontal="center" vertical="center" wrapText="1"/>
    </xf>
    <xf numFmtId="44" fontId="29" fillId="0" borderId="266" xfId="1" applyNumberFormat="1" applyFont="1" applyFill="1" applyBorder="1" applyAlignment="1">
      <alignment horizontal="center" vertical="center"/>
    </xf>
    <xf numFmtId="44" fontId="29" fillId="0" borderId="241" xfId="1" applyNumberFormat="1" applyFont="1" applyFill="1" applyBorder="1" applyAlignment="1">
      <alignment horizontal="center" vertical="center"/>
    </xf>
    <xf numFmtId="0" fontId="21" fillId="8" borderId="225" xfId="0" applyFont="1" applyFill="1" applyBorder="1" applyAlignment="1">
      <alignment horizontal="center" textRotation="90" wrapText="1"/>
    </xf>
    <xf numFmtId="0" fontId="21" fillId="8" borderId="267" xfId="0" applyFont="1" applyFill="1" applyBorder="1" applyAlignment="1">
      <alignment horizontal="center" textRotation="90" wrapText="1"/>
    </xf>
    <xf numFmtId="0" fontId="28" fillId="9" borderId="186" xfId="0" applyFont="1" applyFill="1" applyBorder="1" applyAlignment="1">
      <alignment horizontal="center" textRotation="90" wrapText="1"/>
    </xf>
    <xf numFmtId="44" fontId="28" fillId="9" borderId="264" xfId="4" applyFont="1" applyFill="1" applyBorder="1" applyAlignment="1">
      <alignment horizontal="center" textRotation="90" wrapText="1"/>
    </xf>
    <xf numFmtId="44" fontId="29" fillId="0" borderId="219" xfId="1" applyNumberFormat="1" applyFont="1" applyFill="1" applyBorder="1" applyAlignment="1">
      <alignment horizontal="center" vertical="center"/>
    </xf>
    <xf numFmtId="44" fontId="29" fillId="0" borderId="188" xfId="1" applyNumberFormat="1" applyFont="1" applyFill="1" applyBorder="1" applyAlignment="1">
      <alignment horizontal="center" vertical="center"/>
    </xf>
    <xf numFmtId="0" fontId="28" fillId="10" borderId="186" xfId="0" applyFont="1" applyFill="1" applyBorder="1" applyAlignment="1">
      <alignment horizontal="center" textRotation="90" wrapText="1"/>
    </xf>
    <xf numFmtId="44" fontId="28" fillId="10" borderId="186" xfId="4" applyFont="1" applyFill="1" applyBorder="1" applyAlignment="1">
      <alignment horizontal="center" textRotation="90" wrapText="1"/>
    </xf>
    <xf numFmtId="0" fontId="28" fillId="11" borderId="252" xfId="0" applyFont="1" applyFill="1" applyBorder="1" applyAlignment="1">
      <alignment horizontal="center" textRotation="90" wrapText="1"/>
    </xf>
    <xf numFmtId="44" fontId="21" fillId="16" borderId="186" xfId="0" applyNumberFormat="1" applyFont="1" applyFill="1" applyBorder="1" applyAlignment="1">
      <alignment horizontal="center" vertical="center"/>
    </xf>
    <xf numFmtId="44" fontId="28" fillId="16" borderId="264" xfId="4" applyFont="1" applyFill="1" applyBorder="1" applyAlignment="1">
      <alignment horizontal="center" vertical="center"/>
    </xf>
    <xf numFmtId="44" fontId="28" fillId="16" borderId="218" xfId="4" applyNumberFormat="1" applyFont="1" applyFill="1" applyBorder="1" applyAlignment="1">
      <alignment horizontal="center" vertical="center"/>
    </xf>
    <xf numFmtId="0" fontId="0" fillId="0" borderId="147" xfId="0" applyFont="1" applyBorder="1" applyAlignment="1">
      <alignment horizontal="center" vertical="center"/>
    </xf>
    <xf numFmtId="0" fontId="0" fillId="0" borderId="199" xfId="0" applyFont="1" applyBorder="1" applyAlignment="1">
      <alignment horizontal="center" vertical="center"/>
    </xf>
    <xf numFmtId="0" fontId="28" fillId="16" borderId="217" xfId="0" applyFont="1" applyFill="1" applyBorder="1" applyAlignment="1">
      <alignment horizontal="center" textRotation="90" wrapText="1"/>
    </xf>
    <xf numFmtId="0" fontId="0" fillId="0" borderId="166" xfId="0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44" fontId="25" fillId="13" borderId="51" xfId="4" applyFont="1" applyFill="1" applyBorder="1" applyAlignment="1" applyProtection="1">
      <alignment horizontal="center"/>
      <protection locked="0"/>
    </xf>
    <xf numFmtId="44" fontId="28" fillId="16" borderId="237" xfId="4" applyNumberFormat="1" applyFont="1" applyFill="1" applyBorder="1" applyAlignment="1">
      <alignment horizontal="center" vertical="center"/>
    </xf>
    <xf numFmtId="0" fontId="21" fillId="18" borderId="268" xfId="0" applyFont="1" applyFill="1" applyBorder="1" applyAlignment="1">
      <alignment horizontal="center" vertical="center"/>
    </xf>
    <xf numFmtId="44" fontId="28" fillId="16" borderId="269" xfId="4" applyNumberFormat="1" applyFont="1" applyFill="1" applyBorder="1" applyAlignment="1">
      <alignment horizontal="center" vertical="center"/>
    </xf>
    <xf numFmtId="0" fontId="28" fillId="8" borderId="244" xfId="0" applyFont="1" applyFill="1" applyBorder="1" applyAlignment="1">
      <alignment horizontal="center" textRotation="90" wrapText="1"/>
    </xf>
    <xf numFmtId="0" fontId="10" fillId="0" borderId="126" xfId="1" applyFont="1" applyFill="1" applyBorder="1" applyAlignment="1">
      <alignment horizontal="center" vertical="center"/>
    </xf>
    <xf numFmtId="0" fontId="28" fillId="0" borderId="126" xfId="2" applyFont="1" applyFill="1" applyBorder="1" applyAlignment="1">
      <alignment horizontal="center" vertical="center"/>
    </xf>
    <xf numFmtId="0" fontId="0" fillId="0" borderId="126" xfId="2" applyFont="1" applyFill="1" applyBorder="1" applyAlignment="1">
      <alignment horizontal="center" vertical="center"/>
    </xf>
    <xf numFmtId="44" fontId="21" fillId="0" borderId="271" xfId="1" applyNumberFormat="1" applyFont="1" applyFill="1" applyBorder="1" applyAlignment="1">
      <alignment horizontal="center" vertical="center"/>
    </xf>
    <xf numFmtId="44" fontId="21" fillId="0" borderId="272" xfId="1" applyNumberFormat="1" applyFont="1" applyFill="1" applyBorder="1" applyAlignment="1">
      <alignment horizontal="center" vertical="center"/>
    </xf>
    <xf numFmtId="44" fontId="21" fillId="0" borderId="273" xfId="1" applyNumberFormat="1" applyFont="1" applyFill="1" applyBorder="1" applyAlignment="1">
      <alignment horizontal="center" vertical="center"/>
    </xf>
    <xf numFmtId="0" fontId="21" fillId="0" borderId="205" xfId="1" applyFont="1" applyFill="1" applyBorder="1" applyAlignment="1">
      <alignment horizontal="center" vertical="center"/>
    </xf>
    <xf numFmtId="0" fontId="28" fillId="0" borderId="205" xfId="1" applyFont="1" applyFill="1" applyBorder="1" applyAlignment="1">
      <alignment horizontal="center" vertical="center"/>
    </xf>
    <xf numFmtId="0" fontId="0" fillId="0" borderId="205" xfId="0" applyBorder="1" applyAlignment="1">
      <alignment horizontal="center" vertical="center"/>
    </xf>
    <xf numFmtId="0" fontId="28" fillId="0" borderId="205" xfId="0" applyFont="1" applyBorder="1" applyAlignment="1">
      <alignment horizontal="center" vertical="center"/>
    </xf>
    <xf numFmtId="0" fontId="28" fillId="14" borderId="274" xfId="0" applyFont="1" applyFill="1" applyBorder="1" applyAlignment="1">
      <alignment horizontal="center" vertical="center"/>
    </xf>
    <xf numFmtId="0" fontId="6" fillId="11" borderId="84" xfId="0" applyFont="1" applyFill="1" applyBorder="1" applyAlignment="1">
      <alignment horizontal="center" vertical="center" wrapText="1"/>
    </xf>
    <xf numFmtId="44" fontId="28" fillId="16" borderId="157" xfId="4" applyFont="1" applyFill="1" applyBorder="1" applyAlignment="1" applyProtection="1">
      <alignment horizontal="center" vertical="center"/>
    </xf>
    <xf numFmtId="0" fontId="28" fillId="14" borderId="275" xfId="0" applyFont="1" applyFill="1" applyBorder="1" applyAlignment="1">
      <alignment horizontal="center" vertical="center"/>
    </xf>
    <xf numFmtId="0" fontId="28" fillId="14" borderId="265" xfId="0" applyFont="1" applyFill="1" applyBorder="1" applyAlignment="1">
      <alignment horizontal="center" vertical="center"/>
    </xf>
    <xf numFmtId="44" fontId="28" fillId="16" borderId="126" xfId="4" applyFont="1" applyFill="1" applyBorder="1" applyAlignment="1">
      <alignment horizontal="center" vertical="center"/>
    </xf>
    <xf numFmtId="44" fontId="28" fillId="16" borderId="126" xfId="4" applyFont="1" applyFill="1" applyBorder="1" applyAlignment="1" applyProtection="1">
      <alignment horizontal="center" vertical="center"/>
    </xf>
    <xf numFmtId="44" fontId="21" fillId="0" borderId="92" xfId="1" applyNumberFormat="1" applyFont="1" applyFill="1" applyBorder="1" applyAlignment="1">
      <alignment horizontal="center" vertical="center"/>
    </xf>
    <xf numFmtId="0" fontId="18" fillId="0" borderId="276" xfId="1" applyFont="1" applyFill="1" applyBorder="1" applyAlignment="1">
      <alignment horizontal="center" vertical="center"/>
    </xf>
    <xf numFmtId="0" fontId="28" fillId="16" borderId="116" xfId="0" applyFont="1" applyFill="1" applyBorder="1" applyAlignment="1">
      <alignment horizontal="center" textRotation="90" wrapText="1"/>
    </xf>
    <xf numFmtId="0" fontId="28" fillId="9" borderId="177" xfId="0" applyFont="1" applyFill="1" applyBorder="1" applyAlignment="1">
      <alignment horizontal="center" textRotation="90"/>
    </xf>
    <xf numFmtId="0" fontId="28" fillId="9" borderId="217" xfId="0" applyFont="1" applyFill="1" applyBorder="1" applyAlignment="1">
      <alignment horizontal="center" textRotation="90" wrapText="1"/>
    </xf>
    <xf numFmtId="0" fontId="28" fillId="9" borderId="218" xfId="0" applyFont="1" applyFill="1" applyBorder="1" applyAlignment="1">
      <alignment horizontal="center" textRotation="90" wrapText="1"/>
    </xf>
    <xf numFmtId="44" fontId="28" fillId="13" borderId="155" xfId="4" applyFont="1" applyFill="1" applyBorder="1" applyAlignment="1" applyProtection="1">
      <alignment horizontal="center" wrapText="1"/>
      <protection locked="0"/>
    </xf>
    <xf numFmtId="0" fontId="19" fillId="0" borderId="277" xfId="1" applyFont="1" applyFill="1" applyBorder="1" applyAlignment="1">
      <alignment horizontal="center" vertical="center"/>
    </xf>
    <xf numFmtId="0" fontId="19" fillId="0" borderId="231" xfId="1" applyFont="1" applyFill="1" applyBorder="1" applyAlignment="1">
      <alignment horizontal="center" vertical="center"/>
    </xf>
    <xf numFmtId="0" fontId="19" fillId="0" borderId="235" xfId="1" applyFont="1" applyFill="1" applyBorder="1" applyAlignment="1">
      <alignment horizontal="center" vertical="center"/>
    </xf>
    <xf numFmtId="0" fontId="7" fillId="0" borderId="231" xfId="0" applyFont="1" applyBorder="1" applyAlignment="1">
      <alignment horizontal="center" vertical="center"/>
    </xf>
    <xf numFmtId="0" fontId="7" fillId="0" borderId="235" xfId="0" applyFont="1" applyBorder="1" applyAlignment="1">
      <alignment horizontal="center" vertical="center"/>
    </xf>
    <xf numFmtId="0" fontId="7" fillId="0" borderId="245" xfId="0" applyFont="1" applyBorder="1" applyAlignment="1">
      <alignment horizontal="center" vertical="center"/>
    </xf>
    <xf numFmtId="0" fontId="7" fillId="0" borderId="278" xfId="0" applyFont="1" applyBorder="1" applyAlignment="1">
      <alignment horizontal="center" vertical="center"/>
    </xf>
    <xf numFmtId="0" fontId="7" fillId="0" borderId="276" xfId="0" applyFont="1" applyBorder="1" applyAlignment="1">
      <alignment horizontal="center" vertical="center"/>
    </xf>
    <xf numFmtId="0" fontId="7" fillId="0" borderId="277" xfId="0" applyFont="1" applyBorder="1" applyAlignment="1">
      <alignment horizontal="center" vertical="center"/>
    </xf>
    <xf numFmtId="0" fontId="7" fillId="0" borderId="262" xfId="0" applyFont="1" applyBorder="1" applyAlignment="1">
      <alignment horizontal="center" vertical="center"/>
    </xf>
    <xf numFmtId="0" fontId="28" fillId="7" borderId="279" xfId="0" applyFont="1" applyFill="1" applyBorder="1" applyAlignment="1">
      <alignment horizontal="center" vertical="center"/>
    </xf>
    <xf numFmtId="44" fontId="28" fillId="16" borderId="280" xfId="4" applyFont="1" applyFill="1" applyBorder="1" applyAlignment="1">
      <alignment horizontal="center" vertical="center"/>
    </xf>
    <xf numFmtId="0" fontId="28" fillId="7" borderId="281" xfId="0" applyFont="1" applyFill="1" applyBorder="1" applyAlignment="1">
      <alignment horizontal="center" vertical="center"/>
    </xf>
    <xf numFmtId="44" fontId="28" fillId="16" borderId="282" xfId="4" applyFont="1" applyFill="1" applyBorder="1" applyAlignment="1">
      <alignment horizontal="center" vertical="center"/>
    </xf>
    <xf numFmtId="0" fontId="28" fillId="10" borderId="217" xfId="0" applyFont="1" applyFill="1" applyBorder="1" applyAlignment="1">
      <alignment horizontal="center" textRotation="90" wrapText="1"/>
    </xf>
    <xf numFmtId="0" fontId="28" fillId="10" borderId="218" xfId="0" applyFont="1" applyFill="1" applyBorder="1" applyAlignment="1">
      <alignment horizontal="center" textRotation="90" wrapText="1"/>
    </xf>
    <xf numFmtId="0" fontId="28" fillId="11" borderId="217" xfId="0" applyFont="1" applyFill="1" applyBorder="1" applyAlignment="1">
      <alignment horizontal="center" textRotation="90" wrapText="1"/>
    </xf>
    <xf numFmtId="0" fontId="28" fillId="11" borderId="218" xfId="0" applyFont="1" applyFill="1" applyBorder="1" applyAlignment="1">
      <alignment horizontal="center" textRotation="90" wrapText="1"/>
    </xf>
    <xf numFmtId="0" fontId="28" fillId="7" borderId="270" xfId="0" applyFont="1" applyFill="1" applyBorder="1" applyAlignment="1">
      <alignment horizontal="center" vertical="center"/>
    </xf>
    <xf numFmtId="164" fontId="28" fillId="13" borderId="283" xfId="4" applyNumberFormat="1" applyFont="1" applyFill="1" applyBorder="1" applyAlignment="1" applyProtection="1">
      <alignment horizontal="center" vertical="center"/>
      <protection locked="0"/>
    </xf>
    <xf numFmtId="0" fontId="21" fillId="10" borderId="254" xfId="0" applyFont="1" applyFill="1" applyBorder="1" applyAlignment="1">
      <alignment horizontal="center" textRotation="90" wrapText="1"/>
    </xf>
    <xf numFmtId="0" fontId="21" fillId="10" borderId="256" xfId="0" applyFont="1" applyFill="1" applyBorder="1" applyAlignment="1">
      <alignment horizontal="center" textRotation="90" wrapText="1"/>
    </xf>
    <xf numFmtId="164" fontId="28" fillId="11" borderId="284" xfId="4" applyNumberFormat="1" applyFont="1" applyFill="1" applyBorder="1" applyAlignment="1">
      <alignment horizontal="center" vertical="center"/>
    </xf>
    <xf numFmtId="0" fontId="19" fillId="0" borderId="242" xfId="1" applyFont="1" applyFill="1" applyBorder="1" applyAlignment="1">
      <alignment horizontal="center" vertical="center"/>
    </xf>
    <xf numFmtId="44" fontId="28" fillId="16" borderId="286" xfId="4" applyFont="1" applyFill="1" applyBorder="1" applyAlignment="1">
      <alignment horizontal="center" vertical="center"/>
    </xf>
    <xf numFmtId="0" fontId="21" fillId="12" borderId="254" xfId="0" applyFont="1" applyFill="1" applyBorder="1" applyAlignment="1">
      <alignment horizontal="center" textRotation="90" wrapText="1"/>
    </xf>
    <xf numFmtId="0" fontId="21" fillId="12" borderId="256" xfId="0" applyFont="1" applyFill="1" applyBorder="1" applyAlignment="1">
      <alignment horizontal="center" textRotation="90" wrapText="1"/>
    </xf>
    <xf numFmtId="0" fontId="19" fillId="0" borderId="246" xfId="1" applyFont="1" applyFill="1" applyBorder="1" applyAlignment="1">
      <alignment horizontal="center" vertical="center"/>
    </xf>
    <xf numFmtId="0" fontId="29" fillId="0" borderId="232" xfId="1" applyFont="1" applyFill="1" applyBorder="1" applyAlignment="1">
      <alignment horizontal="center" vertical="center"/>
    </xf>
    <xf numFmtId="0" fontId="29" fillId="0" borderId="233" xfId="1" applyFont="1" applyFill="1" applyBorder="1" applyAlignment="1">
      <alignment horizontal="center" vertical="center"/>
    </xf>
    <xf numFmtId="0" fontId="28" fillId="14" borderId="284" xfId="0" applyFont="1" applyFill="1" applyBorder="1" applyAlignment="1">
      <alignment horizontal="center" vertical="center"/>
    </xf>
    <xf numFmtId="0" fontId="28" fillId="14" borderId="287" xfId="0" applyFont="1" applyFill="1" applyBorder="1" applyAlignment="1">
      <alignment horizontal="center" vertical="center"/>
    </xf>
    <xf numFmtId="44" fontId="21" fillId="0" borderId="288" xfId="1" applyNumberFormat="1" applyFont="1" applyFill="1" applyBorder="1" applyAlignment="1">
      <alignment horizontal="center" vertical="center"/>
    </xf>
    <xf numFmtId="0" fontId="43" fillId="0" borderId="205" xfId="0" applyFont="1" applyBorder="1" applyAlignment="1">
      <alignment horizontal="center" vertical="center"/>
    </xf>
    <xf numFmtId="0" fontId="19" fillId="0" borderId="253" xfId="1" applyFont="1" applyFill="1" applyBorder="1" applyAlignment="1">
      <alignment horizontal="center" vertical="center"/>
    </xf>
    <xf numFmtId="0" fontId="19" fillId="0" borderId="219" xfId="1" applyFont="1" applyFill="1" applyBorder="1" applyAlignment="1">
      <alignment horizontal="center" vertical="center"/>
    </xf>
    <xf numFmtId="44" fontId="29" fillId="0" borderId="249" xfId="1" applyNumberFormat="1" applyFont="1" applyFill="1" applyBorder="1" applyAlignment="1">
      <alignment horizontal="center" vertical="center"/>
    </xf>
    <xf numFmtId="0" fontId="29" fillId="0" borderId="289" xfId="1" applyFont="1" applyFill="1" applyBorder="1" applyAlignment="1">
      <alignment horizontal="center" vertical="center"/>
    </xf>
    <xf numFmtId="44" fontId="29" fillId="0" borderId="290" xfId="1" applyNumberFormat="1" applyFont="1" applyFill="1" applyBorder="1" applyAlignment="1">
      <alignment horizontal="center" vertical="center"/>
    </xf>
    <xf numFmtId="44" fontId="29" fillId="0" borderId="237" xfId="1" applyNumberFormat="1" applyFont="1" applyFill="1" applyBorder="1" applyAlignment="1">
      <alignment horizontal="center" vertical="center"/>
    </xf>
    <xf numFmtId="0" fontId="29" fillId="0" borderId="291" xfId="1" applyFont="1" applyFill="1" applyBorder="1" applyAlignment="1">
      <alignment horizontal="center" vertical="center"/>
    </xf>
    <xf numFmtId="44" fontId="29" fillId="0" borderId="239" xfId="1" applyNumberFormat="1" applyFont="1" applyFill="1" applyBorder="1" applyAlignment="1">
      <alignment horizontal="center" vertical="center"/>
    </xf>
    <xf numFmtId="0" fontId="28" fillId="16" borderId="285" xfId="0" applyFont="1" applyFill="1" applyBorder="1" applyAlignment="1">
      <alignment horizontal="center" textRotation="90" wrapText="1"/>
    </xf>
    <xf numFmtId="0" fontId="28" fillId="8" borderId="207" xfId="0" applyFont="1" applyFill="1" applyBorder="1" applyAlignment="1">
      <alignment horizontal="center" textRotation="90" wrapText="1"/>
    </xf>
    <xf numFmtId="0" fontId="18" fillId="0" borderId="231" xfId="1" applyFont="1" applyFill="1" applyBorder="1" applyAlignment="1">
      <alignment horizontal="center" vertical="center"/>
    </xf>
    <xf numFmtId="44" fontId="21" fillId="0" borderId="148" xfId="1" applyNumberFormat="1" applyFont="1" applyFill="1" applyBorder="1" applyAlignment="1">
      <alignment horizontal="center" vertical="center"/>
    </xf>
    <xf numFmtId="0" fontId="10" fillId="0" borderId="148" xfId="1" applyFont="1" applyFill="1" applyBorder="1" applyAlignment="1">
      <alignment horizontal="center" vertical="center"/>
    </xf>
    <xf numFmtId="0" fontId="28" fillId="5" borderId="126" xfId="0" applyFont="1" applyFill="1" applyBorder="1" applyAlignment="1">
      <alignment horizontal="center" vertical="center" wrapText="1"/>
    </xf>
    <xf numFmtId="0" fontId="28" fillId="5" borderId="155" xfId="0" applyFont="1" applyFill="1" applyBorder="1" applyAlignment="1">
      <alignment horizontal="center" vertical="center" wrapText="1"/>
    </xf>
    <xf numFmtId="0" fontId="28" fillId="8" borderId="292" xfId="0" applyFont="1" applyFill="1" applyBorder="1" applyAlignment="1">
      <alignment horizontal="center" textRotation="90" wrapText="1"/>
    </xf>
    <xf numFmtId="0" fontId="28" fillId="16" borderId="293" xfId="0" applyFont="1" applyFill="1" applyBorder="1" applyAlignment="1">
      <alignment horizontal="center" textRotation="90" wrapText="1"/>
    </xf>
    <xf numFmtId="0" fontId="28" fillId="8" borderId="293" xfId="0" applyFont="1" applyFill="1" applyBorder="1" applyAlignment="1">
      <alignment horizontal="center" textRotation="90" wrapText="1"/>
    </xf>
  </cellXfs>
  <cellStyles count="6">
    <cellStyle name="Bad" xfId="2" builtinId="27"/>
    <cellStyle name="Comma" xfId="5" builtinId="3"/>
    <cellStyle name="Currency" xfId="4" builtinId="4"/>
    <cellStyle name="Good" xfId="1" builtinId="26"/>
    <cellStyle name="Neutral" xfId="3" builtinId="28"/>
    <cellStyle name="Normal" xfId="0" builtinId="0"/>
  </cellStyles>
  <dxfs count="1216"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auto="1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auto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</font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auto="1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 val="0"/>
        <color theme="1"/>
      </font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1"/>
      </font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CCFFFF"/>
      <color rgb="FFCCFFCC"/>
      <color rgb="FF66FFFF"/>
      <color rgb="FFFFCCFF"/>
      <color rgb="FFFF99FF"/>
      <color rgb="FFFF3399"/>
      <color rgb="FFCCECF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85725</xdr:rowOff>
    </xdr:from>
    <xdr:to>
      <xdr:col>11</xdr:col>
      <xdr:colOff>477162</xdr:colOff>
      <xdr:row>41</xdr:row>
      <xdr:rowOff>77209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C4386FE-A32A-2E09-D8F6-B40D22CFA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657225"/>
          <a:ext cx="6535062" cy="72304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11</xdr:col>
      <xdr:colOff>48482</xdr:colOff>
      <xdr:row>78</xdr:row>
      <xdr:rowOff>67695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929B7F9B-60C6-52F5-5E3B-CE3C53062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620000"/>
          <a:ext cx="6144482" cy="73066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79</xdr:row>
      <xdr:rowOff>0</xdr:rowOff>
    </xdr:from>
    <xdr:to>
      <xdr:col>10</xdr:col>
      <xdr:colOff>200819</xdr:colOff>
      <xdr:row>118</xdr:row>
      <xdr:rowOff>20090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B518A0B-65FA-B3CA-6C49-C7B528CE1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5049500"/>
          <a:ext cx="5687219" cy="744959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3</xdr:row>
      <xdr:rowOff>66675</xdr:rowOff>
    </xdr:from>
    <xdr:to>
      <xdr:col>21</xdr:col>
      <xdr:colOff>448502</xdr:colOff>
      <xdr:row>42</xdr:row>
      <xdr:rowOff>105817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C8F5748-AEEE-6F27-99DF-0FEFE4C0E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24725" y="638175"/>
          <a:ext cx="5925377" cy="746864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BF20C-73F7-4973-8D22-C41114BF769A}">
  <sheetPr>
    <tabColor rgb="FF92D050"/>
  </sheetPr>
  <dimension ref="A1:LD15"/>
  <sheetViews>
    <sheetView topLeftCell="A5" workbookViewId="0">
      <selection activeCell="KL22" sqref="KL22"/>
    </sheetView>
  </sheetViews>
  <sheetFormatPr defaultRowHeight="15" x14ac:dyDescent="0.25"/>
  <sheetData>
    <row r="1" spans="1:316" s="7" customFormat="1" ht="105" customHeight="1" thickBot="1" x14ac:dyDescent="0.3">
      <c r="A1" s="7" t="s">
        <v>0</v>
      </c>
      <c r="B1" s="51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1" t="s">
        <v>10</v>
      </c>
      <c r="L1" s="51" t="s">
        <v>11</v>
      </c>
      <c r="M1" s="51" t="s">
        <v>12</v>
      </c>
      <c r="N1" s="51" t="s">
        <v>13</v>
      </c>
      <c r="O1" s="51" t="s">
        <v>14</v>
      </c>
      <c r="P1" s="51" t="s">
        <v>15</v>
      </c>
      <c r="Q1" s="51" t="s">
        <v>16</v>
      </c>
      <c r="R1" s="51" t="s">
        <v>17</v>
      </c>
      <c r="S1" s="51" t="s">
        <v>18</v>
      </c>
      <c r="T1" s="51" t="s">
        <v>19</v>
      </c>
      <c r="U1" s="51" t="s">
        <v>20</v>
      </c>
      <c r="V1" s="51" t="s">
        <v>21</v>
      </c>
      <c r="W1" s="51" t="s">
        <v>22</v>
      </c>
      <c r="X1" s="51" t="s">
        <v>23</v>
      </c>
      <c r="Y1" s="51" t="s">
        <v>24</v>
      </c>
      <c r="Z1" s="51" t="s">
        <v>25</v>
      </c>
      <c r="AA1" s="51" t="s">
        <v>26</v>
      </c>
      <c r="AB1" s="51" t="s">
        <v>27</v>
      </c>
      <c r="AC1" s="51" t="s">
        <v>28</v>
      </c>
      <c r="AD1" s="51" t="s">
        <v>29</v>
      </c>
      <c r="AE1" s="51" t="s">
        <v>30</v>
      </c>
      <c r="AF1" s="51" t="s">
        <v>31</v>
      </c>
      <c r="AG1" s="51" t="s">
        <v>32</v>
      </c>
      <c r="AH1" s="51" t="s">
        <v>33</v>
      </c>
      <c r="AI1" s="51" t="s">
        <v>34</v>
      </c>
      <c r="AJ1" s="51" t="s">
        <v>35</v>
      </c>
      <c r="AK1" s="51" t="s">
        <v>36</v>
      </c>
      <c r="AL1" s="51" t="s">
        <v>37</v>
      </c>
      <c r="AM1" s="51" t="s">
        <v>38</v>
      </c>
      <c r="AN1" s="51" t="s">
        <v>39</v>
      </c>
      <c r="AO1" s="51" t="s">
        <v>40</v>
      </c>
      <c r="AP1" s="51" t="s">
        <v>41</v>
      </c>
      <c r="AQ1" s="51" t="s">
        <v>42</v>
      </c>
      <c r="AR1" s="51" t="s">
        <v>43</v>
      </c>
      <c r="AS1" s="51" t="s">
        <v>44</v>
      </c>
      <c r="AT1" s="51" t="s">
        <v>45</v>
      </c>
      <c r="AU1" s="51" t="s">
        <v>46</v>
      </c>
      <c r="AV1" s="51" t="s">
        <v>47</v>
      </c>
      <c r="AW1" s="51" t="s">
        <v>48</v>
      </c>
      <c r="AX1" s="51" t="s">
        <v>49</v>
      </c>
      <c r="AY1" s="51" t="s">
        <v>50</v>
      </c>
      <c r="AZ1" s="51" t="s">
        <v>51</v>
      </c>
      <c r="BA1" s="51" t="s">
        <v>52</v>
      </c>
      <c r="BB1" s="51" t="s">
        <v>53</v>
      </c>
      <c r="BC1" s="51" t="s">
        <v>54</v>
      </c>
      <c r="BD1" s="51" t="s">
        <v>55</v>
      </c>
      <c r="BE1" s="51" t="s">
        <v>56</v>
      </c>
      <c r="BF1" s="51" t="s">
        <v>57</v>
      </c>
      <c r="BG1" s="51" t="s">
        <v>58</v>
      </c>
      <c r="BH1" s="51" t="s">
        <v>59</v>
      </c>
      <c r="BI1" s="51" t="s">
        <v>60</v>
      </c>
      <c r="BJ1" s="51" t="s">
        <v>61</v>
      </c>
      <c r="BK1" s="51" t="s">
        <v>62</v>
      </c>
      <c r="BL1" s="51" t="s">
        <v>63</v>
      </c>
      <c r="BM1" s="51" t="s">
        <v>64</v>
      </c>
      <c r="BN1" s="51" t="s">
        <v>65</v>
      </c>
      <c r="BO1" s="51" t="s">
        <v>66</v>
      </c>
      <c r="BP1" s="51" t="s">
        <v>67</v>
      </c>
      <c r="BQ1" s="51" t="s">
        <v>68</v>
      </c>
      <c r="BR1" s="51" t="s">
        <v>69</v>
      </c>
      <c r="BS1" s="51" t="s">
        <v>70</v>
      </c>
      <c r="BT1" s="51" t="s">
        <v>71</v>
      </c>
      <c r="BU1" s="51" t="s">
        <v>72</v>
      </c>
      <c r="BV1" s="51" t="s">
        <v>73</v>
      </c>
      <c r="BW1" s="51" t="s">
        <v>74</v>
      </c>
      <c r="BX1" s="51" t="s">
        <v>75</v>
      </c>
      <c r="BY1" s="51" t="s">
        <v>76</v>
      </c>
      <c r="BZ1" s="51" t="s">
        <v>77</v>
      </c>
      <c r="CA1" s="51" t="s">
        <v>78</v>
      </c>
      <c r="CB1" s="51" t="s">
        <v>79</v>
      </c>
      <c r="CC1" s="51" t="s">
        <v>80</v>
      </c>
      <c r="CD1" s="51" t="s">
        <v>81</v>
      </c>
      <c r="CE1" s="51" t="s">
        <v>82</v>
      </c>
      <c r="CF1" s="51" t="s">
        <v>83</v>
      </c>
      <c r="CG1" s="51" t="s">
        <v>84</v>
      </c>
      <c r="CH1" s="51" t="s">
        <v>85</v>
      </c>
      <c r="CI1" s="51" t="s">
        <v>86</v>
      </c>
      <c r="CJ1" s="51" t="s">
        <v>87</v>
      </c>
      <c r="CK1" s="51" t="s">
        <v>88</v>
      </c>
      <c r="CL1" s="51" t="s">
        <v>89</v>
      </c>
      <c r="CM1" s="51" t="s">
        <v>90</v>
      </c>
      <c r="CN1" s="51" t="s">
        <v>91</v>
      </c>
      <c r="CO1" s="51" t="s">
        <v>92</v>
      </c>
      <c r="CP1" s="51" t="s">
        <v>93</v>
      </c>
      <c r="CQ1" s="51" t="s">
        <v>94</v>
      </c>
      <c r="CR1" s="51" t="s">
        <v>95</v>
      </c>
      <c r="CS1" s="51" t="s">
        <v>96</v>
      </c>
      <c r="CT1" s="51" t="s">
        <v>97</v>
      </c>
      <c r="CU1" s="51" t="s">
        <v>98</v>
      </c>
      <c r="CV1" s="51" t="s">
        <v>99</v>
      </c>
      <c r="CW1" s="51" t="s">
        <v>100</v>
      </c>
      <c r="CX1" s="51" t="s">
        <v>101</v>
      </c>
      <c r="CY1" s="51" t="s">
        <v>102</v>
      </c>
      <c r="CZ1" s="51" t="s">
        <v>103</v>
      </c>
      <c r="DA1" s="51" t="s">
        <v>104</v>
      </c>
      <c r="DB1" s="51" t="s">
        <v>105</v>
      </c>
      <c r="DC1" s="51" t="s">
        <v>106</v>
      </c>
      <c r="DD1" s="51" t="s">
        <v>107</v>
      </c>
      <c r="DE1" s="51" t="s">
        <v>108</v>
      </c>
      <c r="DF1" s="51" t="s">
        <v>109</v>
      </c>
      <c r="DG1" s="51" t="s">
        <v>110</v>
      </c>
      <c r="DH1" s="4" t="s">
        <v>111</v>
      </c>
      <c r="DI1" s="51" t="s">
        <v>112</v>
      </c>
      <c r="DJ1" s="51" t="s">
        <v>113</v>
      </c>
      <c r="DK1" s="51" t="s">
        <v>114</v>
      </c>
      <c r="DL1" s="51" t="s">
        <v>115</v>
      </c>
      <c r="DM1" s="51" t="s">
        <v>116</v>
      </c>
      <c r="DN1" s="51" t="s">
        <v>117</v>
      </c>
      <c r="DO1" s="51" t="s">
        <v>118</v>
      </c>
      <c r="DP1" s="51" t="s">
        <v>119</v>
      </c>
      <c r="DQ1" s="51" t="s">
        <v>120</v>
      </c>
      <c r="DR1" s="51" t="s">
        <v>121</v>
      </c>
      <c r="DS1" s="51" t="s">
        <v>122</v>
      </c>
      <c r="DT1" s="51" t="s">
        <v>123</v>
      </c>
      <c r="DU1" s="51" t="s">
        <v>124</v>
      </c>
      <c r="DV1" s="51" t="s">
        <v>125</v>
      </c>
      <c r="DW1" s="51" t="s">
        <v>126</v>
      </c>
      <c r="DX1" s="51" t="s">
        <v>127</v>
      </c>
      <c r="DY1" s="4" t="s">
        <v>128</v>
      </c>
      <c r="DZ1" s="51" t="s">
        <v>129</v>
      </c>
      <c r="EA1" s="51" t="s">
        <v>130</v>
      </c>
      <c r="EB1" s="51" t="s">
        <v>131</v>
      </c>
      <c r="EC1" s="4" t="s">
        <v>132</v>
      </c>
      <c r="ED1" s="51" t="s">
        <v>133</v>
      </c>
      <c r="EE1" s="51" t="s">
        <v>134</v>
      </c>
      <c r="EF1" s="51" t="s">
        <v>135</v>
      </c>
      <c r="EG1" s="51" t="s">
        <v>136</v>
      </c>
      <c r="EH1" s="51" t="s">
        <v>137</v>
      </c>
      <c r="EI1" s="4" t="s">
        <v>138</v>
      </c>
      <c r="EJ1" s="51" t="s">
        <v>139</v>
      </c>
      <c r="EK1" s="51" t="s">
        <v>140</v>
      </c>
      <c r="EL1" s="51" t="s">
        <v>141</v>
      </c>
      <c r="EM1" s="51" t="s">
        <v>142</v>
      </c>
      <c r="EN1" s="51" t="s">
        <v>143</v>
      </c>
      <c r="EO1" s="51" t="s">
        <v>144</v>
      </c>
      <c r="EP1" s="4" t="s">
        <v>145</v>
      </c>
      <c r="EQ1" s="51" t="s">
        <v>146</v>
      </c>
      <c r="ER1" s="51" t="s">
        <v>147</v>
      </c>
      <c r="ES1" s="51" t="s">
        <v>148</v>
      </c>
      <c r="ET1" s="51" t="s">
        <v>149</v>
      </c>
      <c r="EU1" s="51" t="s">
        <v>150</v>
      </c>
      <c r="EV1" s="51" t="s">
        <v>151</v>
      </c>
      <c r="EW1" s="51" t="s">
        <v>152</v>
      </c>
      <c r="EX1" s="51" t="s">
        <v>153</v>
      </c>
      <c r="EY1" s="51" t="s">
        <v>154</v>
      </c>
      <c r="EZ1" s="51" t="s">
        <v>155</v>
      </c>
      <c r="FA1" s="51" t="s">
        <v>156</v>
      </c>
      <c r="FB1" s="51" t="s">
        <v>157</v>
      </c>
      <c r="FC1" s="51" t="s">
        <v>158</v>
      </c>
      <c r="FD1" s="51" t="s">
        <v>159</v>
      </c>
      <c r="FE1" s="51" t="s">
        <v>160</v>
      </c>
      <c r="FF1" s="51" t="s">
        <v>161</v>
      </c>
      <c r="FG1" s="51" t="s">
        <v>162</v>
      </c>
      <c r="FH1" s="51" t="s">
        <v>163</v>
      </c>
      <c r="FI1" s="51" t="s">
        <v>164</v>
      </c>
      <c r="FJ1" s="51" t="s">
        <v>165</v>
      </c>
      <c r="FK1" s="51" t="s">
        <v>166</v>
      </c>
      <c r="FL1" s="51" t="s">
        <v>167</v>
      </c>
      <c r="FM1" s="51" t="s">
        <v>168</v>
      </c>
      <c r="FN1" s="51" t="s">
        <v>169</v>
      </c>
      <c r="FO1" s="51" t="s">
        <v>170</v>
      </c>
      <c r="FP1" s="51" t="s">
        <v>171</v>
      </c>
      <c r="FQ1" s="51" t="s">
        <v>172</v>
      </c>
      <c r="FR1" s="51" t="s">
        <v>173</v>
      </c>
      <c r="FS1" s="51" t="s">
        <v>174</v>
      </c>
      <c r="FT1" s="51" t="s">
        <v>175</v>
      </c>
      <c r="FU1" s="51" t="s">
        <v>176</v>
      </c>
      <c r="FV1" s="51" t="s">
        <v>177</v>
      </c>
      <c r="FW1" s="51" t="s">
        <v>178</v>
      </c>
      <c r="FX1" s="51" t="s">
        <v>179</v>
      </c>
      <c r="FY1" s="51" t="s">
        <v>180</v>
      </c>
      <c r="FZ1" s="51" t="s">
        <v>181</v>
      </c>
      <c r="GA1" s="51" t="s">
        <v>182</v>
      </c>
      <c r="GB1" s="51" t="s">
        <v>183</v>
      </c>
      <c r="GC1" s="51" t="s">
        <v>184</v>
      </c>
      <c r="GD1" s="51" t="s">
        <v>185</v>
      </c>
      <c r="GE1" s="4" t="s">
        <v>186</v>
      </c>
      <c r="GF1" s="51" t="s">
        <v>187</v>
      </c>
      <c r="GG1" s="51" t="s">
        <v>188</v>
      </c>
      <c r="GH1" s="51" t="s">
        <v>189</v>
      </c>
      <c r="GI1" s="51" t="s">
        <v>190</v>
      </c>
      <c r="GJ1" s="51" t="s">
        <v>191</v>
      </c>
      <c r="GK1" s="51" t="s">
        <v>192</v>
      </c>
      <c r="GL1" s="51" t="s">
        <v>193</v>
      </c>
      <c r="GM1" s="51" t="s">
        <v>194</v>
      </c>
      <c r="GN1" s="51" t="s">
        <v>195</v>
      </c>
      <c r="GO1" s="51" t="s">
        <v>196</v>
      </c>
      <c r="GP1" s="51" t="s">
        <v>197</v>
      </c>
      <c r="GQ1" s="51" t="s">
        <v>198</v>
      </c>
      <c r="GR1" s="51" t="s">
        <v>199</v>
      </c>
      <c r="GS1" s="51" t="s">
        <v>200</v>
      </c>
      <c r="GT1" s="51" t="s">
        <v>201</v>
      </c>
      <c r="GU1" s="51" t="s">
        <v>202</v>
      </c>
      <c r="GV1" s="51" t="s">
        <v>203</v>
      </c>
      <c r="GW1" s="51" t="s">
        <v>204</v>
      </c>
      <c r="GX1" s="51" t="s">
        <v>205</v>
      </c>
      <c r="GY1" s="51" t="s">
        <v>206</v>
      </c>
      <c r="GZ1" s="51" t="s">
        <v>207</v>
      </c>
      <c r="HA1" s="51" t="s">
        <v>208</v>
      </c>
      <c r="HB1" s="51" t="s">
        <v>209</v>
      </c>
      <c r="HC1" s="51" t="s">
        <v>210</v>
      </c>
      <c r="HD1" s="51" t="s">
        <v>211</v>
      </c>
      <c r="HE1" s="51" t="s">
        <v>212</v>
      </c>
      <c r="HF1" s="51" t="s">
        <v>213</v>
      </c>
      <c r="HG1" s="51" t="s">
        <v>214</v>
      </c>
      <c r="HH1" s="51" t="s">
        <v>215</v>
      </c>
      <c r="HI1" s="51" t="s">
        <v>216</v>
      </c>
      <c r="HJ1" s="51" t="s">
        <v>217</v>
      </c>
      <c r="HK1" s="51" t="s">
        <v>218</v>
      </c>
      <c r="HL1" s="51" t="s">
        <v>219</v>
      </c>
      <c r="HM1" s="51" t="s">
        <v>220</v>
      </c>
      <c r="HN1" s="51" t="s">
        <v>221</v>
      </c>
      <c r="HO1" s="51" t="s">
        <v>222</v>
      </c>
      <c r="HP1" s="51" t="s">
        <v>223</v>
      </c>
      <c r="HQ1" s="51" t="s">
        <v>224</v>
      </c>
      <c r="HR1" s="51" t="s">
        <v>225</v>
      </c>
      <c r="HS1" s="51" t="s">
        <v>226</v>
      </c>
      <c r="HT1" s="51" t="s">
        <v>227</v>
      </c>
      <c r="HU1" s="51" t="s">
        <v>228</v>
      </c>
      <c r="HV1" s="51" t="s">
        <v>229</v>
      </c>
      <c r="HW1" s="51" t="s">
        <v>230</v>
      </c>
      <c r="HX1" s="51" t="s">
        <v>231</v>
      </c>
      <c r="HY1" s="51" t="s">
        <v>232</v>
      </c>
      <c r="HZ1" s="51" t="s">
        <v>233</v>
      </c>
      <c r="IA1" s="51" t="s">
        <v>234</v>
      </c>
      <c r="IB1" s="51" t="s">
        <v>235</v>
      </c>
      <c r="IC1" s="51" t="s">
        <v>236</v>
      </c>
      <c r="ID1" s="51" t="s">
        <v>237</v>
      </c>
      <c r="IE1" s="51" t="s">
        <v>238</v>
      </c>
      <c r="IF1" s="51" t="s">
        <v>239</v>
      </c>
      <c r="IG1" s="51" t="s">
        <v>240</v>
      </c>
      <c r="IH1" s="51" t="s">
        <v>241</v>
      </c>
      <c r="II1" s="51" t="s">
        <v>242</v>
      </c>
      <c r="IJ1" s="51" t="s">
        <v>243</v>
      </c>
      <c r="IK1" s="51" t="s">
        <v>244</v>
      </c>
      <c r="IL1" s="51" t="s">
        <v>245</v>
      </c>
      <c r="IM1" s="51" t="s">
        <v>246</v>
      </c>
      <c r="IN1" s="51" t="s">
        <v>247</v>
      </c>
      <c r="IO1" s="51" t="s">
        <v>248</v>
      </c>
      <c r="IP1" s="51" t="s">
        <v>249</v>
      </c>
      <c r="IQ1" s="51" t="s">
        <v>250</v>
      </c>
      <c r="IR1" s="51" t="s">
        <v>251</v>
      </c>
      <c r="IS1" s="51" t="s">
        <v>252</v>
      </c>
      <c r="IT1" s="51" t="s">
        <v>253</v>
      </c>
      <c r="IU1" s="51" t="s">
        <v>254</v>
      </c>
      <c r="IV1" s="51" t="s">
        <v>255</v>
      </c>
      <c r="IW1" s="51" t="s">
        <v>256</v>
      </c>
      <c r="IX1" s="51" t="s">
        <v>257</v>
      </c>
      <c r="IY1" s="51" t="s">
        <v>258</v>
      </c>
      <c r="IZ1" s="51" t="s">
        <v>259</v>
      </c>
      <c r="JA1" s="51" t="s">
        <v>260</v>
      </c>
      <c r="JB1" s="51" t="s">
        <v>261</v>
      </c>
      <c r="JC1" s="51" t="s">
        <v>262</v>
      </c>
      <c r="JD1" s="51" t="s">
        <v>263</v>
      </c>
      <c r="JE1" s="51" t="s">
        <v>264</v>
      </c>
      <c r="JF1" s="51" t="s">
        <v>265</v>
      </c>
      <c r="JG1" s="51" t="s">
        <v>266</v>
      </c>
      <c r="JH1" s="51" t="s">
        <v>267</v>
      </c>
      <c r="JI1" s="51" t="s">
        <v>268</v>
      </c>
      <c r="JJ1" s="51" t="s">
        <v>269</v>
      </c>
      <c r="JK1" s="51" t="s">
        <v>270</v>
      </c>
      <c r="JL1" s="51" t="s">
        <v>271</v>
      </c>
      <c r="JM1" s="51" t="s">
        <v>272</v>
      </c>
      <c r="JN1" s="51" t="s">
        <v>273</v>
      </c>
      <c r="JO1" s="51" t="s">
        <v>274</v>
      </c>
      <c r="JP1" s="51" t="s">
        <v>275</v>
      </c>
      <c r="JQ1" s="51" t="s">
        <v>276</v>
      </c>
      <c r="JR1" s="51" t="s">
        <v>277</v>
      </c>
      <c r="JS1" s="51" t="s">
        <v>278</v>
      </c>
      <c r="JT1" s="51" t="s">
        <v>279</v>
      </c>
      <c r="JU1" s="51" t="s">
        <v>280</v>
      </c>
      <c r="JV1" s="51" t="s">
        <v>281</v>
      </c>
      <c r="JW1" s="51" t="s">
        <v>282</v>
      </c>
      <c r="JX1" s="51" t="s">
        <v>283</v>
      </c>
      <c r="JY1" s="51" t="s">
        <v>284</v>
      </c>
      <c r="JZ1" s="51" t="s">
        <v>285</v>
      </c>
      <c r="KA1" s="51" t="s">
        <v>286</v>
      </c>
      <c r="KB1" s="51" t="s">
        <v>287</v>
      </c>
      <c r="KC1" s="51" t="s">
        <v>288</v>
      </c>
      <c r="KD1" s="51" t="s">
        <v>289</v>
      </c>
      <c r="KE1" s="51" t="s">
        <v>290</v>
      </c>
      <c r="KF1" s="51" t="s">
        <v>291</v>
      </c>
      <c r="KG1" s="51" t="s">
        <v>292</v>
      </c>
      <c r="KH1" s="51" t="s">
        <v>293</v>
      </c>
      <c r="KI1" s="51" t="s">
        <v>294</v>
      </c>
      <c r="KJ1" s="51" t="s">
        <v>295</v>
      </c>
      <c r="KK1" s="51" t="s">
        <v>296</v>
      </c>
      <c r="KL1" s="51" t="s">
        <v>297</v>
      </c>
      <c r="KM1" s="51" t="s">
        <v>298</v>
      </c>
      <c r="KN1" s="51" t="s">
        <v>299</v>
      </c>
      <c r="KO1" s="51" t="s">
        <v>300</v>
      </c>
      <c r="KP1" s="51" t="s">
        <v>301</v>
      </c>
      <c r="KQ1" s="51" t="s">
        <v>302</v>
      </c>
      <c r="KR1" s="51" t="s">
        <v>303</v>
      </c>
      <c r="KS1" s="51" t="s">
        <v>304</v>
      </c>
      <c r="KT1" s="51" t="s">
        <v>305</v>
      </c>
      <c r="KU1" s="51" t="s">
        <v>306</v>
      </c>
      <c r="KV1" s="51" t="s">
        <v>307</v>
      </c>
      <c r="KW1" s="51" t="s">
        <v>308</v>
      </c>
      <c r="KX1" s="51" t="s">
        <v>309</v>
      </c>
      <c r="KY1" s="51" t="s">
        <v>310</v>
      </c>
      <c r="KZ1" s="51" t="s">
        <v>311</v>
      </c>
      <c r="LA1" s="51" t="s">
        <v>312</v>
      </c>
      <c r="LB1" s="52" t="s">
        <v>313</v>
      </c>
      <c r="LC1" s="53" t="s">
        <v>314</v>
      </c>
      <c r="LD1" s="54" t="s">
        <v>315</v>
      </c>
    </row>
    <row r="2" spans="1:316" x14ac:dyDescent="0.25"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6</v>
      </c>
      <c r="J2">
        <v>0</v>
      </c>
      <c r="K2">
        <v>0</v>
      </c>
      <c r="L2">
        <v>0</v>
      </c>
      <c r="M2">
        <v>0</v>
      </c>
      <c r="N2">
        <v>0</v>
      </c>
      <c r="O2">
        <v>6</v>
      </c>
      <c r="P2">
        <v>0</v>
      </c>
      <c r="Q2">
        <v>0</v>
      </c>
      <c r="R2">
        <v>0</v>
      </c>
      <c r="S2">
        <v>2</v>
      </c>
      <c r="T2">
        <v>0</v>
      </c>
      <c r="U2">
        <v>4</v>
      </c>
      <c r="V2">
        <v>0</v>
      </c>
      <c r="W2">
        <v>1</v>
      </c>
      <c r="X2">
        <v>0</v>
      </c>
      <c r="Y2">
        <v>5</v>
      </c>
      <c r="Z2">
        <v>0</v>
      </c>
      <c r="AA2">
        <v>1</v>
      </c>
      <c r="AB2">
        <v>10</v>
      </c>
      <c r="AC2">
        <v>3</v>
      </c>
      <c r="AD2">
        <v>4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1</v>
      </c>
      <c r="AN2">
        <v>1</v>
      </c>
      <c r="AO2">
        <v>0</v>
      </c>
      <c r="AP2">
        <v>2</v>
      </c>
      <c r="AQ2">
        <v>0</v>
      </c>
      <c r="AR2">
        <v>0</v>
      </c>
      <c r="AS2">
        <v>0</v>
      </c>
      <c r="AT2">
        <v>0</v>
      </c>
      <c r="AU2">
        <v>0</v>
      </c>
      <c r="AV2">
        <v>20</v>
      </c>
      <c r="AW2">
        <v>0</v>
      </c>
      <c r="AX2">
        <v>6</v>
      </c>
      <c r="AY2">
        <v>8</v>
      </c>
      <c r="AZ2">
        <v>0</v>
      </c>
      <c r="BA2">
        <v>0</v>
      </c>
      <c r="BB2">
        <v>0</v>
      </c>
      <c r="BC2">
        <v>9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5</v>
      </c>
      <c r="BK2">
        <v>0</v>
      </c>
      <c r="BL2">
        <v>0</v>
      </c>
      <c r="BM2">
        <v>1</v>
      </c>
      <c r="BN2">
        <v>0</v>
      </c>
      <c r="BO2">
        <v>1</v>
      </c>
      <c r="BP2">
        <v>0</v>
      </c>
      <c r="BQ2">
        <v>0</v>
      </c>
      <c r="BR2">
        <v>0</v>
      </c>
      <c r="BS2">
        <v>0</v>
      </c>
      <c r="BT2">
        <v>0</v>
      </c>
      <c r="BU2">
        <v>1</v>
      </c>
      <c r="BV2">
        <v>0</v>
      </c>
      <c r="BW2">
        <v>0</v>
      </c>
      <c r="BX2">
        <v>3</v>
      </c>
      <c r="BY2">
        <v>0</v>
      </c>
      <c r="BZ2">
        <v>0</v>
      </c>
      <c r="CA2">
        <v>0</v>
      </c>
      <c r="CB2">
        <v>0</v>
      </c>
      <c r="CC2">
        <v>7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6</v>
      </c>
      <c r="CK2">
        <v>4</v>
      </c>
      <c r="CL2">
        <v>2</v>
      </c>
      <c r="CM2">
        <v>7</v>
      </c>
      <c r="CN2">
        <v>4</v>
      </c>
      <c r="CO2">
        <v>4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2</v>
      </c>
      <c r="DF2">
        <v>0</v>
      </c>
      <c r="DG2">
        <v>0</v>
      </c>
      <c r="DH2">
        <v>0</v>
      </c>
      <c r="DI2">
        <v>0</v>
      </c>
      <c r="DJ2">
        <v>4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4</v>
      </c>
      <c r="DX2">
        <v>17</v>
      </c>
      <c r="DY2">
        <v>0</v>
      </c>
      <c r="DZ2">
        <v>0</v>
      </c>
      <c r="EA2">
        <v>29</v>
      </c>
      <c r="EB2">
        <v>0</v>
      </c>
      <c r="EC2">
        <v>0</v>
      </c>
      <c r="ED2">
        <v>1</v>
      </c>
      <c r="EE2">
        <v>0</v>
      </c>
      <c r="EF2">
        <v>4</v>
      </c>
      <c r="EG2">
        <v>2</v>
      </c>
      <c r="EH2">
        <v>0</v>
      </c>
      <c r="EI2">
        <v>0</v>
      </c>
      <c r="EJ2">
        <v>1</v>
      </c>
      <c r="EK2">
        <v>18</v>
      </c>
      <c r="EL2">
        <v>0</v>
      </c>
      <c r="EM2">
        <v>1</v>
      </c>
      <c r="EN2">
        <v>57</v>
      </c>
      <c r="EO2">
        <v>5</v>
      </c>
      <c r="EP2">
        <v>0</v>
      </c>
      <c r="EQ2">
        <v>0</v>
      </c>
      <c r="ER2">
        <v>0</v>
      </c>
      <c r="ES2">
        <v>1</v>
      </c>
      <c r="ET2">
        <v>1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39</v>
      </c>
      <c r="FC2">
        <v>0</v>
      </c>
      <c r="FD2">
        <v>2</v>
      </c>
      <c r="FE2">
        <v>0</v>
      </c>
      <c r="FF2">
        <v>7</v>
      </c>
      <c r="FG2">
        <v>10</v>
      </c>
      <c r="FH2">
        <v>0</v>
      </c>
      <c r="FI2">
        <v>0</v>
      </c>
      <c r="FJ2">
        <v>1</v>
      </c>
      <c r="FK2">
        <v>0</v>
      </c>
      <c r="FL2">
        <v>0</v>
      </c>
      <c r="FM2">
        <v>1</v>
      </c>
      <c r="FN2">
        <v>0</v>
      </c>
      <c r="FO2">
        <v>0</v>
      </c>
      <c r="FP2">
        <v>0</v>
      </c>
      <c r="FQ2">
        <v>0</v>
      </c>
      <c r="FR2">
        <v>0</v>
      </c>
      <c r="FS2">
        <v>40</v>
      </c>
      <c r="FT2">
        <v>13</v>
      </c>
      <c r="FU2">
        <v>17</v>
      </c>
      <c r="FV2">
        <v>3</v>
      </c>
      <c r="FW2">
        <v>0</v>
      </c>
      <c r="FX2">
        <v>0</v>
      </c>
      <c r="FY2">
        <v>7</v>
      </c>
      <c r="FZ2">
        <v>1</v>
      </c>
      <c r="GA2">
        <v>2</v>
      </c>
      <c r="GB2">
        <v>8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28</v>
      </c>
      <c r="GJ2">
        <v>0</v>
      </c>
      <c r="GK2">
        <v>0</v>
      </c>
      <c r="GL2">
        <v>45</v>
      </c>
      <c r="GM2">
        <v>209</v>
      </c>
      <c r="GN2">
        <v>19</v>
      </c>
      <c r="GO2">
        <v>0</v>
      </c>
      <c r="GP2">
        <v>0</v>
      </c>
      <c r="GQ2">
        <v>1</v>
      </c>
      <c r="GR2">
        <v>1</v>
      </c>
      <c r="GS2">
        <v>32</v>
      </c>
      <c r="GT2">
        <v>33</v>
      </c>
      <c r="GU2">
        <v>78</v>
      </c>
      <c r="GV2">
        <v>2</v>
      </c>
      <c r="GW2">
        <v>0</v>
      </c>
      <c r="GX2">
        <v>19</v>
      </c>
      <c r="GY2">
        <v>5</v>
      </c>
      <c r="GZ2">
        <v>0</v>
      </c>
      <c r="HA2">
        <v>0</v>
      </c>
      <c r="HB2">
        <v>0</v>
      </c>
      <c r="HC2">
        <v>1</v>
      </c>
      <c r="HD2">
        <v>10</v>
      </c>
      <c r="HE2">
        <v>5</v>
      </c>
      <c r="HF2">
        <v>0</v>
      </c>
      <c r="HG2">
        <v>0</v>
      </c>
      <c r="HH2">
        <v>0</v>
      </c>
      <c r="HI2">
        <v>0</v>
      </c>
      <c r="HJ2">
        <v>0</v>
      </c>
      <c r="HK2">
        <v>2</v>
      </c>
      <c r="HL2">
        <v>3</v>
      </c>
      <c r="HM2">
        <v>1</v>
      </c>
      <c r="HN2">
        <v>2</v>
      </c>
      <c r="HO2">
        <v>2</v>
      </c>
      <c r="HP2">
        <v>0</v>
      </c>
      <c r="HQ2">
        <v>0</v>
      </c>
      <c r="HR2">
        <v>0</v>
      </c>
      <c r="HS2">
        <v>19</v>
      </c>
      <c r="HT2">
        <v>6</v>
      </c>
      <c r="HU2">
        <v>1</v>
      </c>
      <c r="HV2">
        <v>15</v>
      </c>
      <c r="HW2">
        <v>7</v>
      </c>
      <c r="HX2">
        <v>49</v>
      </c>
      <c r="HY2">
        <v>12</v>
      </c>
      <c r="HZ2">
        <v>5</v>
      </c>
      <c r="IA2">
        <v>9</v>
      </c>
      <c r="IB2">
        <v>2</v>
      </c>
      <c r="IC2">
        <v>2</v>
      </c>
      <c r="ID2">
        <v>0</v>
      </c>
      <c r="IE2">
        <v>4</v>
      </c>
      <c r="IF2">
        <v>0</v>
      </c>
      <c r="IG2">
        <v>0</v>
      </c>
      <c r="IH2">
        <v>0</v>
      </c>
      <c r="II2">
        <v>1</v>
      </c>
      <c r="IJ2">
        <v>0</v>
      </c>
      <c r="IK2">
        <v>0</v>
      </c>
      <c r="IL2">
        <v>0</v>
      </c>
      <c r="IM2">
        <v>7</v>
      </c>
      <c r="IN2">
        <v>14</v>
      </c>
      <c r="IO2">
        <v>1</v>
      </c>
      <c r="IP2">
        <v>0</v>
      </c>
      <c r="IQ2">
        <v>10</v>
      </c>
      <c r="IR2">
        <v>2</v>
      </c>
      <c r="IS2">
        <v>161</v>
      </c>
      <c r="IT2">
        <v>170</v>
      </c>
      <c r="IU2">
        <v>63</v>
      </c>
      <c r="IV2">
        <v>0</v>
      </c>
      <c r="IW2">
        <v>2</v>
      </c>
      <c r="IX2">
        <v>0</v>
      </c>
      <c r="IY2">
        <v>2</v>
      </c>
      <c r="IZ2">
        <v>157</v>
      </c>
      <c r="JA2">
        <v>52</v>
      </c>
      <c r="JB2">
        <v>270</v>
      </c>
      <c r="JC2">
        <v>482</v>
      </c>
      <c r="JD2">
        <v>30</v>
      </c>
      <c r="JE2">
        <v>2</v>
      </c>
      <c r="JF2">
        <v>12</v>
      </c>
      <c r="JG2">
        <v>0</v>
      </c>
      <c r="JH2">
        <v>0</v>
      </c>
      <c r="JI2">
        <v>0</v>
      </c>
      <c r="JJ2">
        <v>0</v>
      </c>
      <c r="JK2">
        <v>3</v>
      </c>
      <c r="JL2">
        <v>0</v>
      </c>
      <c r="JM2">
        <v>0</v>
      </c>
      <c r="JN2">
        <v>0</v>
      </c>
      <c r="JO2">
        <v>0</v>
      </c>
      <c r="JP2">
        <v>0</v>
      </c>
      <c r="JQ2">
        <v>0</v>
      </c>
      <c r="JR2">
        <v>0</v>
      </c>
      <c r="JS2">
        <v>11</v>
      </c>
      <c r="JT2">
        <v>0</v>
      </c>
      <c r="JU2">
        <v>1</v>
      </c>
      <c r="JV2">
        <v>19</v>
      </c>
      <c r="JW2">
        <v>0</v>
      </c>
      <c r="JX2">
        <v>2</v>
      </c>
      <c r="JY2">
        <v>20</v>
      </c>
      <c r="JZ2">
        <v>1</v>
      </c>
      <c r="KA2">
        <v>0</v>
      </c>
      <c r="KB2">
        <v>43</v>
      </c>
      <c r="KC2">
        <v>299</v>
      </c>
      <c r="KD2">
        <v>105</v>
      </c>
      <c r="KE2">
        <v>52</v>
      </c>
      <c r="KF2">
        <v>0</v>
      </c>
      <c r="KG2">
        <v>13</v>
      </c>
      <c r="KH2">
        <v>1</v>
      </c>
      <c r="KI2">
        <v>0</v>
      </c>
      <c r="KJ2">
        <v>0</v>
      </c>
      <c r="KK2">
        <v>0</v>
      </c>
      <c r="KL2">
        <v>16</v>
      </c>
      <c r="KM2">
        <v>4</v>
      </c>
      <c r="KN2">
        <v>1</v>
      </c>
      <c r="KO2">
        <v>62</v>
      </c>
      <c r="KP2">
        <v>0</v>
      </c>
      <c r="KQ2">
        <v>0</v>
      </c>
      <c r="KR2">
        <v>41</v>
      </c>
      <c r="KS2">
        <v>0</v>
      </c>
      <c r="KT2">
        <v>0</v>
      </c>
      <c r="KU2">
        <v>0</v>
      </c>
      <c r="KV2">
        <v>0</v>
      </c>
      <c r="KW2">
        <v>0</v>
      </c>
      <c r="KX2">
        <v>0</v>
      </c>
      <c r="KY2">
        <v>0</v>
      </c>
      <c r="KZ2">
        <v>2</v>
      </c>
      <c r="LA2">
        <v>0</v>
      </c>
      <c r="LB2">
        <v>0</v>
      </c>
      <c r="LD2">
        <v>3197</v>
      </c>
    </row>
    <row r="4" spans="1:316" ht="15.75" thickBot="1" x14ac:dyDescent="0.3"/>
    <row r="5" spans="1:316" s="7" customFormat="1" ht="105" customHeight="1" thickBot="1" x14ac:dyDescent="0.3">
      <c r="A5" s="7" t="s">
        <v>316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26</v>
      </c>
      <c r="AB5" s="4" t="s">
        <v>27</v>
      </c>
      <c r="AC5" s="4" t="s">
        <v>28</v>
      </c>
      <c r="AD5" s="4" t="s">
        <v>29</v>
      </c>
      <c r="AE5" s="4" t="s">
        <v>30</v>
      </c>
      <c r="AF5" s="4" t="s">
        <v>31</v>
      </c>
      <c r="AG5" s="4" t="s">
        <v>32</v>
      </c>
      <c r="AH5" s="4" t="s">
        <v>33</v>
      </c>
      <c r="AI5" s="4" t="s">
        <v>34</v>
      </c>
      <c r="AJ5" s="4" t="s">
        <v>35</v>
      </c>
      <c r="AK5" s="51" t="s">
        <v>36</v>
      </c>
      <c r="AL5" s="4" t="s">
        <v>37</v>
      </c>
      <c r="AM5" s="4" t="s">
        <v>38</v>
      </c>
      <c r="AN5" s="4" t="s">
        <v>39</v>
      </c>
      <c r="AO5" s="4" t="s">
        <v>40</v>
      </c>
      <c r="AP5" s="4" t="s">
        <v>41</v>
      </c>
      <c r="AQ5" s="4" t="s">
        <v>42</v>
      </c>
      <c r="AR5" s="4" t="s">
        <v>43</v>
      </c>
      <c r="AS5" s="4" t="s">
        <v>44</v>
      </c>
      <c r="AT5" s="4" t="s">
        <v>45</v>
      </c>
      <c r="AU5" s="4" t="s">
        <v>46</v>
      </c>
      <c r="AV5" s="4" t="s">
        <v>47</v>
      </c>
      <c r="AW5" s="4" t="s">
        <v>48</v>
      </c>
      <c r="AX5" s="4" t="s">
        <v>49</v>
      </c>
      <c r="AY5" s="4" t="s">
        <v>50</v>
      </c>
      <c r="AZ5" s="4" t="s">
        <v>51</v>
      </c>
      <c r="BA5" s="4" t="s">
        <v>52</v>
      </c>
      <c r="BB5" s="4" t="s">
        <v>53</v>
      </c>
      <c r="BC5" s="4" t="s">
        <v>54</v>
      </c>
      <c r="BD5" s="4" t="s">
        <v>55</v>
      </c>
      <c r="BE5" s="51" t="s">
        <v>56</v>
      </c>
      <c r="BF5" s="4" t="s">
        <v>57</v>
      </c>
      <c r="BG5" s="4" t="s">
        <v>58</v>
      </c>
      <c r="BH5" s="4" t="s">
        <v>59</v>
      </c>
      <c r="BI5" s="4" t="s">
        <v>60</v>
      </c>
      <c r="BJ5" s="4" t="s">
        <v>61</v>
      </c>
      <c r="BK5" s="4" t="s">
        <v>62</v>
      </c>
      <c r="BL5" s="4" t="s">
        <v>63</v>
      </c>
      <c r="BM5" s="4" t="s">
        <v>64</v>
      </c>
      <c r="BN5" s="4" t="s">
        <v>65</v>
      </c>
      <c r="BO5" s="4" t="s">
        <v>66</v>
      </c>
      <c r="BP5" s="51" t="s">
        <v>67</v>
      </c>
      <c r="BQ5" s="4" t="s">
        <v>68</v>
      </c>
      <c r="BR5" s="4" t="s">
        <v>69</v>
      </c>
      <c r="BS5" s="4" t="s">
        <v>70</v>
      </c>
      <c r="BT5" s="4" t="s">
        <v>71</v>
      </c>
      <c r="BU5" s="4" t="s">
        <v>72</v>
      </c>
      <c r="BV5" s="4" t="s">
        <v>73</v>
      </c>
      <c r="BW5" s="4" t="s">
        <v>74</v>
      </c>
      <c r="BX5" s="4" t="s">
        <v>75</v>
      </c>
      <c r="BY5" s="4" t="s">
        <v>76</v>
      </c>
      <c r="BZ5" s="4" t="s">
        <v>77</v>
      </c>
      <c r="CA5" s="4" t="s">
        <v>78</v>
      </c>
      <c r="CB5" s="4" t="s">
        <v>79</v>
      </c>
      <c r="CC5" s="4" t="s">
        <v>80</v>
      </c>
      <c r="CD5" s="4" t="s">
        <v>81</v>
      </c>
      <c r="CE5" s="4" t="s">
        <v>82</v>
      </c>
      <c r="CF5" s="4" t="s">
        <v>83</v>
      </c>
      <c r="CG5" s="4" t="s">
        <v>84</v>
      </c>
      <c r="CH5" s="4" t="s">
        <v>85</v>
      </c>
      <c r="CI5" s="4" t="s">
        <v>86</v>
      </c>
      <c r="CJ5" s="4" t="s">
        <v>87</v>
      </c>
      <c r="CK5" s="4" t="s">
        <v>88</v>
      </c>
      <c r="CL5" s="4" t="s">
        <v>89</v>
      </c>
      <c r="CM5" s="4" t="s">
        <v>90</v>
      </c>
      <c r="CN5" s="4" t="s">
        <v>91</v>
      </c>
      <c r="CO5" s="4" t="s">
        <v>92</v>
      </c>
      <c r="CP5" s="4" t="s">
        <v>93</v>
      </c>
      <c r="CQ5" s="4" t="s">
        <v>94</v>
      </c>
      <c r="CR5" s="4" t="s">
        <v>95</v>
      </c>
      <c r="CS5" s="4" t="s">
        <v>96</v>
      </c>
      <c r="CT5" s="4" t="s">
        <v>97</v>
      </c>
      <c r="CU5" s="4" t="s">
        <v>98</v>
      </c>
      <c r="CV5" s="4" t="s">
        <v>99</v>
      </c>
      <c r="CW5" s="51" t="s">
        <v>100</v>
      </c>
      <c r="CX5" s="4" t="s">
        <v>101</v>
      </c>
      <c r="CY5" s="4" t="s">
        <v>102</v>
      </c>
      <c r="CZ5" s="4" t="s">
        <v>103</v>
      </c>
      <c r="DA5" s="4" t="s">
        <v>104</v>
      </c>
      <c r="DB5" s="4" t="s">
        <v>105</v>
      </c>
      <c r="DC5" s="4" t="s">
        <v>106</v>
      </c>
      <c r="DD5" s="4" t="s">
        <v>107</v>
      </c>
      <c r="DE5" s="4" t="s">
        <v>108</v>
      </c>
      <c r="DF5" s="4" t="s">
        <v>109</v>
      </c>
      <c r="DG5" s="4" t="s">
        <v>110</v>
      </c>
      <c r="DH5" s="4" t="s">
        <v>111</v>
      </c>
      <c r="DI5" s="4" t="s">
        <v>112</v>
      </c>
      <c r="DJ5" s="4" t="s">
        <v>113</v>
      </c>
      <c r="DK5" s="4" t="s">
        <v>114</v>
      </c>
      <c r="DL5" s="4" t="s">
        <v>115</v>
      </c>
      <c r="DM5" s="4" t="s">
        <v>116</v>
      </c>
      <c r="DN5" s="4" t="s">
        <v>117</v>
      </c>
      <c r="DO5" s="4" t="s">
        <v>118</v>
      </c>
      <c r="DP5" s="4" t="s">
        <v>119</v>
      </c>
      <c r="DQ5" s="4" t="s">
        <v>120</v>
      </c>
      <c r="DR5" s="4" t="s">
        <v>121</v>
      </c>
      <c r="DS5" s="4" t="s">
        <v>122</v>
      </c>
      <c r="DT5" s="4" t="s">
        <v>123</v>
      </c>
      <c r="DU5" s="4" t="s">
        <v>124</v>
      </c>
      <c r="DV5" s="4" t="s">
        <v>125</v>
      </c>
      <c r="DW5" s="4" t="s">
        <v>126</v>
      </c>
      <c r="DX5" s="4" t="s">
        <v>127</v>
      </c>
      <c r="DY5" s="4" t="s">
        <v>128</v>
      </c>
      <c r="DZ5" s="4" t="s">
        <v>129</v>
      </c>
      <c r="EA5" s="4" t="s">
        <v>130</v>
      </c>
      <c r="EB5" s="4" t="s">
        <v>131</v>
      </c>
      <c r="EC5" s="4" t="s">
        <v>132</v>
      </c>
      <c r="ED5" s="4" t="s">
        <v>133</v>
      </c>
      <c r="EE5" s="4" t="s">
        <v>134</v>
      </c>
      <c r="EF5" s="4" t="s">
        <v>135</v>
      </c>
      <c r="EG5" s="4" t="s">
        <v>136</v>
      </c>
      <c r="EH5" s="4" t="s">
        <v>137</v>
      </c>
      <c r="EI5" s="4" t="s">
        <v>138</v>
      </c>
      <c r="EJ5" s="4" t="s">
        <v>139</v>
      </c>
      <c r="EK5" s="4" t="s">
        <v>140</v>
      </c>
      <c r="EL5" s="4" t="s">
        <v>141</v>
      </c>
      <c r="EM5" s="4" t="s">
        <v>142</v>
      </c>
      <c r="EN5" s="4" t="s">
        <v>143</v>
      </c>
      <c r="EO5" s="4" t="s">
        <v>144</v>
      </c>
      <c r="EP5" s="4" t="s">
        <v>145</v>
      </c>
      <c r="EQ5" s="4" t="s">
        <v>146</v>
      </c>
      <c r="ER5" s="4" t="s">
        <v>147</v>
      </c>
      <c r="ES5" s="4" t="s">
        <v>148</v>
      </c>
      <c r="ET5" s="4" t="s">
        <v>149</v>
      </c>
      <c r="EU5" s="4" t="s">
        <v>150</v>
      </c>
      <c r="EV5" s="4" t="s">
        <v>151</v>
      </c>
      <c r="EW5" s="4" t="s">
        <v>152</v>
      </c>
      <c r="EX5" s="4" t="s">
        <v>153</v>
      </c>
      <c r="EY5" s="4" t="s">
        <v>154</v>
      </c>
      <c r="EZ5" s="4" t="s">
        <v>155</v>
      </c>
      <c r="FA5" s="4" t="s">
        <v>156</v>
      </c>
      <c r="FB5" s="4" t="s">
        <v>157</v>
      </c>
      <c r="FC5" s="4" t="s">
        <v>158</v>
      </c>
      <c r="FD5" s="4" t="s">
        <v>159</v>
      </c>
      <c r="FE5" s="4" t="s">
        <v>160</v>
      </c>
      <c r="FF5" s="4" t="s">
        <v>161</v>
      </c>
      <c r="FG5" s="4" t="s">
        <v>162</v>
      </c>
      <c r="FH5" s="4" t="s">
        <v>163</v>
      </c>
      <c r="FI5" s="4" t="s">
        <v>164</v>
      </c>
      <c r="FJ5" s="4" t="s">
        <v>165</v>
      </c>
      <c r="FK5" s="4" t="s">
        <v>166</v>
      </c>
      <c r="FL5" s="4" t="s">
        <v>167</v>
      </c>
      <c r="FM5" s="4" t="s">
        <v>168</v>
      </c>
      <c r="FN5" s="4" t="s">
        <v>169</v>
      </c>
      <c r="FO5" s="4" t="s">
        <v>170</v>
      </c>
      <c r="FP5" s="4" t="s">
        <v>171</v>
      </c>
      <c r="FQ5" s="4" t="s">
        <v>172</v>
      </c>
      <c r="FR5" s="4" t="s">
        <v>173</v>
      </c>
      <c r="FS5" s="4" t="s">
        <v>174</v>
      </c>
      <c r="FT5" s="4" t="s">
        <v>175</v>
      </c>
      <c r="FU5" s="4" t="s">
        <v>176</v>
      </c>
      <c r="FV5" s="4" t="s">
        <v>177</v>
      </c>
      <c r="FW5" s="4" t="s">
        <v>178</v>
      </c>
      <c r="FX5" s="4" t="s">
        <v>179</v>
      </c>
      <c r="FY5" s="4" t="s">
        <v>180</v>
      </c>
      <c r="FZ5" s="4" t="s">
        <v>181</v>
      </c>
      <c r="GA5" s="4" t="s">
        <v>182</v>
      </c>
      <c r="GB5" s="4" t="s">
        <v>183</v>
      </c>
      <c r="GC5" s="4" t="s">
        <v>184</v>
      </c>
      <c r="GD5" s="4" t="s">
        <v>185</v>
      </c>
      <c r="GE5" s="4" t="s">
        <v>186</v>
      </c>
      <c r="GF5" s="4" t="s">
        <v>187</v>
      </c>
      <c r="GG5" s="4" t="s">
        <v>188</v>
      </c>
      <c r="GH5" s="4" t="s">
        <v>189</v>
      </c>
      <c r="GI5" s="4" t="s">
        <v>190</v>
      </c>
      <c r="GJ5" s="4" t="s">
        <v>191</v>
      </c>
      <c r="GK5" s="4" t="s">
        <v>192</v>
      </c>
      <c r="GL5" s="4" t="s">
        <v>193</v>
      </c>
      <c r="GM5" s="4" t="s">
        <v>194</v>
      </c>
      <c r="GN5" s="4" t="s">
        <v>195</v>
      </c>
      <c r="GO5" s="4" t="s">
        <v>196</v>
      </c>
      <c r="GP5" s="4" t="s">
        <v>197</v>
      </c>
      <c r="GQ5" s="4" t="s">
        <v>198</v>
      </c>
      <c r="GR5" s="4" t="s">
        <v>199</v>
      </c>
      <c r="GS5" s="4" t="s">
        <v>200</v>
      </c>
      <c r="GT5" s="4" t="s">
        <v>201</v>
      </c>
      <c r="GU5" s="4" t="s">
        <v>202</v>
      </c>
      <c r="GV5" s="4" t="s">
        <v>203</v>
      </c>
      <c r="GW5" s="4" t="s">
        <v>204</v>
      </c>
      <c r="GX5" s="4" t="s">
        <v>205</v>
      </c>
      <c r="GY5" s="4" t="s">
        <v>206</v>
      </c>
      <c r="GZ5" s="4" t="s">
        <v>207</v>
      </c>
      <c r="HA5" s="4" t="s">
        <v>208</v>
      </c>
      <c r="HB5" s="4" t="s">
        <v>209</v>
      </c>
      <c r="HC5" s="4" t="s">
        <v>210</v>
      </c>
      <c r="HD5" s="4" t="s">
        <v>211</v>
      </c>
      <c r="HE5" s="4" t="s">
        <v>212</v>
      </c>
      <c r="HF5" s="4" t="s">
        <v>213</v>
      </c>
      <c r="HG5" s="4" t="s">
        <v>214</v>
      </c>
      <c r="HH5" s="4" t="s">
        <v>215</v>
      </c>
      <c r="HI5" s="4" t="s">
        <v>216</v>
      </c>
      <c r="HJ5" s="4" t="s">
        <v>217</v>
      </c>
      <c r="HK5" s="4" t="s">
        <v>218</v>
      </c>
      <c r="HL5" s="4" t="s">
        <v>219</v>
      </c>
      <c r="HM5" s="4" t="s">
        <v>220</v>
      </c>
      <c r="HN5" s="4" t="s">
        <v>221</v>
      </c>
      <c r="HO5" s="4" t="s">
        <v>222</v>
      </c>
      <c r="HP5" s="4" t="s">
        <v>223</v>
      </c>
      <c r="HQ5" s="4" t="s">
        <v>224</v>
      </c>
      <c r="HR5" s="4" t="s">
        <v>225</v>
      </c>
      <c r="HS5" s="4" t="s">
        <v>226</v>
      </c>
      <c r="HT5" s="4" t="s">
        <v>227</v>
      </c>
      <c r="HU5" s="4" t="s">
        <v>228</v>
      </c>
      <c r="HV5" s="4" t="s">
        <v>229</v>
      </c>
      <c r="HW5" s="4" t="s">
        <v>230</v>
      </c>
      <c r="HX5" s="4" t="s">
        <v>231</v>
      </c>
      <c r="HY5" s="4" t="s">
        <v>232</v>
      </c>
      <c r="HZ5" s="4" t="s">
        <v>233</v>
      </c>
      <c r="IA5" s="4" t="s">
        <v>234</v>
      </c>
      <c r="IB5" s="4" t="s">
        <v>235</v>
      </c>
      <c r="IC5" s="4" t="s">
        <v>236</v>
      </c>
      <c r="ID5" s="4" t="s">
        <v>237</v>
      </c>
      <c r="IE5" s="4" t="s">
        <v>238</v>
      </c>
      <c r="IF5" s="4" t="s">
        <v>239</v>
      </c>
      <c r="IG5" s="4" t="s">
        <v>240</v>
      </c>
      <c r="IH5" s="4" t="s">
        <v>241</v>
      </c>
      <c r="II5" s="4" t="s">
        <v>242</v>
      </c>
      <c r="IJ5" s="4" t="s">
        <v>243</v>
      </c>
      <c r="IK5" s="4" t="s">
        <v>244</v>
      </c>
      <c r="IL5" s="4" t="s">
        <v>245</v>
      </c>
      <c r="IM5" s="4" t="s">
        <v>246</v>
      </c>
      <c r="IN5" s="4" t="s">
        <v>247</v>
      </c>
      <c r="IO5" s="4" t="s">
        <v>248</v>
      </c>
      <c r="IP5" s="4" t="s">
        <v>249</v>
      </c>
      <c r="IQ5" s="4" t="s">
        <v>250</v>
      </c>
      <c r="IR5" s="4" t="s">
        <v>251</v>
      </c>
      <c r="IS5" s="4" t="s">
        <v>252</v>
      </c>
      <c r="IT5" s="4" t="s">
        <v>253</v>
      </c>
      <c r="IU5" s="4" t="s">
        <v>254</v>
      </c>
      <c r="IV5" s="4" t="s">
        <v>255</v>
      </c>
      <c r="IW5" s="4" t="s">
        <v>256</v>
      </c>
      <c r="IX5" s="4" t="s">
        <v>257</v>
      </c>
      <c r="IY5" s="4" t="s">
        <v>258</v>
      </c>
      <c r="IZ5" s="4" t="s">
        <v>259</v>
      </c>
      <c r="JA5" s="4" t="s">
        <v>260</v>
      </c>
      <c r="JB5" s="4" t="s">
        <v>261</v>
      </c>
      <c r="JC5" s="4" t="s">
        <v>262</v>
      </c>
      <c r="JD5" s="4" t="s">
        <v>263</v>
      </c>
      <c r="JE5" s="4" t="s">
        <v>264</v>
      </c>
      <c r="JF5" s="4" t="s">
        <v>265</v>
      </c>
      <c r="JG5" s="4" t="s">
        <v>266</v>
      </c>
      <c r="JH5" s="4" t="s">
        <v>267</v>
      </c>
      <c r="JI5" s="4" t="s">
        <v>268</v>
      </c>
      <c r="JJ5" s="4" t="s">
        <v>269</v>
      </c>
      <c r="JK5" s="4" t="s">
        <v>270</v>
      </c>
      <c r="JL5" s="4" t="s">
        <v>271</v>
      </c>
      <c r="JM5" s="4" t="s">
        <v>272</v>
      </c>
      <c r="JN5" s="4" t="s">
        <v>273</v>
      </c>
      <c r="JO5" s="4" t="s">
        <v>274</v>
      </c>
      <c r="JP5" s="4" t="s">
        <v>275</v>
      </c>
      <c r="JQ5" s="4" t="s">
        <v>276</v>
      </c>
      <c r="JR5" s="4" t="s">
        <v>277</v>
      </c>
      <c r="JS5" s="4" t="s">
        <v>278</v>
      </c>
      <c r="JT5" s="4" t="s">
        <v>279</v>
      </c>
      <c r="JU5" s="4" t="s">
        <v>280</v>
      </c>
      <c r="JV5" s="4" t="s">
        <v>281</v>
      </c>
      <c r="JW5" s="4" t="s">
        <v>282</v>
      </c>
      <c r="JX5" s="4" t="s">
        <v>283</v>
      </c>
      <c r="JY5" s="4" t="s">
        <v>284</v>
      </c>
      <c r="JZ5" s="4" t="s">
        <v>285</v>
      </c>
      <c r="KA5" s="4" t="s">
        <v>286</v>
      </c>
      <c r="KB5" s="4" t="s">
        <v>287</v>
      </c>
      <c r="KC5" s="4" t="s">
        <v>288</v>
      </c>
      <c r="KD5" s="4" t="s">
        <v>289</v>
      </c>
      <c r="KE5" s="4" t="s">
        <v>290</v>
      </c>
      <c r="KF5" s="4" t="s">
        <v>291</v>
      </c>
      <c r="KG5" s="4" t="s">
        <v>292</v>
      </c>
      <c r="KH5" s="4" t="s">
        <v>293</v>
      </c>
      <c r="KI5" s="4" t="s">
        <v>294</v>
      </c>
      <c r="KJ5" s="4" t="s">
        <v>295</v>
      </c>
      <c r="KK5" s="4" t="s">
        <v>296</v>
      </c>
      <c r="KL5" s="4" t="s">
        <v>297</v>
      </c>
      <c r="KM5" s="4" t="s">
        <v>298</v>
      </c>
      <c r="KN5" s="4" t="s">
        <v>299</v>
      </c>
      <c r="KO5" s="4" t="s">
        <v>300</v>
      </c>
      <c r="KP5" s="4" t="s">
        <v>301</v>
      </c>
      <c r="KQ5" s="4" t="s">
        <v>302</v>
      </c>
      <c r="KR5" s="4" t="s">
        <v>303</v>
      </c>
      <c r="KS5" s="4" t="s">
        <v>304</v>
      </c>
      <c r="KT5" s="4" t="s">
        <v>305</v>
      </c>
      <c r="KU5" s="4" t="s">
        <v>306</v>
      </c>
      <c r="KV5" s="4" t="s">
        <v>307</v>
      </c>
      <c r="KW5" s="4" t="s">
        <v>308</v>
      </c>
      <c r="KX5" s="4" t="s">
        <v>309</v>
      </c>
      <c r="KY5" s="4" t="s">
        <v>310</v>
      </c>
      <c r="KZ5" s="4" t="s">
        <v>311</v>
      </c>
      <c r="LA5" s="4" t="s">
        <v>312</v>
      </c>
      <c r="LB5" s="271" t="s">
        <v>313</v>
      </c>
      <c r="LC5" s="53" t="s">
        <v>317</v>
      </c>
      <c r="LD5" s="6" t="s">
        <v>315</v>
      </c>
    </row>
    <row r="6" spans="1:316" x14ac:dyDescent="0.25">
      <c r="B6">
        <v>0</v>
      </c>
      <c r="C6">
        <v>1</v>
      </c>
      <c r="D6">
        <v>1</v>
      </c>
      <c r="E6">
        <v>1</v>
      </c>
      <c r="F6">
        <v>2</v>
      </c>
      <c r="G6">
        <v>0</v>
      </c>
      <c r="H6">
        <v>0</v>
      </c>
      <c r="I6">
        <v>0</v>
      </c>
      <c r="J6">
        <v>0</v>
      </c>
      <c r="K6">
        <v>1</v>
      </c>
      <c r="L6">
        <v>2</v>
      </c>
      <c r="M6">
        <v>1</v>
      </c>
      <c r="N6">
        <v>0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4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8</v>
      </c>
      <c r="AC6">
        <v>0</v>
      </c>
      <c r="AD6">
        <v>0</v>
      </c>
      <c r="AE6">
        <v>6</v>
      </c>
      <c r="AF6">
        <v>8</v>
      </c>
      <c r="AG6">
        <v>2</v>
      </c>
      <c r="AH6">
        <v>2</v>
      </c>
      <c r="AI6">
        <v>1</v>
      </c>
      <c r="AJ6">
        <v>2</v>
      </c>
      <c r="AK6">
        <v>0</v>
      </c>
      <c r="AL6">
        <v>4</v>
      </c>
      <c r="AM6">
        <v>0</v>
      </c>
      <c r="AN6">
        <v>0</v>
      </c>
      <c r="AO6">
        <v>9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29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3</v>
      </c>
      <c r="BD6">
        <v>0</v>
      </c>
      <c r="BE6">
        <v>0</v>
      </c>
      <c r="BF6">
        <v>0</v>
      </c>
      <c r="BG6">
        <v>7</v>
      </c>
      <c r="BH6">
        <v>1</v>
      </c>
      <c r="BI6">
        <v>0</v>
      </c>
      <c r="BJ6">
        <v>0</v>
      </c>
      <c r="BK6">
        <v>2</v>
      </c>
      <c r="BL6">
        <v>22</v>
      </c>
      <c r="BM6">
        <v>0</v>
      </c>
      <c r="BN6">
        <v>2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1</v>
      </c>
      <c r="BW6">
        <v>0</v>
      </c>
      <c r="BX6">
        <v>3</v>
      </c>
      <c r="BZ6">
        <v>1</v>
      </c>
      <c r="CA6">
        <v>3</v>
      </c>
      <c r="CB6">
        <v>2</v>
      </c>
      <c r="CC6">
        <v>0</v>
      </c>
      <c r="CD6">
        <v>10</v>
      </c>
      <c r="CE6">
        <v>2</v>
      </c>
      <c r="CF6">
        <v>1</v>
      </c>
      <c r="CG6">
        <v>4</v>
      </c>
      <c r="CH6">
        <v>0</v>
      </c>
      <c r="CI6">
        <v>1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2</v>
      </c>
      <c r="CU6">
        <v>9</v>
      </c>
      <c r="CV6">
        <v>1</v>
      </c>
      <c r="CW6">
        <v>0</v>
      </c>
      <c r="CX6">
        <v>0</v>
      </c>
      <c r="CY6">
        <v>0</v>
      </c>
      <c r="CZ6">
        <v>0</v>
      </c>
      <c r="DA6">
        <v>0</v>
      </c>
      <c r="DB6">
        <v>2</v>
      </c>
      <c r="DC6">
        <v>3</v>
      </c>
      <c r="DD6">
        <v>3</v>
      </c>
      <c r="DE6">
        <v>27</v>
      </c>
      <c r="DF6">
        <v>36</v>
      </c>
      <c r="DG6">
        <v>2</v>
      </c>
      <c r="DH6">
        <v>0</v>
      </c>
      <c r="DI6">
        <v>1</v>
      </c>
      <c r="DJ6">
        <v>0</v>
      </c>
      <c r="DK6">
        <v>0</v>
      </c>
      <c r="DL6">
        <v>0</v>
      </c>
      <c r="DM6">
        <v>10</v>
      </c>
      <c r="DN6">
        <v>0</v>
      </c>
      <c r="DO6">
        <v>1</v>
      </c>
      <c r="DP6">
        <v>0</v>
      </c>
      <c r="DQ6">
        <v>1</v>
      </c>
      <c r="DR6">
        <v>0</v>
      </c>
      <c r="DS6">
        <v>5</v>
      </c>
      <c r="DT6">
        <v>6</v>
      </c>
      <c r="DU6">
        <v>0</v>
      </c>
      <c r="DV6">
        <v>0</v>
      </c>
      <c r="DW6">
        <v>0</v>
      </c>
      <c r="DX6">
        <v>0</v>
      </c>
      <c r="DY6">
        <v>2</v>
      </c>
      <c r="DZ6">
        <v>2</v>
      </c>
      <c r="EA6">
        <v>0</v>
      </c>
      <c r="EB6">
        <v>4</v>
      </c>
      <c r="EC6">
        <v>0</v>
      </c>
      <c r="ED6">
        <v>0</v>
      </c>
      <c r="EE6">
        <v>8</v>
      </c>
      <c r="EF6">
        <v>0</v>
      </c>
      <c r="EG6">
        <v>0</v>
      </c>
      <c r="EH6">
        <v>0</v>
      </c>
      <c r="EI6">
        <v>0</v>
      </c>
      <c r="EJ6">
        <v>0</v>
      </c>
      <c r="EK6">
        <v>13</v>
      </c>
      <c r="EL6">
        <v>0</v>
      </c>
      <c r="EM6">
        <v>0</v>
      </c>
      <c r="EN6">
        <v>59</v>
      </c>
      <c r="EO6">
        <v>12</v>
      </c>
      <c r="EP6">
        <v>2</v>
      </c>
      <c r="EQ6">
        <v>3</v>
      </c>
      <c r="ER6">
        <v>4</v>
      </c>
      <c r="ES6">
        <v>1</v>
      </c>
      <c r="ET6">
        <v>0</v>
      </c>
      <c r="EU6">
        <v>1</v>
      </c>
      <c r="EV6">
        <v>0</v>
      </c>
      <c r="EW6">
        <v>0</v>
      </c>
      <c r="EX6">
        <v>0</v>
      </c>
      <c r="EY6">
        <v>0</v>
      </c>
      <c r="EZ6">
        <v>1</v>
      </c>
      <c r="FA6">
        <v>12</v>
      </c>
      <c r="FB6">
        <v>183</v>
      </c>
      <c r="FC6">
        <v>0</v>
      </c>
      <c r="FD6">
        <v>14</v>
      </c>
      <c r="FE6">
        <v>10</v>
      </c>
      <c r="FF6">
        <v>1</v>
      </c>
      <c r="FG6">
        <v>2</v>
      </c>
      <c r="FH6">
        <v>0</v>
      </c>
      <c r="FI6">
        <v>0</v>
      </c>
      <c r="FJ6">
        <v>0</v>
      </c>
      <c r="FK6">
        <v>3</v>
      </c>
      <c r="FL6">
        <v>1</v>
      </c>
      <c r="FM6">
        <v>0</v>
      </c>
      <c r="FN6">
        <v>0</v>
      </c>
      <c r="FO6">
        <v>0</v>
      </c>
      <c r="FP6">
        <v>0</v>
      </c>
      <c r="FQ6">
        <v>1</v>
      </c>
      <c r="FR6">
        <v>0</v>
      </c>
      <c r="FS6">
        <v>0</v>
      </c>
      <c r="FT6">
        <v>18</v>
      </c>
      <c r="FU6">
        <v>2</v>
      </c>
      <c r="FV6">
        <v>0</v>
      </c>
      <c r="FW6">
        <v>1</v>
      </c>
      <c r="FX6">
        <v>1</v>
      </c>
      <c r="FY6">
        <v>6</v>
      </c>
      <c r="FZ6">
        <v>0</v>
      </c>
      <c r="GA6">
        <v>1</v>
      </c>
      <c r="GB6">
        <v>6</v>
      </c>
      <c r="GC6">
        <v>0</v>
      </c>
      <c r="GD6">
        <v>0</v>
      </c>
      <c r="GF6">
        <v>0</v>
      </c>
      <c r="GG6">
        <v>0</v>
      </c>
      <c r="GH6">
        <v>0</v>
      </c>
      <c r="GI6">
        <v>8</v>
      </c>
      <c r="GJ6">
        <v>0</v>
      </c>
      <c r="GK6">
        <v>0</v>
      </c>
      <c r="GL6">
        <v>130</v>
      </c>
      <c r="GM6">
        <v>354</v>
      </c>
      <c r="GN6">
        <v>10</v>
      </c>
      <c r="GO6">
        <v>1</v>
      </c>
      <c r="GP6">
        <v>0</v>
      </c>
      <c r="GQ6">
        <v>0</v>
      </c>
      <c r="GR6">
        <v>3</v>
      </c>
      <c r="GS6">
        <v>42</v>
      </c>
      <c r="GT6">
        <v>107</v>
      </c>
      <c r="GU6">
        <v>220</v>
      </c>
      <c r="GV6">
        <v>12</v>
      </c>
      <c r="GW6">
        <v>0</v>
      </c>
      <c r="GX6">
        <v>12</v>
      </c>
      <c r="GY6">
        <v>1</v>
      </c>
      <c r="GZ6">
        <v>0</v>
      </c>
      <c r="HA6">
        <v>1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5</v>
      </c>
      <c r="HI6">
        <v>2</v>
      </c>
      <c r="HJ6">
        <v>3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4</v>
      </c>
      <c r="HR6">
        <v>1</v>
      </c>
      <c r="HS6">
        <v>18</v>
      </c>
      <c r="HT6">
        <v>5</v>
      </c>
      <c r="HU6">
        <v>2</v>
      </c>
      <c r="HV6">
        <v>167</v>
      </c>
      <c r="HW6">
        <v>28</v>
      </c>
      <c r="HX6">
        <v>144</v>
      </c>
      <c r="HY6">
        <v>2</v>
      </c>
      <c r="HZ6">
        <v>29</v>
      </c>
      <c r="IA6">
        <v>28</v>
      </c>
      <c r="IB6">
        <v>0</v>
      </c>
      <c r="IC6">
        <v>1</v>
      </c>
      <c r="ID6">
        <v>14</v>
      </c>
      <c r="IE6">
        <v>0</v>
      </c>
      <c r="IF6">
        <v>4</v>
      </c>
      <c r="IG6">
        <v>0</v>
      </c>
      <c r="IH6">
        <v>0</v>
      </c>
      <c r="II6">
        <v>0</v>
      </c>
      <c r="IJ6">
        <v>19</v>
      </c>
      <c r="IK6">
        <v>2</v>
      </c>
      <c r="IL6">
        <v>0</v>
      </c>
      <c r="IM6">
        <v>0</v>
      </c>
      <c r="IN6">
        <v>15</v>
      </c>
      <c r="IO6">
        <v>0</v>
      </c>
      <c r="IP6">
        <v>0</v>
      </c>
      <c r="IQ6">
        <v>0</v>
      </c>
      <c r="IR6">
        <v>0</v>
      </c>
      <c r="IS6">
        <v>191</v>
      </c>
      <c r="IT6">
        <v>519</v>
      </c>
      <c r="IU6">
        <v>234</v>
      </c>
      <c r="IV6">
        <v>5</v>
      </c>
      <c r="IW6">
        <v>0</v>
      </c>
      <c r="IX6">
        <v>1</v>
      </c>
      <c r="IY6">
        <v>10</v>
      </c>
      <c r="IZ6">
        <v>201</v>
      </c>
      <c r="JA6">
        <v>29</v>
      </c>
      <c r="JB6">
        <v>235</v>
      </c>
      <c r="JC6">
        <v>499</v>
      </c>
      <c r="JD6">
        <v>19</v>
      </c>
      <c r="JE6">
        <v>0</v>
      </c>
      <c r="JF6">
        <v>26</v>
      </c>
      <c r="JG6">
        <v>8</v>
      </c>
      <c r="JH6">
        <v>1</v>
      </c>
      <c r="JI6">
        <v>0</v>
      </c>
      <c r="JJ6">
        <v>0</v>
      </c>
      <c r="JK6">
        <v>0</v>
      </c>
      <c r="JL6">
        <v>1</v>
      </c>
      <c r="JM6">
        <v>0</v>
      </c>
      <c r="JN6">
        <v>3</v>
      </c>
      <c r="JO6">
        <v>1</v>
      </c>
      <c r="JP6">
        <v>2</v>
      </c>
      <c r="JQ6">
        <v>20</v>
      </c>
      <c r="JR6">
        <v>1</v>
      </c>
      <c r="JS6">
        <v>0</v>
      </c>
      <c r="JT6">
        <v>2</v>
      </c>
      <c r="JU6">
        <v>7</v>
      </c>
      <c r="JV6">
        <v>0</v>
      </c>
      <c r="JW6">
        <v>20</v>
      </c>
      <c r="JX6">
        <v>0</v>
      </c>
      <c r="JY6">
        <v>20</v>
      </c>
      <c r="JZ6">
        <v>0</v>
      </c>
      <c r="KA6">
        <v>3</v>
      </c>
      <c r="KB6">
        <v>55</v>
      </c>
      <c r="KC6">
        <v>235</v>
      </c>
      <c r="KD6">
        <v>125</v>
      </c>
      <c r="KE6">
        <v>17</v>
      </c>
      <c r="KF6">
        <v>0</v>
      </c>
      <c r="KG6">
        <v>15</v>
      </c>
      <c r="KH6">
        <v>9</v>
      </c>
      <c r="KI6">
        <v>1</v>
      </c>
      <c r="KJ6">
        <v>1</v>
      </c>
      <c r="KL6">
        <v>16</v>
      </c>
      <c r="KM6">
        <v>0</v>
      </c>
      <c r="KN6">
        <v>0</v>
      </c>
      <c r="KO6">
        <v>37</v>
      </c>
      <c r="KP6">
        <v>0</v>
      </c>
      <c r="KQ6">
        <v>0</v>
      </c>
      <c r="KR6">
        <v>0</v>
      </c>
      <c r="KS6">
        <v>1</v>
      </c>
      <c r="KT6">
        <v>0</v>
      </c>
      <c r="KU6">
        <v>0</v>
      </c>
      <c r="KV6">
        <v>2</v>
      </c>
      <c r="KW6">
        <v>6</v>
      </c>
      <c r="KX6">
        <v>22</v>
      </c>
      <c r="KY6">
        <v>0</v>
      </c>
      <c r="KZ6">
        <v>1</v>
      </c>
      <c r="LA6">
        <v>0</v>
      </c>
      <c r="LB6">
        <v>0</v>
      </c>
      <c r="LD6">
        <v>4629</v>
      </c>
    </row>
    <row r="8" spans="1:316" ht="15.75" thickBot="1" x14ac:dyDescent="0.3"/>
    <row r="9" spans="1:316" s="7" customFormat="1" ht="105" customHeight="1" thickBot="1" x14ac:dyDescent="0.3">
      <c r="A9" s="7" t="s">
        <v>318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O9" s="4" t="s">
        <v>14</v>
      </c>
      <c r="P9" s="4" t="s">
        <v>15</v>
      </c>
      <c r="Q9" s="4" t="s">
        <v>16</v>
      </c>
      <c r="R9" s="4" t="s">
        <v>17</v>
      </c>
      <c r="S9" s="4" t="s">
        <v>18</v>
      </c>
      <c r="T9" s="4" t="s">
        <v>19</v>
      </c>
      <c r="U9" s="4" t="s">
        <v>20</v>
      </c>
      <c r="V9" s="4" t="s">
        <v>21</v>
      </c>
      <c r="W9" s="4" t="s">
        <v>22</v>
      </c>
      <c r="X9" s="4" t="s">
        <v>23</v>
      </c>
      <c r="Y9" s="4" t="s">
        <v>24</v>
      </c>
      <c r="Z9" s="4" t="s">
        <v>25</v>
      </c>
      <c r="AA9" s="4" t="s">
        <v>26</v>
      </c>
      <c r="AB9" s="4" t="s">
        <v>27</v>
      </c>
      <c r="AC9" s="4" t="s">
        <v>28</v>
      </c>
      <c r="AD9" s="4" t="s">
        <v>29</v>
      </c>
      <c r="AE9" s="4" t="s">
        <v>30</v>
      </c>
      <c r="AF9" s="4" t="s">
        <v>31</v>
      </c>
      <c r="AG9" s="4" t="s">
        <v>32</v>
      </c>
      <c r="AH9" s="4" t="s">
        <v>33</v>
      </c>
      <c r="AI9" s="4" t="s">
        <v>34</v>
      </c>
      <c r="AJ9" s="4" t="s">
        <v>35</v>
      </c>
      <c r="AK9" s="51" t="s">
        <v>36</v>
      </c>
      <c r="AL9" s="4" t="s">
        <v>37</v>
      </c>
      <c r="AM9" s="4" t="s">
        <v>38</v>
      </c>
      <c r="AN9" s="4" t="s">
        <v>39</v>
      </c>
      <c r="AO9" s="4" t="s">
        <v>40</v>
      </c>
      <c r="AP9" s="4" t="s">
        <v>41</v>
      </c>
      <c r="AQ9" s="4" t="s">
        <v>42</v>
      </c>
      <c r="AR9" s="4" t="s">
        <v>43</v>
      </c>
      <c r="AS9" s="4" t="s">
        <v>44</v>
      </c>
      <c r="AT9" s="4" t="s">
        <v>45</v>
      </c>
      <c r="AU9" s="4" t="s">
        <v>46</v>
      </c>
      <c r="AV9" s="4" t="s">
        <v>47</v>
      </c>
      <c r="AW9" s="4" t="s">
        <v>48</v>
      </c>
      <c r="AX9" s="4" t="s">
        <v>49</v>
      </c>
      <c r="AY9" s="4" t="s">
        <v>50</v>
      </c>
      <c r="AZ9" s="4" t="s">
        <v>51</v>
      </c>
      <c r="BA9" s="4" t="s">
        <v>52</v>
      </c>
      <c r="BB9" s="4" t="s">
        <v>53</v>
      </c>
      <c r="BC9" s="4" t="s">
        <v>54</v>
      </c>
      <c r="BD9" s="4" t="s">
        <v>55</v>
      </c>
      <c r="BE9" s="51" t="s">
        <v>56</v>
      </c>
      <c r="BF9" s="4" t="s">
        <v>57</v>
      </c>
      <c r="BG9" s="4" t="s">
        <v>58</v>
      </c>
      <c r="BH9" s="4" t="s">
        <v>59</v>
      </c>
      <c r="BI9" s="4" t="s">
        <v>60</v>
      </c>
      <c r="BJ9" s="4" t="s">
        <v>61</v>
      </c>
      <c r="BK9" s="4" t="s">
        <v>62</v>
      </c>
      <c r="BL9" s="4" t="s">
        <v>63</v>
      </c>
      <c r="BM9" s="4" t="s">
        <v>64</v>
      </c>
      <c r="BN9" s="4" t="s">
        <v>65</v>
      </c>
      <c r="BO9" s="4" t="s">
        <v>66</v>
      </c>
      <c r="BP9" s="51" t="s">
        <v>67</v>
      </c>
      <c r="BQ9" s="4" t="s">
        <v>68</v>
      </c>
      <c r="BR9" s="4" t="s">
        <v>69</v>
      </c>
      <c r="BS9" s="4" t="s">
        <v>70</v>
      </c>
      <c r="BT9" s="4" t="s">
        <v>71</v>
      </c>
      <c r="BU9" s="4" t="s">
        <v>72</v>
      </c>
      <c r="BV9" s="4" t="s">
        <v>73</v>
      </c>
      <c r="BW9" s="4" t="s">
        <v>74</v>
      </c>
      <c r="BX9" s="4" t="s">
        <v>75</v>
      </c>
      <c r="BY9" s="4" t="s">
        <v>76</v>
      </c>
      <c r="BZ9" s="4" t="s">
        <v>77</v>
      </c>
      <c r="CA9" s="4" t="s">
        <v>78</v>
      </c>
      <c r="CB9" s="4" t="s">
        <v>79</v>
      </c>
      <c r="CC9" s="4" t="s">
        <v>80</v>
      </c>
      <c r="CD9" s="4" t="s">
        <v>81</v>
      </c>
      <c r="CE9" s="4" t="s">
        <v>82</v>
      </c>
      <c r="CF9" s="4" t="s">
        <v>83</v>
      </c>
      <c r="CG9" s="4" t="s">
        <v>84</v>
      </c>
      <c r="CH9" s="4" t="s">
        <v>85</v>
      </c>
      <c r="CI9" s="4" t="s">
        <v>86</v>
      </c>
      <c r="CJ9" s="4" t="s">
        <v>87</v>
      </c>
      <c r="CK9" s="4" t="s">
        <v>88</v>
      </c>
      <c r="CL9" s="4" t="s">
        <v>89</v>
      </c>
      <c r="CM9" s="4" t="s">
        <v>90</v>
      </c>
      <c r="CN9" s="4" t="s">
        <v>91</v>
      </c>
      <c r="CO9" s="4" t="s">
        <v>92</v>
      </c>
      <c r="CP9" s="4" t="s">
        <v>93</v>
      </c>
      <c r="CQ9" s="4" t="s">
        <v>94</v>
      </c>
      <c r="CR9" s="4" t="s">
        <v>95</v>
      </c>
      <c r="CS9" s="4" t="s">
        <v>96</v>
      </c>
      <c r="CT9" s="4" t="s">
        <v>97</v>
      </c>
      <c r="CU9" s="4" t="s">
        <v>98</v>
      </c>
      <c r="CV9" s="4" t="s">
        <v>99</v>
      </c>
      <c r="CW9" s="51" t="s">
        <v>100</v>
      </c>
      <c r="CX9" s="4" t="s">
        <v>101</v>
      </c>
      <c r="CY9" s="4" t="s">
        <v>102</v>
      </c>
      <c r="CZ9" s="4" t="s">
        <v>103</v>
      </c>
      <c r="DA9" s="4" t="s">
        <v>104</v>
      </c>
      <c r="DB9" s="4" t="s">
        <v>105</v>
      </c>
      <c r="DC9" s="4" t="s">
        <v>106</v>
      </c>
      <c r="DD9" s="4" t="s">
        <v>107</v>
      </c>
      <c r="DE9" s="4" t="s">
        <v>108</v>
      </c>
      <c r="DF9" s="4" t="s">
        <v>109</v>
      </c>
      <c r="DG9" s="4" t="s">
        <v>110</v>
      </c>
      <c r="DH9" s="4" t="s">
        <v>111</v>
      </c>
      <c r="DI9" s="4" t="s">
        <v>112</v>
      </c>
      <c r="DJ9" s="4" t="s">
        <v>113</v>
      </c>
      <c r="DK9" s="4" t="s">
        <v>114</v>
      </c>
      <c r="DL9" s="4" t="s">
        <v>115</v>
      </c>
      <c r="DM9" s="4" t="s">
        <v>116</v>
      </c>
      <c r="DN9" s="4" t="s">
        <v>117</v>
      </c>
      <c r="DO9" s="4" t="s">
        <v>118</v>
      </c>
      <c r="DP9" s="4" t="s">
        <v>119</v>
      </c>
      <c r="DQ9" s="4" t="s">
        <v>120</v>
      </c>
      <c r="DR9" s="4" t="s">
        <v>121</v>
      </c>
      <c r="DS9" s="4" t="s">
        <v>122</v>
      </c>
      <c r="DT9" s="4" t="s">
        <v>123</v>
      </c>
      <c r="DU9" s="4" t="s">
        <v>124</v>
      </c>
      <c r="DV9" s="4" t="s">
        <v>125</v>
      </c>
      <c r="DW9" s="4" t="s">
        <v>126</v>
      </c>
      <c r="DX9" s="4" t="s">
        <v>127</v>
      </c>
      <c r="DY9" s="4" t="s">
        <v>128</v>
      </c>
      <c r="DZ9" s="4" t="s">
        <v>129</v>
      </c>
      <c r="EA9" s="4" t="s">
        <v>130</v>
      </c>
      <c r="EB9" s="4" t="s">
        <v>131</v>
      </c>
      <c r="EC9" s="4" t="s">
        <v>132</v>
      </c>
      <c r="ED9" s="4" t="s">
        <v>133</v>
      </c>
      <c r="EE9" s="4" t="s">
        <v>134</v>
      </c>
      <c r="EF9" s="4" t="s">
        <v>135</v>
      </c>
      <c r="EG9" s="4" t="s">
        <v>136</v>
      </c>
      <c r="EH9" s="4" t="s">
        <v>137</v>
      </c>
      <c r="EI9" s="4" t="s">
        <v>138</v>
      </c>
      <c r="EJ9" s="4" t="s">
        <v>139</v>
      </c>
      <c r="EK9" s="4" t="s">
        <v>140</v>
      </c>
      <c r="EL9" s="4" t="s">
        <v>141</v>
      </c>
      <c r="EM9" s="4" t="s">
        <v>142</v>
      </c>
      <c r="EN9" s="4" t="s">
        <v>143</v>
      </c>
      <c r="EO9" s="4" t="s">
        <v>144</v>
      </c>
      <c r="EP9" s="4" t="s">
        <v>145</v>
      </c>
      <c r="EQ9" s="4" t="s">
        <v>146</v>
      </c>
      <c r="ER9" s="4" t="s">
        <v>147</v>
      </c>
      <c r="ES9" s="4" t="s">
        <v>148</v>
      </c>
      <c r="ET9" s="4" t="s">
        <v>149</v>
      </c>
      <c r="EU9" s="4" t="s">
        <v>150</v>
      </c>
      <c r="EV9" s="4" t="s">
        <v>151</v>
      </c>
      <c r="EW9" s="4" t="s">
        <v>152</v>
      </c>
      <c r="EX9" s="4" t="s">
        <v>153</v>
      </c>
      <c r="EY9" s="4" t="s">
        <v>154</v>
      </c>
      <c r="EZ9" s="4" t="s">
        <v>155</v>
      </c>
      <c r="FA9" s="4" t="s">
        <v>156</v>
      </c>
      <c r="FB9" s="4" t="s">
        <v>157</v>
      </c>
      <c r="FC9" s="4" t="s">
        <v>158</v>
      </c>
      <c r="FD9" s="4" t="s">
        <v>159</v>
      </c>
      <c r="FE9" s="4" t="s">
        <v>160</v>
      </c>
      <c r="FF9" s="4" t="s">
        <v>161</v>
      </c>
      <c r="FG9" s="4" t="s">
        <v>162</v>
      </c>
      <c r="FH9" s="4" t="s">
        <v>163</v>
      </c>
      <c r="FI9" s="4" t="s">
        <v>164</v>
      </c>
      <c r="FJ9" s="4" t="s">
        <v>165</v>
      </c>
      <c r="FK9" s="4" t="s">
        <v>166</v>
      </c>
      <c r="FL9" s="4" t="s">
        <v>167</v>
      </c>
      <c r="FM9" s="4" t="s">
        <v>168</v>
      </c>
      <c r="FN9" s="4" t="s">
        <v>169</v>
      </c>
      <c r="FO9" s="4" t="s">
        <v>170</v>
      </c>
      <c r="FP9" s="4" t="s">
        <v>171</v>
      </c>
      <c r="FQ9" s="4" t="s">
        <v>172</v>
      </c>
      <c r="FR9" s="4" t="s">
        <v>173</v>
      </c>
      <c r="FS9" s="4" t="s">
        <v>174</v>
      </c>
      <c r="FT9" s="4" t="s">
        <v>175</v>
      </c>
      <c r="FU9" s="4" t="s">
        <v>176</v>
      </c>
      <c r="FV9" s="4" t="s">
        <v>177</v>
      </c>
      <c r="FW9" s="4" t="s">
        <v>178</v>
      </c>
      <c r="FX9" s="4" t="s">
        <v>179</v>
      </c>
      <c r="FY9" s="4" t="s">
        <v>180</v>
      </c>
      <c r="FZ9" s="4" t="s">
        <v>181</v>
      </c>
      <c r="GA9" s="4" t="s">
        <v>182</v>
      </c>
      <c r="GB9" s="4" t="s">
        <v>183</v>
      </c>
      <c r="GC9" s="4" t="s">
        <v>184</v>
      </c>
      <c r="GD9" s="4" t="s">
        <v>185</v>
      </c>
      <c r="GE9" s="4" t="s">
        <v>186</v>
      </c>
      <c r="GF9" s="4" t="s">
        <v>187</v>
      </c>
      <c r="GG9" s="4" t="s">
        <v>188</v>
      </c>
      <c r="GH9" s="4" t="s">
        <v>189</v>
      </c>
      <c r="GI9" s="4" t="s">
        <v>190</v>
      </c>
      <c r="GJ9" s="4" t="s">
        <v>191</v>
      </c>
      <c r="GK9" s="4" t="s">
        <v>192</v>
      </c>
      <c r="GL9" s="4" t="s">
        <v>193</v>
      </c>
      <c r="GM9" s="4" t="s">
        <v>194</v>
      </c>
      <c r="GN9" s="4" t="s">
        <v>195</v>
      </c>
      <c r="GO9" s="4" t="s">
        <v>196</v>
      </c>
      <c r="GP9" s="4" t="s">
        <v>197</v>
      </c>
      <c r="GQ9" s="4" t="s">
        <v>198</v>
      </c>
      <c r="GR9" s="4" t="s">
        <v>199</v>
      </c>
      <c r="GS9" s="4" t="s">
        <v>200</v>
      </c>
      <c r="GT9" s="4" t="s">
        <v>201</v>
      </c>
      <c r="GU9" s="4" t="s">
        <v>202</v>
      </c>
      <c r="GV9" s="4" t="s">
        <v>203</v>
      </c>
      <c r="GW9" s="4" t="s">
        <v>204</v>
      </c>
      <c r="GX9" s="4" t="s">
        <v>205</v>
      </c>
      <c r="GY9" s="4" t="s">
        <v>206</v>
      </c>
      <c r="GZ9" s="4" t="s">
        <v>207</v>
      </c>
      <c r="HA9" s="4" t="s">
        <v>208</v>
      </c>
      <c r="HB9" s="4" t="s">
        <v>209</v>
      </c>
      <c r="HC9" s="4" t="s">
        <v>210</v>
      </c>
      <c r="HD9" s="4" t="s">
        <v>211</v>
      </c>
      <c r="HE9" s="4" t="s">
        <v>212</v>
      </c>
      <c r="HF9" s="4" t="s">
        <v>213</v>
      </c>
      <c r="HG9" s="4" t="s">
        <v>214</v>
      </c>
      <c r="HH9" s="4" t="s">
        <v>215</v>
      </c>
      <c r="HI9" s="4" t="s">
        <v>216</v>
      </c>
      <c r="HJ9" s="4" t="s">
        <v>217</v>
      </c>
      <c r="HK9" s="4" t="s">
        <v>218</v>
      </c>
      <c r="HL9" s="4" t="s">
        <v>219</v>
      </c>
      <c r="HM9" s="4" t="s">
        <v>220</v>
      </c>
      <c r="HN9" s="4" t="s">
        <v>221</v>
      </c>
      <c r="HO9" s="4" t="s">
        <v>222</v>
      </c>
      <c r="HP9" s="4" t="s">
        <v>223</v>
      </c>
      <c r="HQ9" s="4" t="s">
        <v>224</v>
      </c>
      <c r="HR9" s="4" t="s">
        <v>225</v>
      </c>
      <c r="HS9" s="4" t="s">
        <v>226</v>
      </c>
      <c r="HT9" s="4" t="s">
        <v>227</v>
      </c>
      <c r="HU9" s="4" t="s">
        <v>228</v>
      </c>
      <c r="HV9" s="4" t="s">
        <v>229</v>
      </c>
      <c r="HW9" s="4" t="s">
        <v>230</v>
      </c>
      <c r="HX9" s="4" t="s">
        <v>231</v>
      </c>
      <c r="HY9" s="4" t="s">
        <v>232</v>
      </c>
      <c r="HZ9" s="4" t="s">
        <v>233</v>
      </c>
      <c r="IA9" s="4" t="s">
        <v>234</v>
      </c>
      <c r="IB9" s="4" t="s">
        <v>235</v>
      </c>
      <c r="IC9" s="4" t="s">
        <v>236</v>
      </c>
      <c r="ID9" s="4" t="s">
        <v>237</v>
      </c>
      <c r="IE9" s="4" t="s">
        <v>238</v>
      </c>
      <c r="IF9" s="4" t="s">
        <v>239</v>
      </c>
      <c r="IG9" s="4" t="s">
        <v>240</v>
      </c>
      <c r="IH9" s="4" t="s">
        <v>241</v>
      </c>
      <c r="II9" s="4" t="s">
        <v>242</v>
      </c>
      <c r="IJ9" s="4" t="s">
        <v>243</v>
      </c>
      <c r="IK9" s="4" t="s">
        <v>244</v>
      </c>
      <c r="IL9" s="4" t="s">
        <v>245</v>
      </c>
      <c r="IM9" s="4" t="s">
        <v>246</v>
      </c>
      <c r="IN9" s="4" t="s">
        <v>247</v>
      </c>
      <c r="IO9" s="4" t="s">
        <v>248</v>
      </c>
      <c r="IP9" s="4" t="s">
        <v>249</v>
      </c>
      <c r="IQ9" s="4" t="s">
        <v>250</v>
      </c>
      <c r="IR9" s="4" t="s">
        <v>251</v>
      </c>
      <c r="IS9" s="4" t="s">
        <v>252</v>
      </c>
      <c r="IT9" s="4" t="s">
        <v>253</v>
      </c>
      <c r="IU9" s="4" t="s">
        <v>254</v>
      </c>
      <c r="IV9" s="4" t="s">
        <v>255</v>
      </c>
      <c r="IW9" s="4" t="s">
        <v>256</v>
      </c>
      <c r="IX9" s="4" t="s">
        <v>257</v>
      </c>
      <c r="IY9" s="4" t="s">
        <v>258</v>
      </c>
      <c r="IZ9" s="4" t="s">
        <v>259</v>
      </c>
      <c r="JA9" s="4" t="s">
        <v>260</v>
      </c>
      <c r="JB9" s="4" t="s">
        <v>261</v>
      </c>
      <c r="JC9" s="4" t="s">
        <v>262</v>
      </c>
      <c r="JD9" s="4" t="s">
        <v>263</v>
      </c>
      <c r="JE9" s="4" t="s">
        <v>264</v>
      </c>
      <c r="JF9" s="4" t="s">
        <v>265</v>
      </c>
      <c r="JG9" s="4" t="s">
        <v>266</v>
      </c>
      <c r="JH9" s="4" t="s">
        <v>267</v>
      </c>
      <c r="JI9" s="4" t="s">
        <v>268</v>
      </c>
      <c r="JJ9" s="4" t="s">
        <v>269</v>
      </c>
      <c r="JK9" s="4" t="s">
        <v>270</v>
      </c>
      <c r="JL9" s="4" t="s">
        <v>271</v>
      </c>
      <c r="JM9" s="4" t="s">
        <v>272</v>
      </c>
      <c r="JN9" s="4" t="s">
        <v>273</v>
      </c>
      <c r="JO9" s="4" t="s">
        <v>274</v>
      </c>
      <c r="JP9" s="4" t="s">
        <v>275</v>
      </c>
      <c r="JQ9" s="4" t="s">
        <v>276</v>
      </c>
      <c r="JR9" s="4" t="s">
        <v>277</v>
      </c>
      <c r="JS9" s="4" t="s">
        <v>278</v>
      </c>
      <c r="JT9" s="4" t="s">
        <v>279</v>
      </c>
      <c r="JU9" s="4" t="s">
        <v>280</v>
      </c>
      <c r="JV9" s="4" t="s">
        <v>281</v>
      </c>
      <c r="JW9" s="4" t="s">
        <v>282</v>
      </c>
      <c r="JX9" s="4" t="s">
        <v>283</v>
      </c>
      <c r="JY9" s="4" t="s">
        <v>284</v>
      </c>
      <c r="JZ9" s="4" t="s">
        <v>285</v>
      </c>
      <c r="KA9" s="4" t="s">
        <v>286</v>
      </c>
      <c r="KB9" s="4" t="s">
        <v>287</v>
      </c>
      <c r="KC9" s="4" t="s">
        <v>288</v>
      </c>
      <c r="KD9" s="4" t="s">
        <v>289</v>
      </c>
      <c r="KE9" s="4" t="s">
        <v>290</v>
      </c>
      <c r="KF9" s="4" t="s">
        <v>291</v>
      </c>
      <c r="KG9" s="4" t="s">
        <v>292</v>
      </c>
      <c r="KH9" s="4" t="s">
        <v>293</v>
      </c>
      <c r="KI9" s="4" t="s">
        <v>294</v>
      </c>
      <c r="KJ9" s="4" t="s">
        <v>295</v>
      </c>
      <c r="KK9" s="4" t="s">
        <v>296</v>
      </c>
      <c r="KL9" s="4" t="s">
        <v>297</v>
      </c>
      <c r="KM9" s="4" t="s">
        <v>298</v>
      </c>
      <c r="KN9" s="4" t="s">
        <v>299</v>
      </c>
      <c r="KO9" s="4" t="s">
        <v>300</v>
      </c>
      <c r="KP9" s="4" t="s">
        <v>301</v>
      </c>
      <c r="KQ9" s="4" t="s">
        <v>302</v>
      </c>
      <c r="KR9" s="4" t="s">
        <v>303</v>
      </c>
      <c r="KS9" s="4" t="s">
        <v>304</v>
      </c>
      <c r="KT9" s="4" t="s">
        <v>305</v>
      </c>
      <c r="KU9" s="4" t="s">
        <v>306</v>
      </c>
      <c r="KV9" s="4" t="s">
        <v>307</v>
      </c>
      <c r="KW9" s="4" t="s">
        <v>308</v>
      </c>
      <c r="KX9" s="4" t="s">
        <v>309</v>
      </c>
      <c r="KY9" s="4" t="s">
        <v>310</v>
      </c>
      <c r="KZ9" s="4" t="s">
        <v>311</v>
      </c>
      <c r="LA9" s="4" t="s">
        <v>312</v>
      </c>
      <c r="LB9" s="5" t="s">
        <v>313</v>
      </c>
      <c r="LC9" s="277" t="s">
        <v>319</v>
      </c>
      <c r="LD9" s="6" t="s">
        <v>315</v>
      </c>
    </row>
    <row r="10" spans="1:316" x14ac:dyDescent="0.25">
      <c r="B10">
        <v>3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8</v>
      </c>
      <c r="K10">
        <v>0</v>
      </c>
      <c r="L10">
        <v>0</v>
      </c>
      <c r="M10">
        <v>2</v>
      </c>
      <c r="N10">
        <v>5</v>
      </c>
      <c r="O10">
        <v>11</v>
      </c>
      <c r="P10">
        <v>5</v>
      </c>
      <c r="Q10">
        <v>3</v>
      </c>
      <c r="R10">
        <v>0</v>
      </c>
      <c r="S10">
        <v>0</v>
      </c>
      <c r="T10">
        <v>1</v>
      </c>
      <c r="U10">
        <v>0</v>
      </c>
      <c r="V10">
        <v>3</v>
      </c>
      <c r="W10">
        <v>0</v>
      </c>
      <c r="X10">
        <v>1</v>
      </c>
      <c r="Y10">
        <v>0</v>
      </c>
      <c r="Z10">
        <v>2</v>
      </c>
      <c r="AA10">
        <v>0</v>
      </c>
      <c r="AB10">
        <v>0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6</v>
      </c>
      <c r="AK10">
        <v>13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</v>
      </c>
      <c r="AR10">
        <v>0</v>
      </c>
      <c r="AS10">
        <v>7</v>
      </c>
      <c r="AT10">
        <v>1</v>
      </c>
      <c r="AU10">
        <v>1</v>
      </c>
      <c r="AV10">
        <v>160</v>
      </c>
      <c r="AW10">
        <v>5</v>
      </c>
      <c r="AX10">
        <v>0</v>
      </c>
      <c r="AY10">
        <v>11</v>
      </c>
      <c r="AZ10">
        <v>6</v>
      </c>
      <c r="BA10">
        <v>1</v>
      </c>
      <c r="BB10">
        <v>1</v>
      </c>
      <c r="BC10">
        <v>14</v>
      </c>
      <c r="BD10">
        <v>1</v>
      </c>
      <c r="BE10">
        <v>3</v>
      </c>
      <c r="BF10">
        <v>1</v>
      </c>
      <c r="BG10">
        <v>0</v>
      </c>
      <c r="BH10">
        <v>0</v>
      </c>
      <c r="BI10">
        <v>2</v>
      </c>
      <c r="BJ10">
        <v>3</v>
      </c>
      <c r="BK10">
        <v>0</v>
      </c>
      <c r="BL10">
        <v>0</v>
      </c>
      <c r="BM10">
        <v>0</v>
      </c>
      <c r="BN10">
        <v>0</v>
      </c>
      <c r="BO10">
        <v>1</v>
      </c>
      <c r="BP10">
        <v>1</v>
      </c>
      <c r="BQ10">
        <v>3</v>
      </c>
      <c r="BR10">
        <v>0</v>
      </c>
      <c r="BS10">
        <v>0</v>
      </c>
      <c r="BT10">
        <v>5</v>
      </c>
      <c r="BU10">
        <v>0</v>
      </c>
      <c r="BV10">
        <v>0</v>
      </c>
      <c r="BW10">
        <v>4</v>
      </c>
      <c r="BX10">
        <v>0</v>
      </c>
      <c r="BY10">
        <v>3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2</v>
      </c>
      <c r="CQ10">
        <v>3</v>
      </c>
      <c r="CR10">
        <v>0</v>
      </c>
      <c r="CS10">
        <v>4</v>
      </c>
      <c r="CT10">
        <v>0</v>
      </c>
      <c r="CU10">
        <v>0</v>
      </c>
      <c r="CV10">
        <v>0</v>
      </c>
      <c r="CW10">
        <v>2</v>
      </c>
      <c r="CX10">
        <v>2</v>
      </c>
      <c r="CY10">
        <v>5</v>
      </c>
      <c r="CZ10">
        <v>1</v>
      </c>
      <c r="DA10">
        <v>1</v>
      </c>
      <c r="DB10">
        <v>1</v>
      </c>
      <c r="DC10">
        <v>0</v>
      </c>
      <c r="DD10">
        <v>12</v>
      </c>
      <c r="DE10">
        <v>4</v>
      </c>
      <c r="DF10">
        <v>0</v>
      </c>
      <c r="DG10">
        <v>0</v>
      </c>
      <c r="DH10">
        <v>4</v>
      </c>
      <c r="DI10">
        <v>0</v>
      </c>
      <c r="DJ10">
        <v>0</v>
      </c>
      <c r="DK10">
        <v>1</v>
      </c>
      <c r="DL10">
        <v>1</v>
      </c>
      <c r="DM10">
        <v>0</v>
      </c>
      <c r="DN10">
        <v>3</v>
      </c>
      <c r="DO10">
        <v>0</v>
      </c>
      <c r="DP10">
        <v>0</v>
      </c>
      <c r="DQ10">
        <v>0</v>
      </c>
      <c r="DR10">
        <v>1</v>
      </c>
      <c r="DS10">
        <v>0</v>
      </c>
      <c r="DT10">
        <v>0</v>
      </c>
      <c r="DU10">
        <v>50</v>
      </c>
      <c r="DV10">
        <v>16</v>
      </c>
      <c r="DW10">
        <v>5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12</v>
      </c>
      <c r="ED10">
        <v>0</v>
      </c>
      <c r="EE10">
        <v>0</v>
      </c>
      <c r="EF10">
        <v>0</v>
      </c>
      <c r="EG10">
        <v>2</v>
      </c>
      <c r="EH10">
        <v>74</v>
      </c>
      <c r="EI10">
        <v>3</v>
      </c>
      <c r="EJ10">
        <v>4</v>
      </c>
      <c r="EK10">
        <v>13</v>
      </c>
      <c r="EL10">
        <v>1</v>
      </c>
      <c r="EM10">
        <v>2</v>
      </c>
      <c r="EN10">
        <v>81</v>
      </c>
      <c r="EO10">
        <v>33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2</v>
      </c>
      <c r="EW10">
        <v>4</v>
      </c>
      <c r="EX10">
        <v>5</v>
      </c>
      <c r="EY10">
        <v>8</v>
      </c>
      <c r="EZ10">
        <v>0</v>
      </c>
      <c r="FA10">
        <v>49</v>
      </c>
      <c r="FB10">
        <v>81</v>
      </c>
      <c r="FC10">
        <v>1</v>
      </c>
      <c r="FD10">
        <v>3</v>
      </c>
      <c r="FE10">
        <v>1</v>
      </c>
      <c r="FF10">
        <v>0</v>
      </c>
      <c r="FG10">
        <v>12</v>
      </c>
      <c r="FH10">
        <v>1</v>
      </c>
      <c r="FI10">
        <v>2</v>
      </c>
      <c r="FJ10">
        <v>0</v>
      </c>
      <c r="FK10">
        <v>0</v>
      </c>
      <c r="FL10">
        <v>0</v>
      </c>
      <c r="FM10">
        <v>0</v>
      </c>
      <c r="FN10">
        <v>4</v>
      </c>
      <c r="FO10">
        <v>6</v>
      </c>
      <c r="FP10">
        <v>1</v>
      </c>
      <c r="FQ10">
        <v>0</v>
      </c>
      <c r="FR10">
        <v>53</v>
      </c>
      <c r="FS10">
        <v>123</v>
      </c>
      <c r="FT10">
        <v>16</v>
      </c>
      <c r="FU10">
        <v>2</v>
      </c>
      <c r="FV10">
        <v>0</v>
      </c>
      <c r="FW10">
        <v>0</v>
      </c>
      <c r="FX10">
        <v>0</v>
      </c>
      <c r="FY10">
        <v>7</v>
      </c>
      <c r="FZ10">
        <v>0</v>
      </c>
      <c r="GA10">
        <v>0</v>
      </c>
      <c r="GB10">
        <v>5</v>
      </c>
      <c r="GC10">
        <v>2</v>
      </c>
      <c r="GD10">
        <v>1</v>
      </c>
      <c r="GE10">
        <v>1</v>
      </c>
      <c r="GF10">
        <v>2</v>
      </c>
      <c r="GG10">
        <v>22</v>
      </c>
      <c r="GH10">
        <v>7</v>
      </c>
      <c r="GI10">
        <v>52</v>
      </c>
      <c r="GJ10">
        <v>1</v>
      </c>
      <c r="GK10">
        <v>2</v>
      </c>
      <c r="GL10">
        <v>74</v>
      </c>
      <c r="GM10">
        <v>390</v>
      </c>
      <c r="GN10">
        <v>26</v>
      </c>
      <c r="GO10">
        <v>0</v>
      </c>
      <c r="GP10">
        <v>1</v>
      </c>
      <c r="GQ10">
        <v>0</v>
      </c>
      <c r="GR10">
        <v>10</v>
      </c>
      <c r="GS10">
        <v>31</v>
      </c>
      <c r="GT10">
        <v>107</v>
      </c>
      <c r="GU10">
        <v>207</v>
      </c>
      <c r="GV10">
        <v>7</v>
      </c>
      <c r="GW10">
        <v>0</v>
      </c>
      <c r="GX10">
        <v>12</v>
      </c>
      <c r="GY10">
        <v>9</v>
      </c>
      <c r="GZ10">
        <v>2</v>
      </c>
      <c r="HA10">
        <v>0</v>
      </c>
      <c r="HB10">
        <v>1</v>
      </c>
      <c r="HC10">
        <v>4</v>
      </c>
      <c r="HD10">
        <v>9</v>
      </c>
      <c r="HE10">
        <v>0</v>
      </c>
      <c r="HF10">
        <v>3</v>
      </c>
      <c r="HG10">
        <v>3</v>
      </c>
      <c r="HH10">
        <v>8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1</v>
      </c>
      <c r="HQ10">
        <v>0</v>
      </c>
      <c r="HR10">
        <v>0</v>
      </c>
      <c r="HS10">
        <v>60</v>
      </c>
      <c r="HT10">
        <v>14</v>
      </c>
      <c r="HU10">
        <v>4</v>
      </c>
      <c r="HV10">
        <v>0</v>
      </c>
      <c r="HW10">
        <v>23</v>
      </c>
      <c r="HX10">
        <v>200</v>
      </c>
      <c r="HY10">
        <v>0</v>
      </c>
      <c r="HZ10">
        <v>112</v>
      </c>
      <c r="IA10">
        <v>34</v>
      </c>
      <c r="IB10">
        <v>0</v>
      </c>
      <c r="IC10">
        <v>10</v>
      </c>
      <c r="ID10">
        <v>0</v>
      </c>
      <c r="IE10">
        <v>0</v>
      </c>
      <c r="IF10">
        <v>0</v>
      </c>
      <c r="IG10">
        <v>3</v>
      </c>
      <c r="IH10">
        <v>2</v>
      </c>
      <c r="II10">
        <v>0</v>
      </c>
      <c r="IJ10">
        <v>0</v>
      </c>
      <c r="IK10">
        <v>0</v>
      </c>
      <c r="IL10">
        <v>1</v>
      </c>
      <c r="IM10">
        <v>0</v>
      </c>
      <c r="IN10">
        <v>15</v>
      </c>
      <c r="IO10">
        <v>0</v>
      </c>
      <c r="IP10">
        <v>1</v>
      </c>
      <c r="IQ10">
        <v>0</v>
      </c>
      <c r="IR10">
        <v>0</v>
      </c>
      <c r="IS10">
        <v>169</v>
      </c>
      <c r="IT10">
        <v>351</v>
      </c>
      <c r="IU10">
        <v>98</v>
      </c>
      <c r="IV10">
        <v>0</v>
      </c>
      <c r="IW10">
        <v>0</v>
      </c>
      <c r="IX10">
        <v>0</v>
      </c>
      <c r="IY10">
        <v>3</v>
      </c>
      <c r="IZ10">
        <v>244</v>
      </c>
      <c r="JA10">
        <v>87</v>
      </c>
      <c r="JB10">
        <v>215</v>
      </c>
      <c r="JC10">
        <v>677</v>
      </c>
      <c r="JD10">
        <v>71</v>
      </c>
      <c r="JE10">
        <v>0</v>
      </c>
      <c r="JF10">
        <v>83</v>
      </c>
      <c r="JG10">
        <v>6</v>
      </c>
      <c r="JH10">
        <v>0</v>
      </c>
      <c r="JI10">
        <v>0</v>
      </c>
      <c r="JJ10">
        <v>0</v>
      </c>
      <c r="JK10">
        <v>0</v>
      </c>
      <c r="JL10">
        <v>0</v>
      </c>
      <c r="JM10">
        <v>0</v>
      </c>
      <c r="JN10">
        <v>0</v>
      </c>
      <c r="JO10">
        <v>0</v>
      </c>
      <c r="JP10">
        <v>0</v>
      </c>
      <c r="JQ10">
        <v>0</v>
      </c>
      <c r="JR10">
        <v>0</v>
      </c>
      <c r="JS10">
        <v>1</v>
      </c>
      <c r="JT10">
        <v>0</v>
      </c>
      <c r="JU10">
        <v>0</v>
      </c>
      <c r="JV10">
        <v>15</v>
      </c>
      <c r="JW10">
        <v>0</v>
      </c>
      <c r="JX10">
        <v>0</v>
      </c>
      <c r="JY10">
        <v>0</v>
      </c>
      <c r="JZ10">
        <v>0</v>
      </c>
      <c r="KA10">
        <v>0</v>
      </c>
      <c r="KB10">
        <v>37</v>
      </c>
      <c r="KC10">
        <v>334</v>
      </c>
      <c r="KD10">
        <v>102</v>
      </c>
      <c r="KE10">
        <v>11</v>
      </c>
      <c r="KF10">
        <v>27</v>
      </c>
      <c r="KG10">
        <v>9</v>
      </c>
      <c r="KH10">
        <v>11</v>
      </c>
      <c r="KI10">
        <v>0</v>
      </c>
      <c r="KJ10">
        <v>0</v>
      </c>
      <c r="KK10">
        <v>2</v>
      </c>
      <c r="KL10">
        <v>15</v>
      </c>
      <c r="KM10">
        <v>0</v>
      </c>
      <c r="KN10">
        <v>15</v>
      </c>
      <c r="KO10">
        <v>46</v>
      </c>
      <c r="KP10">
        <v>19</v>
      </c>
      <c r="KQ10">
        <v>4</v>
      </c>
      <c r="KR10">
        <v>0</v>
      </c>
      <c r="KS10">
        <v>0</v>
      </c>
      <c r="KT10">
        <v>6</v>
      </c>
      <c r="KU10">
        <v>7</v>
      </c>
      <c r="KV10">
        <v>0</v>
      </c>
      <c r="KW10">
        <v>0</v>
      </c>
      <c r="KX10">
        <v>0</v>
      </c>
      <c r="KY10">
        <v>17</v>
      </c>
      <c r="KZ10">
        <v>48</v>
      </c>
      <c r="LA10">
        <v>1</v>
      </c>
      <c r="LB10">
        <v>2</v>
      </c>
      <c r="LD10">
        <v>5241</v>
      </c>
    </row>
    <row r="12" spans="1:316" x14ac:dyDescent="0.25">
      <c r="B12" t="b">
        <f>EXACT(B1,B5)</f>
        <v>1</v>
      </c>
      <c r="C12" t="b">
        <f t="shared" ref="C12:BN12" si="0">EXACT(C1,C5)</f>
        <v>1</v>
      </c>
      <c r="D12" t="b">
        <f t="shared" si="0"/>
        <v>1</v>
      </c>
      <c r="E12" t="b">
        <f t="shared" si="0"/>
        <v>1</v>
      </c>
      <c r="F12" t="b">
        <f t="shared" si="0"/>
        <v>1</v>
      </c>
      <c r="G12" t="b">
        <f t="shared" si="0"/>
        <v>1</v>
      </c>
      <c r="H12" t="b">
        <f t="shared" si="0"/>
        <v>1</v>
      </c>
      <c r="I12" t="b">
        <f t="shared" si="0"/>
        <v>1</v>
      </c>
      <c r="J12" t="b">
        <f t="shared" si="0"/>
        <v>1</v>
      </c>
      <c r="K12" t="b">
        <f t="shared" si="0"/>
        <v>1</v>
      </c>
      <c r="L12" t="b">
        <f t="shared" si="0"/>
        <v>1</v>
      </c>
      <c r="M12" t="b">
        <f t="shared" si="0"/>
        <v>1</v>
      </c>
      <c r="N12" t="b">
        <f t="shared" si="0"/>
        <v>1</v>
      </c>
      <c r="O12" t="b">
        <f t="shared" si="0"/>
        <v>1</v>
      </c>
      <c r="P12" t="b">
        <f t="shared" si="0"/>
        <v>1</v>
      </c>
      <c r="Q12" t="b">
        <f t="shared" si="0"/>
        <v>1</v>
      </c>
      <c r="R12" t="b">
        <f t="shared" si="0"/>
        <v>1</v>
      </c>
      <c r="S12" t="b">
        <f t="shared" si="0"/>
        <v>1</v>
      </c>
      <c r="T12" t="b">
        <f t="shared" si="0"/>
        <v>1</v>
      </c>
      <c r="U12" t="b">
        <f t="shared" si="0"/>
        <v>1</v>
      </c>
      <c r="V12" t="b">
        <f t="shared" si="0"/>
        <v>1</v>
      </c>
      <c r="W12" t="b">
        <f t="shared" si="0"/>
        <v>1</v>
      </c>
      <c r="X12" t="b">
        <f t="shared" si="0"/>
        <v>1</v>
      </c>
      <c r="Y12" t="b">
        <f t="shared" si="0"/>
        <v>1</v>
      </c>
      <c r="Z12" t="b">
        <f t="shared" si="0"/>
        <v>1</v>
      </c>
      <c r="AA12" t="b">
        <f t="shared" si="0"/>
        <v>1</v>
      </c>
      <c r="AB12" t="b">
        <f t="shared" si="0"/>
        <v>1</v>
      </c>
      <c r="AC12" t="b">
        <f t="shared" si="0"/>
        <v>1</v>
      </c>
      <c r="AD12" t="b">
        <f t="shared" si="0"/>
        <v>1</v>
      </c>
      <c r="AE12" t="b">
        <f t="shared" si="0"/>
        <v>1</v>
      </c>
      <c r="AF12" t="b">
        <f t="shared" si="0"/>
        <v>1</v>
      </c>
      <c r="AG12" t="b">
        <f t="shared" si="0"/>
        <v>1</v>
      </c>
      <c r="AH12" t="b">
        <f t="shared" si="0"/>
        <v>1</v>
      </c>
      <c r="AI12" t="b">
        <f t="shared" si="0"/>
        <v>1</v>
      </c>
      <c r="AJ12" t="b">
        <f t="shared" si="0"/>
        <v>1</v>
      </c>
      <c r="AK12" t="b">
        <f t="shared" si="0"/>
        <v>1</v>
      </c>
      <c r="AL12" t="b">
        <f t="shared" si="0"/>
        <v>1</v>
      </c>
      <c r="AM12" t="b">
        <f t="shared" si="0"/>
        <v>1</v>
      </c>
      <c r="AN12" t="b">
        <f t="shared" si="0"/>
        <v>1</v>
      </c>
      <c r="AO12" t="b">
        <f t="shared" si="0"/>
        <v>1</v>
      </c>
      <c r="AP12" t="b">
        <f t="shared" si="0"/>
        <v>1</v>
      </c>
      <c r="AQ12" t="b">
        <f t="shared" si="0"/>
        <v>1</v>
      </c>
      <c r="AR12" t="b">
        <f t="shared" si="0"/>
        <v>1</v>
      </c>
      <c r="AS12" t="b">
        <f t="shared" si="0"/>
        <v>1</v>
      </c>
      <c r="AT12" t="b">
        <f t="shared" si="0"/>
        <v>1</v>
      </c>
      <c r="AU12" t="b">
        <f t="shared" si="0"/>
        <v>1</v>
      </c>
      <c r="AV12" t="b">
        <f t="shared" si="0"/>
        <v>1</v>
      </c>
      <c r="AW12" t="b">
        <f t="shared" si="0"/>
        <v>1</v>
      </c>
      <c r="AX12" t="b">
        <f t="shared" si="0"/>
        <v>1</v>
      </c>
      <c r="AY12" t="b">
        <f t="shared" si="0"/>
        <v>1</v>
      </c>
      <c r="AZ12" t="b">
        <f t="shared" si="0"/>
        <v>1</v>
      </c>
      <c r="BA12" t="b">
        <f t="shared" si="0"/>
        <v>1</v>
      </c>
      <c r="BB12" t="b">
        <f t="shared" si="0"/>
        <v>1</v>
      </c>
      <c r="BC12" t="b">
        <f t="shared" si="0"/>
        <v>1</v>
      </c>
      <c r="BD12" t="b">
        <f t="shared" si="0"/>
        <v>1</v>
      </c>
      <c r="BE12" t="b">
        <f t="shared" si="0"/>
        <v>1</v>
      </c>
      <c r="BF12" t="b">
        <f t="shared" si="0"/>
        <v>1</v>
      </c>
      <c r="BG12" t="b">
        <f t="shared" si="0"/>
        <v>1</v>
      </c>
      <c r="BH12" t="b">
        <f t="shared" si="0"/>
        <v>1</v>
      </c>
      <c r="BI12" t="b">
        <f t="shared" si="0"/>
        <v>1</v>
      </c>
      <c r="BJ12" t="b">
        <f t="shared" si="0"/>
        <v>1</v>
      </c>
      <c r="BK12" t="b">
        <f t="shared" si="0"/>
        <v>1</v>
      </c>
      <c r="BL12" t="b">
        <f t="shared" si="0"/>
        <v>1</v>
      </c>
      <c r="BM12" t="b">
        <f t="shared" si="0"/>
        <v>1</v>
      </c>
      <c r="BN12" t="b">
        <f t="shared" si="0"/>
        <v>1</v>
      </c>
      <c r="BO12" t="b">
        <f t="shared" ref="BO12:DZ12" si="1">EXACT(BO1,BO5)</f>
        <v>1</v>
      </c>
      <c r="BP12" t="b">
        <f t="shared" si="1"/>
        <v>1</v>
      </c>
      <c r="BQ12" t="b">
        <f t="shared" si="1"/>
        <v>1</v>
      </c>
      <c r="BR12" t="b">
        <f t="shared" si="1"/>
        <v>1</v>
      </c>
      <c r="BS12" t="b">
        <f t="shared" si="1"/>
        <v>1</v>
      </c>
      <c r="BT12" t="b">
        <f t="shared" si="1"/>
        <v>1</v>
      </c>
      <c r="BU12" t="b">
        <f t="shared" si="1"/>
        <v>1</v>
      </c>
      <c r="BV12" t="b">
        <f t="shared" si="1"/>
        <v>1</v>
      </c>
      <c r="BW12" t="b">
        <f t="shared" si="1"/>
        <v>1</v>
      </c>
      <c r="BX12" t="b">
        <f t="shared" si="1"/>
        <v>1</v>
      </c>
      <c r="BY12" t="b">
        <f t="shared" si="1"/>
        <v>1</v>
      </c>
      <c r="BZ12" t="b">
        <f t="shared" si="1"/>
        <v>1</v>
      </c>
      <c r="CA12" t="b">
        <f t="shared" si="1"/>
        <v>1</v>
      </c>
      <c r="CB12" t="b">
        <f t="shared" si="1"/>
        <v>1</v>
      </c>
      <c r="CC12" t="b">
        <f t="shared" si="1"/>
        <v>1</v>
      </c>
      <c r="CD12" t="b">
        <f t="shared" si="1"/>
        <v>1</v>
      </c>
      <c r="CE12" t="b">
        <f t="shared" si="1"/>
        <v>1</v>
      </c>
      <c r="CF12" t="b">
        <f t="shared" si="1"/>
        <v>1</v>
      </c>
      <c r="CG12" t="b">
        <f t="shared" si="1"/>
        <v>1</v>
      </c>
      <c r="CH12" t="b">
        <f t="shared" si="1"/>
        <v>1</v>
      </c>
      <c r="CI12" t="b">
        <f t="shared" si="1"/>
        <v>1</v>
      </c>
      <c r="CJ12" t="b">
        <f t="shared" si="1"/>
        <v>1</v>
      </c>
      <c r="CK12" t="b">
        <f t="shared" si="1"/>
        <v>1</v>
      </c>
      <c r="CL12" t="b">
        <f t="shared" si="1"/>
        <v>1</v>
      </c>
      <c r="CM12" t="b">
        <f t="shared" si="1"/>
        <v>1</v>
      </c>
      <c r="CN12" t="b">
        <f t="shared" si="1"/>
        <v>1</v>
      </c>
      <c r="CO12" t="b">
        <f t="shared" si="1"/>
        <v>1</v>
      </c>
      <c r="CP12" t="b">
        <f t="shared" si="1"/>
        <v>1</v>
      </c>
      <c r="CQ12" t="b">
        <f t="shared" si="1"/>
        <v>1</v>
      </c>
      <c r="CR12" t="b">
        <f t="shared" si="1"/>
        <v>1</v>
      </c>
      <c r="CS12" t="b">
        <f t="shared" si="1"/>
        <v>1</v>
      </c>
      <c r="CT12" t="b">
        <f t="shared" si="1"/>
        <v>1</v>
      </c>
      <c r="CU12" t="b">
        <f t="shared" si="1"/>
        <v>1</v>
      </c>
      <c r="CV12" t="b">
        <f t="shared" si="1"/>
        <v>1</v>
      </c>
      <c r="CW12" t="b">
        <f t="shared" si="1"/>
        <v>1</v>
      </c>
      <c r="CX12" t="b">
        <f t="shared" si="1"/>
        <v>1</v>
      </c>
      <c r="CY12" t="b">
        <f t="shared" si="1"/>
        <v>1</v>
      </c>
      <c r="CZ12" t="b">
        <f t="shared" si="1"/>
        <v>1</v>
      </c>
      <c r="DA12" t="b">
        <f t="shared" si="1"/>
        <v>1</v>
      </c>
      <c r="DB12" t="b">
        <f t="shared" si="1"/>
        <v>1</v>
      </c>
      <c r="DC12" t="b">
        <f t="shared" si="1"/>
        <v>1</v>
      </c>
      <c r="DD12" t="b">
        <f t="shared" si="1"/>
        <v>1</v>
      </c>
      <c r="DE12" t="b">
        <f t="shared" si="1"/>
        <v>1</v>
      </c>
      <c r="DF12" t="b">
        <f t="shared" si="1"/>
        <v>1</v>
      </c>
      <c r="DG12" t="b">
        <f t="shared" si="1"/>
        <v>1</v>
      </c>
      <c r="DH12" t="b">
        <f t="shared" si="1"/>
        <v>1</v>
      </c>
      <c r="DI12" t="b">
        <f t="shared" si="1"/>
        <v>1</v>
      </c>
      <c r="DJ12" t="b">
        <f t="shared" si="1"/>
        <v>1</v>
      </c>
      <c r="DK12" t="b">
        <f t="shared" si="1"/>
        <v>1</v>
      </c>
      <c r="DL12" t="b">
        <f t="shared" si="1"/>
        <v>1</v>
      </c>
      <c r="DM12" t="b">
        <f t="shared" si="1"/>
        <v>1</v>
      </c>
      <c r="DN12" t="b">
        <f t="shared" si="1"/>
        <v>1</v>
      </c>
      <c r="DO12" t="b">
        <f t="shared" si="1"/>
        <v>1</v>
      </c>
      <c r="DP12" t="b">
        <f t="shared" si="1"/>
        <v>1</v>
      </c>
      <c r="DQ12" t="b">
        <f t="shared" si="1"/>
        <v>1</v>
      </c>
      <c r="DR12" t="b">
        <f t="shared" si="1"/>
        <v>1</v>
      </c>
      <c r="DS12" t="b">
        <f t="shared" si="1"/>
        <v>1</v>
      </c>
      <c r="DT12" t="b">
        <f t="shared" si="1"/>
        <v>1</v>
      </c>
      <c r="DU12" t="b">
        <f t="shared" si="1"/>
        <v>1</v>
      </c>
      <c r="DV12" t="b">
        <f t="shared" si="1"/>
        <v>1</v>
      </c>
      <c r="DW12" t="b">
        <f t="shared" si="1"/>
        <v>1</v>
      </c>
      <c r="DX12" t="b">
        <f t="shared" si="1"/>
        <v>1</v>
      </c>
      <c r="DY12" t="b">
        <f t="shared" si="1"/>
        <v>1</v>
      </c>
      <c r="DZ12" t="b">
        <f t="shared" si="1"/>
        <v>1</v>
      </c>
      <c r="EA12" t="b">
        <f t="shared" ref="EA12:GL12" si="2">EXACT(EA1,EA5)</f>
        <v>1</v>
      </c>
      <c r="EB12" t="b">
        <f t="shared" si="2"/>
        <v>1</v>
      </c>
      <c r="EC12" t="b">
        <f t="shared" si="2"/>
        <v>1</v>
      </c>
      <c r="ED12" t="b">
        <f t="shared" si="2"/>
        <v>1</v>
      </c>
      <c r="EE12" t="b">
        <f t="shared" si="2"/>
        <v>1</v>
      </c>
      <c r="EF12" t="b">
        <f t="shared" si="2"/>
        <v>1</v>
      </c>
      <c r="EG12" t="b">
        <f t="shared" si="2"/>
        <v>1</v>
      </c>
      <c r="EH12" t="b">
        <f t="shared" si="2"/>
        <v>1</v>
      </c>
      <c r="EI12" t="b">
        <f t="shared" si="2"/>
        <v>1</v>
      </c>
      <c r="EJ12" t="b">
        <f t="shared" si="2"/>
        <v>1</v>
      </c>
      <c r="EK12" t="b">
        <f t="shared" si="2"/>
        <v>1</v>
      </c>
      <c r="EL12" t="b">
        <f t="shared" si="2"/>
        <v>1</v>
      </c>
      <c r="EM12" t="b">
        <f t="shared" si="2"/>
        <v>1</v>
      </c>
      <c r="EN12" t="b">
        <f t="shared" si="2"/>
        <v>1</v>
      </c>
      <c r="EO12" t="b">
        <f t="shared" si="2"/>
        <v>1</v>
      </c>
      <c r="EP12" t="b">
        <f t="shared" si="2"/>
        <v>1</v>
      </c>
      <c r="EQ12" t="b">
        <f t="shared" si="2"/>
        <v>1</v>
      </c>
      <c r="ER12" t="b">
        <f t="shared" si="2"/>
        <v>1</v>
      </c>
      <c r="ES12" t="b">
        <f t="shared" si="2"/>
        <v>1</v>
      </c>
      <c r="ET12" t="b">
        <f t="shared" si="2"/>
        <v>1</v>
      </c>
      <c r="EU12" t="b">
        <f t="shared" si="2"/>
        <v>1</v>
      </c>
      <c r="EV12" t="b">
        <f t="shared" si="2"/>
        <v>1</v>
      </c>
      <c r="EW12" t="b">
        <f t="shared" si="2"/>
        <v>1</v>
      </c>
      <c r="EX12" t="b">
        <f t="shared" si="2"/>
        <v>1</v>
      </c>
      <c r="EY12" t="b">
        <f t="shared" si="2"/>
        <v>1</v>
      </c>
      <c r="EZ12" t="b">
        <f t="shared" si="2"/>
        <v>1</v>
      </c>
      <c r="FA12" t="b">
        <f t="shared" si="2"/>
        <v>1</v>
      </c>
      <c r="FB12" t="b">
        <f t="shared" si="2"/>
        <v>1</v>
      </c>
      <c r="FC12" t="b">
        <f t="shared" si="2"/>
        <v>1</v>
      </c>
      <c r="FD12" t="b">
        <f t="shared" si="2"/>
        <v>1</v>
      </c>
      <c r="FE12" t="b">
        <f t="shared" si="2"/>
        <v>1</v>
      </c>
      <c r="FF12" t="b">
        <f t="shared" si="2"/>
        <v>1</v>
      </c>
      <c r="FG12" t="b">
        <f t="shared" si="2"/>
        <v>1</v>
      </c>
      <c r="FH12" t="b">
        <f t="shared" si="2"/>
        <v>1</v>
      </c>
      <c r="FI12" t="b">
        <f t="shared" si="2"/>
        <v>1</v>
      </c>
      <c r="FJ12" t="b">
        <f t="shared" si="2"/>
        <v>1</v>
      </c>
      <c r="FK12" t="b">
        <f t="shared" si="2"/>
        <v>1</v>
      </c>
      <c r="FL12" t="b">
        <f t="shared" si="2"/>
        <v>1</v>
      </c>
      <c r="FM12" t="b">
        <f t="shared" si="2"/>
        <v>1</v>
      </c>
      <c r="FN12" t="b">
        <f t="shared" si="2"/>
        <v>1</v>
      </c>
      <c r="FO12" t="b">
        <f t="shared" si="2"/>
        <v>1</v>
      </c>
      <c r="FP12" t="b">
        <f t="shared" si="2"/>
        <v>1</v>
      </c>
      <c r="FQ12" t="b">
        <f t="shared" si="2"/>
        <v>1</v>
      </c>
      <c r="FR12" t="b">
        <f t="shared" si="2"/>
        <v>1</v>
      </c>
      <c r="FS12" t="b">
        <f t="shared" si="2"/>
        <v>1</v>
      </c>
      <c r="FT12" t="b">
        <f t="shared" si="2"/>
        <v>1</v>
      </c>
      <c r="FU12" t="b">
        <f t="shared" si="2"/>
        <v>1</v>
      </c>
      <c r="FV12" t="b">
        <f t="shared" si="2"/>
        <v>1</v>
      </c>
      <c r="FW12" t="b">
        <f t="shared" si="2"/>
        <v>1</v>
      </c>
      <c r="FX12" t="b">
        <f t="shared" si="2"/>
        <v>1</v>
      </c>
      <c r="FY12" t="b">
        <f t="shared" si="2"/>
        <v>1</v>
      </c>
      <c r="FZ12" t="b">
        <f t="shared" si="2"/>
        <v>1</v>
      </c>
      <c r="GA12" t="b">
        <f t="shared" si="2"/>
        <v>1</v>
      </c>
      <c r="GB12" t="b">
        <f t="shared" si="2"/>
        <v>1</v>
      </c>
      <c r="GC12" t="b">
        <f t="shared" si="2"/>
        <v>1</v>
      </c>
      <c r="GD12" t="b">
        <f t="shared" si="2"/>
        <v>1</v>
      </c>
      <c r="GE12" t="b">
        <f t="shared" si="2"/>
        <v>1</v>
      </c>
      <c r="GF12" t="b">
        <f t="shared" si="2"/>
        <v>1</v>
      </c>
      <c r="GG12" t="b">
        <f t="shared" si="2"/>
        <v>1</v>
      </c>
      <c r="GH12" t="b">
        <f t="shared" si="2"/>
        <v>1</v>
      </c>
      <c r="GI12" t="b">
        <f t="shared" si="2"/>
        <v>1</v>
      </c>
      <c r="GJ12" t="b">
        <f t="shared" si="2"/>
        <v>1</v>
      </c>
      <c r="GK12" t="b">
        <f t="shared" si="2"/>
        <v>1</v>
      </c>
      <c r="GL12" t="b">
        <f t="shared" si="2"/>
        <v>1</v>
      </c>
      <c r="GM12" t="b">
        <f t="shared" ref="GM12:IX12" si="3">EXACT(GM1,GM5)</f>
        <v>1</v>
      </c>
      <c r="GN12" t="b">
        <f t="shared" si="3"/>
        <v>1</v>
      </c>
      <c r="GO12" t="b">
        <f t="shared" si="3"/>
        <v>1</v>
      </c>
      <c r="GP12" t="b">
        <f t="shared" si="3"/>
        <v>1</v>
      </c>
      <c r="GQ12" t="b">
        <f t="shared" si="3"/>
        <v>1</v>
      </c>
      <c r="GR12" t="b">
        <f t="shared" si="3"/>
        <v>1</v>
      </c>
      <c r="GS12" t="b">
        <f t="shared" si="3"/>
        <v>1</v>
      </c>
      <c r="GT12" t="b">
        <f t="shared" si="3"/>
        <v>1</v>
      </c>
      <c r="GU12" t="b">
        <f t="shared" si="3"/>
        <v>1</v>
      </c>
      <c r="GV12" t="b">
        <f t="shared" si="3"/>
        <v>1</v>
      </c>
      <c r="GW12" t="b">
        <f t="shared" si="3"/>
        <v>1</v>
      </c>
      <c r="GX12" t="b">
        <f t="shared" si="3"/>
        <v>1</v>
      </c>
      <c r="GY12" t="b">
        <f t="shared" si="3"/>
        <v>1</v>
      </c>
      <c r="GZ12" t="b">
        <f t="shared" si="3"/>
        <v>1</v>
      </c>
      <c r="HA12" t="b">
        <f t="shared" si="3"/>
        <v>1</v>
      </c>
      <c r="HB12" t="b">
        <f t="shared" si="3"/>
        <v>1</v>
      </c>
      <c r="HC12" t="b">
        <f t="shared" si="3"/>
        <v>1</v>
      </c>
      <c r="HD12" t="b">
        <f t="shared" si="3"/>
        <v>1</v>
      </c>
      <c r="HE12" t="b">
        <f t="shared" si="3"/>
        <v>1</v>
      </c>
      <c r="HF12" t="b">
        <f t="shared" si="3"/>
        <v>1</v>
      </c>
      <c r="HG12" t="b">
        <f t="shared" si="3"/>
        <v>1</v>
      </c>
      <c r="HH12" t="b">
        <f t="shared" si="3"/>
        <v>1</v>
      </c>
      <c r="HI12" t="b">
        <f t="shared" si="3"/>
        <v>1</v>
      </c>
      <c r="HJ12" t="b">
        <f t="shared" si="3"/>
        <v>1</v>
      </c>
      <c r="HK12" t="b">
        <f t="shared" si="3"/>
        <v>1</v>
      </c>
      <c r="HL12" t="b">
        <f t="shared" si="3"/>
        <v>1</v>
      </c>
      <c r="HM12" t="b">
        <f t="shared" si="3"/>
        <v>1</v>
      </c>
      <c r="HN12" t="b">
        <f t="shared" si="3"/>
        <v>1</v>
      </c>
      <c r="HO12" t="b">
        <f t="shared" si="3"/>
        <v>1</v>
      </c>
      <c r="HP12" t="b">
        <f t="shared" si="3"/>
        <v>1</v>
      </c>
      <c r="HQ12" t="b">
        <f t="shared" si="3"/>
        <v>1</v>
      </c>
      <c r="HR12" t="b">
        <f t="shared" si="3"/>
        <v>1</v>
      </c>
      <c r="HS12" t="b">
        <f t="shared" si="3"/>
        <v>1</v>
      </c>
      <c r="HT12" t="b">
        <f t="shared" si="3"/>
        <v>1</v>
      </c>
      <c r="HU12" t="b">
        <f t="shared" si="3"/>
        <v>1</v>
      </c>
      <c r="HV12" t="b">
        <f t="shared" si="3"/>
        <v>1</v>
      </c>
      <c r="HW12" t="b">
        <f t="shared" si="3"/>
        <v>1</v>
      </c>
      <c r="HX12" t="b">
        <f t="shared" si="3"/>
        <v>1</v>
      </c>
      <c r="HY12" t="b">
        <f t="shared" si="3"/>
        <v>1</v>
      </c>
      <c r="HZ12" t="b">
        <f t="shared" si="3"/>
        <v>1</v>
      </c>
      <c r="IA12" t="b">
        <f t="shared" si="3"/>
        <v>1</v>
      </c>
      <c r="IB12" t="b">
        <f t="shared" si="3"/>
        <v>1</v>
      </c>
      <c r="IC12" t="b">
        <f t="shared" si="3"/>
        <v>1</v>
      </c>
      <c r="ID12" t="b">
        <f t="shared" si="3"/>
        <v>1</v>
      </c>
      <c r="IE12" t="b">
        <f t="shared" si="3"/>
        <v>1</v>
      </c>
      <c r="IF12" t="b">
        <f t="shared" si="3"/>
        <v>1</v>
      </c>
      <c r="IG12" t="b">
        <f t="shared" si="3"/>
        <v>1</v>
      </c>
      <c r="IH12" t="b">
        <f t="shared" si="3"/>
        <v>1</v>
      </c>
      <c r="II12" t="b">
        <f t="shared" si="3"/>
        <v>1</v>
      </c>
      <c r="IJ12" t="b">
        <f t="shared" si="3"/>
        <v>1</v>
      </c>
      <c r="IK12" t="b">
        <f t="shared" si="3"/>
        <v>1</v>
      </c>
      <c r="IL12" t="b">
        <f t="shared" si="3"/>
        <v>1</v>
      </c>
      <c r="IM12" t="b">
        <f t="shared" si="3"/>
        <v>1</v>
      </c>
      <c r="IN12" t="b">
        <f t="shared" si="3"/>
        <v>1</v>
      </c>
      <c r="IO12" t="b">
        <f t="shared" si="3"/>
        <v>1</v>
      </c>
      <c r="IP12" t="b">
        <f t="shared" si="3"/>
        <v>1</v>
      </c>
      <c r="IQ12" t="b">
        <f t="shared" si="3"/>
        <v>1</v>
      </c>
      <c r="IR12" t="b">
        <f t="shared" si="3"/>
        <v>1</v>
      </c>
      <c r="IS12" t="b">
        <f t="shared" si="3"/>
        <v>1</v>
      </c>
      <c r="IT12" t="b">
        <f t="shared" si="3"/>
        <v>1</v>
      </c>
      <c r="IU12" t="b">
        <f t="shared" si="3"/>
        <v>1</v>
      </c>
      <c r="IV12" t="b">
        <f t="shared" si="3"/>
        <v>1</v>
      </c>
      <c r="IW12" t="b">
        <f t="shared" si="3"/>
        <v>1</v>
      </c>
      <c r="IX12" t="b">
        <f t="shared" si="3"/>
        <v>1</v>
      </c>
      <c r="IY12" t="b">
        <f t="shared" ref="IY12:LB12" si="4">EXACT(IY1,IY5)</f>
        <v>1</v>
      </c>
      <c r="IZ12" t="b">
        <f t="shared" si="4"/>
        <v>1</v>
      </c>
      <c r="JA12" t="b">
        <f t="shared" si="4"/>
        <v>1</v>
      </c>
      <c r="JB12" t="b">
        <f t="shared" si="4"/>
        <v>1</v>
      </c>
      <c r="JC12" t="b">
        <f t="shared" si="4"/>
        <v>1</v>
      </c>
      <c r="JD12" t="b">
        <f t="shared" si="4"/>
        <v>1</v>
      </c>
      <c r="JE12" t="b">
        <f t="shared" si="4"/>
        <v>1</v>
      </c>
      <c r="JF12" t="b">
        <f t="shared" si="4"/>
        <v>1</v>
      </c>
      <c r="JG12" t="b">
        <f t="shared" si="4"/>
        <v>1</v>
      </c>
      <c r="JH12" t="b">
        <f t="shared" si="4"/>
        <v>1</v>
      </c>
      <c r="JI12" t="b">
        <f t="shared" si="4"/>
        <v>1</v>
      </c>
      <c r="JJ12" t="b">
        <f t="shared" si="4"/>
        <v>1</v>
      </c>
      <c r="JK12" t="b">
        <f t="shared" si="4"/>
        <v>1</v>
      </c>
      <c r="JL12" t="b">
        <f t="shared" si="4"/>
        <v>1</v>
      </c>
      <c r="JM12" t="b">
        <f t="shared" si="4"/>
        <v>1</v>
      </c>
      <c r="JN12" t="b">
        <f t="shared" si="4"/>
        <v>1</v>
      </c>
      <c r="JO12" t="b">
        <f t="shared" si="4"/>
        <v>1</v>
      </c>
      <c r="JP12" t="b">
        <f t="shared" si="4"/>
        <v>1</v>
      </c>
      <c r="JQ12" t="b">
        <f t="shared" si="4"/>
        <v>1</v>
      </c>
      <c r="JR12" t="b">
        <f t="shared" si="4"/>
        <v>1</v>
      </c>
      <c r="JS12" t="b">
        <f t="shared" si="4"/>
        <v>1</v>
      </c>
      <c r="JT12" t="b">
        <f t="shared" si="4"/>
        <v>1</v>
      </c>
      <c r="JU12" t="b">
        <f t="shared" si="4"/>
        <v>1</v>
      </c>
      <c r="JV12" t="b">
        <f t="shared" si="4"/>
        <v>1</v>
      </c>
      <c r="JW12" t="b">
        <f t="shared" si="4"/>
        <v>1</v>
      </c>
      <c r="JX12" t="b">
        <f t="shared" si="4"/>
        <v>1</v>
      </c>
      <c r="JY12" t="b">
        <f t="shared" si="4"/>
        <v>1</v>
      </c>
      <c r="JZ12" t="b">
        <f t="shared" si="4"/>
        <v>1</v>
      </c>
      <c r="KA12" t="b">
        <f t="shared" si="4"/>
        <v>1</v>
      </c>
      <c r="KB12" t="b">
        <f t="shared" si="4"/>
        <v>1</v>
      </c>
      <c r="KC12" t="b">
        <f t="shared" si="4"/>
        <v>1</v>
      </c>
      <c r="KD12" t="b">
        <f t="shared" si="4"/>
        <v>1</v>
      </c>
      <c r="KE12" t="b">
        <f t="shared" si="4"/>
        <v>1</v>
      </c>
      <c r="KF12" t="b">
        <f t="shared" si="4"/>
        <v>1</v>
      </c>
      <c r="KG12" t="b">
        <f t="shared" si="4"/>
        <v>1</v>
      </c>
      <c r="KH12" t="b">
        <f t="shared" si="4"/>
        <v>1</v>
      </c>
      <c r="KI12" t="b">
        <f t="shared" si="4"/>
        <v>1</v>
      </c>
      <c r="KJ12" t="b">
        <f t="shared" si="4"/>
        <v>1</v>
      </c>
      <c r="KK12" t="b">
        <f t="shared" si="4"/>
        <v>1</v>
      </c>
      <c r="KL12" t="b">
        <f t="shared" si="4"/>
        <v>1</v>
      </c>
      <c r="KM12" t="b">
        <f t="shared" si="4"/>
        <v>1</v>
      </c>
      <c r="KN12" t="b">
        <f t="shared" si="4"/>
        <v>1</v>
      </c>
      <c r="KO12" t="b">
        <f t="shared" si="4"/>
        <v>1</v>
      </c>
      <c r="KP12" t="b">
        <f t="shared" si="4"/>
        <v>1</v>
      </c>
      <c r="KQ12" t="b">
        <f t="shared" si="4"/>
        <v>1</v>
      </c>
      <c r="KR12" t="b">
        <f t="shared" si="4"/>
        <v>1</v>
      </c>
      <c r="KS12" t="b">
        <f t="shared" si="4"/>
        <v>1</v>
      </c>
      <c r="KT12" t="b">
        <f t="shared" si="4"/>
        <v>1</v>
      </c>
      <c r="KU12" t="b">
        <f t="shared" si="4"/>
        <v>1</v>
      </c>
      <c r="KV12" t="b">
        <f t="shared" si="4"/>
        <v>1</v>
      </c>
      <c r="KW12" t="b">
        <f t="shared" si="4"/>
        <v>1</v>
      </c>
      <c r="KX12" t="b">
        <f t="shared" si="4"/>
        <v>1</v>
      </c>
      <c r="KY12" t="b">
        <f t="shared" si="4"/>
        <v>1</v>
      </c>
      <c r="KZ12" t="b">
        <f t="shared" si="4"/>
        <v>1</v>
      </c>
      <c r="LA12" t="b">
        <f t="shared" si="4"/>
        <v>1</v>
      </c>
      <c r="LB12" t="b">
        <f t="shared" si="4"/>
        <v>1</v>
      </c>
    </row>
    <row r="13" spans="1:316" x14ac:dyDescent="0.25">
      <c r="B13" t="b">
        <f>EXACT(B5,B9)</f>
        <v>1</v>
      </c>
      <c r="C13" t="b">
        <f t="shared" ref="C13:BN13" si="5">EXACT(C5,C9)</f>
        <v>1</v>
      </c>
      <c r="D13" t="b">
        <f t="shared" si="5"/>
        <v>1</v>
      </c>
      <c r="E13" t="b">
        <f t="shared" si="5"/>
        <v>1</v>
      </c>
      <c r="F13" t="b">
        <f t="shared" si="5"/>
        <v>1</v>
      </c>
      <c r="G13" t="b">
        <f t="shared" si="5"/>
        <v>1</v>
      </c>
      <c r="H13" t="b">
        <f t="shared" si="5"/>
        <v>1</v>
      </c>
      <c r="I13" t="b">
        <f t="shared" si="5"/>
        <v>1</v>
      </c>
      <c r="J13" t="b">
        <f t="shared" si="5"/>
        <v>1</v>
      </c>
      <c r="K13" t="b">
        <f t="shared" si="5"/>
        <v>1</v>
      </c>
      <c r="L13" t="b">
        <f t="shared" si="5"/>
        <v>1</v>
      </c>
      <c r="M13" t="b">
        <f t="shared" si="5"/>
        <v>1</v>
      </c>
      <c r="N13" t="b">
        <f t="shared" si="5"/>
        <v>1</v>
      </c>
      <c r="O13" t="b">
        <f t="shared" si="5"/>
        <v>1</v>
      </c>
      <c r="P13" t="b">
        <f t="shared" si="5"/>
        <v>1</v>
      </c>
      <c r="Q13" t="b">
        <f t="shared" si="5"/>
        <v>1</v>
      </c>
      <c r="R13" t="b">
        <f t="shared" si="5"/>
        <v>1</v>
      </c>
      <c r="S13" t="b">
        <f t="shared" si="5"/>
        <v>1</v>
      </c>
      <c r="T13" t="b">
        <f t="shared" si="5"/>
        <v>1</v>
      </c>
      <c r="U13" t="b">
        <f t="shared" si="5"/>
        <v>1</v>
      </c>
      <c r="V13" t="b">
        <f t="shared" si="5"/>
        <v>1</v>
      </c>
      <c r="W13" t="b">
        <f t="shared" si="5"/>
        <v>1</v>
      </c>
      <c r="X13" t="b">
        <f t="shared" si="5"/>
        <v>1</v>
      </c>
      <c r="Y13" t="b">
        <f t="shared" si="5"/>
        <v>1</v>
      </c>
      <c r="Z13" t="b">
        <f t="shared" si="5"/>
        <v>1</v>
      </c>
      <c r="AA13" t="b">
        <f t="shared" si="5"/>
        <v>1</v>
      </c>
      <c r="AB13" t="b">
        <f t="shared" si="5"/>
        <v>1</v>
      </c>
      <c r="AC13" t="b">
        <f t="shared" si="5"/>
        <v>1</v>
      </c>
      <c r="AD13" t="b">
        <f t="shared" si="5"/>
        <v>1</v>
      </c>
      <c r="AE13" t="b">
        <f t="shared" si="5"/>
        <v>1</v>
      </c>
      <c r="AF13" t="b">
        <f t="shared" si="5"/>
        <v>1</v>
      </c>
      <c r="AG13" t="b">
        <f t="shared" si="5"/>
        <v>1</v>
      </c>
      <c r="AH13" t="b">
        <f t="shared" si="5"/>
        <v>1</v>
      </c>
      <c r="AI13" t="b">
        <f t="shared" si="5"/>
        <v>1</v>
      </c>
      <c r="AJ13" t="b">
        <f t="shared" si="5"/>
        <v>1</v>
      </c>
      <c r="AK13" t="b">
        <f t="shared" si="5"/>
        <v>1</v>
      </c>
      <c r="AL13" t="b">
        <f t="shared" si="5"/>
        <v>1</v>
      </c>
      <c r="AM13" t="b">
        <f t="shared" si="5"/>
        <v>1</v>
      </c>
      <c r="AN13" t="b">
        <f t="shared" si="5"/>
        <v>1</v>
      </c>
      <c r="AO13" t="b">
        <f t="shared" si="5"/>
        <v>1</v>
      </c>
      <c r="AP13" t="b">
        <f t="shared" si="5"/>
        <v>1</v>
      </c>
      <c r="AQ13" t="b">
        <f t="shared" si="5"/>
        <v>1</v>
      </c>
      <c r="AR13" t="b">
        <f t="shared" si="5"/>
        <v>1</v>
      </c>
      <c r="AS13" t="b">
        <f t="shared" si="5"/>
        <v>1</v>
      </c>
      <c r="AT13" t="b">
        <f t="shared" si="5"/>
        <v>1</v>
      </c>
      <c r="AU13" t="b">
        <f t="shared" si="5"/>
        <v>1</v>
      </c>
      <c r="AV13" t="b">
        <f t="shared" si="5"/>
        <v>1</v>
      </c>
      <c r="AW13" t="b">
        <f t="shared" si="5"/>
        <v>1</v>
      </c>
      <c r="AX13" t="b">
        <f t="shared" si="5"/>
        <v>1</v>
      </c>
      <c r="AY13" t="b">
        <f t="shared" si="5"/>
        <v>1</v>
      </c>
      <c r="AZ13" t="b">
        <f t="shared" si="5"/>
        <v>1</v>
      </c>
      <c r="BA13" t="b">
        <f t="shared" si="5"/>
        <v>1</v>
      </c>
      <c r="BB13" t="b">
        <f t="shared" si="5"/>
        <v>1</v>
      </c>
      <c r="BC13" t="b">
        <f t="shared" si="5"/>
        <v>1</v>
      </c>
      <c r="BD13" t="b">
        <f t="shared" si="5"/>
        <v>1</v>
      </c>
      <c r="BE13" t="b">
        <f t="shared" si="5"/>
        <v>1</v>
      </c>
      <c r="BF13" t="b">
        <f t="shared" si="5"/>
        <v>1</v>
      </c>
      <c r="BG13" t="b">
        <f t="shared" si="5"/>
        <v>1</v>
      </c>
      <c r="BH13" t="b">
        <f t="shared" si="5"/>
        <v>1</v>
      </c>
      <c r="BI13" t="b">
        <f t="shared" si="5"/>
        <v>1</v>
      </c>
      <c r="BJ13" t="b">
        <f t="shared" si="5"/>
        <v>1</v>
      </c>
      <c r="BK13" t="b">
        <f t="shared" si="5"/>
        <v>1</v>
      </c>
      <c r="BL13" t="b">
        <f t="shared" si="5"/>
        <v>1</v>
      </c>
      <c r="BM13" t="b">
        <f t="shared" si="5"/>
        <v>1</v>
      </c>
      <c r="BN13" t="b">
        <f t="shared" si="5"/>
        <v>1</v>
      </c>
      <c r="BO13" t="b">
        <f t="shared" ref="BO13:DZ13" si="6">EXACT(BO5,BO9)</f>
        <v>1</v>
      </c>
      <c r="BP13" t="b">
        <f t="shared" si="6"/>
        <v>1</v>
      </c>
      <c r="BQ13" t="b">
        <f t="shared" si="6"/>
        <v>1</v>
      </c>
      <c r="BR13" t="b">
        <f t="shared" si="6"/>
        <v>1</v>
      </c>
      <c r="BS13" t="b">
        <f t="shared" si="6"/>
        <v>1</v>
      </c>
      <c r="BT13" t="b">
        <f t="shared" si="6"/>
        <v>1</v>
      </c>
      <c r="BU13" t="b">
        <f t="shared" si="6"/>
        <v>1</v>
      </c>
      <c r="BV13" t="b">
        <f t="shared" si="6"/>
        <v>1</v>
      </c>
      <c r="BW13" t="b">
        <f t="shared" si="6"/>
        <v>1</v>
      </c>
      <c r="BX13" t="b">
        <f t="shared" si="6"/>
        <v>1</v>
      </c>
      <c r="BY13" t="b">
        <f t="shared" si="6"/>
        <v>1</v>
      </c>
      <c r="BZ13" t="b">
        <f t="shared" si="6"/>
        <v>1</v>
      </c>
      <c r="CA13" t="b">
        <f t="shared" si="6"/>
        <v>1</v>
      </c>
      <c r="CB13" t="b">
        <f t="shared" si="6"/>
        <v>1</v>
      </c>
      <c r="CC13" t="b">
        <f t="shared" si="6"/>
        <v>1</v>
      </c>
      <c r="CD13" t="b">
        <f t="shared" si="6"/>
        <v>1</v>
      </c>
      <c r="CE13" t="b">
        <f t="shared" si="6"/>
        <v>1</v>
      </c>
      <c r="CF13" t="b">
        <f t="shared" si="6"/>
        <v>1</v>
      </c>
      <c r="CG13" t="b">
        <f t="shared" si="6"/>
        <v>1</v>
      </c>
      <c r="CH13" t="b">
        <f t="shared" si="6"/>
        <v>1</v>
      </c>
      <c r="CI13" t="b">
        <f t="shared" si="6"/>
        <v>1</v>
      </c>
      <c r="CJ13" t="b">
        <f t="shared" si="6"/>
        <v>1</v>
      </c>
      <c r="CK13" t="b">
        <f t="shared" si="6"/>
        <v>1</v>
      </c>
      <c r="CL13" t="b">
        <f t="shared" si="6"/>
        <v>1</v>
      </c>
      <c r="CM13" t="b">
        <f t="shared" si="6"/>
        <v>1</v>
      </c>
      <c r="CN13" t="b">
        <f t="shared" si="6"/>
        <v>1</v>
      </c>
      <c r="CO13" t="b">
        <f t="shared" si="6"/>
        <v>1</v>
      </c>
      <c r="CP13" t="b">
        <f t="shared" si="6"/>
        <v>1</v>
      </c>
      <c r="CQ13" t="b">
        <f t="shared" si="6"/>
        <v>1</v>
      </c>
      <c r="CR13" t="b">
        <f t="shared" si="6"/>
        <v>1</v>
      </c>
      <c r="CS13" t="b">
        <f t="shared" si="6"/>
        <v>1</v>
      </c>
      <c r="CT13" t="b">
        <f t="shared" si="6"/>
        <v>1</v>
      </c>
      <c r="CU13" t="b">
        <f t="shared" si="6"/>
        <v>1</v>
      </c>
      <c r="CV13" t="b">
        <f t="shared" si="6"/>
        <v>1</v>
      </c>
      <c r="CW13" t="b">
        <f t="shared" si="6"/>
        <v>1</v>
      </c>
      <c r="CX13" t="b">
        <f t="shared" si="6"/>
        <v>1</v>
      </c>
      <c r="CY13" t="b">
        <f t="shared" si="6"/>
        <v>1</v>
      </c>
      <c r="CZ13" t="b">
        <f t="shared" si="6"/>
        <v>1</v>
      </c>
      <c r="DA13" t="b">
        <f t="shared" si="6"/>
        <v>1</v>
      </c>
      <c r="DB13" t="b">
        <f t="shared" si="6"/>
        <v>1</v>
      </c>
      <c r="DC13" t="b">
        <f t="shared" si="6"/>
        <v>1</v>
      </c>
      <c r="DD13" t="b">
        <f t="shared" si="6"/>
        <v>1</v>
      </c>
      <c r="DE13" t="b">
        <f t="shared" si="6"/>
        <v>1</v>
      </c>
      <c r="DF13" t="b">
        <f t="shared" si="6"/>
        <v>1</v>
      </c>
      <c r="DG13" t="b">
        <f t="shared" si="6"/>
        <v>1</v>
      </c>
      <c r="DH13" t="b">
        <f t="shared" si="6"/>
        <v>1</v>
      </c>
      <c r="DI13" t="b">
        <f t="shared" si="6"/>
        <v>1</v>
      </c>
      <c r="DJ13" t="b">
        <f t="shared" si="6"/>
        <v>1</v>
      </c>
      <c r="DK13" t="b">
        <f t="shared" si="6"/>
        <v>1</v>
      </c>
      <c r="DL13" t="b">
        <f t="shared" si="6"/>
        <v>1</v>
      </c>
      <c r="DM13" t="b">
        <f t="shared" si="6"/>
        <v>1</v>
      </c>
      <c r="DN13" t="b">
        <f t="shared" si="6"/>
        <v>1</v>
      </c>
      <c r="DO13" t="b">
        <f t="shared" si="6"/>
        <v>1</v>
      </c>
      <c r="DP13" t="b">
        <f t="shared" si="6"/>
        <v>1</v>
      </c>
      <c r="DQ13" t="b">
        <f t="shared" si="6"/>
        <v>1</v>
      </c>
      <c r="DR13" t="b">
        <f t="shared" si="6"/>
        <v>1</v>
      </c>
      <c r="DS13" t="b">
        <f t="shared" si="6"/>
        <v>1</v>
      </c>
      <c r="DT13" t="b">
        <f t="shared" si="6"/>
        <v>1</v>
      </c>
      <c r="DU13" t="b">
        <f t="shared" si="6"/>
        <v>1</v>
      </c>
      <c r="DV13" t="b">
        <f t="shared" si="6"/>
        <v>1</v>
      </c>
      <c r="DW13" t="b">
        <f t="shared" si="6"/>
        <v>1</v>
      </c>
      <c r="DX13" t="b">
        <f t="shared" si="6"/>
        <v>1</v>
      </c>
      <c r="DY13" t="b">
        <f t="shared" si="6"/>
        <v>1</v>
      </c>
      <c r="DZ13" t="b">
        <f t="shared" si="6"/>
        <v>1</v>
      </c>
      <c r="EA13" t="b">
        <f t="shared" ref="EA13:GL13" si="7">EXACT(EA5,EA9)</f>
        <v>1</v>
      </c>
      <c r="EB13" t="b">
        <f t="shared" si="7"/>
        <v>1</v>
      </c>
      <c r="EC13" t="b">
        <f t="shared" si="7"/>
        <v>1</v>
      </c>
      <c r="ED13" t="b">
        <f t="shared" si="7"/>
        <v>1</v>
      </c>
      <c r="EE13" t="b">
        <f t="shared" si="7"/>
        <v>1</v>
      </c>
      <c r="EF13" t="b">
        <f t="shared" si="7"/>
        <v>1</v>
      </c>
      <c r="EG13" t="b">
        <f t="shared" si="7"/>
        <v>1</v>
      </c>
      <c r="EH13" t="b">
        <f t="shared" si="7"/>
        <v>1</v>
      </c>
      <c r="EI13" t="b">
        <f t="shared" si="7"/>
        <v>1</v>
      </c>
      <c r="EJ13" t="b">
        <f t="shared" si="7"/>
        <v>1</v>
      </c>
      <c r="EK13" t="b">
        <f t="shared" si="7"/>
        <v>1</v>
      </c>
      <c r="EL13" t="b">
        <f t="shared" si="7"/>
        <v>1</v>
      </c>
      <c r="EM13" t="b">
        <f t="shared" si="7"/>
        <v>1</v>
      </c>
      <c r="EN13" t="b">
        <f t="shared" si="7"/>
        <v>1</v>
      </c>
      <c r="EO13" t="b">
        <f t="shared" si="7"/>
        <v>1</v>
      </c>
      <c r="EP13" t="b">
        <f t="shared" si="7"/>
        <v>1</v>
      </c>
      <c r="EQ13" t="b">
        <f t="shared" si="7"/>
        <v>1</v>
      </c>
      <c r="ER13" t="b">
        <f t="shared" si="7"/>
        <v>1</v>
      </c>
      <c r="ES13" t="b">
        <f t="shared" si="7"/>
        <v>1</v>
      </c>
      <c r="ET13" t="b">
        <f t="shared" si="7"/>
        <v>1</v>
      </c>
      <c r="EU13" t="b">
        <f t="shared" si="7"/>
        <v>1</v>
      </c>
      <c r="EV13" t="b">
        <f t="shared" si="7"/>
        <v>1</v>
      </c>
      <c r="EW13" t="b">
        <f t="shared" si="7"/>
        <v>1</v>
      </c>
      <c r="EX13" t="b">
        <f t="shared" si="7"/>
        <v>1</v>
      </c>
      <c r="EY13" t="b">
        <f t="shared" si="7"/>
        <v>1</v>
      </c>
      <c r="EZ13" t="b">
        <f t="shared" si="7"/>
        <v>1</v>
      </c>
      <c r="FA13" t="b">
        <f t="shared" si="7"/>
        <v>1</v>
      </c>
      <c r="FB13" t="b">
        <f t="shared" si="7"/>
        <v>1</v>
      </c>
      <c r="FC13" t="b">
        <f t="shared" si="7"/>
        <v>1</v>
      </c>
      <c r="FD13" t="b">
        <f t="shared" si="7"/>
        <v>1</v>
      </c>
      <c r="FE13" t="b">
        <f t="shared" si="7"/>
        <v>1</v>
      </c>
      <c r="FF13" t="b">
        <f t="shared" si="7"/>
        <v>1</v>
      </c>
      <c r="FG13" t="b">
        <f t="shared" si="7"/>
        <v>1</v>
      </c>
      <c r="FH13" t="b">
        <f t="shared" si="7"/>
        <v>1</v>
      </c>
      <c r="FI13" t="b">
        <f t="shared" si="7"/>
        <v>1</v>
      </c>
      <c r="FJ13" t="b">
        <f t="shared" si="7"/>
        <v>1</v>
      </c>
      <c r="FK13" t="b">
        <f t="shared" si="7"/>
        <v>1</v>
      </c>
      <c r="FL13" t="b">
        <f t="shared" si="7"/>
        <v>1</v>
      </c>
      <c r="FM13" t="b">
        <f t="shared" si="7"/>
        <v>1</v>
      </c>
      <c r="FN13" t="b">
        <f t="shared" si="7"/>
        <v>1</v>
      </c>
      <c r="FO13" t="b">
        <f t="shared" si="7"/>
        <v>1</v>
      </c>
      <c r="FP13" t="b">
        <f t="shared" si="7"/>
        <v>1</v>
      </c>
      <c r="FQ13" t="b">
        <f t="shared" si="7"/>
        <v>1</v>
      </c>
      <c r="FR13" t="b">
        <f t="shared" si="7"/>
        <v>1</v>
      </c>
      <c r="FS13" t="b">
        <f t="shared" si="7"/>
        <v>1</v>
      </c>
      <c r="FT13" t="b">
        <f t="shared" si="7"/>
        <v>1</v>
      </c>
      <c r="FU13" t="b">
        <f t="shared" si="7"/>
        <v>1</v>
      </c>
      <c r="FV13" t="b">
        <f t="shared" si="7"/>
        <v>1</v>
      </c>
      <c r="FW13" t="b">
        <f t="shared" si="7"/>
        <v>1</v>
      </c>
      <c r="FX13" t="b">
        <f t="shared" si="7"/>
        <v>1</v>
      </c>
      <c r="FY13" t="b">
        <f t="shared" si="7"/>
        <v>1</v>
      </c>
      <c r="FZ13" t="b">
        <f t="shared" si="7"/>
        <v>1</v>
      </c>
      <c r="GA13" t="b">
        <f t="shared" si="7"/>
        <v>1</v>
      </c>
      <c r="GB13" t="b">
        <f t="shared" si="7"/>
        <v>1</v>
      </c>
      <c r="GC13" t="b">
        <f t="shared" si="7"/>
        <v>1</v>
      </c>
      <c r="GD13" t="b">
        <f t="shared" si="7"/>
        <v>1</v>
      </c>
      <c r="GE13" t="b">
        <f t="shared" si="7"/>
        <v>1</v>
      </c>
      <c r="GF13" t="b">
        <f t="shared" si="7"/>
        <v>1</v>
      </c>
      <c r="GG13" t="b">
        <f t="shared" si="7"/>
        <v>1</v>
      </c>
      <c r="GH13" t="b">
        <f t="shared" si="7"/>
        <v>1</v>
      </c>
      <c r="GI13" t="b">
        <f t="shared" si="7"/>
        <v>1</v>
      </c>
      <c r="GJ13" t="b">
        <f t="shared" si="7"/>
        <v>1</v>
      </c>
      <c r="GK13" t="b">
        <f t="shared" si="7"/>
        <v>1</v>
      </c>
      <c r="GL13" t="b">
        <f t="shared" si="7"/>
        <v>1</v>
      </c>
      <c r="GM13" t="b">
        <f t="shared" ref="GM13:IX13" si="8">EXACT(GM5,GM9)</f>
        <v>1</v>
      </c>
      <c r="GN13" t="b">
        <f t="shared" si="8"/>
        <v>1</v>
      </c>
      <c r="GO13" t="b">
        <f t="shared" si="8"/>
        <v>1</v>
      </c>
      <c r="GP13" t="b">
        <f t="shared" si="8"/>
        <v>1</v>
      </c>
      <c r="GQ13" t="b">
        <f t="shared" si="8"/>
        <v>1</v>
      </c>
      <c r="GR13" t="b">
        <f t="shared" si="8"/>
        <v>1</v>
      </c>
      <c r="GS13" t="b">
        <f t="shared" si="8"/>
        <v>1</v>
      </c>
      <c r="GT13" t="b">
        <f t="shared" si="8"/>
        <v>1</v>
      </c>
      <c r="GU13" t="b">
        <f t="shared" si="8"/>
        <v>1</v>
      </c>
      <c r="GV13" t="b">
        <f t="shared" si="8"/>
        <v>1</v>
      </c>
      <c r="GW13" t="b">
        <f t="shared" si="8"/>
        <v>1</v>
      </c>
      <c r="GX13" t="b">
        <f t="shared" si="8"/>
        <v>1</v>
      </c>
      <c r="GY13" t="b">
        <f t="shared" si="8"/>
        <v>1</v>
      </c>
      <c r="GZ13" t="b">
        <f t="shared" si="8"/>
        <v>1</v>
      </c>
      <c r="HA13" t="b">
        <f t="shared" si="8"/>
        <v>1</v>
      </c>
      <c r="HB13" t="b">
        <f t="shared" si="8"/>
        <v>1</v>
      </c>
      <c r="HC13" t="b">
        <f t="shared" si="8"/>
        <v>1</v>
      </c>
      <c r="HD13" t="b">
        <f t="shared" si="8"/>
        <v>1</v>
      </c>
      <c r="HE13" t="b">
        <f t="shared" si="8"/>
        <v>1</v>
      </c>
      <c r="HF13" t="b">
        <f t="shared" si="8"/>
        <v>1</v>
      </c>
      <c r="HG13" t="b">
        <f t="shared" si="8"/>
        <v>1</v>
      </c>
      <c r="HH13" t="b">
        <f t="shared" si="8"/>
        <v>1</v>
      </c>
      <c r="HI13" t="b">
        <f t="shared" si="8"/>
        <v>1</v>
      </c>
      <c r="HJ13" t="b">
        <f t="shared" si="8"/>
        <v>1</v>
      </c>
      <c r="HK13" t="b">
        <f t="shared" si="8"/>
        <v>1</v>
      </c>
      <c r="HL13" t="b">
        <f t="shared" si="8"/>
        <v>1</v>
      </c>
      <c r="HM13" t="b">
        <f t="shared" si="8"/>
        <v>1</v>
      </c>
      <c r="HN13" t="b">
        <f t="shared" si="8"/>
        <v>1</v>
      </c>
      <c r="HO13" t="b">
        <f t="shared" si="8"/>
        <v>1</v>
      </c>
      <c r="HP13" t="b">
        <f t="shared" si="8"/>
        <v>1</v>
      </c>
      <c r="HQ13" t="b">
        <f t="shared" si="8"/>
        <v>1</v>
      </c>
      <c r="HR13" t="b">
        <f t="shared" si="8"/>
        <v>1</v>
      </c>
      <c r="HS13" t="b">
        <f t="shared" si="8"/>
        <v>1</v>
      </c>
      <c r="HT13" t="b">
        <f t="shared" si="8"/>
        <v>1</v>
      </c>
      <c r="HU13" t="b">
        <f t="shared" si="8"/>
        <v>1</v>
      </c>
      <c r="HV13" t="b">
        <f t="shared" si="8"/>
        <v>1</v>
      </c>
      <c r="HW13" t="b">
        <f t="shared" si="8"/>
        <v>1</v>
      </c>
      <c r="HX13" t="b">
        <f t="shared" si="8"/>
        <v>1</v>
      </c>
      <c r="HY13" t="b">
        <f t="shared" si="8"/>
        <v>1</v>
      </c>
      <c r="HZ13" t="b">
        <f t="shared" si="8"/>
        <v>1</v>
      </c>
      <c r="IA13" t="b">
        <f t="shared" si="8"/>
        <v>1</v>
      </c>
      <c r="IB13" t="b">
        <f t="shared" si="8"/>
        <v>1</v>
      </c>
      <c r="IC13" t="b">
        <f t="shared" si="8"/>
        <v>1</v>
      </c>
      <c r="ID13" t="b">
        <f t="shared" si="8"/>
        <v>1</v>
      </c>
      <c r="IE13" t="b">
        <f t="shared" si="8"/>
        <v>1</v>
      </c>
      <c r="IF13" t="b">
        <f t="shared" si="8"/>
        <v>1</v>
      </c>
      <c r="IG13" t="b">
        <f t="shared" si="8"/>
        <v>1</v>
      </c>
      <c r="IH13" t="b">
        <f t="shared" si="8"/>
        <v>1</v>
      </c>
      <c r="II13" t="b">
        <f t="shared" si="8"/>
        <v>1</v>
      </c>
      <c r="IJ13" t="b">
        <f t="shared" si="8"/>
        <v>1</v>
      </c>
      <c r="IK13" t="b">
        <f t="shared" si="8"/>
        <v>1</v>
      </c>
      <c r="IL13" t="b">
        <f t="shared" si="8"/>
        <v>1</v>
      </c>
      <c r="IM13" t="b">
        <f t="shared" si="8"/>
        <v>1</v>
      </c>
      <c r="IN13" t="b">
        <f t="shared" si="8"/>
        <v>1</v>
      </c>
      <c r="IO13" t="b">
        <f t="shared" si="8"/>
        <v>1</v>
      </c>
      <c r="IP13" t="b">
        <f t="shared" si="8"/>
        <v>1</v>
      </c>
      <c r="IQ13" t="b">
        <f t="shared" si="8"/>
        <v>1</v>
      </c>
      <c r="IR13" t="b">
        <f t="shared" si="8"/>
        <v>1</v>
      </c>
      <c r="IS13" t="b">
        <f t="shared" si="8"/>
        <v>1</v>
      </c>
      <c r="IT13" t="b">
        <f t="shared" si="8"/>
        <v>1</v>
      </c>
      <c r="IU13" t="b">
        <f t="shared" si="8"/>
        <v>1</v>
      </c>
      <c r="IV13" t="b">
        <f t="shared" si="8"/>
        <v>1</v>
      </c>
      <c r="IW13" t="b">
        <f t="shared" si="8"/>
        <v>1</v>
      </c>
      <c r="IX13" t="b">
        <f t="shared" si="8"/>
        <v>1</v>
      </c>
      <c r="IY13" t="b">
        <f t="shared" ref="IY13:LB13" si="9">EXACT(IY5,IY9)</f>
        <v>1</v>
      </c>
      <c r="IZ13" t="b">
        <f t="shared" si="9"/>
        <v>1</v>
      </c>
      <c r="JA13" t="b">
        <f t="shared" si="9"/>
        <v>1</v>
      </c>
      <c r="JB13" t="b">
        <f t="shared" si="9"/>
        <v>1</v>
      </c>
      <c r="JC13" t="b">
        <f t="shared" si="9"/>
        <v>1</v>
      </c>
      <c r="JD13" t="b">
        <f t="shared" si="9"/>
        <v>1</v>
      </c>
      <c r="JE13" t="b">
        <f t="shared" si="9"/>
        <v>1</v>
      </c>
      <c r="JF13" t="b">
        <f t="shared" si="9"/>
        <v>1</v>
      </c>
      <c r="JG13" t="b">
        <f t="shared" si="9"/>
        <v>1</v>
      </c>
      <c r="JH13" t="b">
        <f t="shared" si="9"/>
        <v>1</v>
      </c>
      <c r="JI13" t="b">
        <f t="shared" si="9"/>
        <v>1</v>
      </c>
      <c r="JJ13" t="b">
        <f t="shared" si="9"/>
        <v>1</v>
      </c>
      <c r="JK13" t="b">
        <f t="shared" si="9"/>
        <v>1</v>
      </c>
      <c r="JL13" t="b">
        <f t="shared" si="9"/>
        <v>1</v>
      </c>
      <c r="JM13" t="b">
        <f t="shared" si="9"/>
        <v>1</v>
      </c>
      <c r="JN13" t="b">
        <f t="shared" si="9"/>
        <v>1</v>
      </c>
      <c r="JO13" t="b">
        <f t="shared" si="9"/>
        <v>1</v>
      </c>
      <c r="JP13" t="b">
        <f t="shared" si="9"/>
        <v>1</v>
      </c>
      <c r="JQ13" t="b">
        <f t="shared" si="9"/>
        <v>1</v>
      </c>
      <c r="JR13" t="b">
        <f t="shared" si="9"/>
        <v>1</v>
      </c>
      <c r="JS13" t="b">
        <f t="shared" si="9"/>
        <v>1</v>
      </c>
      <c r="JT13" t="b">
        <f t="shared" si="9"/>
        <v>1</v>
      </c>
      <c r="JU13" t="b">
        <f t="shared" si="9"/>
        <v>1</v>
      </c>
      <c r="JV13" t="b">
        <f t="shared" si="9"/>
        <v>1</v>
      </c>
      <c r="JW13" t="b">
        <f t="shared" si="9"/>
        <v>1</v>
      </c>
      <c r="JX13" t="b">
        <f t="shared" si="9"/>
        <v>1</v>
      </c>
      <c r="JY13" t="b">
        <f t="shared" si="9"/>
        <v>1</v>
      </c>
      <c r="JZ13" t="b">
        <f t="shared" si="9"/>
        <v>1</v>
      </c>
      <c r="KA13" t="b">
        <f t="shared" si="9"/>
        <v>1</v>
      </c>
      <c r="KB13" t="b">
        <f t="shared" si="9"/>
        <v>1</v>
      </c>
      <c r="KC13" t="b">
        <f t="shared" si="9"/>
        <v>1</v>
      </c>
      <c r="KD13" t="b">
        <f t="shared" si="9"/>
        <v>1</v>
      </c>
      <c r="KE13" t="b">
        <f t="shared" si="9"/>
        <v>1</v>
      </c>
      <c r="KF13" t="b">
        <f t="shared" si="9"/>
        <v>1</v>
      </c>
      <c r="KG13" t="b">
        <f t="shared" si="9"/>
        <v>1</v>
      </c>
      <c r="KH13" t="b">
        <f t="shared" si="9"/>
        <v>1</v>
      </c>
      <c r="KI13" t="b">
        <f t="shared" si="9"/>
        <v>1</v>
      </c>
      <c r="KJ13" t="b">
        <f t="shared" si="9"/>
        <v>1</v>
      </c>
      <c r="KK13" t="b">
        <f t="shared" si="9"/>
        <v>1</v>
      </c>
      <c r="KL13" t="b">
        <f t="shared" si="9"/>
        <v>1</v>
      </c>
      <c r="KM13" t="b">
        <f t="shared" si="9"/>
        <v>1</v>
      </c>
      <c r="KN13" t="b">
        <f t="shared" si="9"/>
        <v>1</v>
      </c>
      <c r="KO13" t="b">
        <f t="shared" si="9"/>
        <v>1</v>
      </c>
      <c r="KP13" t="b">
        <f t="shared" si="9"/>
        <v>1</v>
      </c>
      <c r="KQ13" t="b">
        <f t="shared" si="9"/>
        <v>1</v>
      </c>
      <c r="KR13" t="b">
        <f t="shared" si="9"/>
        <v>1</v>
      </c>
      <c r="KS13" t="b">
        <f t="shared" si="9"/>
        <v>1</v>
      </c>
      <c r="KT13" t="b">
        <f t="shared" si="9"/>
        <v>1</v>
      </c>
      <c r="KU13" t="b">
        <f t="shared" si="9"/>
        <v>1</v>
      </c>
      <c r="KV13" t="b">
        <f t="shared" si="9"/>
        <v>1</v>
      </c>
      <c r="KW13" t="b">
        <f t="shared" si="9"/>
        <v>1</v>
      </c>
      <c r="KX13" t="b">
        <f t="shared" si="9"/>
        <v>1</v>
      </c>
      <c r="KY13" t="b">
        <f t="shared" si="9"/>
        <v>1</v>
      </c>
      <c r="KZ13" t="b">
        <f t="shared" si="9"/>
        <v>1</v>
      </c>
      <c r="LA13" t="b">
        <f t="shared" si="9"/>
        <v>1</v>
      </c>
      <c r="LB13" t="b">
        <f t="shared" si="9"/>
        <v>1</v>
      </c>
    </row>
    <row r="15" spans="1:316" x14ac:dyDescent="0.25">
      <c r="B15">
        <f>SUM(B2+B6+B10)</f>
        <v>3</v>
      </c>
      <c r="C15">
        <f t="shared" ref="C15:BN15" si="10">SUM(C2+C6+C10)</f>
        <v>1</v>
      </c>
      <c r="D15">
        <f t="shared" si="10"/>
        <v>1</v>
      </c>
      <c r="E15">
        <f t="shared" si="10"/>
        <v>1</v>
      </c>
      <c r="F15">
        <f t="shared" si="10"/>
        <v>2</v>
      </c>
      <c r="G15">
        <f t="shared" si="10"/>
        <v>1</v>
      </c>
      <c r="H15">
        <f t="shared" si="10"/>
        <v>2</v>
      </c>
      <c r="I15">
        <f t="shared" si="10"/>
        <v>6</v>
      </c>
      <c r="J15">
        <f t="shared" si="10"/>
        <v>8</v>
      </c>
      <c r="K15">
        <f t="shared" si="10"/>
        <v>1</v>
      </c>
      <c r="L15">
        <f t="shared" si="10"/>
        <v>2</v>
      </c>
      <c r="M15">
        <f t="shared" si="10"/>
        <v>3</v>
      </c>
      <c r="N15">
        <f t="shared" si="10"/>
        <v>5</v>
      </c>
      <c r="O15">
        <f t="shared" si="10"/>
        <v>17</v>
      </c>
      <c r="P15">
        <f t="shared" si="10"/>
        <v>5</v>
      </c>
      <c r="Q15">
        <f t="shared" si="10"/>
        <v>3</v>
      </c>
      <c r="R15">
        <f t="shared" si="10"/>
        <v>1</v>
      </c>
      <c r="S15">
        <f t="shared" si="10"/>
        <v>2</v>
      </c>
      <c r="T15">
        <f t="shared" si="10"/>
        <v>1</v>
      </c>
      <c r="U15">
        <f t="shared" si="10"/>
        <v>8</v>
      </c>
      <c r="V15">
        <f t="shared" si="10"/>
        <v>3</v>
      </c>
      <c r="W15">
        <f t="shared" si="10"/>
        <v>1</v>
      </c>
      <c r="X15">
        <f t="shared" si="10"/>
        <v>1</v>
      </c>
      <c r="Y15">
        <f t="shared" si="10"/>
        <v>5</v>
      </c>
      <c r="Z15">
        <f t="shared" si="10"/>
        <v>2</v>
      </c>
      <c r="AA15">
        <f t="shared" si="10"/>
        <v>1</v>
      </c>
      <c r="AB15">
        <f t="shared" si="10"/>
        <v>18</v>
      </c>
      <c r="AC15">
        <f t="shared" si="10"/>
        <v>6</v>
      </c>
      <c r="AD15">
        <f t="shared" si="10"/>
        <v>4</v>
      </c>
      <c r="AE15">
        <f t="shared" si="10"/>
        <v>6</v>
      </c>
      <c r="AF15">
        <f t="shared" si="10"/>
        <v>8</v>
      </c>
      <c r="AG15">
        <f t="shared" si="10"/>
        <v>2</v>
      </c>
      <c r="AH15">
        <f t="shared" si="10"/>
        <v>2</v>
      </c>
      <c r="AI15">
        <f t="shared" si="10"/>
        <v>1</v>
      </c>
      <c r="AJ15">
        <f t="shared" si="10"/>
        <v>8</v>
      </c>
      <c r="AK15">
        <f t="shared" si="10"/>
        <v>13</v>
      </c>
      <c r="AL15">
        <f t="shared" si="10"/>
        <v>4</v>
      </c>
      <c r="AM15">
        <f t="shared" si="10"/>
        <v>1</v>
      </c>
      <c r="AN15">
        <f t="shared" si="10"/>
        <v>1</v>
      </c>
      <c r="AO15">
        <f t="shared" si="10"/>
        <v>9</v>
      </c>
      <c r="AP15">
        <f t="shared" si="10"/>
        <v>2</v>
      </c>
      <c r="AQ15">
        <f t="shared" si="10"/>
        <v>1</v>
      </c>
      <c r="AR15">
        <f t="shared" si="10"/>
        <v>1</v>
      </c>
      <c r="AS15">
        <f t="shared" si="10"/>
        <v>7</v>
      </c>
      <c r="AT15">
        <f t="shared" si="10"/>
        <v>1</v>
      </c>
      <c r="AU15">
        <f t="shared" si="10"/>
        <v>1</v>
      </c>
      <c r="AV15">
        <f t="shared" si="10"/>
        <v>209</v>
      </c>
      <c r="AW15">
        <f t="shared" si="10"/>
        <v>5</v>
      </c>
      <c r="AX15">
        <f t="shared" si="10"/>
        <v>6</v>
      </c>
      <c r="AY15">
        <f t="shared" si="10"/>
        <v>19</v>
      </c>
      <c r="AZ15">
        <f t="shared" si="10"/>
        <v>6</v>
      </c>
      <c r="BA15">
        <f t="shared" si="10"/>
        <v>1</v>
      </c>
      <c r="BB15">
        <f t="shared" si="10"/>
        <v>1</v>
      </c>
      <c r="BC15">
        <f t="shared" si="10"/>
        <v>26</v>
      </c>
      <c r="BD15">
        <f t="shared" si="10"/>
        <v>1</v>
      </c>
      <c r="BE15">
        <f t="shared" si="10"/>
        <v>3</v>
      </c>
      <c r="BF15">
        <f t="shared" si="10"/>
        <v>1</v>
      </c>
      <c r="BG15">
        <f t="shared" si="10"/>
        <v>7</v>
      </c>
      <c r="BH15">
        <f t="shared" si="10"/>
        <v>1</v>
      </c>
      <c r="BI15">
        <f t="shared" si="10"/>
        <v>2</v>
      </c>
      <c r="BJ15">
        <f t="shared" si="10"/>
        <v>8</v>
      </c>
      <c r="BK15">
        <f t="shared" si="10"/>
        <v>2</v>
      </c>
      <c r="BL15">
        <f t="shared" si="10"/>
        <v>22</v>
      </c>
      <c r="BM15">
        <f t="shared" si="10"/>
        <v>1</v>
      </c>
      <c r="BN15">
        <f t="shared" si="10"/>
        <v>2</v>
      </c>
      <c r="BO15">
        <f t="shared" ref="BO15:DZ15" si="11">SUM(BO2+BO6+BO10)</f>
        <v>2</v>
      </c>
      <c r="BP15">
        <f t="shared" si="11"/>
        <v>1</v>
      </c>
      <c r="BQ15">
        <f t="shared" si="11"/>
        <v>3</v>
      </c>
      <c r="BR15">
        <f t="shared" si="11"/>
        <v>0</v>
      </c>
      <c r="BS15">
        <f t="shared" si="11"/>
        <v>0</v>
      </c>
      <c r="BT15">
        <f t="shared" si="11"/>
        <v>5</v>
      </c>
      <c r="BU15">
        <f t="shared" si="11"/>
        <v>1</v>
      </c>
      <c r="BV15">
        <f t="shared" si="11"/>
        <v>1</v>
      </c>
      <c r="BW15">
        <f t="shared" si="11"/>
        <v>4</v>
      </c>
      <c r="BX15">
        <f t="shared" si="11"/>
        <v>6</v>
      </c>
      <c r="BY15">
        <f t="shared" si="11"/>
        <v>3</v>
      </c>
      <c r="BZ15">
        <f t="shared" si="11"/>
        <v>1</v>
      </c>
      <c r="CA15">
        <f t="shared" si="11"/>
        <v>3</v>
      </c>
      <c r="CB15">
        <f t="shared" si="11"/>
        <v>2</v>
      </c>
      <c r="CC15">
        <f t="shared" si="11"/>
        <v>7</v>
      </c>
      <c r="CD15">
        <f t="shared" si="11"/>
        <v>10</v>
      </c>
      <c r="CE15">
        <f t="shared" si="11"/>
        <v>2</v>
      </c>
      <c r="CF15">
        <f t="shared" si="11"/>
        <v>1</v>
      </c>
      <c r="CG15">
        <f t="shared" si="11"/>
        <v>4</v>
      </c>
      <c r="CH15">
        <f t="shared" si="11"/>
        <v>2</v>
      </c>
      <c r="CI15">
        <f t="shared" si="11"/>
        <v>1</v>
      </c>
      <c r="CJ15">
        <f t="shared" si="11"/>
        <v>6</v>
      </c>
      <c r="CK15">
        <f t="shared" si="11"/>
        <v>4</v>
      </c>
      <c r="CL15">
        <f t="shared" si="11"/>
        <v>2</v>
      </c>
      <c r="CM15">
        <f t="shared" si="11"/>
        <v>7</v>
      </c>
      <c r="CN15">
        <f t="shared" si="11"/>
        <v>4</v>
      </c>
      <c r="CO15">
        <f t="shared" si="11"/>
        <v>4</v>
      </c>
      <c r="CP15">
        <f t="shared" si="11"/>
        <v>2</v>
      </c>
      <c r="CQ15">
        <f t="shared" si="11"/>
        <v>3</v>
      </c>
      <c r="CR15">
        <f t="shared" si="11"/>
        <v>0</v>
      </c>
      <c r="CS15">
        <f t="shared" si="11"/>
        <v>4</v>
      </c>
      <c r="CT15">
        <f t="shared" si="11"/>
        <v>2</v>
      </c>
      <c r="CU15">
        <f t="shared" si="11"/>
        <v>9</v>
      </c>
      <c r="CV15">
        <f t="shared" si="11"/>
        <v>1</v>
      </c>
      <c r="CW15">
        <f t="shared" si="11"/>
        <v>2</v>
      </c>
      <c r="CX15">
        <f t="shared" si="11"/>
        <v>2</v>
      </c>
      <c r="CY15">
        <f t="shared" si="11"/>
        <v>5</v>
      </c>
      <c r="CZ15">
        <f t="shared" si="11"/>
        <v>1</v>
      </c>
      <c r="DA15">
        <f t="shared" si="11"/>
        <v>1</v>
      </c>
      <c r="DB15">
        <f t="shared" si="11"/>
        <v>3</v>
      </c>
      <c r="DC15">
        <f t="shared" si="11"/>
        <v>3</v>
      </c>
      <c r="DD15">
        <f t="shared" si="11"/>
        <v>15</v>
      </c>
      <c r="DE15">
        <f t="shared" si="11"/>
        <v>33</v>
      </c>
      <c r="DF15">
        <f t="shared" si="11"/>
        <v>36</v>
      </c>
      <c r="DG15">
        <f t="shared" si="11"/>
        <v>2</v>
      </c>
      <c r="DH15">
        <f t="shared" si="11"/>
        <v>4</v>
      </c>
      <c r="DI15">
        <f t="shared" si="11"/>
        <v>1</v>
      </c>
      <c r="DJ15">
        <f t="shared" si="11"/>
        <v>4</v>
      </c>
      <c r="DK15">
        <f t="shared" si="11"/>
        <v>1</v>
      </c>
      <c r="DL15">
        <f t="shared" si="11"/>
        <v>1</v>
      </c>
      <c r="DM15">
        <f t="shared" si="11"/>
        <v>10</v>
      </c>
      <c r="DN15">
        <f t="shared" si="11"/>
        <v>3</v>
      </c>
      <c r="DO15">
        <f t="shared" si="11"/>
        <v>1</v>
      </c>
      <c r="DP15">
        <f t="shared" si="11"/>
        <v>1</v>
      </c>
      <c r="DQ15">
        <f t="shared" si="11"/>
        <v>1</v>
      </c>
      <c r="DR15">
        <f t="shared" si="11"/>
        <v>1</v>
      </c>
      <c r="DS15">
        <f t="shared" si="11"/>
        <v>5</v>
      </c>
      <c r="DT15">
        <f t="shared" si="11"/>
        <v>6</v>
      </c>
      <c r="DU15">
        <f t="shared" si="11"/>
        <v>50</v>
      </c>
      <c r="DV15">
        <f t="shared" si="11"/>
        <v>16</v>
      </c>
      <c r="DW15">
        <f t="shared" si="11"/>
        <v>9</v>
      </c>
      <c r="DX15">
        <f t="shared" si="11"/>
        <v>17</v>
      </c>
      <c r="DY15">
        <f t="shared" si="11"/>
        <v>2</v>
      </c>
      <c r="DZ15">
        <f t="shared" si="11"/>
        <v>2</v>
      </c>
      <c r="EA15">
        <f t="shared" ref="EA15:GL15" si="12">SUM(EA2+EA6+EA10)</f>
        <v>29</v>
      </c>
      <c r="EB15">
        <f t="shared" si="12"/>
        <v>4</v>
      </c>
      <c r="EC15">
        <f t="shared" si="12"/>
        <v>12</v>
      </c>
      <c r="ED15">
        <f t="shared" si="12"/>
        <v>1</v>
      </c>
      <c r="EE15">
        <f t="shared" si="12"/>
        <v>8</v>
      </c>
      <c r="EF15">
        <f t="shared" si="12"/>
        <v>4</v>
      </c>
      <c r="EG15">
        <f t="shared" si="12"/>
        <v>4</v>
      </c>
      <c r="EH15">
        <f t="shared" si="12"/>
        <v>74</v>
      </c>
      <c r="EI15">
        <f t="shared" si="12"/>
        <v>3</v>
      </c>
      <c r="EJ15">
        <f t="shared" si="12"/>
        <v>5</v>
      </c>
      <c r="EK15">
        <f t="shared" si="12"/>
        <v>44</v>
      </c>
      <c r="EL15">
        <f t="shared" si="12"/>
        <v>1</v>
      </c>
      <c r="EM15">
        <f t="shared" si="12"/>
        <v>3</v>
      </c>
      <c r="EN15">
        <f t="shared" si="12"/>
        <v>197</v>
      </c>
      <c r="EO15">
        <f t="shared" si="12"/>
        <v>50</v>
      </c>
      <c r="EP15">
        <f t="shared" si="12"/>
        <v>2</v>
      </c>
      <c r="EQ15">
        <f t="shared" si="12"/>
        <v>3</v>
      </c>
      <c r="ER15">
        <f t="shared" si="12"/>
        <v>4</v>
      </c>
      <c r="ES15">
        <f t="shared" si="12"/>
        <v>2</v>
      </c>
      <c r="ET15">
        <f t="shared" si="12"/>
        <v>1</v>
      </c>
      <c r="EU15">
        <f t="shared" si="12"/>
        <v>1</v>
      </c>
      <c r="EV15">
        <f t="shared" si="12"/>
        <v>2</v>
      </c>
      <c r="EW15">
        <f t="shared" si="12"/>
        <v>4</v>
      </c>
      <c r="EX15">
        <f t="shared" si="12"/>
        <v>5</v>
      </c>
      <c r="EY15">
        <f t="shared" si="12"/>
        <v>8</v>
      </c>
      <c r="EZ15">
        <f t="shared" si="12"/>
        <v>1</v>
      </c>
      <c r="FA15">
        <f t="shared" si="12"/>
        <v>61</v>
      </c>
      <c r="FB15">
        <f t="shared" si="12"/>
        <v>303</v>
      </c>
      <c r="FC15">
        <f t="shared" si="12"/>
        <v>1</v>
      </c>
      <c r="FD15">
        <f t="shared" si="12"/>
        <v>19</v>
      </c>
      <c r="FE15">
        <f t="shared" si="12"/>
        <v>11</v>
      </c>
      <c r="FF15">
        <f t="shared" si="12"/>
        <v>8</v>
      </c>
      <c r="FG15">
        <f t="shared" si="12"/>
        <v>24</v>
      </c>
      <c r="FH15">
        <f t="shared" si="12"/>
        <v>1</v>
      </c>
      <c r="FI15">
        <f t="shared" si="12"/>
        <v>2</v>
      </c>
      <c r="FJ15">
        <f t="shared" si="12"/>
        <v>1</v>
      </c>
      <c r="FK15">
        <f t="shared" si="12"/>
        <v>3</v>
      </c>
      <c r="FL15">
        <f t="shared" si="12"/>
        <v>1</v>
      </c>
      <c r="FM15">
        <f t="shared" si="12"/>
        <v>1</v>
      </c>
      <c r="FN15">
        <f t="shared" si="12"/>
        <v>4</v>
      </c>
      <c r="FO15">
        <f t="shared" si="12"/>
        <v>6</v>
      </c>
      <c r="FP15">
        <f t="shared" si="12"/>
        <v>1</v>
      </c>
      <c r="FQ15">
        <f t="shared" si="12"/>
        <v>1</v>
      </c>
      <c r="FR15">
        <f t="shared" si="12"/>
        <v>53</v>
      </c>
      <c r="FS15">
        <f t="shared" si="12"/>
        <v>163</v>
      </c>
      <c r="FT15">
        <f t="shared" si="12"/>
        <v>47</v>
      </c>
      <c r="FU15">
        <f t="shared" si="12"/>
        <v>21</v>
      </c>
      <c r="FV15">
        <f t="shared" si="12"/>
        <v>3</v>
      </c>
      <c r="FW15">
        <f t="shared" si="12"/>
        <v>1</v>
      </c>
      <c r="FX15">
        <f t="shared" si="12"/>
        <v>1</v>
      </c>
      <c r="FY15">
        <f t="shared" si="12"/>
        <v>20</v>
      </c>
      <c r="FZ15">
        <f t="shared" si="12"/>
        <v>1</v>
      </c>
      <c r="GA15">
        <f t="shared" si="12"/>
        <v>3</v>
      </c>
      <c r="GB15">
        <f t="shared" si="12"/>
        <v>19</v>
      </c>
      <c r="GC15">
        <f t="shared" si="12"/>
        <v>2</v>
      </c>
      <c r="GD15">
        <f t="shared" si="12"/>
        <v>1</v>
      </c>
      <c r="GE15">
        <f t="shared" si="12"/>
        <v>1</v>
      </c>
      <c r="GF15">
        <f t="shared" si="12"/>
        <v>2</v>
      </c>
      <c r="GG15">
        <f t="shared" si="12"/>
        <v>22</v>
      </c>
      <c r="GH15">
        <f t="shared" si="12"/>
        <v>7</v>
      </c>
      <c r="GI15">
        <f t="shared" si="12"/>
        <v>88</v>
      </c>
      <c r="GJ15">
        <f t="shared" si="12"/>
        <v>1</v>
      </c>
      <c r="GK15">
        <f t="shared" si="12"/>
        <v>2</v>
      </c>
      <c r="GL15">
        <f t="shared" si="12"/>
        <v>249</v>
      </c>
      <c r="GM15">
        <f t="shared" ref="GM15:IX15" si="13">SUM(GM2+GM6+GM10)</f>
        <v>953</v>
      </c>
      <c r="GN15">
        <f t="shared" si="13"/>
        <v>55</v>
      </c>
      <c r="GO15">
        <f t="shared" si="13"/>
        <v>1</v>
      </c>
      <c r="GP15">
        <f t="shared" si="13"/>
        <v>1</v>
      </c>
      <c r="GQ15">
        <f t="shared" si="13"/>
        <v>1</v>
      </c>
      <c r="GR15">
        <f t="shared" si="13"/>
        <v>14</v>
      </c>
      <c r="GS15">
        <f t="shared" si="13"/>
        <v>105</v>
      </c>
      <c r="GT15">
        <f t="shared" si="13"/>
        <v>247</v>
      </c>
      <c r="GU15">
        <f t="shared" si="13"/>
        <v>505</v>
      </c>
      <c r="GV15">
        <f t="shared" si="13"/>
        <v>21</v>
      </c>
      <c r="GW15">
        <f t="shared" si="13"/>
        <v>0</v>
      </c>
      <c r="GX15">
        <f t="shared" si="13"/>
        <v>43</v>
      </c>
      <c r="GY15">
        <f t="shared" si="13"/>
        <v>15</v>
      </c>
      <c r="GZ15">
        <f t="shared" si="13"/>
        <v>2</v>
      </c>
      <c r="HA15">
        <f t="shared" si="13"/>
        <v>1</v>
      </c>
      <c r="HB15">
        <f t="shared" si="13"/>
        <v>1</v>
      </c>
      <c r="HC15">
        <f t="shared" si="13"/>
        <v>5</v>
      </c>
      <c r="HD15">
        <f t="shared" si="13"/>
        <v>19</v>
      </c>
      <c r="HE15">
        <f t="shared" si="13"/>
        <v>5</v>
      </c>
      <c r="HF15">
        <f t="shared" si="13"/>
        <v>3</v>
      </c>
      <c r="HG15">
        <f t="shared" si="13"/>
        <v>3</v>
      </c>
      <c r="HH15">
        <f t="shared" si="13"/>
        <v>13</v>
      </c>
      <c r="HI15">
        <f t="shared" si="13"/>
        <v>2</v>
      </c>
      <c r="HJ15">
        <f t="shared" si="13"/>
        <v>3</v>
      </c>
      <c r="HK15">
        <f t="shared" si="13"/>
        <v>2</v>
      </c>
      <c r="HL15">
        <f t="shared" si="13"/>
        <v>3</v>
      </c>
      <c r="HM15">
        <f t="shared" si="13"/>
        <v>1</v>
      </c>
      <c r="HN15">
        <f t="shared" si="13"/>
        <v>2</v>
      </c>
      <c r="HO15">
        <f t="shared" si="13"/>
        <v>2</v>
      </c>
      <c r="HP15">
        <f t="shared" si="13"/>
        <v>1</v>
      </c>
      <c r="HQ15">
        <f t="shared" si="13"/>
        <v>4</v>
      </c>
      <c r="HR15">
        <f t="shared" si="13"/>
        <v>1</v>
      </c>
      <c r="HS15">
        <f t="shared" si="13"/>
        <v>97</v>
      </c>
      <c r="HT15">
        <f t="shared" si="13"/>
        <v>25</v>
      </c>
      <c r="HU15">
        <f t="shared" si="13"/>
        <v>7</v>
      </c>
      <c r="HV15">
        <f t="shared" si="13"/>
        <v>182</v>
      </c>
      <c r="HW15">
        <f t="shared" si="13"/>
        <v>58</v>
      </c>
      <c r="HX15">
        <f t="shared" si="13"/>
        <v>393</v>
      </c>
      <c r="HY15">
        <f t="shared" si="13"/>
        <v>14</v>
      </c>
      <c r="HZ15">
        <f t="shared" si="13"/>
        <v>146</v>
      </c>
      <c r="IA15">
        <f t="shared" si="13"/>
        <v>71</v>
      </c>
      <c r="IB15">
        <f t="shared" si="13"/>
        <v>2</v>
      </c>
      <c r="IC15">
        <f t="shared" si="13"/>
        <v>13</v>
      </c>
      <c r="ID15">
        <f t="shared" si="13"/>
        <v>14</v>
      </c>
      <c r="IE15">
        <f t="shared" si="13"/>
        <v>4</v>
      </c>
      <c r="IF15">
        <f t="shared" si="13"/>
        <v>4</v>
      </c>
      <c r="IG15">
        <f t="shared" si="13"/>
        <v>3</v>
      </c>
      <c r="IH15">
        <f t="shared" si="13"/>
        <v>2</v>
      </c>
      <c r="II15">
        <f t="shared" si="13"/>
        <v>1</v>
      </c>
      <c r="IJ15">
        <f t="shared" si="13"/>
        <v>19</v>
      </c>
      <c r="IK15">
        <f t="shared" si="13"/>
        <v>2</v>
      </c>
      <c r="IL15">
        <f t="shared" si="13"/>
        <v>1</v>
      </c>
      <c r="IM15">
        <f t="shared" si="13"/>
        <v>7</v>
      </c>
      <c r="IN15">
        <f t="shared" si="13"/>
        <v>44</v>
      </c>
      <c r="IO15">
        <f t="shared" si="13"/>
        <v>1</v>
      </c>
      <c r="IP15">
        <f t="shared" si="13"/>
        <v>1</v>
      </c>
      <c r="IQ15">
        <f t="shared" si="13"/>
        <v>10</v>
      </c>
      <c r="IR15">
        <f t="shared" si="13"/>
        <v>2</v>
      </c>
      <c r="IS15">
        <f t="shared" si="13"/>
        <v>521</v>
      </c>
      <c r="IT15">
        <f t="shared" si="13"/>
        <v>1040</v>
      </c>
      <c r="IU15">
        <f t="shared" si="13"/>
        <v>395</v>
      </c>
      <c r="IV15">
        <f t="shared" si="13"/>
        <v>5</v>
      </c>
      <c r="IW15">
        <f t="shared" si="13"/>
        <v>2</v>
      </c>
      <c r="IX15">
        <f t="shared" si="13"/>
        <v>1</v>
      </c>
      <c r="IY15">
        <f t="shared" ref="IY15:LD15" si="14">SUM(IY2+IY6+IY10)</f>
        <v>15</v>
      </c>
      <c r="IZ15">
        <f t="shared" si="14"/>
        <v>602</v>
      </c>
      <c r="JA15">
        <f t="shared" si="14"/>
        <v>168</v>
      </c>
      <c r="JB15">
        <f t="shared" si="14"/>
        <v>720</v>
      </c>
      <c r="JC15">
        <f t="shared" si="14"/>
        <v>1658</v>
      </c>
      <c r="JD15">
        <f t="shared" si="14"/>
        <v>120</v>
      </c>
      <c r="JE15">
        <f t="shared" si="14"/>
        <v>2</v>
      </c>
      <c r="JF15">
        <f t="shared" si="14"/>
        <v>121</v>
      </c>
      <c r="JG15">
        <f t="shared" si="14"/>
        <v>14</v>
      </c>
      <c r="JH15">
        <f t="shared" si="14"/>
        <v>1</v>
      </c>
      <c r="JI15">
        <f t="shared" si="14"/>
        <v>0</v>
      </c>
      <c r="JJ15">
        <f t="shared" si="14"/>
        <v>0</v>
      </c>
      <c r="JK15">
        <f t="shared" si="14"/>
        <v>3</v>
      </c>
      <c r="JL15">
        <f t="shared" si="14"/>
        <v>1</v>
      </c>
      <c r="JM15">
        <f t="shared" si="14"/>
        <v>0</v>
      </c>
      <c r="JN15">
        <f t="shared" si="14"/>
        <v>3</v>
      </c>
      <c r="JO15">
        <f t="shared" si="14"/>
        <v>1</v>
      </c>
      <c r="JP15">
        <f t="shared" si="14"/>
        <v>2</v>
      </c>
      <c r="JQ15">
        <f t="shared" si="14"/>
        <v>20</v>
      </c>
      <c r="JR15">
        <f t="shared" si="14"/>
        <v>1</v>
      </c>
      <c r="JS15">
        <f t="shared" si="14"/>
        <v>12</v>
      </c>
      <c r="JT15">
        <f t="shared" si="14"/>
        <v>2</v>
      </c>
      <c r="JU15">
        <f t="shared" si="14"/>
        <v>8</v>
      </c>
      <c r="JV15">
        <f t="shared" si="14"/>
        <v>34</v>
      </c>
      <c r="JW15">
        <f t="shared" si="14"/>
        <v>20</v>
      </c>
      <c r="JX15">
        <f t="shared" si="14"/>
        <v>2</v>
      </c>
      <c r="JY15">
        <f t="shared" si="14"/>
        <v>40</v>
      </c>
      <c r="JZ15">
        <f t="shared" si="14"/>
        <v>1</v>
      </c>
      <c r="KA15">
        <f t="shared" si="14"/>
        <v>3</v>
      </c>
      <c r="KB15">
        <f t="shared" si="14"/>
        <v>135</v>
      </c>
      <c r="KC15">
        <f t="shared" si="14"/>
        <v>868</v>
      </c>
      <c r="KD15">
        <f t="shared" si="14"/>
        <v>332</v>
      </c>
      <c r="KE15">
        <f t="shared" si="14"/>
        <v>80</v>
      </c>
      <c r="KF15">
        <f t="shared" si="14"/>
        <v>27</v>
      </c>
      <c r="KG15">
        <f t="shared" si="14"/>
        <v>37</v>
      </c>
      <c r="KH15">
        <f t="shared" si="14"/>
        <v>21</v>
      </c>
      <c r="KI15">
        <f t="shared" si="14"/>
        <v>1</v>
      </c>
      <c r="KJ15">
        <f t="shared" si="14"/>
        <v>1</v>
      </c>
      <c r="KK15">
        <f t="shared" si="14"/>
        <v>2</v>
      </c>
      <c r="KL15">
        <f t="shared" si="14"/>
        <v>47</v>
      </c>
      <c r="KM15">
        <f t="shared" si="14"/>
        <v>4</v>
      </c>
      <c r="KN15">
        <f t="shared" si="14"/>
        <v>16</v>
      </c>
      <c r="KO15">
        <f t="shared" si="14"/>
        <v>145</v>
      </c>
      <c r="KP15">
        <f t="shared" si="14"/>
        <v>19</v>
      </c>
      <c r="KQ15">
        <f t="shared" si="14"/>
        <v>4</v>
      </c>
      <c r="KR15">
        <f t="shared" si="14"/>
        <v>41</v>
      </c>
      <c r="KS15">
        <f t="shared" si="14"/>
        <v>1</v>
      </c>
      <c r="KT15">
        <f t="shared" si="14"/>
        <v>6</v>
      </c>
      <c r="KU15">
        <f t="shared" si="14"/>
        <v>7</v>
      </c>
      <c r="KV15">
        <f t="shared" si="14"/>
        <v>2</v>
      </c>
      <c r="KW15">
        <f t="shared" si="14"/>
        <v>6</v>
      </c>
      <c r="KX15">
        <f t="shared" si="14"/>
        <v>22</v>
      </c>
      <c r="KY15">
        <f t="shared" si="14"/>
        <v>17</v>
      </c>
      <c r="KZ15">
        <f t="shared" si="14"/>
        <v>51</v>
      </c>
      <c r="LA15">
        <f t="shared" si="14"/>
        <v>1</v>
      </c>
      <c r="LB15">
        <f t="shared" si="14"/>
        <v>2</v>
      </c>
      <c r="LD15">
        <f t="shared" si="14"/>
        <v>13067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A4D4-9104-4512-8635-3F49D8CC813A}">
  <sheetPr>
    <tabColor rgb="FF00B0F0"/>
  </sheetPr>
  <dimension ref="A1:H16408"/>
  <sheetViews>
    <sheetView zoomScaleNormal="100" workbookViewId="0">
      <selection activeCell="M5" sqref="M5"/>
    </sheetView>
  </sheetViews>
  <sheetFormatPr defaultColWidth="9.140625" defaultRowHeight="12.75" x14ac:dyDescent="0.2"/>
  <cols>
    <col min="1" max="1" width="23.7109375" style="281" customWidth="1"/>
    <col min="2" max="2" width="12.28515625" style="281" customWidth="1"/>
    <col min="3" max="3" width="14.28515625" style="281" customWidth="1"/>
    <col min="4" max="4" width="16.7109375" style="281" customWidth="1"/>
    <col min="5" max="5" width="14.28515625" style="281" customWidth="1"/>
    <col min="6" max="6" width="16.7109375" style="281" customWidth="1"/>
    <col min="7" max="7" width="15.28515625" style="281" customWidth="1"/>
    <col min="8" max="8" width="16.7109375" style="281" customWidth="1"/>
    <col min="9" max="16384" width="9.140625" style="281"/>
  </cols>
  <sheetData>
    <row r="1" spans="1:8" x14ac:dyDescent="0.2">
      <c r="A1" s="659" t="s">
        <v>320</v>
      </c>
      <c r="B1" s="659"/>
      <c r="C1" s="659"/>
      <c r="D1" s="659"/>
      <c r="E1" s="659"/>
      <c r="F1" s="659"/>
      <c r="G1" s="659"/>
      <c r="H1" s="659"/>
    </row>
    <row r="2" spans="1:8" x14ac:dyDescent="0.2">
      <c r="A2" s="285"/>
      <c r="B2" s="285"/>
      <c r="C2" s="285"/>
      <c r="D2" s="285"/>
      <c r="E2" s="285"/>
      <c r="F2" s="285"/>
      <c r="G2" s="285"/>
      <c r="H2" s="285"/>
    </row>
    <row r="3" spans="1:8" x14ac:dyDescent="0.2">
      <c r="A3" s="658" t="s">
        <v>321</v>
      </c>
      <c r="B3" s="658"/>
      <c r="C3" s="658"/>
      <c r="D3" s="658"/>
      <c r="E3" s="658"/>
      <c r="F3" s="658"/>
      <c r="G3" s="658"/>
      <c r="H3" s="658"/>
    </row>
    <row r="4" spans="1:8" x14ac:dyDescent="0.2">
      <c r="A4" s="658" t="s">
        <v>322</v>
      </c>
      <c r="B4" s="658"/>
      <c r="C4" s="658"/>
      <c r="D4" s="658"/>
      <c r="E4" s="658"/>
      <c r="F4" s="658"/>
      <c r="G4" s="658"/>
      <c r="H4" s="658"/>
    </row>
    <row r="5" spans="1:8" x14ac:dyDescent="0.2">
      <c r="A5" s="658" t="s">
        <v>323</v>
      </c>
      <c r="B5" s="658"/>
      <c r="C5" s="658"/>
      <c r="D5" s="658"/>
      <c r="E5" s="658"/>
      <c r="F5" s="658"/>
      <c r="G5" s="658"/>
      <c r="H5" s="658"/>
    </row>
    <row r="6" spans="1:8" x14ac:dyDescent="0.2">
      <c r="A6" s="284"/>
      <c r="B6" s="284"/>
      <c r="C6" s="284"/>
      <c r="D6" s="284"/>
      <c r="E6" s="284"/>
      <c r="F6" s="284"/>
      <c r="G6" s="284"/>
      <c r="H6" s="284"/>
    </row>
    <row r="7" spans="1:8" x14ac:dyDescent="0.2">
      <c r="A7" s="284"/>
      <c r="B7" s="284"/>
      <c r="C7" s="284"/>
      <c r="D7" s="284"/>
      <c r="E7" s="284"/>
      <c r="F7" s="284"/>
      <c r="G7" s="284"/>
      <c r="H7" s="284"/>
    </row>
    <row r="8" spans="1:8" ht="18" x14ac:dyDescent="0.25">
      <c r="A8" s="284" t="s">
        <v>324</v>
      </c>
      <c r="B8" s="284"/>
      <c r="C8" s="284"/>
      <c r="D8" s="662" t="s">
        <v>325</v>
      </c>
      <c r="E8" s="662"/>
      <c r="F8" s="662"/>
      <c r="G8" s="662"/>
      <c r="H8" s="662"/>
    </row>
    <row r="9" spans="1:8" x14ac:dyDescent="0.2">
      <c r="A9" s="284" t="s">
        <v>326</v>
      </c>
      <c r="B9" s="284"/>
      <c r="C9" s="284"/>
      <c r="D9" s="284"/>
      <c r="E9" s="284"/>
      <c r="F9" s="284"/>
      <c r="G9" s="284"/>
      <c r="H9" s="284"/>
    </row>
    <row r="10" spans="1:8" x14ac:dyDescent="0.2">
      <c r="A10" s="284" t="s">
        <v>327</v>
      </c>
      <c r="B10" s="284"/>
      <c r="C10" s="284"/>
      <c r="D10" s="284"/>
      <c r="E10" s="284"/>
      <c r="F10" s="284"/>
      <c r="G10" s="284"/>
      <c r="H10" s="284"/>
    </row>
    <row r="11" spans="1:8" x14ac:dyDescent="0.2">
      <c r="A11" s="284"/>
      <c r="B11" s="284"/>
      <c r="C11" s="284"/>
      <c r="D11" s="284"/>
      <c r="E11" s="284"/>
      <c r="F11" s="284"/>
      <c r="G11" s="284"/>
      <c r="H11" s="284"/>
    </row>
    <row r="12" spans="1:8" x14ac:dyDescent="0.2">
      <c r="A12" s="284" t="s">
        <v>328</v>
      </c>
      <c r="B12" s="284"/>
      <c r="C12" s="284"/>
      <c r="D12" s="284"/>
      <c r="E12" s="284"/>
      <c r="F12" s="284"/>
      <c r="G12" s="284"/>
      <c r="H12" s="284"/>
    </row>
    <row r="13" spans="1:8" x14ac:dyDescent="0.2">
      <c r="A13" s="284"/>
      <c r="B13" s="284"/>
      <c r="C13" s="284"/>
      <c r="D13" s="284"/>
      <c r="E13" s="284"/>
      <c r="F13" s="284"/>
      <c r="G13" s="284"/>
      <c r="H13" s="284"/>
    </row>
    <row r="14" spans="1:8" ht="26.25" customHeight="1" x14ac:dyDescent="0.2">
      <c r="A14" s="284"/>
      <c r="B14" s="660" t="s">
        <v>329</v>
      </c>
      <c r="C14" s="660"/>
      <c r="D14" s="661" t="s">
        <v>330</v>
      </c>
      <c r="E14" s="661"/>
      <c r="F14" s="661" t="s">
        <v>331</v>
      </c>
      <c r="G14" s="661"/>
      <c r="H14" s="284"/>
    </row>
    <row r="15" spans="1:8" ht="33.75" customHeight="1" x14ac:dyDescent="0.2">
      <c r="A15" s="286" t="s">
        <v>332</v>
      </c>
      <c r="B15" s="858">
        <v>0</v>
      </c>
      <c r="C15" s="858"/>
      <c r="D15" s="858">
        <v>0</v>
      </c>
      <c r="E15" s="858"/>
      <c r="F15" s="858">
        <v>0</v>
      </c>
      <c r="G15" s="858"/>
      <c r="H15" s="284"/>
    </row>
    <row r="16" spans="1:8" x14ac:dyDescent="0.2">
      <c r="A16" s="284"/>
      <c r="B16" s="284"/>
      <c r="C16" s="284"/>
      <c r="D16" s="284"/>
      <c r="E16" s="284"/>
      <c r="F16" s="284"/>
      <c r="G16" s="284"/>
      <c r="H16" s="284"/>
    </row>
    <row r="17" spans="1:8" x14ac:dyDescent="0.2">
      <c r="A17" s="286" t="s">
        <v>333</v>
      </c>
      <c r="B17" s="284"/>
      <c r="C17" s="284"/>
      <c r="D17" s="284"/>
      <c r="F17" s="616"/>
      <c r="G17" s="616"/>
    </row>
    <row r="18" spans="1:8" x14ac:dyDescent="0.2">
      <c r="A18" s="284"/>
      <c r="B18" s="284"/>
      <c r="C18" s="284"/>
      <c r="D18" s="284"/>
      <c r="E18" s="284"/>
      <c r="F18" s="284"/>
      <c r="G18" s="284"/>
      <c r="H18" s="284"/>
    </row>
    <row r="19" spans="1:8" x14ac:dyDescent="0.2">
      <c r="A19" s="659" t="s">
        <v>334</v>
      </c>
      <c r="B19" s="659"/>
      <c r="C19" s="659"/>
      <c r="D19" s="659"/>
      <c r="E19" s="659"/>
      <c r="F19" s="659"/>
      <c r="G19" s="659"/>
      <c r="H19" s="659"/>
    </row>
    <row r="20" spans="1:8" ht="6" customHeight="1" x14ac:dyDescent="0.2">
      <c r="A20" s="285"/>
      <c r="B20" s="285"/>
      <c r="C20" s="285"/>
      <c r="D20" s="285"/>
      <c r="E20" s="285"/>
      <c r="F20" s="285"/>
      <c r="G20" s="285"/>
      <c r="H20" s="285"/>
    </row>
    <row r="21" spans="1:8" x14ac:dyDescent="0.2">
      <c r="A21" s="658" t="s">
        <v>321</v>
      </c>
      <c r="B21" s="658"/>
      <c r="C21" s="658"/>
      <c r="D21" s="658"/>
      <c r="E21" s="658"/>
      <c r="F21" s="658"/>
      <c r="G21" s="658"/>
      <c r="H21" s="658"/>
    </row>
    <row r="22" spans="1:8" x14ac:dyDescent="0.2">
      <c r="A22" s="658" t="s">
        <v>335</v>
      </c>
      <c r="B22" s="658"/>
      <c r="C22" s="658"/>
      <c r="D22" s="658"/>
      <c r="E22" s="658"/>
      <c r="F22" s="658"/>
      <c r="G22" s="658"/>
      <c r="H22" s="658"/>
    </row>
    <row r="23" spans="1:8" x14ac:dyDescent="0.2">
      <c r="A23" s="658" t="s">
        <v>322</v>
      </c>
      <c r="B23" s="658"/>
      <c r="C23" s="658"/>
      <c r="D23" s="658"/>
      <c r="E23" s="658"/>
      <c r="F23" s="658"/>
      <c r="G23" s="658"/>
      <c r="H23" s="658"/>
    </row>
    <row r="24" spans="1:8" x14ac:dyDescent="0.2">
      <c r="A24" s="658" t="s">
        <v>323</v>
      </c>
      <c r="B24" s="658"/>
      <c r="C24" s="658"/>
      <c r="D24" s="658"/>
      <c r="E24" s="658"/>
      <c r="F24" s="658"/>
      <c r="G24" s="658"/>
      <c r="H24" s="658"/>
    </row>
    <row r="25" spans="1:8" ht="7.5" customHeight="1" thickBot="1" x14ac:dyDescent="0.25">
      <c r="A25" s="284"/>
      <c r="B25" s="284"/>
      <c r="C25" s="284"/>
      <c r="D25" s="284"/>
      <c r="E25" s="284"/>
      <c r="F25" s="284"/>
      <c r="G25" s="284"/>
      <c r="H25" s="284"/>
    </row>
    <row r="26" spans="1:8" ht="48" thickBot="1" x14ac:dyDescent="0.3">
      <c r="A26" s="633" t="s">
        <v>336</v>
      </c>
      <c r="B26" s="634" t="s">
        <v>337</v>
      </c>
      <c r="C26" s="635" t="s">
        <v>338</v>
      </c>
      <c r="D26" s="634" t="s">
        <v>339</v>
      </c>
      <c r="E26" s="636" t="s">
        <v>340</v>
      </c>
      <c r="F26" s="636" t="s">
        <v>341</v>
      </c>
      <c r="G26" s="635" t="s">
        <v>342</v>
      </c>
      <c r="H26" s="634" t="s">
        <v>343</v>
      </c>
    </row>
    <row r="27" spans="1:8" ht="18" x14ac:dyDescent="0.25">
      <c r="A27" s="510" t="s">
        <v>1</v>
      </c>
      <c r="B27" s="511">
        <v>3</v>
      </c>
      <c r="C27" s="615">
        <v>0</v>
      </c>
      <c r="D27" s="369">
        <f>SUM($B27*$C27)</f>
        <v>0</v>
      </c>
      <c r="E27" s="615">
        <v>0</v>
      </c>
      <c r="F27" s="369">
        <f>SUM($B27*$E27)</f>
        <v>0</v>
      </c>
      <c r="G27" s="615">
        <v>0</v>
      </c>
      <c r="H27" s="370">
        <f>SUM($B27*$G27)</f>
        <v>0</v>
      </c>
    </row>
    <row r="28" spans="1:8" ht="18" x14ac:dyDescent="0.25">
      <c r="A28" s="512" t="s">
        <v>2</v>
      </c>
      <c r="B28" s="513">
        <v>1</v>
      </c>
      <c r="C28" s="615">
        <v>0</v>
      </c>
      <c r="D28" s="369">
        <f t="shared" ref="D28:D91" si="0">SUM($B28*$C28)</f>
        <v>0</v>
      </c>
      <c r="E28" s="615">
        <v>0</v>
      </c>
      <c r="F28" s="369">
        <f t="shared" ref="F28:F91" si="1">SUM($B28*$E28)</f>
        <v>0</v>
      </c>
      <c r="G28" s="615">
        <v>0</v>
      </c>
      <c r="H28" s="370">
        <f t="shared" ref="H28:H91" si="2">SUM($B28*$G28)</f>
        <v>0</v>
      </c>
    </row>
    <row r="29" spans="1:8" ht="18" x14ac:dyDescent="0.25">
      <c r="A29" s="512" t="s">
        <v>3</v>
      </c>
      <c r="B29" s="513">
        <v>1</v>
      </c>
      <c r="C29" s="615">
        <v>0</v>
      </c>
      <c r="D29" s="369">
        <f t="shared" si="0"/>
        <v>0</v>
      </c>
      <c r="E29" s="615">
        <v>0</v>
      </c>
      <c r="F29" s="369">
        <f t="shared" si="1"/>
        <v>0</v>
      </c>
      <c r="G29" s="615">
        <v>0</v>
      </c>
      <c r="H29" s="370">
        <f t="shared" si="2"/>
        <v>0</v>
      </c>
    </row>
    <row r="30" spans="1:8" ht="18" x14ac:dyDescent="0.25">
      <c r="A30" s="512" t="s">
        <v>4</v>
      </c>
      <c r="B30" s="513">
        <v>1</v>
      </c>
      <c r="C30" s="615">
        <v>0</v>
      </c>
      <c r="D30" s="369">
        <f t="shared" si="0"/>
        <v>0</v>
      </c>
      <c r="E30" s="615">
        <v>0</v>
      </c>
      <c r="F30" s="369">
        <f t="shared" si="1"/>
        <v>0</v>
      </c>
      <c r="G30" s="615">
        <v>0</v>
      </c>
      <c r="H30" s="370">
        <f t="shared" si="2"/>
        <v>0</v>
      </c>
    </row>
    <row r="31" spans="1:8" ht="18" x14ac:dyDescent="0.25">
      <c r="A31" s="512" t="s">
        <v>5</v>
      </c>
      <c r="B31" s="513">
        <v>2</v>
      </c>
      <c r="C31" s="615">
        <v>0</v>
      </c>
      <c r="D31" s="369">
        <f t="shared" si="0"/>
        <v>0</v>
      </c>
      <c r="E31" s="615">
        <v>0</v>
      </c>
      <c r="F31" s="369">
        <f t="shared" si="1"/>
        <v>0</v>
      </c>
      <c r="G31" s="615">
        <v>0</v>
      </c>
      <c r="H31" s="370">
        <f t="shared" si="2"/>
        <v>0</v>
      </c>
    </row>
    <row r="32" spans="1:8" ht="18" x14ac:dyDescent="0.25">
      <c r="A32" s="512" t="s">
        <v>6</v>
      </c>
      <c r="B32" s="513">
        <v>1</v>
      </c>
      <c r="C32" s="615">
        <v>0</v>
      </c>
      <c r="D32" s="369">
        <f t="shared" si="0"/>
        <v>0</v>
      </c>
      <c r="E32" s="615">
        <v>0</v>
      </c>
      <c r="F32" s="369">
        <f t="shared" si="1"/>
        <v>0</v>
      </c>
      <c r="G32" s="615">
        <v>0</v>
      </c>
      <c r="H32" s="370">
        <f t="shared" si="2"/>
        <v>0</v>
      </c>
    </row>
    <row r="33" spans="1:8" ht="18" x14ac:dyDescent="0.25">
      <c r="A33" s="512" t="s">
        <v>7</v>
      </c>
      <c r="B33" s="513">
        <v>2</v>
      </c>
      <c r="C33" s="615">
        <v>0</v>
      </c>
      <c r="D33" s="369">
        <f t="shared" si="0"/>
        <v>0</v>
      </c>
      <c r="E33" s="615">
        <v>0</v>
      </c>
      <c r="F33" s="369">
        <f t="shared" si="1"/>
        <v>0</v>
      </c>
      <c r="G33" s="615">
        <v>0</v>
      </c>
      <c r="H33" s="370">
        <f t="shared" si="2"/>
        <v>0</v>
      </c>
    </row>
    <row r="34" spans="1:8" ht="18" x14ac:dyDescent="0.25">
      <c r="A34" s="512" t="s">
        <v>8</v>
      </c>
      <c r="B34" s="513">
        <v>6</v>
      </c>
      <c r="C34" s="615">
        <v>0</v>
      </c>
      <c r="D34" s="369">
        <f t="shared" si="0"/>
        <v>0</v>
      </c>
      <c r="E34" s="615">
        <v>0</v>
      </c>
      <c r="F34" s="369">
        <f t="shared" si="1"/>
        <v>0</v>
      </c>
      <c r="G34" s="615">
        <v>0</v>
      </c>
      <c r="H34" s="370">
        <f t="shared" si="2"/>
        <v>0</v>
      </c>
    </row>
    <row r="35" spans="1:8" ht="18" x14ac:dyDescent="0.25">
      <c r="A35" s="512" t="s">
        <v>9</v>
      </c>
      <c r="B35" s="513">
        <v>8</v>
      </c>
      <c r="C35" s="615">
        <v>0</v>
      </c>
      <c r="D35" s="369">
        <f t="shared" si="0"/>
        <v>0</v>
      </c>
      <c r="E35" s="615">
        <v>0</v>
      </c>
      <c r="F35" s="369">
        <f t="shared" si="1"/>
        <v>0</v>
      </c>
      <c r="G35" s="615">
        <v>0</v>
      </c>
      <c r="H35" s="370">
        <f t="shared" si="2"/>
        <v>0</v>
      </c>
    </row>
    <row r="36" spans="1:8" ht="15.75" customHeight="1" x14ac:dyDescent="0.25">
      <c r="A36" s="512" t="s">
        <v>10</v>
      </c>
      <c r="B36" s="513">
        <v>1</v>
      </c>
      <c r="C36" s="615">
        <v>0</v>
      </c>
      <c r="D36" s="369">
        <f t="shared" si="0"/>
        <v>0</v>
      </c>
      <c r="E36" s="615">
        <v>0</v>
      </c>
      <c r="F36" s="369">
        <f t="shared" si="1"/>
        <v>0</v>
      </c>
      <c r="G36" s="615">
        <v>0</v>
      </c>
      <c r="H36" s="370">
        <f t="shared" si="2"/>
        <v>0</v>
      </c>
    </row>
    <row r="37" spans="1:8" ht="18" x14ac:dyDescent="0.25">
      <c r="A37" s="512" t="s">
        <v>11</v>
      </c>
      <c r="B37" s="513">
        <v>2</v>
      </c>
      <c r="C37" s="615">
        <v>0</v>
      </c>
      <c r="D37" s="369">
        <f t="shared" si="0"/>
        <v>0</v>
      </c>
      <c r="E37" s="615">
        <v>0</v>
      </c>
      <c r="F37" s="369">
        <f t="shared" si="1"/>
        <v>0</v>
      </c>
      <c r="G37" s="615">
        <v>0</v>
      </c>
      <c r="H37" s="370">
        <f t="shared" si="2"/>
        <v>0</v>
      </c>
    </row>
    <row r="38" spans="1:8" ht="18" x14ac:dyDescent="0.25">
      <c r="A38" s="512" t="s">
        <v>12</v>
      </c>
      <c r="B38" s="513">
        <v>3</v>
      </c>
      <c r="C38" s="615">
        <v>0</v>
      </c>
      <c r="D38" s="369">
        <f t="shared" si="0"/>
        <v>0</v>
      </c>
      <c r="E38" s="615">
        <v>0</v>
      </c>
      <c r="F38" s="369">
        <f t="shared" si="1"/>
        <v>0</v>
      </c>
      <c r="G38" s="615">
        <v>0</v>
      </c>
      <c r="H38" s="370">
        <f t="shared" si="2"/>
        <v>0</v>
      </c>
    </row>
    <row r="39" spans="1:8" ht="18" x14ac:dyDescent="0.25">
      <c r="A39" s="512" t="s">
        <v>13</v>
      </c>
      <c r="B39" s="513">
        <v>5</v>
      </c>
      <c r="C39" s="615">
        <v>0</v>
      </c>
      <c r="D39" s="369">
        <f t="shared" si="0"/>
        <v>0</v>
      </c>
      <c r="E39" s="615">
        <v>0</v>
      </c>
      <c r="F39" s="369">
        <f t="shared" si="1"/>
        <v>0</v>
      </c>
      <c r="G39" s="615">
        <v>0</v>
      </c>
      <c r="H39" s="370">
        <f t="shared" si="2"/>
        <v>0</v>
      </c>
    </row>
    <row r="40" spans="1:8" ht="18" x14ac:dyDescent="0.25">
      <c r="A40" s="512" t="s">
        <v>14</v>
      </c>
      <c r="B40" s="513">
        <v>17</v>
      </c>
      <c r="C40" s="615">
        <v>0</v>
      </c>
      <c r="D40" s="369">
        <f t="shared" si="0"/>
        <v>0</v>
      </c>
      <c r="E40" s="615">
        <v>0</v>
      </c>
      <c r="F40" s="369">
        <f t="shared" si="1"/>
        <v>0</v>
      </c>
      <c r="G40" s="615">
        <v>0</v>
      </c>
      <c r="H40" s="370">
        <f t="shared" si="2"/>
        <v>0</v>
      </c>
    </row>
    <row r="41" spans="1:8" ht="18" x14ac:dyDescent="0.25">
      <c r="A41" s="512" t="s">
        <v>15</v>
      </c>
      <c r="B41" s="513">
        <v>5</v>
      </c>
      <c r="C41" s="615">
        <v>0</v>
      </c>
      <c r="D41" s="369">
        <f t="shared" si="0"/>
        <v>0</v>
      </c>
      <c r="E41" s="615">
        <v>0</v>
      </c>
      <c r="F41" s="369">
        <f t="shared" si="1"/>
        <v>0</v>
      </c>
      <c r="G41" s="615">
        <v>0</v>
      </c>
      <c r="H41" s="370">
        <f t="shared" si="2"/>
        <v>0</v>
      </c>
    </row>
    <row r="42" spans="1:8" ht="18" x14ac:dyDescent="0.25">
      <c r="A42" s="512" t="s">
        <v>16</v>
      </c>
      <c r="B42" s="513">
        <v>3</v>
      </c>
      <c r="C42" s="615">
        <v>0</v>
      </c>
      <c r="D42" s="369">
        <f t="shared" si="0"/>
        <v>0</v>
      </c>
      <c r="E42" s="615">
        <v>0</v>
      </c>
      <c r="F42" s="369">
        <f t="shared" si="1"/>
        <v>0</v>
      </c>
      <c r="G42" s="615">
        <v>0</v>
      </c>
      <c r="H42" s="370">
        <f t="shared" si="2"/>
        <v>0</v>
      </c>
    </row>
    <row r="43" spans="1:8" ht="18" x14ac:dyDescent="0.25">
      <c r="A43" s="512" t="s">
        <v>17</v>
      </c>
      <c r="B43" s="513">
        <v>1</v>
      </c>
      <c r="C43" s="615">
        <v>0</v>
      </c>
      <c r="D43" s="369">
        <f t="shared" si="0"/>
        <v>0</v>
      </c>
      <c r="E43" s="615">
        <v>0</v>
      </c>
      <c r="F43" s="369">
        <f t="shared" si="1"/>
        <v>0</v>
      </c>
      <c r="G43" s="615">
        <v>0</v>
      </c>
      <c r="H43" s="370">
        <f t="shared" si="2"/>
        <v>0</v>
      </c>
    </row>
    <row r="44" spans="1:8" ht="18" x14ac:dyDescent="0.25">
      <c r="A44" s="512" t="s">
        <v>18</v>
      </c>
      <c r="B44" s="513">
        <v>2</v>
      </c>
      <c r="C44" s="615">
        <v>0</v>
      </c>
      <c r="D44" s="369">
        <f t="shared" si="0"/>
        <v>0</v>
      </c>
      <c r="E44" s="615">
        <v>0</v>
      </c>
      <c r="F44" s="369">
        <f t="shared" si="1"/>
        <v>0</v>
      </c>
      <c r="G44" s="615">
        <v>0</v>
      </c>
      <c r="H44" s="370">
        <f t="shared" si="2"/>
        <v>0</v>
      </c>
    </row>
    <row r="45" spans="1:8" ht="18" x14ac:dyDescent="0.25">
      <c r="A45" s="512" t="s">
        <v>19</v>
      </c>
      <c r="B45" s="513">
        <v>1</v>
      </c>
      <c r="C45" s="615">
        <v>0</v>
      </c>
      <c r="D45" s="369">
        <f t="shared" si="0"/>
        <v>0</v>
      </c>
      <c r="E45" s="615">
        <v>0</v>
      </c>
      <c r="F45" s="369">
        <f t="shared" si="1"/>
        <v>0</v>
      </c>
      <c r="G45" s="615">
        <v>0</v>
      </c>
      <c r="H45" s="370">
        <f t="shared" si="2"/>
        <v>0</v>
      </c>
    </row>
    <row r="46" spans="1:8" ht="18" x14ac:dyDescent="0.25">
      <c r="A46" s="512" t="s">
        <v>20</v>
      </c>
      <c r="B46" s="513">
        <v>8</v>
      </c>
      <c r="C46" s="615">
        <v>0</v>
      </c>
      <c r="D46" s="369">
        <f t="shared" si="0"/>
        <v>0</v>
      </c>
      <c r="E46" s="615">
        <v>0</v>
      </c>
      <c r="F46" s="369">
        <f t="shared" si="1"/>
        <v>0</v>
      </c>
      <c r="G46" s="615">
        <v>0</v>
      </c>
      <c r="H46" s="370">
        <f t="shared" si="2"/>
        <v>0</v>
      </c>
    </row>
    <row r="47" spans="1:8" ht="18" x14ac:dyDescent="0.25">
      <c r="A47" s="512" t="s">
        <v>21</v>
      </c>
      <c r="B47" s="513">
        <v>3</v>
      </c>
      <c r="C47" s="615">
        <v>0</v>
      </c>
      <c r="D47" s="369">
        <f t="shared" si="0"/>
        <v>0</v>
      </c>
      <c r="E47" s="615">
        <v>0</v>
      </c>
      <c r="F47" s="369">
        <f t="shared" si="1"/>
        <v>0</v>
      </c>
      <c r="G47" s="615">
        <v>0</v>
      </c>
      <c r="H47" s="370">
        <f t="shared" si="2"/>
        <v>0</v>
      </c>
    </row>
    <row r="48" spans="1:8" ht="18" x14ac:dyDescent="0.25">
      <c r="A48" s="512" t="s">
        <v>22</v>
      </c>
      <c r="B48" s="513">
        <v>1</v>
      </c>
      <c r="C48" s="615">
        <v>0</v>
      </c>
      <c r="D48" s="369">
        <f t="shared" si="0"/>
        <v>0</v>
      </c>
      <c r="E48" s="615">
        <v>0</v>
      </c>
      <c r="F48" s="369">
        <f t="shared" si="1"/>
        <v>0</v>
      </c>
      <c r="G48" s="615">
        <v>0</v>
      </c>
      <c r="H48" s="370">
        <f t="shared" si="2"/>
        <v>0</v>
      </c>
    </row>
    <row r="49" spans="1:8" ht="18" x14ac:dyDescent="0.25">
      <c r="A49" s="512" t="s">
        <v>23</v>
      </c>
      <c r="B49" s="513">
        <v>1</v>
      </c>
      <c r="C49" s="615">
        <v>0</v>
      </c>
      <c r="D49" s="369">
        <f t="shared" si="0"/>
        <v>0</v>
      </c>
      <c r="E49" s="615">
        <v>0</v>
      </c>
      <c r="F49" s="369">
        <f t="shared" si="1"/>
        <v>0</v>
      </c>
      <c r="G49" s="615">
        <v>0</v>
      </c>
      <c r="H49" s="370">
        <f t="shared" si="2"/>
        <v>0</v>
      </c>
    </row>
    <row r="50" spans="1:8" ht="18" x14ac:dyDescent="0.25">
      <c r="A50" s="512" t="s">
        <v>24</v>
      </c>
      <c r="B50" s="513">
        <v>5</v>
      </c>
      <c r="C50" s="615">
        <v>0</v>
      </c>
      <c r="D50" s="369">
        <f t="shared" si="0"/>
        <v>0</v>
      </c>
      <c r="E50" s="615">
        <v>0</v>
      </c>
      <c r="F50" s="369">
        <f t="shared" si="1"/>
        <v>0</v>
      </c>
      <c r="G50" s="615">
        <v>0</v>
      </c>
      <c r="H50" s="370">
        <f t="shared" si="2"/>
        <v>0</v>
      </c>
    </row>
    <row r="51" spans="1:8" ht="18" x14ac:dyDescent="0.25">
      <c r="A51" s="512" t="s">
        <v>25</v>
      </c>
      <c r="B51" s="513">
        <v>2</v>
      </c>
      <c r="C51" s="615">
        <v>0</v>
      </c>
      <c r="D51" s="369">
        <f t="shared" si="0"/>
        <v>0</v>
      </c>
      <c r="E51" s="615">
        <v>0</v>
      </c>
      <c r="F51" s="369">
        <f t="shared" si="1"/>
        <v>0</v>
      </c>
      <c r="G51" s="615">
        <v>0</v>
      </c>
      <c r="H51" s="370">
        <f t="shared" si="2"/>
        <v>0</v>
      </c>
    </row>
    <row r="52" spans="1:8" ht="18" x14ac:dyDescent="0.25">
      <c r="A52" s="512" t="s">
        <v>26</v>
      </c>
      <c r="B52" s="513">
        <v>1</v>
      </c>
      <c r="C52" s="615">
        <v>0</v>
      </c>
      <c r="D52" s="369">
        <f t="shared" si="0"/>
        <v>0</v>
      </c>
      <c r="E52" s="615">
        <v>0</v>
      </c>
      <c r="F52" s="369">
        <f t="shared" si="1"/>
        <v>0</v>
      </c>
      <c r="G52" s="615">
        <v>0</v>
      </c>
      <c r="H52" s="370">
        <f t="shared" si="2"/>
        <v>0</v>
      </c>
    </row>
    <row r="53" spans="1:8" ht="18" x14ac:dyDescent="0.25">
      <c r="A53" s="512" t="s">
        <v>27</v>
      </c>
      <c r="B53" s="513">
        <v>18</v>
      </c>
      <c r="C53" s="615">
        <v>0</v>
      </c>
      <c r="D53" s="369">
        <f t="shared" si="0"/>
        <v>0</v>
      </c>
      <c r="E53" s="615">
        <v>0</v>
      </c>
      <c r="F53" s="369">
        <f t="shared" si="1"/>
        <v>0</v>
      </c>
      <c r="G53" s="615">
        <v>0</v>
      </c>
      <c r="H53" s="370">
        <f t="shared" si="2"/>
        <v>0</v>
      </c>
    </row>
    <row r="54" spans="1:8" ht="18" x14ac:dyDescent="0.25">
      <c r="A54" s="512" t="s">
        <v>28</v>
      </c>
      <c r="B54" s="513">
        <v>6</v>
      </c>
      <c r="C54" s="615">
        <v>0</v>
      </c>
      <c r="D54" s="369">
        <f t="shared" si="0"/>
        <v>0</v>
      </c>
      <c r="E54" s="615">
        <v>0</v>
      </c>
      <c r="F54" s="369">
        <f t="shared" si="1"/>
        <v>0</v>
      </c>
      <c r="G54" s="615">
        <v>0</v>
      </c>
      <c r="H54" s="370">
        <f t="shared" si="2"/>
        <v>0</v>
      </c>
    </row>
    <row r="55" spans="1:8" ht="18" x14ac:dyDescent="0.25">
      <c r="A55" s="512" t="s">
        <v>29</v>
      </c>
      <c r="B55" s="513">
        <v>20</v>
      </c>
      <c r="C55" s="615">
        <v>0</v>
      </c>
      <c r="D55" s="369">
        <f t="shared" si="0"/>
        <v>0</v>
      </c>
      <c r="E55" s="615">
        <v>0</v>
      </c>
      <c r="F55" s="369">
        <f t="shared" si="1"/>
        <v>0</v>
      </c>
      <c r="G55" s="615">
        <v>0</v>
      </c>
      <c r="H55" s="370">
        <f t="shared" si="2"/>
        <v>0</v>
      </c>
    </row>
    <row r="56" spans="1:8" ht="18" x14ac:dyDescent="0.25">
      <c r="A56" s="512" t="s">
        <v>30</v>
      </c>
      <c r="B56" s="513">
        <v>6</v>
      </c>
      <c r="C56" s="615">
        <v>0</v>
      </c>
      <c r="D56" s="369">
        <f t="shared" si="0"/>
        <v>0</v>
      </c>
      <c r="E56" s="615">
        <v>0</v>
      </c>
      <c r="F56" s="369">
        <f t="shared" si="1"/>
        <v>0</v>
      </c>
      <c r="G56" s="615">
        <v>0</v>
      </c>
      <c r="H56" s="370">
        <f t="shared" si="2"/>
        <v>0</v>
      </c>
    </row>
    <row r="57" spans="1:8" ht="18" x14ac:dyDescent="0.25">
      <c r="A57" s="512" t="s">
        <v>31</v>
      </c>
      <c r="B57" s="513">
        <v>8</v>
      </c>
      <c r="C57" s="615">
        <v>0</v>
      </c>
      <c r="D57" s="369">
        <f t="shared" si="0"/>
        <v>0</v>
      </c>
      <c r="E57" s="615">
        <v>0</v>
      </c>
      <c r="F57" s="369">
        <f t="shared" si="1"/>
        <v>0</v>
      </c>
      <c r="G57" s="615">
        <v>0</v>
      </c>
      <c r="H57" s="370">
        <f t="shared" si="2"/>
        <v>0</v>
      </c>
    </row>
    <row r="58" spans="1:8" ht="18" x14ac:dyDescent="0.25">
      <c r="A58" s="512" t="s">
        <v>32</v>
      </c>
      <c r="B58" s="513">
        <v>2</v>
      </c>
      <c r="C58" s="615">
        <v>0</v>
      </c>
      <c r="D58" s="369">
        <f t="shared" si="0"/>
        <v>0</v>
      </c>
      <c r="E58" s="615">
        <v>0</v>
      </c>
      <c r="F58" s="369">
        <f t="shared" si="1"/>
        <v>0</v>
      </c>
      <c r="G58" s="615">
        <v>0</v>
      </c>
      <c r="H58" s="370">
        <f t="shared" si="2"/>
        <v>0</v>
      </c>
    </row>
    <row r="59" spans="1:8" ht="18" x14ac:dyDescent="0.25">
      <c r="A59" s="512" t="s">
        <v>33</v>
      </c>
      <c r="B59" s="513">
        <v>2</v>
      </c>
      <c r="C59" s="615">
        <v>0</v>
      </c>
      <c r="D59" s="369">
        <f t="shared" si="0"/>
        <v>0</v>
      </c>
      <c r="E59" s="615">
        <v>0</v>
      </c>
      <c r="F59" s="369">
        <f t="shared" si="1"/>
        <v>0</v>
      </c>
      <c r="G59" s="615">
        <v>0</v>
      </c>
      <c r="H59" s="370">
        <f t="shared" si="2"/>
        <v>0</v>
      </c>
    </row>
    <row r="60" spans="1:8" ht="18" x14ac:dyDescent="0.25">
      <c r="A60" s="512" t="s">
        <v>34</v>
      </c>
      <c r="B60" s="513">
        <v>1</v>
      </c>
      <c r="C60" s="615">
        <v>0</v>
      </c>
      <c r="D60" s="369">
        <f t="shared" si="0"/>
        <v>0</v>
      </c>
      <c r="E60" s="615">
        <v>0</v>
      </c>
      <c r="F60" s="369">
        <f t="shared" si="1"/>
        <v>0</v>
      </c>
      <c r="G60" s="615">
        <v>0</v>
      </c>
      <c r="H60" s="370">
        <f t="shared" si="2"/>
        <v>0</v>
      </c>
    </row>
    <row r="61" spans="1:8" ht="18" x14ac:dyDescent="0.25">
      <c r="A61" s="512" t="s">
        <v>35</v>
      </c>
      <c r="B61" s="513">
        <v>8</v>
      </c>
      <c r="C61" s="615">
        <v>0</v>
      </c>
      <c r="D61" s="369">
        <f t="shared" si="0"/>
        <v>0</v>
      </c>
      <c r="E61" s="615">
        <v>0</v>
      </c>
      <c r="F61" s="369">
        <f t="shared" si="1"/>
        <v>0</v>
      </c>
      <c r="G61" s="615">
        <v>0</v>
      </c>
      <c r="H61" s="370">
        <f t="shared" si="2"/>
        <v>0</v>
      </c>
    </row>
    <row r="62" spans="1:8" ht="18" x14ac:dyDescent="0.25">
      <c r="A62" s="512" t="s">
        <v>36</v>
      </c>
      <c r="B62" s="513">
        <v>13</v>
      </c>
      <c r="C62" s="615">
        <v>0</v>
      </c>
      <c r="D62" s="369">
        <f t="shared" si="0"/>
        <v>0</v>
      </c>
      <c r="E62" s="615">
        <v>0</v>
      </c>
      <c r="F62" s="369">
        <f t="shared" si="1"/>
        <v>0</v>
      </c>
      <c r="G62" s="615">
        <v>0</v>
      </c>
      <c r="H62" s="370">
        <f t="shared" si="2"/>
        <v>0</v>
      </c>
    </row>
    <row r="63" spans="1:8" ht="18" x14ac:dyDescent="0.25">
      <c r="A63" s="512" t="s">
        <v>37</v>
      </c>
      <c r="B63" s="513">
        <v>4</v>
      </c>
      <c r="C63" s="615">
        <v>0</v>
      </c>
      <c r="D63" s="369">
        <f t="shared" si="0"/>
        <v>0</v>
      </c>
      <c r="E63" s="615">
        <v>0</v>
      </c>
      <c r="F63" s="369">
        <f t="shared" si="1"/>
        <v>0</v>
      </c>
      <c r="G63" s="615">
        <v>0</v>
      </c>
      <c r="H63" s="370">
        <f t="shared" si="2"/>
        <v>0</v>
      </c>
    </row>
    <row r="64" spans="1:8" ht="18" x14ac:dyDescent="0.25">
      <c r="A64" s="512" t="s">
        <v>38</v>
      </c>
      <c r="B64" s="513">
        <v>1</v>
      </c>
      <c r="C64" s="615">
        <v>0</v>
      </c>
      <c r="D64" s="369">
        <f t="shared" si="0"/>
        <v>0</v>
      </c>
      <c r="E64" s="615">
        <v>0</v>
      </c>
      <c r="F64" s="369">
        <f t="shared" si="1"/>
        <v>0</v>
      </c>
      <c r="G64" s="615">
        <v>0</v>
      </c>
      <c r="H64" s="370">
        <f t="shared" si="2"/>
        <v>0</v>
      </c>
    </row>
    <row r="65" spans="1:8" ht="18" x14ac:dyDescent="0.25">
      <c r="A65" s="512" t="s">
        <v>39</v>
      </c>
      <c r="B65" s="513">
        <v>1</v>
      </c>
      <c r="C65" s="615">
        <v>0</v>
      </c>
      <c r="D65" s="369">
        <f t="shared" si="0"/>
        <v>0</v>
      </c>
      <c r="E65" s="615">
        <v>0</v>
      </c>
      <c r="F65" s="369">
        <f t="shared" si="1"/>
        <v>0</v>
      </c>
      <c r="G65" s="615">
        <v>0</v>
      </c>
      <c r="H65" s="370">
        <f t="shared" si="2"/>
        <v>0</v>
      </c>
    </row>
    <row r="66" spans="1:8" ht="18" x14ac:dyDescent="0.25">
      <c r="A66" s="512" t="s">
        <v>40</v>
      </c>
      <c r="B66" s="513">
        <v>9</v>
      </c>
      <c r="C66" s="615">
        <v>0</v>
      </c>
      <c r="D66" s="369">
        <f t="shared" si="0"/>
        <v>0</v>
      </c>
      <c r="E66" s="615">
        <v>0</v>
      </c>
      <c r="F66" s="369">
        <f t="shared" si="1"/>
        <v>0</v>
      </c>
      <c r="G66" s="615">
        <v>0</v>
      </c>
      <c r="H66" s="370">
        <f t="shared" si="2"/>
        <v>0</v>
      </c>
    </row>
    <row r="67" spans="1:8" ht="18" x14ac:dyDescent="0.25">
      <c r="A67" s="512" t="s">
        <v>41</v>
      </c>
      <c r="B67" s="513">
        <v>2</v>
      </c>
      <c r="C67" s="615">
        <v>0</v>
      </c>
      <c r="D67" s="369">
        <f t="shared" si="0"/>
        <v>0</v>
      </c>
      <c r="E67" s="615">
        <v>0</v>
      </c>
      <c r="F67" s="369">
        <f t="shared" si="1"/>
        <v>0</v>
      </c>
      <c r="G67" s="615">
        <v>0</v>
      </c>
      <c r="H67" s="370">
        <f t="shared" si="2"/>
        <v>0</v>
      </c>
    </row>
    <row r="68" spans="1:8" ht="18" x14ac:dyDescent="0.25">
      <c r="A68" s="512" t="s">
        <v>42</v>
      </c>
      <c r="B68" s="513">
        <v>1</v>
      </c>
      <c r="C68" s="615">
        <v>0</v>
      </c>
      <c r="D68" s="369">
        <f t="shared" si="0"/>
        <v>0</v>
      </c>
      <c r="E68" s="615">
        <v>0</v>
      </c>
      <c r="F68" s="369">
        <f t="shared" si="1"/>
        <v>0</v>
      </c>
      <c r="G68" s="615">
        <v>0</v>
      </c>
      <c r="H68" s="370">
        <f t="shared" si="2"/>
        <v>0</v>
      </c>
    </row>
    <row r="69" spans="1:8" ht="18" x14ac:dyDescent="0.25">
      <c r="A69" s="512" t="s">
        <v>43</v>
      </c>
      <c r="B69" s="513">
        <v>1</v>
      </c>
      <c r="C69" s="615">
        <v>0</v>
      </c>
      <c r="D69" s="369">
        <f t="shared" si="0"/>
        <v>0</v>
      </c>
      <c r="E69" s="615">
        <v>0</v>
      </c>
      <c r="F69" s="369">
        <f t="shared" si="1"/>
        <v>0</v>
      </c>
      <c r="G69" s="615">
        <v>0</v>
      </c>
      <c r="H69" s="370">
        <f t="shared" si="2"/>
        <v>0</v>
      </c>
    </row>
    <row r="70" spans="1:8" ht="18" x14ac:dyDescent="0.25">
      <c r="A70" s="512" t="s">
        <v>44</v>
      </c>
      <c r="B70" s="513">
        <v>7</v>
      </c>
      <c r="C70" s="615">
        <v>0</v>
      </c>
      <c r="D70" s="369">
        <f t="shared" si="0"/>
        <v>0</v>
      </c>
      <c r="E70" s="615">
        <v>0</v>
      </c>
      <c r="F70" s="369">
        <f t="shared" si="1"/>
        <v>0</v>
      </c>
      <c r="G70" s="615">
        <v>0</v>
      </c>
      <c r="H70" s="370">
        <f t="shared" si="2"/>
        <v>0</v>
      </c>
    </row>
    <row r="71" spans="1:8" ht="18" x14ac:dyDescent="0.25">
      <c r="A71" s="512" t="s">
        <v>45</v>
      </c>
      <c r="B71" s="513">
        <v>1</v>
      </c>
      <c r="C71" s="615">
        <v>0</v>
      </c>
      <c r="D71" s="369">
        <f t="shared" si="0"/>
        <v>0</v>
      </c>
      <c r="E71" s="615">
        <v>0</v>
      </c>
      <c r="F71" s="369">
        <f t="shared" si="1"/>
        <v>0</v>
      </c>
      <c r="G71" s="615">
        <v>0</v>
      </c>
      <c r="H71" s="370">
        <f t="shared" si="2"/>
        <v>0</v>
      </c>
    </row>
    <row r="72" spans="1:8" ht="18" x14ac:dyDescent="0.25">
      <c r="A72" s="512" t="s">
        <v>46</v>
      </c>
      <c r="B72" s="513">
        <v>1</v>
      </c>
      <c r="C72" s="615">
        <v>0</v>
      </c>
      <c r="D72" s="369">
        <f t="shared" si="0"/>
        <v>0</v>
      </c>
      <c r="E72" s="615">
        <v>0</v>
      </c>
      <c r="F72" s="369">
        <f t="shared" si="1"/>
        <v>0</v>
      </c>
      <c r="G72" s="615">
        <v>0</v>
      </c>
      <c r="H72" s="370">
        <f t="shared" si="2"/>
        <v>0</v>
      </c>
    </row>
    <row r="73" spans="1:8" ht="18" x14ac:dyDescent="0.25">
      <c r="A73" s="512" t="s">
        <v>47</v>
      </c>
      <c r="B73" s="513">
        <v>209</v>
      </c>
      <c r="C73" s="615">
        <v>0</v>
      </c>
      <c r="D73" s="369">
        <f t="shared" si="0"/>
        <v>0</v>
      </c>
      <c r="E73" s="615">
        <v>0</v>
      </c>
      <c r="F73" s="369">
        <f t="shared" si="1"/>
        <v>0</v>
      </c>
      <c r="G73" s="615">
        <v>0</v>
      </c>
      <c r="H73" s="370">
        <f t="shared" si="2"/>
        <v>0</v>
      </c>
    </row>
    <row r="74" spans="1:8" ht="18" x14ac:dyDescent="0.25">
      <c r="A74" s="512" t="s">
        <v>48</v>
      </c>
      <c r="B74" s="513">
        <v>5</v>
      </c>
      <c r="C74" s="615">
        <v>0</v>
      </c>
      <c r="D74" s="369">
        <f t="shared" si="0"/>
        <v>0</v>
      </c>
      <c r="E74" s="615">
        <v>0</v>
      </c>
      <c r="F74" s="369">
        <f t="shared" si="1"/>
        <v>0</v>
      </c>
      <c r="G74" s="615">
        <v>0</v>
      </c>
      <c r="H74" s="370">
        <f t="shared" si="2"/>
        <v>0</v>
      </c>
    </row>
    <row r="75" spans="1:8" ht="18" x14ac:dyDescent="0.25">
      <c r="A75" s="512" t="s">
        <v>49</v>
      </c>
      <c r="B75" s="513">
        <v>6</v>
      </c>
      <c r="C75" s="615">
        <v>0</v>
      </c>
      <c r="D75" s="369">
        <f t="shared" si="0"/>
        <v>0</v>
      </c>
      <c r="E75" s="615">
        <v>0</v>
      </c>
      <c r="F75" s="369">
        <f t="shared" si="1"/>
        <v>0</v>
      </c>
      <c r="G75" s="615">
        <v>0</v>
      </c>
      <c r="H75" s="370">
        <f t="shared" si="2"/>
        <v>0</v>
      </c>
    </row>
    <row r="76" spans="1:8" ht="18" x14ac:dyDescent="0.25">
      <c r="A76" s="512" t="s">
        <v>50</v>
      </c>
      <c r="B76" s="513">
        <v>19</v>
      </c>
      <c r="C76" s="615">
        <v>0</v>
      </c>
      <c r="D76" s="369">
        <f t="shared" si="0"/>
        <v>0</v>
      </c>
      <c r="E76" s="615">
        <v>0</v>
      </c>
      <c r="F76" s="369">
        <f t="shared" si="1"/>
        <v>0</v>
      </c>
      <c r="G76" s="615">
        <v>0</v>
      </c>
      <c r="H76" s="370">
        <f t="shared" si="2"/>
        <v>0</v>
      </c>
    </row>
    <row r="77" spans="1:8" ht="18" x14ac:dyDescent="0.25">
      <c r="A77" s="512" t="s">
        <v>51</v>
      </c>
      <c r="B77" s="513">
        <v>6</v>
      </c>
      <c r="C77" s="615">
        <v>0</v>
      </c>
      <c r="D77" s="369">
        <f t="shared" si="0"/>
        <v>0</v>
      </c>
      <c r="E77" s="615">
        <v>0</v>
      </c>
      <c r="F77" s="369">
        <f t="shared" si="1"/>
        <v>0</v>
      </c>
      <c r="G77" s="615">
        <v>0</v>
      </c>
      <c r="H77" s="370">
        <f t="shared" si="2"/>
        <v>0</v>
      </c>
    </row>
    <row r="78" spans="1:8" ht="18" x14ac:dyDescent="0.25">
      <c r="A78" s="512" t="s">
        <v>52</v>
      </c>
      <c r="B78" s="513">
        <v>1</v>
      </c>
      <c r="C78" s="615">
        <v>0</v>
      </c>
      <c r="D78" s="369">
        <f t="shared" si="0"/>
        <v>0</v>
      </c>
      <c r="E78" s="615">
        <v>0</v>
      </c>
      <c r="F78" s="369">
        <f t="shared" si="1"/>
        <v>0</v>
      </c>
      <c r="G78" s="615">
        <v>0</v>
      </c>
      <c r="H78" s="370">
        <f t="shared" si="2"/>
        <v>0</v>
      </c>
    </row>
    <row r="79" spans="1:8" ht="18" x14ac:dyDescent="0.25">
      <c r="A79" s="512" t="s">
        <v>53</v>
      </c>
      <c r="B79" s="513">
        <v>1</v>
      </c>
      <c r="C79" s="615">
        <v>0</v>
      </c>
      <c r="D79" s="369">
        <f t="shared" si="0"/>
        <v>0</v>
      </c>
      <c r="E79" s="615">
        <v>0</v>
      </c>
      <c r="F79" s="369">
        <f t="shared" si="1"/>
        <v>0</v>
      </c>
      <c r="G79" s="615">
        <v>0</v>
      </c>
      <c r="H79" s="370">
        <f t="shared" si="2"/>
        <v>0</v>
      </c>
    </row>
    <row r="80" spans="1:8" ht="18" x14ac:dyDescent="0.25">
      <c r="A80" s="512" t="s">
        <v>54</v>
      </c>
      <c r="B80" s="513">
        <v>26</v>
      </c>
      <c r="C80" s="615">
        <v>0</v>
      </c>
      <c r="D80" s="369">
        <f t="shared" si="0"/>
        <v>0</v>
      </c>
      <c r="E80" s="615">
        <v>0</v>
      </c>
      <c r="F80" s="369">
        <f t="shared" si="1"/>
        <v>0</v>
      </c>
      <c r="G80" s="615">
        <v>0</v>
      </c>
      <c r="H80" s="370">
        <f t="shared" si="2"/>
        <v>0</v>
      </c>
    </row>
    <row r="81" spans="1:8" ht="18" x14ac:dyDescent="0.25">
      <c r="A81" s="512" t="s">
        <v>55</v>
      </c>
      <c r="B81" s="513">
        <v>1</v>
      </c>
      <c r="C81" s="615">
        <v>0</v>
      </c>
      <c r="D81" s="369">
        <f t="shared" si="0"/>
        <v>0</v>
      </c>
      <c r="E81" s="615">
        <v>0</v>
      </c>
      <c r="F81" s="369">
        <f t="shared" si="1"/>
        <v>0</v>
      </c>
      <c r="G81" s="615">
        <v>0</v>
      </c>
      <c r="H81" s="370">
        <f t="shared" si="2"/>
        <v>0</v>
      </c>
    </row>
    <row r="82" spans="1:8" ht="18" x14ac:dyDescent="0.25">
      <c r="A82" s="512" t="s">
        <v>56</v>
      </c>
      <c r="B82" s="513">
        <v>3</v>
      </c>
      <c r="C82" s="615">
        <v>0</v>
      </c>
      <c r="D82" s="369">
        <f t="shared" si="0"/>
        <v>0</v>
      </c>
      <c r="E82" s="615">
        <v>0</v>
      </c>
      <c r="F82" s="369">
        <f t="shared" si="1"/>
        <v>0</v>
      </c>
      <c r="G82" s="615">
        <v>0</v>
      </c>
      <c r="H82" s="370">
        <f t="shared" si="2"/>
        <v>0</v>
      </c>
    </row>
    <row r="83" spans="1:8" ht="18" x14ac:dyDescent="0.25">
      <c r="A83" s="512" t="s">
        <v>57</v>
      </c>
      <c r="B83" s="513">
        <v>1</v>
      </c>
      <c r="C83" s="615">
        <v>0</v>
      </c>
      <c r="D83" s="369">
        <f t="shared" si="0"/>
        <v>0</v>
      </c>
      <c r="E83" s="615">
        <v>0</v>
      </c>
      <c r="F83" s="369">
        <f t="shared" si="1"/>
        <v>0</v>
      </c>
      <c r="G83" s="615">
        <v>0</v>
      </c>
      <c r="H83" s="370">
        <f t="shared" si="2"/>
        <v>0</v>
      </c>
    </row>
    <row r="84" spans="1:8" ht="18" x14ac:dyDescent="0.25">
      <c r="A84" s="512" t="s">
        <v>58</v>
      </c>
      <c r="B84" s="513">
        <v>7</v>
      </c>
      <c r="C84" s="615">
        <v>0</v>
      </c>
      <c r="D84" s="369">
        <f t="shared" si="0"/>
        <v>0</v>
      </c>
      <c r="E84" s="615">
        <v>0</v>
      </c>
      <c r="F84" s="369">
        <f t="shared" si="1"/>
        <v>0</v>
      </c>
      <c r="G84" s="615">
        <v>0</v>
      </c>
      <c r="H84" s="370">
        <f t="shared" si="2"/>
        <v>0</v>
      </c>
    </row>
    <row r="85" spans="1:8" ht="18" x14ac:dyDescent="0.25">
      <c r="A85" s="512" t="s">
        <v>59</v>
      </c>
      <c r="B85" s="513">
        <v>1</v>
      </c>
      <c r="C85" s="615">
        <v>0</v>
      </c>
      <c r="D85" s="369">
        <f t="shared" si="0"/>
        <v>0</v>
      </c>
      <c r="E85" s="615">
        <v>0</v>
      </c>
      <c r="F85" s="369">
        <f t="shared" si="1"/>
        <v>0</v>
      </c>
      <c r="G85" s="615">
        <v>0</v>
      </c>
      <c r="H85" s="370">
        <f t="shared" si="2"/>
        <v>0</v>
      </c>
    </row>
    <row r="86" spans="1:8" ht="18" x14ac:dyDescent="0.25">
      <c r="A86" s="512" t="s">
        <v>60</v>
      </c>
      <c r="B86" s="513">
        <v>2</v>
      </c>
      <c r="C86" s="615">
        <v>0</v>
      </c>
      <c r="D86" s="369">
        <f t="shared" si="0"/>
        <v>0</v>
      </c>
      <c r="E86" s="615">
        <v>0</v>
      </c>
      <c r="F86" s="369">
        <f t="shared" si="1"/>
        <v>0</v>
      </c>
      <c r="G86" s="615">
        <v>0</v>
      </c>
      <c r="H86" s="370">
        <f t="shared" si="2"/>
        <v>0</v>
      </c>
    </row>
    <row r="87" spans="1:8" ht="18" x14ac:dyDescent="0.25">
      <c r="A87" s="512" t="s">
        <v>61</v>
      </c>
      <c r="B87" s="513">
        <v>8</v>
      </c>
      <c r="C87" s="615">
        <v>0</v>
      </c>
      <c r="D87" s="369">
        <f t="shared" si="0"/>
        <v>0</v>
      </c>
      <c r="E87" s="615">
        <v>0</v>
      </c>
      <c r="F87" s="369">
        <f t="shared" si="1"/>
        <v>0</v>
      </c>
      <c r="G87" s="615">
        <v>0</v>
      </c>
      <c r="H87" s="370">
        <f t="shared" si="2"/>
        <v>0</v>
      </c>
    </row>
    <row r="88" spans="1:8" ht="18" x14ac:dyDescent="0.25">
      <c r="A88" s="512" t="s">
        <v>62</v>
      </c>
      <c r="B88" s="513">
        <v>2</v>
      </c>
      <c r="C88" s="615">
        <v>0</v>
      </c>
      <c r="D88" s="369">
        <f t="shared" si="0"/>
        <v>0</v>
      </c>
      <c r="E88" s="615">
        <v>0</v>
      </c>
      <c r="F88" s="369">
        <f t="shared" si="1"/>
        <v>0</v>
      </c>
      <c r="G88" s="615">
        <v>0</v>
      </c>
      <c r="H88" s="370">
        <f t="shared" si="2"/>
        <v>0</v>
      </c>
    </row>
    <row r="89" spans="1:8" ht="18" x14ac:dyDescent="0.25">
      <c r="A89" s="512" t="s">
        <v>63</v>
      </c>
      <c r="B89" s="513">
        <v>22</v>
      </c>
      <c r="C89" s="615">
        <v>0</v>
      </c>
      <c r="D89" s="369">
        <f t="shared" si="0"/>
        <v>0</v>
      </c>
      <c r="E89" s="615">
        <v>0</v>
      </c>
      <c r="F89" s="369">
        <f t="shared" si="1"/>
        <v>0</v>
      </c>
      <c r="G89" s="615">
        <v>0</v>
      </c>
      <c r="H89" s="370">
        <f t="shared" si="2"/>
        <v>0</v>
      </c>
    </row>
    <row r="90" spans="1:8" ht="18" x14ac:dyDescent="0.25">
      <c r="A90" s="512" t="s">
        <v>64</v>
      </c>
      <c r="B90" s="513">
        <v>1</v>
      </c>
      <c r="C90" s="615">
        <v>0</v>
      </c>
      <c r="D90" s="369">
        <f t="shared" si="0"/>
        <v>0</v>
      </c>
      <c r="E90" s="615">
        <v>0</v>
      </c>
      <c r="F90" s="369">
        <f t="shared" si="1"/>
        <v>0</v>
      </c>
      <c r="G90" s="615">
        <v>0</v>
      </c>
      <c r="H90" s="370">
        <f t="shared" si="2"/>
        <v>0</v>
      </c>
    </row>
    <row r="91" spans="1:8" ht="18" x14ac:dyDescent="0.25">
      <c r="A91" s="512" t="s">
        <v>65</v>
      </c>
      <c r="B91" s="513">
        <v>2</v>
      </c>
      <c r="C91" s="615">
        <v>0</v>
      </c>
      <c r="D91" s="369">
        <f t="shared" si="0"/>
        <v>0</v>
      </c>
      <c r="E91" s="615">
        <v>0</v>
      </c>
      <c r="F91" s="369">
        <f t="shared" si="1"/>
        <v>0</v>
      </c>
      <c r="G91" s="615">
        <v>0</v>
      </c>
      <c r="H91" s="370">
        <f t="shared" si="2"/>
        <v>0</v>
      </c>
    </row>
    <row r="92" spans="1:8" ht="18" x14ac:dyDescent="0.25">
      <c r="A92" s="512" t="s">
        <v>66</v>
      </c>
      <c r="B92" s="513">
        <v>2</v>
      </c>
      <c r="C92" s="615">
        <v>0</v>
      </c>
      <c r="D92" s="369">
        <f t="shared" ref="D92:D155" si="3">SUM($B92*$C92)</f>
        <v>0</v>
      </c>
      <c r="E92" s="615">
        <v>0</v>
      </c>
      <c r="F92" s="369">
        <f t="shared" ref="F92:F155" si="4">SUM($B92*$E92)</f>
        <v>0</v>
      </c>
      <c r="G92" s="615">
        <v>0</v>
      </c>
      <c r="H92" s="370">
        <f t="shared" ref="H92:H155" si="5">SUM($B92*$G92)</f>
        <v>0</v>
      </c>
    </row>
    <row r="93" spans="1:8" ht="18" x14ac:dyDescent="0.25">
      <c r="A93" s="512" t="s">
        <v>67</v>
      </c>
      <c r="B93" s="513">
        <v>1</v>
      </c>
      <c r="C93" s="615">
        <v>0</v>
      </c>
      <c r="D93" s="369">
        <f t="shared" si="3"/>
        <v>0</v>
      </c>
      <c r="E93" s="615">
        <v>0</v>
      </c>
      <c r="F93" s="369">
        <f t="shared" si="4"/>
        <v>0</v>
      </c>
      <c r="G93" s="615">
        <v>0</v>
      </c>
      <c r="H93" s="370">
        <f t="shared" si="5"/>
        <v>0</v>
      </c>
    </row>
    <row r="94" spans="1:8" ht="18" x14ac:dyDescent="0.25">
      <c r="A94" s="512" t="s">
        <v>68</v>
      </c>
      <c r="B94" s="513">
        <v>3</v>
      </c>
      <c r="C94" s="615">
        <v>0</v>
      </c>
      <c r="D94" s="369">
        <f t="shared" si="3"/>
        <v>0</v>
      </c>
      <c r="E94" s="615">
        <v>0</v>
      </c>
      <c r="F94" s="369">
        <f t="shared" si="4"/>
        <v>0</v>
      </c>
      <c r="G94" s="615">
        <v>0</v>
      </c>
      <c r="H94" s="370">
        <f t="shared" si="5"/>
        <v>0</v>
      </c>
    </row>
    <row r="95" spans="1:8" ht="18" x14ac:dyDescent="0.25">
      <c r="A95" s="512" t="s">
        <v>69</v>
      </c>
      <c r="B95" s="513">
        <v>0</v>
      </c>
      <c r="C95" s="615">
        <v>0</v>
      </c>
      <c r="D95" s="369">
        <f t="shared" si="3"/>
        <v>0</v>
      </c>
      <c r="E95" s="615">
        <v>0</v>
      </c>
      <c r="F95" s="369">
        <f t="shared" si="4"/>
        <v>0</v>
      </c>
      <c r="G95" s="615">
        <v>0</v>
      </c>
      <c r="H95" s="370">
        <f t="shared" si="5"/>
        <v>0</v>
      </c>
    </row>
    <row r="96" spans="1:8" ht="18" x14ac:dyDescent="0.25">
      <c r="A96" s="512" t="s">
        <v>70</v>
      </c>
      <c r="B96" s="513">
        <v>0</v>
      </c>
      <c r="C96" s="615">
        <v>0</v>
      </c>
      <c r="D96" s="369">
        <f t="shared" si="3"/>
        <v>0</v>
      </c>
      <c r="E96" s="615">
        <v>0</v>
      </c>
      <c r="F96" s="369">
        <f t="shared" si="4"/>
        <v>0</v>
      </c>
      <c r="G96" s="615">
        <v>0</v>
      </c>
      <c r="H96" s="370">
        <f t="shared" si="5"/>
        <v>0</v>
      </c>
    </row>
    <row r="97" spans="1:8" ht="18" x14ac:dyDescent="0.25">
      <c r="A97" s="512" t="s">
        <v>71</v>
      </c>
      <c r="B97" s="513">
        <v>5</v>
      </c>
      <c r="C97" s="615">
        <v>0</v>
      </c>
      <c r="D97" s="369">
        <f t="shared" si="3"/>
        <v>0</v>
      </c>
      <c r="E97" s="615">
        <v>0</v>
      </c>
      <c r="F97" s="369">
        <f t="shared" si="4"/>
        <v>0</v>
      </c>
      <c r="G97" s="615">
        <v>0</v>
      </c>
      <c r="H97" s="370">
        <f t="shared" si="5"/>
        <v>0</v>
      </c>
    </row>
    <row r="98" spans="1:8" ht="18" x14ac:dyDescent="0.25">
      <c r="A98" s="512" t="s">
        <v>72</v>
      </c>
      <c r="B98" s="513">
        <v>1</v>
      </c>
      <c r="C98" s="615">
        <v>0</v>
      </c>
      <c r="D98" s="369">
        <f t="shared" si="3"/>
        <v>0</v>
      </c>
      <c r="E98" s="615">
        <v>0</v>
      </c>
      <c r="F98" s="369">
        <f t="shared" si="4"/>
        <v>0</v>
      </c>
      <c r="G98" s="615">
        <v>0</v>
      </c>
      <c r="H98" s="370">
        <f t="shared" si="5"/>
        <v>0</v>
      </c>
    </row>
    <row r="99" spans="1:8" ht="18" x14ac:dyDescent="0.25">
      <c r="A99" s="512" t="s">
        <v>73</v>
      </c>
      <c r="B99" s="513">
        <v>1</v>
      </c>
      <c r="C99" s="615">
        <v>0</v>
      </c>
      <c r="D99" s="369">
        <f t="shared" si="3"/>
        <v>0</v>
      </c>
      <c r="E99" s="615">
        <v>0</v>
      </c>
      <c r="F99" s="369">
        <f t="shared" si="4"/>
        <v>0</v>
      </c>
      <c r="G99" s="615">
        <v>0</v>
      </c>
      <c r="H99" s="370">
        <f t="shared" si="5"/>
        <v>0</v>
      </c>
    </row>
    <row r="100" spans="1:8" ht="18" x14ac:dyDescent="0.25">
      <c r="A100" s="512" t="s">
        <v>74</v>
      </c>
      <c r="B100" s="513">
        <v>4</v>
      </c>
      <c r="C100" s="615">
        <v>0</v>
      </c>
      <c r="D100" s="369">
        <f t="shared" si="3"/>
        <v>0</v>
      </c>
      <c r="E100" s="615">
        <v>0</v>
      </c>
      <c r="F100" s="369">
        <f t="shared" si="4"/>
        <v>0</v>
      </c>
      <c r="G100" s="615">
        <v>0</v>
      </c>
      <c r="H100" s="370">
        <f t="shared" si="5"/>
        <v>0</v>
      </c>
    </row>
    <row r="101" spans="1:8" ht="18" x14ac:dyDescent="0.25">
      <c r="A101" s="512" t="s">
        <v>75</v>
      </c>
      <c r="B101" s="513">
        <v>6</v>
      </c>
      <c r="C101" s="615">
        <v>0</v>
      </c>
      <c r="D101" s="369">
        <f t="shared" si="3"/>
        <v>0</v>
      </c>
      <c r="E101" s="615">
        <v>0</v>
      </c>
      <c r="F101" s="369">
        <f t="shared" si="4"/>
        <v>0</v>
      </c>
      <c r="G101" s="615">
        <v>0</v>
      </c>
      <c r="H101" s="370">
        <f t="shared" si="5"/>
        <v>0</v>
      </c>
    </row>
    <row r="102" spans="1:8" ht="18" x14ac:dyDescent="0.25">
      <c r="A102" s="512" t="s">
        <v>76</v>
      </c>
      <c r="B102" s="513">
        <v>3</v>
      </c>
      <c r="C102" s="615">
        <v>0</v>
      </c>
      <c r="D102" s="369">
        <f t="shared" si="3"/>
        <v>0</v>
      </c>
      <c r="E102" s="615">
        <v>0</v>
      </c>
      <c r="F102" s="369">
        <f t="shared" si="4"/>
        <v>0</v>
      </c>
      <c r="G102" s="615">
        <v>0</v>
      </c>
      <c r="H102" s="370">
        <f t="shared" si="5"/>
        <v>0</v>
      </c>
    </row>
    <row r="103" spans="1:8" ht="18" x14ac:dyDescent="0.25">
      <c r="A103" s="512" t="s">
        <v>77</v>
      </c>
      <c r="B103" s="513">
        <v>1</v>
      </c>
      <c r="C103" s="615">
        <v>0</v>
      </c>
      <c r="D103" s="369">
        <f t="shared" si="3"/>
        <v>0</v>
      </c>
      <c r="E103" s="615">
        <v>0</v>
      </c>
      <c r="F103" s="369">
        <f t="shared" si="4"/>
        <v>0</v>
      </c>
      <c r="G103" s="615">
        <v>0</v>
      </c>
      <c r="H103" s="370">
        <f t="shared" si="5"/>
        <v>0</v>
      </c>
    </row>
    <row r="104" spans="1:8" ht="18" x14ac:dyDescent="0.25">
      <c r="A104" s="512" t="s">
        <v>78</v>
      </c>
      <c r="B104" s="513">
        <v>3</v>
      </c>
      <c r="C104" s="615">
        <v>0</v>
      </c>
      <c r="D104" s="369">
        <f t="shared" si="3"/>
        <v>0</v>
      </c>
      <c r="E104" s="615">
        <v>0</v>
      </c>
      <c r="F104" s="369">
        <f t="shared" si="4"/>
        <v>0</v>
      </c>
      <c r="G104" s="615">
        <v>0</v>
      </c>
      <c r="H104" s="370">
        <f t="shared" si="5"/>
        <v>0</v>
      </c>
    </row>
    <row r="105" spans="1:8" ht="18" x14ac:dyDescent="0.25">
      <c r="A105" s="512" t="s">
        <v>79</v>
      </c>
      <c r="B105" s="513">
        <v>2</v>
      </c>
      <c r="C105" s="615">
        <v>0</v>
      </c>
      <c r="D105" s="369">
        <f t="shared" si="3"/>
        <v>0</v>
      </c>
      <c r="E105" s="615">
        <v>0</v>
      </c>
      <c r="F105" s="369">
        <f t="shared" si="4"/>
        <v>0</v>
      </c>
      <c r="G105" s="615">
        <v>0</v>
      </c>
      <c r="H105" s="370">
        <f t="shared" si="5"/>
        <v>0</v>
      </c>
    </row>
    <row r="106" spans="1:8" ht="18" x14ac:dyDescent="0.25">
      <c r="A106" s="512" t="s">
        <v>80</v>
      </c>
      <c r="B106" s="513">
        <v>7</v>
      </c>
      <c r="C106" s="615">
        <v>0</v>
      </c>
      <c r="D106" s="369">
        <f t="shared" si="3"/>
        <v>0</v>
      </c>
      <c r="E106" s="615">
        <v>0</v>
      </c>
      <c r="F106" s="369">
        <f t="shared" si="4"/>
        <v>0</v>
      </c>
      <c r="G106" s="615">
        <v>0</v>
      </c>
      <c r="H106" s="370">
        <f t="shared" si="5"/>
        <v>0</v>
      </c>
    </row>
    <row r="107" spans="1:8" ht="18" x14ac:dyDescent="0.25">
      <c r="A107" s="512" t="s">
        <v>81</v>
      </c>
      <c r="B107" s="513">
        <v>10</v>
      </c>
      <c r="C107" s="615">
        <v>0</v>
      </c>
      <c r="D107" s="369">
        <f t="shared" si="3"/>
        <v>0</v>
      </c>
      <c r="E107" s="615">
        <v>0</v>
      </c>
      <c r="F107" s="369">
        <f t="shared" si="4"/>
        <v>0</v>
      </c>
      <c r="G107" s="615">
        <v>0</v>
      </c>
      <c r="H107" s="370">
        <f t="shared" si="5"/>
        <v>0</v>
      </c>
    </row>
    <row r="108" spans="1:8" ht="18" x14ac:dyDescent="0.25">
      <c r="A108" s="512" t="s">
        <v>82</v>
      </c>
      <c r="B108" s="513">
        <v>2</v>
      </c>
      <c r="C108" s="615">
        <v>0</v>
      </c>
      <c r="D108" s="369">
        <f t="shared" si="3"/>
        <v>0</v>
      </c>
      <c r="E108" s="615">
        <v>0</v>
      </c>
      <c r="F108" s="369">
        <f t="shared" si="4"/>
        <v>0</v>
      </c>
      <c r="G108" s="615">
        <v>0</v>
      </c>
      <c r="H108" s="370">
        <f t="shared" si="5"/>
        <v>0</v>
      </c>
    </row>
    <row r="109" spans="1:8" ht="18" x14ac:dyDescent="0.25">
      <c r="A109" s="512" t="s">
        <v>83</v>
      </c>
      <c r="B109" s="513">
        <v>1</v>
      </c>
      <c r="C109" s="615">
        <v>0</v>
      </c>
      <c r="D109" s="369">
        <f t="shared" si="3"/>
        <v>0</v>
      </c>
      <c r="E109" s="615">
        <v>0</v>
      </c>
      <c r="F109" s="369">
        <f t="shared" si="4"/>
        <v>0</v>
      </c>
      <c r="G109" s="615">
        <v>0</v>
      </c>
      <c r="H109" s="370">
        <f t="shared" si="5"/>
        <v>0</v>
      </c>
    </row>
    <row r="110" spans="1:8" ht="18" x14ac:dyDescent="0.25">
      <c r="A110" s="512" t="s">
        <v>84</v>
      </c>
      <c r="B110" s="513">
        <v>4</v>
      </c>
      <c r="C110" s="615">
        <v>0</v>
      </c>
      <c r="D110" s="369">
        <f t="shared" si="3"/>
        <v>0</v>
      </c>
      <c r="E110" s="615">
        <v>0</v>
      </c>
      <c r="F110" s="369">
        <f t="shared" si="4"/>
        <v>0</v>
      </c>
      <c r="G110" s="615">
        <v>0</v>
      </c>
      <c r="H110" s="370">
        <f t="shared" si="5"/>
        <v>0</v>
      </c>
    </row>
    <row r="111" spans="1:8" ht="18" x14ac:dyDescent="0.25">
      <c r="A111" s="512" t="s">
        <v>85</v>
      </c>
      <c r="B111" s="513">
        <v>2</v>
      </c>
      <c r="C111" s="615">
        <v>0</v>
      </c>
      <c r="D111" s="369">
        <f t="shared" si="3"/>
        <v>0</v>
      </c>
      <c r="E111" s="615">
        <v>0</v>
      </c>
      <c r="F111" s="369">
        <f t="shared" si="4"/>
        <v>0</v>
      </c>
      <c r="G111" s="615">
        <v>0</v>
      </c>
      <c r="H111" s="370">
        <f t="shared" si="5"/>
        <v>0</v>
      </c>
    </row>
    <row r="112" spans="1:8" ht="18" x14ac:dyDescent="0.25">
      <c r="A112" s="512" t="s">
        <v>86</v>
      </c>
      <c r="B112" s="513">
        <v>1</v>
      </c>
      <c r="C112" s="615">
        <v>0</v>
      </c>
      <c r="D112" s="369">
        <f t="shared" si="3"/>
        <v>0</v>
      </c>
      <c r="E112" s="615">
        <v>0</v>
      </c>
      <c r="F112" s="369">
        <f t="shared" si="4"/>
        <v>0</v>
      </c>
      <c r="G112" s="615">
        <v>0</v>
      </c>
      <c r="H112" s="370">
        <f t="shared" si="5"/>
        <v>0</v>
      </c>
    </row>
    <row r="113" spans="1:8" ht="18" x14ac:dyDescent="0.25">
      <c r="A113" s="512" t="s">
        <v>87</v>
      </c>
      <c r="B113" s="513">
        <v>6</v>
      </c>
      <c r="C113" s="615">
        <v>0</v>
      </c>
      <c r="D113" s="369">
        <f t="shared" si="3"/>
        <v>0</v>
      </c>
      <c r="E113" s="615">
        <v>0</v>
      </c>
      <c r="F113" s="369">
        <f t="shared" si="4"/>
        <v>0</v>
      </c>
      <c r="G113" s="615">
        <v>0</v>
      </c>
      <c r="H113" s="370">
        <f t="shared" si="5"/>
        <v>0</v>
      </c>
    </row>
    <row r="114" spans="1:8" ht="18" x14ac:dyDescent="0.25">
      <c r="A114" s="512" t="s">
        <v>88</v>
      </c>
      <c r="B114" s="513">
        <v>4</v>
      </c>
      <c r="C114" s="615">
        <v>0</v>
      </c>
      <c r="D114" s="369">
        <f t="shared" si="3"/>
        <v>0</v>
      </c>
      <c r="E114" s="615">
        <v>0</v>
      </c>
      <c r="F114" s="369">
        <f t="shared" si="4"/>
        <v>0</v>
      </c>
      <c r="G114" s="615">
        <v>0</v>
      </c>
      <c r="H114" s="370">
        <f t="shared" si="5"/>
        <v>0</v>
      </c>
    </row>
    <row r="115" spans="1:8" ht="18" x14ac:dyDescent="0.25">
      <c r="A115" s="512" t="s">
        <v>89</v>
      </c>
      <c r="B115" s="513">
        <v>2</v>
      </c>
      <c r="C115" s="615">
        <v>0</v>
      </c>
      <c r="D115" s="369">
        <f t="shared" si="3"/>
        <v>0</v>
      </c>
      <c r="E115" s="615">
        <v>0</v>
      </c>
      <c r="F115" s="369">
        <f t="shared" si="4"/>
        <v>0</v>
      </c>
      <c r="G115" s="615">
        <v>0</v>
      </c>
      <c r="H115" s="370">
        <f t="shared" si="5"/>
        <v>0</v>
      </c>
    </row>
    <row r="116" spans="1:8" ht="18" x14ac:dyDescent="0.25">
      <c r="A116" s="512" t="s">
        <v>90</v>
      </c>
      <c r="B116" s="513">
        <v>7</v>
      </c>
      <c r="C116" s="615">
        <v>0</v>
      </c>
      <c r="D116" s="369">
        <f t="shared" si="3"/>
        <v>0</v>
      </c>
      <c r="E116" s="615">
        <v>0</v>
      </c>
      <c r="F116" s="369">
        <f t="shared" si="4"/>
        <v>0</v>
      </c>
      <c r="G116" s="615">
        <v>0</v>
      </c>
      <c r="H116" s="370">
        <f t="shared" si="5"/>
        <v>0</v>
      </c>
    </row>
    <row r="117" spans="1:8" ht="18" x14ac:dyDescent="0.25">
      <c r="A117" s="512" t="s">
        <v>91</v>
      </c>
      <c r="B117" s="513">
        <v>4</v>
      </c>
      <c r="C117" s="615">
        <v>0</v>
      </c>
      <c r="D117" s="369">
        <f t="shared" si="3"/>
        <v>0</v>
      </c>
      <c r="E117" s="615">
        <v>0</v>
      </c>
      <c r="F117" s="369">
        <f t="shared" si="4"/>
        <v>0</v>
      </c>
      <c r="G117" s="615">
        <v>0</v>
      </c>
      <c r="H117" s="370">
        <f t="shared" si="5"/>
        <v>0</v>
      </c>
    </row>
    <row r="118" spans="1:8" ht="18" x14ac:dyDescent="0.25">
      <c r="A118" s="512" t="s">
        <v>92</v>
      </c>
      <c r="B118" s="513">
        <v>4</v>
      </c>
      <c r="C118" s="615">
        <v>0</v>
      </c>
      <c r="D118" s="369">
        <f t="shared" si="3"/>
        <v>0</v>
      </c>
      <c r="E118" s="615">
        <v>0</v>
      </c>
      <c r="F118" s="369">
        <f t="shared" si="4"/>
        <v>0</v>
      </c>
      <c r="G118" s="615">
        <v>0</v>
      </c>
      <c r="H118" s="370">
        <f t="shared" si="5"/>
        <v>0</v>
      </c>
    </row>
    <row r="119" spans="1:8" ht="18" x14ac:dyDescent="0.25">
      <c r="A119" s="512" t="s">
        <v>93</v>
      </c>
      <c r="B119" s="513">
        <v>2</v>
      </c>
      <c r="C119" s="615">
        <v>0</v>
      </c>
      <c r="D119" s="369">
        <f t="shared" si="3"/>
        <v>0</v>
      </c>
      <c r="E119" s="615">
        <v>0</v>
      </c>
      <c r="F119" s="369">
        <f t="shared" si="4"/>
        <v>0</v>
      </c>
      <c r="G119" s="615">
        <v>0</v>
      </c>
      <c r="H119" s="370">
        <f t="shared" si="5"/>
        <v>0</v>
      </c>
    </row>
    <row r="120" spans="1:8" ht="18" x14ac:dyDescent="0.25">
      <c r="A120" s="512" t="s">
        <v>94</v>
      </c>
      <c r="B120" s="513">
        <v>3</v>
      </c>
      <c r="C120" s="615">
        <v>0</v>
      </c>
      <c r="D120" s="369">
        <f t="shared" si="3"/>
        <v>0</v>
      </c>
      <c r="E120" s="615">
        <v>0</v>
      </c>
      <c r="F120" s="369">
        <f t="shared" si="4"/>
        <v>0</v>
      </c>
      <c r="G120" s="615">
        <v>0</v>
      </c>
      <c r="H120" s="370">
        <f t="shared" si="5"/>
        <v>0</v>
      </c>
    </row>
    <row r="121" spans="1:8" ht="18" x14ac:dyDescent="0.25">
      <c r="A121" s="512" t="s">
        <v>95</v>
      </c>
      <c r="B121" s="513">
        <v>0</v>
      </c>
      <c r="C121" s="615">
        <v>0</v>
      </c>
      <c r="D121" s="369">
        <f t="shared" si="3"/>
        <v>0</v>
      </c>
      <c r="E121" s="615">
        <v>0</v>
      </c>
      <c r="F121" s="369">
        <f t="shared" si="4"/>
        <v>0</v>
      </c>
      <c r="G121" s="615">
        <v>0</v>
      </c>
      <c r="H121" s="370">
        <f t="shared" si="5"/>
        <v>0</v>
      </c>
    </row>
    <row r="122" spans="1:8" ht="18" x14ac:dyDescent="0.25">
      <c r="A122" s="512" t="s">
        <v>96</v>
      </c>
      <c r="B122" s="513">
        <v>4</v>
      </c>
      <c r="C122" s="615">
        <v>0</v>
      </c>
      <c r="D122" s="369">
        <f t="shared" si="3"/>
        <v>0</v>
      </c>
      <c r="E122" s="615">
        <v>0</v>
      </c>
      <c r="F122" s="369">
        <f t="shared" si="4"/>
        <v>0</v>
      </c>
      <c r="G122" s="615">
        <v>0</v>
      </c>
      <c r="H122" s="370">
        <f t="shared" si="5"/>
        <v>0</v>
      </c>
    </row>
    <row r="123" spans="1:8" ht="18" x14ac:dyDescent="0.25">
      <c r="A123" s="512" t="s">
        <v>97</v>
      </c>
      <c r="B123" s="513">
        <v>2</v>
      </c>
      <c r="C123" s="615">
        <v>0</v>
      </c>
      <c r="D123" s="369">
        <f t="shared" si="3"/>
        <v>0</v>
      </c>
      <c r="E123" s="615">
        <v>0</v>
      </c>
      <c r="F123" s="369">
        <f t="shared" si="4"/>
        <v>0</v>
      </c>
      <c r="G123" s="615">
        <v>0</v>
      </c>
      <c r="H123" s="370">
        <f t="shared" si="5"/>
        <v>0</v>
      </c>
    </row>
    <row r="124" spans="1:8" ht="18" x14ac:dyDescent="0.25">
      <c r="A124" s="512" t="s">
        <v>98</v>
      </c>
      <c r="B124" s="513">
        <v>9</v>
      </c>
      <c r="C124" s="615">
        <v>0</v>
      </c>
      <c r="D124" s="369">
        <f t="shared" si="3"/>
        <v>0</v>
      </c>
      <c r="E124" s="615">
        <v>0</v>
      </c>
      <c r="F124" s="369">
        <f t="shared" si="4"/>
        <v>0</v>
      </c>
      <c r="G124" s="615">
        <v>0</v>
      </c>
      <c r="H124" s="370">
        <f t="shared" si="5"/>
        <v>0</v>
      </c>
    </row>
    <row r="125" spans="1:8" ht="18" x14ac:dyDescent="0.25">
      <c r="A125" s="512" t="s">
        <v>99</v>
      </c>
      <c r="B125" s="513">
        <v>1</v>
      </c>
      <c r="C125" s="615">
        <v>0</v>
      </c>
      <c r="D125" s="369">
        <f t="shared" si="3"/>
        <v>0</v>
      </c>
      <c r="E125" s="615">
        <v>0</v>
      </c>
      <c r="F125" s="369">
        <f t="shared" si="4"/>
        <v>0</v>
      </c>
      <c r="G125" s="615">
        <v>0</v>
      </c>
      <c r="H125" s="370">
        <f t="shared" si="5"/>
        <v>0</v>
      </c>
    </row>
    <row r="126" spans="1:8" ht="18" x14ac:dyDescent="0.25">
      <c r="A126" s="512" t="s">
        <v>100</v>
      </c>
      <c r="B126" s="513">
        <v>2</v>
      </c>
      <c r="C126" s="615">
        <v>0</v>
      </c>
      <c r="D126" s="369">
        <f t="shared" si="3"/>
        <v>0</v>
      </c>
      <c r="E126" s="615">
        <v>0</v>
      </c>
      <c r="F126" s="369">
        <f t="shared" si="4"/>
        <v>0</v>
      </c>
      <c r="G126" s="615">
        <v>0</v>
      </c>
      <c r="H126" s="370">
        <f t="shared" si="5"/>
        <v>0</v>
      </c>
    </row>
    <row r="127" spans="1:8" ht="18" x14ac:dyDescent="0.25">
      <c r="A127" s="512" t="s">
        <v>101</v>
      </c>
      <c r="B127" s="513">
        <v>2</v>
      </c>
      <c r="C127" s="615">
        <v>0</v>
      </c>
      <c r="D127" s="369">
        <f t="shared" si="3"/>
        <v>0</v>
      </c>
      <c r="E127" s="615">
        <v>0</v>
      </c>
      <c r="F127" s="369">
        <f t="shared" si="4"/>
        <v>0</v>
      </c>
      <c r="G127" s="615">
        <v>0</v>
      </c>
      <c r="H127" s="370">
        <f t="shared" si="5"/>
        <v>0</v>
      </c>
    </row>
    <row r="128" spans="1:8" ht="18" x14ac:dyDescent="0.25">
      <c r="A128" s="512" t="s">
        <v>102</v>
      </c>
      <c r="B128" s="513">
        <v>5</v>
      </c>
      <c r="C128" s="615">
        <v>0</v>
      </c>
      <c r="D128" s="369">
        <f t="shared" si="3"/>
        <v>0</v>
      </c>
      <c r="E128" s="615">
        <v>0</v>
      </c>
      <c r="F128" s="369">
        <f t="shared" si="4"/>
        <v>0</v>
      </c>
      <c r="G128" s="615">
        <v>0</v>
      </c>
      <c r="H128" s="370">
        <f t="shared" si="5"/>
        <v>0</v>
      </c>
    </row>
    <row r="129" spans="1:8" ht="18" x14ac:dyDescent="0.25">
      <c r="A129" s="512" t="s">
        <v>103</v>
      </c>
      <c r="B129" s="513">
        <v>1</v>
      </c>
      <c r="C129" s="615">
        <v>0</v>
      </c>
      <c r="D129" s="369">
        <f t="shared" si="3"/>
        <v>0</v>
      </c>
      <c r="E129" s="615">
        <v>0</v>
      </c>
      <c r="F129" s="369">
        <f t="shared" si="4"/>
        <v>0</v>
      </c>
      <c r="G129" s="615">
        <v>0</v>
      </c>
      <c r="H129" s="370">
        <f t="shared" si="5"/>
        <v>0</v>
      </c>
    </row>
    <row r="130" spans="1:8" ht="18" x14ac:dyDescent="0.25">
      <c r="A130" s="512" t="s">
        <v>104</v>
      </c>
      <c r="B130" s="513">
        <v>1</v>
      </c>
      <c r="C130" s="615">
        <v>0</v>
      </c>
      <c r="D130" s="369">
        <f t="shared" si="3"/>
        <v>0</v>
      </c>
      <c r="E130" s="615">
        <v>0</v>
      </c>
      <c r="F130" s="369">
        <f t="shared" si="4"/>
        <v>0</v>
      </c>
      <c r="G130" s="615">
        <v>0</v>
      </c>
      <c r="H130" s="370">
        <f t="shared" si="5"/>
        <v>0</v>
      </c>
    </row>
    <row r="131" spans="1:8" ht="18" x14ac:dyDescent="0.25">
      <c r="A131" s="512" t="s">
        <v>105</v>
      </c>
      <c r="B131" s="513">
        <v>3</v>
      </c>
      <c r="C131" s="615">
        <v>0</v>
      </c>
      <c r="D131" s="369">
        <f t="shared" si="3"/>
        <v>0</v>
      </c>
      <c r="E131" s="615">
        <v>0</v>
      </c>
      <c r="F131" s="369">
        <f t="shared" si="4"/>
        <v>0</v>
      </c>
      <c r="G131" s="615">
        <v>0</v>
      </c>
      <c r="H131" s="370">
        <f t="shared" si="5"/>
        <v>0</v>
      </c>
    </row>
    <row r="132" spans="1:8" ht="18" x14ac:dyDescent="0.25">
      <c r="A132" s="512" t="s">
        <v>106</v>
      </c>
      <c r="B132" s="513">
        <v>3</v>
      </c>
      <c r="C132" s="615">
        <v>0</v>
      </c>
      <c r="D132" s="369">
        <f t="shared" si="3"/>
        <v>0</v>
      </c>
      <c r="E132" s="615">
        <v>0</v>
      </c>
      <c r="F132" s="369">
        <f t="shared" si="4"/>
        <v>0</v>
      </c>
      <c r="G132" s="615">
        <v>0</v>
      </c>
      <c r="H132" s="370">
        <f t="shared" si="5"/>
        <v>0</v>
      </c>
    </row>
    <row r="133" spans="1:8" ht="18" x14ac:dyDescent="0.25">
      <c r="A133" s="512" t="s">
        <v>107</v>
      </c>
      <c r="B133" s="513">
        <v>15</v>
      </c>
      <c r="C133" s="615">
        <v>0</v>
      </c>
      <c r="D133" s="369">
        <f t="shared" si="3"/>
        <v>0</v>
      </c>
      <c r="E133" s="615">
        <v>0</v>
      </c>
      <c r="F133" s="369">
        <f t="shared" si="4"/>
        <v>0</v>
      </c>
      <c r="G133" s="615">
        <v>0</v>
      </c>
      <c r="H133" s="370">
        <f t="shared" si="5"/>
        <v>0</v>
      </c>
    </row>
    <row r="134" spans="1:8" ht="18" x14ac:dyDescent="0.25">
      <c r="A134" s="512" t="s">
        <v>108</v>
      </c>
      <c r="B134" s="513">
        <v>33</v>
      </c>
      <c r="C134" s="615">
        <v>0</v>
      </c>
      <c r="D134" s="369">
        <f t="shared" si="3"/>
        <v>0</v>
      </c>
      <c r="E134" s="615">
        <v>0</v>
      </c>
      <c r="F134" s="369">
        <f t="shared" si="4"/>
        <v>0</v>
      </c>
      <c r="G134" s="615">
        <v>0</v>
      </c>
      <c r="H134" s="370">
        <f t="shared" si="5"/>
        <v>0</v>
      </c>
    </row>
    <row r="135" spans="1:8" ht="18" x14ac:dyDescent="0.25">
      <c r="A135" s="512" t="s">
        <v>109</v>
      </c>
      <c r="B135" s="513">
        <v>36</v>
      </c>
      <c r="C135" s="615">
        <v>0</v>
      </c>
      <c r="D135" s="369">
        <f t="shared" si="3"/>
        <v>0</v>
      </c>
      <c r="E135" s="615">
        <v>0</v>
      </c>
      <c r="F135" s="369">
        <f t="shared" si="4"/>
        <v>0</v>
      </c>
      <c r="G135" s="615">
        <v>0</v>
      </c>
      <c r="H135" s="370">
        <f t="shared" si="5"/>
        <v>0</v>
      </c>
    </row>
    <row r="136" spans="1:8" ht="18" x14ac:dyDescent="0.25">
      <c r="A136" s="512" t="s">
        <v>110</v>
      </c>
      <c r="B136" s="513">
        <v>2</v>
      </c>
      <c r="C136" s="615">
        <v>0</v>
      </c>
      <c r="D136" s="369">
        <f t="shared" si="3"/>
        <v>0</v>
      </c>
      <c r="E136" s="615">
        <v>0</v>
      </c>
      <c r="F136" s="369">
        <f t="shared" si="4"/>
        <v>0</v>
      </c>
      <c r="G136" s="615">
        <v>0</v>
      </c>
      <c r="H136" s="370">
        <f t="shared" si="5"/>
        <v>0</v>
      </c>
    </row>
    <row r="137" spans="1:8" ht="18" x14ac:dyDescent="0.25">
      <c r="A137" s="512" t="s">
        <v>111</v>
      </c>
      <c r="B137" s="513">
        <v>4</v>
      </c>
      <c r="C137" s="615">
        <v>0</v>
      </c>
      <c r="D137" s="369">
        <f t="shared" si="3"/>
        <v>0</v>
      </c>
      <c r="E137" s="615">
        <v>0</v>
      </c>
      <c r="F137" s="369">
        <f t="shared" si="4"/>
        <v>0</v>
      </c>
      <c r="G137" s="615">
        <v>0</v>
      </c>
      <c r="H137" s="370">
        <f t="shared" si="5"/>
        <v>0</v>
      </c>
    </row>
    <row r="138" spans="1:8" ht="18" x14ac:dyDescent="0.25">
      <c r="A138" s="512" t="s">
        <v>112</v>
      </c>
      <c r="B138" s="513">
        <v>1</v>
      </c>
      <c r="C138" s="615">
        <v>0</v>
      </c>
      <c r="D138" s="369">
        <f t="shared" si="3"/>
        <v>0</v>
      </c>
      <c r="E138" s="615">
        <v>0</v>
      </c>
      <c r="F138" s="369">
        <f t="shared" si="4"/>
        <v>0</v>
      </c>
      <c r="G138" s="615">
        <v>0</v>
      </c>
      <c r="H138" s="370">
        <f t="shared" si="5"/>
        <v>0</v>
      </c>
    </row>
    <row r="139" spans="1:8" ht="18" x14ac:dyDescent="0.25">
      <c r="A139" s="512" t="s">
        <v>113</v>
      </c>
      <c r="B139" s="513">
        <v>4</v>
      </c>
      <c r="C139" s="615">
        <v>0</v>
      </c>
      <c r="D139" s="369">
        <f t="shared" si="3"/>
        <v>0</v>
      </c>
      <c r="E139" s="615">
        <v>0</v>
      </c>
      <c r="F139" s="369">
        <f t="shared" si="4"/>
        <v>0</v>
      </c>
      <c r="G139" s="615">
        <v>0</v>
      </c>
      <c r="H139" s="370">
        <f t="shared" si="5"/>
        <v>0</v>
      </c>
    </row>
    <row r="140" spans="1:8" ht="18" x14ac:dyDescent="0.25">
      <c r="A140" s="512" t="s">
        <v>114</v>
      </c>
      <c r="B140" s="513">
        <v>1</v>
      </c>
      <c r="C140" s="615">
        <v>0</v>
      </c>
      <c r="D140" s="369">
        <f t="shared" si="3"/>
        <v>0</v>
      </c>
      <c r="E140" s="615">
        <v>0</v>
      </c>
      <c r="F140" s="369">
        <f t="shared" si="4"/>
        <v>0</v>
      </c>
      <c r="G140" s="615">
        <v>0</v>
      </c>
      <c r="H140" s="370">
        <f t="shared" si="5"/>
        <v>0</v>
      </c>
    </row>
    <row r="141" spans="1:8" ht="18" x14ac:dyDescent="0.25">
      <c r="A141" s="512" t="s">
        <v>115</v>
      </c>
      <c r="B141" s="513">
        <v>1</v>
      </c>
      <c r="C141" s="615">
        <v>0</v>
      </c>
      <c r="D141" s="369">
        <f t="shared" si="3"/>
        <v>0</v>
      </c>
      <c r="E141" s="615">
        <v>0</v>
      </c>
      <c r="F141" s="369">
        <f t="shared" si="4"/>
        <v>0</v>
      </c>
      <c r="G141" s="615">
        <v>0</v>
      </c>
      <c r="H141" s="370">
        <f t="shared" si="5"/>
        <v>0</v>
      </c>
    </row>
    <row r="142" spans="1:8" ht="18" x14ac:dyDescent="0.25">
      <c r="A142" s="512" t="s">
        <v>116</v>
      </c>
      <c r="B142" s="513">
        <v>10</v>
      </c>
      <c r="C142" s="615">
        <v>0</v>
      </c>
      <c r="D142" s="369">
        <f t="shared" si="3"/>
        <v>0</v>
      </c>
      <c r="E142" s="615">
        <v>0</v>
      </c>
      <c r="F142" s="369">
        <f t="shared" si="4"/>
        <v>0</v>
      </c>
      <c r="G142" s="615">
        <v>0</v>
      </c>
      <c r="H142" s="370">
        <f t="shared" si="5"/>
        <v>0</v>
      </c>
    </row>
    <row r="143" spans="1:8" ht="18" x14ac:dyDescent="0.25">
      <c r="A143" s="512" t="s">
        <v>117</v>
      </c>
      <c r="B143" s="513">
        <v>3</v>
      </c>
      <c r="C143" s="615">
        <v>0</v>
      </c>
      <c r="D143" s="369">
        <f t="shared" si="3"/>
        <v>0</v>
      </c>
      <c r="E143" s="615">
        <v>0</v>
      </c>
      <c r="F143" s="369">
        <f t="shared" si="4"/>
        <v>0</v>
      </c>
      <c r="G143" s="615">
        <v>0</v>
      </c>
      <c r="H143" s="370">
        <f t="shared" si="5"/>
        <v>0</v>
      </c>
    </row>
    <row r="144" spans="1:8" ht="18" x14ac:dyDescent="0.25">
      <c r="A144" s="512" t="s">
        <v>118</v>
      </c>
      <c r="B144" s="513">
        <v>1</v>
      </c>
      <c r="C144" s="615">
        <v>0</v>
      </c>
      <c r="D144" s="369">
        <f t="shared" si="3"/>
        <v>0</v>
      </c>
      <c r="E144" s="615">
        <v>0</v>
      </c>
      <c r="F144" s="369">
        <f t="shared" si="4"/>
        <v>0</v>
      </c>
      <c r="G144" s="615">
        <v>0</v>
      </c>
      <c r="H144" s="370">
        <f t="shared" si="5"/>
        <v>0</v>
      </c>
    </row>
    <row r="145" spans="1:8" ht="18" x14ac:dyDescent="0.25">
      <c r="A145" s="512" t="s">
        <v>119</v>
      </c>
      <c r="B145" s="513">
        <v>1</v>
      </c>
      <c r="C145" s="615">
        <v>0</v>
      </c>
      <c r="D145" s="369">
        <f t="shared" si="3"/>
        <v>0</v>
      </c>
      <c r="E145" s="615">
        <v>0</v>
      </c>
      <c r="F145" s="369">
        <f t="shared" si="4"/>
        <v>0</v>
      </c>
      <c r="G145" s="615">
        <v>0</v>
      </c>
      <c r="H145" s="370">
        <f t="shared" si="5"/>
        <v>0</v>
      </c>
    </row>
    <row r="146" spans="1:8" ht="18" x14ac:dyDescent="0.25">
      <c r="A146" s="512" t="s">
        <v>120</v>
      </c>
      <c r="B146" s="513">
        <v>1</v>
      </c>
      <c r="C146" s="615">
        <v>0</v>
      </c>
      <c r="D146" s="369">
        <f t="shared" si="3"/>
        <v>0</v>
      </c>
      <c r="E146" s="615">
        <v>0</v>
      </c>
      <c r="F146" s="369">
        <f t="shared" si="4"/>
        <v>0</v>
      </c>
      <c r="G146" s="615">
        <v>0</v>
      </c>
      <c r="H146" s="370">
        <f t="shared" si="5"/>
        <v>0</v>
      </c>
    </row>
    <row r="147" spans="1:8" ht="18" x14ac:dyDescent="0.25">
      <c r="A147" s="512" t="s">
        <v>121</v>
      </c>
      <c r="B147" s="513">
        <v>1</v>
      </c>
      <c r="C147" s="615">
        <v>0</v>
      </c>
      <c r="D147" s="369">
        <f t="shared" si="3"/>
        <v>0</v>
      </c>
      <c r="E147" s="615">
        <v>0</v>
      </c>
      <c r="F147" s="369">
        <f t="shared" si="4"/>
        <v>0</v>
      </c>
      <c r="G147" s="615">
        <v>0</v>
      </c>
      <c r="H147" s="370">
        <f t="shared" si="5"/>
        <v>0</v>
      </c>
    </row>
    <row r="148" spans="1:8" ht="18" x14ac:dyDescent="0.25">
      <c r="A148" s="512" t="s">
        <v>122</v>
      </c>
      <c r="B148" s="513">
        <v>5</v>
      </c>
      <c r="C148" s="615">
        <v>0</v>
      </c>
      <c r="D148" s="369">
        <f t="shared" si="3"/>
        <v>0</v>
      </c>
      <c r="E148" s="615">
        <v>0</v>
      </c>
      <c r="F148" s="369">
        <f t="shared" si="4"/>
        <v>0</v>
      </c>
      <c r="G148" s="615">
        <v>0</v>
      </c>
      <c r="H148" s="370">
        <f t="shared" si="5"/>
        <v>0</v>
      </c>
    </row>
    <row r="149" spans="1:8" ht="18" x14ac:dyDescent="0.25">
      <c r="A149" s="512" t="s">
        <v>123</v>
      </c>
      <c r="B149" s="513">
        <v>6</v>
      </c>
      <c r="C149" s="615">
        <v>0</v>
      </c>
      <c r="D149" s="369">
        <f t="shared" si="3"/>
        <v>0</v>
      </c>
      <c r="E149" s="615">
        <v>0</v>
      </c>
      <c r="F149" s="369">
        <f t="shared" si="4"/>
        <v>0</v>
      </c>
      <c r="G149" s="615">
        <v>0</v>
      </c>
      <c r="H149" s="370">
        <f t="shared" si="5"/>
        <v>0</v>
      </c>
    </row>
    <row r="150" spans="1:8" ht="18" x14ac:dyDescent="0.25">
      <c r="A150" s="512" t="s">
        <v>124</v>
      </c>
      <c r="B150" s="513">
        <v>50</v>
      </c>
      <c r="C150" s="615">
        <v>0</v>
      </c>
      <c r="D150" s="369">
        <f t="shared" si="3"/>
        <v>0</v>
      </c>
      <c r="E150" s="615">
        <v>0</v>
      </c>
      <c r="F150" s="369">
        <f t="shared" si="4"/>
        <v>0</v>
      </c>
      <c r="G150" s="615">
        <v>0</v>
      </c>
      <c r="H150" s="370">
        <f t="shared" si="5"/>
        <v>0</v>
      </c>
    </row>
    <row r="151" spans="1:8" ht="18" x14ac:dyDescent="0.25">
      <c r="A151" s="512" t="s">
        <v>125</v>
      </c>
      <c r="B151" s="513">
        <v>16</v>
      </c>
      <c r="C151" s="615">
        <v>0</v>
      </c>
      <c r="D151" s="369">
        <f t="shared" si="3"/>
        <v>0</v>
      </c>
      <c r="E151" s="615">
        <v>0</v>
      </c>
      <c r="F151" s="369">
        <f t="shared" si="4"/>
        <v>0</v>
      </c>
      <c r="G151" s="615">
        <v>0</v>
      </c>
      <c r="H151" s="370">
        <f t="shared" si="5"/>
        <v>0</v>
      </c>
    </row>
    <row r="152" spans="1:8" ht="18" x14ac:dyDescent="0.25">
      <c r="A152" s="512" t="s">
        <v>126</v>
      </c>
      <c r="B152" s="513">
        <v>9</v>
      </c>
      <c r="C152" s="615">
        <v>0</v>
      </c>
      <c r="D152" s="369">
        <f t="shared" si="3"/>
        <v>0</v>
      </c>
      <c r="E152" s="615">
        <v>0</v>
      </c>
      <c r="F152" s="369">
        <f t="shared" si="4"/>
        <v>0</v>
      </c>
      <c r="G152" s="615">
        <v>0</v>
      </c>
      <c r="H152" s="370">
        <f t="shared" si="5"/>
        <v>0</v>
      </c>
    </row>
    <row r="153" spans="1:8" ht="18" x14ac:dyDescent="0.25">
      <c r="A153" s="512" t="s">
        <v>127</v>
      </c>
      <c r="B153" s="513">
        <v>17</v>
      </c>
      <c r="C153" s="615">
        <v>0</v>
      </c>
      <c r="D153" s="369">
        <f t="shared" si="3"/>
        <v>0</v>
      </c>
      <c r="E153" s="615">
        <v>0</v>
      </c>
      <c r="F153" s="369">
        <f t="shared" si="4"/>
        <v>0</v>
      </c>
      <c r="G153" s="615">
        <v>0</v>
      </c>
      <c r="H153" s="370">
        <f t="shared" si="5"/>
        <v>0</v>
      </c>
    </row>
    <row r="154" spans="1:8" ht="18" x14ac:dyDescent="0.25">
      <c r="A154" s="512" t="s">
        <v>128</v>
      </c>
      <c r="B154" s="513">
        <v>2</v>
      </c>
      <c r="C154" s="615">
        <v>0</v>
      </c>
      <c r="D154" s="369">
        <f t="shared" si="3"/>
        <v>0</v>
      </c>
      <c r="E154" s="615">
        <v>0</v>
      </c>
      <c r="F154" s="369">
        <f t="shared" si="4"/>
        <v>0</v>
      </c>
      <c r="G154" s="615">
        <v>0</v>
      </c>
      <c r="H154" s="370">
        <f t="shared" si="5"/>
        <v>0</v>
      </c>
    </row>
    <row r="155" spans="1:8" ht="18" x14ac:dyDescent="0.25">
      <c r="A155" s="512" t="s">
        <v>129</v>
      </c>
      <c r="B155" s="513">
        <v>2</v>
      </c>
      <c r="C155" s="615">
        <v>0</v>
      </c>
      <c r="D155" s="369">
        <f t="shared" si="3"/>
        <v>0</v>
      </c>
      <c r="E155" s="615">
        <v>0</v>
      </c>
      <c r="F155" s="369">
        <f t="shared" si="4"/>
        <v>0</v>
      </c>
      <c r="G155" s="615">
        <v>0</v>
      </c>
      <c r="H155" s="370">
        <f t="shared" si="5"/>
        <v>0</v>
      </c>
    </row>
    <row r="156" spans="1:8" ht="18" x14ac:dyDescent="0.25">
      <c r="A156" s="512" t="s">
        <v>130</v>
      </c>
      <c r="B156" s="513">
        <v>29</v>
      </c>
      <c r="C156" s="615">
        <v>0</v>
      </c>
      <c r="D156" s="369">
        <f t="shared" ref="D156:D219" si="6">SUM($B156*$C156)</f>
        <v>0</v>
      </c>
      <c r="E156" s="615">
        <v>0</v>
      </c>
      <c r="F156" s="369">
        <f t="shared" ref="F156:F219" si="7">SUM($B156*$E156)</f>
        <v>0</v>
      </c>
      <c r="G156" s="615">
        <v>0</v>
      </c>
      <c r="H156" s="370">
        <f t="shared" ref="H156:H219" si="8">SUM($B156*$G156)</f>
        <v>0</v>
      </c>
    </row>
    <row r="157" spans="1:8" ht="18" x14ac:dyDescent="0.25">
      <c r="A157" s="512" t="s">
        <v>131</v>
      </c>
      <c r="B157" s="513">
        <v>4</v>
      </c>
      <c r="C157" s="615">
        <v>0</v>
      </c>
      <c r="D157" s="369">
        <f t="shared" si="6"/>
        <v>0</v>
      </c>
      <c r="E157" s="615">
        <v>0</v>
      </c>
      <c r="F157" s="369">
        <f t="shared" si="7"/>
        <v>0</v>
      </c>
      <c r="G157" s="615">
        <v>0</v>
      </c>
      <c r="H157" s="370">
        <f t="shared" si="8"/>
        <v>0</v>
      </c>
    </row>
    <row r="158" spans="1:8" ht="18" x14ac:dyDescent="0.25">
      <c r="A158" s="512" t="s">
        <v>132</v>
      </c>
      <c r="B158" s="513">
        <v>12</v>
      </c>
      <c r="C158" s="615">
        <v>0</v>
      </c>
      <c r="D158" s="369">
        <f t="shared" si="6"/>
        <v>0</v>
      </c>
      <c r="E158" s="615">
        <v>0</v>
      </c>
      <c r="F158" s="369">
        <f t="shared" si="7"/>
        <v>0</v>
      </c>
      <c r="G158" s="615">
        <v>0</v>
      </c>
      <c r="H158" s="370">
        <f t="shared" si="8"/>
        <v>0</v>
      </c>
    </row>
    <row r="159" spans="1:8" ht="18" x14ac:dyDescent="0.25">
      <c r="A159" s="512" t="s">
        <v>133</v>
      </c>
      <c r="B159" s="513">
        <v>1</v>
      </c>
      <c r="C159" s="615">
        <v>0</v>
      </c>
      <c r="D159" s="369">
        <f t="shared" si="6"/>
        <v>0</v>
      </c>
      <c r="E159" s="615">
        <v>0</v>
      </c>
      <c r="F159" s="369">
        <f t="shared" si="7"/>
        <v>0</v>
      </c>
      <c r="G159" s="615">
        <v>0</v>
      </c>
      <c r="H159" s="370">
        <f t="shared" si="8"/>
        <v>0</v>
      </c>
    </row>
    <row r="160" spans="1:8" ht="18" x14ac:dyDescent="0.25">
      <c r="A160" s="512" t="s">
        <v>134</v>
      </c>
      <c r="B160" s="513">
        <v>8</v>
      </c>
      <c r="C160" s="615">
        <v>0</v>
      </c>
      <c r="D160" s="369">
        <f t="shared" si="6"/>
        <v>0</v>
      </c>
      <c r="E160" s="615">
        <v>0</v>
      </c>
      <c r="F160" s="369">
        <f t="shared" si="7"/>
        <v>0</v>
      </c>
      <c r="G160" s="615">
        <v>0</v>
      </c>
      <c r="H160" s="370">
        <f t="shared" si="8"/>
        <v>0</v>
      </c>
    </row>
    <row r="161" spans="1:8" ht="18" x14ac:dyDescent="0.25">
      <c r="A161" s="512" t="s">
        <v>135</v>
      </c>
      <c r="B161" s="513">
        <v>4</v>
      </c>
      <c r="C161" s="615">
        <v>0</v>
      </c>
      <c r="D161" s="369">
        <f t="shared" si="6"/>
        <v>0</v>
      </c>
      <c r="E161" s="615">
        <v>0</v>
      </c>
      <c r="F161" s="369">
        <f t="shared" si="7"/>
        <v>0</v>
      </c>
      <c r="G161" s="615">
        <v>0</v>
      </c>
      <c r="H161" s="370">
        <f t="shared" si="8"/>
        <v>0</v>
      </c>
    </row>
    <row r="162" spans="1:8" ht="18" x14ac:dyDescent="0.25">
      <c r="A162" s="512" t="s">
        <v>136</v>
      </c>
      <c r="B162" s="513">
        <v>4</v>
      </c>
      <c r="C162" s="615">
        <v>0</v>
      </c>
      <c r="D162" s="369">
        <f t="shared" si="6"/>
        <v>0</v>
      </c>
      <c r="E162" s="615">
        <v>0</v>
      </c>
      <c r="F162" s="369">
        <f t="shared" si="7"/>
        <v>0</v>
      </c>
      <c r="G162" s="615">
        <v>0</v>
      </c>
      <c r="H162" s="370">
        <f t="shared" si="8"/>
        <v>0</v>
      </c>
    </row>
    <row r="163" spans="1:8" ht="18" x14ac:dyDescent="0.25">
      <c r="A163" s="512" t="s">
        <v>137</v>
      </c>
      <c r="B163" s="513">
        <v>74</v>
      </c>
      <c r="C163" s="615">
        <v>0</v>
      </c>
      <c r="D163" s="369">
        <f t="shared" si="6"/>
        <v>0</v>
      </c>
      <c r="E163" s="615">
        <v>0</v>
      </c>
      <c r="F163" s="369">
        <f t="shared" si="7"/>
        <v>0</v>
      </c>
      <c r="G163" s="615">
        <v>0</v>
      </c>
      <c r="H163" s="370">
        <f t="shared" si="8"/>
        <v>0</v>
      </c>
    </row>
    <row r="164" spans="1:8" ht="18" x14ac:dyDescent="0.25">
      <c r="A164" s="512" t="s">
        <v>138</v>
      </c>
      <c r="B164" s="513">
        <v>3</v>
      </c>
      <c r="C164" s="615">
        <v>0</v>
      </c>
      <c r="D164" s="369">
        <f t="shared" si="6"/>
        <v>0</v>
      </c>
      <c r="E164" s="615">
        <v>0</v>
      </c>
      <c r="F164" s="369">
        <f t="shared" si="7"/>
        <v>0</v>
      </c>
      <c r="G164" s="615">
        <v>0</v>
      </c>
      <c r="H164" s="370">
        <f t="shared" si="8"/>
        <v>0</v>
      </c>
    </row>
    <row r="165" spans="1:8" ht="18" x14ac:dyDescent="0.25">
      <c r="A165" s="512" t="s">
        <v>139</v>
      </c>
      <c r="B165" s="513">
        <v>5</v>
      </c>
      <c r="C165" s="615">
        <v>0</v>
      </c>
      <c r="D165" s="369">
        <f t="shared" si="6"/>
        <v>0</v>
      </c>
      <c r="E165" s="615">
        <v>0</v>
      </c>
      <c r="F165" s="369">
        <f t="shared" si="7"/>
        <v>0</v>
      </c>
      <c r="G165" s="615">
        <v>0</v>
      </c>
      <c r="H165" s="370">
        <f t="shared" si="8"/>
        <v>0</v>
      </c>
    </row>
    <row r="166" spans="1:8" ht="18" x14ac:dyDescent="0.25">
      <c r="A166" s="512" t="s">
        <v>140</v>
      </c>
      <c r="B166" s="513">
        <v>44</v>
      </c>
      <c r="C166" s="615">
        <v>0</v>
      </c>
      <c r="D166" s="369">
        <f t="shared" si="6"/>
        <v>0</v>
      </c>
      <c r="E166" s="615">
        <v>0</v>
      </c>
      <c r="F166" s="369">
        <f t="shared" si="7"/>
        <v>0</v>
      </c>
      <c r="G166" s="615">
        <v>0</v>
      </c>
      <c r="H166" s="370">
        <f t="shared" si="8"/>
        <v>0</v>
      </c>
    </row>
    <row r="167" spans="1:8" ht="18" x14ac:dyDescent="0.25">
      <c r="A167" s="512" t="s">
        <v>141</v>
      </c>
      <c r="B167" s="513">
        <v>1</v>
      </c>
      <c r="C167" s="615">
        <v>0</v>
      </c>
      <c r="D167" s="369">
        <f t="shared" si="6"/>
        <v>0</v>
      </c>
      <c r="E167" s="615">
        <v>0</v>
      </c>
      <c r="F167" s="369">
        <f t="shared" si="7"/>
        <v>0</v>
      </c>
      <c r="G167" s="615">
        <v>0</v>
      </c>
      <c r="H167" s="370">
        <f t="shared" si="8"/>
        <v>0</v>
      </c>
    </row>
    <row r="168" spans="1:8" ht="18" x14ac:dyDescent="0.25">
      <c r="A168" s="512" t="s">
        <v>142</v>
      </c>
      <c r="B168" s="513">
        <v>3</v>
      </c>
      <c r="C168" s="615">
        <v>0</v>
      </c>
      <c r="D168" s="369">
        <f t="shared" si="6"/>
        <v>0</v>
      </c>
      <c r="E168" s="615">
        <v>0</v>
      </c>
      <c r="F168" s="369">
        <f t="shared" si="7"/>
        <v>0</v>
      </c>
      <c r="G168" s="615">
        <v>0</v>
      </c>
      <c r="H168" s="370">
        <f t="shared" si="8"/>
        <v>0</v>
      </c>
    </row>
    <row r="169" spans="1:8" ht="18" x14ac:dyDescent="0.25">
      <c r="A169" s="512" t="s">
        <v>143</v>
      </c>
      <c r="B169" s="513">
        <v>197</v>
      </c>
      <c r="C169" s="615">
        <v>0</v>
      </c>
      <c r="D169" s="369">
        <f t="shared" si="6"/>
        <v>0</v>
      </c>
      <c r="E169" s="615">
        <v>0</v>
      </c>
      <c r="F169" s="369">
        <f t="shared" si="7"/>
        <v>0</v>
      </c>
      <c r="G169" s="615">
        <v>0</v>
      </c>
      <c r="H169" s="370">
        <f t="shared" si="8"/>
        <v>0</v>
      </c>
    </row>
    <row r="170" spans="1:8" ht="18" x14ac:dyDescent="0.25">
      <c r="A170" s="512" t="s">
        <v>144</v>
      </c>
      <c r="B170" s="513">
        <v>50</v>
      </c>
      <c r="C170" s="615">
        <v>0</v>
      </c>
      <c r="D170" s="369">
        <f t="shared" si="6"/>
        <v>0</v>
      </c>
      <c r="E170" s="615">
        <v>0</v>
      </c>
      <c r="F170" s="369">
        <f t="shared" si="7"/>
        <v>0</v>
      </c>
      <c r="G170" s="615">
        <v>0</v>
      </c>
      <c r="H170" s="370">
        <f t="shared" si="8"/>
        <v>0</v>
      </c>
    </row>
    <row r="171" spans="1:8" ht="18" x14ac:dyDescent="0.25">
      <c r="A171" s="512" t="s">
        <v>145</v>
      </c>
      <c r="B171" s="513">
        <v>2</v>
      </c>
      <c r="C171" s="615">
        <v>0</v>
      </c>
      <c r="D171" s="369">
        <f t="shared" si="6"/>
        <v>0</v>
      </c>
      <c r="E171" s="615">
        <v>0</v>
      </c>
      <c r="F171" s="369">
        <f t="shared" si="7"/>
        <v>0</v>
      </c>
      <c r="G171" s="615">
        <v>0</v>
      </c>
      <c r="H171" s="370">
        <f t="shared" si="8"/>
        <v>0</v>
      </c>
    </row>
    <row r="172" spans="1:8" ht="18" x14ac:dyDescent="0.25">
      <c r="A172" s="512" t="s">
        <v>146</v>
      </c>
      <c r="B172" s="513">
        <v>3</v>
      </c>
      <c r="C172" s="615">
        <v>0</v>
      </c>
      <c r="D172" s="369">
        <f t="shared" si="6"/>
        <v>0</v>
      </c>
      <c r="E172" s="615">
        <v>0</v>
      </c>
      <c r="F172" s="369">
        <f t="shared" si="7"/>
        <v>0</v>
      </c>
      <c r="G172" s="615">
        <v>0</v>
      </c>
      <c r="H172" s="370">
        <f t="shared" si="8"/>
        <v>0</v>
      </c>
    </row>
    <row r="173" spans="1:8" ht="18" x14ac:dyDescent="0.25">
      <c r="A173" s="512" t="s">
        <v>147</v>
      </c>
      <c r="B173" s="513">
        <v>4</v>
      </c>
      <c r="C173" s="615">
        <v>0</v>
      </c>
      <c r="D173" s="369">
        <f t="shared" si="6"/>
        <v>0</v>
      </c>
      <c r="E173" s="615">
        <v>0</v>
      </c>
      <c r="F173" s="369">
        <f t="shared" si="7"/>
        <v>0</v>
      </c>
      <c r="G173" s="615">
        <v>0</v>
      </c>
      <c r="H173" s="370">
        <f t="shared" si="8"/>
        <v>0</v>
      </c>
    </row>
    <row r="174" spans="1:8" ht="18" x14ac:dyDescent="0.25">
      <c r="A174" s="512" t="s">
        <v>148</v>
      </c>
      <c r="B174" s="513">
        <v>2</v>
      </c>
      <c r="C174" s="615">
        <v>0</v>
      </c>
      <c r="D174" s="369">
        <f t="shared" si="6"/>
        <v>0</v>
      </c>
      <c r="E174" s="615">
        <v>0</v>
      </c>
      <c r="F174" s="369">
        <f t="shared" si="7"/>
        <v>0</v>
      </c>
      <c r="G174" s="615">
        <v>0</v>
      </c>
      <c r="H174" s="370">
        <f t="shared" si="8"/>
        <v>0</v>
      </c>
    </row>
    <row r="175" spans="1:8" ht="18" x14ac:dyDescent="0.25">
      <c r="A175" s="512" t="s">
        <v>149</v>
      </c>
      <c r="B175" s="513">
        <v>1</v>
      </c>
      <c r="C175" s="615">
        <v>0</v>
      </c>
      <c r="D175" s="369">
        <f t="shared" si="6"/>
        <v>0</v>
      </c>
      <c r="E175" s="615">
        <v>0</v>
      </c>
      <c r="F175" s="369">
        <f t="shared" si="7"/>
        <v>0</v>
      </c>
      <c r="G175" s="615">
        <v>0</v>
      </c>
      <c r="H175" s="370">
        <f t="shared" si="8"/>
        <v>0</v>
      </c>
    </row>
    <row r="176" spans="1:8" ht="18" x14ac:dyDescent="0.25">
      <c r="A176" s="512" t="s">
        <v>150</v>
      </c>
      <c r="B176" s="513">
        <v>1</v>
      </c>
      <c r="C176" s="615">
        <v>0</v>
      </c>
      <c r="D176" s="369">
        <f t="shared" si="6"/>
        <v>0</v>
      </c>
      <c r="E176" s="615">
        <v>0</v>
      </c>
      <c r="F176" s="369">
        <f t="shared" si="7"/>
        <v>0</v>
      </c>
      <c r="G176" s="615">
        <v>0</v>
      </c>
      <c r="H176" s="370">
        <f t="shared" si="8"/>
        <v>0</v>
      </c>
    </row>
    <row r="177" spans="1:8" ht="18" x14ac:dyDescent="0.25">
      <c r="A177" s="512" t="s">
        <v>151</v>
      </c>
      <c r="B177" s="513">
        <v>2</v>
      </c>
      <c r="C177" s="615">
        <v>0</v>
      </c>
      <c r="D177" s="369">
        <f t="shared" si="6"/>
        <v>0</v>
      </c>
      <c r="E177" s="615">
        <v>0</v>
      </c>
      <c r="F177" s="369">
        <f t="shared" si="7"/>
        <v>0</v>
      </c>
      <c r="G177" s="615">
        <v>0</v>
      </c>
      <c r="H177" s="370">
        <f t="shared" si="8"/>
        <v>0</v>
      </c>
    </row>
    <row r="178" spans="1:8" ht="18" x14ac:dyDescent="0.25">
      <c r="A178" s="512" t="s">
        <v>152</v>
      </c>
      <c r="B178" s="513">
        <v>4</v>
      </c>
      <c r="C178" s="615">
        <v>0</v>
      </c>
      <c r="D178" s="369">
        <f t="shared" si="6"/>
        <v>0</v>
      </c>
      <c r="E178" s="615">
        <v>0</v>
      </c>
      <c r="F178" s="369">
        <f t="shared" si="7"/>
        <v>0</v>
      </c>
      <c r="G178" s="615">
        <v>0</v>
      </c>
      <c r="H178" s="370">
        <f t="shared" si="8"/>
        <v>0</v>
      </c>
    </row>
    <row r="179" spans="1:8" ht="18" x14ac:dyDescent="0.25">
      <c r="A179" s="512" t="s">
        <v>153</v>
      </c>
      <c r="B179" s="513">
        <v>5</v>
      </c>
      <c r="C179" s="615">
        <v>0</v>
      </c>
      <c r="D179" s="369">
        <f t="shared" si="6"/>
        <v>0</v>
      </c>
      <c r="E179" s="615">
        <v>0</v>
      </c>
      <c r="F179" s="369">
        <f t="shared" si="7"/>
        <v>0</v>
      </c>
      <c r="G179" s="615">
        <v>0</v>
      </c>
      <c r="H179" s="370">
        <f t="shared" si="8"/>
        <v>0</v>
      </c>
    </row>
    <row r="180" spans="1:8" ht="18" x14ac:dyDescent="0.25">
      <c r="A180" s="512" t="s">
        <v>154</v>
      </c>
      <c r="B180" s="513">
        <v>8</v>
      </c>
      <c r="C180" s="615">
        <v>0</v>
      </c>
      <c r="D180" s="369">
        <f t="shared" si="6"/>
        <v>0</v>
      </c>
      <c r="E180" s="615">
        <v>0</v>
      </c>
      <c r="F180" s="369">
        <f t="shared" si="7"/>
        <v>0</v>
      </c>
      <c r="G180" s="615">
        <v>0</v>
      </c>
      <c r="H180" s="370">
        <f t="shared" si="8"/>
        <v>0</v>
      </c>
    </row>
    <row r="181" spans="1:8" ht="18" x14ac:dyDescent="0.25">
      <c r="A181" s="512" t="s">
        <v>155</v>
      </c>
      <c r="B181" s="513">
        <v>1</v>
      </c>
      <c r="C181" s="615">
        <v>0</v>
      </c>
      <c r="D181" s="369">
        <f t="shared" si="6"/>
        <v>0</v>
      </c>
      <c r="E181" s="615">
        <v>0</v>
      </c>
      <c r="F181" s="369">
        <f t="shared" si="7"/>
        <v>0</v>
      </c>
      <c r="G181" s="615">
        <v>0</v>
      </c>
      <c r="H181" s="370">
        <f t="shared" si="8"/>
        <v>0</v>
      </c>
    </row>
    <row r="182" spans="1:8" ht="18" x14ac:dyDescent="0.25">
      <c r="A182" s="512" t="s">
        <v>156</v>
      </c>
      <c r="B182" s="513">
        <v>61</v>
      </c>
      <c r="C182" s="615">
        <v>0</v>
      </c>
      <c r="D182" s="369">
        <f t="shared" si="6"/>
        <v>0</v>
      </c>
      <c r="E182" s="615">
        <v>0</v>
      </c>
      <c r="F182" s="369">
        <f t="shared" si="7"/>
        <v>0</v>
      </c>
      <c r="G182" s="615">
        <v>0</v>
      </c>
      <c r="H182" s="370">
        <f t="shared" si="8"/>
        <v>0</v>
      </c>
    </row>
    <row r="183" spans="1:8" ht="18" x14ac:dyDescent="0.25">
      <c r="A183" s="512" t="s">
        <v>157</v>
      </c>
      <c r="B183" s="513">
        <v>303</v>
      </c>
      <c r="C183" s="615">
        <v>0</v>
      </c>
      <c r="D183" s="369">
        <f t="shared" si="6"/>
        <v>0</v>
      </c>
      <c r="E183" s="615">
        <v>0</v>
      </c>
      <c r="F183" s="369">
        <f t="shared" si="7"/>
        <v>0</v>
      </c>
      <c r="G183" s="615">
        <v>0</v>
      </c>
      <c r="H183" s="370">
        <f t="shared" si="8"/>
        <v>0</v>
      </c>
    </row>
    <row r="184" spans="1:8" ht="18" x14ac:dyDescent="0.25">
      <c r="A184" s="512" t="s">
        <v>158</v>
      </c>
      <c r="B184" s="513">
        <v>1</v>
      </c>
      <c r="C184" s="615">
        <v>0</v>
      </c>
      <c r="D184" s="369">
        <f t="shared" si="6"/>
        <v>0</v>
      </c>
      <c r="E184" s="615">
        <v>0</v>
      </c>
      <c r="F184" s="369">
        <f t="shared" si="7"/>
        <v>0</v>
      </c>
      <c r="G184" s="615">
        <v>0</v>
      </c>
      <c r="H184" s="370">
        <f t="shared" si="8"/>
        <v>0</v>
      </c>
    </row>
    <row r="185" spans="1:8" ht="18" x14ac:dyDescent="0.25">
      <c r="A185" s="512" t="s">
        <v>159</v>
      </c>
      <c r="B185" s="513">
        <v>19</v>
      </c>
      <c r="C185" s="615">
        <v>0</v>
      </c>
      <c r="D185" s="369">
        <f t="shared" si="6"/>
        <v>0</v>
      </c>
      <c r="E185" s="615">
        <v>0</v>
      </c>
      <c r="F185" s="369">
        <f t="shared" si="7"/>
        <v>0</v>
      </c>
      <c r="G185" s="615">
        <v>0</v>
      </c>
      <c r="H185" s="370">
        <f t="shared" si="8"/>
        <v>0</v>
      </c>
    </row>
    <row r="186" spans="1:8" ht="18" x14ac:dyDescent="0.25">
      <c r="A186" s="512" t="s">
        <v>160</v>
      </c>
      <c r="B186" s="513">
        <v>11</v>
      </c>
      <c r="C186" s="615">
        <v>0</v>
      </c>
      <c r="D186" s="369">
        <f t="shared" si="6"/>
        <v>0</v>
      </c>
      <c r="E186" s="615">
        <v>0</v>
      </c>
      <c r="F186" s="369">
        <f t="shared" si="7"/>
        <v>0</v>
      </c>
      <c r="G186" s="615">
        <v>0</v>
      </c>
      <c r="H186" s="370">
        <f t="shared" si="8"/>
        <v>0</v>
      </c>
    </row>
    <row r="187" spans="1:8" ht="18" x14ac:dyDescent="0.25">
      <c r="A187" s="512" t="s">
        <v>161</v>
      </c>
      <c r="B187" s="513">
        <v>8</v>
      </c>
      <c r="C187" s="615">
        <v>0</v>
      </c>
      <c r="D187" s="369">
        <f t="shared" si="6"/>
        <v>0</v>
      </c>
      <c r="E187" s="615">
        <v>0</v>
      </c>
      <c r="F187" s="369">
        <f t="shared" si="7"/>
        <v>0</v>
      </c>
      <c r="G187" s="615">
        <v>0</v>
      </c>
      <c r="H187" s="370">
        <f t="shared" si="8"/>
        <v>0</v>
      </c>
    </row>
    <row r="188" spans="1:8" ht="18" x14ac:dyDescent="0.25">
      <c r="A188" s="512" t="s">
        <v>162</v>
      </c>
      <c r="B188" s="513">
        <v>24</v>
      </c>
      <c r="C188" s="615">
        <v>0</v>
      </c>
      <c r="D188" s="369">
        <f t="shared" si="6"/>
        <v>0</v>
      </c>
      <c r="E188" s="615">
        <v>0</v>
      </c>
      <c r="F188" s="369">
        <f t="shared" si="7"/>
        <v>0</v>
      </c>
      <c r="G188" s="615">
        <v>0</v>
      </c>
      <c r="H188" s="370">
        <f t="shared" si="8"/>
        <v>0</v>
      </c>
    </row>
    <row r="189" spans="1:8" ht="18" x14ac:dyDescent="0.25">
      <c r="A189" s="512" t="s">
        <v>163</v>
      </c>
      <c r="B189" s="513">
        <v>1</v>
      </c>
      <c r="C189" s="615">
        <v>0</v>
      </c>
      <c r="D189" s="369">
        <f t="shared" si="6"/>
        <v>0</v>
      </c>
      <c r="E189" s="615">
        <v>0</v>
      </c>
      <c r="F189" s="369">
        <f t="shared" si="7"/>
        <v>0</v>
      </c>
      <c r="G189" s="615">
        <v>0</v>
      </c>
      <c r="H189" s="370">
        <f t="shared" si="8"/>
        <v>0</v>
      </c>
    </row>
    <row r="190" spans="1:8" ht="18" x14ac:dyDescent="0.25">
      <c r="A190" s="512" t="s">
        <v>164</v>
      </c>
      <c r="B190" s="513">
        <v>2</v>
      </c>
      <c r="C190" s="615">
        <v>0</v>
      </c>
      <c r="D190" s="369">
        <f t="shared" si="6"/>
        <v>0</v>
      </c>
      <c r="E190" s="615">
        <v>0</v>
      </c>
      <c r="F190" s="369">
        <f t="shared" si="7"/>
        <v>0</v>
      </c>
      <c r="G190" s="615">
        <v>0</v>
      </c>
      <c r="H190" s="370">
        <f t="shared" si="8"/>
        <v>0</v>
      </c>
    </row>
    <row r="191" spans="1:8" ht="18" x14ac:dyDescent="0.25">
      <c r="A191" s="512" t="s">
        <v>165</v>
      </c>
      <c r="B191" s="513">
        <v>1</v>
      </c>
      <c r="C191" s="615">
        <v>0</v>
      </c>
      <c r="D191" s="369">
        <f t="shared" si="6"/>
        <v>0</v>
      </c>
      <c r="E191" s="615">
        <v>0</v>
      </c>
      <c r="F191" s="369">
        <f t="shared" si="7"/>
        <v>0</v>
      </c>
      <c r="G191" s="615">
        <v>0</v>
      </c>
      <c r="H191" s="370">
        <f t="shared" si="8"/>
        <v>0</v>
      </c>
    </row>
    <row r="192" spans="1:8" ht="18" x14ac:dyDescent="0.25">
      <c r="A192" s="512" t="s">
        <v>166</v>
      </c>
      <c r="B192" s="513">
        <v>3</v>
      </c>
      <c r="C192" s="615">
        <v>0</v>
      </c>
      <c r="D192" s="369">
        <f t="shared" si="6"/>
        <v>0</v>
      </c>
      <c r="E192" s="615">
        <v>0</v>
      </c>
      <c r="F192" s="369">
        <f t="shared" si="7"/>
        <v>0</v>
      </c>
      <c r="G192" s="615">
        <v>0</v>
      </c>
      <c r="H192" s="370">
        <f t="shared" si="8"/>
        <v>0</v>
      </c>
    </row>
    <row r="193" spans="1:8" ht="18" x14ac:dyDescent="0.25">
      <c r="A193" s="512" t="s">
        <v>167</v>
      </c>
      <c r="B193" s="513">
        <v>1</v>
      </c>
      <c r="C193" s="615">
        <v>0</v>
      </c>
      <c r="D193" s="369">
        <f t="shared" si="6"/>
        <v>0</v>
      </c>
      <c r="E193" s="615">
        <v>0</v>
      </c>
      <c r="F193" s="369">
        <f t="shared" si="7"/>
        <v>0</v>
      </c>
      <c r="G193" s="615">
        <v>0</v>
      </c>
      <c r="H193" s="370">
        <f t="shared" si="8"/>
        <v>0</v>
      </c>
    </row>
    <row r="194" spans="1:8" ht="18" x14ac:dyDescent="0.25">
      <c r="A194" s="512" t="s">
        <v>168</v>
      </c>
      <c r="B194" s="513">
        <v>1</v>
      </c>
      <c r="C194" s="615">
        <v>0</v>
      </c>
      <c r="D194" s="369">
        <f t="shared" si="6"/>
        <v>0</v>
      </c>
      <c r="E194" s="615">
        <v>0</v>
      </c>
      <c r="F194" s="369">
        <f t="shared" si="7"/>
        <v>0</v>
      </c>
      <c r="G194" s="615">
        <v>0</v>
      </c>
      <c r="H194" s="370">
        <f t="shared" si="8"/>
        <v>0</v>
      </c>
    </row>
    <row r="195" spans="1:8" ht="18" x14ac:dyDescent="0.25">
      <c r="A195" s="512" t="s">
        <v>169</v>
      </c>
      <c r="B195" s="513">
        <v>4</v>
      </c>
      <c r="C195" s="615">
        <v>0</v>
      </c>
      <c r="D195" s="369">
        <f t="shared" si="6"/>
        <v>0</v>
      </c>
      <c r="E195" s="615">
        <v>0</v>
      </c>
      <c r="F195" s="369">
        <f t="shared" si="7"/>
        <v>0</v>
      </c>
      <c r="G195" s="615">
        <v>0</v>
      </c>
      <c r="H195" s="370">
        <f t="shared" si="8"/>
        <v>0</v>
      </c>
    </row>
    <row r="196" spans="1:8" ht="18" x14ac:dyDescent="0.25">
      <c r="A196" s="512" t="s">
        <v>170</v>
      </c>
      <c r="B196" s="513">
        <v>6</v>
      </c>
      <c r="C196" s="615">
        <v>0</v>
      </c>
      <c r="D196" s="369">
        <f t="shared" si="6"/>
        <v>0</v>
      </c>
      <c r="E196" s="615">
        <v>0</v>
      </c>
      <c r="F196" s="369">
        <f t="shared" si="7"/>
        <v>0</v>
      </c>
      <c r="G196" s="615">
        <v>0</v>
      </c>
      <c r="H196" s="370">
        <f t="shared" si="8"/>
        <v>0</v>
      </c>
    </row>
    <row r="197" spans="1:8" ht="18" x14ac:dyDescent="0.25">
      <c r="A197" s="512" t="s">
        <v>171</v>
      </c>
      <c r="B197" s="513">
        <v>1</v>
      </c>
      <c r="C197" s="615">
        <v>0</v>
      </c>
      <c r="D197" s="369">
        <f t="shared" si="6"/>
        <v>0</v>
      </c>
      <c r="E197" s="615">
        <v>0</v>
      </c>
      <c r="F197" s="369">
        <f t="shared" si="7"/>
        <v>0</v>
      </c>
      <c r="G197" s="615">
        <v>0</v>
      </c>
      <c r="H197" s="370">
        <f t="shared" si="8"/>
        <v>0</v>
      </c>
    </row>
    <row r="198" spans="1:8" ht="18" x14ac:dyDescent="0.25">
      <c r="A198" s="512" t="s">
        <v>172</v>
      </c>
      <c r="B198" s="513">
        <v>1</v>
      </c>
      <c r="C198" s="615">
        <v>0</v>
      </c>
      <c r="D198" s="369">
        <f t="shared" si="6"/>
        <v>0</v>
      </c>
      <c r="E198" s="615">
        <v>0</v>
      </c>
      <c r="F198" s="369">
        <f t="shared" si="7"/>
        <v>0</v>
      </c>
      <c r="G198" s="615">
        <v>0</v>
      </c>
      <c r="H198" s="370">
        <f t="shared" si="8"/>
        <v>0</v>
      </c>
    </row>
    <row r="199" spans="1:8" ht="18" x14ac:dyDescent="0.25">
      <c r="A199" s="512" t="s">
        <v>173</v>
      </c>
      <c r="B199" s="513">
        <v>53</v>
      </c>
      <c r="C199" s="615">
        <v>0</v>
      </c>
      <c r="D199" s="369">
        <f t="shared" si="6"/>
        <v>0</v>
      </c>
      <c r="E199" s="615">
        <v>0</v>
      </c>
      <c r="F199" s="369">
        <f t="shared" si="7"/>
        <v>0</v>
      </c>
      <c r="G199" s="615">
        <v>0</v>
      </c>
      <c r="H199" s="370">
        <f t="shared" si="8"/>
        <v>0</v>
      </c>
    </row>
    <row r="200" spans="1:8" ht="18" x14ac:dyDescent="0.25">
      <c r="A200" s="512" t="s">
        <v>174</v>
      </c>
      <c r="B200" s="513">
        <v>163</v>
      </c>
      <c r="C200" s="615">
        <v>0</v>
      </c>
      <c r="D200" s="369">
        <f t="shared" si="6"/>
        <v>0</v>
      </c>
      <c r="E200" s="615">
        <v>0</v>
      </c>
      <c r="F200" s="369">
        <f t="shared" si="7"/>
        <v>0</v>
      </c>
      <c r="G200" s="615">
        <v>0</v>
      </c>
      <c r="H200" s="370">
        <f t="shared" si="8"/>
        <v>0</v>
      </c>
    </row>
    <row r="201" spans="1:8" ht="18" x14ac:dyDescent="0.25">
      <c r="A201" s="512" t="s">
        <v>175</v>
      </c>
      <c r="B201" s="513">
        <v>47</v>
      </c>
      <c r="C201" s="615">
        <v>0</v>
      </c>
      <c r="D201" s="369">
        <f t="shared" si="6"/>
        <v>0</v>
      </c>
      <c r="E201" s="615">
        <v>0</v>
      </c>
      <c r="F201" s="369">
        <f t="shared" si="7"/>
        <v>0</v>
      </c>
      <c r="G201" s="615">
        <v>0</v>
      </c>
      <c r="H201" s="370">
        <f t="shared" si="8"/>
        <v>0</v>
      </c>
    </row>
    <row r="202" spans="1:8" ht="18" x14ac:dyDescent="0.25">
      <c r="A202" s="512" t="s">
        <v>176</v>
      </c>
      <c r="B202" s="513">
        <v>21</v>
      </c>
      <c r="C202" s="615">
        <v>0</v>
      </c>
      <c r="D202" s="369">
        <f t="shared" si="6"/>
        <v>0</v>
      </c>
      <c r="E202" s="615">
        <v>0</v>
      </c>
      <c r="F202" s="369">
        <f t="shared" si="7"/>
        <v>0</v>
      </c>
      <c r="G202" s="615">
        <v>0</v>
      </c>
      <c r="H202" s="370">
        <f t="shared" si="8"/>
        <v>0</v>
      </c>
    </row>
    <row r="203" spans="1:8" ht="18" x14ac:dyDescent="0.25">
      <c r="A203" s="512" t="s">
        <v>177</v>
      </c>
      <c r="B203" s="513">
        <v>3</v>
      </c>
      <c r="C203" s="615">
        <v>0</v>
      </c>
      <c r="D203" s="369">
        <f t="shared" si="6"/>
        <v>0</v>
      </c>
      <c r="E203" s="615">
        <v>0</v>
      </c>
      <c r="F203" s="369">
        <f t="shared" si="7"/>
        <v>0</v>
      </c>
      <c r="G203" s="615">
        <v>0</v>
      </c>
      <c r="H203" s="370">
        <f t="shared" si="8"/>
        <v>0</v>
      </c>
    </row>
    <row r="204" spans="1:8" ht="18" x14ac:dyDescent="0.25">
      <c r="A204" s="512" t="s">
        <v>178</v>
      </c>
      <c r="B204" s="513">
        <v>1</v>
      </c>
      <c r="C204" s="615">
        <v>0</v>
      </c>
      <c r="D204" s="369">
        <f t="shared" si="6"/>
        <v>0</v>
      </c>
      <c r="E204" s="615">
        <v>0</v>
      </c>
      <c r="F204" s="369">
        <f t="shared" si="7"/>
        <v>0</v>
      </c>
      <c r="G204" s="615">
        <v>0</v>
      </c>
      <c r="H204" s="370">
        <f t="shared" si="8"/>
        <v>0</v>
      </c>
    </row>
    <row r="205" spans="1:8" ht="18" x14ac:dyDescent="0.25">
      <c r="A205" s="512" t="s">
        <v>179</v>
      </c>
      <c r="B205" s="513">
        <v>1</v>
      </c>
      <c r="C205" s="615">
        <v>0</v>
      </c>
      <c r="D205" s="369">
        <f t="shared" si="6"/>
        <v>0</v>
      </c>
      <c r="E205" s="615">
        <v>0</v>
      </c>
      <c r="F205" s="369">
        <f t="shared" si="7"/>
        <v>0</v>
      </c>
      <c r="G205" s="615">
        <v>0</v>
      </c>
      <c r="H205" s="370">
        <f t="shared" si="8"/>
        <v>0</v>
      </c>
    </row>
    <row r="206" spans="1:8" ht="18" x14ac:dyDescent="0.25">
      <c r="A206" s="512" t="s">
        <v>180</v>
      </c>
      <c r="B206" s="513">
        <v>20</v>
      </c>
      <c r="C206" s="615">
        <v>0</v>
      </c>
      <c r="D206" s="369">
        <f t="shared" si="6"/>
        <v>0</v>
      </c>
      <c r="E206" s="615">
        <v>0</v>
      </c>
      <c r="F206" s="369">
        <f t="shared" si="7"/>
        <v>0</v>
      </c>
      <c r="G206" s="615">
        <v>0</v>
      </c>
      <c r="H206" s="370">
        <f t="shared" si="8"/>
        <v>0</v>
      </c>
    </row>
    <row r="207" spans="1:8" ht="18" x14ac:dyDescent="0.25">
      <c r="A207" s="512" t="s">
        <v>181</v>
      </c>
      <c r="B207" s="513">
        <v>1</v>
      </c>
      <c r="C207" s="615">
        <v>0</v>
      </c>
      <c r="D207" s="369">
        <f t="shared" si="6"/>
        <v>0</v>
      </c>
      <c r="E207" s="615">
        <v>0</v>
      </c>
      <c r="F207" s="369">
        <f t="shared" si="7"/>
        <v>0</v>
      </c>
      <c r="G207" s="615">
        <v>0</v>
      </c>
      <c r="H207" s="370">
        <f t="shared" si="8"/>
        <v>0</v>
      </c>
    </row>
    <row r="208" spans="1:8" ht="18" x14ac:dyDescent="0.25">
      <c r="A208" s="512" t="s">
        <v>182</v>
      </c>
      <c r="B208" s="513">
        <v>3</v>
      </c>
      <c r="C208" s="615">
        <v>0</v>
      </c>
      <c r="D208" s="369">
        <f t="shared" si="6"/>
        <v>0</v>
      </c>
      <c r="E208" s="615">
        <v>0</v>
      </c>
      <c r="F208" s="369">
        <f t="shared" si="7"/>
        <v>0</v>
      </c>
      <c r="G208" s="615">
        <v>0</v>
      </c>
      <c r="H208" s="370">
        <f t="shared" si="8"/>
        <v>0</v>
      </c>
    </row>
    <row r="209" spans="1:8" ht="18" x14ac:dyDescent="0.25">
      <c r="A209" s="512" t="s">
        <v>183</v>
      </c>
      <c r="B209" s="513">
        <v>19</v>
      </c>
      <c r="C209" s="615">
        <v>0</v>
      </c>
      <c r="D209" s="369">
        <f t="shared" si="6"/>
        <v>0</v>
      </c>
      <c r="E209" s="615">
        <v>0</v>
      </c>
      <c r="F209" s="369">
        <f t="shared" si="7"/>
        <v>0</v>
      </c>
      <c r="G209" s="615">
        <v>0</v>
      </c>
      <c r="H209" s="370">
        <f t="shared" si="8"/>
        <v>0</v>
      </c>
    </row>
    <row r="210" spans="1:8" ht="18" x14ac:dyDescent="0.25">
      <c r="A210" s="512" t="s">
        <v>184</v>
      </c>
      <c r="B210" s="513">
        <v>2</v>
      </c>
      <c r="C210" s="615">
        <v>0</v>
      </c>
      <c r="D210" s="369">
        <f t="shared" si="6"/>
        <v>0</v>
      </c>
      <c r="E210" s="615">
        <v>0</v>
      </c>
      <c r="F210" s="369">
        <f t="shared" si="7"/>
        <v>0</v>
      </c>
      <c r="G210" s="615">
        <v>0</v>
      </c>
      <c r="H210" s="370">
        <f t="shared" si="8"/>
        <v>0</v>
      </c>
    </row>
    <row r="211" spans="1:8" ht="18" x14ac:dyDescent="0.25">
      <c r="A211" s="512" t="s">
        <v>185</v>
      </c>
      <c r="B211" s="513">
        <v>1</v>
      </c>
      <c r="C211" s="615">
        <v>0</v>
      </c>
      <c r="D211" s="369">
        <f t="shared" si="6"/>
        <v>0</v>
      </c>
      <c r="E211" s="615">
        <v>0</v>
      </c>
      <c r="F211" s="369">
        <f t="shared" si="7"/>
        <v>0</v>
      </c>
      <c r="G211" s="615">
        <v>0</v>
      </c>
      <c r="H211" s="370">
        <f t="shared" si="8"/>
        <v>0</v>
      </c>
    </row>
    <row r="212" spans="1:8" ht="18" x14ac:dyDescent="0.25">
      <c r="A212" s="512" t="s">
        <v>186</v>
      </c>
      <c r="B212" s="513">
        <v>1</v>
      </c>
      <c r="C212" s="615">
        <v>0</v>
      </c>
      <c r="D212" s="369">
        <f t="shared" si="6"/>
        <v>0</v>
      </c>
      <c r="E212" s="615">
        <v>0</v>
      </c>
      <c r="F212" s="369">
        <f t="shared" si="7"/>
        <v>0</v>
      </c>
      <c r="G212" s="615">
        <v>0</v>
      </c>
      <c r="H212" s="370">
        <f t="shared" si="8"/>
        <v>0</v>
      </c>
    </row>
    <row r="213" spans="1:8" ht="18" x14ac:dyDescent="0.25">
      <c r="A213" s="512" t="s">
        <v>187</v>
      </c>
      <c r="B213" s="513">
        <v>2</v>
      </c>
      <c r="C213" s="615">
        <v>0</v>
      </c>
      <c r="D213" s="369">
        <f t="shared" si="6"/>
        <v>0</v>
      </c>
      <c r="E213" s="615">
        <v>0</v>
      </c>
      <c r="F213" s="369">
        <f t="shared" si="7"/>
        <v>0</v>
      </c>
      <c r="G213" s="615">
        <v>0</v>
      </c>
      <c r="H213" s="370">
        <f t="shared" si="8"/>
        <v>0</v>
      </c>
    </row>
    <row r="214" spans="1:8" ht="18" x14ac:dyDescent="0.25">
      <c r="A214" s="512" t="s">
        <v>188</v>
      </c>
      <c r="B214" s="513">
        <v>22</v>
      </c>
      <c r="C214" s="615">
        <v>0</v>
      </c>
      <c r="D214" s="369">
        <f t="shared" si="6"/>
        <v>0</v>
      </c>
      <c r="E214" s="615">
        <v>0</v>
      </c>
      <c r="F214" s="369">
        <f t="shared" si="7"/>
        <v>0</v>
      </c>
      <c r="G214" s="615">
        <v>0</v>
      </c>
      <c r="H214" s="370">
        <f t="shared" si="8"/>
        <v>0</v>
      </c>
    </row>
    <row r="215" spans="1:8" ht="18" x14ac:dyDescent="0.25">
      <c r="A215" s="512" t="s">
        <v>189</v>
      </c>
      <c r="B215" s="513">
        <v>7</v>
      </c>
      <c r="C215" s="615">
        <v>0</v>
      </c>
      <c r="D215" s="369">
        <f t="shared" si="6"/>
        <v>0</v>
      </c>
      <c r="E215" s="615">
        <v>0</v>
      </c>
      <c r="F215" s="369">
        <f t="shared" si="7"/>
        <v>0</v>
      </c>
      <c r="G215" s="615">
        <v>0</v>
      </c>
      <c r="H215" s="370">
        <f t="shared" si="8"/>
        <v>0</v>
      </c>
    </row>
    <row r="216" spans="1:8" ht="18" x14ac:dyDescent="0.25">
      <c r="A216" s="512" t="s">
        <v>190</v>
      </c>
      <c r="B216" s="513">
        <v>88</v>
      </c>
      <c r="C216" s="615">
        <v>0</v>
      </c>
      <c r="D216" s="369">
        <f t="shared" si="6"/>
        <v>0</v>
      </c>
      <c r="E216" s="615">
        <v>0</v>
      </c>
      <c r="F216" s="369">
        <f t="shared" si="7"/>
        <v>0</v>
      </c>
      <c r="G216" s="615">
        <v>0</v>
      </c>
      <c r="H216" s="370">
        <f t="shared" si="8"/>
        <v>0</v>
      </c>
    </row>
    <row r="217" spans="1:8" ht="18" x14ac:dyDescent="0.25">
      <c r="A217" s="512" t="s">
        <v>191</v>
      </c>
      <c r="B217" s="513">
        <v>1</v>
      </c>
      <c r="C217" s="615">
        <v>0</v>
      </c>
      <c r="D217" s="369">
        <f t="shared" si="6"/>
        <v>0</v>
      </c>
      <c r="E217" s="615">
        <v>0</v>
      </c>
      <c r="F217" s="369">
        <f t="shared" si="7"/>
        <v>0</v>
      </c>
      <c r="G217" s="615">
        <v>0</v>
      </c>
      <c r="H217" s="370">
        <f t="shared" si="8"/>
        <v>0</v>
      </c>
    </row>
    <row r="218" spans="1:8" ht="18" x14ac:dyDescent="0.25">
      <c r="A218" s="512" t="s">
        <v>192</v>
      </c>
      <c r="B218" s="513">
        <v>2</v>
      </c>
      <c r="C218" s="615">
        <v>0</v>
      </c>
      <c r="D218" s="369">
        <f t="shared" si="6"/>
        <v>0</v>
      </c>
      <c r="E218" s="615">
        <v>0</v>
      </c>
      <c r="F218" s="369">
        <f t="shared" si="7"/>
        <v>0</v>
      </c>
      <c r="G218" s="615">
        <v>0</v>
      </c>
      <c r="H218" s="370">
        <f t="shared" si="8"/>
        <v>0</v>
      </c>
    </row>
    <row r="219" spans="1:8" ht="18" x14ac:dyDescent="0.25">
      <c r="A219" s="512" t="s">
        <v>193</v>
      </c>
      <c r="B219" s="513">
        <v>249</v>
      </c>
      <c r="C219" s="615">
        <v>0</v>
      </c>
      <c r="D219" s="369">
        <f t="shared" si="6"/>
        <v>0</v>
      </c>
      <c r="E219" s="615">
        <v>0</v>
      </c>
      <c r="F219" s="369">
        <f t="shared" si="7"/>
        <v>0</v>
      </c>
      <c r="G219" s="615">
        <v>0</v>
      </c>
      <c r="H219" s="370">
        <f t="shared" si="8"/>
        <v>0</v>
      </c>
    </row>
    <row r="220" spans="1:8" ht="18" x14ac:dyDescent="0.25">
      <c r="A220" s="512" t="s">
        <v>194</v>
      </c>
      <c r="B220" s="513">
        <v>953</v>
      </c>
      <c r="C220" s="615">
        <v>0</v>
      </c>
      <c r="D220" s="369">
        <f t="shared" ref="D220:D283" si="9">SUM($B220*$C220)</f>
        <v>0</v>
      </c>
      <c r="E220" s="615">
        <v>0</v>
      </c>
      <c r="F220" s="369">
        <f t="shared" ref="F220:F283" si="10">SUM($B220*$E220)</f>
        <v>0</v>
      </c>
      <c r="G220" s="615">
        <v>0</v>
      </c>
      <c r="H220" s="370">
        <f t="shared" ref="H220:H283" si="11">SUM($B220*$G220)</f>
        <v>0</v>
      </c>
    </row>
    <row r="221" spans="1:8" ht="18" x14ac:dyDescent="0.25">
      <c r="A221" s="512" t="s">
        <v>195</v>
      </c>
      <c r="B221" s="513">
        <v>55</v>
      </c>
      <c r="C221" s="615">
        <v>0</v>
      </c>
      <c r="D221" s="369">
        <f t="shared" si="9"/>
        <v>0</v>
      </c>
      <c r="E221" s="615">
        <v>0</v>
      </c>
      <c r="F221" s="369">
        <f t="shared" si="10"/>
        <v>0</v>
      </c>
      <c r="G221" s="615">
        <v>0</v>
      </c>
      <c r="H221" s="370">
        <f t="shared" si="11"/>
        <v>0</v>
      </c>
    </row>
    <row r="222" spans="1:8" ht="18" x14ac:dyDescent="0.25">
      <c r="A222" s="512" t="s">
        <v>196</v>
      </c>
      <c r="B222" s="513">
        <v>1</v>
      </c>
      <c r="C222" s="615">
        <v>0</v>
      </c>
      <c r="D222" s="369">
        <f t="shared" si="9"/>
        <v>0</v>
      </c>
      <c r="E222" s="615">
        <v>0</v>
      </c>
      <c r="F222" s="369">
        <f t="shared" si="10"/>
        <v>0</v>
      </c>
      <c r="G222" s="615">
        <v>0</v>
      </c>
      <c r="H222" s="370">
        <f t="shared" si="11"/>
        <v>0</v>
      </c>
    </row>
    <row r="223" spans="1:8" ht="18" x14ac:dyDescent="0.25">
      <c r="A223" s="512" t="s">
        <v>197</v>
      </c>
      <c r="B223" s="513">
        <v>1</v>
      </c>
      <c r="C223" s="615">
        <v>0</v>
      </c>
      <c r="D223" s="369">
        <f t="shared" si="9"/>
        <v>0</v>
      </c>
      <c r="E223" s="615">
        <v>0</v>
      </c>
      <c r="F223" s="369">
        <f t="shared" si="10"/>
        <v>0</v>
      </c>
      <c r="G223" s="615">
        <v>0</v>
      </c>
      <c r="H223" s="370">
        <f t="shared" si="11"/>
        <v>0</v>
      </c>
    </row>
    <row r="224" spans="1:8" ht="18" x14ac:dyDescent="0.25">
      <c r="A224" s="512" t="s">
        <v>198</v>
      </c>
      <c r="B224" s="513">
        <v>1</v>
      </c>
      <c r="C224" s="615">
        <v>0</v>
      </c>
      <c r="D224" s="369">
        <f t="shared" si="9"/>
        <v>0</v>
      </c>
      <c r="E224" s="615">
        <v>0</v>
      </c>
      <c r="F224" s="369">
        <f t="shared" si="10"/>
        <v>0</v>
      </c>
      <c r="G224" s="615">
        <v>0</v>
      </c>
      <c r="H224" s="370">
        <f t="shared" si="11"/>
        <v>0</v>
      </c>
    </row>
    <row r="225" spans="1:8" ht="18" x14ac:dyDescent="0.25">
      <c r="A225" s="512" t="s">
        <v>199</v>
      </c>
      <c r="B225" s="513">
        <v>14</v>
      </c>
      <c r="C225" s="615">
        <v>0</v>
      </c>
      <c r="D225" s="369">
        <f t="shared" si="9"/>
        <v>0</v>
      </c>
      <c r="E225" s="615">
        <v>0</v>
      </c>
      <c r="F225" s="369">
        <f t="shared" si="10"/>
        <v>0</v>
      </c>
      <c r="G225" s="615">
        <v>0</v>
      </c>
      <c r="H225" s="370">
        <f t="shared" si="11"/>
        <v>0</v>
      </c>
    </row>
    <row r="226" spans="1:8" ht="18" x14ac:dyDescent="0.25">
      <c r="A226" s="512" t="s">
        <v>200</v>
      </c>
      <c r="B226" s="513">
        <v>105</v>
      </c>
      <c r="C226" s="615">
        <v>0</v>
      </c>
      <c r="D226" s="369">
        <f t="shared" si="9"/>
        <v>0</v>
      </c>
      <c r="E226" s="615">
        <v>0</v>
      </c>
      <c r="F226" s="369">
        <f t="shared" si="10"/>
        <v>0</v>
      </c>
      <c r="G226" s="615">
        <v>0</v>
      </c>
      <c r="H226" s="370">
        <f t="shared" si="11"/>
        <v>0</v>
      </c>
    </row>
    <row r="227" spans="1:8" ht="18" x14ac:dyDescent="0.25">
      <c r="A227" s="512" t="s">
        <v>201</v>
      </c>
      <c r="B227" s="513">
        <v>247</v>
      </c>
      <c r="C227" s="615">
        <v>0</v>
      </c>
      <c r="D227" s="369">
        <f t="shared" si="9"/>
        <v>0</v>
      </c>
      <c r="E227" s="615">
        <v>0</v>
      </c>
      <c r="F227" s="369">
        <f t="shared" si="10"/>
        <v>0</v>
      </c>
      <c r="G227" s="615">
        <v>0</v>
      </c>
      <c r="H227" s="370">
        <f t="shared" si="11"/>
        <v>0</v>
      </c>
    </row>
    <row r="228" spans="1:8" ht="18" x14ac:dyDescent="0.25">
      <c r="A228" s="512" t="s">
        <v>202</v>
      </c>
      <c r="B228" s="513">
        <v>505</v>
      </c>
      <c r="C228" s="615">
        <v>0</v>
      </c>
      <c r="D228" s="369">
        <f t="shared" si="9"/>
        <v>0</v>
      </c>
      <c r="E228" s="615">
        <v>0</v>
      </c>
      <c r="F228" s="369">
        <f t="shared" si="10"/>
        <v>0</v>
      </c>
      <c r="G228" s="615">
        <v>0</v>
      </c>
      <c r="H228" s="370">
        <f t="shared" si="11"/>
        <v>0</v>
      </c>
    </row>
    <row r="229" spans="1:8" ht="18" x14ac:dyDescent="0.25">
      <c r="A229" s="512" t="s">
        <v>203</v>
      </c>
      <c r="B229" s="513">
        <v>21</v>
      </c>
      <c r="C229" s="615">
        <v>0</v>
      </c>
      <c r="D229" s="369">
        <f t="shared" si="9"/>
        <v>0</v>
      </c>
      <c r="E229" s="615">
        <v>0</v>
      </c>
      <c r="F229" s="369">
        <f t="shared" si="10"/>
        <v>0</v>
      </c>
      <c r="G229" s="615">
        <v>0</v>
      </c>
      <c r="H229" s="370">
        <f t="shared" si="11"/>
        <v>0</v>
      </c>
    </row>
    <row r="230" spans="1:8" ht="18" x14ac:dyDescent="0.25">
      <c r="A230" s="512" t="s">
        <v>204</v>
      </c>
      <c r="B230" s="513">
        <v>0</v>
      </c>
      <c r="C230" s="615">
        <v>0</v>
      </c>
      <c r="D230" s="369">
        <f t="shared" si="9"/>
        <v>0</v>
      </c>
      <c r="E230" s="615">
        <v>0</v>
      </c>
      <c r="F230" s="369">
        <f t="shared" si="10"/>
        <v>0</v>
      </c>
      <c r="G230" s="615">
        <v>0</v>
      </c>
      <c r="H230" s="370">
        <f t="shared" si="11"/>
        <v>0</v>
      </c>
    </row>
    <row r="231" spans="1:8" ht="18" x14ac:dyDescent="0.25">
      <c r="A231" s="512" t="s">
        <v>205</v>
      </c>
      <c r="B231" s="513">
        <v>43</v>
      </c>
      <c r="C231" s="615">
        <v>0</v>
      </c>
      <c r="D231" s="369">
        <f t="shared" si="9"/>
        <v>0</v>
      </c>
      <c r="E231" s="615">
        <v>0</v>
      </c>
      <c r="F231" s="369">
        <f t="shared" si="10"/>
        <v>0</v>
      </c>
      <c r="G231" s="615">
        <v>0</v>
      </c>
      <c r="H231" s="370">
        <f t="shared" si="11"/>
        <v>0</v>
      </c>
    </row>
    <row r="232" spans="1:8" ht="18" x14ac:dyDescent="0.25">
      <c r="A232" s="512" t="s">
        <v>206</v>
      </c>
      <c r="B232" s="513">
        <v>15</v>
      </c>
      <c r="C232" s="615">
        <v>0</v>
      </c>
      <c r="D232" s="369">
        <f t="shared" si="9"/>
        <v>0</v>
      </c>
      <c r="E232" s="615">
        <v>0</v>
      </c>
      <c r="F232" s="369">
        <f t="shared" si="10"/>
        <v>0</v>
      </c>
      <c r="G232" s="615">
        <v>0</v>
      </c>
      <c r="H232" s="370">
        <f t="shared" si="11"/>
        <v>0</v>
      </c>
    </row>
    <row r="233" spans="1:8" ht="18" x14ac:dyDescent="0.25">
      <c r="A233" s="512" t="s">
        <v>207</v>
      </c>
      <c r="B233" s="513">
        <v>2</v>
      </c>
      <c r="C233" s="615">
        <v>0</v>
      </c>
      <c r="D233" s="369">
        <f t="shared" si="9"/>
        <v>0</v>
      </c>
      <c r="E233" s="615">
        <v>0</v>
      </c>
      <c r="F233" s="369">
        <f t="shared" si="10"/>
        <v>0</v>
      </c>
      <c r="G233" s="615">
        <v>0</v>
      </c>
      <c r="H233" s="370">
        <f t="shared" si="11"/>
        <v>0</v>
      </c>
    </row>
    <row r="234" spans="1:8" ht="18" x14ac:dyDescent="0.25">
      <c r="A234" s="512" t="s">
        <v>208</v>
      </c>
      <c r="B234" s="513">
        <v>1</v>
      </c>
      <c r="C234" s="615">
        <v>0</v>
      </c>
      <c r="D234" s="369">
        <f t="shared" si="9"/>
        <v>0</v>
      </c>
      <c r="E234" s="615">
        <v>0</v>
      </c>
      <c r="F234" s="369">
        <f t="shared" si="10"/>
        <v>0</v>
      </c>
      <c r="G234" s="615">
        <v>0</v>
      </c>
      <c r="H234" s="370">
        <f t="shared" si="11"/>
        <v>0</v>
      </c>
    </row>
    <row r="235" spans="1:8" ht="18" x14ac:dyDescent="0.25">
      <c r="A235" s="512" t="s">
        <v>209</v>
      </c>
      <c r="B235" s="513">
        <v>1</v>
      </c>
      <c r="C235" s="615">
        <v>0</v>
      </c>
      <c r="D235" s="369">
        <f t="shared" si="9"/>
        <v>0</v>
      </c>
      <c r="E235" s="615">
        <v>0</v>
      </c>
      <c r="F235" s="369">
        <f t="shared" si="10"/>
        <v>0</v>
      </c>
      <c r="G235" s="615">
        <v>0</v>
      </c>
      <c r="H235" s="370">
        <f t="shared" si="11"/>
        <v>0</v>
      </c>
    </row>
    <row r="236" spans="1:8" ht="18" x14ac:dyDescent="0.25">
      <c r="A236" s="512" t="s">
        <v>210</v>
      </c>
      <c r="B236" s="513">
        <v>5</v>
      </c>
      <c r="C236" s="615">
        <v>0</v>
      </c>
      <c r="D236" s="369">
        <f t="shared" si="9"/>
        <v>0</v>
      </c>
      <c r="E236" s="615">
        <v>0</v>
      </c>
      <c r="F236" s="369">
        <f t="shared" si="10"/>
        <v>0</v>
      </c>
      <c r="G236" s="615">
        <v>0</v>
      </c>
      <c r="H236" s="370">
        <f t="shared" si="11"/>
        <v>0</v>
      </c>
    </row>
    <row r="237" spans="1:8" ht="18" x14ac:dyDescent="0.25">
      <c r="A237" s="512" t="s">
        <v>211</v>
      </c>
      <c r="B237" s="513">
        <v>19</v>
      </c>
      <c r="C237" s="615">
        <v>0</v>
      </c>
      <c r="D237" s="369">
        <f t="shared" si="9"/>
        <v>0</v>
      </c>
      <c r="E237" s="615">
        <v>0</v>
      </c>
      <c r="F237" s="369">
        <f t="shared" si="10"/>
        <v>0</v>
      </c>
      <c r="G237" s="615">
        <v>0</v>
      </c>
      <c r="H237" s="370">
        <f t="shared" si="11"/>
        <v>0</v>
      </c>
    </row>
    <row r="238" spans="1:8" ht="18" x14ac:dyDescent="0.25">
      <c r="A238" s="512" t="s">
        <v>212</v>
      </c>
      <c r="B238" s="513">
        <v>5</v>
      </c>
      <c r="C238" s="615">
        <v>0</v>
      </c>
      <c r="D238" s="369">
        <f t="shared" si="9"/>
        <v>0</v>
      </c>
      <c r="E238" s="615">
        <v>0</v>
      </c>
      <c r="F238" s="369">
        <f t="shared" si="10"/>
        <v>0</v>
      </c>
      <c r="G238" s="615">
        <v>0</v>
      </c>
      <c r="H238" s="370">
        <f t="shared" si="11"/>
        <v>0</v>
      </c>
    </row>
    <row r="239" spans="1:8" ht="18" x14ac:dyDescent="0.25">
      <c r="A239" s="512" t="s">
        <v>213</v>
      </c>
      <c r="B239" s="513">
        <v>3</v>
      </c>
      <c r="C239" s="615">
        <v>0</v>
      </c>
      <c r="D239" s="369">
        <f t="shared" si="9"/>
        <v>0</v>
      </c>
      <c r="E239" s="615">
        <v>0</v>
      </c>
      <c r="F239" s="369">
        <f t="shared" si="10"/>
        <v>0</v>
      </c>
      <c r="G239" s="615">
        <v>0</v>
      </c>
      <c r="H239" s="370">
        <f t="shared" si="11"/>
        <v>0</v>
      </c>
    </row>
    <row r="240" spans="1:8" ht="18" x14ac:dyDescent="0.25">
      <c r="A240" s="512" t="s">
        <v>214</v>
      </c>
      <c r="B240" s="513">
        <v>3</v>
      </c>
      <c r="C240" s="615">
        <v>0</v>
      </c>
      <c r="D240" s="369">
        <f t="shared" si="9"/>
        <v>0</v>
      </c>
      <c r="E240" s="615">
        <v>0</v>
      </c>
      <c r="F240" s="369">
        <f t="shared" si="10"/>
        <v>0</v>
      </c>
      <c r="G240" s="615">
        <v>0</v>
      </c>
      <c r="H240" s="370">
        <f t="shared" si="11"/>
        <v>0</v>
      </c>
    </row>
    <row r="241" spans="1:8" ht="18" x14ac:dyDescent="0.25">
      <c r="A241" s="512" t="s">
        <v>215</v>
      </c>
      <c r="B241" s="513">
        <v>13</v>
      </c>
      <c r="C241" s="615">
        <v>0</v>
      </c>
      <c r="D241" s="369">
        <f t="shared" si="9"/>
        <v>0</v>
      </c>
      <c r="E241" s="615">
        <v>0</v>
      </c>
      <c r="F241" s="369">
        <f t="shared" si="10"/>
        <v>0</v>
      </c>
      <c r="G241" s="615">
        <v>0</v>
      </c>
      <c r="H241" s="370">
        <f t="shared" si="11"/>
        <v>0</v>
      </c>
    </row>
    <row r="242" spans="1:8" ht="18" x14ac:dyDescent="0.25">
      <c r="A242" s="512" t="s">
        <v>216</v>
      </c>
      <c r="B242" s="513">
        <v>2</v>
      </c>
      <c r="C242" s="615">
        <v>0</v>
      </c>
      <c r="D242" s="369">
        <f t="shared" si="9"/>
        <v>0</v>
      </c>
      <c r="E242" s="615">
        <v>0</v>
      </c>
      <c r="F242" s="369">
        <f t="shared" si="10"/>
        <v>0</v>
      </c>
      <c r="G242" s="615">
        <v>0</v>
      </c>
      <c r="H242" s="370">
        <f t="shared" si="11"/>
        <v>0</v>
      </c>
    </row>
    <row r="243" spans="1:8" ht="18" x14ac:dyDescent="0.25">
      <c r="A243" s="512" t="s">
        <v>217</v>
      </c>
      <c r="B243" s="513">
        <v>3</v>
      </c>
      <c r="C243" s="615">
        <v>0</v>
      </c>
      <c r="D243" s="369">
        <f t="shared" si="9"/>
        <v>0</v>
      </c>
      <c r="E243" s="615">
        <v>0</v>
      </c>
      <c r="F243" s="369">
        <f t="shared" si="10"/>
        <v>0</v>
      </c>
      <c r="G243" s="615">
        <v>0</v>
      </c>
      <c r="H243" s="370">
        <f t="shared" si="11"/>
        <v>0</v>
      </c>
    </row>
    <row r="244" spans="1:8" ht="18" x14ac:dyDescent="0.25">
      <c r="A244" s="512" t="s">
        <v>218</v>
      </c>
      <c r="B244" s="513">
        <v>2</v>
      </c>
      <c r="C244" s="615">
        <v>0</v>
      </c>
      <c r="D244" s="369">
        <f t="shared" si="9"/>
        <v>0</v>
      </c>
      <c r="E244" s="615">
        <v>0</v>
      </c>
      <c r="F244" s="369">
        <f t="shared" si="10"/>
        <v>0</v>
      </c>
      <c r="G244" s="615">
        <v>0</v>
      </c>
      <c r="H244" s="370">
        <f t="shared" si="11"/>
        <v>0</v>
      </c>
    </row>
    <row r="245" spans="1:8" ht="18" x14ac:dyDescent="0.25">
      <c r="A245" s="512" t="s">
        <v>219</v>
      </c>
      <c r="B245" s="513">
        <v>3</v>
      </c>
      <c r="C245" s="615">
        <v>0</v>
      </c>
      <c r="D245" s="369">
        <f t="shared" si="9"/>
        <v>0</v>
      </c>
      <c r="E245" s="615">
        <v>0</v>
      </c>
      <c r="F245" s="369">
        <f t="shared" si="10"/>
        <v>0</v>
      </c>
      <c r="G245" s="615">
        <v>0</v>
      </c>
      <c r="H245" s="370">
        <f t="shared" si="11"/>
        <v>0</v>
      </c>
    </row>
    <row r="246" spans="1:8" ht="18" x14ac:dyDescent="0.25">
      <c r="A246" s="512" t="s">
        <v>220</v>
      </c>
      <c r="B246" s="513">
        <v>1</v>
      </c>
      <c r="C246" s="615">
        <v>0</v>
      </c>
      <c r="D246" s="369">
        <f t="shared" si="9"/>
        <v>0</v>
      </c>
      <c r="E246" s="615">
        <v>0</v>
      </c>
      <c r="F246" s="369">
        <f t="shared" si="10"/>
        <v>0</v>
      </c>
      <c r="G246" s="615">
        <v>0</v>
      </c>
      <c r="H246" s="370">
        <f t="shared" si="11"/>
        <v>0</v>
      </c>
    </row>
    <row r="247" spans="1:8" ht="18" x14ac:dyDescent="0.25">
      <c r="A247" s="512" t="s">
        <v>221</v>
      </c>
      <c r="B247" s="513">
        <v>2</v>
      </c>
      <c r="C247" s="615">
        <v>0</v>
      </c>
      <c r="D247" s="369">
        <f t="shared" si="9"/>
        <v>0</v>
      </c>
      <c r="E247" s="615">
        <v>0</v>
      </c>
      <c r="F247" s="369">
        <f t="shared" si="10"/>
        <v>0</v>
      </c>
      <c r="G247" s="615">
        <v>0</v>
      </c>
      <c r="H247" s="370">
        <f t="shared" si="11"/>
        <v>0</v>
      </c>
    </row>
    <row r="248" spans="1:8" ht="18" x14ac:dyDescent="0.25">
      <c r="A248" s="512" t="s">
        <v>222</v>
      </c>
      <c r="B248" s="513">
        <v>2</v>
      </c>
      <c r="C248" s="615">
        <v>0</v>
      </c>
      <c r="D248" s="369">
        <f t="shared" si="9"/>
        <v>0</v>
      </c>
      <c r="E248" s="615">
        <v>0</v>
      </c>
      <c r="F248" s="369">
        <f t="shared" si="10"/>
        <v>0</v>
      </c>
      <c r="G248" s="615">
        <v>0</v>
      </c>
      <c r="H248" s="370">
        <f t="shared" si="11"/>
        <v>0</v>
      </c>
    </row>
    <row r="249" spans="1:8" ht="18" x14ac:dyDescent="0.25">
      <c r="A249" s="512" t="s">
        <v>223</v>
      </c>
      <c r="B249" s="513">
        <v>1</v>
      </c>
      <c r="C249" s="615">
        <v>0</v>
      </c>
      <c r="D249" s="369">
        <f t="shared" si="9"/>
        <v>0</v>
      </c>
      <c r="E249" s="615">
        <v>0</v>
      </c>
      <c r="F249" s="369">
        <f t="shared" si="10"/>
        <v>0</v>
      </c>
      <c r="G249" s="615">
        <v>0</v>
      </c>
      <c r="H249" s="370">
        <f t="shared" si="11"/>
        <v>0</v>
      </c>
    </row>
    <row r="250" spans="1:8" ht="18" x14ac:dyDescent="0.25">
      <c r="A250" s="512" t="s">
        <v>224</v>
      </c>
      <c r="B250" s="513">
        <v>4</v>
      </c>
      <c r="C250" s="615">
        <v>0</v>
      </c>
      <c r="D250" s="369">
        <f t="shared" si="9"/>
        <v>0</v>
      </c>
      <c r="E250" s="615">
        <v>0</v>
      </c>
      <c r="F250" s="369">
        <f t="shared" si="10"/>
        <v>0</v>
      </c>
      <c r="G250" s="615">
        <v>0</v>
      </c>
      <c r="H250" s="370">
        <f t="shared" si="11"/>
        <v>0</v>
      </c>
    </row>
    <row r="251" spans="1:8" ht="18" x14ac:dyDescent="0.25">
      <c r="A251" s="512" t="s">
        <v>225</v>
      </c>
      <c r="B251" s="513">
        <v>1</v>
      </c>
      <c r="C251" s="615">
        <v>0</v>
      </c>
      <c r="D251" s="369">
        <f t="shared" si="9"/>
        <v>0</v>
      </c>
      <c r="E251" s="615">
        <v>0</v>
      </c>
      <c r="F251" s="369">
        <f t="shared" si="10"/>
        <v>0</v>
      </c>
      <c r="G251" s="615">
        <v>0</v>
      </c>
      <c r="H251" s="370">
        <f t="shared" si="11"/>
        <v>0</v>
      </c>
    </row>
    <row r="252" spans="1:8" ht="18" x14ac:dyDescent="0.25">
      <c r="A252" s="512" t="s">
        <v>226</v>
      </c>
      <c r="B252" s="513">
        <v>97</v>
      </c>
      <c r="C252" s="615">
        <v>0</v>
      </c>
      <c r="D252" s="369">
        <f t="shared" si="9"/>
        <v>0</v>
      </c>
      <c r="E252" s="615">
        <v>0</v>
      </c>
      <c r="F252" s="369">
        <f t="shared" si="10"/>
        <v>0</v>
      </c>
      <c r="G252" s="615">
        <v>0</v>
      </c>
      <c r="H252" s="370">
        <f t="shared" si="11"/>
        <v>0</v>
      </c>
    </row>
    <row r="253" spans="1:8" ht="18" x14ac:dyDescent="0.25">
      <c r="A253" s="512" t="s">
        <v>227</v>
      </c>
      <c r="B253" s="513">
        <v>25</v>
      </c>
      <c r="C253" s="615">
        <v>0</v>
      </c>
      <c r="D253" s="369">
        <f t="shared" si="9"/>
        <v>0</v>
      </c>
      <c r="E253" s="615">
        <v>0</v>
      </c>
      <c r="F253" s="369">
        <f t="shared" si="10"/>
        <v>0</v>
      </c>
      <c r="G253" s="615">
        <v>0</v>
      </c>
      <c r="H253" s="370">
        <f t="shared" si="11"/>
        <v>0</v>
      </c>
    </row>
    <row r="254" spans="1:8" ht="18" x14ac:dyDescent="0.25">
      <c r="A254" s="512" t="s">
        <v>228</v>
      </c>
      <c r="B254" s="513">
        <v>7</v>
      </c>
      <c r="C254" s="615">
        <v>0</v>
      </c>
      <c r="D254" s="369">
        <f t="shared" si="9"/>
        <v>0</v>
      </c>
      <c r="E254" s="615">
        <v>0</v>
      </c>
      <c r="F254" s="369">
        <f t="shared" si="10"/>
        <v>0</v>
      </c>
      <c r="G254" s="615">
        <v>0</v>
      </c>
      <c r="H254" s="370">
        <f t="shared" si="11"/>
        <v>0</v>
      </c>
    </row>
    <row r="255" spans="1:8" ht="18" x14ac:dyDescent="0.25">
      <c r="A255" s="512" t="s">
        <v>229</v>
      </c>
      <c r="B255" s="513">
        <v>182</v>
      </c>
      <c r="C255" s="615">
        <v>0</v>
      </c>
      <c r="D255" s="369">
        <f t="shared" si="9"/>
        <v>0</v>
      </c>
      <c r="E255" s="615">
        <v>0</v>
      </c>
      <c r="F255" s="369">
        <f t="shared" si="10"/>
        <v>0</v>
      </c>
      <c r="G255" s="615">
        <v>0</v>
      </c>
      <c r="H255" s="370">
        <f t="shared" si="11"/>
        <v>0</v>
      </c>
    </row>
    <row r="256" spans="1:8" ht="18" x14ac:dyDescent="0.25">
      <c r="A256" s="512" t="s">
        <v>230</v>
      </c>
      <c r="B256" s="513">
        <v>58</v>
      </c>
      <c r="C256" s="615">
        <v>0</v>
      </c>
      <c r="D256" s="369">
        <f t="shared" si="9"/>
        <v>0</v>
      </c>
      <c r="E256" s="615">
        <v>0</v>
      </c>
      <c r="F256" s="369">
        <f t="shared" si="10"/>
        <v>0</v>
      </c>
      <c r="G256" s="615">
        <v>0</v>
      </c>
      <c r="H256" s="370">
        <f t="shared" si="11"/>
        <v>0</v>
      </c>
    </row>
    <row r="257" spans="1:8" ht="18" x14ac:dyDescent="0.25">
      <c r="A257" s="512" t="s">
        <v>231</v>
      </c>
      <c r="B257" s="513">
        <v>393</v>
      </c>
      <c r="C257" s="615">
        <v>0</v>
      </c>
      <c r="D257" s="369">
        <f t="shared" si="9"/>
        <v>0</v>
      </c>
      <c r="E257" s="615">
        <v>0</v>
      </c>
      <c r="F257" s="369">
        <f t="shared" si="10"/>
        <v>0</v>
      </c>
      <c r="G257" s="615">
        <v>0</v>
      </c>
      <c r="H257" s="370">
        <f t="shared" si="11"/>
        <v>0</v>
      </c>
    </row>
    <row r="258" spans="1:8" ht="18" x14ac:dyDescent="0.25">
      <c r="A258" s="512" t="s">
        <v>232</v>
      </c>
      <c r="B258" s="513">
        <v>14</v>
      </c>
      <c r="C258" s="615">
        <v>0</v>
      </c>
      <c r="D258" s="369">
        <f t="shared" si="9"/>
        <v>0</v>
      </c>
      <c r="E258" s="615">
        <v>0</v>
      </c>
      <c r="F258" s="369">
        <f t="shared" si="10"/>
        <v>0</v>
      </c>
      <c r="G258" s="615">
        <v>0</v>
      </c>
      <c r="H258" s="370">
        <f t="shared" si="11"/>
        <v>0</v>
      </c>
    </row>
    <row r="259" spans="1:8" ht="18" x14ac:dyDescent="0.25">
      <c r="A259" s="512" t="s">
        <v>233</v>
      </c>
      <c r="B259" s="513">
        <v>146</v>
      </c>
      <c r="C259" s="615">
        <v>0</v>
      </c>
      <c r="D259" s="369">
        <f t="shared" si="9"/>
        <v>0</v>
      </c>
      <c r="E259" s="615">
        <v>0</v>
      </c>
      <c r="F259" s="369">
        <f t="shared" si="10"/>
        <v>0</v>
      </c>
      <c r="G259" s="615">
        <v>0</v>
      </c>
      <c r="H259" s="370">
        <f t="shared" si="11"/>
        <v>0</v>
      </c>
    </row>
    <row r="260" spans="1:8" ht="18" x14ac:dyDescent="0.25">
      <c r="A260" s="512" t="s">
        <v>234</v>
      </c>
      <c r="B260" s="513">
        <v>71</v>
      </c>
      <c r="C260" s="615">
        <v>0</v>
      </c>
      <c r="D260" s="369">
        <f t="shared" si="9"/>
        <v>0</v>
      </c>
      <c r="E260" s="615">
        <v>0</v>
      </c>
      <c r="F260" s="369">
        <f t="shared" si="10"/>
        <v>0</v>
      </c>
      <c r="G260" s="615">
        <v>0</v>
      </c>
      <c r="H260" s="370">
        <f t="shared" si="11"/>
        <v>0</v>
      </c>
    </row>
    <row r="261" spans="1:8" ht="18" x14ac:dyDescent="0.25">
      <c r="A261" s="512" t="s">
        <v>235</v>
      </c>
      <c r="B261" s="513">
        <v>2</v>
      </c>
      <c r="C261" s="615">
        <v>0</v>
      </c>
      <c r="D261" s="369">
        <f t="shared" si="9"/>
        <v>0</v>
      </c>
      <c r="E261" s="615">
        <v>0</v>
      </c>
      <c r="F261" s="369">
        <f t="shared" si="10"/>
        <v>0</v>
      </c>
      <c r="G261" s="615">
        <v>0</v>
      </c>
      <c r="H261" s="370">
        <f t="shared" si="11"/>
        <v>0</v>
      </c>
    </row>
    <row r="262" spans="1:8" ht="18" x14ac:dyDescent="0.25">
      <c r="A262" s="512" t="s">
        <v>236</v>
      </c>
      <c r="B262" s="513">
        <v>13</v>
      </c>
      <c r="C262" s="615">
        <v>0</v>
      </c>
      <c r="D262" s="369">
        <f t="shared" si="9"/>
        <v>0</v>
      </c>
      <c r="E262" s="615">
        <v>0</v>
      </c>
      <c r="F262" s="369">
        <f t="shared" si="10"/>
        <v>0</v>
      </c>
      <c r="G262" s="615">
        <v>0</v>
      </c>
      <c r="H262" s="370">
        <f t="shared" si="11"/>
        <v>0</v>
      </c>
    </row>
    <row r="263" spans="1:8" ht="18" x14ac:dyDescent="0.25">
      <c r="A263" s="512" t="s">
        <v>237</v>
      </c>
      <c r="B263" s="513">
        <v>14</v>
      </c>
      <c r="C263" s="615">
        <v>0</v>
      </c>
      <c r="D263" s="369">
        <f t="shared" si="9"/>
        <v>0</v>
      </c>
      <c r="E263" s="615">
        <v>0</v>
      </c>
      <c r="F263" s="369">
        <f t="shared" si="10"/>
        <v>0</v>
      </c>
      <c r="G263" s="615">
        <v>0</v>
      </c>
      <c r="H263" s="370">
        <f t="shared" si="11"/>
        <v>0</v>
      </c>
    </row>
    <row r="264" spans="1:8" ht="18" x14ac:dyDescent="0.25">
      <c r="A264" s="512" t="s">
        <v>238</v>
      </c>
      <c r="B264" s="513">
        <v>4</v>
      </c>
      <c r="C264" s="615">
        <v>0</v>
      </c>
      <c r="D264" s="369">
        <f t="shared" si="9"/>
        <v>0</v>
      </c>
      <c r="E264" s="615">
        <v>0</v>
      </c>
      <c r="F264" s="369">
        <f t="shared" si="10"/>
        <v>0</v>
      </c>
      <c r="G264" s="615">
        <v>0</v>
      </c>
      <c r="H264" s="370">
        <f t="shared" si="11"/>
        <v>0</v>
      </c>
    </row>
    <row r="265" spans="1:8" ht="18" x14ac:dyDescent="0.25">
      <c r="A265" s="512" t="s">
        <v>239</v>
      </c>
      <c r="B265" s="513">
        <v>4</v>
      </c>
      <c r="C265" s="615">
        <v>0</v>
      </c>
      <c r="D265" s="369">
        <f t="shared" si="9"/>
        <v>0</v>
      </c>
      <c r="E265" s="615">
        <v>0</v>
      </c>
      <c r="F265" s="369">
        <f t="shared" si="10"/>
        <v>0</v>
      </c>
      <c r="G265" s="615">
        <v>0</v>
      </c>
      <c r="H265" s="370">
        <f t="shared" si="11"/>
        <v>0</v>
      </c>
    </row>
    <row r="266" spans="1:8" ht="18" x14ac:dyDescent="0.25">
      <c r="A266" s="512" t="s">
        <v>240</v>
      </c>
      <c r="B266" s="513">
        <v>3</v>
      </c>
      <c r="C266" s="615">
        <v>0</v>
      </c>
      <c r="D266" s="369">
        <f t="shared" si="9"/>
        <v>0</v>
      </c>
      <c r="E266" s="615">
        <v>0</v>
      </c>
      <c r="F266" s="369">
        <f t="shared" si="10"/>
        <v>0</v>
      </c>
      <c r="G266" s="615">
        <v>0</v>
      </c>
      <c r="H266" s="370">
        <f t="shared" si="11"/>
        <v>0</v>
      </c>
    </row>
    <row r="267" spans="1:8" ht="18" x14ac:dyDescent="0.25">
      <c r="A267" s="512" t="s">
        <v>241</v>
      </c>
      <c r="B267" s="513">
        <v>2</v>
      </c>
      <c r="C267" s="615">
        <v>0</v>
      </c>
      <c r="D267" s="369">
        <f t="shared" si="9"/>
        <v>0</v>
      </c>
      <c r="E267" s="615">
        <v>0</v>
      </c>
      <c r="F267" s="369">
        <f t="shared" si="10"/>
        <v>0</v>
      </c>
      <c r="G267" s="615">
        <v>0</v>
      </c>
      <c r="H267" s="370">
        <f t="shared" si="11"/>
        <v>0</v>
      </c>
    </row>
    <row r="268" spans="1:8" ht="18" x14ac:dyDescent="0.25">
      <c r="A268" s="512" t="s">
        <v>242</v>
      </c>
      <c r="B268" s="513">
        <v>1</v>
      </c>
      <c r="C268" s="615">
        <v>0</v>
      </c>
      <c r="D268" s="369">
        <f t="shared" si="9"/>
        <v>0</v>
      </c>
      <c r="E268" s="615">
        <v>0</v>
      </c>
      <c r="F268" s="369">
        <f t="shared" si="10"/>
        <v>0</v>
      </c>
      <c r="G268" s="615">
        <v>0</v>
      </c>
      <c r="H268" s="370">
        <f t="shared" si="11"/>
        <v>0</v>
      </c>
    </row>
    <row r="269" spans="1:8" ht="18" x14ac:dyDescent="0.25">
      <c r="A269" s="512" t="s">
        <v>243</v>
      </c>
      <c r="B269" s="513">
        <v>19</v>
      </c>
      <c r="C269" s="615">
        <v>0</v>
      </c>
      <c r="D269" s="369">
        <f t="shared" si="9"/>
        <v>0</v>
      </c>
      <c r="E269" s="615">
        <v>0</v>
      </c>
      <c r="F269" s="369">
        <f t="shared" si="10"/>
        <v>0</v>
      </c>
      <c r="G269" s="615">
        <v>0</v>
      </c>
      <c r="H269" s="370">
        <f t="shared" si="11"/>
        <v>0</v>
      </c>
    </row>
    <row r="270" spans="1:8" ht="18" x14ac:dyDescent="0.25">
      <c r="A270" s="512" t="s">
        <v>244</v>
      </c>
      <c r="B270" s="513">
        <v>2</v>
      </c>
      <c r="C270" s="615">
        <v>0</v>
      </c>
      <c r="D270" s="369">
        <f t="shared" si="9"/>
        <v>0</v>
      </c>
      <c r="E270" s="615">
        <v>0</v>
      </c>
      <c r="F270" s="369">
        <f t="shared" si="10"/>
        <v>0</v>
      </c>
      <c r="G270" s="615">
        <v>0</v>
      </c>
      <c r="H270" s="370">
        <f t="shared" si="11"/>
        <v>0</v>
      </c>
    </row>
    <row r="271" spans="1:8" ht="18" x14ac:dyDescent="0.25">
      <c r="A271" s="512" t="s">
        <v>245</v>
      </c>
      <c r="B271" s="513">
        <v>1</v>
      </c>
      <c r="C271" s="615">
        <v>0</v>
      </c>
      <c r="D271" s="369">
        <f t="shared" si="9"/>
        <v>0</v>
      </c>
      <c r="E271" s="615">
        <v>0</v>
      </c>
      <c r="F271" s="369">
        <f t="shared" si="10"/>
        <v>0</v>
      </c>
      <c r="G271" s="615">
        <v>0</v>
      </c>
      <c r="H271" s="370">
        <f t="shared" si="11"/>
        <v>0</v>
      </c>
    </row>
    <row r="272" spans="1:8" ht="18" x14ac:dyDescent="0.25">
      <c r="A272" s="512" t="s">
        <v>246</v>
      </c>
      <c r="B272" s="513">
        <v>7</v>
      </c>
      <c r="C272" s="615">
        <v>0</v>
      </c>
      <c r="D272" s="369">
        <f t="shared" si="9"/>
        <v>0</v>
      </c>
      <c r="E272" s="615">
        <v>0</v>
      </c>
      <c r="F272" s="369">
        <f t="shared" si="10"/>
        <v>0</v>
      </c>
      <c r="G272" s="615">
        <v>0</v>
      </c>
      <c r="H272" s="370">
        <f t="shared" si="11"/>
        <v>0</v>
      </c>
    </row>
    <row r="273" spans="1:8" ht="18" x14ac:dyDescent="0.25">
      <c r="A273" s="512" t="s">
        <v>247</v>
      </c>
      <c r="B273" s="513">
        <v>44</v>
      </c>
      <c r="C273" s="615">
        <v>0</v>
      </c>
      <c r="D273" s="369">
        <f t="shared" si="9"/>
        <v>0</v>
      </c>
      <c r="E273" s="615">
        <v>0</v>
      </c>
      <c r="F273" s="369">
        <f t="shared" si="10"/>
        <v>0</v>
      </c>
      <c r="G273" s="615">
        <v>0</v>
      </c>
      <c r="H273" s="370">
        <f t="shared" si="11"/>
        <v>0</v>
      </c>
    </row>
    <row r="274" spans="1:8" ht="18" x14ac:dyDescent="0.25">
      <c r="A274" s="512" t="s">
        <v>248</v>
      </c>
      <c r="B274" s="513">
        <v>1</v>
      </c>
      <c r="C274" s="615">
        <v>0</v>
      </c>
      <c r="D274" s="369">
        <f t="shared" si="9"/>
        <v>0</v>
      </c>
      <c r="E274" s="615">
        <v>0</v>
      </c>
      <c r="F274" s="369">
        <f t="shared" si="10"/>
        <v>0</v>
      </c>
      <c r="G274" s="615">
        <v>0</v>
      </c>
      <c r="H274" s="370">
        <f t="shared" si="11"/>
        <v>0</v>
      </c>
    </row>
    <row r="275" spans="1:8" ht="18" x14ac:dyDescent="0.25">
      <c r="A275" s="512" t="s">
        <v>249</v>
      </c>
      <c r="B275" s="513">
        <v>1</v>
      </c>
      <c r="C275" s="615">
        <v>0</v>
      </c>
      <c r="D275" s="369">
        <f t="shared" si="9"/>
        <v>0</v>
      </c>
      <c r="E275" s="615">
        <v>0</v>
      </c>
      <c r="F275" s="369">
        <f t="shared" si="10"/>
        <v>0</v>
      </c>
      <c r="G275" s="615">
        <v>0</v>
      </c>
      <c r="H275" s="370">
        <f t="shared" si="11"/>
        <v>0</v>
      </c>
    </row>
    <row r="276" spans="1:8" ht="18" x14ac:dyDescent="0.25">
      <c r="A276" s="512" t="s">
        <v>250</v>
      </c>
      <c r="B276" s="513">
        <v>10</v>
      </c>
      <c r="C276" s="615">
        <v>0</v>
      </c>
      <c r="D276" s="369">
        <f t="shared" si="9"/>
        <v>0</v>
      </c>
      <c r="E276" s="615">
        <v>0</v>
      </c>
      <c r="F276" s="369">
        <f t="shared" si="10"/>
        <v>0</v>
      </c>
      <c r="G276" s="615">
        <v>0</v>
      </c>
      <c r="H276" s="370">
        <f t="shared" si="11"/>
        <v>0</v>
      </c>
    </row>
    <row r="277" spans="1:8" ht="18" x14ac:dyDescent="0.25">
      <c r="A277" s="512" t="s">
        <v>251</v>
      </c>
      <c r="B277" s="513">
        <v>2</v>
      </c>
      <c r="C277" s="615">
        <v>0</v>
      </c>
      <c r="D277" s="369">
        <f t="shared" si="9"/>
        <v>0</v>
      </c>
      <c r="E277" s="615">
        <v>0</v>
      </c>
      <c r="F277" s="369">
        <f t="shared" si="10"/>
        <v>0</v>
      </c>
      <c r="G277" s="615">
        <v>0</v>
      </c>
      <c r="H277" s="370">
        <f t="shared" si="11"/>
        <v>0</v>
      </c>
    </row>
    <row r="278" spans="1:8" ht="18" x14ac:dyDescent="0.25">
      <c r="A278" s="512" t="s">
        <v>252</v>
      </c>
      <c r="B278" s="513">
        <v>521</v>
      </c>
      <c r="C278" s="615">
        <v>0</v>
      </c>
      <c r="D278" s="369">
        <f t="shared" si="9"/>
        <v>0</v>
      </c>
      <c r="E278" s="615">
        <v>0</v>
      </c>
      <c r="F278" s="369">
        <f t="shared" si="10"/>
        <v>0</v>
      </c>
      <c r="G278" s="615">
        <v>0</v>
      </c>
      <c r="H278" s="370">
        <f t="shared" si="11"/>
        <v>0</v>
      </c>
    </row>
    <row r="279" spans="1:8" ht="18" x14ac:dyDescent="0.25">
      <c r="A279" s="512" t="s">
        <v>253</v>
      </c>
      <c r="B279" s="513">
        <v>1040</v>
      </c>
      <c r="C279" s="615">
        <v>0</v>
      </c>
      <c r="D279" s="369">
        <f t="shared" si="9"/>
        <v>0</v>
      </c>
      <c r="E279" s="615">
        <v>0</v>
      </c>
      <c r="F279" s="369">
        <f t="shared" si="10"/>
        <v>0</v>
      </c>
      <c r="G279" s="615">
        <v>0</v>
      </c>
      <c r="H279" s="370">
        <f t="shared" si="11"/>
        <v>0</v>
      </c>
    </row>
    <row r="280" spans="1:8" ht="18" x14ac:dyDescent="0.25">
      <c r="A280" s="512" t="s">
        <v>254</v>
      </c>
      <c r="B280" s="513">
        <v>395</v>
      </c>
      <c r="C280" s="615">
        <v>0</v>
      </c>
      <c r="D280" s="369">
        <f t="shared" si="9"/>
        <v>0</v>
      </c>
      <c r="E280" s="615">
        <v>0</v>
      </c>
      <c r="F280" s="369">
        <f t="shared" si="10"/>
        <v>0</v>
      </c>
      <c r="G280" s="615">
        <v>0</v>
      </c>
      <c r="H280" s="370">
        <f t="shared" si="11"/>
        <v>0</v>
      </c>
    </row>
    <row r="281" spans="1:8" ht="18" x14ac:dyDescent="0.25">
      <c r="A281" s="512" t="s">
        <v>255</v>
      </c>
      <c r="B281" s="513">
        <v>5</v>
      </c>
      <c r="C281" s="615">
        <v>0</v>
      </c>
      <c r="D281" s="369">
        <f t="shared" si="9"/>
        <v>0</v>
      </c>
      <c r="E281" s="615">
        <v>0</v>
      </c>
      <c r="F281" s="369">
        <f t="shared" si="10"/>
        <v>0</v>
      </c>
      <c r="G281" s="615">
        <v>0</v>
      </c>
      <c r="H281" s="370">
        <f t="shared" si="11"/>
        <v>0</v>
      </c>
    </row>
    <row r="282" spans="1:8" ht="18" x14ac:dyDescent="0.25">
      <c r="A282" s="512" t="s">
        <v>256</v>
      </c>
      <c r="B282" s="513">
        <v>2</v>
      </c>
      <c r="C282" s="615">
        <v>0</v>
      </c>
      <c r="D282" s="369">
        <f t="shared" si="9"/>
        <v>0</v>
      </c>
      <c r="E282" s="615">
        <v>0</v>
      </c>
      <c r="F282" s="369">
        <f t="shared" si="10"/>
        <v>0</v>
      </c>
      <c r="G282" s="615">
        <v>0</v>
      </c>
      <c r="H282" s="370">
        <f t="shared" si="11"/>
        <v>0</v>
      </c>
    </row>
    <row r="283" spans="1:8" ht="18" x14ac:dyDescent="0.25">
      <c r="A283" s="512" t="s">
        <v>257</v>
      </c>
      <c r="B283" s="513">
        <v>1</v>
      </c>
      <c r="C283" s="615">
        <v>0</v>
      </c>
      <c r="D283" s="369">
        <f t="shared" si="9"/>
        <v>0</v>
      </c>
      <c r="E283" s="615">
        <v>0</v>
      </c>
      <c r="F283" s="369">
        <f t="shared" si="10"/>
        <v>0</v>
      </c>
      <c r="G283" s="615">
        <v>0</v>
      </c>
      <c r="H283" s="370">
        <f t="shared" si="11"/>
        <v>0</v>
      </c>
    </row>
    <row r="284" spans="1:8" ht="18" x14ac:dyDescent="0.25">
      <c r="A284" s="512" t="s">
        <v>258</v>
      </c>
      <c r="B284" s="513">
        <v>15</v>
      </c>
      <c r="C284" s="615">
        <v>0</v>
      </c>
      <c r="D284" s="369">
        <f t="shared" ref="D284:D339" si="12">SUM($B284*$C284)</f>
        <v>0</v>
      </c>
      <c r="E284" s="615">
        <v>0</v>
      </c>
      <c r="F284" s="369">
        <f t="shared" ref="F284:F339" si="13">SUM($B284*$E284)</f>
        <v>0</v>
      </c>
      <c r="G284" s="615">
        <v>0</v>
      </c>
      <c r="H284" s="370">
        <f t="shared" ref="H284:H339" si="14">SUM($B284*$G284)</f>
        <v>0</v>
      </c>
    </row>
    <row r="285" spans="1:8" ht="18" x14ac:dyDescent="0.25">
      <c r="A285" s="512" t="s">
        <v>259</v>
      </c>
      <c r="B285" s="513">
        <v>602</v>
      </c>
      <c r="C285" s="615">
        <v>0</v>
      </c>
      <c r="D285" s="369">
        <f t="shared" si="12"/>
        <v>0</v>
      </c>
      <c r="E285" s="615">
        <v>0</v>
      </c>
      <c r="F285" s="369">
        <f t="shared" si="13"/>
        <v>0</v>
      </c>
      <c r="G285" s="615">
        <v>0</v>
      </c>
      <c r="H285" s="370">
        <f t="shared" si="14"/>
        <v>0</v>
      </c>
    </row>
    <row r="286" spans="1:8" ht="18" x14ac:dyDescent="0.25">
      <c r="A286" s="512" t="s">
        <v>260</v>
      </c>
      <c r="B286" s="513">
        <v>168</v>
      </c>
      <c r="C286" s="615">
        <v>0</v>
      </c>
      <c r="D286" s="369">
        <f t="shared" si="12"/>
        <v>0</v>
      </c>
      <c r="E286" s="615">
        <v>0</v>
      </c>
      <c r="F286" s="369">
        <f t="shared" si="13"/>
        <v>0</v>
      </c>
      <c r="G286" s="615">
        <v>0</v>
      </c>
      <c r="H286" s="370">
        <f t="shared" si="14"/>
        <v>0</v>
      </c>
    </row>
    <row r="287" spans="1:8" ht="18" x14ac:dyDescent="0.25">
      <c r="A287" s="512" t="s">
        <v>261</v>
      </c>
      <c r="B287" s="513">
        <v>720</v>
      </c>
      <c r="C287" s="615">
        <v>0</v>
      </c>
      <c r="D287" s="369">
        <f t="shared" si="12"/>
        <v>0</v>
      </c>
      <c r="E287" s="615">
        <v>0</v>
      </c>
      <c r="F287" s="369">
        <f t="shared" si="13"/>
        <v>0</v>
      </c>
      <c r="G287" s="615">
        <v>0</v>
      </c>
      <c r="H287" s="370">
        <f t="shared" si="14"/>
        <v>0</v>
      </c>
    </row>
    <row r="288" spans="1:8" ht="18" x14ac:dyDescent="0.25">
      <c r="A288" s="512" t="s">
        <v>262</v>
      </c>
      <c r="B288" s="513">
        <v>1658</v>
      </c>
      <c r="C288" s="615">
        <v>0</v>
      </c>
      <c r="D288" s="369">
        <f t="shared" si="12"/>
        <v>0</v>
      </c>
      <c r="E288" s="615">
        <v>0</v>
      </c>
      <c r="F288" s="369">
        <f t="shared" si="13"/>
        <v>0</v>
      </c>
      <c r="G288" s="615">
        <v>0</v>
      </c>
      <c r="H288" s="370">
        <f t="shared" si="14"/>
        <v>0</v>
      </c>
    </row>
    <row r="289" spans="1:8" ht="18" x14ac:dyDescent="0.25">
      <c r="A289" s="512" t="s">
        <v>263</v>
      </c>
      <c r="B289" s="513">
        <v>120</v>
      </c>
      <c r="C289" s="615">
        <v>0</v>
      </c>
      <c r="D289" s="369">
        <f t="shared" si="12"/>
        <v>0</v>
      </c>
      <c r="E289" s="615">
        <v>0</v>
      </c>
      <c r="F289" s="369">
        <f t="shared" si="13"/>
        <v>0</v>
      </c>
      <c r="G289" s="615">
        <v>0</v>
      </c>
      <c r="H289" s="370">
        <f t="shared" si="14"/>
        <v>0</v>
      </c>
    </row>
    <row r="290" spans="1:8" ht="18" x14ac:dyDescent="0.25">
      <c r="A290" s="512" t="s">
        <v>264</v>
      </c>
      <c r="B290" s="513">
        <v>2</v>
      </c>
      <c r="C290" s="615">
        <v>0</v>
      </c>
      <c r="D290" s="369">
        <f t="shared" si="12"/>
        <v>0</v>
      </c>
      <c r="E290" s="615">
        <v>0</v>
      </c>
      <c r="F290" s="369">
        <f t="shared" si="13"/>
        <v>0</v>
      </c>
      <c r="G290" s="615">
        <v>0</v>
      </c>
      <c r="H290" s="370">
        <f t="shared" si="14"/>
        <v>0</v>
      </c>
    </row>
    <row r="291" spans="1:8" ht="18" x14ac:dyDescent="0.25">
      <c r="A291" s="512" t="s">
        <v>265</v>
      </c>
      <c r="B291" s="513">
        <v>121</v>
      </c>
      <c r="C291" s="615">
        <v>0</v>
      </c>
      <c r="D291" s="369">
        <f t="shared" si="12"/>
        <v>0</v>
      </c>
      <c r="E291" s="615">
        <v>0</v>
      </c>
      <c r="F291" s="369">
        <f t="shared" si="13"/>
        <v>0</v>
      </c>
      <c r="G291" s="615">
        <v>0</v>
      </c>
      <c r="H291" s="370">
        <f t="shared" si="14"/>
        <v>0</v>
      </c>
    </row>
    <row r="292" spans="1:8" ht="18" x14ac:dyDescent="0.25">
      <c r="A292" s="512" t="s">
        <v>266</v>
      </c>
      <c r="B292" s="513">
        <v>14</v>
      </c>
      <c r="C292" s="615">
        <v>0</v>
      </c>
      <c r="D292" s="369">
        <f t="shared" si="12"/>
        <v>0</v>
      </c>
      <c r="E292" s="615">
        <v>0</v>
      </c>
      <c r="F292" s="369">
        <f t="shared" si="13"/>
        <v>0</v>
      </c>
      <c r="G292" s="615">
        <v>0</v>
      </c>
      <c r="H292" s="370">
        <f t="shared" si="14"/>
        <v>0</v>
      </c>
    </row>
    <row r="293" spans="1:8" ht="18" x14ac:dyDescent="0.25">
      <c r="A293" s="512" t="s">
        <v>267</v>
      </c>
      <c r="B293" s="513">
        <v>1</v>
      </c>
      <c r="C293" s="615">
        <v>0</v>
      </c>
      <c r="D293" s="369">
        <f t="shared" si="12"/>
        <v>0</v>
      </c>
      <c r="E293" s="615">
        <v>0</v>
      </c>
      <c r="F293" s="369">
        <f t="shared" si="13"/>
        <v>0</v>
      </c>
      <c r="G293" s="615">
        <v>0</v>
      </c>
      <c r="H293" s="370">
        <f t="shared" si="14"/>
        <v>0</v>
      </c>
    </row>
    <row r="294" spans="1:8" ht="18" x14ac:dyDescent="0.25">
      <c r="A294" s="512" t="s">
        <v>268</v>
      </c>
      <c r="B294" s="513">
        <v>0</v>
      </c>
      <c r="C294" s="615">
        <v>0</v>
      </c>
      <c r="D294" s="369">
        <f t="shared" si="12"/>
        <v>0</v>
      </c>
      <c r="E294" s="615">
        <v>0</v>
      </c>
      <c r="F294" s="369">
        <f t="shared" si="13"/>
        <v>0</v>
      </c>
      <c r="G294" s="615">
        <v>0</v>
      </c>
      <c r="H294" s="370">
        <f t="shared" si="14"/>
        <v>0</v>
      </c>
    </row>
    <row r="295" spans="1:8" ht="18" x14ac:dyDescent="0.25">
      <c r="A295" s="512" t="s">
        <v>269</v>
      </c>
      <c r="B295" s="513">
        <v>0</v>
      </c>
      <c r="C295" s="615">
        <v>0</v>
      </c>
      <c r="D295" s="369">
        <f t="shared" si="12"/>
        <v>0</v>
      </c>
      <c r="E295" s="615">
        <v>0</v>
      </c>
      <c r="F295" s="369">
        <f t="shared" si="13"/>
        <v>0</v>
      </c>
      <c r="G295" s="615">
        <v>0</v>
      </c>
      <c r="H295" s="370">
        <f t="shared" si="14"/>
        <v>0</v>
      </c>
    </row>
    <row r="296" spans="1:8" ht="18" x14ac:dyDescent="0.25">
      <c r="A296" s="512" t="s">
        <v>270</v>
      </c>
      <c r="B296" s="513">
        <v>3</v>
      </c>
      <c r="C296" s="615">
        <v>0</v>
      </c>
      <c r="D296" s="369">
        <f t="shared" si="12"/>
        <v>0</v>
      </c>
      <c r="E296" s="615">
        <v>0</v>
      </c>
      <c r="F296" s="369">
        <f t="shared" si="13"/>
        <v>0</v>
      </c>
      <c r="G296" s="615">
        <v>0</v>
      </c>
      <c r="H296" s="370">
        <f t="shared" si="14"/>
        <v>0</v>
      </c>
    </row>
    <row r="297" spans="1:8" ht="18" x14ac:dyDescent="0.25">
      <c r="A297" s="512" t="s">
        <v>271</v>
      </c>
      <c r="B297" s="513">
        <v>1</v>
      </c>
      <c r="C297" s="615">
        <v>0</v>
      </c>
      <c r="D297" s="369">
        <f t="shared" si="12"/>
        <v>0</v>
      </c>
      <c r="E297" s="615">
        <v>0</v>
      </c>
      <c r="F297" s="369">
        <f t="shared" si="13"/>
        <v>0</v>
      </c>
      <c r="G297" s="615">
        <v>0</v>
      </c>
      <c r="H297" s="370">
        <f t="shared" si="14"/>
        <v>0</v>
      </c>
    </row>
    <row r="298" spans="1:8" ht="18" x14ac:dyDescent="0.25">
      <c r="A298" s="512" t="s">
        <v>272</v>
      </c>
      <c r="B298" s="513">
        <v>0</v>
      </c>
      <c r="C298" s="615">
        <v>0</v>
      </c>
      <c r="D298" s="369">
        <f t="shared" si="12"/>
        <v>0</v>
      </c>
      <c r="E298" s="615">
        <v>0</v>
      </c>
      <c r="F298" s="369">
        <f t="shared" si="13"/>
        <v>0</v>
      </c>
      <c r="G298" s="615">
        <v>0</v>
      </c>
      <c r="H298" s="370">
        <f t="shared" si="14"/>
        <v>0</v>
      </c>
    </row>
    <row r="299" spans="1:8" ht="18" x14ac:dyDescent="0.25">
      <c r="A299" s="512" t="s">
        <v>273</v>
      </c>
      <c r="B299" s="513">
        <v>3</v>
      </c>
      <c r="C299" s="615">
        <v>0</v>
      </c>
      <c r="D299" s="369">
        <f t="shared" si="12"/>
        <v>0</v>
      </c>
      <c r="E299" s="615">
        <v>0</v>
      </c>
      <c r="F299" s="369">
        <f t="shared" si="13"/>
        <v>0</v>
      </c>
      <c r="G299" s="615">
        <v>0</v>
      </c>
      <c r="H299" s="370">
        <f t="shared" si="14"/>
        <v>0</v>
      </c>
    </row>
    <row r="300" spans="1:8" ht="18" x14ac:dyDescent="0.25">
      <c r="A300" s="512" t="s">
        <v>274</v>
      </c>
      <c r="B300" s="513">
        <v>1</v>
      </c>
      <c r="C300" s="615">
        <v>0</v>
      </c>
      <c r="D300" s="369">
        <f t="shared" si="12"/>
        <v>0</v>
      </c>
      <c r="E300" s="615">
        <v>0</v>
      </c>
      <c r="F300" s="369">
        <f t="shared" si="13"/>
        <v>0</v>
      </c>
      <c r="G300" s="615">
        <v>0</v>
      </c>
      <c r="H300" s="370">
        <f t="shared" si="14"/>
        <v>0</v>
      </c>
    </row>
    <row r="301" spans="1:8" ht="18" x14ac:dyDescent="0.25">
      <c r="A301" s="512" t="s">
        <v>275</v>
      </c>
      <c r="B301" s="513">
        <v>2</v>
      </c>
      <c r="C301" s="615">
        <v>0</v>
      </c>
      <c r="D301" s="369">
        <f t="shared" si="12"/>
        <v>0</v>
      </c>
      <c r="E301" s="615">
        <v>0</v>
      </c>
      <c r="F301" s="369">
        <f t="shared" si="13"/>
        <v>0</v>
      </c>
      <c r="G301" s="615">
        <v>0</v>
      </c>
      <c r="H301" s="370">
        <f t="shared" si="14"/>
        <v>0</v>
      </c>
    </row>
    <row r="302" spans="1:8" ht="18" x14ac:dyDescent="0.25">
      <c r="A302" s="512" t="s">
        <v>276</v>
      </c>
      <c r="B302" s="513">
        <v>20</v>
      </c>
      <c r="C302" s="615">
        <v>0</v>
      </c>
      <c r="D302" s="369">
        <f t="shared" si="12"/>
        <v>0</v>
      </c>
      <c r="E302" s="615">
        <v>0</v>
      </c>
      <c r="F302" s="369">
        <f t="shared" si="13"/>
        <v>0</v>
      </c>
      <c r="G302" s="615">
        <v>0</v>
      </c>
      <c r="H302" s="370">
        <f t="shared" si="14"/>
        <v>0</v>
      </c>
    </row>
    <row r="303" spans="1:8" ht="18" x14ac:dyDescent="0.25">
      <c r="A303" s="512" t="s">
        <v>277</v>
      </c>
      <c r="B303" s="513">
        <v>1</v>
      </c>
      <c r="C303" s="615">
        <v>0</v>
      </c>
      <c r="D303" s="369">
        <f t="shared" si="12"/>
        <v>0</v>
      </c>
      <c r="E303" s="615">
        <v>0</v>
      </c>
      <c r="F303" s="369">
        <f t="shared" si="13"/>
        <v>0</v>
      </c>
      <c r="G303" s="615">
        <v>0</v>
      </c>
      <c r="H303" s="370">
        <f t="shared" si="14"/>
        <v>0</v>
      </c>
    </row>
    <row r="304" spans="1:8" ht="18" x14ac:dyDescent="0.25">
      <c r="A304" s="512" t="s">
        <v>278</v>
      </c>
      <c r="B304" s="513">
        <v>12</v>
      </c>
      <c r="C304" s="615">
        <v>0</v>
      </c>
      <c r="D304" s="369">
        <f t="shared" si="12"/>
        <v>0</v>
      </c>
      <c r="E304" s="615">
        <v>0</v>
      </c>
      <c r="F304" s="369">
        <f t="shared" si="13"/>
        <v>0</v>
      </c>
      <c r="G304" s="615">
        <v>0</v>
      </c>
      <c r="H304" s="370">
        <f t="shared" si="14"/>
        <v>0</v>
      </c>
    </row>
    <row r="305" spans="1:8" ht="18" x14ac:dyDescent="0.25">
      <c r="A305" s="512" t="s">
        <v>279</v>
      </c>
      <c r="B305" s="513">
        <v>2</v>
      </c>
      <c r="C305" s="615">
        <v>0</v>
      </c>
      <c r="D305" s="369">
        <f t="shared" si="12"/>
        <v>0</v>
      </c>
      <c r="E305" s="615">
        <v>0</v>
      </c>
      <c r="F305" s="369">
        <f t="shared" si="13"/>
        <v>0</v>
      </c>
      <c r="G305" s="615">
        <v>0</v>
      </c>
      <c r="H305" s="370">
        <f t="shared" si="14"/>
        <v>0</v>
      </c>
    </row>
    <row r="306" spans="1:8" ht="18" x14ac:dyDescent="0.25">
      <c r="A306" s="512" t="s">
        <v>280</v>
      </c>
      <c r="B306" s="513">
        <v>8</v>
      </c>
      <c r="C306" s="615">
        <v>0</v>
      </c>
      <c r="D306" s="369">
        <f t="shared" si="12"/>
        <v>0</v>
      </c>
      <c r="E306" s="615">
        <v>0</v>
      </c>
      <c r="F306" s="369">
        <f t="shared" si="13"/>
        <v>0</v>
      </c>
      <c r="G306" s="615">
        <v>0</v>
      </c>
      <c r="H306" s="370">
        <f t="shared" si="14"/>
        <v>0</v>
      </c>
    </row>
    <row r="307" spans="1:8" ht="18" x14ac:dyDescent="0.25">
      <c r="A307" s="512" t="s">
        <v>281</v>
      </c>
      <c r="B307" s="513">
        <v>34</v>
      </c>
      <c r="C307" s="615">
        <v>0</v>
      </c>
      <c r="D307" s="369">
        <f t="shared" si="12"/>
        <v>0</v>
      </c>
      <c r="E307" s="615">
        <v>0</v>
      </c>
      <c r="F307" s="369">
        <f t="shared" si="13"/>
        <v>0</v>
      </c>
      <c r="G307" s="615">
        <v>0</v>
      </c>
      <c r="H307" s="370">
        <f t="shared" si="14"/>
        <v>0</v>
      </c>
    </row>
    <row r="308" spans="1:8" ht="18" x14ac:dyDescent="0.25">
      <c r="A308" s="512" t="s">
        <v>282</v>
      </c>
      <c r="B308" s="513">
        <v>20</v>
      </c>
      <c r="C308" s="615">
        <v>0</v>
      </c>
      <c r="D308" s="369">
        <f t="shared" si="12"/>
        <v>0</v>
      </c>
      <c r="E308" s="615">
        <v>0</v>
      </c>
      <c r="F308" s="369">
        <f t="shared" si="13"/>
        <v>0</v>
      </c>
      <c r="G308" s="615">
        <v>0</v>
      </c>
      <c r="H308" s="370">
        <f t="shared" si="14"/>
        <v>0</v>
      </c>
    </row>
    <row r="309" spans="1:8" ht="18" x14ac:dyDescent="0.25">
      <c r="A309" s="512" t="s">
        <v>283</v>
      </c>
      <c r="B309" s="513">
        <v>2</v>
      </c>
      <c r="C309" s="615">
        <v>0</v>
      </c>
      <c r="D309" s="369">
        <f t="shared" si="12"/>
        <v>0</v>
      </c>
      <c r="E309" s="615">
        <v>0</v>
      </c>
      <c r="F309" s="369">
        <f t="shared" si="13"/>
        <v>0</v>
      </c>
      <c r="G309" s="615">
        <v>0</v>
      </c>
      <c r="H309" s="370">
        <f t="shared" si="14"/>
        <v>0</v>
      </c>
    </row>
    <row r="310" spans="1:8" ht="18" x14ac:dyDescent="0.25">
      <c r="A310" s="512" t="s">
        <v>284</v>
      </c>
      <c r="B310" s="513">
        <v>40</v>
      </c>
      <c r="C310" s="615">
        <v>0</v>
      </c>
      <c r="D310" s="369">
        <f t="shared" si="12"/>
        <v>0</v>
      </c>
      <c r="E310" s="615">
        <v>0</v>
      </c>
      <c r="F310" s="369">
        <f t="shared" si="13"/>
        <v>0</v>
      </c>
      <c r="G310" s="615">
        <v>0</v>
      </c>
      <c r="H310" s="370">
        <f t="shared" si="14"/>
        <v>0</v>
      </c>
    </row>
    <row r="311" spans="1:8" ht="18" x14ac:dyDescent="0.25">
      <c r="A311" s="512" t="s">
        <v>285</v>
      </c>
      <c r="B311" s="513">
        <v>1</v>
      </c>
      <c r="C311" s="615">
        <v>0</v>
      </c>
      <c r="D311" s="369">
        <f t="shared" si="12"/>
        <v>0</v>
      </c>
      <c r="E311" s="615">
        <v>0</v>
      </c>
      <c r="F311" s="369">
        <f t="shared" si="13"/>
        <v>0</v>
      </c>
      <c r="G311" s="615">
        <v>0</v>
      </c>
      <c r="H311" s="370">
        <f t="shared" si="14"/>
        <v>0</v>
      </c>
    </row>
    <row r="312" spans="1:8" ht="18" x14ac:dyDescent="0.25">
      <c r="A312" s="512" t="s">
        <v>286</v>
      </c>
      <c r="B312" s="513">
        <v>3</v>
      </c>
      <c r="C312" s="615">
        <v>0</v>
      </c>
      <c r="D312" s="369">
        <f t="shared" si="12"/>
        <v>0</v>
      </c>
      <c r="E312" s="615">
        <v>0</v>
      </c>
      <c r="F312" s="369">
        <f t="shared" si="13"/>
        <v>0</v>
      </c>
      <c r="G312" s="615">
        <v>0</v>
      </c>
      <c r="H312" s="370">
        <f t="shared" si="14"/>
        <v>0</v>
      </c>
    </row>
    <row r="313" spans="1:8" ht="18" x14ac:dyDescent="0.25">
      <c r="A313" s="512" t="s">
        <v>287</v>
      </c>
      <c r="B313" s="513">
        <v>135</v>
      </c>
      <c r="C313" s="615">
        <v>0</v>
      </c>
      <c r="D313" s="369">
        <f t="shared" si="12"/>
        <v>0</v>
      </c>
      <c r="E313" s="615">
        <v>0</v>
      </c>
      <c r="F313" s="369">
        <f t="shared" si="13"/>
        <v>0</v>
      </c>
      <c r="G313" s="615">
        <v>0</v>
      </c>
      <c r="H313" s="370">
        <f t="shared" si="14"/>
        <v>0</v>
      </c>
    </row>
    <row r="314" spans="1:8" ht="18" x14ac:dyDescent="0.25">
      <c r="A314" s="512" t="s">
        <v>288</v>
      </c>
      <c r="B314" s="513">
        <v>868</v>
      </c>
      <c r="C314" s="615">
        <v>0</v>
      </c>
      <c r="D314" s="369">
        <f t="shared" si="12"/>
        <v>0</v>
      </c>
      <c r="E314" s="615">
        <v>0</v>
      </c>
      <c r="F314" s="369">
        <f t="shared" si="13"/>
        <v>0</v>
      </c>
      <c r="G314" s="615">
        <v>0</v>
      </c>
      <c r="H314" s="370">
        <f t="shared" si="14"/>
        <v>0</v>
      </c>
    </row>
    <row r="315" spans="1:8" ht="18" x14ac:dyDescent="0.25">
      <c r="A315" s="512" t="s">
        <v>289</v>
      </c>
      <c r="B315" s="513">
        <v>332</v>
      </c>
      <c r="C315" s="615">
        <v>0</v>
      </c>
      <c r="D315" s="369">
        <f t="shared" si="12"/>
        <v>0</v>
      </c>
      <c r="E315" s="615">
        <v>0</v>
      </c>
      <c r="F315" s="369">
        <f t="shared" si="13"/>
        <v>0</v>
      </c>
      <c r="G315" s="615">
        <v>0</v>
      </c>
      <c r="H315" s="370">
        <f t="shared" si="14"/>
        <v>0</v>
      </c>
    </row>
    <row r="316" spans="1:8" ht="18" x14ac:dyDescent="0.25">
      <c r="A316" s="512" t="s">
        <v>290</v>
      </c>
      <c r="B316" s="513">
        <v>80</v>
      </c>
      <c r="C316" s="615">
        <v>0</v>
      </c>
      <c r="D316" s="369">
        <f t="shared" si="12"/>
        <v>0</v>
      </c>
      <c r="E316" s="615">
        <v>0</v>
      </c>
      <c r="F316" s="369">
        <f t="shared" si="13"/>
        <v>0</v>
      </c>
      <c r="G316" s="615">
        <v>0</v>
      </c>
      <c r="H316" s="370">
        <f t="shared" si="14"/>
        <v>0</v>
      </c>
    </row>
    <row r="317" spans="1:8" ht="18" x14ac:dyDescent="0.25">
      <c r="A317" s="512" t="s">
        <v>291</v>
      </c>
      <c r="B317" s="513">
        <v>27</v>
      </c>
      <c r="C317" s="615">
        <v>0</v>
      </c>
      <c r="D317" s="369">
        <f t="shared" si="12"/>
        <v>0</v>
      </c>
      <c r="E317" s="615">
        <v>0</v>
      </c>
      <c r="F317" s="369">
        <f t="shared" si="13"/>
        <v>0</v>
      </c>
      <c r="G317" s="615">
        <v>0</v>
      </c>
      <c r="H317" s="370">
        <f t="shared" si="14"/>
        <v>0</v>
      </c>
    </row>
    <row r="318" spans="1:8" ht="18" x14ac:dyDescent="0.25">
      <c r="A318" s="512" t="s">
        <v>292</v>
      </c>
      <c r="B318" s="513">
        <v>37</v>
      </c>
      <c r="C318" s="615">
        <v>0</v>
      </c>
      <c r="D318" s="369">
        <f t="shared" si="12"/>
        <v>0</v>
      </c>
      <c r="E318" s="615">
        <v>0</v>
      </c>
      <c r="F318" s="369">
        <f t="shared" si="13"/>
        <v>0</v>
      </c>
      <c r="G318" s="615">
        <v>0</v>
      </c>
      <c r="H318" s="370">
        <f t="shared" si="14"/>
        <v>0</v>
      </c>
    </row>
    <row r="319" spans="1:8" ht="18" x14ac:dyDescent="0.25">
      <c r="A319" s="512" t="s">
        <v>293</v>
      </c>
      <c r="B319" s="513">
        <v>21</v>
      </c>
      <c r="C319" s="615">
        <v>0</v>
      </c>
      <c r="D319" s="369">
        <f t="shared" si="12"/>
        <v>0</v>
      </c>
      <c r="E319" s="615">
        <v>0</v>
      </c>
      <c r="F319" s="369">
        <f t="shared" si="13"/>
        <v>0</v>
      </c>
      <c r="G319" s="615">
        <v>0</v>
      </c>
      <c r="H319" s="370">
        <f t="shared" si="14"/>
        <v>0</v>
      </c>
    </row>
    <row r="320" spans="1:8" ht="18" x14ac:dyDescent="0.25">
      <c r="A320" s="512" t="s">
        <v>294</v>
      </c>
      <c r="B320" s="513">
        <v>1</v>
      </c>
      <c r="C320" s="615">
        <v>0</v>
      </c>
      <c r="D320" s="369">
        <f t="shared" si="12"/>
        <v>0</v>
      </c>
      <c r="E320" s="615">
        <v>0</v>
      </c>
      <c r="F320" s="369">
        <f t="shared" si="13"/>
        <v>0</v>
      </c>
      <c r="G320" s="615">
        <v>0</v>
      </c>
      <c r="H320" s="370">
        <f t="shared" si="14"/>
        <v>0</v>
      </c>
    </row>
    <row r="321" spans="1:8" ht="18" x14ac:dyDescent="0.25">
      <c r="A321" s="512" t="s">
        <v>295</v>
      </c>
      <c r="B321" s="513">
        <v>1</v>
      </c>
      <c r="C321" s="615">
        <v>0</v>
      </c>
      <c r="D321" s="369">
        <f t="shared" si="12"/>
        <v>0</v>
      </c>
      <c r="E321" s="615">
        <v>0</v>
      </c>
      <c r="F321" s="369">
        <f t="shared" si="13"/>
        <v>0</v>
      </c>
      <c r="G321" s="615">
        <v>0</v>
      </c>
      <c r="H321" s="370">
        <f t="shared" si="14"/>
        <v>0</v>
      </c>
    </row>
    <row r="322" spans="1:8" ht="18" x14ac:dyDescent="0.25">
      <c r="A322" s="512" t="s">
        <v>296</v>
      </c>
      <c r="B322" s="513">
        <v>2</v>
      </c>
      <c r="C322" s="615">
        <v>0</v>
      </c>
      <c r="D322" s="369">
        <f t="shared" si="12"/>
        <v>0</v>
      </c>
      <c r="E322" s="615">
        <v>0</v>
      </c>
      <c r="F322" s="369">
        <f t="shared" si="13"/>
        <v>0</v>
      </c>
      <c r="G322" s="615">
        <v>0</v>
      </c>
      <c r="H322" s="370">
        <f t="shared" si="14"/>
        <v>0</v>
      </c>
    </row>
    <row r="323" spans="1:8" ht="18" x14ac:dyDescent="0.25">
      <c r="A323" s="512" t="s">
        <v>297</v>
      </c>
      <c r="B323" s="513">
        <v>47</v>
      </c>
      <c r="C323" s="615">
        <v>0</v>
      </c>
      <c r="D323" s="369">
        <f t="shared" si="12"/>
        <v>0</v>
      </c>
      <c r="E323" s="615">
        <v>0</v>
      </c>
      <c r="F323" s="369">
        <f t="shared" si="13"/>
        <v>0</v>
      </c>
      <c r="G323" s="615">
        <v>0</v>
      </c>
      <c r="H323" s="370">
        <f t="shared" si="14"/>
        <v>0</v>
      </c>
    </row>
    <row r="324" spans="1:8" ht="18" x14ac:dyDescent="0.25">
      <c r="A324" s="512" t="s">
        <v>298</v>
      </c>
      <c r="B324" s="513">
        <v>4</v>
      </c>
      <c r="C324" s="615">
        <v>0</v>
      </c>
      <c r="D324" s="369">
        <f t="shared" si="12"/>
        <v>0</v>
      </c>
      <c r="E324" s="615">
        <v>0</v>
      </c>
      <c r="F324" s="369">
        <f t="shared" si="13"/>
        <v>0</v>
      </c>
      <c r="G324" s="615">
        <v>0</v>
      </c>
      <c r="H324" s="370">
        <f t="shared" si="14"/>
        <v>0</v>
      </c>
    </row>
    <row r="325" spans="1:8" ht="18" x14ac:dyDescent="0.25">
      <c r="A325" s="512" t="s">
        <v>299</v>
      </c>
      <c r="B325" s="513">
        <v>16</v>
      </c>
      <c r="C325" s="615">
        <v>0</v>
      </c>
      <c r="D325" s="369">
        <f t="shared" si="12"/>
        <v>0</v>
      </c>
      <c r="E325" s="615">
        <v>0</v>
      </c>
      <c r="F325" s="369">
        <f t="shared" si="13"/>
        <v>0</v>
      </c>
      <c r="G325" s="615">
        <v>0</v>
      </c>
      <c r="H325" s="370">
        <f t="shared" si="14"/>
        <v>0</v>
      </c>
    </row>
    <row r="326" spans="1:8" ht="18" x14ac:dyDescent="0.25">
      <c r="A326" s="512" t="s">
        <v>300</v>
      </c>
      <c r="B326" s="513">
        <v>145</v>
      </c>
      <c r="C326" s="615">
        <v>0</v>
      </c>
      <c r="D326" s="369">
        <f t="shared" si="12"/>
        <v>0</v>
      </c>
      <c r="E326" s="615">
        <v>0</v>
      </c>
      <c r="F326" s="369">
        <f t="shared" si="13"/>
        <v>0</v>
      </c>
      <c r="G326" s="615">
        <v>0</v>
      </c>
      <c r="H326" s="370">
        <f t="shared" si="14"/>
        <v>0</v>
      </c>
    </row>
    <row r="327" spans="1:8" ht="18" x14ac:dyDescent="0.25">
      <c r="A327" s="512" t="s">
        <v>301</v>
      </c>
      <c r="B327" s="513">
        <v>19</v>
      </c>
      <c r="C327" s="615">
        <v>0</v>
      </c>
      <c r="D327" s="369">
        <f t="shared" si="12"/>
        <v>0</v>
      </c>
      <c r="E327" s="615">
        <v>0</v>
      </c>
      <c r="F327" s="369">
        <f t="shared" si="13"/>
        <v>0</v>
      </c>
      <c r="G327" s="615">
        <v>0</v>
      </c>
      <c r="H327" s="370">
        <f t="shared" si="14"/>
        <v>0</v>
      </c>
    </row>
    <row r="328" spans="1:8" ht="18" x14ac:dyDescent="0.25">
      <c r="A328" s="512" t="s">
        <v>302</v>
      </c>
      <c r="B328" s="513">
        <v>4</v>
      </c>
      <c r="C328" s="615">
        <v>0</v>
      </c>
      <c r="D328" s="369">
        <f t="shared" si="12"/>
        <v>0</v>
      </c>
      <c r="E328" s="615">
        <v>0</v>
      </c>
      <c r="F328" s="369">
        <f t="shared" si="13"/>
        <v>0</v>
      </c>
      <c r="G328" s="615">
        <v>0</v>
      </c>
      <c r="H328" s="370">
        <f t="shared" si="14"/>
        <v>0</v>
      </c>
    </row>
    <row r="329" spans="1:8" ht="18" x14ac:dyDescent="0.25">
      <c r="A329" s="512" t="s">
        <v>303</v>
      </c>
      <c r="B329" s="513">
        <v>41</v>
      </c>
      <c r="C329" s="615">
        <v>0</v>
      </c>
      <c r="D329" s="369">
        <f t="shared" si="12"/>
        <v>0</v>
      </c>
      <c r="E329" s="615">
        <v>0</v>
      </c>
      <c r="F329" s="369">
        <f t="shared" si="13"/>
        <v>0</v>
      </c>
      <c r="G329" s="615">
        <v>0</v>
      </c>
      <c r="H329" s="370">
        <f t="shared" si="14"/>
        <v>0</v>
      </c>
    </row>
    <row r="330" spans="1:8" ht="18" x14ac:dyDescent="0.25">
      <c r="A330" s="512" t="s">
        <v>304</v>
      </c>
      <c r="B330" s="513">
        <v>1</v>
      </c>
      <c r="C330" s="615">
        <v>0</v>
      </c>
      <c r="D330" s="369">
        <f t="shared" si="12"/>
        <v>0</v>
      </c>
      <c r="E330" s="615">
        <v>0</v>
      </c>
      <c r="F330" s="369">
        <f t="shared" si="13"/>
        <v>0</v>
      </c>
      <c r="G330" s="615">
        <v>0</v>
      </c>
      <c r="H330" s="370">
        <f t="shared" si="14"/>
        <v>0</v>
      </c>
    </row>
    <row r="331" spans="1:8" ht="18" x14ac:dyDescent="0.25">
      <c r="A331" s="512" t="s">
        <v>305</v>
      </c>
      <c r="B331" s="513">
        <v>6</v>
      </c>
      <c r="C331" s="615">
        <v>0</v>
      </c>
      <c r="D331" s="369">
        <f t="shared" si="12"/>
        <v>0</v>
      </c>
      <c r="E331" s="615">
        <v>0</v>
      </c>
      <c r="F331" s="369">
        <f t="shared" si="13"/>
        <v>0</v>
      </c>
      <c r="G331" s="615">
        <v>0</v>
      </c>
      <c r="H331" s="370">
        <f t="shared" si="14"/>
        <v>0</v>
      </c>
    </row>
    <row r="332" spans="1:8" ht="18" x14ac:dyDescent="0.25">
      <c r="A332" s="512" t="s">
        <v>306</v>
      </c>
      <c r="B332" s="513">
        <v>7</v>
      </c>
      <c r="C332" s="615">
        <v>0</v>
      </c>
      <c r="D332" s="369">
        <f t="shared" si="12"/>
        <v>0</v>
      </c>
      <c r="E332" s="615">
        <v>0</v>
      </c>
      <c r="F332" s="369">
        <f t="shared" si="13"/>
        <v>0</v>
      </c>
      <c r="G332" s="615">
        <v>0</v>
      </c>
      <c r="H332" s="370">
        <f t="shared" si="14"/>
        <v>0</v>
      </c>
    </row>
    <row r="333" spans="1:8" ht="18" x14ac:dyDescent="0.25">
      <c r="A333" s="512" t="s">
        <v>307</v>
      </c>
      <c r="B333" s="513">
        <v>2</v>
      </c>
      <c r="C333" s="615">
        <v>0</v>
      </c>
      <c r="D333" s="369">
        <f t="shared" si="12"/>
        <v>0</v>
      </c>
      <c r="E333" s="615">
        <v>0</v>
      </c>
      <c r="F333" s="369">
        <f t="shared" si="13"/>
        <v>0</v>
      </c>
      <c r="G333" s="615">
        <v>0</v>
      </c>
      <c r="H333" s="370">
        <f t="shared" si="14"/>
        <v>0</v>
      </c>
    </row>
    <row r="334" spans="1:8" ht="18" x14ac:dyDescent="0.25">
      <c r="A334" s="512" t="s">
        <v>308</v>
      </c>
      <c r="B334" s="513">
        <v>6</v>
      </c>
      <c r="C334" s="615">
        <v>0</v>
      </c>
      <c r="D334" s="369">
        <f t="shared" si="12"/>
        <v>0</v>
      </c>
      <c r="E334" s="615">
        <v>0</v>
      </c>
      <c r="F334" s="369">
        <f t="shared" si="13"/>
        <v>0</v>
      </c>
      <c r="G334" s="615">
        <v>0</v>
      </c>
      <c r="H334" s="370">
        <f t="shared" si="14"/>
        <v>0</v>
      </c>
    </row>
    <row r="335" spans="1:8" ht="18" x14ac:dyDescent="0.25">
      <c r="A335" s="512" t="s">
        <v>309</v>
      </c>
      <c r="B335" s="513">
        <v>22</v>
      </c>
      <c r="C335" s="615">
        <v>0</v>
      </c>
      <c r="D335" s="369">
        <f t="shared" si="12"/>
        <v>0</v>
      </c>
      <c r="E335" s="615">
        <v>0</v>
      </c>
      <c r="F335" s="369">
        <f t="shared" si="13"/>
        <v>0</v>
      </c>
      <c r="G335" s="615">
        <v>0</v>
      </c>
      <c r="H335" s="370">
        <f t="shared" si="14"/>
        <v>0</v>
      </c>
    </row>
    <row r="336" spans="1:8" ht="18" x14ac:dyDescent="0.25">
      <c r="A336" s="512" t="s">
        <v>310</v>
      </c>
      <c r="B336" s="513">
        <v>17</v>
      </c>
      <c r="C336" s="615">
        <v>0</v>
      </c>
      <c r="D336" s="369">
        <f t="shared" si="12"/>
        <v>0</v>
      </c>
      <c r="E336" s="615">
        <v>0</v>
      </c>
      <c r="F336" s="369">
        <f t="shared" si="13"/>
        <v>0</v>
      </c>
      <c r="G336" s="615">
        <v>0</v>
      </c>
      <c r="H336" s="370">
        <f t="shared" si="14"/>
        <v>0</v>
      </c>
    </row>
    <row r="337" spans="1:8" ht="18" x14ac:dyDescent="0.25">
      <c r="A337" s="512" t="s">
        <v>311</v>
      </c>
      <c r="B337" s="513">
        <v>51</v>
      </c>
      <c r="C337" s="615">
        <v>0</v>
      </c>
      <c r="D337" s="369">
        <f t="shared" si="12"/>
        <v>0</v>
      </c>
      <c r="E337" s="615">
        <v>0</v>
      </c>
      <c r="F337" s="369">
        <f t="shared" si="13"/>
        <v>0</v>
      </c>
      <c r="G337" s="615">
        <v>0</v>
      </c>
      <c r="H337" s="370">
        <f t="shared" si="14"/>
        <v>0</v>
      </c>
    </row>
    <row r="338" spans="1:8" ht="18" x14ac:dyDescent="0.25">
      <c r="A338" s="512" t="s">
        <v>312</v>
      </c>
      <c r="B338" s="513">
        <v>1</v>
      </c>
      <c r="C338" s="615">
        <v>0</v>
      </c>
      <c r="D338" s="369">
        <f t="shared" si="12"/>
        <v>0</v>
      </c>
      <c r="E338" s="615">
        <v>0</v>
      </c>
      <c r="F338" s="369">
        <f t="shared" si="13"/>
        <v>0</v>
      </c>
      <c r="G338" s="615">
        <v>0</v>
      </c>
      <c r="H338" s="370">
        <f t="shared" si="14"/>
        <v>0</v>
      </c>
    </row>
    <row r="339" spans="1:8" ht="18" x14ac:dyDescent="0.25">
      <c r="A339" s="512" t="s">
        <v>313</v>
      </c>
      <c r="B339" s="513">
        <v>2</v>
      </c>
      <c r="C339" s="615">
        <v>0</v>
      </c>
      <c r="D339" s="369">
        <f t="shared" si="12"/>
        <v>0</v>
      </c>
      <c r="E339" s="615">
        <v>0</v>
      </c>
      <c r="F339" s="369">
        <f t="shared" si="13"/>
        <v>0</v>
      </c>
      <c r="G339" s="615">
        <v>0</v>
      </c>
      <c r="H339" s="370">
        <f t="shared" si="14"/>
        <v>0</v>
      </c>
    </row>
    <row r="340" spans="1:8" ht="22.5" customHeight="1" thickBot="1" x14ac:dyDescent="0.3">
      <c r="A340" s="371" t="s">
        <v>344</v>
      </c>
      <c r="B340" s="372">
        <v>13067</v>
      </c>
      <c r="C340" s="373"/>
      <c r="D340" s="374">
        <f>SUM(D27:D339)</f>
        <v>0</v>
      </c>
      <c r="E340" s="373"/>
      <c r="F340" s="374">
        <f>SUM(F27:F339)</f>
        <v>0</v>
      </c>
      <c r="G340" s="373"/>
      <c r="H340" s="375">
        <f>SUM(H27:H339)</f>
        <v>0</v>
      </c>
    </row>
    <row r="341" spans="1:8" x14ac:dyDescent="0.2">
      <c r="A341" s="282"/>
    </row>
    <row r="342" spans="1:8" x14ac:dyDescent="0.2">
      <c r="A342" s="282"/>
    </row>
    <row r="343" spans="1:8" x14ac:dyDescent="0.2">
      <c r="A343" s="282"/>
    </row>
    <row r="344" spans="1:8" x14ac:dyDescent="0.2">
      <c r="A344" s="282"/>
    </row>
    <row r="345" spans="1:8" x14ac:dyDescent="0.2">
      <c r="A345" s="282"/>
    </row>
    <row r="346" spans="1:8" x14ac:dyDescent="0.2">
      <c r="A346" s="282"/>
    </row>
    <row r="347" spans="1:8" x14ac:dyDescent="0.2">
      <c r="A347" s="282"/>
    </row>
    <row r="348" spans="1:8" x14ac:dyDescent="0.2">
      <c r="A348" s="282"/>
    </row>
    <row r="349" spans="1:8" x14ac:dyDescent="0.2">
      <c r="A349" s="282"/>
    </row>
    <row r="350" spans="1:8" x14ac:dyDescent="0.2">
      <c r="A350" s="282"/>
    </row>
    <row r="351" spans="1:8" x14ac:dyDescent="0.2">
      <c r="A351" s="282"/>
    </row>
    <row r="352" spans="1:8" x14ac:dyDescent="0.2">
      <c r="A352" s="282"/>
    </row>
    <row r="353" spans="1:1" x14ac:dyDescent="0.2">
      <c r="A353" s="282"/>
    </row>
    <row r="354" spans="1:1" x14ac:dyDescent="0.2">
      <c r="A354" s="282"/>
    </row>
    <row r="355" spans="1:1" x14ac:dyDescent="0.2">
      <c r="A355" s="282"/>
    </row>
    <row r="356" spans="1:1" x14ac:dyDescent="0.2">
      <c r="A356" s="282"/>
    </row>
    <row r="357" spans="1:1" x14ac:dyDescent="0.2">
      <c r="A357" s="282"/>
    </row>
    <row r="358" spans="1:1" x14ac:dyDescent="0.2">
      <c r="A358" s="282"/>
    </row>
    <row r="359" spans="1:1" x14ac:dyDescent="0.2">
      <c r="A359" s="282"/>
    </row>
    <row r="360" spans="1:1" x14ac:dyDescent="0.2">
      <c r="A360" s="282"/>
    </row>
    <row r="361" spans="1:1" x14ac:dyDescent="0.2">
      <c r="A361" s="282"/>
    </row>
    <row r="362" spans="1:1" x14ac:dyDescent="0.2">
      <c r="A362" s="282"/>
    </row>
    <row r="363" spans="1:1" x14ac:dyDescent="0.2">
      <c r="A363" s="282"/>
    </row>
    <row r="364" spans="1:1" x14ac:dyDescent="0.2">
      <c r="A364" s="282"/>
    </row>
    <row r="365" spans="1:1" x14ac:dyDescent="0.2">
      <c r="A365" s="282"/>
    </row>
    <row r="366" spans="1:1" x14ac:dyDescent="0.2">
      <c r="A366" s="282"/>
    </row>
    <row r="367" spans="1:1" x14ac:dyDescent="0.2">
      <c r="A367" s="282"/>
    </row>
    <row r="368" spans="1:1" x14ac:dyDescent="0.2">
      <c r="A368" s="282"/>
    </row>
    <row r="369" spans="1:1" x14ac:dyDescent="0.2">
      <c r="A369" s="282"/>
    </row>
    <row r="370" spans="1:1" x14ac:dyDescent="0.2">
      <c r="A370" s="282"/>
    </row>
    <row r="371" spans="1:1" x14ac:dyDescent="0.2">
      <c r="A371" s="282"/>
    </row>
    <row r="372" spans="1:1" x14ac:dyDescent="0.2">
      <c r="A372" s="282"/>
    </row>
    <row r="373" spans="1:1" x14ac:dyDescent="0.2">
      <c r="A373" s="282"/>
    </row>
    <row r="374" spans="1:1" x14ac:dyDescent="0.2">
      <c r="A374" s="282"/>
    </row>
    <row r="375" spans="1:1" x14ac:dyDescent="0.2">
      <c r="A375" s="282"/>
    </row>
    <row r="376" spans="1:1" x14ac:dyDescent="0.2">
      <c r="A376" s="282"/>
    </row>
    <row r="377" spans="1:1" x14ac:dyDescent="0.2">
      <c r="A377" s="282"/>
    </row>
    <row r="378" spans="1:1" x14ac:dyDescent="0.2">
      <c r="A378" s="282"/>
    </row>
    <row r="379" spans="1:1" x14ac:dyDescent="0.2">
      <c r="A379" s="282"/>
    </row>
    <row r="380" spans="1:1" x14ac:dyDescent="0.2">
      <c r="A380" s="282"/>
    </row>
    <row r="381" spans="1:1" x14ac:dyDescent="0.2">
      <c r="A381" s="282"/>
    </row>
    <row r="382" spans="1:1" x14ac:dyDescent="0.2">
      <c r="A382" s="282"/>
    </row>
    <row r="383" spans="1:1" x14ac:dyDescent="0.2">
      <c r="A383" s="282"/>
    </row>
    <row r="384" spans="1:1" x14ac:dyDescent="0.2">
      <c r="A384" s="282"/>
    </row>
    <row r="385" spans="1:1" x14ac:dyDescent="0.2">
      <c r="A385" s="282"/>
    </row>
    <row r="386" spans="1:1" x14ac:dyDescent="0.2">
      <c r="A386" s="282"/>
    </row>
    <row r="387" spans="1:1" x14ac:dyDescent="0.2">
      <c r="A387" s="282"/>
    </row>
    <row r="388" spans="1:1" x14ac:dyDescent="0.2">
      <c r="A388" s="282"/>
    </row>
    <row r="389" spans="1:1" x14ac:dyDescent="0.2">
      <c r="A389" s="282"/>
    </row>
    <row r="390" spans="1:1" x14ac:dyDescent="0.2">
      <c r="A390" s="282"/>
    </row>
    <row r="391" spans="1:1" x14ac:dyDescent="0.2">
      <c r="A391" s="282"/>
    </row>
    <row r="392" spans="1:1" x14ac:dyDescent="0.2">
      <c r="A392" s="282"/>
    </row>
    <row r="393" spans="1:1" x14ac:dyDescent="0.2">
      <c r="A393" s="282"/>
    </row>
    <row r="394" spans="1:1" x14ac:dyDescent="0.2">
      <c r="A394" s="282"/>
    </row>
    <row r="395" spans="1:1" x14ac:dyDescent="0.2">
      <c r="A395" s="282"/>
    </row>
    <row r="396" spans="1:1" x14ac:dyDescent="0.2">
      <c r="A396" s="282"/>
    </row>
    <row r="397" spans="1:1" x14ac:dyDescent="0.2">
      <c r="A397" s="282"/>
    </row>
    <row r="398" spans="1:1" x14ac:dyDescent="0.2">
      <c r="A398" s="282"/>
    </row>
    <row r="399" spans="1:1" x14ac:dyDescent="0.2">
      <c r="A399" s="282"/>
    </row>
    <row r="400" spans="1:1" x14ac:dyDescent="0.2">
      <c r="A400" s="282"/>
    </row>
    <row r="401" spans="1:1" x14ac:dyDescent="0.2">
      <c r="A401" s="282"/>
    </row>
    <row r="402" spans="1:1" x14ac:dyDescent="0.2">
      <c r="A402" s="282"/>
    </row>
    <row r="403" spans="1:1" x14ac:dyDescent="0.2">
      <c r="A403" s="282"/>
    </row>
    <row r="404" spans="1:1" x14ac:dyDescent="0.2">
      <c r="A404" s="282"/>
    </row>
    <row r="405" spans="1:1" x14ac:dyDescent="0.2">
      <c r="A405" s="282"/>
    </row>
    <row r="406" spans="1:1" x14ac:dyDescent="0.2">
      <c r="A406" s="282"/>
    </row>
    <row r="407" spans="1:1" x14ac:dyDescent="0.2">
      <c r="A407" s="282"/>
    </row>
    <row r="408" spans="1:1" x14ac:dyDescent="0.2">
      <c r="A408" s="282"/>
    </row>
    <row r="409" spans="1:1" x14ac:dyDescent="0.2">
      <c r="A409" s="282"/>
    </row>
    <row r="410" spans="1:1" x14ac:dyDescent="0.2">
      <c r="A410" s="282"/>
    </row>
    <row r="411" spans="1:1" x14ac:dyDescent="0.2">
      <c r="A411" s="282"/>
    </row>
    <row r="412" spans="1:1" x14ac:dyDescent="0.2">
      <c r="A412" s="282"/>
    </row>
    <row r="413" spans="1:1" x14ac:dyDescent="0.2">
      <c r="A413" s="282"/>
    </row>
    <row r="414" spans="1:1" x14ac:dyDescent="0.2">
      <c r="A414" s="282"/>
    </row>
    <row r="415" spans="1:1" x14ac:dyDescent="0.2">
      <c r="A415" s="282"/>
    </row>
    <row r="416" spans="1:1" x14ac:dyDescent="0.2">
      <c r="A416" s="282"/>
    </row>
    <row r="417" spans="1:1" x14ac:dyDescent="0.2">
      <c r="A417" s="282"/>
    </row>
    <row r="418" spans="1:1" x14ac:dyDescent="0.2">
      <c r="A418" s="282"/>
    </row>
    <row r="419" spans="1:1" x14ac:dyDescent="0.2">
      <c r="A419" s="282"/>
    </row>
    <row r="420" spans="1:1" x14ac:dyDescent="0.2">
      <c r="A420" s="282"/>
    </row>
    <row r="421" spans="1:1" x14ac:dyDescent="0.2">
      <c r="A421" s="282"/>
    </row>
    <row r="422" spans="1:1" x14ac:dyDescent="0.2">
      <c r="A422" s="282"/>
    </row>
    <row r="423" spans="1:1" x14ac:dyDescent="0.2">
      <c r="A423" s="282"/>
    </row>
    <row r="424" spans="1:1" x14ac:dyDescent="0.2">
      <c r="A424" s="282"/>
    </row>
    <row r="425" spans="1:1" x14ac:dyDescent="0.2">
      <c r="A425" s="282"/>
    </row>
    <row r="426" spans="1:1" x14ac:dyDescent="0.2">
      <c r="A426" s="282"/>
    </row>
    <row r="427" spans="1:1" x14ac:dyDescent="0.2">
      <c r="A427" s="282"/>
    </row>
    <row r="428" spans="1:1" x14ac:dyDescent="0.2">
      <c r="A428" s="282"/>
    </row>
    <row r="429" spans="1:1" x14ac:dyDescent="0.2">
      <c r="A429" s="282"/>
    </row>
    <row r="430" spans="1:1" x14ac:dyDescent="0.2">
      <c r="A430" s="282"/>
    </row>
    <row r="431" spans="1:1" x14ac:dyDescent="0.2">
      <c r="A431" s="282"/>
    </row>
    <row r="432" spans="1:1" x14ac:dyDescent="0.2">
      <c r="A432" s="282"/>
    </row>
    <row r="433" spans="1:1" x14ac:dyDescent="0.2">
      <c r="A433" s="282"/>
    </row>
    <row r="434" spans="1:1" x14ac:dyDescent="0.2">
      <c r="A434" s="282"/>
    </row>
    <row r="435" spans="1:1" x14ac:dyDescent="0.2">
      <c r="A435" s="282"/>
    </row>
    <row r="436" spans="1:1" x14ac:dyDescent="0.2">
      <c r="A436" s="282"/>
    </row>
    <row r="437" spans="1:1" x14ac:dyDescent="0.2">
      <c r="A437" s="282"/>
    </row>
    <row r="438" spans="1:1" x14ac:dyDescent="0.2">
      <c r="A438" s="282"/>
    </row>
    <row r="439" spans="1:1" x14ac:dyDescent="0.2">
      <c r="A439" s="282"/>
    </row>
    <row r="440" spans="1:1" x14ac:dyDescent="0.2">
      <c r="A440" s="282"/>
    </row>
    <row r="441" spans="1:1" x14ac:dyDescent="0.2">
      <c r="A441" s="282"/>
    </row>
    <row r="442" spans="1:1" x14ac:dyDescent="0.2">
      <c r="A442" s="282"/>
    </row>
    <row r="443" spans="1:1" x14ac:dyDescent="0.2">
      <c r="A443" s="282"/>
    </row>
    <row r="444" spans="1:1" x14ac:dyDescent="0.2">
      <c r="A444" s="282"/>
    </row>
    <row r="445" spans="1:1" x14ac:dyDescent="0.2">
      <c r="A445" s="282"/>
    </row>
    <row r="446" spans="1:1" x14ac:dyDescent="0.2">
      <c r="A446" s="282"/>
    </row>
    <row r="447" spans="1:1" x14ac:dyDescent="0.2">
      <c r="A447" s="282"/>
    </row>
    <row r="448" spans="1:1" x14ac:dyDescent="0.2">
      <c r="A448" s="282"/>
    </row>
    <row r="449" spans="1:1" x14ac:dyDescent="0.2">
      <c r="A449" s="282"/>
    </row>
    <row r="450" spans="1:1" x14ac:dyDescent="0.2">
      <c r="A450" s="282"/>
    </row>
    <row r="451" spans="1:1" x14ac:dyDescent="0.2">
      <c r="A451" s="282"/>
    </row>
    <row r="452" spans="1:1" x14ac:dyDescent="0.2">
      <c r="A452" s="282"/>
    </row>
    <row r="453" spans="1:1" x14ac:dyDescent="0.2">
      <c r="A453" s="282"/>
    </row>
    <row r="454" spans="1:1" x14ac:dyDescent="0.2">
      <c r="A454" s="282"/>
    </row>
    <row r="455" spans="1:1" x14ac:dyDescent="0.2">
      <c r="A455" s="282"/>
    </row>
    <row r="456" spans="1:1" x14ac:dyDescent="0.2">
      <c r="A456" s="282"/>
    </row>
    <row r="457" spans="1:1" x14ac:dyDescent="0.2">
      <c r="A457" s="282"/>
    </row>
    <row r="458" spans="1:1" x14ac:dyDescent="0.2">
      <c r="A458" s="282"/>
    </row>
    <row r="459" spans="1:1" x14ac:dyDescent="0.2">
      <c r="A459" s="282"/>
    </row>
    <row r="460" spans="1:1" x14ac:dyDescent="0.2">
      <c r="A460" s="282"/>
    </row>
    <row r="461" spans="1:1" x14ac:dyDescent="0.2">
      <c r="A461" s="282"/>
    </row>
    <row r="462" spans="1:1" x14ac:dyDescent="0.2">
      <c r="A462" s="282"/>
    </row>
    <row r="463" spans="1:1" x14ac:dyDescent="0.2">
      <c r="A463" s="282"/>
    </row>
    <row r="464" spans="1:1" x14ac:dyDescent="0.2">
      <c r="A464" s="282"/>
    </row>
    <row r="465" spans="1:1" x14ac:dyDescent="0.2">
      <c r="A465" s="282"/>
    </row>
    <row r="466" spans="1:1" x14ac:dyDescent="0.2">
      <c r="A466" s="282"/>
    </row>
    <row r="467" spans="1:1" x14ac:dyDescent="0.2">
      <c r="A467" s="282"/>
    </row>
    <row r="468" spans="1:1" x14ac:dyDescent="0.2">
      <c r="A468" s="282"/>
    </row>
    <row r="469" spans="1:1" x14ac:dyDescent="0.2">
      <c r="A469" s="282"/>
    </row>
    <row r="470" spans="1:1" x14ac:dyDescent="0.2">
      <c r="A470" s="282"/>
    </row>
    <row r="471" spans="1:1" x14ac:dyDescent="0.2">
      <c r="A471" s="282"/>
    </row>
    <row r="472" spans="1:1" x14ac:dyDescent="0.2">
      <c r="A472" s="282"/>
    </row>
    <row r="473" spans="1:1" x14ac:dyDescent="0.2">
      <c r="A473" s="282"/>
    </row>
    <row r="474" spans="1:1" x14ac:dyDescent="0.2">
      <c r="A474" s="282"/>
    </row>
    <row r="475" spans="1:1" x14ac:dyDescent="0.2">
      <c r="A475" s="282"/>
    </row>
    <row r="476" spans="1:1" x14ac:dyDescent="0.2">
      <c r="A476" s="282"/>
    </row>
    <row r="477" spans="1:1" x14ac:dyDescent="0.2">
      <c r="A477" s="282"/>
    </row>
    <row r="478" spans="1:1" x14ac:dyDescent="0.2">
      <c r="A478" s="282"/>
    </row>
    <row r="479" spans="1:1" x14ac:dyDescent="0.2">
      <c r="A479" s="282"/>
    </row>
    <row r="480" spans="1:1" x14ac:dyDescent="0.2">
      <c r="A480" s="282"/>
    </row>
    <row r="481" spans="1:1" x14ac:dyDescent="0.2">
      <c r="A481" s="282"/>
    </row>
    <row r="482" spans="1:1" x14ac:dyDescent="0.2">
      <c r="A482" s="282"/>
    </row>
    <row r="483" spans="1:1" x14ac:dyDescent="0.2">
      <c r="A483" s="282"/>
    </row>
    <row r="484" spans="1:1" x14ac:dyDescent="0.2">
      <c r="A484" s="282"/>
    </row>
    <row r="485" spans="1:1" x14ac:dyDescent="0.2">
      <c r="A485" s="282"/>
    </row>
    <row r="486" spans="1:1" x14ac:dyDescent="0.2">
      <c r="A486" s="282"/>
    </row>
    <row r="487" spans="1:1" x14ac:dyDescent="0.2">
      <c r="A487" s="282"/>
    </row>
    <row r="488" spans="1:1" x14ac:dyDescent="0.2">
      <c r="A488" s="282"/>
    </row>
    <row r="489" spans="1:1" x14ac:dyDescent="0.2">
      <c r="A489" s="282"/>
    </row>
    <row r="490" spans="1:1" x14ac:dyDescent="0.2">
      <c r="A490" s="282"/>
    </row>
    <row r="491" spans="1:1" x14ac:dyDescent="0.2">
      <c r="A491" s="282"/>
    </row>
    <row r="492" spans="1:1" x14ac:dyDescent="0.2">
      <c r="A492" s="282"/>
    </row>
    <row r="493" spans="1:1" x14ac:dyDescent="0.2">
      <c r="A493" s="282"/>
    </row>
    <row r="494" spans="1:1" x14ac:dyDescent="0.2">
      <c r="A494" s="282"/>
    </row>
    <row r="495" spans="1:1" x14ac:dyDescent="0.2">
      <c r="A495" s="282"/>
    </row>
    <row r="496" spans="1:1" x14ac:dyDescent="0.2">
      <c r="A496" s="282"/>
    </row>
    <row r="497" spans="1:1" x14ac:dyDescent="0.2">
      <c r="A497" s="282"/>
    </row>
    <row r="498" spans="1:1" x14ac:dyDescent="0.2">
      <c r="A498" s="282"/>
    </row>
    <row r="499" spans="1:1" x14ac:dyDescent="0.2">
      <c r="A499" s="282"/>
    </row>
    <row r="500" spans="1:1" x14ac:dyDescent="0.2">
      <c r="A500" s="282"/>
    </row>
    <row r="501" spans="1:1" x14ac:dyDescent="0.2">
      <c r="A501" s="282"/>
    </row>
    <row r="502" spans="1:1" x14ac:dyDescent="0.2">
      <c r="A502" s="282"/>
    </row>
    <row r="503" spans="1:1" x14ac:dyDescent="0.2">
      <c r="A503" s="282"/>
    </row>
    <row r="504" spans="1:1" x14ac:dyDescent="0.2">
      <c r="A504" s="282"/>
    </row>
    <row r="505" spans="1:1" x14ac:dyDescent="0.2">
      <c r="A505" s="282"/>
    </row>
    <row r="506" spans="1:1" x14ac:dyDescent="0.2">
      <c r="A506" s="282"/>
    </row>
    <row r="507" spans="1:1" x14ac:dyDescent="0.2">
      <c r="A507" s="282"/>
    </row>
    <row r="508" spans="1:1" x14ac:dyDescent="0.2">
      <c r="A508" s="282"/>
    </row>
    <row r="509" spans="1:1" x14ac:dyDescent="0.2">
      <c r="A509" s="282"/>
    </row>
    <row r="510" spans="1:1" x14ac:dyDescent="0.2">
      <c r="A510" s="282"/>
    </row>
    <row r="511" spans="1:1" x14ac:dyDescent="0.2">
      <c r="A511" s="282"/>
    </row>
    <row r="512" spans="1:1" x14ac:dyDescent="0.2">
      <c r="A512" s="282"/>
    </row>
    <row r="513" spans="1:1" x14ac:dyDescent="0.2">
      <c r="A513" s="282"/>
    </row>
    <row r="514" spans="1:1" x14ac:dyDescent="0.2">
      <c r="A514" s="282"/>
    </row>
    <row r="515" spans="1:1" x14ac:dyDescent="0.2">
      <c r="A515" s="282"/>
    </row>
    <row r="516" spans="1:1" x14ac:dyDescent="0.2">
      <c r="A516" s="282"/>
    </row>
    <row r="517" spans="1:1" x14ac:dyDescent="0.2">
      <c r="A517" s="282"/>
    </row>
    <row r="518" spans="1:1" x14ac:dyDescent="0.2">
      <c r="A518" s="282"/>
    </row>
    <row r="519" spans="1:1" x14ac:dyDescent="0.2">
      <c r="A519" s="282"/>
    </row>
    <row r="520" spans="1:1" x14ac:dyDescent="0.2">
      <c r="A520" s="282"/>
    </row>
    <row r="521" spans="1:1" x14ac:dyDescent="0.2">
      <c r="A521" s="282"/>
    </row>
    <row r="522" spans="1:1" x14ac:dyDescent="0.2">
      <c r="A522" s="282"/>
    </row>
    <row r="523" spans="1:1" x14ac:dyDescent="0.2">
      <c r="A523" s="282"/>
    </row>
    <row r="524" spans="1:1" x14ac:dyDescent="0.2">
      <c r="A524" s="282"/>
    </row>
    <row r="525" spans="1:1" x14ac:dyDescent="0.2">
      <c r="A525" s="282"/>
    </row>
    <row r="526" spans="1:1" x14ac:dyDescent="0.2">
      <c r="A526" s="282"/>
    </row>
    <row r="527" spans="1:1" x14ac:dyDescent="0.2">
      <c r="A527" s="282"/>
    </row>
    <row r="528" spans="1:1" x14ac:dyDescent="0.2">
      <c r="A528" s="282"/>
    </row>
    <row r="529" spans="1:1" x14ac:dyDescent="0.2">
      <c r="A529" s="282"/>
    </row>
    <row r="530" spans="1:1" x14ac:dyDescent="0.2">
      <c r="A530" s="282"/>
    </row>
    <row r="531" spans="1:1" x14ac:dyDescent="0.2">
      <c r="A531" s="282"/>
    </row>
    <row r="532" spans="1:1" x14ac:dyDescent="0.2">
      <c r="A532" s="282"/>
    </row>
    <row r="533" spans="1:1" x14ac:dyDescent="0.2">
      <c r="A533" s="282"/>
    </row>
    <row r="534" spans="1:1" x14ac:dyDescent="0.2">
      <c r="A534" s="282"/>
    </row>
    <row r="535" spans="1:1" x14ac:dyDescent="0.2">
      <c r="A535" s="282"/>
    </row>
    <row r="536" spans="1:1" x14ac:dyDescent="0.2">
      <c r="A536" s="282"/>
    </row>
    <row r="537" spans="1:1" x14ac:dyDescent="0.2">
      <c r="A537" s="282"/>
    </row>
    <row r="538" spans="1:1" x14ac:dyDescent="0.2">
      <c r="A538" s="282"/>
    </row>
    <row r="539" spans="1:1" x14ac:dyDescent="0.2">
      <c r="A539" s="282"/>
    </row>
    <row r="540" spans="1:1" x14ac:dyDescent="0.2">
      <c r="A540" s="282"/>
    </row>
    <row r="541" spans="1:1" x14ac:dyDescent="0.2">
      <c r="A541" s="282"/>
    </row>
    <row r="542" spans="1:1" x14ac:dyDescent="0.2">
      <c r="A542" s="282"/>
    </row>
    <row r="543" spans="1:1" x14ac:dyDescent="0.2">
      <c r="A543" s="282"/>
    </row>
    <row r="544" spans="1:1" x14ac:dyDescent="0.2">
      <c r="A544" s="282"/>
    </row>
    <row r="545" spans="1:1" x14ac:dyDescent="0.2">
      <c r="A545" s="282"/>
    </row>
    <row r="546" spans="1:1" x14ac:dyDescent="0.2">
      <c r="A546" s="282"/>
    </row>
    <row r="547" spans="1:1" x14ac:dyDescent="0.2">
      <c r="A547" s="282"/>
    </row>
    <row r="548" spans="1:1" x14ac:dyDescent="0.2">
      <c r="A548" s="282"/>
    </row>
    <row r="549" spans="1:1" x14ac:dyDescent="0.2">
      <c r="A549" s="282"/>
    </row>
    <row r="550" spans="1:1" x14ac:dyDescent="0.2">
      <c r="A550" s="282"/>
    </row>
    <row r="551" spans="1:1" x14ac:dyDescent="0.2">
      <c r="A551" s="282"/>
    </row>
    <row r="552" spans="1:1" x14ac:dyDescent="0.2">
      <c r="A552" s="282"/>
    </row>
    <row r="553" spans="1:1" x14ac:dyDescent="0.2">
      <c r="A553" s="282"/>
    </row>
    <row r="554" spans="1:1" x14ac:dyDescent="0.2">
      <c r="A554" s="282"/>
    </row>
    <row r="555" spans="1:1" x14ac:dyDescent="0.2">
      <c r="A555" s="282"/>
    </row>
    <row r="556" spans="1:1" x14ac:dyDescent="0.2">
      <c r="A556" s="282"/>
    </row>
    <row r="557" spans="1:1" x14ac:dyDescent="0.2">
      <c r="A557" s="282"/>
    </row>
    <row r="558" spans="1:1" x14ac:dyDescent="0.2">
      <c r="A558" s="282"/>
    </row>
    <row r="559" spans="1:1" x14ac:dyDescent="0.2">
      <c r="A559" s="282"/>
    </row>
    <row r="560" spans="1:1" x14ac:dyDescent="0.2">
      <c r="A560" s="282"/>
    </row>
    <row r="561" spans="1:1" x14ac:dyDescent="0.2">
      <c r="A561" s="282"/>
    </row>
    <row r="562" spans="1:1" x14ac:dyDescent="0.2">
      <c r="A562" s="282"/>
    </row>
    <row r="563" spans="1:1" x14ac:dyDescent="0.2">
      <c r="A563" s="282"/>
    </row>
    <row r="564" spans="1:1" x14ac:dyDescent="0.2">
      <c r="A564" s="282"/>
    </row>
    <row r="565" spans="1:1" x14ac:dyDescent="0.2">
      <c r="A565" s="282"/>
    </row>
    <row r="566" spans="1:1" x14ac:dyDescent="0.2">
      <c r="A566" s="282"/>
    </row>
    <row r="567" spans="1:1" x14ac:dyDescent="0.2">
      <c r="A567" s="282"/>
    </row>
    <row r="568" spans="1:1" x14ac:dyDescent="0.2">
      <c r="A568" s="282"/>
    </row>
    <row r="569" spans="1:1" x14ac:dyDescent="0.2">
      <c r="A569" s="282"/>
    </row>
    <row r="570" spans="1:1" x14ac:dyDescent="0.2">
      <c r="A570" s="282"/>
    </row>
    <row r="571" spans="1:1" x14ac:dyDescent="0.2">
      <c r="A571" s="282"/>
    </row>
    <row r="572" spans="1:1" x14ac:dyDescent="0.2">
      <c r="A572" s="282"/>
    </row>
    <row r="573" spans="1:1" x14ac:dyDescent="0.2">
      <c r="A573" s="282"/>
    </row>
    <row r="574" spans="1:1" x14ac:dyDescent="0.2">
      <c r="A574" s="282"/>
    </row>
    <row r="575" spans="1:1" x14ac:dyDescent="0.2">
      <c r="A575" s="282"/>
    </row>
    <row r="576" spans="1:1" x14ac:dyDescent="0.2">
      <c r="A576" s="282"/>
    </row>
    <row r="577" spans="1:1" x14ac:dyDescent="0.2">
      <c r="A577" s="282"/>
    </row>
    <row r="578" spans="1:1" x14ac:dyDescent="0.2">
      <c r="A578" s="282"/>
    </row>
    <row r="579" spans="1:1" x14ac:dyDescent="0.2">
      <c r="A579" s="282"/>
    </row>
    <row r="580" spans="1:1" x14ac:dyDescent="0.2">
      <c r="A580" s="282"/>
    </row>
    <row r="581" spans="1:1" x14ac:dyDescent="0.2">
      <c r="A581" s="282"/>
    </row>
    <row r="582" spans="1:1" x14ac:dyDescent="0.2">
      <c r="A582" s="282"/>
    </row>
    <row r="583" spans="1:1" x14ac:dyDescent="0.2">
      <c r="A583" s="282"/>
    </row>
    <row r="584" spans="1:1" x14ac:dyDescent="0.2">
      <c r="A584" s="282"/>
    </row>
    <row r="585" spans="1:1" x14ac:dyDescent="0.2">
      <c r="A585" s="282"/>
    </row>
    <row r="586" spans="1:1" x14ac:dyDescent="0.2">
      <c r="A586" s="282"/>
    </row>
    <row r="587" spans="1:1" x14ac:dyDescent="0.2">
      <c r="A587" s="282"/>
    </row>
    <row r="588" spans="1:1" x14ac:dyDescent="0.2">
      <c r="A588" s="282"/>
    </row>
    <row r="589" spans="1:1" x14ac:dyDescent="0.2">
      <c r="A589" s="282"/>
    </row>
    <row r="590" spans="1:1" x14ac:dyDescent="0.2">
      <c r="A590" s="282"/>
    </row>
    <row r="591" spans="1:1" x14ac:dyDescent="0.2">
      <c r="A591" s="282"/>
    </row>
    <row r="592" spans="1:1" x14ac:dyDescent="0.2">
      <c r="A592" s="282"/>
    </row>
    <row r="593" spans="1:1" x14ac:dyDescent="0.2">
      <c r="A593" s="282"/>
    </row>
    <row r="594" spans="1:1" x14ac:dyDescent="0.2">
      <c r="A594" s="282"/>
    </row>
    <row r="595" spans="1:1" x14ac:dyDescent="0.2">
      <c r="A595" s="282"/>
    </row>
    <row r="596" spans="1:1" x14ac:dyDescent="0.2">
      <c r="A596" s="282"/>
    </row>
    <row r="597" spans="1:1" x14ac:dyDescent="0.2">
      <c r="A597" s="282"/>
    </row>
    <row r="598" spans="1:1" x14ac:dyDescent="0.2">
      <c r="A598" s="282"/>
    </row>
    <row r="599" spans="1:1" x14ac:dyDescent="0.2">
      <c r="A599" s="282"/>
    </row>
    <row r="600" spans="1:1" x14ac:dyDescent="0.2">
      <c r="A600" s="282"/>
    </row>
    <row r="601" spans="1:1" x14ac:dyDescent="0.2">
      <c r="A601" s="282"/>
    </row>
    <row r="602" spans="1:1" x14ac:dyDescent="0.2">
      <c r="A602" s="282"/>
    </row>
    <row r="603" spans="1:1" x14ac:dyDescent="0.2">
      <c r="A603" s="282"/>
    </row>
    <row r="604" spans="1:1" x14ac:dyDescent="0.2">
      <c r="A604" s="282"/>
    </row>
    <row r="605" spans="1:1" x14ac:dyDescent="0.2">
      <c r="A605" s="282"/>
    </row>
    <row r="606" spans="1:1" x14ac:dyDescent="0.2">
      <c r="A606" s="282"/>
    </row>
    <row r="607" spans="1:1" x14ac:dyDescent="0.2">
      <c r="A607" s="282"/>
    </row>
    <row r="608" spans="1:1" x14ac:dyDescent="0.2">
      <c r="A608" s="282"/>
    </row>
    <row r="609" spans="1:1" x14ac:dyDescent="0.2">
      <c r="A609" s="282"/>
    </row>
    <row r="610" spans="1:1" x14ac:dyDescent="0.2">
      <c r="A610" s="282"/>
    </row>
    <row r="611" spans="1:1" x14ac:dyDescent="0.2">
      <c r="A611" s="282"/>
    </row>
    <row r="612" spans="1:1" x14ac:dyDescent="0.2">
      <c r="A612" s="282"/>
    </row>
    <row r="613" spans="1:1" x14ac:dyDescent="0.2">
      <c r="A613" s="282"/>
    </row>
    <row r="614" spans="1:1" x14ac:dyDescent="0.2">
      <c r="A614" s="282"/>
    </row>
    <row r="615" spans="1:1" x14ac:dyDescent="0.2">
      <c r="A615" s="282"/>
    </row>
    <row r="616" spans="1:1" x14ac:dyDescent="0.2">
      <c r="A616" s="282"/>
    </row>
    <row r="617" spans="1:1" x14ac:dyDescent="0.2">
      <c r="A617" s="282"/>
    </row>
    <row r="618" spans="1:1" x14ac:dyDescent="0.2">
      <c r="A618" s="282"/>
    </row>
    <row r="619" spans="1:1" x14ac:dyDescent="0.2">
      <c r="A619" s="282"/>
    </row>
    <row r="620" spans="1:1" x14ac:dyDescent="0.2">
      <c r="A620" s="282"/>
    </row>
    <row r="621" spans="1:1" x14ac:dyDescent="0.2">
      <c r="A621" s="282"/>
    </row>
    <row r="622" spans="1:1" x14ac:dyDescent="0.2">
      <c r="A622" s="282"/>
    </row>
    <row r="623" spans="1:1" x14ac:dyDescent="0.2">
      <c r="A623" s="282"/>
    </row>
    <row r="624" spans="1:1" x14ac:dyDescent="0.2">
      <c r="A624" s="282"/>
    </row>
    <row r="625" spans="1:1" x14ac:dyDescent="0.2">
      <c r="A625" s="282"/>
    </row>
    <row r="626" spans="1:1" x14ac:dyDescent="0.2">
      <c r="A626" s="282"/>
    </row>
    <row r="627" spans="1:1" x14ac:dyDescent="0.2">
      <c r="A627" s="282"/>
    </row>
    <row r="628" spans="1:1" x14ac:dyDescent="0.2">
      <c r="A628" s="282"/>
    </row>
    <row r="629" spans="1:1" x14ac:dyDescent="0.2">
      <c r="A629" s="282"/>
    </row>
    <row r="630" spans="1:1" x14ac:dyDescent="0.2">
      <c r="A630" s="282"/>
    </row>
    <row r="631" spans="1:1" x14ac:dyDescent="0.2">
      <c r="A631" s="282"/>
    </row>
    <row r="632" spans="1:1" x14ac:dyDescent="0.2">
      <c r="A632" s="282"/>
    </row>
    <row r="633" spans="1:1" x14ac:dyDescent="0.2">
      <c r="A633" s="282"/>
    </row>
    <row r="634" spans="1:1" x14ac:dyDescent="0.2">
      <c r="A634" s="282"/>
    </row>
    <row r="635" spans="1:1" x14ac:dyDescent="0.2">
      <c r="A635" s="282"/>
    </row>
    <row r="636" spans="1:1" x14ac:dyDescent="0.2">
      <c r="A636" s="282"/>
    </row>
    <row r="637" spans="1:1" x14ac:dyDescent="0.2">
      <c r="A637" s="282"/>
    </row>
    <row r="638" spans="1:1" x14ac:dyDescent="0.2">
      <c r="A638" s="282"/>
    </row>
    <row r="639" spans="1:1" x14ac:dyDescent="0.2">
      <c r="A639" s="282"/>
    </row>
    <row r="640" spans="1:1" x14ac:dyDescent="0.2">
      <c r="A640" s="282"/>
    </row>
    <row r="641" spans="1:1" x14ac:dyDescent="0.2">
      <c r="A641" s="282"/>
    </row>
    <row r="642" spans="1:1" x14ac:dyDescent="0.2">
      <c r="A642" s="282"/>
    </row>
    <row r="643" spans="1:1" x14ac:dyDescent="0.2">
      <c r="A643" s="282"/>
    </row>
    <row r="644" spans="1:1" x14ac:dyDescent="0.2">
      <c r="A644" s="282"/>
    </row>
    <row r="645" spans="1:1" x14ac:dyDescent="0.2">
      <c r="A645" s="282"/>
    </row>
    <row r="646" spans="1:1" x14ac:dyDescent="0.2">
      <c r="A646" s="282"/>
    </row>
    <row r="647" spans="1:1" x14ac:dyDescent="0.2">
      <c r="A647" s="282"/>
    </row>
    <row r="648" spans="1:1" x14ac:dyDescent="0.2">
      <c r="A648" s="282"/>
    </row>
    <row r="649" spans="1:1" x14ac:dyDescent="0.2">
      <c r="A649" s="282"/>
    </row>
    <row r="650" spans="1:1" x14ac:dyDescent="0.2">
      <c r="A650" s="282"/>
    </row>
    <row r="651" spans="1:1" x14ac:dyDescent="0.2">
      <c r="A651" s="282"/>
    </row>
    <row r="652" spans="1:1" x14ac:dyDescent="0.2">
      <c r="A652" s="282"/>
    </row>
    <row r="653" spans="1:1" x14ac:dyDescent="0.2">
      <c r="A653" s="282"/>
    </row>
    <row r="654" spans="1:1" x14ac:dyDescent="0.2">
      <c r="A654" s="282"/>
    </row>
    <row r="655" spans="1:1" x14ac:dyDescent="0.2">
      <c r="A655" s="282"/>
    </row>
    <row r="656" spans="1:1" x14ac:dyDescent="0.2">
      <c r="A656" s="282"/>
    </row>
    <row r="657" spans="1:1" x14ac:dyDescent="0.2">
      <c r="A657" s="282"/>
    </row>
    <row r="658" spans="1:1" x14ac:dyDescent="0.2">
      <c r="A658" s="282"/>
    </row>
    <row r="659" spans="1:1" x14ac:dyDescent="0.2">
      <c r="A659" s="282"/>
    </row>
    <row r="660" spans="1:1" x14ac:dyDescent="0.2">
      <c r="A660" s="282"/>
    </row>
    <row r="661" spans="1:1" x14ac:dyDescent="0.2">
      <c r="A661" s="282"/>
    </row>
    <row r="662" spans="1:1" x14ac:dyDescent="0.2">
      <c r="A662" s="282"/>
    </row>
    <row r="663" spans="1:1" x14ac:dyDescent="0.2">
      <c r="A663" s="282"/>
    </row>
    <row r="664" spans="1:1" x14ac:dyDescent="0.2">
      <c r="A664" s="282"/>
    </row>
    <row r="665" spans="1:1" x14ac:dyDescent="0.2">
      <c r="A665" s="282"/>
    </row>
    <row r="666" spans="1:1" x14ac:dyDescent="0.2">
      <c r="A666" s="282"/>
    </row>
    <row r="667" spans="1:1" x14ac:dyDescent="0.2">
      <c r="A667" s="282"/>
    </row>
    <row r="668" spans="1:1" x14ac:dyDescent="0.2">
      <c r="A668" s="282"/>
    </row>
    <row r="669" spans="1:1" x14ac:dyDescent="0.2">
      <c r="A669" s="282"/>
    </row>
    <row r="670" spans="1:1" x14ac:dyDescent="0.2">
      <c r="A670" s="282"/>
    </row>
    <row r="671" spans="1:1" x14ac:dyDescent="0.2">
      <c r="A671" s="282"/>
    </row>
    <row r="672" spans="1:1" x14ac:dyDescent="0.2">
      <c r="A672" s="282"/>
    </row>
    <row r="673" spans="1:1" x14ac:dyDescent="0.2">
      <c r="A673" s="282"/>
    </row>
    <row r="674" spans="1:1" x14ac:dyDescent="0.2">
      <c r="A674" s="282"/>
    </row>
    <row r="675" spans="1:1" x14ac:dyDescent="0.2">
      <c r="A675" s="282"/>
    </row>
    <row r="676" spans="1:1" x14ac:dyDescent="0.2">
      <c r="A676" s="282"/>
    </row>
    <row r="677" spans="1:1" x14ac:dyDescent="0.2">
      <c r="A677" s="282"/>
    </row>
    <row r="678" spans="1:1" x14ac:dyDescent="0.2">
      <c r="A678" s="282"/>
    </row>
    <row r="679" spans="1:1" x14ac:dyDescent="0.2">
      <c r="A679" s="282"/>
    </row>
    <row r="680" spans="1:1" x14ac:dyDescent="0.2">
      <c r="A680" s="282"/>
    </row>
    <row r="681" spans="1:1" x14ac:dyDescent="0.2">
      <c r="A681" s="282"/>
    </row>
    <row r="682" spans="1:1" x14ac:dyDescent="0.2">
      <c r="A682" s="282"/>
    </row>
    <row r="683" spans="1:1" x14ac:dyDescent="0.2">
      <c r="A683" s="282"/>
    </row>
    <row r="684" spans="1:1" x14ac:dyDescent="0.2">
      <c r="A684" s="282"/>
    </row>
    <row r="685" spans="1:1" x14ac:dyDescent="0.2">
      <c r="A685" s="282"/>
    </row>
    <row r="686" spans="1:1" x14ac:dyDescent="0.2">
      <c r="A686" s="282"/>
    </row>
    <row r="687" spans="1:1" x14ac:dyDescent="0.2">
      <c r="A687" s="282"/>
    </row>
    <row r="688" spans="1:1" x14ac:dyDescent="0.2">
      <c r="A688" s="282"/>
    </row>
    <row r="689" spans="1:1" x14ac:dyDescent="0.2">
      <c r="A689" s="282"/>
    </row>
    <row r="690" spans="1:1" x14ac:dyDescent="0.2">
      <c r="A690" s="282"/>
    </row>
    <row r="691" spans="1:1" x14ac:dyDescent="0.2">
      <c r="A691" s="282"/>
    </row>
    <row r="692" spans="1:1" x14ac:dyDescent="0.2">
      <c r="A692" s="282"/>
    </row>
    <row r="693" spans="1:1" x14ac:dyDescent="0.2">
      <c r="A693" s="282"/>
    </row>
    <row r="694" spans="1:1" x14ac:dyDescent="0.2">
      <c r="A694" s="282"/>
    </row>
    <row r="695" spans="1:1" x14ac:dyDescent="0.2">
      <c r="A695" s="282"/>
    </row>
    <row r="696" spans="1:1" x14ac:dyDescent="0.2">
      <c r="A696" s="282"/>
    </row>
    <row r="697" spans="1:1" x14ac:dyDescent="0.2">
      <c r="A697" s="282"/>
    </row>
    <row r="698" spans="1:1" x14ac:dyDescent="0.2">
      <c r="A698" s="282"/>
    </row>
    <row r="699" spans="1:1" x14ac:dyDescent="0.2">
      <c r="A699" s="282"/>
    </row>
    <row r="700" spans="1:1" x14ac:dyDescent="0.2">
      <c r="A700" s="282"/>
    </row>
    <row r="701" spans="1:1" x14ac:dyDescent="0.2">
      <c r="A701" s="282"/>
    </row>
    <row r="702" spans="1:1" x14ac:dyDescent="0.2">
      <c r="A702" s="282"/>
    </row>
    <row r="703" spans="1:1" x14ac:dyDescent="0.2">
      <c r="A703" s="282"/>
    </row>
    <row r="704" spans="1:1" x14ac:dyDescent="0.2">
      <c r="A704" s="282"/>
    </row>
    <row r="705" spans="1:1" x14ac:dyDescent="0.2">
      <c r="A705" s="282"/>
    </row>
    <row r="706" spans="1:1" x14ac:dyDescent="0.2">
      <c r="A706" s="282"/>
    </row>
    <row r="707" spans="1:1" x14ac:dyDescent="0.2">
      <c r="A707" s="282"/>
    </row>
    <row r="708" spans="1:1" x14ac:dyDescent="0.2">
      <c r="A708" s="282"/>
    </row>
    <row r="709" spans="1:1" x14ac:dyDescent="0.2">
      <c r="A709" s="282"/>
    </row>
    <row r="710" spans="1:1" x14ac:dyDescent="0.2">
      <c r="A710" s="282"/>
    </row>
    <row r="711" spans="1:1" x14ac:dyDescent="0.2">
      <c r="A711" s="282"/>
    </row>
    <row r="712" spans="1:1" x14ac:dyDescent="0.2">
      <c r="A712" s="282"/>
    </row>
    <row r="713" spans="1:1" x14ac:dyDescent="0.2">
      <c r="A713" s="282"/>
    </row>
    <row r="714" spans="1:1" x14ac:dyDescent="0.2">
      <c r="A714" s="282"/>
    </row>
    <row r="715" spans="1:1" x14ac:dyDescent="0.2">
      <c r="A715" s="282"/>
    </row>
    <row r="716" spans="1:1" x14ac:dyDescent="0.2">
      <c r="A716" s="282"/>
    </row>
    <row r="717" spans="1:1" x14ac:dyDescent="0.2">
      <c r="A717" s="282"/>
    </row>
    <row r="718" spans="1:1" x14ac:dyDescent="0.2">
      <c r="A718" s="282"/>
    </row>
    <row r="719" spans="1:1" x14ac:dyDescent="0.2">
      <c r="A719" s="282"/>
    </row>
    <row r="720" spans="1:1" x14ac:dyDescent="0.2">
      <c r="A720" s="282"/>
    </row>
    <row r="721" spans="1:1" x14ac:dyDescent="0.2">
      <c r="A721" s="282"/>
    </row>
    <row r="722" spans="1:1" x14ac:dyDescent="0.2">
      <c r="A722" s="282"/>
    </row>
    <row r="723" spans="1:1" x14ac:dyDescent="0.2">
      <c r="A723" s="282"/>
    </row>
    <row r="724" spans="1:1" x14ac:dyDescent="0.2">
      <c r="A724" s="282"/>
    </row>
    <row r="725" spans="1:1" x14ac:dyDescent="0.2">
      <c r="A725" s="282"/>
    </row>
    <row r="726" spans="1:1" x14ac:dyDescent="0.2">
      <c r="A726" s="282"/>
    </row>
    <row r="727" spans="1:1" x14ac:dyDescent="0.2">
      <c r="A727" s="282"/>
    </row>
    <row r="728" spans="1:1" x14ac:dyDescent="0.2">
      <c r="A728" s="282"/>
    </row>
    <row r="729" spans="1:1" x14ac:dyDescent="0.2">
      <c r="A729" s="282"/>
    </row>
    <row r="730" spans="1:1" x14ac:dyDescent="0.2">
      <c r="A730" s="282"/>
    </row>
    <row r="731" spans="1:1" x14ac:dyDescent="0.2">
      <c r="A731" s="282"/>
    </row>
    <row r="732" spans="1:1" x14ac:dyDescent="0.2">
      <c r="A732" s="282"/>
    </row>
    <row r="733" spans="1:1" x14ac:dyDescent="0.2">
      <c r="A733" s="282"/>
    </row>
    <row r="734" spans="1:1" x14ac:dyDescent="0.2">
      <c r="A734" s="282"/>
    </row>
    <row r="735" spans="1:1" x14ac:dyDescent="0.2">
      <c r="A735" s="282"/>
    </row>
    <row r="736" spans="1:1" x14ac:dyDescent="0.2">
      <c r="A736" s="282"/>
    </row>
    <row r="737" spans="1:1" x14ac:dyDescent="0.2">
      <c r="A737" s="282"/>
    </row>
    <row r="738" spans="1:1" x14ac:dyDescent="0.2">
      <c r="A738" s="282"/>
    </row>
    <row r="739" spans="1:1" x14ac:dyDescent="0.2">
      <c r="A739" s="282"/>
    </row>
    <row r="740" spans="1:1" x14ac:dyDescent="0.2">
      <c r="A740" s="282"/>
    </row>
    <row r="741" spans="1:1" x14ac:dyDescent="0.2">
      <c r="A741" s="282"/>
    </row>
    <row r="742" spans="1:1" x14ac:dyDescent="0.2">
      <c r="A742" s="282"/>
    </row>
    <row r="743" spans="1:1" x14ac:dyDescent="0.2">
      <c r="A743" s="282"/>
    </row>
    <row r="744" spans="1:1" x14ac:dyDescent="0.2">
      <c r="A744" s="282"/>
    </row>
    <row r="745" spans="1:1" x14ac:dyDescent="0.2">
      <c r="A745" s="282"/>
    </row>
    <row r="746" spans="1:1" x14ac:dyDescent="0.2">
      <c r="A746" s="282"/>
    </row>
    <row r="747" spans="1:1" x14ac:dyDescent="0.2">
      <c r="A747" s="282"/>
    </row>
    <row r="748" spans="1:1" x14ac:dyDescent="0.2">
      <c r="A748" s="282"/>
    </row>
    <row r="749" spans="1:1" x14ac:dyDescent="0.2">
      <c r="A749" s="282"/>
    </row>
    <row r="750" spans="1:1" x14ac:dyDescent="0.2">
      <c r="A750" s="282"/>
    </row>
    <row r="751" spans="1:1" x14ac:dyDescent="0.2">
      <c r="A751" s="282"/>
    </row>
    <row r="752" spans="1:1" x14ac:dyDescent="0.2">
      <c r="A752" s="282"/>
    </row>
    <row r="753" spans="1:1" x14ac:dyDescent="0.2">
      <c r="A753" s="282"/>
    </row>
    <row r="754" spans="1:1" x14ac:dyDescent="0.2">
      <c r="A754" s="282"/>
    </row>
    <row r="755" spans="1:1" x14ac:dyDescent="0.2">
      <c r="A755" s="282"/>
    </row>
    <row r="756" spans="1:1" x14ac:dyDescent="0.2">
      <c r="A756" s="282"/>
    </row>
    <row r="757" spans="1:1" x14ac:dyDescent="0.2">
      <c r="A757" s="282"/>
    </row>
    <row r="758" spans="1:1" x14ac:dyDescent="0.2">
      <c r="A758" s="282"/>
    </row>
    <row r="759" spans="1:1" x14ac:dyDescent="0.2">
      <c r="A759" s="282"/>
    </row>
    <row r="760" spans="1:1" x14ac:dyDescent="0.2">
      <c r="A760" s="282"/>
    </row>
    <row r="761" spans="1:1" x14ac:dyDescent="0.2">
      <c r="A761" s="282"/>
    </row>
    <row r="762" spans="1:1" x14ac:dyDescent="0.2">
      <c r="A762" s="282"/>
    </row>
    <row r="763" spans="1:1" x14ac:dyDescent="0.2">
      <c r="A763" s="282"/>
    </row>
    <row r="764" spans="1:1" x14ac:dyDescent="0.2">
      <c r="A764" s="282"/>
    </row>
    <row r="765" spans="1:1" x14ac:dyDescent="0.2">
      <c r="A765" s="282"/>
    </row>
    <row r="766" spans="1:1" x14ac:dyDescent="0.2">
      <c r="A766" s="282"/>
    </row>
    <row r="767" spans="1:1" x14ac:dyDescent="0.2">
      <c r="A767" s="282"/>
    </row>
    <row r="768" spans="1:1" x14ac:dyDescent="0.2">
      <c r="A768" s="282"/>
    </row>
    <row r="769" spans="1:1" x14ac:dyDescent="0.2">
      <c r="A769" s="282"/>
    </row>
    <row r="770" spans="1:1" x14ac:dyDescent="0.2">
      <c r="A770" s="282"/>
    </row>
    <row r="771" spans="1:1" x14ac:dyDescent="0.2">
      <c r="A771" s="282"/>
    </row>
    <row r="772" spans="1:1" x14ac:dyDescent="0.2">
      <c r="A772" s="282"/>
    </row>
    <row r="773" spans="1:1" x14ac:dyDescent="0.2">
      <c r="A773" s="282"/>
    </row>
    <row r="774" spans="1:1" x14ac:dyDescent="0.2">
      <c r="A774" s="282"/>
    </row>
    <row r="775" spans="1:1" x14ac:dyDescent="0.2">
      <c r="A775" s="282"/>
    </row>
    <row r="776" spans="1:1" x14ac:dyDescent="0.2">
      <c r="A776" s="282"/>
    </row>
    <row r="777" spans="1:1" x14ac:dyDescent="0.2">
      <c r="A777" s="282"/>
    </row>
    <row r="778" spans="1:1" x14ac:dyDescent="0.2">
      <c r="A778" s="282"/>
    </row>
    <row r="779" spans="1:1" x14ac:dyDescent="0.2">
      <c r="A779" s="282"/>
    </row>
    <row r="780" spans="1:1" x14ac:dyDescent="0.2">
      <c r="A780" s="282"/>
    </row>
    <row r="781" spans="1:1" x14ac:dyDescent="0.2">
      <c r="A781" s="282"/>
    </row>
    <row r="782" spans="1:1" x14ac:dyDescent="0.2">
      <c r="A782" s="282"/>
    </row>
    <row r="783" spans="1:1" x14ac:dyDescent="0.2">
      <c r="A783" s="282"/>
    </row>
    <row r="784" spans="1:1" x14ac:dyDescent="0.2">
      <c r="A784" s="282"/>
    </row>
    <row r="785" spans="1:1" x14ac:dyDescent="0.2">
      <c r="A785" s="282"/>
    </row>
    <row r="786" spans="1:1" x14ac:dyDescent="0.2">
      <c r="A786" s="282"/>
    </row>
    <row r="787" spans="1:1" x14ac:dyDescent="0.2">
      <c r="A787" s="282"/>
    </row>
    <row r="788" spans="1:1" x14ac:dyDescent="0.2">
      <c r="A788" s="282"/>
    </row>
    <row r="789" spans="1:1" x14ac:dyDescent="0.2">
      <c r="A789" s="282"/>
    </row>
    <row r="790" spans="1:1" x14ac:dyDescent="0.2">
      <c r="A790" s="282"/>
    </row>
    <row r="791" spans="1:1" x14ac:dyDescent="0.2">
      <c r="A791" s="282"/>
    </row>
    <row r="792" spans="1:1" x14ac:dyDescent="0.2">
      <c r="A792" s="282"/>
    </row>
    <row r="793" spans="1:1" x14ac:dyDescent="0.2">
      <c r="A793" s="282"/>
    </row>
    <row r="794" spans="1:1" x14ac:dyDescent="0.2">
      <c r="A794" s="282"/>
    </row>
    <row r="795" spans="1:1" x14ac:dyDescent="0.2">
      <c r="A795" s="282"/>
    </row>
    <row r="796" spans="1:1" x14ac:dyDescent="0.2">
      <c r="A796" s="282"/>
    </row>
    <row r="797" spans="1:1" x14ac:dyDescent="0.2">
      <c r="A797" s="282"/>
    </row>
    <row r="798" spans="1:1" x14ac:dyDescent="0.2">
      <c r="A798" s="282"/>
    </row>
    <row r="799" spans="1:1" x14ac:dyDescent="0.2">
      <c r="A799" s="282"/>
    </row>
    <row r="800" spans="1:1" x14ac:dyDescent="0.2">
      <c r="A800" s="282"/>
    </row>
    <row r="801" spans="1:1" x14ac:dyDescent="0.2">
      <c r="A801" s="282"/>
    </row>
    <row r="802" spans="1:1" x14ac:dyDescent="0.2">
      <c r="A802" s="282"/>
    </row>
    <row r="803" spans="1:1" x14ac:dyDescent="0.2">
      <c r="A803" s="282"/>
    </row>
    <row r="804" spans="1:1" x14ac:dyDescent="0.2">
      <c r="A804" s="282"/>
    </row>
    <row r="805" spans="1:1" x14ac:dyDescent="0.2">
      <c r="A805" s="282"/>
    </row>
    <row r="806" spans="1:1" x14ac:dyDescent="0.2">
      <c r="A806" s="282"/>
    </row>
    <row r="807" spans="1:1" x14ac:dyDescent="0.2">
      <c r="A807" s="282"/>
    </row>
    <row r="808" spans="1:1" x14ac:dyDescent="0.2">
      <c r="A808" s="282"/>
    </row>
    <row r="809" spans="1:1" x14ac:dyDescent="0.2">
      <c r="A809" s="282"/>
    </row>
    <row r="810" spans="1:1" x14ac:dyDescent="0.2">
      <c r="A810" s="282"/>
    </row>
    <row r="811" spans="1:1" x14ac:dyDescent="0.2">
      <c r="A811" s="282"/>
    </row>
    <row r="812" spans="1:1" x14ac:dyDescent="0.2">
      <c r="A812" s="282"/>
    </row>
    <row r="813" spans="1:1" x14ac:dyDescent="0.2">
      <c r="A813" s="282"/>
    </row>
    <row r="814" spans="1:1" x14ac:dyDescent="0.2">
      <c r="A814" s="282"/>
    </row>
    <row r="815" spans="1:1" x14ac:dyDescent="0.2">
      <c r="A815" s="282"/>
    </row>
    <row r="816" spans="1:1" x14ac:dyDescent="0.2">
      <c r="A816" s="282"/>
    </row>
    <row r="817" spans="1:1" x14ac:dyDescent="0.2">
      <c r="A817" s="282"/>
    </row>
    <row r="818" spans="1:1" x14ac:dyDescent="0.2">
      <c r="A818" s="282"/>
    </row>
    <row r="819" spans="1:1" x14ac:dyDescent="0.2">
      <c r="A819" s="282"/>
    </row>
    <row r="820" spans="1:1" x14ac:dyDescent="0.2">
      <c r="A820" s="282"/>
    </row>
    <row r="821" spans="1:1" x14ac:dyDescent="0.2">
      <c r="A821" s="282"/>
    </row>
    <row r="822" spans="1:1" x14ac:dyDescent="0.2">
      <c r="A822" s="282"/>
    </row>
    <row r="823" spans="1:1" x14ac:dyDescent="0.2">
      <c r="A823" s="282"/>
    </row>
    <row r="824" spans="1:1" x14ac:dyDescent="0.2">
      <c r="A824" s="282"/>
    </row>
    <row r="825" spans="1:1" x14ac:dyDescent="0.2">
      <c r="A825" s="282"/>
    </row>
    <row r="826" spans="1:1" x14ac:dyDescent="0.2">
      <c r="A826" s="282"/>
    </row>
    <row r="827" spans="1:1" x14ac:dyDescent="0.2">
      <c r="A827" s="282"/>
    </row>
    <row r="828" spans="1:1" x14ac:dyDescent="0.2">
      <c r="A828" s="282"/>
    </row>
    <row r="829" spans="1:1" x14ac:dyDescent="0.2">
      <c r="A829" s="282"/>
    </row>
    <row r="830" spans="1:1" x14ac:dyDescent="0.2">
      <c r="A830" s="282"/>
    </row>
    <row r="831" spans="1:1" x14ac:dyDescent="0.2">
      <c r="A831" s="282"/>
    </row>
    <row r="832" spans="1:1" x14ac:dyDescent="0.2">
      <c r="A832" s="282"/>
    </row>
    <row r="833" spans="1:1" x14ac:dyDescent="0.2">
      <c r="A833" s="282"/>
    </row>
    <row r="834" spans="1:1" x14ac:dyDescent="0.2">
      <c r="A834" s="282"/>
    </row>
    <row r="835" spans="1:1" x14ac:dyDescent="0.2">
      <c r="A835" s="282"/>
    </row>
    <row r="836" spans="1:1" x14ac:dyDescent="0.2">
      <c r="A836" s="282"/>
    </row>
    <row r="837" spans="1:1" x14ac:dyDescent="0.2">
      <c r="A837" s="282"/>
    </row>
    <row r="838" spans="1:1" x14ac:dyDescent="0.2">
      <c r="A838" s="282"/>
    </row>
    <row r="839" spans="1:1" x14ac:dyDescent="0.2">
      <c r="A839" s="282"/>
    </row>
    <row r="840" spans="1:1" x14ac:dyDescent="0.2">
      <c r="A840" s="282"/>
    </row>
    <row r="841" spans="1:1" x14ac:dyDescent="0.2">
      <c r="A841" s="282"/>
    </row>
    <row r="842" spans="1:1" x14ac:dyDescent="0.2">
      <c r="A842" s="282"/>
    </row>
    <row r="843" spans="1:1" x14ac:dyDescent="0.2">
      <c r="A843" s="282"/>
    </row>
    <row r="844" spans="1:1" x14ac:dyDescent="0.2">
      <c r="A844" s="282"/>
    </row>
    <row r="845" spans="1:1" x14ac:dyDescent="0.2">
      <c r="A845" s="282"/>
    </row>
    <row r="846" spans="1:1" x14ac:dyDescent="0.2">
      <c r="A846" s="282"/>
    </row>
    <row r="847" spans="1:1" x14ac:dyDescent="0.2">
      <c r="A847" s="282"/>
    </row>
    <row r="848" spans="1:1" x14ac:dyDescent="0.2">
      <c r="A848" s="282"/>
    </row>
    <row r="849" spans="1:1" x14ac:dyDescent="0.2">
      <c r="A849" s="282"/>
    </row>
    <row r="850" spans="1:1" x14ac:dyDescent="0.2">
      <c r="A850" s="282"/>
    </row>
    <row r="851" spans="1:1" x14ac:dyDescent="0.2">
      <c r="A851" s="282"/>
    </row>
    <row r="852" spans="1:1" x14ac:dyDescent="0.2">
      <c r="A852" s="282"/>
    </row>
    <row r="853" spans="1:1" x14ac:dyDescent="0.2">
      <c r="A853" s="282"/>
    </row>
    <row r="854" spans="1:1" x14ac:dyDescent="0.2">
      <c r="A854" s="282"/>
    </row>
    <row r="855" spans="1:1" x14ac:dyDescent="0.2">
      <c r="A855" s="282"/>
    </row>
    <row r="856" spans="1:1" x14ac:dyDescent="0.2">
      <c r="A856" s="282"/>
    </row>
    <row r="857" spans="1:1" x14ac:dyDescent="0.2">
      <c r="A857" s="282"/>
    </row>
    <row r="858" spans="1:1" x14ac:dyDescent="0.2">
      <c r="A858" s="282"/>
    </row>
    <row r="859" spans="1:1" x14ac:dyDescent="0.2">
      <c r="A859" s="282"/>
    </row>
    <row r="860" spans="1:1" x14ac:dyDescent="0.2">
      <c r="A860" s="282"/>
    </row>
    <row r="861" spans="1:1" x14ac:dyDescent="0.2">
      <c r="A861" s="282"/>
    </row>
    <row r="862" spans="1:1" x14ac:dyDescent="0.2">
      <c r="A862" s="282"/>
    </row>
    <row r="863" spans="1:1" x14ac:dyDescent="0.2">
      <c r="A863" s="282"/>
    </row>
    <row r="864" spans="1:1" x14ac:dyDescent="0.2">
      <c r="A864" s="282"/>
    </row>
    <row r="865" spans="1:1" x14ac:dyDescent="0.2">
      <c r="A865" s="282"/>
    </row>
    <row r="866" spans="1:1" x14ac:dyDescent="0.2">
      <c r="A866" s="282"/>
    </row>
    <row r="867" spans="1:1" x14ac:dyDescent="0.2">
      <c r="A867" s="282"/>
    </row>
    <row r="868" spans="1:1" x14ac:dyDescent="0.2">
      <c r="A868" s="282"/>
    </row>
    <row r="869" spans="1:1" x14ac:dyDescent="0.2">
      <c r="A869" s="282"/>
    </row>
    <row r="870" spans="1:1" x14ac:dyDescent="0.2">
      <c r="A870" s="282"/>
    </row>
    <row r="871" spans="1:1" x14ac:dyDescent="0.2">
      <c r="A871" s="282"/>
    </row>
    <row r="872" spans="1:1" x14ac:dyDescent="0.2">
      <c r="A872" s="282"/>
    </row>
    <row r="873" spans="1:1" x14ac:dyDescent="0.2">
      <c r="A873" s="282"/>
    </row>
    <row r="874" spans="1:1" x14ac:dyDescent="0.2">
      <c r="A874" s="282"/>
    </row>
    <row r="875" spans="1:1" x14ac:dyDescent="0.2">
      <c r="A875" s="282"/>
    </row>
    <row r="876" spans="1:1" x14ac:dyDescent="0.2">
      <c r="A876" s="282"/>
    </row>
    <row r="877" spans="1:1" x14ac:dyDescent="0.2">
      <c r="A877" s="282"/>
    </row>
    <row r="878" spans="1:1" x14ac:dyDescent="0.2">
      <c r="A878" s="282"/>
    </row>
    <row r="879" spans="1:1" x14ac:dyDescent="0.2">
      <c r="A879" s="282"/>
    </row>
    <row r="880" spans="1:1" x14ac:dyDescent="0.2">
      <c r="A880" s="282"/>
    </row>
    <row r="881" spans="1:1" x14ac:dyDescent="0.2">
      <c r="A881" s="282"/>
    </row>
    <row r="882" spans="1:1" x14ac:dyDescent="0.2">
      <c r="A882" s="282"/>
    </row>
    <row r="883" spans="1:1" x14ac:dyDescent="0.2">
      <c r="A883" s="282"/>
    </row>
    <row r="884" spans="1:1" x14ac:dyDescent="0.2">
      <c r="A884" s="282"/>
    </row>
    <row r="885" spans="1:1" x14ac:dyDescent="0.2">
      <c r="A885" s="282"/>
    </row>
    <row r="886" spans="1:1" x14ac:dyDescent="0.2">
      <c r="A886" s="282"/>
    </row>
    <row r="887" spans="1:1" x14ac:dyDescent="0.2">
      <c r="A887" s="282"/>
    </row>
    <row r="888" spans="1:1" x14ac:dyDescent="0.2">
      <c r="A888" s="282"/>
    </row>
    <row r="889" spans="1:1" x14ac:dyDescent="0.2">
      <c r="A889" s="282"/>
    </row>
    <row r="890" spans="1:1" x14ac:dyDescent="0.2">
      <c r="A890" s="282"/>
    </row>
    <row r="891" spans="1:1" x14ac:dyDescent="0.2">
      <c r="A891" s="282"/>
    </row>
    <row r="892" spans="1:1" x14ac:dyDescent="0.2">
      <c r="A892" s="282"/>
    </row>
    <row r="893" spans="1:1" x14ac:dyDescent="0.2">
      <c r="A893" s="282"/>
    </row>
    <row r="894" spans="1:1" x14ac:dyDescent="0.2">
      <c r="A894" s="282"/>
    </row>
    <row r="895" spans="1:1" x14ac:dyDescent="0.2">
      <c r="A895" s="282"/>
    </row>
    <row r="896" spans="1:1" x14ac:dyDescent="0.2">
      <c r="A896" s="282"/>
    </row>
    <row r="897" spans="1:1" x14ac:dyDescent="0.2">
      <c r="A897" s="282"/>
    </row>
    <row r="898" spans="1:1" x14ac:dyDescent="0.2">
      <c r="A898" s="282"/>
    </row>
    <row r="899" spans="1:1" x14ac:dyDescent="0.2">
      <c r="A899" s="282"/>
    </row>
    <row r="900" spans="1:1" x14ac:dyDescent="0.2">
      <c r="A900" s="282"/>
    </row>
    <row r="901" spans="1:1" x14ac:dyDescent="0.2">
      <c r="A901" s="282"/>
    </row>
    <row r="902" spans="1:1" x14ac:dyDescent="0.2">
      <c r="A902" s="282"/>
    </row>
    <row r="903" spans="1:1" x14ac:dyDescent="0.2">
      <c r="A903" s="282"/>
    </row>
    <row r="904" spans="1:1" x14ac:dyDescent="0.2">
      <c r="A904" s="282"/>
    </row>
    <row r="905" spans="1:1" x14ac:dyDescent="0.2">
      <c r="A905" s="282"/>
    </row>
    <row r="906" spans="1:1" x14ac:dyDescent="0.2">
      <c r="A906" s="282"/>
    </row>
    <row r="907" spans="1:1" x14ac:dyDescent="0.2">
      <c r="A907" s="282"/>
    </row>
    <row r="908" spans="1:1" x14ac:dyDescent="0.2">
      <c r="A908" s="282"/>
    </row>
    <row r="909" spans="1:1" x14ac:dyDescent="0.2">
      <c r="A909" s="282"/>
    </row>
    <row r="910" spans="1:1" x14ac:dyDescent="0.2">
      <c r="A910" s="282"/>
    </row>
    <row r="911" spans="1:1" x14ac:dyDescent="0.2">
      <c r="A911" s="282"/>
    </row>
    <row r="912" spans="1:1" x14ac:dyDescent="0.2">
      <c r="A912" s="282"/>
    </row>
    <row r="913" spans="1:1" x14ac:dyDescent="0.2">
      <c r="A913" s="282"/>
    </row>
    <row r="914" spans="1:1" x14ac:dyDescent="0.2">
      <c r="A914" s="282"/>
    </row>
    <row r="915" spans="1:1" x14ac:dyDescent="0.2">
      <c r="A915" s="282"/>
    </row>
    <row r="916" spans="1:1" x14ac:dyDescent="0.2">
      <c r="A916" s="282"/>
    </row>
    <row r="917" spans="1:1" x14ac:dyDescent="0.2">
      <c r="A917" s="282"/>
    </row>
    <row r="918" spans="1:1" x14ac:dyDescent="0.2">
      <c r="A918" s="282"/>
    </row>
    <row r="919" spans="1:1" x14ac:dyDescent="0.2">
      <c r="A919" s="282"/>
    </row>
    <row r="920" spans="1:1" x14ac:dyDescent="0.2">
      <c r="A920" s="282"/>
    </row>
    <row r="921" spans="1:1" x14ac:dyDescent="0.2">
      <c r="A921" s="282"/>
    </row>
    <row r="922" spans="1:1" x14ac:dyDescent="0.2">
      <c r="A922" s="282"/>
    </row>
    <row r="923" spans="1:1" x14ac:dyDescent="0.2">
      <c r="A923" s="282"/>
    </row>
    <row r="924" spans="1:1" x14ac:dyDescent="0.2">
      <c r="A924" s="282"/>
    </row>
    <row r="925" spans="1:1" x14ac:dyDescent="0.2">
      <c r="A925" s="282"/>
    </row>
    <row r="926" spans="1:1" x14ac:dyDescent="0.2">
      <c r="A926" s="282"/>
    </row>
    <row r="927" spans="1:1" x14ac:dyDescent="0.2">
      <c r="A927" s="282"/>
    </row>
    <row r="928" spans="1:1" x14ac:dyDescent="0.2">
      <c r="A928" s="282"/>
    </row>
    <row r="929" spans="1:1" x14ac:dyDescent="0.2">
      <c r="A929" s="282"/>
    </row>
    <row r="930" spans="1:1" x14ac:dyDescent="0.2">
      <c r="A930" s="282"/>
    </row>
    <row r="931" spans="1:1" x14ac:dyDescent="0.2">
      <c r="A931" s="282"/>
    </row>
    <row r="932" spans="1:1" x14ac:dyDescent="0.2">
      <c r="A932" s="282"/>
    </row>
    <row r="933" spans="1:1" x14ac:dyDescent="0.2">
      <c r="A933" s="282"/>
    </row>
    <row r="934" spans="1:1" x14ac:dyDescent="0.2">
      <c r="A934" s="282"/>
    </row>
    <row r="935" spans="1:1" x14ac:dyDescent="0.2">
      <c r="A935" s="282"/>
    </row>
    <row r="936" spans="1:1" x14ac:dyDescent="0.2">
      <c r="A936" s="282"/>
    </row>
    <row r="937" spans="1:1" x14ac:dyDescent="0.2">
      <c r="A937" s="282"/>
    </row>
    <row r="938" spans="1:1" x14ac:dyDescent="0.2">
      <c r="A938" s="282"/>
    </row>
    <row r="939" spans="1:1" x14ac:dyDescent="0.2">
      <c r="A939" s="282"/>
    </row>
    <row r="940" spans="1:1" x14ac:dyDescent="0.2">
      <c r="A940" s="282"/>
    </row>
    <row r="941" spans="1:1" x14ac:dyDescent="0.2">
      <c r="A941" s="282"/>
    </row>
    <row r="942" spans="1:1" x14ac:dyDescent="0.2">
      <c r="A942" s="282"/>
    </row>
    <row r="943" spans="1:1" x14ac:dyDescent="0.2">
      <c r="A943" s="282"/>
    </row>
    <row r="944" spans="1:1" x14ac:dyDescent="0.2">
      <c r="A944" s="282"/>
    </row>
    <row r="945" spans="1:1" x14ac:dyDescent="0.2">
      <c r="A945" s="282"/>
    </row>
    <row r="946" spans="1:1" x14ac:dyDescent="0.2">
      <c r="A946" s="282"/>
    </row>
    <row r="947" spans="1:1" x14ac:dyDescent="0.2">
      <c r="A947" s="282"/>
    </row>
    <row r="948" spans="1:1" x14ac:dyDescent="0.2">
      <c r="A948" s="282"/>
    </row>
    <row r="949" spans="1:1" x14ac:dyDescent="0.2">
      <c r="A949" s="282"/>
    </row>
    <row r="950" spans="1:1" x14ac:dyDescent="0.2">
      <c r="A950" s="282"/>
    </row>
    <row r="951" spans="1:1" x14ac:dyDescent="0.2">
      <c r="A951" s="282"/>
    </row>
    <row r="952" spans="1:1" x14ac:dyDescent="0.2">
      <c r="A952" s="282"/>
    </row>
    <row r="953" spans="1:1" x14ac:dyDescent="0.2">
      <c r="A953" s="282"/>
    </row>
    <row r="954" spans="1:1" x14ac:dyDescent="0.2">
      <c r="A954" s="282"/>
    </row>
    <row r="955" spans="1:1" x14ac:dyDescent="0.2">
      <c r="A955" s="282"/>
    </row>
    <row r="956" spans="1:1" x14ac:dyDescent="0.2">
      <c r="A956" s="282"/>
    </row>
    <row r="957" spans="1:1" x14ac:dyDescent="0.2">
      <c r="A957" s="282"/>
    </row>
    <row r="958" spans="1:1" x14ac:dyDescent="0.2">
      <c r="A958" s="282"/>
    </row>
    <row r="959" spans="1:1" x14ac:dyDescent="0.2">
      <c r="A959" s="282"/>
    </row>
    <row r="960" spans="1:1" x14ac:dyDescent="0.2">
      <c r="A960" s="282"/>
    </row>
    <row r="961" spans="1:1" x14ac:dyDescent="0.2">
      <c r="A961" s="282"/>
    </row>
    <row r="962" spans="1:1" x14ac:dyDescent="0.2">
      <c r="A962" s="282"/>
    </row>
    <row r="963" spans="1:1" x14ac:dyDescent="0.2">
      <c r="A963" s="282"/>
    </row>
    <row r="964" spans="1:1" x14ac:dyDescent="0.2">
      <c r="A964" s="282"/>
    </row>
    <row r="965" spans="1:1" x14ac:dyDescent="0.2">
      <c r="A965" s="282"/>
    </row>
    <row r="966" spans="1:1" x14ac:dyDescent="0.2">
      <c r="A966" s="282"/>
    </row>
    <row r="967" spans="1:1" x14ac:dyDescent="0.2">
      <c r="A967" s="282"/>
    </row>
    <row r="968" spans="1:1" x14ac:dyDescent="0.2">
      <c r="A968" s="282"/>
    </row>
    <row r="969" spans="1:1" x14ac:dyDescent="0.2">
      <c r="A969" s="282"/>
    </row>
    <row r="970" spans="1:1" x14ac:dyDescent="0.2">
      <c r="A970" s="282"/>
    </row>
    <row r="971" spans="1:1" x14ac:dyDescent="0.2">
      <c r="A971" s="282"/>
    </row>
    <row r="972" spans="1:1" x14ac:dyDescent="0.2">
      <c r="A972" s="282"/>
    </row>
    <row r="973" spans="1:1" x14ac:dyDescent="0.2">
      <c r="A973" s="282"/>
    </row>
    <row r="974" spans="1:1" x14ac:dyDescent="0.2">
      <c r="A974" s="282"/>
    </row>
    <row r="975" spans="1:1" x14ac:dyDescent="0.2">
      <c r="A975" s="282"/>
    </row>
    <row r="976" spans="1:1" x14ac:dyDescent="0.2">
      <c r="A976" s="282"/>
    </row>
    <row r="977" spans="1:1" x14ac:dyDescent="0.2">
      <c r="A977" s="282"/>
    </row>
    <row r="978" spans="1:1" x14ac:dyDescent="0.2">
      <c r="A978" s="282"/>
    </row>
    <row r="979" spans="1:1" x14ac:dyDescent="0.2">
      <c r="A979" s="282"/>
    </row>
    <row r="980" spans="1:1" x14ac:dyDescent="0.2">
      <c r="A980" s="282"/>
    </row>
    <row r="981" spans="1:1" x14ac:dyDescent="0.2">
      <c r="A981" s="282"/>
    </row>
    <row r="982" spans="1:1" x14ac:dyDescent="0.2">
      <c r="A982" s="282"/>
    </row>
    <row r="983" spans="1:1" x14ac:dyDescent="0.2">
      <c r="A983" s="282"/>
    </row>
    <row r="984" spans="1:1" x14ac:dyDescent="0.2">
      <c r="A984" s="282"/>
    </row>
    <row r="985" spans="1:1" x14ac:dyDescent="0.2">
      <c r="A985" s="282"/>
    </row>
    <row r="986" spans="1:1" x14ac:dyDescent="0.2">
      <c r="A986" s="282"/>
    </row>
    <row r="987" spans="1:1" x14ac:dyDescent="0.2">
      <c r="A987" s="282"/>
    </row>
    <row r="988" spans="1:1" x14ac:dyDescent="0.2">
      <c r="A988" s="282"/>
    </row>
    <row r="989" spans="1:1" x14ac:dyDescent="0.2">
      <c r="A989" s="282"/>
    </row>
    <row r="990" spans="1:1" x14ac:dyDescent="0.2">
      <c r="A990" s="282"/>
    </row>
    <row r="991" spans="1:1" x14ac:dyDescent="0.2">
      <c r="A991" s="282"/>
    </row>
    <row r="992" spans="1:1" x14ac:dyDescent="0.2">
      <c r="A992" s="282"/>
    </row>
    <row r="993" spans="1:1" x14ac:dyDescent="0.2">
      <c r="A993" s="282"/>
    </row>
    <row r="994" spans="1:1" x14ac:dyDescent="0.2">
      <c r="A994" s="282"/>
    </row>
    <row r="995" spans="1:1" x14ac:dyDescent="0.2">
      <c r="A995" s="282"/>
    </row>
    <row r="996" spans="1:1" x14ac:dyDescent="0.2">
      <c r="A996" s="282"/>
    </row>
    <row r="997" spans="1:1" x14ac:dyDescent="0.2">
      <c r="A997" s="282"/>
    </row>
    <row r="998" spans="1:1" x14ac:dyDescent="0.2">
      <c r="A998" s="282"/>
    </row>
    <row r="999" spans="1:1" x14ac:dyDescent="0.2">
      <c r="A999" s="282"/>
    </row>
    <row r="1000" spans="1:1" x14ac:dyDescent="0.2">
      <c r="A1000" s="282"/>
    </row>
    <row r="1001" spans="1:1" x14ac:dyDescent="0.2">
      <c r="A1001" s="282"/>
    </row>
    <row r="1002" spans="1:1" x14ac:dyDescent="0.2">
      <c r="A1002" s="282"/>
    </row>
    <row r="1003" spans="1:1" x14ac:dyDescent="0.2">
      <c r="A1003" s="282"/>
    </row>
    <row r="1004" spans="1:1" x14ac:dyDescent="0.2">
      <c r="A1004" s="282"/>
    </row>
    <row r="1005" spans="1:1" x14ac:dyDescent="0.2">
      <c r="A1005" s="282"/>
    </row>
    <row r="1006" spans="1:1" x14ac:dyDescent="0.2">
      <c r="A1006" s="282"/>
    </row>
    <row r="1007" spans="1:1" x14ac:dyDescent="0.2">
      <c r="A1007" s="282"/>
    </row>
    <row r="1008" spans="1:1" x14ac:dyDescent="0.2">
      <c r="A1008" s="282"/>
    </row>
    <row r="1009" spans="1:1" x14ac:dyDescent="0.2">
      <c r="A1009" s="282"/>
    </row>
    <row r="1010" spans="1:1" x14ac:dyDescent="0.2">
      <c r="A1010" s="282"/>
    </row>
    <row r="1011" spans="1:1" x14ac:dyDescent="0.2">
      <c r="A1011" s="282"/>
    </row>
    <row r="1012" spans="1:1" x14ac:dyDescent="0.2">
      <c r="A1012" s="282"/>
    </row>
    <row r="1013" spans="1:1" x14ac:dyDescent="0.2">
      <c r="A1013" s="282"/>
    </row>
    <row r="1014" spans="1:1" x14ac:dyDescent="0.2">
      <c r="A1014" s="282"/>
    </row>
    <row r="1015" spans="1:1" x14ac:dyDescent="0.2">
      <c r="A1015" s="282"/>
    </row>
    <row r="1016" spans="1:1" x14ac:dyDescent="0.2">
      <c r="A1016" s="282"/>
    </row>
    <row r="1017" spans="1:1" x14ac:dyDescent="0.2">
      <c r="A1017" s="282"/>
    </row>
    <row r="1018" spans="1:1" x14ac:dyDescent="0.2">
      <c r="A1018" s="282"/>
    </row>
    <row r="1019" spans="1:1" x14ac:dyDescent="0.2">
      <c r="A1019" s="282"/>
    </row>
    <row r="1020" spans="1:1" x14ac:dyDescent="0.2">
      <c r="A1020" s="282"/>
    </row>
    <row r="1021" spans="1:1" x14ac:dyDescent="0.2">
      <c r="A1021" s="282"/>
    </row>
    <row r="1022" spans="1:1" x14ac:dyDescent="0.2">
      <c r="A1022" s="282"/>
    </row>
    <row r="1023" spans="1:1" x14ac:dyDescent="0.2">
      <c r="A1023" s="282"/>
    </row>
    <row r="1024" spans="1:1" x14ac:dyDescent="0.2">
      <c r="A1024" s="282"/>
    </row>
    <row r="1025" spans="1:1" x14ac:dyDescent="0.2">
      <c r="A1025" s="282"/>
    </row>
    <row r="1026" spans="1:1" x14ac:dyDescent="0.2">
      <c r="A1026" s="282"/>
    </row>
    <row r="1027" spans="1:1" x14ac:dyDescent="0.2">
      <c r="A1027" s="282"/>
    </row>
    <row r="1028" spans="1:1" x14ac:dyDescent="0.2">
      <c r="A1028" s="282"/>
    </row>
    <row r="1029" spans="1:1" x14ac:dyDescent="0.2">
      <c r="A1029" s="282"/>
    </row>
    <row r="1030" spans="1:1" x14ac:dyDescent="0.2">
      <c r="A1030" s="282"/>
    </row>
    <row r="1031" spans="1:1" x14ac:dyDescent="0.2">
      <c r="A1031" s="282"/>
    </row>
    <row r="1032" spans="1:1" x14ac:dyDescent="0.2">
      <c r="A1032" s="282"/>
    </row>
    <row r="1033" spans="1:1" x14ac:dyDescent="0.2">
      <c r="A1033" s="282"/>
    </row>
    <row r="1034" spans="1:1" x14ac:dyDescent="0.2">
      <c r="A1034" s="282"/>
    </row>
    <row r="1035" spans="1:1" x14ac:dyDescent="0.2">
      <c r="A1035" s="282"/>
    </row>
    <row r="1036" spans="1:1" x14ac:dyDescent="0.2">
      <c r="A1036" s="282"/>
    </row>
    <row r="1037" spans="1:1" x14ac:dyDescent="0.2">
      <c r="A1037" s="282"/>
    </row>
    <row r="1038" spans="1:1" x14ac:dyDescent="0.2">
      <c r="A1038" s="282"/>
    </row>
    <row r="1039" spans="1:1" x14ac:dyDescent="0.2">
      <c r="A1039" s="282"/>
    </row>
    <row r="1040" spans="1:1" x14ac:dyDescent="0.2">
      <c r="A1040" s="282"/>
    </row>
    <row r="1041" spans="1:1" x14ac:dyDescent="0.2">
      <c r="A1041" s="282"/>
    </row>
    <row r="1042" spans="1:1" x14ac:dyDescent="0.2">
      <c r="A1042" s="282"/>
    </row>
    <row r="1043" spans="1:1" x14ac:dyDescent="0.2">
      <c r="A1043" s="282"/>
    </row>
    <row r="1044" spans="1:1" x14ac:dyDescent="0.2">
      <c r="A1044" s="282"/>
    </row>
    <row r="1045" spans="1:1" x14ac:dyDescent="0.2">
      <c r="A1045" s="282"/>
    </row>
    <row r="1046" spans="1:1" x14ac:dyDescent="0.2">
      <c r="A1046" s="282"/>
    </row>
    <row r="1047" spans="1:1" x14ac:dyDescent="0.2">
      <c r="A1047" s="282"/>
    </row>
    <row r="1048" spans="1:1" x14ac:dyDescent="0.2">
      <c r="A1048" s="282"/>
    </row>
    <row r="1049" spans="1:1" x14ac:dyDescent="0.2">
      <c r="A1049" s="282"/>
    </row>
    <row r="1050" spans="1:1" x14ac:dyDescent="0.2">
      <c r="A1050" s="282"/>
    </row>
    <row r="1051" spans="1:1" x14ac:dyDescent="0.2">
      <c r="A1051" s="282"/>
    </row>
    <row r="1052" spans="1:1" x14ac:dyDescent="0.2">
      <c r="A1052" s="282"/>
    </row>
    <row r="1053" spans="1:1" x14ac:dyDescent="0.2">
      <c r="A1053" s="282"/>
    </row>
    <row r="1054" spans="1:1" x14ac:dyDescent="0.2">
      <c r="A1054" s="282"/>
    </row>
    <row r="1055" spans="1:1" x14ac:dyDescent="0.2">
      <c r="A1055" s="282"/>
    </row>
    <row r="1056" spans="1:1" x14ac:dyDescent="0.2">
      <c r="A1056" s="282"/>
    </row>
    <row r="1057" spans="1:1" x14ac:dyDescent="0.2">
      <c r="A1057" s="282"/>
    </row>
    <row r="1058" spans="1:1" x14ac:dyDescent="0.2">
      <c r="A1058" s="282"/>
    </row>
    <row r="1059" spans="1:1" x14ac:dyDescent="0.2">
      <c r="A1059" s="282"/>
    </row>
    <row r="1060" spans="1:1" x14ac:dyDescent="0.2">
      <c r="A1060" s="282"/>
    </row>
    <row r="1061" spans="1:1" x14ac:dyDescent="0.2">
      <c r="A1061" s="282"/>
    </row>
    <row r="1062" spans="1:1" x14ac:dyDescent="0.2">
      <c r="A1062" s="282"/>
    </row>
    <row r="1063" spans="1:1" x14ac:dyDescent="0.2">
      <c r="A1063" s="282"/>
    </row>
    <row r="1064" spans="1:1" x14ac:dyDescent="0.2">
      <c r="A1064" s="282"/>
    </row>
    <row r="1065" spans="1:1" x14ac:dyDescent="0.2">
      <c r="A1065" s="282"/>
    </row>
    <row r="1066" spans="1:1" x14ac:dyDescent="0.2">
      <c r="A1066" s="282"/>
    </row>
    <row r="1067" spans="1:1" x14ac:dyDescent="0.2">
      <c r="A1067" s="282"/>
    </row>
    <row r="1068" spans="1:1" x14ac:dyDescent="0.2">
      <c r="A1068" s="282"/>
    </row>
    <row r="1069" spans="1:1" x14ac:dyDescent="0.2">
      <c r="A1069" s="282"/>
    </row>
    <row r="1070" spans="1:1" x14ac:dyDescent="0.2">
      <c r="A1070" s="282"/>
    </row>
    <row r="1071" spans="1:1" x14ac:dyDescent="0.2">
      <c r="A1071" s="282"/>
    </row>
    <row r="1072" spans="1:1" x14ac:dyDescent="0.2">
      <c r="A1072" s="282"/>
    </row>
    <row r="1073" spans="1:1" x14ac:dyDescent="0.2">
      <c r="A1073" s="282"/>
    </row>
    <row r="1074" spans="1:1" x14ac:dyDescent="0.2">
      <c r="A1074" s="282"/>
    </row>
    <row r="1075" spans="1:1" x14ac:dyDescent="0.2">
      <c r="A1075" s="282"/>
    </row>
    <row r="1076" spans="1:1" x14ac:dyDescent="0.2">
      <c r="A1076" s="282"/>
    </row>
    <row r="1077" spans="1:1" x14ac:dyDescent="0.2">
      <c r="A1077" s="282"/>
    </row>
    <row r="1078" spans="1:1" x14ac:dyDescent="0.2">
      <c r="A1078" s="282"/>
    </row>
    <row r="1079" spans="1:1" x14ac:dyDescent="0.2">
      <c r="A1079" s="282"/>
    </row>
    <row r="1080" spans="1:1" x14ac:dyDescent="0.2">
      <c r="A1080" s="282"/>
    </row>
    <row r="1081" spans="1:1" x14ac:dyDescent="0.2">
      <c r="A1081" s="282"/>
    </row>
    <row r="1082" spans="1:1" x14ac:dyDescent="0.2">
      <c r="A1082" s="282"/>
    </row>
    <row r="1083" spans="1:1" x14ac:dyDescent="0.2">
      <c r="A1083" s="282"/>
    </row>
    <row r="1084" spans="1:1" x14ac:dyDescent="0.2">
      <c r="A1084" s="282"/>
    </row>
    <row r="1085" spans="1:1" x14ac:dyDescent="0.2">
      <c r="A1085" s="282"/>
    </row>
    <row r="1086" spans="1:1" x14ac:dyDescent="0.2">
      <c r="A1086" s="282"/>
    </row>
    <row r="1087" spans="1:1" x14ac:dyDescent="0.2">
      <c r="A1087" s="282"/>
    </row>
    <row r="1088" spans="1:1" x14ac:dyDescent="0.2">
      <c r="A1088" s="282"/>
    </row>
    <row r="1089" spans="1:1" x14ac:dyDescent="0.2">
      <c r="A1089" s="282"/>
    </row>
    <row r="1090" spans="1:1" x14ac:dyDescent="0.2">
      <c r="A1090" s="282"/>
    </row>
    <row r="1091" spans="1:1" x14ac:dyDescent="0.2">
      <c r="A1091" s="282"/>
    </row>
    <row r="1092" spans="1:1" x14ac:dyDescent="0.2">
      <c r="A1092" s="282"/>
    </row>
    <row r="1093" spans="1:1" x14ac:dyDescent="0.2">
      <c r="A1093" s="282"/>
    </row>
    <row r="1094" spans="1:1" x14ac:dyDescent="0.2">
      <c r="A1094" s="282"/>
    </row>
    <row r="1095" spans="1:1" x14ac:dyDescent="0.2">
      <c r="A1095" s="282"/>
    </row>
    <row r="1096" spans="1:1" x14ac:dyDescent="0.2">
      <c r="A1096" s="282"/>
    </row>
    <row r="1097" spans="1:1" x14ac:dyDescent="0.2">
      <c r="A1097" s="282"/>
    </row>
    <row r="1098" spans="1:1" x14ac:dyDescent="0.2">
      <c r="A1098" s="282"/>
    </row>
    <row r="1099" spans="1:1" x14ac:dyDescent="0.2">
      <c r="A1099" s="282"/>
    </row>
    <row r="1100" spans="1:1" x14ac:dyDescent="0.2">
      <c r="A1100" s="282"/>
    </row>
    <row r="1101" spans="1:1" x14ac:dyDescent="0.2">
      <c r="A1101" s="282"/>
    </row>
    <row r="1102" spans="1:1" x14ac:dyDescent="0.2">
      <c r="A1102" s="282"/>
    </row>
    <row r="1103" spans="1:1" x14ac:dyDescent="0.2">
      <c r="A1103" s="282"/>
    </row>
    <row r="1104" spans="1:1" x14ac:dyDescent="0.2">
      <c r="A1104" s="282"/>
    </row>
    <row r="1105" spans="1:1" x14ac:dyDescent="0.2">
      <c r="A1105" s="282"/>
    </row>
    <row r="1106" spans="1:1" x14ac:dyDescent="0.2">
      <c r="A1106" s="282"/>
    </row>
    <row r="1107" spans="1:1" x14ac:dyDescent="0.2">
      <c r="A1107" s="282"/>
    </row>
    <row r="1108" spans="1:1" x14ac:dyDescent="0.2">
      <c r="A1108" s="282"/>
    </row>
    <row r="1109" spans="1:1" x14ac:dyDescent="0.2">
      <c r="A1109" s="282"/>
    </row>
    <row r="1110" spans="1:1" x14ac:dyDescent="0.2">
      <c r="A1110" s="282"/>
    </row>
    <row r="1111" spans="1:1" x14ac:dyDescent="0.2">
      <c r="A1111" s="282"/>
    </row>
    <row r="1112" spans="1:1" x14ac:dyDescent="0.2">
      <c r="A1112" s="282"/>
    </row>
    <row r="1113" spans="1:1" x14ac:dyDescent="0.2">
      <c r="A1113" s="282"/>
    </row>
    <row r="1114" spans="1:1" x14ac:dyDescent="0.2">
      <c r="A1114" s="282"/>
    </row>
    <row r="1115" spans="1:1" x14ac:dyDescent="0.2">
      <c r="A1115" s="282"/>
    </row>
    <row r="1116" spans="1:1" x14ac:dyDescent="0.2">
      <c r="A1116" s="282"/>
    </row>
    <row r="1117" spans="1:1" x14ac:dyDescent="0.2">
      <c r="A1117" s="282"/>
    </row>
    <row r="1118" spans="1:1" x14ac:dyDescent="0.2">
      <c r="A1118" s="282"/>
    </row>
    <row r="1119" spans="1:1" x14ac:dyDescent="0.2">
      <c r="A1119" s="282"/>
    </row>
    <row r="1120" spans="1:1" x14ac:dyDescent="0.2">
      <c r="A1120" s="282"/>
    </row>
    <row r="1121" spans="1:1" x14ac:dyDescent="0.2">
      <c r="A1121" s="282"/>
    </row>
    <row r="1122" spans="1:1" x14ac:dyDescent="0.2">
      <c r="A1122" s="282"/>
    </row>
    <row r="1123" spans="1:1" x14ac:dyDescent="0.2">
      <c r="A1123" s="282"/>
    </row>
    <row r="1124" spans="1:1" x14ac:dyDescent="0.2">
      <c r="A1124" s="282"/>
    </row>
    <row r="1125" spans="1:1" x14ac:dyDescent="0.2">
      <c r="A1125" s="282"/>
    </row>
    <row r="1126" spans="1:1" x14ac:dyDescent="0.2">
      <c r="A1126" s="282"/>
    </row>
    <row r="1127" spans="1:1" x14ac:dyDescent="0.2">
      <c r="A1127" s="282"/>
    </row>
    <row r="1128" spans="1:1" x14ac:dyDescent="0.2">
      <c r="A1128" s="282"/>
    </row>
    <row r="1129" spans="1:1" x14ac:dyDescent="0.2">
      <c r="A1129" s="282"/>
    </row>
    <row r="1130" spans="1:1" x14ac:dyDescent="0.2">
      <c r="A1130" s="282"/>
    </row>
    <row r="1131" spans="1:1" x14ac:dyDescent="0.2">
      <c r="A1131" s="282"/>
    </row>
    <row r="1132" spans="1:1" x14ac:dyDescent="0.2">
      <c r="A1132" s="282"/>
    </row>
    <row r="1133" spans="1:1" x14ac:dyDescent="0.2">
      <c r="A1133" s="282"/>
    </row>
    <row r="1134" spans="1:1" x14ac:dyDescent="0.2">
      <c r="A1134" s="282"/>
    </row>
    <row r="1135" spans="1:1" x14ac:dyDescent="0.2">
      <c r="A1135" s="282"/>
    </row>
    <row r="1136" spans="1:1" x14ac:dyDescent="0.2">
      <c r="A1136" s="282"/>
    </row>
    <row r="1137" spans="1:1" x14ac:dyDescent="0.2">
      <c r="A1137" s="282"/>
    </row>
    <row r="1138" spans="1:1" x14ac:dyDescent="0.2">
      <c r="A1138" s="282"/>
    </row>
    <row r="1139" spans="1:1" x14ac:dyDescent="0.2">
      <c r="A1139" s="282"/>
    </row>
    <row r="1140" spans="1:1" x14ac:dyDescent="0.2">
      <c r="A1140" s="282"/>
    </row>
    <row r="1141" spans="1:1" x14ac:dyDescent="0.2">
      <c r="A1141" s="282"/>
    </row>
    <row r="1142" spans="1:1" x14ac:dyDescent="0.2">
      <c r="A1142" s="282"/>
    </row>
    <row r="1143" spans="1:1" x14ac:dyDescent="0.2">
      <c r="A1143" s="282"/>
    </row>
    <row r="1144" spans="1:1" x14ac:dyDescent="0.2">
      <c r="A1144" s="282"/>
    </row>
    <row r="1145" spans="1:1" x14ac:dyDescent="0.2">
      <c r="A1145" s="282"/>
    </row>
    <row r="1146" spans="1:1" x14ac:dyDescent="0.2">
      <c r="A1146" s="282"/>
    </row>
    <row r="1147" spans="1:1" x14ac:dyDescent="0.2">
      <c r="A1147" s="282"/>
    </row>
    <row r="1148" spans="1:1" x14ac:dyDescent="0.2">
      <c r="A1148" s="282"/>
    </row>
    <row r="1149" spans="1:1" x14ac:dyDescent="0.2">
      <c r="A1149" s="282"/>
    </row>
    <row r="1150" spans="1:1" x14ac:dyDescent="0.2">
      <c r="A1150" s="282"/>
    </row>
    <row r="1151" spans="1:1" x14ac:dyDescent="0.2">
      <c r="A1151" s="282"/>
    </row>
    <row r="1152" spans="1:1" x14ac:dyDescent="0.2">
      <c r="A1152" s="282"/>
    </row>
    <row r="1153" spans="1:1" x14ac:dyDescent="0.2">
      <c r="A1153" s="282"/>
    </row>
    <row r="1154" spans="1:1" x14ac:dyDescent="0.2">
      <c r="A1154" s="282"/>
    </row>
    <row r="1155" spans="1:1" x14ac:dyDescent="0.2">
      <c r="A1155" s="282"/>
    </row>
    <row r="1156" spans="1:1" x14ac:dyDescent="0.2">
      <c r="A1156" s="282"/>
    </row>
    <row r="1157" spans="1:1" x14ac:dyDescent="0.2">
      <c r="A1157" s="282"/>
    </row>
    <row r="1158" spans="1:1" x14ac:dyDescent="0.2">
      <c r="A1158" s="282"/>
    </row>
    <row r="1159" spans="1:1" x14ac:dyDescent="0.2">
      <c r="A1159" s="282"/>
    </row>
    <row r="1160" spans="1:1" x14ac:dyDescent="0.2">
      <c r="A1160" s="282"/>
    </row>
    <row r="1161" spans="1:1" x14ac:dyDescent="0.2">
      <c r="A1161" s="282"/>
    </row>
    <row r="1162" spans="1:1" x14ac:dyDescent="0.2">
      <c r="A1162" s="282"/>
    </row>
    <row r="1163" spans="1:1" x14ac:dyDescent="0.2">
      <c r="A1163" s="282"/>
    </row>
    <row r="1164" spans="1:1" x14ac:dyDescent="0.2">
      <c r="A1164" s="282"/>
    </row>
    <row r="1165" spans="1:1" x14ac:dyDescent="0.2">
      <c r="A1165" s="282"/>
    </row>
    <row r="1166" spans="1:1" x14ac:dyDescent="0.2">
      <c r="A1166" s="282"/>
    </row>
    <row r="1167" spans="1:1" x14ac:dyDescent="0.2">
      <c r="A1167" s="282"/>
    </row>
    <row r="1168" spans="1:1" x14ac:dyDescent="0.2">
      <c r="A1168" s="282"/>
    </row>
    <row r="1169" spans="1:1" x14ac:dyDescent="0.2">
      <c r="A1169" s="282"/>
    </row>
    <row r="1170" spans="1:1" x14ac:dyDescent="0.2">
      <c r="A1170" s="282"/>
    </row>
    <row r="1171" spans="1:1" x14ac:dyDescent="0.2">
      <c r="A1171" s="282"/>
    </row>
    <row r="1172" spans="1:1" x14ac:dyDescent="0.2">
      <c r="A1172" s="282"/>
    </row>
    <row r="1173" spans="1:1" x14ac:dyDescent="0.2">
      <c r="A1173" s="282"/>
    </row>
    <row r="1174" spans="1:1" x14ac:dyDescent="0.2">
      <c r="A1174" s="282"/>
    </row>
    <row r="1175" spans="1:1" x14ac:dyDescent="0.2">
      <c r="A1175" s="282"/>
    </row>
    <row r="1176" spans="1:1" x14ac:dyDescent="0.2">
      <c r="A1176" s="282"/>
    </row>
    <row r="1177" spans="1:1" x14ac:dyDescent="0.2">
      <c r="A1177" s="282"/>
    </row>
    <row r="1178" spans="1:1" x14ac:dyDescent="0.2">
      <c r="A1178" s="282"/>
    </row>
    <row r="1179" spans="1:1" x14ac:dyDescent="0.2">
      <c r="A1179" s="282"/>
    </row>
    <row r="1180" spans="1:1" x14ac:dyDescent="0.2">
      <c r="A1180" s="282"/>
    </row>
    <row r="1181" spans="1:1" x14ac:dyDescent="0.2">
      <c r="A1181" s="282"/>
    </row>
    <row r="1182" spans="1:1" x14ac:dyDescent="0.2">
      <c r="A1182" s="282"/>
    </row>
    <row r="1183" spans="1:1" x14ac:dyDescent="0.2">
      <c r="A1183" s="282"/>
    </row>
    <row r="1184" spans="1:1" x14ac:dyDescent="0.2">
      <c r="A1184" s="282"/>
    </row>
    <row r="1185" spans="1:1" x14ac:dyDescent="0.2">
      <c r="A1185" s="282"/>
    </row>
    <row r="1186" spans="1:1" x14ac:dyDescent="0.2">
      <c r="A1186" s="282"/>
    </row>
    <row r="1187" spans="1:1" x14ac:dyDescent="0.2">
      <c r="A1187" s="282"/>
    </row>
    <row r="1188" spans="1:1" x14ac:dyDescent="0.2">
      <c r="A1188" s="282"/>
    </row>
    <row r="1189" spans="1:1" x14ac:dyDescent="0.2">
      <c r="A1189" s="282"/>
    </row>
    <row r="1190" spans="1:1" x14ac:dyDescent="0.2">
      <c r="A1190" s="282"/>
    </row>
    <row r="1191" spans="1:1" x14ac:dyDescent="0.2">
      <c r="A1191" s="282"/>
    </row>
    <row r="1192" spans="1:1" x14ac:dyDescent="0.2">
      <c r="A1192" s="282"/>
    </row>
    <row r="1193" spans="1:1" x14ac:dyDescent="0.2">
      <c r="A1193" s="282"/>
    </row>
    <row r="1194" spans="1:1" x14ac:dyDescent="0.2">
      <c r="A1194" s="282"/>
    </row>
    <row r="1195" spans="1:1" x14ac:dyDescent="0.2">
      <c r="A1195" s="282"/>
    </row>
    <row r="1196" spans="1:1" x14ac:dyDescent="0.2">
      <c r="A1196" s="282"/>
    </row>
    <row r="1197" spans="1:1" x14ac:dyDescent="0.2">
      <c r="A1197" s="282"/>
    </row>
    <row r="1198" spans="1:1" x14ac:dyDescent="0.2">
      <c r="A1198" s="282"/>
    </row>
    <row r="1199" spans="1:1" x14ac:dyDescent="0.2">
      <c r="A1199" s="282"/>
    </row>
    <row r="1200" spans="1:1" x14ac:dyDescent="0.2">
      <c r="A1200" s="282"/>
    </row>
    <row r="1201" spans="1:1" x14ac:dyDescent="0.2">
      <c r="A1201" s="282"/>
    </row>
    <row r="1202" spans="1:1" x14ac:dyDescent="0.2">
      <c r="A1202" s="282"/>
    </row>
    <row r="1203" spans="1:1" x14ac:dyDescent="0.2">
      <c r="A1203" s="282"/>
    </row>
    <row r="1204" spans="1:1" x14ac:dyDescent="0.2">
      <c r="A1204" s="282"/>
    </row>
    <row r="1205" spans="1:1" x14ac:dyDescent="0.2">
      <c r="A1205" s="282"/>
    </row>
    <row r="1206" spans="1:1" x14ac:dyDescent="0.2">
      <c r="A1206" s="282"/>
    </row>
    <row r="1207" spans="1:1" x14ac:dyDescent="0.2">
      <c r="A1207" s="282"/>
    </row>
    <row r="1208" spans="1:1" x14ac:dyDescent="0.2">
      <c r="A1208" s="282"/>
    </row>
    <row r="1209" spans="1:1" x14ac:dyDescent="0.2">
      <c r="A1209" s="282"/>
    </row>
    <row r="1210" spans="1:1" x14ac:dyDescent="0.2">
      <c r="A1210" s="282"/>
    </row>
    <row r="1211" spans="1:1" x14ac:dyDescent="0.2">
      <c r="A1211" s="282"/>
    </row>
    <row r="1212" spans="1:1" x14ac:dyDescent="0.2">
      <c r="A1212" s="282"/>
    </row>
    <row r="1213" spans="1:1" x14ac:dyDescent="0.2">
      <c r="A1213" s="282"/>
    </row>
    <row r="1214" spans="1:1" x14ac:dyDescent="0.2">
      <c r="A1214" s="282"/>
    </row>
    <row r="1215" spans="1:1" x14ac:dyDescent="0.2">
      <c r="A1215" s="282"/>
    </row>
    <row r="1216" spans="1:1" x14ac:dyDescent="0.2">
      <c r="A1216" s="282"/>
    </row>
    <row r="1217" spans="1:1" x14ac:dyDescent="0.2">
      <c r="A1217" s="282"/>
    </row>
    <row r="1218" spans="1:1" x14ac:dyDescent="0.2">
      <c r="A1218" s="282"/>
    </row>
    <row r="1219" spans="1:1" x14ac:dyDescent="0.2">
      <c r="A1219" s="282"/>
    </row>
    <row r="1220" spans="1:1" x14ac:dyDescent="0.2">
      <c r="A1220" s="282"/>
    </row>
    <row r="1221" spans="1:1" x14ac:dyDescent="0.2">
      <c r="A1221" s="282"/>
    </row>
    <row r="1222" spans="1:1" x14ac:dyDescent="0.2">
      <c r="A1222" s="282"/>
    </row>
    <row r="1223" spans="1:1" x14ac:dyDescent="0.2">
      <c r="A1223" s="282"/>
    </row>
    <row r="1224" spans="1:1" x14ac:dyDescent="0.2">
      <c r="A1224" s="282"/>
    </row>
    <row r="1225" spans="1:1" x14ac:dyDescent="0.2">
      <c r="A1225" s="282"/>
    </row>
    <row r="1226" spans="1:1" x14ac:dyDescent="0.2">
      <c r="A1226" s="282"/>
    </row>
    <row r="1227" spans="1:1" x14ac:dyDescent="0.2">
      <c r="A1227" s="282"/>
    </row>
    <row r="1228" spans="1:1" x14ac:dyDescent="0.2">
      <c r="A1228" s="282"/>
    </row>
    <row r="1229" spans="1:1" x14ac:dyDescent="0.2">
      <c r="A1229" s="282"/>
    </row>
    <row r="1230" spans="1:1" x14ac:dyDescent="0.2">
      <c r="A1230" s="282"/>
    </row>
    <row r="1231" spans="1:1" x14ac:dyDescent="0.2">
      <c r="A1231" s="282"/>
    </row>
    <row r="1232" spans="1:1" x14ac:dyDescent="0.2">
      <c r="A1232" s="282"/>
    </row>
    <row r="1233" spans="1:1" x14ac:dyDescent="0.2">
      <c r="A1233" s="282"/>
    </row>
    <row r="1234" spans="1:1" x14ac:dyDescent="0.2">
      <c r="A1234" s="282"/>
    </row>
    <row r="1235" spans="1:1" x14ac:dyDescent="0.2">
      <c r="A1235" s="282"/>
    </row>
    <row r="1236" spans="1:1" x14ac:dyDescent="0.2">
      <c r="A1236" s="282"/>
    </row>
    <row r="1237" spans="1:1" x14ac:dyDescent="0.2">
      <c r="A1237" s="282"/>
    </row>
    <row r="1238" spans="1:1" x14ac:dyDescent="0.2">
      <c r="A1238" s="282"/>
    </row>
    <row r="1239" spans="1:1" x14ac:dyDescent="0.2">
      <c r="A1239" s="282"/>
    </row>
    <row r="1240" spans="1:1" x14ac:dyDescent="0.2">
      <c r="A1240" s="282"/>
    </row>
    <row r="1241" spans="1:1" x14ac:dyDescent="0.2">
      <c r="A1241" s="282"/>
    </row>
    <row r="1242" spans="1:1" x14ac:dyDescent="0.2">
      <c r="A1242" s="282"/>
    </row>
    <row r="1243" spans="1:1" x14ac:dyDescent="0.2">
      <c r="A1243" s="282"/>
    </row>
    <row r="1244" spans="1:1" x14ac:dyDescent="0.2">
      <c r="A1244" s="282"/>
    </row>
    <row r="1245" spans="1:1" x14ac:dyDescent="0.2">
      <c r="A1245" s="282"/>
    </row>
    <row r="1246" spans="1:1" x14ac:dyDescent="0.2">
      <c r="A1246" s="282"/>
    </row>
    <row r="1247" spans="1:1" x14ac:dyDescent="0.2">
      <c r="A1247" s="282"/>
    </row>
    <row r="1248" spans="1:1" x14ac:dyDescent="0.2">
      <c r="A1248" s="282"/>
    </row>
    <row r="1249" spans="1:1" x14ac:dyDescent="0.2">
      <c r="A1249" s="282"/>
    </row>
    <row r="1250" spans="1:1" x14ac:dyDescent="0.2">
      <c r="A1250" s="282"/>
    </row>
    <row r="1251" spans="1:1" x14ac:dyDescent="0.2">
      <c r="A1251" s="282"/>
    </row>
    <row r="1252" spans="1:1" x14ac:dyDescent="0.2">
      <c r="A1252" s="282"/>
    </row>
    <row r="1253" spans="1:1" x14ac:dyDescent="0.2">
      <c r="A1253" s="282"/>
    </row>
    <row r="1254" spans="1:1" x14ac:dyDescent="0.2">
      <c r="A1254" s="282"/>
    </row>
    <row r="1255" spans="1:1" x14ac:dyDescent="0.2">
      <c r="A1255" s="282"/>
    </row>
    <row r="1256" spans="1:1" x14ac:dyDescent="0.2">
      <c r="A1256" s="282"/>
    </row>
    <row r="1257" spans="1:1" x14ac:dyDescent="0.2">
      <c r="A1257" s="282"/>
    </row>
    <row r="1258" spans="1:1" x14ac:dyDescent="0.2">
      <c r="A1258" s="282"/>
    </row>
    <row r="1259" spans="1:1" x14ac:dyDescent="0.2">
      <c r="A1259" s="282"/>
    </row>
    <row r="1260" spans="1:1" x14ac:dyDescent="0.2">
      <c r="A1260" s="282"/>
    </row>
    <row r="1261" spans="1:1" x14ac:dyDescent="0.2">
      <c r="A1261" s="282"/>
    </row>
    <row r="1262" spans="1:1" x14ac:dyDescent="0.2">
      <c r="A1262" s="282"/>
    </row>
    <row r="1263" spans="1:1" x14ac:dyDescent="0.2">
      <c r="A1263" s="282"/>
    </row>
    <row r="1264" spans="1:1" x14ac:dyDescent="0.2">
      <c r="A1264" s="282"/>
    </row>
    <row r="1265" spans="1:1" x14ac:dyDescent="0.2">
      <c r="A1265" s="282"/>
    </row>
    <row r="1266" spans="1:1" x14ac:dyDescent="0.2">
      <c r="A1266" s="282"/>
    </row>
    <row r="1267" spans="1:1" x14ac:dyDescent="0.2">
      <c r="A1267" s="282"/>
    </row>
    <row r="1268" spans="1:1" x14ac:dyDescent="0.2">
      <c r="A1268" s="282"/>
    </row>
    <row r="1269" spans="1:1" x14ac:dyDescent="0.2">
      <c r="A1269" s="282"/>
    </row>
    <row r="1270" spans="1:1" x14ac:dyDescent="0.2">
      <c r="A1270" s="282"/>
    </row>
    <row r="1271" spans="1:1" x14ac:dyDescent="0.2">
      <c r="A1271" s="282"/>
    </row>
    <row r="1272" spans="1:1" x14ac:dyDescent="0.2">
      <c r="A1272" s="282"/>
    </row>
    <row r="1273" spans="1:1" x14ac:dyDescent="0.2">
      <c r="A1273" s="282"/>
    </row>
    <row r="1274" spans="1:1" x14ac:dyDescent="0.2">
      <c r="A1274" s="282"/>
    </row>
    <row r="1275" spans="1:1" x14ac:dyDescent="0.2">
      <c r="A1275" s="282"/>
    </row>
    <row r="1276" spans="1:1" x14ac:dyDescent="0.2">
      <c r="A1276" s="282"/>
    </row>
    <row r="1277" spans="1:1" x14ac:dyDescent="0.2">
      <c r="A1277" s="282"/>
    </row>
    <row r="1278" spans="1:1" x14ac:dyDescent="0.2">
      <c r="A1278" s="282"/>
    </row>
    <row r="1279" spans="1:1" x14ac:dyDescent="0.2">
      <c r="A1279" s="282"/>
    </row>
    <row r="1280" spans="1:1" x14ac:dyDescent="0.2">
      <c r="A1280" s="282"/>
    </row>
    <row r="1281" spans="1:1" x14ac:dyDescent="0.2">
      <c r="A1281" s="282"/>
    </row>
    <row r="1282" spans="1:1" x14ac:dyDescent="0.2">
      <c r="A1282" s="282"/>
    </row>
    <row r="1283" spans="1:1" x14ac:dyDescent="0.2">
      <c r="A1283" s="282"/>
    </row>
    <row r="1284" spans="1:1" x14ac:dyDescent="0.2">
      <c r="A1284" s="282"/>
    </row>
    <row r="1285" spans="1:1" x14ac:dyDescent="0.2">
      <c r="A1285" s="282"/>
    </row>
    <row r="1286" spans="1:1" x14ac:dyDescent="0.2">
      <c r="A1286" s="282"/>
    </row>
    <row r="1287" spans="1:1" x14ac:dyDescent="0.2">
      <c r="A1287" s="282"/>
    </row>
    <row r="1288" spans="1:1" x14ac:dyDescent="0.2">
      <c r="A1288" s="282"/>
    </row>
    <row r="1289" spans="1:1" x14ac:dyDescent="0.2">
      <c r="A1289" s="282"/>
    </row>
    <row r="1290" spans="1:1" x14ac:dyDescent="0.2">
      <c r="A1290" s="282"/>
    </row>
    <row r="1291" spans="1:1" x14ac:dyDescent="0.2">
      <c r="A1291" s="282"/>
    </row>
    <row r="1292" spans="1:1" x14ac:dyDescent="0.2">
      <c r="A1292" s="282"/>
    </row>
    <row r="1293" spans="1:1" x14ac:dyDescent="0.2">
      <c r="A1293" s="282"/>
    </row>
    <row r="1294" spans="1:1" x14ac:dyDescent="0.2">
      <c r="A1294" s="282"/>
    </row>
    <row r="1295" spans="1:1" x14ac:dyDescent="0.2">
      <c r="A1295" s="282"/>
    </row>
    <row r="1296" spans="1:1" x14ac:dyDescent="0.2">
      <c r="A1296" s="282"/>
    </row>
    <row r="1297" spans="1:1" x14ac:dyDescent="0.2">
      <c r="A1297" s="282"/>
    </row>
    <row r="1298" spans="1:1" x14ac:dyDescent="0.2">
      <c r="A1298" s="282"/>
    </row>
    <row r="1299" spans="1:1" x14ac:dyDescent="0.2">
      <c r="A1299" s="282"/>
    </row>
    <row r="1300" spans="1:1" x14ac:dyDescent="0.2">
      <c r="A1300" s="282"/>
    </row>
    <row r="1301" spans="1:1" x14ac:dyDescent="0.2">
      <c r="A1301" s="282"/>
    </row>
    <row r="1302" spans="1:1" x14ac:dyDescent="0.2">
      <c r="A1302" s="282"/>
    </row>
    <row r="1303" spans="1:1" x14ac:dyDescent="0.2">
      <c r="A1303" s="282"/>
    </row>
    <row r="1304" spans="1:1" x14ac:dyDescent="0.2">
      <c r="A1304" s="282"/>
    </row>
    <row r="1305" spans="1:1" x14ac:dyDescent="0.2">
      <c r="A1305" s="282"/>
    </row>
    <row r="1306" spans="1:1" x14ac:dyDescent="0.2">
      <c r="A1306" s="282"/>
    </row>
    <row r="1307" spans="1:1" x14ac:dyDescent="0.2">
      <c r="A1307" s="282"/>
    </row>
    <row r="1308" spans="1:1" x14ac:dyDescent="0.2">
      <c r="A1308" s="282"/>
    </row>
    <row r="1309" spans="1:1" x14ac:dyDescent="0.2">
      <c r="A1309" s="282"/>
    </row>
    <row r="1310" spans="1:1" x14ac:dyDescent="0.2">
      <c r="A1310" s="282"/>
    </row>
    <row r="1311" spans="1:1" x14ac:dyDescent="0.2">
      <c r="A1311" s="282"/>
    </row>
    <row r="1312" spans="1:1" x14ac:dyDescent="0.2">
      <c r="A1312" s="282"/>
    </row>
    <row r="1313" spans="1:1" x14ac:dyDescent="0.2">
      <c r="A1313" s="282"/>
    </row>
    <row r="1314" spans="1:1" x14ac:dyDescent="0.2">
      <c r="A1314" s="282"/>
    </row>
    <row r="1315" spans="1:1" x14ac:dyDescent="0.2">
      <c r="A1315" s="282"/>
    </row>
    <row r="1316" spans="1:1" x14ac:dyDescent="0.2">
      <c r="A1316" s="282"/>
    </row>
    <row r="1317" spans="1:1" x14ac:dyDescent="0.2">
      <c r="A1317" s="282"/>
    </row>
    <row r="1318" spans="1:1" x14ac:dyDescent="0.2">
      <c r="A1318" s="282"/>
    </row>
    <row r="1319" spans="1:1" x14ac:dyDescent="0.2">
      <c r="A1319" s="282"/>
    </row>
    <row r="1320" spans="1:1" x14ac:dyDescent="0.2">
      <c r="A1320" s="282"/>
    </row>
    <row r="1321" spans="1:1" x14ac:dyDescent="0.2">
      <c r="A1321" s="282"/>
    </row>
    <row r="1322" spans="1:1" x14ac:dyDescent="0.2">
      <c r="A1322" s="282"/>
    </row>
    <row r="1323" spans="1:1" x14ac:dyDescent="0.2">
      <c r="A1323" s="282"/>
    </row>
    <row r="1324" spans="1:1" x14ac:dyDescent="0.2">
      <c r="A1324" s="282"/>
    </row>
    <row r="1325" spans="1:1" x14ac:dyDescent="0.2">
      <c r="A1325" s="282"/>
    </row>
    <row r="1326" spans="1:1" x14ac:dyDescent="0.2">
      <c r="A1326" s="282"/>
    </row>
    <row r="1327" spans="1:1" x14ac:dyDescent="0.2">
      <c r="A1327" s="282"/>
    </row>
    <row r="1328" spans="1:1" x14ac:dyDescent="0.2">
      <c r="A1328" s="282"/>
    </row>
    <row r="1329" spans="1:1" x14ac:dyDescent="0.2">
      <c r="A1329" s="282"/>
    </row>
    <row r="1330" spans="1:1" x14ac:dyDescent="0.2">
      <c r="A1330" s="282"/>
    </row>
    <row r="1331" spans="1:1" x14ac:dyDescent="0.2">
      <c r="A1331" s="282"/>
    </row>
    <row r="1332" spans="1:1" x14ac:dyDescent="0.2">
      <c r="A1332" s="282"/>
    </row>
    <row r="1333" spans="1:1" x14ac:dyDescent="0.2">
      <c r="A1333" s="282"/>
    </row>
    <row r="1334" spans="1:1" x14ac:dyDescent="0.2">
      <c r="A1334" s="282"/>
    </row>
    <row r="1335" spans="1:1" x14ac:dyDescent="0.2">
      <c r="A1335" s="282"/>
    </row>
    <row r="1336" spans="1:1" x14ac:dyDescent="0.2">
      <c r="A1336" s="282"/>
    </row>
    <row r="1337" spans="1:1" x14ac:dyDescent="0.2">
      <c r="A1337" s="282"/>
    </row>
    <row r="1338" spans="1:1" x14ac:dyDescent="0.2">
      <c r="A1338" s="282"/>
    </row>
    <row r="1339" spans="1:1" x14ac:dyDescent="0.2">
      <c r="A1339" s="282"/>
    </row>
    <row r="1340" spans="1:1" x14ac:dyDescent="0.2">
      <c r="A1340" s="282"/>
    </row>
    <row r="1341" spans="1:1" x14ac:dyDescent="0.2">
      <c r="A1341" s="282"/>
    </row>
    <row r="1342" spans="1:1" x14ac:dyDescent="0.2">
      <c r="A1342" s="282"/>
    </row>
    <row r="1343" spans="1:1" x14ac:dyDescent="0.2">
      <c r="A1343" s="282"/>
    </row>
    <row r="1344" spans="1:1" x14ac:dyDescent="0.2">
      <c r="A1344" s="282"/>
    </row>
    <row r="1345" spans="1:1" x14ac:dyDescent="0.2">
      <c r="A1345" s="282"/>
    </row>
    <row r="1346" spans="1:1" x14ac:dyDescent="0.2">
      <c r="A1346" s="282"/>
    </row>
    <row r="1347" spans="1:1" x14ac:dyDescent="0.2">
      <c r="A1347" s="282"/>
    </row>
    <row r="1348" spans="1:1" x14ac:dyDescent="0.2">
      <c r="A1348" s="282"/>
    </row>
    <row r="1349" spans="1:1" x14ac:dyDescent="0.2">
      <c r="A1349" s="282"/>
    </row>
    <row r="1350" spans="1:1" x14ac:dyDescent="0.2">
      <c r="A1350" s="282"/>
    </row>
    <row r="1351" spans="1:1" x14ac:dyDescent="0.2">
      <c r="A1351" s="282"/>
    </row>
    <row r="1352" spans="1:1" x14ac:dyDescent="0.2">
      <c r="A1352" s="282"/>
    </row>
    <row r="1353" spans="1:1" x14ac:dyDescent="0.2">
      <c r="A1353" s="282"/>
    </row>
    <row r="1354" spans="1:1" x14ac:dyDescent="0.2">
      <c r="A1354" s="282"/>
    </row>
    <row r="1355" spans="1:1" x14ac:dyDescent="0.2">
      <c r="A1355" s="282"/>
    </row>
    <row r="1356" spans="1:1" x14ac:dyDescent="0.2">
      <c r="A1356" s="282"/>
    </row>
    <row r="1357" spans="1:1" x14ac:dyDescent="0.2">
      <c r="A1357" s="282"/>
    </row>
    <row r="1358" spans="1:1" x14ac:dyDescent="0.2">
      <c r="A1358" s="282"/>
    </row>
    <row r="1359" spans="1:1" x14ac:dyDescent="0.2">
      <c r="A1359" s="282"/>
    </row>
    <row r="1360" spans="1:1" x14ac:dyDescent="0.2">
      <c r="A1360" s="282"/>
    </row>
    <row r="1361" spans="1:1" x14ac:dyDescent="0.2">
      <c r="A1361" s="282"/>
    </row>
    <row r="1362" spans="1:1" x14ac:dyDescent="0.2">
      <c r="A1362" s="282"/>
    </row>
    <row r="1363" spans="1:1" x14ac:dyDescent="0.2">
      <c r="A1363" s="282"/>
    </row>
    <row r="1364" spans="1:1" x14ac:dyDescent="0.2">
      <c r="A1364" s="282"/>
    </row>
    <row r="1365" spans="1:1" x14ac:dyDescent="0.2">
      <c r="A1365" s="282"/>
    </row>
    <row r="1366" spans="1:1" x14ac:dyDescent="0.2">
      <c r="A1366" s="282"/>
    </row>
    <row r="1367" spans="1:1" x14ac:dyDescent="0.2">
      <c r="A1367" s="282"/>
    </row>
    <row r="1368" spans="1:1" x14ac:dyDescent="0.2">
      <c r="A1368" s="282"/>
    </row>
    <row r="1369" spans="1:1" x14ac:dyDescent="0.2">
      <c r="A1369" s="282"/>
    </row>
    <row r="1370" spans="1:1" x14ac:dyDescent="0.2">
      <c r="A1370" s="282"/>
    </row>
    <row r="1371" spans="1:1" x14ac:dyDescent="0.2">
      <c r="A1371" s="282"/>
    </row>
    <row r="1372" spans="1:1" x14ac:dyDescent="0.2">
      <c r="A1372" s="282"/>
    </row>
    <row r="1373" spans="1:1" x14ac:dyDescent="0.2">
      <c r="A1373" s="282"/>
    </row>
    <row r="1374" spans="1:1" x14ac:dyDescent="0.2">
      <c r="A1374" s="282"/>
    </row>
    <row r="1375" spans="1:1" x14ac:dyDescent="0.2">
      <c r="A1375" s="282"/>
    </row>
    <row r="1376" spans="1:1" x14ac:dyDescent="0.2">
      <c r="A1376" s="282"/>
    </row>
    <row r="1377" spans="1:1" x14ac:dyDescent="0.2">
      <c r="A1377" s="282"/>
    </row>
    <row r="1378" spans="1:1" x14ac:dyDescent="0.2">
      <c r="A1378" s="282"/>
    </row>
    <row r="1379" spans="1:1" x14ac:dyDescent="0.2">
      <c r="A1379" s="282"/>
    </row>
    <row r="1380" spans="1:1" x14ac:dyDescent="0.2">
      <c r="A1380" s="282"/>
    </row>
    <row r="1381" spans="1:1" x14ac:dyDescent="0.2">
      <c r="A1381" s="282"/>
    </row>
    <row r="1382" spans="1:1" x14ac:dyDescent="0.2">
      <c r="A1382" s="282"/>
    </row>
    <row r="1383" spans="1:1" x14ac:dyDescent="0.2">
      <c r="A1383" s="282"/>
    </row>
    <row r="1384" spans="1:1" x14ac:dyDescent="0.2">
      <c r="A1384" s="282"/>
    </row>
    <row r="1385" spans="1:1" x14ac:dyDescent="0.2">
      <c r="A1385" s="282"/>
    </row>
    <row r="1386" spans="1:1" x14ac:dyDescent="0.2">
      <c r="A1386" s="282"/>
    </row>
    <row r="1387" spans="1:1" x14ac:dyDescent="0.2">
      <c r="A1387" s="282"/>
    </row>
    <row r="1388" spans="1:1" x14ac:dyDescent="0.2">
      <c r="A1388" s="282"/>
    </row>
    <row r="1389" spans="1:1" x14ac:dyDescent="0.2">
      <c r="A1389" s="282"/>
    </row>
    <row r="1390" spans="1:1" x14ac:dyDescent="0.2">
      <c r="A1390" s="282"/>
    </row>
    <row r="1391" spans="1:1" x14ac:dyDescent="0.2">
      <c r="A1391" s="282"/>
    </row>
    <row r="1392" spans="1:1" x14ac:dyDescent="0.2">
      <c r="A1392" s="282"/>
    </row>
    <row r="1393" spans="1:1" x14ac:dyDescent="0.2">
      <c r="A1393" s="282"/>
    </row>
    <row r="1394" spans="1:1" x14ac:dyDescent="0.2">
      <c r="A1394" s="282"/>
    </row>
    <row r="1395" spans="1:1" x14ac:dyDescent="0.2">
      <c r="A1395" s="282"/>
    </row>
    <row r="1396" spans="1:1" x14ac:dyDescent="0.2">
      <c r="A1396" s="282"/>
    </row>
    <row r="1397" spans="1:1" x14ac:dyDescent="0.2">
      <c r="A1397" s="282"/>
    </row>
    <row r="1398" spans="1:1" x14ac:dyDescent="0.2">
      <c r="A1398" s="282"/>
    </row>
    <row r="1399" spans="1:1" x14ac:dyDescent="0.2">
      <c r="A1399" s="282"/>
    </row>
    <row r="1400" spans="1:1" x14ac:dyDescent="0.2">
      <c r="A1400" s="282"/>
    </row>
    <row r="1401" spans="1:1" x14ac:dyDescent="0.2">
      <c r="A1401" s="282"/>
    </row>
    <row r="1402" spans="1:1" x14ac:dyDescent="0.2">
      <c r="A1402" s="282"/>
    </row>
    <row r="1403" spans="1:1" x14ac:dyDescent="0.2">
      <c r="A1403" s="282"/>
    </row>
    <row r="1404" spans="1:1" x14ac:dyDescent="0.2">
      <c r="A1404" s="282"/>
    </row>
    <row r="1405" spans="1:1" x14ac:dyDescent="0.2">
      <c r="A1405" s="282"/>
    </row>
    <row r="1406" spans="1:1" x14ac:dyDescent="0.2">
      <c r="A1406" s="282"/>
    </row>
    <row r="1407" spans="1:1" x14ac:dyDescent="0.2">
      <c r="A1407" s="282"/>
    </row>
    <row r="1408" spans="1:1" x14ac:dyDescent="0.2">
      <c r="A1408" s="282"/>
    </row>
    <row r="1409" spans="1:1" x14ac:dyDescent="0.2">
      <c r="A1409" s="282"/>
    </row>
    <row r="1410" spans="1:1" x14ac:dyDescent="0.2">
      <c r="A1410" s="282"/>
    </row>
    <row r="1411" spans="1:1" x14ac:dyDescent="0.2">
      <c r="A1411" s="282"/>
    </row>
    <row r="1412" spans="1:1" x14ac:dyDescent="0.2">
      <c r="A1412" s="282"/>
    </row>
    <row r="1413" spans="1:1" x14ac:dyDescent="0.2">
      <c r="A1413" s="282"/>
    </row>
    <row r="1414" spans="1:1" x14ac:dyDescent="0.2">
      <c r="A1414" s="282"/>
    </row>
    <row r="1415" spans="1:1" x14ac:dyDescent="0.2">
      <c r="A1415" s="282"/>
    </row>
    <row r="1416" spans="1:1" x14ac:dyDescent="0.2">
      <c r="A1416" s="282"/>
    </row>
    <row r="1417" spans="1:1" x14ac:dyDescent="0.2">
      <c r="A1417" s="282"/>
    </row>
    <row r="1418" spans="1:1" x14ac:dyDescent="0.2">
      <c r="A1418" s="282"/>
    </row>
    <row r="1419" spans="1:1" x14ac:dyDescent="0.2">
      <c r="A1419" s="282"/>
    </row>
    <row r="1420" spans="1:1" x14ac:dyDescent="0.2">
      <c r="A1420" s="282"/>
    </row>
    <row r="1421" spans="1:1" x14ac:dyDescent="0.2">
      <c r="A1421" s="282"/>
    </row>
    <row r="1422" spans="1:1" x14ac:dyDescent="0.2">
      <c r="A1422" s="282"/>
    </row>
    <row r="1423" spans="1:1" x14ac:dyDescent="0.2">
      <c r="A1423" s="282"/>
    </row>
    <row r="1424" spans="1:1" x14ac:dyDescent="0.2">
      <c r="A1424" s="282"/>
    </row>
    <row r="1425" spans="1:1" x14ac:dyDescent="0.2">
      <c r="A1425" s="282"/>
    </row>
    <row r="1426" spans="1:1" x14ac:dyDescent="0.2">
      <c r="A1426" s="282"/>
    </row>
    <row r="1427" spans="1:1" x14ac:dyDescent="0.2">
      <c r="A1427" s="282"/>
    </row>
    <row r="1428" spans="1:1" x14ac:dyDescent="0.2">
      <c r="A1428" s="282"/>
    </row>
    <row r="1429" spans="1:1" x14ac:dyDescent="0.2">
      <c r="A1429" s="282"/>
    </row>
    <row r="1430" spans="1:1" x14ac:dyDescent="0.2">
      <c r="A1430" s="282"/>
    </row>
    <row r="1431" spans="1:1" x14ac:dyDescent="0.2">
      <c r="A1431" s="282"/>
    </row>
    <row r="1432" spans="1:1" x14ac:dyDescent="0.2">
      <c r="A1432" s="282"/>
    </row>
    <row r="1433" spans="1:1" x14ac:dyDescent="0.2">
      <c r="A1433" s="282"/>
    </row>
    <row r="1434" spans="1:1" x14ac:dyDescent="0.2">
      <c r="A1434" s="282"/>
    </row>
    <row r="1435" spans="1:1" x14ac:dyDescent="0.2">
      <c r="A1435" s="282"/>
    </row>
    <row r="1436" spans="1:1" x14ac:dyDescent="0.2">
      <c r="A1436" s="282"/>
    </row>
    <row r="1437" spans="1:1" x14ac:dyDescent="0.2">
      <c r="A1437" s="282"/>
    </row>
    <row r="1438" spans="1:1" x14ac:dyDescent="0.2">
      <c r="A1438" s="282"/>
    </row>
    <row r="1439" spans="1:1" x14ac:dyDescent="0.2">
      <c r="A1439" s="282"/>
    </row>
    <row r="1440" spans="1:1" x14ac:dyDescent="0.2">
      <c r="A1440" s="282"/>
    </row>
    <row r="1441" spans="1:1" x14ac:dyDescent="0.2">
      <c r="A1441" s="282"/>
    </row>
    <row r="1442" spans="1:1" x14ac:dyDescent="0.2">
      <c r="A1442" s="282"/>
    </row>
    <row r="1443" spans="1:1" x14ac:dyDescent="0.2">
      <c r="A1443" s="282"/>
    </row>
    <row r="1444" spans="1:1" x14ac:dyDescent="0.2">
      <c r="A1444" s="282"/>
    </row>
    <row r="1445" spans="1:1" x14ac:dyDescent="0.2">
      <c r="A1445" s="282"/>
    </row>
    <row r="1446" spans="1:1" x14ac:dyDescent="0.2">
      <c r="A1446" s="282"/>
    </row>
    <row r="1447" spans="1:1" x14ac:dyDescent="0.2">
      <c r="A1447" s="282"/>
    </row>
    <row r="1448" spans="1:1" x14ac:dyDescent="0.2">
      <c r="A1448" s="282"/>
    </row>
    <row r="1449" spans="1:1" x14ac:dyDescent="0.2">
      <c r="A1449" s="282"/>
    </row>
    <row r="1450" spans="1:1" x14ac:dyDescent="0.2">
      <c r="A1450" s="282"/>
    </row>
    <row r="1451" spans="1:1" x14ac:dyDescent="0.2">
      <c r="A1451" s="282"/>
    </row>
    <row r="1452" spans="1:1" x14ac:dyDescent="0.2">
      <c r="A1452" s="282"/>
    </row>
    <row r="1453" spans="1:1" x14ac:dyDescent="0.2">
      <c r="A1453" s="282"/>
    </row>
    <row r="1454" spans="1:1" x14ac:dyDescent="0.2">
      <c r="A1454" s="282"/>
    </row>
    <row r="1455" spans="1:1" x14ac:dyDescent="0.2">
      <c r="A1455" s="282"/>
    </row>
    <row r="1456" spans="1:1" x14ac:dyDescent="0.2">
      <c r="A1456" s="282"/>
    </row>
    <row r="1457" spans="1:1" x14ac:dyDescent="0.2">
      <c r="A1457" s="282"/>
    </row>
    <row r="1458" spans="1:1" x14ac:dyDescent="0.2">
      <c r="A1458" s="282"/>
    </row>
    <row r="1459" spans="1:1" x14ac:dyDescent="0.2">
      <c r="A1459" s="282"/>
    </row>
    <row r="1460" spans="1:1" x14ac:dyDescent="0.2">
      <c r="A1460" s="282"/>
    </row>
    <row r="1461" spans="1:1" x14ac:dyDescent="0.2">
      <c r="A1461" s="282"/>
    </row>
    <row r="1462" spans="1:1" x14ac:dyDescent="0.2">
      <c r="A1462" s="282"/>
    </row>
    <row r="1463" spans="1:1" x14ac:dyDescent="0.2">
      <c r="A1463" s="282"/>
    </row>
    <row r="1464" spans="1:1" x14ac:dyDescent="0.2">
      <c r="A1464" s="282"/>
    </row>
    <row r="1465" spans="1:1" x14ac:dyDescent="0.2">
      <c r="A1465" s="282"/>
    </row>
    <row r="1466" spans="1:1" x14ac:dyDescent="0.2">
      <c r="A1466" s="282"/>
    </row>
    <row r="1467" spans="1:1" x14ac:dyDescent="0.2">
      <c r="A1467" s="282"/>
    </row>
    <row r="1468" spans="1:1" x14ac:dyDescent="0.2">
      <c r="A1468" s="282"/>
    </row>
    <row r="1469" spans="1:1" x14ac:dyDescent="0.2">
      <c r="A1469" s="282"/>
    </row>
    <row r="1470" spans="1:1" x14ac:dyDescent="0.2">
      <c r="A1470" s="282"/>
    </row>
    <row r="1471" spans="1:1" x14ac:dyDescent="0.2">
      <c r="A1471" s="282"/>
    </row>
    <row r="1472" spans="1:1" x14ac:dyDescent="0.2">
      <c r="A1472" s="282"/>
    </row>
    <row r="1473" spans="1:1" x14ac:dyDescent="0.2">
      <c r="A1473" s="282"/>
    </row>
    <row r="1474" spans="1:1" x14ac:dyDescent="0.2">
      <c r="A1474" s="282"/>
    </row>
    <row r="1475" spans="1:1" x14ac:dyDescent="0.2">
      <c r="A1475" s="282"/>
    </row>
    <row r="1476" spans="1:1" x14ac:dyDescent="0.2">
      <c r="A1476" s="282"/>
    </row>
    <row r="1477" spans="1:1" x14ac:dyDescent="0.2">
      <c r="A1477" s="282"/>
    </row>
    <row r="1478" spans="1:1" x14ac:dyDescent="0.2">
      <c r="A1478" s="282"/>
    </row>
    <row r="1479" spans="1:1" x14ac:dyDescent="0.2">
      <c r="A1479" s="282"/>
    </row>
    <row r="1480" spans="1:1" x14ac:dyDescent="0.2">
      <c r="A1480" s="282"/>
    </row>
    <row r="1481" spans="1:1" x14ac:dyDescent="0.2">
      <c r="A1481" s="282"/>
    </row>
    <row r="1482" spans="1:1" x14ac:dyDescent="0.2">
      <c r="A1482" s="282"/>
    </row>
    <row r="1483" spans="1:1" x14ac:dyDescent="0.2">
      <c r="A1483" s="282"/>
    </row>
    <row r="1484" spans="1:1" x14ac:dyDescent="0.2">
      <c r="A1484" s="282"/>
    </row>
    <row r="1485" spans="1:1" x14ac:dyDescent="0.2">
      <c r="A1485" s="282"/>
    </row>
    <row r="1486" spans="1:1" x14ac:dyDescent="0.2">
      <c r="A1486" s="282"/>
    </row>
    <row r="1487" spans="1:1" x14ac:dyDescent="0.2">
      <c r="A1487" s="282"/>
    </row>
    <row r="1488" spans="1:1" x14ac:dyDescent="0.2">
      <c r="A1488" s="282"/>
    </row>
    <row r="1489" spans="1:1" x14ac:dyDescent="0.2">
      <c r="A1489" s="282"/>
    </row>
    <row r="1490" spans="1:1" x14ac:dyDescent="0.2">
      <c r="A1490" s="282"/>
    </row>
    <row r="1491" spans="1:1" x14ac:dyDescent="0.2">
      <c r="A1491" s="282"/>
    </row>
    <row r="1492" spans="1:1" x14ac:dyDescent="0.2">
      <c r="A1492" s="282"/>
    </row>
    <row r="1493" spans="1:1" x14ac:dyDescent="0.2">
      <c r="A1493" s="282"/>
    </row>
    <row r="1494" spans="1:1" x14ac:dyDescent="0.2">
      <c r="A1494" s="282"/>
    </row>
    <row r="1495" spans="1:1" x14ac:dyDescent="0.2">
      <c r="A1495" s="282"/>
    </row>
    <row r="1496" spans="1:1" x14ac:dyDescent="0.2">
      <c r="A1496" s="282"/>
    </row>
    <row r="1497" spans="1:1" x14ac:dyDescent="0.2">
      <c r="A1497" s="282"/>
    </row>
    <row r="1498" spans="1:1" x14ac:dyDescent="0.2">
      <c r="A1498" s="282"/>
    </row>
    <row r="1499" spans="1:1" x14ac:dyDescent="0.2">
      <c r="A1499" s="282"/>
    </row>
    <row r="1500" spans="1:1" x14ac:dyDescent="0.2">
      <c r="A1500" s="282"/>
    </row>
    <row r="1501" spans="1:1" x14ac:dyDescent="0.2">
      <c r="A1501" s="282"/>
    </row>
    <row r="1502" spans="1:1" x14ac:dyDescent="0.2">
      <c r="A1502" s="282"/>
    </row>
    <row r="1503" spans="1:1" x14ac:dyDescent="0.2">
      <c r="A1503" s="282"/>
    </row>
    <row r="1504" spans="1:1" x14ac:dyDescent="0.2">
      <c r="A1504" s="282"/>
    </row>
    <row r="1505" spans="1:1" x14ac:dyDescent="0.2">
      <c r="A1505" s="282"/>
    </row>
    <row r="1506" spans="1:1" x14ac:dyDescent="0.2">
      <c r="A1506" s="282"/>
    </row>
    <row r="1507" spans="1:1" x14ac:dyDescent="0.2">
      <c r="A1507" s="282"/>
    </row>
    <row r="1508" spans="1:1" x14ac:dyDescent="0.2">
      <c r="A1508" s="282"/>
    </row>
    <row r="1509" spans="1:1" x14ac:dyDescent="0.2">
      <c r="A1509" s="282"/>
    </row>
    <row r="1510" spans="1:1" x14ac:dyDescent="0.2">
      <c r="A1510" s="282"/>
    </row>
    <row r="1511" spans="1:1" x14ac:dyDescent="0.2">
      <c r="A1511" s="282"/>
    </row>
    <row r="1512" spans="1:1" x14ac:dyDescent="0.2">
      <c r="A1512" s="282"/>
    </row>
    <row r="1513" spans="1:1" x14ac:dyDescent="0.2">
      <c r="A1513" s="282"/>
    </row>
    <row r="1514" spans="1:1" x14ac:dyDescent="0.2">
      <c r="A1514" s="282"/>
    </row>
    <row r="1515" spans="1:1" x14ac:dyDescent="0.2">
      <c r="A1515" s="282"/>
    </row>
    <row r="1516" spans="1:1" x14ac:dyDescent="0.2">
      <c r="A1516" s="282"/>
    </row>
    <row r="1517" spans="1:1" x14ac:dyDescent="0.2">
      <c r="A1517" s="282"/>
    </row>
    <row r="1518" spans="1:1" x14ac:dyDescent="0.2">
      <c r="A1518" s="282"/>
    </row>
    <row r="1519" spans="1:1" x14ac:dyDescent="0.2">
      <c r="A1519" s="282"/>
    </row>
    <row r="1520" spans="1:1" x14ac:dyDescent="0.2">
      <c r="A1520" s="282"/>
    </row>
    <row r="1521" spans="1:1" x14ac:dyDescent="0.2">
      <c r="A1521" s="282"/>
    </row>
    <row r="1522" spans="1:1" x14ac:dyDescent="0.2">
      <c r="A1522" s="282"/>
    </row>
    <row r="1523" spans="1:1" x14ac:dyDescent="0.2">
      <c r="A1523" s="282"/>
    </row>
    <row r="1524" spans="1:1" x14ac:dyDescent="0.2">
      <c r="A1524" s="282"/>
    </row>
    <row r="1525" spans="1:1" x14ac:dyDescent="0.2">
      <c r="A1525" s="282"/>
    </row>
    <row r="1526" spans="1:1" x14ac:dyDescent="0.2">
      <c r="A1526" s="282"/>
    </row>
    <row r="1527" spans="1:1" x14ac:dyDescent="0.2">
      <c r="A1527" s="282"/>
    </row>
    <row r="1528" spans="1:1" x14ac:dyDescent="0.2">
      <c r="A1528" s="282"/>
    </row>
    <row r="1529" spans="1:1" x14ac:dyDescent="0.2">
      <c r="A1529" s="282"/>
    </row>
    <row r="1530" spans="1:1" x14ac:dyDescent="0.2">
      <c r="A1530" s="282"/>
    </row>
    <row r="1531" spans="1:1" x14ac:dyDescent="0.2">
      <c r="A1531" s="282"/>
    </row>
    <row r="1532" spans="1:1" x14ac:dyDescent="0.2">
      <c r="A1532" s="282"/>
    </row>
    <row r="1533" spans="1:1" x14ac:dyDescent="0.2">
      <c r="A1533" s="282"/>
    </row>
    <row r="1534" spans="1:1" x14ac:dyDescent="0.2">
      <c r="A1534" s="282"/>
    </row>
    <row r="1535" spans="1:1" x14ac:dyDescent="0.2">
      <c r="A1535" s="282"/>
    </row>
    <row r="1536" spans="1:1" x14ac:dyDescent="0.2">
      <c r="A1536" s="282"/>
    </row>
    <row r="1537" spans="1:1" x14ac:dyDescent="0.2">
      <c r="A1537" s="282"/>
    </row>
    <row r="1538" spans="1:1" x14ac:dyDescent="0.2">
      <c r="A1538" s="282"/>
    </row>
    <row r="1539" spans="1:1" x14ac:dyDescent="0.2">
      <c r="A1539" s="282"/>
    </row>
    <row r="1540" spans="1:1" x14ac:dyDescent="0.2">
      <c r="A1540" s="282"/>
    </row>
    <row r="1541" spans="1:1" x14ac:dyDescent="0.2">
      <c r="A1541" s="282"/>
    </row>
    <row r="1542" spans="1:1" x14ac:dyDescent="0.2">
      <c r="A1542" s="282"/>
    </row>
    <row r="1543" spans="1:1" x14ac:dyDescent="0.2">
      <c r="A1543" s="282"/>
    </row>
    <row r="1544" spans="1:1" x14ac:dyDescent="0.2">
      <c r="A1544" s="282"/>
    </row>
    <row r="1545" spans="1:1" x14ac:dyDescent="0.2">
      <c r="A1545" s="282"/>
    </row>
    <row r="1546" spans="1:1" x14ac:dyDescent="0.2">
      <c r="A1546" s="282"/>
    </row>
    <row r="1547" spans="1:1" x14ac:dyDescent="0.2">
      <c r="A1547" s="282"/>
    </row>
    <row r="1548" spans="1:1" x14ac:dyDescent="0.2">
      <c r="A1548" s="282"/>
    </row>
    <row r="1549" spans="1:1" x14ac:dyDescent="0.2">
      <c r="A1549" s="282"/>
    </row>
    <row r="1550" spans="1:1" x14ac:dyDescent="0.2">
      <c r="A1550" s="282"/>
    </row>
    <row r="1551" spans="1:1" x14ac:dyDescent="0.2">
      <c r="A1551" s="282"/>
    </row>
    <row r="1552" spans="1:1" x14ac:dyDescent="0.2">
      <c r="A1552" s="282"/>
    </row>
    <row r="1553" spans="1:1" x14ac:dyDescent="0.2">
      <c r="A1553" s="282"/>
    </row>
    <row r="1554" spans="1:1" x14ac:dyDescent="0.2">
      <c r="A1554" s="282"/>
    </row>
    <row r="1555" spans="1:1" x14ac:dyDescent="0.2">
      <c r="A1555" s="282"/>
    </row>
    <row r="1556" spans="1:1" x14ac:dyDescent="0.2">
      <c r="A1556" s="282"/>
    </row>
    <row r="1557" spans="1:1" x14ac:dyDescent="0.2">
      <c r="A1557" s="282"/>
    </row>
    <row r="1558" spans="1:1" x14ac:dyDescent="0.2">
      <c r="A1558" s="282"/>
    </row>
    <row r="1559" spans="1:1" x14ac:dyDescent="0.2">
      <c r="A1559" s="282"/>
    </row>
    <row r="1560" spans="1:1" x14ac:dyDescent="0.2">
      <c r="A1560" s="282"/>
    </row>
    <row r="1561" spans="1:1" x14ac:dyDescent="0.2">
      <c r="A1561" s="282"/>
    </row>
    <row r="1562" spans="1:1" x14ac:dyDescent="0.2">
      <c r="A1562" s="282"/>
    </row>
    <row r="1563" spans="1:1" x14ac:dyDescent="0.2">
      <c r="A1563" s="282"/>
    </row>
    <row r="1564" spans="1:1" x14ac:dyDescent="0.2">
      <c r="A1564" s="282"/>
    </row>
    <row r="1565" spans="1:1" x14ac:dyDescent="0.2">
      <c r="A1565" s="282"/>
    </row>
    <row r="1566" spans="1:1" x14ac:dyDescent="0.2">
      <c r="A1566" s="282"/>
    </row>
    <row r="1567" spans="1:1" x14ac:dyDescent="0.2">
      <c r="A1567" s="282"/>
    </row>
    <row r="1568" spans="1:1" x14ac:dyDescent="0.2">
      <c r="A1568" s="282"/>
    </row>
    <row r="1569" spans="1:1" x14ac:dyDescent="0.2">
      <c r="A1569" s="282"/>
    </row>
    <row r="1570" spans="1:1" x14ac:dyDescent="0.2">
      <c r="A1570" s="282"/>
    </row>
    <row r="1571" spans="1:1" x14ac:dyDescent="0.2">
      <c r="A1571" s="282"/>
    </row>
    <row r="1572" spans="1:1" x14ac:dyDescent="0.2">
      <c r="A1572" s="282"/>
    </row>
    <row r="1573" spans="1:1" x14ac:dyDescent="0.2">
      <c r="A1573" s="282"/>
    </row>
    <row r="1574" spans="1:1" x14ac:dyDescent="0.2">
      <c r="A1574" s="282"/>
    </row>
    <row r="1575" spans="1:1" x14ac:dyDescent="0.2">
      <c r="A1575" s="282"/>
    </row>
    <row r="1576" spans="1:1" x14ac:dyDescent="0.2">
      <c r="A1576" s="282"/>
    </row>
    <row r="1577" spans="1:1" x14ac:dyDescent="0.2">
      <c r="A1577" s="282"/>
    </row>
    <row r="1578" spans="1:1" x14ac:dyDescent="0.2">
      <c r="A1578" s="282"/>
    </row>
    <row r="1579" spans="1:1" x14ac:dyDescent="0.2">
      <c r="A1579" s="282"/>
    </row>
    <row r="1580" spans="1:1" x14ac:dyDescent="0.2">
      <c r="A1580" s="282"/>
    </row>
    <row r="1581" spans="1:1" x14ac:dyDescent="0.2">
      <c r="A1581" s="282"/>
    </row>
    <row r="1582" spans="1:1" x14ac:dyDescent="0.2">
      <c r="A1582" s="282"/>
    </row>
    <row r="1583" spans="1:1" x14ac:dyDescent="0.2">
      <c r="A1583" s="282"/>
    </row>
    <row r="1584" spans="1:1" x14ac:dyDescent="0.2">
      <c r="A1584" s="282"/>
    </row>
    <row r="1585" spans="1:1" x14ac:dyDescent="0.2">
      <c r="A1585" s="282"/>
    </row>
    <row r="1586" spans="1:1" x14ac:dyDescent="0.2">
      <c r="A1586" s="282"/>
    </row>
    <row r="1587" spans="1:1" x14ac:dyDescent="0.2">
      <c r="A1587" s="282"/>
    </row>
    <row r="1588" spans="1:1" x14ac:dyDescent="0.2">
      <c r="A1588" s="282"/>
    </row>
    <row r="1589" spans="1:1" x14ac:dyDescent="0.2">
      <c r="A1589" s="282"/>
    </row>
    <row r="1590" spans="1:1" x14ac:dyDescent="0.2">
      <c r="A1590" s="282"/>
    </row>
    <row r="1591" spans="1:1" x14ac:dyDescent="0.2">
      <c r="A1591" s="282"/>
    </row>
    <row r="1592" spans="1:1" x14ac:dyDescent="0.2">
      <c r="A1592" s="282"/>
    </row>
    <row r="1593" spans="1:1" x14ac:dyDescent="0.2">
      <c r="A1593" s="282"/>
    </row>
    <row r="1594" spans="1:1" x14ac:dyDescent="0.2">
      <c r="A1594" s="282"/>
    </row>
    <row r="1595" spans="1:1" x14ac:dyDescent="0.2">
      <c r="A1595" s="282"/>
    </row>
    <row r="1596" spans="1:1" x14ac:dyDescent="0.2">
      <c r="A1596" s="282"/>
    </row>
    <row r="1597" spans="1:1" x14ac:dyDescent="0.2">
      <c r="A1597" s="282"/>
    </row>
    <row r="1598" spans="1:1" x14ac:dyDescent="0.2">
      <c r="A1598" s="282"/>
    </row>
    <row r="1599" spans="1:1" x14ac:dyDescent="0.2">
      <c r="A1599" s="282"/>
    </row>
    <row r="1600" spans="1:1" x14ac:dyDescent="0.2">
      <c r="A1600" s="282"/>
    </row>
    <row r="1601" spans="1:1" x14ac:dyDescent="0.2">
      <c r="A1601" s="282"/>
    </row>
    <row r="1602" spans="1:1" x14ac:dyDescent="0.2">
      <c r="A1602" s="282"/>
    </row>
    <row r="1603" spans="1:1" x14ac:dyDescent="0.2">
      <c r="A1603" s="282"/>
    </row>
    <row r="1604" spans="1:1" x14ac:dyDescent="0.2">
      <c r="A1604" s="282"/>
    </row>
    <row r="1605" spans="1:1" x14ac:dyDescent="0.2">
      <c r="A1605" s="282"/>
    </row>
    <row r="1606" spans="1:1" x14ac:dyDescent="0.2">
      <c r="A1606" s="282"/>
    </row>
    <row r="1607" spans="1:1" x14ac:dyDescent="0.2">
      <c r="A1607" s="282"/>
    </row>
    <row r="1608" spans="1:1" x14ac:dyDescent="0.2">
      <c r="A1608" s="282"/>
    </row>
    <row r="1609" spans="1:1" x14ac:dyDescent="0.2">
      <c r="A1609" s="282"/>
    </row>
    <row r="1610" spans="1:1" x14ac:dyDescent="0.2">
      <c r="A1610" s="282"/>
    </row>
    <row r="1611" spans="1:1" x14ac:dyDescent="0.2">
      <c r="A1611" s="282"/>
    </row>
    <row r="1612" spans="1:1" x14ac:dyDescent="0.2">
      <c r="A1612" s="282"/>
    </row>
    <row r="1613" spans="1:1" x14ac:dyDescent="0.2">
      <c r="A1613" s="282"/>
    </row>
    <row r="1614" spans="1:1" x14ac:dyDescent="0.2">
      <c r="A1614" s="282"/>
    </row>
    <row r="1615" spans="1:1" x14ac:dyDescent="0.2">
      <c r="A1615" s="282"/>
    </row>
    <row r="1616" spans="1:1" x14ac:dyDescent="0.2">
      <c r="A1616" s="282"/>
    </row>
    <row r="1617" spans="1:1" x14ac:dyDescent="0.2">
      <c r="A1617" s="282"/>
    </row>
    <row r="1618" spans="1:1" x14ac:dyDescent="0.2">
      <c r="A1618" s="282"/>
    </row>
    <row r="1619" spans="1:1" x14ac:dyDescent="0.2">
      <c r="A1619" s="282"/>
    </row>
    <row r="1620" spans="1:1" x14ac:dyDescent="0.2">
      <c r="A1620" s="282"/>
    </row>
    <row r="1621" spans="1:1" x14ac:dyDescent="0.2">
      <c r="A1621" s="282"/>
    </row>
    <row r="1622" spans="1:1" x14ac:dyDescent="0.2">
      <c r="A1622" s="282"/>
    </row>
    <row r="1623" spans="1:1" x14ac:dyDescent="0.2">
      <c r="A1623" s="282"/>
    </row>
    <row r="1624" spans="1:1" x14ac:dyDescent="0.2">
      <c r="A1624" s="282"/>
    </row>
    <row r="1625" spans="1:1" x14ac:dyDescent="0.2">
      <c r="A1625" s="282"/>
    </row>
    <row r="1626" spans="1:1" x14ac:dyDescent="0.2">
      <c r="A1626" s="282"/>
    </row>
    <row r="1627" spans="1:1" x14ac:dyDescent="0.2">
      <c r="A1627" s="282"/>
    </row>
    <row r="1628" spans="1:1" x14ac:dyDescent="0.2">
      <c r="A1628" s="282"/>
    </row>
    <row r="1629" spans="1:1" x14ac:dyDescent="0.2">
      <c r="A1629" s="282"/>
    </row>
    <row r="1630" spans="1:1" x14ac:dyDescent="0.2">
      <c r="A1630" s="282"/>
    </row>
    <row r="1631" spans="1:1" x14ac:dyDescent="0.2">
      <c r="A1631" s="282"/>
    </row>
    <row r="1632" spans="1:1" x14ac:dyDescent="0.2">
      <c r="A1632" s="282"/>
    </row>
    <row r="1633" spans="1:1" x14ac:dyDescent="0.2">
      <c r="A1633" s="282"/>
    </row>
    <row r="1634" spans="1:1" x14ac:dyDescent="0.2">
      <c r="A1634" s="282"/>
    </row>
    <row r="1635" spans="1:1" x14ac:dyDescent="0.2">
      <c r="A1635" s="282"/>
    </row>
    <row r="1636" spans="1:1" x14ac:dyDescent="0.2">
      <c r="A1636" s="282"/>
    </row>
    <row r="1637" spans="1:1" x14ac:dyDescent="0.2">
      <c r="A1637" s="282"/>
    </row>
    <row r="1638" spans="1:1" x14ac:dyDescent="0.2">
      <c r="A1638" s="282"/>
    </row>
    <row r="1639" spans="1:1" x14ac:dyDescent="0.2">
      <c r="A1639" s="282"/>
    </row>
    <row r="1640" spans="1:1" x14ac:dyDescent="0.2">
      <c r="A1640" s="282"/>
    </row>
    <row r="1641" spans="1:1" x14ac:dyDescent="0.2">
      <c r="A1641" s="282"/>
    </row>
    <row r="1642" spans="1:1" x14ac:dyDescent="0.2">
      <c r="A1642" s="282"/>
    </row>
    <row r="1643" spans="1:1" x14ac:dyDescent="0.2">
      <c r="A1643" s="282"/>
    </row>
    <row r="1644" spans="1:1" x14ac:dyDescent="0.2">
      <c r="A1644" s="282"/>
    </row>
    <row r="1645" spans="1:1" x14ac:dyDescent="0.2">
      <c r="A1645" s="282"/>
    </row>
    <row r="1646" spans="1:1" x14ac:dyDescent="0.2">
      <c r="A1646" s="282"/>
    </row>
    <row r="1647" spans="1:1" x14ac:dyDescent="0.2">
      <c r="A1647" s="282"/>
    </row>
    <row r="1648" spans="1:1" x14ac:dyDescent="0.2">
      <c r="A1648" s="282"/>
    </row>
    <row r="1649" spans="1:1" x14ac:dyDescent="0.2">
      <c r="A1649" s="282"/>
    </row>
    <row r="1650" spans="1:1" x14ac:dyDescent="0.2">
      <c r="A1650" s="282"/>
    </row>
    <row r="1651" spans="1:1" x14ac:dyDescent="0.2">
      <c r="A1651" s="282"/>
    </row>
    <row r="1652" spans="1:1" x14ac:dyDescent="0.2">
      <c r="A1652" s="282"/>
    </row>
    <row r="1653" spans="1:1" x14ac:dyDescent="0.2">
      <c r="A1653" s="282"/>
    </row>
    <row r="1654" spans="1:1" x14ac:dyDescent="0.2">
      <c r="A1654" s="282"/>
    </row>
    <row r="1655" spans="1:1" x14ac:dyDescent="0.2">
      <c r="A1655" s="282"/>
    </row>
    <row r="1656" spans="1:1" x14ac:dyDescent="0.2">
      <c r="A1656" s="282"/>
    </row>
    <row r="1657" spans="1:1" x14ac:dyDescent="0.2">
      <c r="A1657" s="282"/>
    </row>
    <row r="1658" spans="1:1" x14ac:dyDescent="0.2">
      <c r="A1658" s="282"/>
    </row>
    <row r="1659" spans="1:1" x14ac:dyDescent="0.2">
      <c r="A1659" s="282"/>
    </row>
    <row r="1660" spans="1:1" x14ac:dyDescent="0.2">
      <c r="A1660" s="282"/>
    </row>
    <row r="1661" spans="1:1" x14ac:dyDescent="0.2">
      <c r="A1661" s="282"/>
    </row>
    <row r="1662" spans="1:1" x14ac:dyDescent="0.2">
      <c r="A1662" s="282"/>
    </row>
    <row r="1663" spans="1:1" x14ac:dyDescent="0.2">
      <c r="A1663" s="282"/>
    </row>
    <row r="1664" spans="1:1" x14ac:dyDescent="0.2">
      <c r="A1664" s="282"/>
    </row>
    <row r="1665" spans="1:1" x14ac:dyDescent="0.2">
      <c r="A1665" s="282"/>
    </row>
    <row r="1666" spans="1:1" x14ac:dyDescent="0.2">
      <c r="A1666" s="282"/>
    </row>
    <row r="1667" spans="1:1" x14ac:dyDescent="0.2">
      <c r="A1667" s="282"/>
    </row>
    <row r="1668" spans="1:1" x14ac:dyDescent="0.2">
      <c r="A1668" s="282"/>
    </row>
    <row r="1669" spans="1:1" x14ac:dyDescent="0.2">
      <c r="A1669" s="282"/>
    </row>
    <row r="1670" spans="1:1" x14ac:dyDescent="0.2">
      <c r="A1670" s="282"/>
    </row>
    <row r="1671" spans="1:1" x14ac:dyDescent="0.2">
      <c r="A1671" s="282"/>
    </row>
    <row r="1672" spans="1:1" x14ac:dyDescent="0.2">
      <c r="A1672" s="282"/>
    </row>
    <row r="1673" spans="1:1" x14ac:dyDescent="0.2">
      <c r="A1673" s="282"/>
    </row>
    <row r="1674" spans="1:1" x14ac:dyDescent="0.2">
      <c r="A1674" s="282"/>
    </row>
    <row r="1675" spans="1:1" x14ac:dyDescent="0.2">
      <c r="A1675" s="282"/>
    </row>
    <row r="1676" spans="1:1" x14ac:dyDescent="0.2">
      <c r="A1676" s="282"/>
    </row>
    <row r="1677" spans="1:1" x14ac:dyDescent="0.2">
      <c r="A1677" s="282"/>
    </row>
    <row r="1678" spans="1:1" x14ac:dyDescent="0.2">
      <c r="A1678" s="282"/>
    </row>
    <row r="1679" spans="1:1" x14ac:dyDescent="0.2">
      <c r="A1679" s="282"/>
    </row>
    <row r="1680" spans="1:1" x14ac:dyDescent="0.2">
      <c r="A1680" s="282"/>
    </row>
    <row r="1681" spans="1:1" x14ac:dyDescent="0.2">
      <c r="A1681" s="282"/>
    </row>
    <row r="1682" spans="1:1" x14ac:dyDescent="0.2">
      <c r="A1682" s="282"/>
    </row>
    <row r="1683" spans="1:1" x14ac:dyDescent="0.2">
      <c r="A1683" s="282"/>
    </row>
    <row r="1684" spans="1:1" x14ac:dyDescent="0.2">
      <c r="A1684" s="282"/>
    </row>
    <row r="1685" spans="1:1" x14ac:dyDescent="0.2">
      <c r="A1685" s="282"/>
    </row>
    <row r="1686" spans="1:1" x14ac:dyDescent="0.2">
      <c r="A1686" s="282"/>
    </row>
    <row r="1687" spans="1:1" x14ac:dyDescent="0.2">
      <c r="A1687" s="282"/>
    </row>
    <row r="1688" spans="1:1" x14ac:dyDescent="0.2">
      <c r="A1688" s="282"/>
    </row>
    <row r="1689" spans="1:1" x14ac:dyDescent="0.2">
      <c r="A1689" s="282"/>
    </row>
    <row r="1690" spans="1:1" x14ac:dyDescent="0.2">
      <c r="A1690" s="282"/>
    </row>
    <row r="1691" spans="1:1" x14ac:dyDescent="0.2">
      <c r="A1691" s="282"/>
    </row>
    <row r="1692" spans="1:1" x14ac:dyDescent="0.2">
      <c r="A1692" s="282"/>
    </row>
    <row r="1693" spans="1:1" x14ac:dyDescent="0.2">
      <c r="A1693" s="282"/>
    </row>
    <row r="1694" spans="1:1" x14ac:dyDescent="0.2">
      <c r="A1694" s="282"/>
    </row>
    <row r="1695" spans="1:1" x14ac:dyDescent="0.2">
      <c r="A1695" s="282"/>
    </row>
    <row r="1696" spans="1:1" x14ac:dyDescent="0.2">
      <c r="A1696" s="282"/>
    </row>
    <row r="1697" spans="1:1" x14ac:dyDescent="0.2">
      <c r="A1697" s="282"/>
    </row>
    <row r="1698" spans="1:1" x14ac:dyDescent="0.2">
      <c r="A1698" s="282"/>
    </row>
    <row r="1699" spans="1:1" x14ac:dyDescent="0.2">
      <c r="A1699" s="282"/>
    </row>
    <row r="1700" spans="1:1" x14ac:dyDescent="0.2">
      <c r="A1700" s="282"/>
    </row>
    <row r="1701" spans="1:1" x14ac:dyDescent="0.2">
      <c r="A1701" s="282"/>
    </row>
    <row r="1702" spans="1:1" x14ac:dyDescent="0.2">
      <c r="A1702" s="282"/>
    </row>
    <row r="1703" spans="1:1" x14ac:dyDescent="0.2">
      <c r="A1703" s="282"/>
    </row>
    <row r="1704" spans="1:1" x14ac:dyDescent="0.2">
      <c r="A1704" s="282"/>
    </row>
    <row r="1705" spans="1:1" x14ac:dyDescent="0.2">
      <c r="A1705" s="282"/>
    </row>
    <row r="1706" spans="1:1" x14ac:dyDescent="0.2">
      <c r="A1706" s="282"/>
    </row>
    <row r="1707" spans="1:1" x14ac:dyDescent="0.2">
      <c r="A1707" s="282"/>
    </row>
    <row r="1708" spans="1:1" x14ac:dyDescent="0.2">
      <c r="A1708" s="282"/>
    </row>
    <row r="1709" spans="1:1" x14ac:dyDescent="0.2">
      <c r="A1709" s="282"/>
    </row>
    <row r="1710" spans="1:1" x14ac:dyDescent="0.2">
      <c r="A1710" s="282"/>
    </row>
    <row r="1711" spans="1:1" x14ac:dyDescent="0.2">
      <c r="A1711" s="282"/>
    </row>
    <row r="1712" spans="1:1" x14ac:dyDescent="0.2">
      <c r="A1712" s="282"/>
    </row>
    <row r="1713" spans="1:1" x14ac:dyDescent="0.2">
      <c r="A1713" s="282"/>
    </row>
    <row r="1714" spans="1:1" x14ac:dyDescent="0.2">
      <c r="A1714" s="282"/>
    </row>
    <row r="1715" spans="1:1" x14ac:dyDescent="0.2">
      <c r="A1715" s="282"/>
    </row>
    <row r="1716" spans="1:1" x14ac:dyDescent="0.2">
      <c r="A1716" s="282"/>
    </row>
    <row r="1717" spans="1:1" x14ac:dyDescent="0.2">
      <c r="A1717" s="282"/>
    </row>
    <row r="1718" spans="1:1" x14ac:dyDescent="0.2">
      <c r="A1718" s="282"/>
    </row>
    <row r="1719" spans="1:1" x14ac:dyDescent="0.2">
      <c r="A1719" s="282"/>
    </row>
    <row r="1720" spans="1:1" x14ac:dyDescent="0.2">
      <c r="A1720" s="282"/>
    </row>
    <row r="1721" spans="1:1" x14ac:dyDescent="0.2">
      <c r="A1721" s="282"/>
    </row>
    <row r="1722" spans="1:1" x14ac:dyDescent="0.2">
      <c r="A1722" s="282"/>
    </row>
    <row r="1723" spans="1:1" x14ac:dyDescent="0.2">
      <c r="A1723" s="282"/>
    </row>
    <row r="1724" spans="1:1" x14ac:dyDescent="0.2">
      <c r="A1724" s="282"/>
    </row>
    <row r="1725" spans="1:1" x14ac:dyDescent="0.2">
      <c r="A1725" s="282"/>
    </row>
    <row r="1726" spans="1:1" x14ac:dyDescent="0.2">
      <c r="A1726" s="282"/>
    </row>
    <row r="1727" spans="1:1" x14ac:dyDescent="0.2">
      <c r="A1727" s="282"/>
    </row>
    <row r="1728" spans="1:1" x14ac:dyDescent="0.2">
      <c r="A1728" s="282"/>
    </row>
    <row r="1729" spans="1:1" x14ac:dyDescent="0.2">
      <c r="A1729" s="282"/>
    </row>
    <row r="1730" spans="1:1" x14ac:dyDescent="0.2">
      <c r="A1730" s="282"/>
    </row>
    <row r="1731" spans="1:1" x14ac:dyDescent="0.2">
      <c r="A1731" s="282"/>
    </row>
    <row r="1732" spans="1:1" x14ac:dyDescent="0.2">
      <c r="A1732" s="282"/>
    </row>
    <row r="1733" spans="1:1" x14ac:dyDescent="0.2">
      <c r="A1733" s="282"/>
    </row>
    <row r="1734" spans="1:1" x14ac:dyDescent="0.2">
      <c r="A1734" s="282"/>
    </row>
    <row r="1735" spans="1:1" x14ac:dyDescent="0.2">
      <c r="A1735" s="282"/>
    </row>
    <row r="1736" spans="1:1" x14ac:dyDescent="0.2">
      <c r="A1736" s="282"/>
    </row>
    <row r="1737" spans="1:1" x14ac:dyDescent="0.2">
      <c r="A1737" s="282"/>
    </row>
    <row r="1738" spans="1:1" x14ac:dyDescent="0.2">
      <c r="A1738" s="282"/>
    </row>
    <row r="1739" spans="1:1" x14ac:dyDescent="0.2">
      <c r="A1739" s="282"/>
    </row>
    <row r="1740" spans="1:1" x14ac:dyDescent="0.2">
      <c r="A1740" s="282"/>
    </row>
    <row r="1741" spans="1:1" x14ac:dyDescent="0.2">
      <c r="A1741" s="282"/>
    </row>
    <row r="1742" spans="1:1" x14ac:dyDescent="0.2">
      <c r="A1742" s="282"/>
    </row>
    <row r="1743" spans="1:1" x14ac:dyDescent="0.2">
      <c r="A1743" s="282"/>
    </row>
    <row r="1744" spans="1:1" x14ac:dyDescent="0.2">
      <c r="A1744" s="282"/>
    </row>
    <row r="1745" spans="1:1" x14ac:dyDescent="0.2">
      <c r="A1745" s="282"/>
    </row>
    <row r="1746" spans="1:1" x14ac:dyDescent="0.2">
      <c r="A1746" s="282"/>
    </row>
    <row r="1747" spans="1:1" x14ac:dyDescent="0.2">
      <c r="A1747" s="282"/>
    </row>
    <row r="1748" spans="1:1" x14ac:dyDescent="0.2">
      <c r="A1748" s="282"/>
    </row>
    <row r="1749" spans="1:1" x14ac:dyDescent="0.2">
      <c r="A1749" s="282"/>
    </row>
    <row r="1750" spans="1:1" x14ac:dyDescent="0.2">
      <c r="A1750" s="282"/>
    </row>
    <row r="1751" spans="1:1" x14ac:dyDescent="0.2">
      <c r="A1751" s="282"/>
    </row>
    <row r="1752" spans="1:1" x14ac:dyDescent="0.2">
      <c r="A1752" s="282"/>
    </row>
    <row r="1753" spans="1:1" x14ac:dyDescent="0.2">
      <c r="A1753" s="282"/>
    </row>
    <row r="1754" spans="1:1" x14ac:dyDescent="0.2">
      <c r="A1754" s="282"/>
    </row>
    <row r="1755" spans="1:1" x14ac:dyDescent="0.2">
      <c r="A1755" s="282"/>
    </row>
    <row r="1756" spans="1:1" x14ac:dyDescent="0.2">
      <c r="A1756" s="282"/>
    </row>
    <row r="1757" spans="1:1" x14ac:dyDescent="0.2">
      <c r="A1757" s="282"/>
    </row>
    <row r="1758" spans="1:1" x14ac:dyDescent="0.2">
      <c r="A1758" s="282"/>
    </row>
    <row r="1759" spans="1:1" x14ac:dyDescent="0.2">
      <c r="A1759" s="282"/>
    </row>
    <row r="1760" spans="1:1" x14ac:dyDescent="0.2">
      <c r="A1760" s="282"/>
    </row>
    <row r="1761" spans="1:1" x14ac:dyDescent="0.2">
      <c r="A1761" s="282"/>
    </row>
    <row r="1762" spans="1:1" x14ac:dyDescent="0.2">
      <c r="A1762" s="282"/>
    </row>
    <row r="1763" spans="1:1" x14ac:dyDescent="0.2">
      <c r="A1763" s="282"/>
    </row>
    <row r="1764" spans="1:1" x14ac:dyDescent="0.2">
      <c r="A1764" s="282"/>
    </row>
    <row r="1765" spans="1:1" x14ac:dyDescent="0.2">
      <c r="A1765" s="282"/>
    </row>
    <row r="1766" spans="1:1" x14ac:dyDescent="0.2">
      <c r="A1766" s="282"/>
    </row>
    <row r="1767" spans="1:1" x14ac:dyDescent="0.2">
      <c r="A1767" s="282"/>
    </row>
    <row r="1768" spans="1:1" x14ac:dyDescent="0.2">
      <c r="A1768" s="282"/>
    </row>
    <row r="1769" spans="1:1" x14ac:dyDescent="0.2">
      <c r="A1769" s="282"/>
    </row>
    <row r="1770" spans="1:1" x14ac:dyDescent="0.2">
      <c r="A1770" s="282"/>
    </row>
    <row r="1771" spans="1:1" x14ac:dyDescent="0.2">
      <c r="A1771" s="282"/>
    </row>
    <row r="1772" spans="1:1" x14ac:dyDescent="0.2">
      <c r="A1772" s="282"/>
    </row>
    <row r="1773" spans="1:1" x14ac:dyDescent="0.2">
      <c r="A1773" s="282"/>
    </row>
    <row r="1774" spans="1:1" x14ac:dyDescent="0.2">
      <c r="A1774" s="282"/>
    </row>
    <row r="1775" spans="1:1" x14ac:dyDescent="0.2">
      <c r="A1775" s="282"/>
    </row>
    <row r="1776" spans="1:1" x14ac:dyDescent="0.2">
      <c r="A1776" s="282"/>
    </row>
    <row r="1777" spans="1:1" x14ac:dyDescent="0.2">
      <c r="A1777" s="282"/>
    </row>
    <row r="1778" spans="1:1" x14ac:dyDescent="0.2">
      <c r="A1778" s="282"/>
    </row>
    <row r="1779" spans="1:1" x14ac:dyDescent="0.2">
      <c r="A1779" s="282"/>
    </row>
    <row r="1780" spans="1:1" x14ac:dyDescent="0.2">
      <c r="A1780" s="282"/>
    </row>
    <row r="1781" spans="1:1" x14ac:dyDescent="0.2">
      <c r="A1781" s="282"/>
    </row>
    <row r="1782" spans="1:1" x14ac:dyDescent="0.2">
      <c r="A1782" s="282"/>
    </row>
    <row r="1783" spans="1:1" x14ac:dyDescent="0.2">
      <c r="A1783" s="282"/>
    </row>
    <row r="1784" spans="1:1" x14ac:dyDescent="0.2">
      <c r="A1784" s="282"/>
    </row>
    <row r="1785" spans="1:1" x14ac:dyDescent="0.2">
      <c r="A1785" s="282"/>
    </row>
    <row r="1786" spans="1:1" x14ac:dyDescent="0.2">
      <c r="A1786" s="282"/>
    </row>
    <row r="1787" spans="1:1" x14ac:dyDescent="0.2">
      <c r="A1787" s="282"/>
    </row>
    <row r="1788" spans="1:1" x14ac:dyDescent="0.2">
      <c r="A1788" s="282"/>
    </row>
    <row r="1789" spans="1:1" x14ac:dyDescent="0.2">
      <c r="A1789" s="282"/>
    </row>
    <row r="1790" spans="1:1" x14ac:dyDescent="0.2">
      <c r="A1790" s="282"/>
    </row>
    <row r="1791" spans="1:1" x14ac:dyDescent="0.2">
      <c r="A1791" s="282"/>
    </row>
    <row r="1792" spans="1:1" x14ac:dyDescent="0.2">
      <c r="A1792" s="282"/>
    </row>
    <row r="1793" spans="1:1" x14ac:dyDescent="0.2">
      <c r="A1793" s="282"/>
    </row>
    <row r="1794" spans="1:1" x14ac:dyDescent="0.2">
      <c r="A1794" s="282"/>
    </row>
    <row r="1795" spans="1:1" x14ac:dyDescent="0.2">
      <c r="A1795" s="282"/>
    </row>
    <row r="1796" spans="1:1" x14ac:dyDescent="0.2">
      <c r="A1796" s="282"/>
    </row>
    <row r="1797" spans="1:1" x14ac:dyDescent="0.2">
      <c r="A1797" s="282"/>
    </row>
    <row r="1798" spans="1:1" x14ac:dyDescent="0.2">
      <c r="A1798" s="282"/>
    </row>
    <row r="1799" spans="1:1" x14ac:dyDescent="0.2">
      <c r="A1799" s="282"/>
    </row>
    <row r="1800" spans="1:1" x14ac:dyDescent="0.2">
      <c r="A1800" s="282"/>
    </row>
    <row r="1801" spans="1:1" x14ac:dyDescent="0.2">
      <c r="A1801" s="282"/>
    </row>
    <row r="1802" spans="1:1" x14ac:dyDescent="0.2">
      <c r="A1802" s="282"/>
    </row>
    <row r="1803" spans="1:1" x14ac:dyDescent="0.2">
      <c r="A1803" s="282"/>
    </row>
    <row r="1804" spans="1:1" x14ac:dyDescent="0.2">
      <c r="A1804" s="282"/>
    </row>
    <row r="1805" spans="1:1" x14ac:dyDescent="0.2">
      <c r="A1805" s="282"/>
    </row>
    <row r="1806" spans="1:1" x14ac:dyDescent="0.2">
      <c r="A1806" s="282"/>
    </row>
    <row r="1807" spans="1:1" x14ac:dyDescent="0.2">
      <c r="A1807" s="282"/>
    </row>
    <row r="1808" spans="1:1" x14ac:dyDescent="0.2">
      <c r="A1808" s="282"/>
    </row>
    <row r="1809" spans="1:1" x14ac:dyDescent="0.2">
      <c r="A1809" s="282"/>
    </row>
    <row r="1810" spans="1:1" x14ac:dyDescent="0.2">
      <c r="A1810" s="282"/>
    </row>
    <row r="1811" spans="1:1" x14ac:dyDescent="0.2">
      <c r="A1811" s="282"/>
    </row>
    <row r="1812" spans="1:1" x14ac:dyDescent="0.2">
      <c r="A1812" s="282"/>
    </row>
    <row r="1813" spans="1:1" x14ac:dyDescent="0.2">
      <c r="A1813" s="282"/>
    </row>
    <row r="1814" spans="1:1" x14ac:dyDescent="0.2">
      <c r="A1814" s="282"/>
    </row>
    <row r="1815" spans="1:1" x14ac:dyDescent="0.2">
      <c r="A1815" s="282"/>
    </row>
    <row r="1816" spans="1:1" x14ac:dyDescent="0.2">
      <c r="A1816" s="282"/>
    </row>
    <row r="1817" spans="1:1" x14ac:dyDescent="0.2">
      <c r="A1817" s="282"/>
    </row>
    <row r="1818" spans="1:1" x14ac:dyDescent="0.2">
      <c r="A1818" s="282"/>
    </row>
    <row r="1819" spans="1:1" x14ac:dyDescent="0.2">
      <c r="A1819" s="282"/>
    </row>
    <row r="1820" spans="1:1" x14ac:dyDescent="0.2">
      <c r="A1820" s="282"/>
    </row>
    <row r="1821" spans="1:1" x14ac:dyDescent="0.2">
      <c r="A1821" s="282"/>
    </row>
    <row r="1822" spans="1:1" x14ac:dyDescent="0.2">
      <c r="A1822" s="282"/>
    </row>
    <row r="1823" spans="1:1" x14ac:dyDescent="0.2">
      <c r="A1823" s="282"/>
    </row>
    <row r="1824" spans="1:1" x14ac:dyDescent="0.2">
      <c r="A1824" s="282"/>
    </row>
    <row r="1825" spans="1:1" x14ac:dyDescent="0.2">
      <c r="A1825" s="282"/>
    </row>
    <row r="1826" spans="1:1" x14ac:dyDescent="0.2">
      <c r="A1826" s="282"/>
    </row>
    <row r="1827" spans="1:1" x14ac:dyDescent="0.2">
      <c r="A1827" s="282"/>
    </row>
    <row r="1828" spans="1:1" x14ac:dyDescent="0.2">
      <c r="A1828" s="282"/>
    </row>
    <row r="1829" spans="1:1" x14ac:dyDescent="0.2">
      <c r="A1829" s="282"/>
    </row>
    <row r="1830" spans="1:1" x14ac:dyDescent="0.2">
      <c r="A1830" s="282"/>
    </row>
    <row r="1831" spans="1:1" x14ac:dyDescent="0.2">
      <c r="A1831" s="282"/>
    </row>
    <row r="1832" spans="1:1" x14ac:dyDescent="0.2">
      <c r="A1832" s="282"/>
    </row>
    <row r="1833" spans="1:1" x14ac:dyDescent="0.2">
      <c r="A1833" s="282"/>
    </row>
    <row r="1834" spans="1:1" x14ac:dyDescent="0.2">
      <c r="A1834" s="282"/>
    </row>
    <row r="1835" spans="1:1" x14ac:dyDescent="0.2">
      <c r="A1835" s="282"/>
    </row>
    <row r="1836" spans="1:1" x14ac:dyDescent="0.2">
      <c r="A1836" s="282"/>
    </row>
    <row r="1837" spans="1:1" x14ac:dyDescent="0.2">
      <c r="A1837" s="282"/>
    </row>
    <row r="1838" spans="1:1" x14ac:dyDescent="0.2">
      <c r="A1838" s="282"/>
    </row>
    <row r="1839" spans="1:1" x14ac:dyDescent="0.2">
      <c r="A1839" s="282"/>
    </row>
    <row r="1840" spans="1:1" x14ac:dyDescent="0.2">
      <c r="A1840" s="282"/>
    </row>
    <row r="1841" spans="1:1" x14ac:dyDescent="0.2">
      <c r="A1841" s="282"/>
    </row>
    <row r="1842" spans="1:1" x14ac:dyDescent="0.2">
      <c r="A1842" s="282"/>
    </row>
    <row r="1843" spans="1:1" x14ac:dyDescent="0.2">
      <c r="A1843" s="282"/>
    </row>
    <row r="1844" spans="1:1" x14ac:dyDescent="0.2">
      <c r="A1844" s="282"/>
    </row>
    <row r="1845" spans="1:1" x14ac:dyDescent="0.2">
      <c r="A1845" s="282"/>
    </row>
    <row r="1846" spans="1:1" x14ac:dyDescent="0.2">
      <c r="A1846" s="282"/>
    </row>
    <row r="1847" spans="1:1" x14ac:dyDescent="0.2">
      <c r="A1847" s="282"/>
    </row>
    <row r="1848" spans="1:1" x14ac:dyDescent="0.2">
      <c r="A1848" s="282"/>
    </row>
    <row r="1849" spans="1:1" x14ac:dyDescent="0.2">
      <c r="A1849" s="282"/>
    </row>
    <row r="1850" spans="1:1" x14ac:dyDescent="0.2">
      <c r="A1850" s="282"/>
    </row>
    <row r="1851" spans="1:1" x14ac:dyDescent="0.2">
      <c r="A1851" s="282"/>
    </row>
    <row r="1852" spans="1:1" x14ac:dyDescent="0.2">
      <c r="A1852" s="282"/>
    </row>
    <row r="1853" spans="1:1" x14ac:dyDescent="0.2">
      <c r="A1853" s="282"/>
    </row>
    <row r="1854" spans="1:1" x14ac:dyDescent="0.2">
      <c r="A1854" s="282"/>
    </row>
    <row r="1855" spans="1:1" x14ac:dyDescent="0.2">
      <c r="A1855" s="282"/>
    </row>
    <row r="1856" spans="1:1" x14ac:dyDescent="0.2">
      <c r="A1856" s="282"/>
    </row>
    <row r="1857" spans="1:1" x14ac:dyDescent="0.2">
      <c r="A1857" s="282"/>
    </row>
    <row r="1858" spans="1:1" x14ac:dyDescent="0.2">
      <c r="A1858" s="282"/>
    </row>
    <row r="1859" spans="1:1" x14ac:dyDescent="0.2">
      <c r="A1859" s="282"/>
    </row>
    <row r="1860" spans="1:1" x14ac:dyDescent="0.2">
      <c r="A1860" s="282"/>
    </row>
    <row r="1861" spans="1:1" x14ac:dyDescent="0.2">
      <c r="A1861" s="282"/>
    </row>
    <row r="1862" spans="1:1" x14ac:dyDescent="0.2">
      <c r="A1862" s="282"/>
    </row>
    <row r="1863" spans="1:1" x14ac:dyDescent="0.2">
      <c r="A1863" s="282"/>
    </row>
    <row r="1864" spans="1:1" x14ac:dyDescent="0.2">
      <c r="A1864" s="282"/>
    </row>
    <row r="1865" spans="1:1" x14ac:dyDescent="0.2">
      <c r="A1865" s="282"/>
    </row>
    <row r="1866" spans="1:1" x14ac:dyDescent="0.2">
      <c r="A1866" s="282"/>
    </row>
    <row r="1867" spans="1:1" x14ac:dyDescent="0.2">
      <c r="A1867" s="282"/>
    </row>
    <row r="1868" spans="1:1" x14ac:dyDescent="0.2">
      <c r="A1868" s="282"/>
    </row>
    <row r="1869" spans="1:1" x14ac:dyDescent="0.2">
      <c r="A1869" s="282"/>
    </row>
    <row r="1870" spans="1:1" x14ac:dyDescent="0.2">
      <c r="A1870" s="282"/>
    </row>
    <row r="1871" spans="1:1" x14ac:dyDescent="0.2">
      <c r="A1871" s="282"/>
    </row>
    <row r="1872" spans="1:1" x14ac:dyDescent="0.2">
      <c r="A1872" s="282"/>
    </row>
    <row r="1873" spans="1:1" x14ac:dyDescent="0.2">
      <c r="A1873" s="282"/>
    </row>
    <row r="1874" spans="1:1" x14ac:dyDescent="0.2">
      <c r="A1874" s="282"/>
    </row>
    <row r="1875" spans="1:1" x14ac:dyDescent="0.2">
      <c r="A1875" s="282"/>
    </row>
    <row r="1876" spans="1:1" x14ac:dyDescent="0.2">
      <c r="A1876" s="282"/>
    </row>
    <row r="1877" spans="1:1" x14ac:dyDescent="0.2">
      <c r="A1877" s="282"/>
    </row>
    <row r="1878" spans="1:1" x14ac:dyDescent="0.2">
      <c r="A1878" s="282"/>
    </row>
    <row r="1879" spans="1:1" x14ac:dyDescent="0.2">
      <c r="A1879" s="282"/>
    </row>
    <row r="1880" spans="1:1" x14ac:dyDescent="0.2">
      <c r="A1880" s="282"/>
    </row>
    <row r="1881" spans="1:1" x14ac:dyDescent="0.2">
      <c r="A1881" s="282"/>
    </row>
    <row r="1882" spans="1:1" x14ac:dyDescent="0.2">
      <c r="A1882" s="282"/>
    </row>
    <row r="1883" spans="1:1" x14ac:dyDescent="0.2">
      <c r="A1883" s="282"/>
    </row>
    <row r="1884" spans="1:1" x14ac:dyDescent="0.2">
      <c r="A1884" s="282"/>
    </row>
    <row r="1885" spans="1:1" x14ac:dyDescent="0.2">
      <c r="A1885" s="282"/>
    </row>
    <row r="1886" spans="1:1" x14ac:dyDescent="0.2">
      <c r="A1886" s="282"/>
    </row>
    <row r="1887" spans="1:1" x14ac:dyDescent="0.2">
      <c r="A1887" s="282"/>
    </row>
    <row r="1888" spans="1:1" x14ac:dyDescent="0.2">
      <c r="A1888" s="282"/>
    </row>
    <row r="1889" spans="1:1" x14ac:dyDescent="0.2">
      <c r="A1889" s="282"/>
    </row>
    <row r="1890" spans="1:1" x14ac:dyDescent="0.2">
      <c r="A1890" s="282"/>
    </row>
    <row r="1891" spans="1:1" x14ac:dyDescent="0.2">
      <c r="A1891" s="282"/>
    </row>
    <row r="1892" spans="1:1" x14ac:dyDescent="0.2">
      <c r="A1892" s="282"/>
    </row>
    <row r="1893" spans="1:1" x14ac:dyDescent="0.2">
      <c r="A1893" s="282"/>
    </row>
    <row r="1894" spans="1:1" x14ac:dyDescent="0.2">
      <c r="A1894" s="282"/>
    </row>
    <row r="1895" spans="1:1" x14ac:dyDescent="0.2">
      <c r="A1895" s="282"/>
    </row>
    <row r="1896" spans="1:1" x14ac:dyDescent="0.2">
      <c r="A1896" s="282"/>
    </row>
    <row r="1897" spans="1:1" x14ac:dyDescent="0.2">
      <c r="A1897" s="282"/>
    </row>
    <row r="1898" spans="1:1" x14ac:dyDescent="0.2">
      <c r="A1898" s="282"/>
    </row>
    <row r="1899" spans="1:1" x14ac:dyDescent="0.2">
      <c r="A1899" s="282"/>
    </row>
    <row r="1900" spans="1:1" x14ac:dyDescent="0.2">
      <c r="A1900" s="282"/>
    </row>
    <row r="1901" spans="1:1" x14ac:dyDescent="0.2">
      <c r="A1901" s="282"/>
    </row>
    <row r="1902" spans="1:1" x14ac:dyDescent="0.2">
      <c r="A1902" s="282"/>
    </row>
    <row r="1903" spans="1:1" x14ac:dyDescent="0.2">
      <c r="A1903" s="282"/>
    </row>
    <row r="1904" spans="1:1" x14ac:dyDescent="0.2">
      <c r="A1904" s="282"/>
    </row>
    <row r="1905" spans="1:1" x14ac:dyDescent="0.2">
      <c r="A1905" s="282"/>
    </row>
    <row r="1906" spans="1:1" x14ac:dyDescent="0.2">
      <c r="A1906" s="282"/>
    </row>
    <row r="1907" spans="1:1" x14ac:dyDescent="0.2">
      <c r="A1907" s="282"/>
    </row>
    <row r="1908" spans="1:1" x14ac:dyDescent="0.2">
      <c r="A1908" s="282"/>
    </row>
    <row r="1909" spans="1:1" x14ac:dyDescent="0.2">
      <c r="A1909" s="282"/>
    </row>
    <row r="1910" spans="1:1" x14ac:dyDescent="0.2">
      <c r="A1910" s="282"/>
    </row>
    <row r="1911" spans="1:1" x14ac:dyDescent="0.2">
      <c r="A1911" s="282"/>
    </row>
    <row r="1912" spans="1:1" x14ac:dyDescent="0.2">
      <c r="A1912" s="282"/>
    </row>
    <row r="1913" spans="1:1" x14ac:dyDescent="0.2">
      <c r="A1913" s="282"/>
    </row>
    <row r="1914" spans="1:1" x14ac:dyDescent="0.2">
      <c r="A1914" s="282"/>
    </row>
    <row r="1915" spans="1:1" x14ac:dyDescent="0.2">
      <c r="A1915" s="282"/>
    </row>
    <row r="1916" spans="1:1" x14ac:dyDescent="0.2">
      <c r="A1916" s="282"/>
    </row>
    <row r="1917" spans="1:1" x14ac:dyDescent="0.2">
      <c r="A1917" s="282"/>
    </row>
    <row r="1918" spans="1:1" x14ac:dyDescent="0.2">
      <c r="A1918" s="282"/>
    </row>
    <row r="1919" spans="1:1" x14ac:dyDescent="0.2">
      <c r="A1919" s="282"/>
    </row>
    <row r="1920" spans="1:1" x14ac:dyDescent="0.2">
      <c r="A1920" s="282"/>
    </row>
    <row r="1921" spans="1:1" x14ac:dyDescent="0.2">
      <c r="A1921" s="282"/>
    </row>
    <row r="1922" spans="1:1" x14ac:dyDescent="0.2">
      <c r="A1922" s="282"/>
    </row>
    <row r="1923" spans="1:1" x14ac:dyDescent="0.2">
      <c r="A1923" s="282"/>
    </row>
    <row r="1924" spans="1:1" x14ac:dyDescent="0.2">
      <c r="A1924" s="282"/>
    </row>
    <row r="1925" spans="1:1" x14ac:dyDescent="0.2">
      <c r="A1925" s="282"/>
    </row>
    <row r="1926" spans="1:1" x14ac:dyDescent="0.2">
      <c r="A1926" s="282"/>
    </row>
    <row r="1927" spans="1:1" x14ac:dyDescent="0.2">
      <c r="A1927" s="282"/>
    </row>
    <row r="1928" spans="1:1" x14ac:dyDescent="0.2">
      <c r="A1928" s="282"/>
    </row>
    <row r="1929" spans="1:1" x14ac:dyDescent="0.2">
      <c r="A1929" s="282"/>
    </row>
    <row r="1930" spans="1:1" x14ac:dyDescent="0.2">
      <c r="A1930" s="282"/>
    </row>
    <row r="1931" spans="1:1" x14ac:dyDescent="0.2">
      <c r="A1931" s="282"/>
    </row>
    <row r="1932" spans="1:1" x14ac:dyDescent="0.2">
      <c r="A1932" s="282"/>
    </row>
    <row r="1933" spans="1:1" x14ac:dyDescent="0.2">
      <c r="A1933" s="282"/>
    </row>
    <row r="1934" spans="1:1" x14ac:dyDescent="0.2">
      <c r="A1934" s="282"/>
    </row>
    <row r="1935" spans="1:1" x14ac:dyDescent="0.2">
      <c r="A1935" s="282"/>
    </row>
    <row r="1936" spans="1:1" x14ac:dyDescent="0.2">
      <c r="A1936" s="282"/>
    </row>
    <row r="1937" spans="1:1" x14ac:dyDescent="0.2">
      <c r="A1937" s="282"/>
    </row>
    <row r="1938" spans="1:1" x14ac:dyDescent="0.2">
      <c r="A1938" s="282"/>
    </row>
    <row r="1939" spans="1:1" x14ac:dyDescent="0.2">
      <c r="A1939" s="282"/>
    </row>
    <row r="1940" spans="1:1" x14ac:dyDescent="0.2">
      <c r="A1940" s="282"/>
    </row>
    <row r="1941" spans="1:1" x14ac:dyDescent="0.2">
      <c r="A1941" s="282"/>
    </row>
    <row r="1942" spans="1:1" x14ac:dyDescent="0.2">
      <c r="A1942" s="282"/>
    </row>
    <row r="1943" spans="1:1" x14ac:dyDescent="0.2">
      <c r="A1943" s="282"/>
    </row>
    <row r="1944" spans="1:1" x14ac:dyDescent="0.2">
      <c r="A1944" s="282"/>
    </row>
    <row r="1945" spans="1:1" x14ac:dyDescent="0.2">
      <c r="A1945" s="282"/>
    </row>
    <row r="1946" spans="1:1" x14ac:dyDescent="0.2">
      <c r="A1946" s="282"/>
    </row>
    <row r="1947" spans="1:1" x14ac:dyDescent="0.2">
      <c r="A1947" s="282"/>
    </row>
    <row r="1948" spans="1:1" x14ac:dyDescent="0.2">
      <c r="A1948" s="282"/>
    </row>
    <row r="1949" spans="1:1" x14ac:dyDescent="0.2">
      <c r="A1949" s="282"/>
    </row>
    <row r="1950" spans="1:1" x14ac:dyDescent="0.2">
      <c r="A1950" s="282"/>
    </row>
    <row r="1951" spans="1:1" x14ac:dyDescent="0.2">
      <c r="A1951" s="282"/>
    </row>
    <row r="1952" spans="1:1" x14ac:dyDescent="0.2">
      <c r="A1952" s="282"/>
    </row>
    <row r="1953" spans="1:1" x14ac:dyDescent="0.2">
      <c r="A1953" s="282"/>
    </row>
    <row r="1954" spans="1:1" x14ac:dyDescent="0.2">
      <c r="A1954" s="282"/>
    </row>
    <row r="1955" spans="1:1" x14ac:dyDescent="0.2">
      <c r="A1955" s="282"/>
    </row>
    <row r="1956" spans="1:1" x14ac:dyDescent="0.2">
      <c r="A1956" s="282"/>
    </row>
    <row r="1957" spans="1:1" x14ac:dyDescent="0.2">
      <c r="A1957" s="282"/>
    </row>
    <row r="1958" spans="1:1" x14ac:dyDescent="0.2">
      <c r="A1958" s="282"/>
    </row>
    <row r="1959" spans="1:1" x14ac:dyDescent="0.2">
      <c r="A1959" s="282"/>
    </row>
    <row r="1960" spans="1:1" x14ac:dyDescent="0.2">
      <c r="A1960" s="282"/>
    </row>
    <row r="1961" spans="1:1" x14ac:dyDescent="0.2">
      <c r="A1961" s="282"/>
    </row>
    <row r="1962" spans="1:1" x14ac:dyDescent="0.2">
      <c r="A1962" s="282"/>
    </row>
    <row r="1963" spans="1:1" x14ac:dyDescent="0.2">
      <c r="A1963" s="282"/>
    </row>
    <row r="1964" spans="1:1" x14ac:dyDescent="0.2">
      <c r="A1964" s="282"/>
    </row>
    <row r="1965" spans="1:1" x14ac:dyDescent="0.2">
      <c r="A1965" s="282"/>
    </row>
    <row r="1966" spans="1:1" x14ac:dyDescent="0.2">
      <c r="A1966" s="282"/>
    </row>
    <row r="1967" spans="1:1" x14ac:dyDescent="0.2">
      <c r="A1967" s="282"/>
    </row>
    <row r="1968" spans="1:1" x14ac:dyDescent="0.2">
      <c r="A1968" s="282"/>
    </row>
    <row r="1969" spans="1:1" x14ac:dyDescent="0.2">
      <c r="A1969" s="282"/>
    </row>
    <row r="1970" spans="1:1" x14ac:dyDescent="0.2">
      <c r="A1970" s="282"/>
    </row>
    <row r="1971" spans="1:1" x14ac:dyDescent="0.2">
      <c r="A1971" s="282"/>
    </row>
    <row r="1972" spans="1:1" x14ac:dyDescent="0.2">
      <c r="A1972" s="282"/>
    </row>
    <row r="1973" spans="1:1" x14ac:dyDescent="0.2">
      <c r="A1973" s="282"/>
    </row>
    <row r="1974" spans="1:1" x14ac:dyDescent="0.2">
      <c r="A1974" s="282"/>
    </row>
    <row r="1975" spans="1:1" x14ac:dyDescent="0.2">
      <c r="A1975" s="282"/>
    </row>
    <row r="1976" spans="1:1" x14ac:dyDescent="0.2">
      <c r="A1976" s="282"/>
    </row>
    <row r="1977" spans="1:1" x14ac:dyDescent="0.2">
      <c r="A1977" s="282"/>
    </row>
    <row r="1978" spans="1:1" x14ac:dyDescent="0.2">
      <c r="A1978" s="282"/>
    </row>
    <row r="1979" spans="1:1" x14ac:dyDescent="0.2">
      <c r="A1979" s="282"/>
    </row>
    <row r="1980" spans="1:1" x14ac:dyDescent="0.2">
      <c r="A1980" s="282"/>
    </row>
    <row r="1981" spans="1:1" x14ac:dyDescent="0.2">
      <c r="A1981" s="282"/>
    </row>
    <row r="1982" spans="1:1" x14ac:dyDescent="0.2">
      <c r="A1982" s="282"/>
    </row>
    <row r="1983" spans="1:1" x14ac:dyDescent="0.2">
      <c r="A1983" s="282"/>
    </row>
    <row r="1984" spans="1:1" x14ac:dyDescent="0.2">
      <c r="A1984" s="282"/>
    </row>
    <row r="1985" spans="1:1" x14ac:dyDescent="0.2">
      <c r="A1985" s="282"/>
    </row>
    <row r="1986" spans="1:1" x14ac:dyDescent="0.2">
      <c r="A1986" s="282"/>
    </row>
    <row r="1987" spans="1:1" x14ac:dyDescent="0.2">
      <c r="A1987" s="282"/>
    </row>
    <row r="1988" spans="1:1" x14ac:dyDescent="0.2">
      <c r="A1988" s="282"/>
    </row>
    <row r="1989" spans="1:1" x14ac:dyDescent="0.2">
      <c r="A1989" s="282"/>
    </row>
    <row r="1990" spans="1:1" x14ac:dyDescent="0.2">
      <c r="A1990" s="282"/>
    </row>
    <row r="1991" spans="1:1" x14ac:dyDescent="0.2">
      <c r="A1991" s="282"/>
    </row>
    <row r="1992" spans="1:1" x14ac:dyDescent="0.2">
      <c r="A1992" s="282"/>
    </row>
    <row r="1993" spans="1:1" x14ac:dyDescent="0.2">
      <c r="A1993" s="282"/>
    </row>
    <row r="1994" spans="1:1" x14ac:dyDescent="0.2">
      <c r="A1994" s="282"/>
    </row>
    <row r="1995" spans="1:1" x14ac:dyDescent="0.2">
      <c r="A1995" s="282"/>
    </row>
    <row r="1996" spans="1:1" x14ac:dyDescent="0.2">
      <c r="A1996" s="282"/>
    </row>
    <row r="1997" spans="1:1" x14ac:dyDescent="0.2">
      <c r="A1997" s="282"/>
    </row>
    <row r="1998" spans="1:1" x14ac:dyDescent="0.2">
      <c r="A1998" s="282"/>
    </row>
    <row r="1999" spans="1:1" x14ac:dyDescent="0.2">
      <c r="A1999" s="282"/>
    </row>
    <row r="2000" spans="1:1" x14ac:dyDescent="0.2">
      <c r="A2000" s="282"/>
    </row>
    <row r="2001" spans="1:1" x14ac:dyDescent="0.2">
      <c r="A2001" s="282"/>
    </row>
    <row r="2002" spans="1:1" x14ac:dyDescent="0.2">
      <c r="A2002" s="282"/>
    </row>
    <row r="2003" spans="1:1" x14ac:dyDescent="0.2">
      <c r="A2003" s="282"/>
    </row>
    <row r="2004" spans="1:1" x14ac:dyDescent="0.2">
      <c r="A2004" s="282"/>
    </row>
    <row r="2005" spans="1:1" x14ac:dyDescent="0.2">
      <c r="A2005" s="282"/>
    </row>
    <row r="2006" spans="1:1" x14ac:dyDescent="0.2">
      <c r="A2006" s="282"/>
    </row>
    <row r="2007" spans="1:1" x14ac:dyDescent="0.2">
      <c r="A2007" s="282"/>
    </row>
    <row r="2008" spans="1:1" x14ac:dyDescent="0.2">
      <c r="A2008" s="282"/>
    </row>
    <row r="2009" spans="1:1" x14ac:dyDescent="0.2">
      <c r="A2009" s="282"/>
    </row>
    <row r="2010" spans="1:1" x14ac:dyDescent="0.2">
      <c r="A2010" s="282"/>
    </row>
    <row r="2011" spans="1:1" x14ac:dyDescent="0.2">
      <c r="A2011" s="282"/>
    </row>
    <row r="2012" spans="1:1" x14ac:dyDescent="0.2">
      <c r="A2012" s="282"/>
    </row>
    <row r="2013" spans="1:1" x14ac:dyDescent="0.2">
      <c r="A2013" s="282"/>
    </row>
    <row r="2014" spans="1:1" x14ac:dyDescent="0.2">
      <c r="A2014" s="282"/>
    </row>
    <row r="2015" spans="1:1" x14ac:dyDescent="0.2">
      <c r="A2015" s="282"/>
    </row>
    <row r="2016" spans="1:1" x14ac:dyDescent="0.2">
      <c r="A2016" s="282"/>
    </row>
    <row r="2017" spans="1:1" x14ac:dyDescent="0.2">
      <c r="A2017" s="282"/>
    </row>
    <row r="2018" spans="1:1" x14ac:dyDescent="0.2">
      <c r="A2018" s="282"/>
    </row>
    <row r="2019" spans="1:1" x14ac:dyDescent="0.2">
      <c r="A2019" s="282"/>
    </row>
    <row r="2020" spans="1:1" x14ac:dyDescent="0.2">
      <c r="A2020" s="282"/>
    </row>
    <row r="2021" spans="1:1" x14ac:dyDescent="0.2">
      <c r="A2021" s="282"/>
    </row>
    <row r="2022" spans="1:1" x14ac:dyDescent="0.2">
      <c r="A2022" s="282"/>
    </row>
    <row r="2023" spans="1:1" x14ac:dyDescent="0.2">
      <c r="A2023" s="282"/>
    </row>
    <row r="2024" spans="1:1" x14ac:dyDescent="0.2">
      <c r="A2024" s="282"/>
    </row>
    <row r="2025" spans="1:1" x14ac:dyDescent="0.2">
      <c r="A2025" s="282"/>
    </row>
    <row r="2026" spans="1:1" x14ac:dyDescent="0.2">
      <c r="A2026" s="282"/>
    </row>
    <row r="2027" spans="1:1" x14ac:dyDescent="0.2">
      <c r="A2027" s="282"/>
    </row>
    <row r="2028" spans="1:1" x14ac:dyDescent="0.2">
      <c r="A2028" s="282"/>
    </row>
    <row r="2029" spans="1:1" x14ac:dyDescent="0.2">
      <c r="A2029" s="282"/>
    </row>
    <row r="2030" spans="1:1" x14ac:dyDescent="0.2">
      <c r="A2030" s="282"/>
    </row>
    <row r="2031" spans="1:1" x14ac:dyDescent="0.2">
      <c r="A2031" s="282"/>
    </row>
    <row r="2032" spans="1:1" x14ac:dyDescent="0.2">
      <c r="A2032" s="282"/>
    </row>
    <row r="2033" spans="1:1" x14ac:dyDescent="0.2">
      <c r="A2033" s="282"/>
    </row>
    <row r="2034" spans="1:1" x14ac:dyDescent="0.2">
      <c r="A2034" s="282"/>
    </row>
    <row r="2035" spans="1:1" x14ac:dyDescent="0.2">
      <c r="A2035" s="282"/>
    </row>
    <row r="2036" spans="1:1" x14ac:dyDescent="0.2">
      <c r="A2036" s="282"/>
    </row>
    <row r="2037" spans="1:1" x14ac:dyDescent="0.2">
      <c r="A2037" s="282"/>
    </row>
    <row r="2038" spans="1:1" x14ac:dyDescent="0.2">
      <c r="A2038" s="282"/>
    </row>
    <row r="2039" spans="1:1" x14ac:dyDescent="0.2">
      <c r="A2039" s="282"/>
    </row>
    <row r="2040" spans="1:1" x14ac:dyDescent="0.2">
      <c r="A2040" s="282"/>
    </row>
    <row r="2041" spans="1:1" x14ac:dyDescent="0.2">
      <c r="A2041" s="282"/>
    </row>
    <row r="2042" spans="1:1" x14ac:dyDescent="0.2">
      <c r="A2042" s="282"/>
    </row>
    <row r="2043" spans="1:1" x14ac:dyDescent="0.2">
      <c r="A2043" s="282"/>
    </row>
    <row r="2044" spans="1:1" x14ac:dyDescent="0.2">
      <c r="A2044" s="282"/>
    </row>
    <row r="2045" spans="1:1" x14ac:dyDescent="0.2">
      <c r="A2045" s="282"/>
    </row>
    <row r="2046" spans="1:1" x14ac:dyDescent="0.2">
      <c r="A2046" s="282"/>
    </row>
    <row r="2047" spans="1:1" x14ac:dyDescent="0.2">
      <c r="A2047" s="282"/>
    </row>
    <row r="2048" spans="1:1" x14ac:dyDescent="0.2">
      <c r="A2048" s="282"/>
    </row>
    <row r="2049" spans="1:1" x14ac:dyDescent="0.2">
      <c r="A2049" s="282"/>
    </row>
    <row r="2050" spans="1:1" x14ac:dyDescent="0.2">
      <c r="A2050" s="282"/>
    </row>
    <row r="2051" spans="1:1" x14ac:dyDescent="0.2">
      <c r="A2051" s="282"/>
    </row>
    <row r="2052" spans="1:1" x14ac:dyDescent="0.2">
      <c r="A2052" s="282"/>
    </row>
    <row r="2053" spans="1:1" x14ac:dyDescent="0.2">
      <c r="A2053" s="282"/>
    </row>
    <row r="2054" spans="1:1" x14ac:dyDescent="0.2">
      <c r="A2054" s="282"/>
    </row>
    <row r="2055" spans="1:1" x14ac:dyDescent="0.2">
      <c r="A2055" s="282"/>
    </row>
    <row r="2056" spans="1:1" x14ac:dyDescent="0.2">
      <c r="A2056" s="282"/>
    </row>
    <row r="2057" spans="1:1" x14ac:dyDescent="0.2">
      <c r="A2057" s="282"/>
    </row>
    <row r="2058" spans="1:1" x14ac:dyDescent="0.2">
      <c r="A2058" s="282"/>
    </row>
    <row r="2059" spans="1:1" x14ac:dyDescent="0.2">
      <c r="A2059" s="282"/>
    </row>
    <row r="2060" spans="1:1" x14ac:dyDescent="0.2">
      <c r="A2060" s="282"/>
    </row>
    <row r="2061" spans="1:1" x14ac:dyDescent="0.2">
      <c r="A2061" s="282"/>
    </row>
    <row r="2062" spans="1:1" x14ac:dyDescent="0.2">
      <c r="A2062" s="282"/>
    </row>
    <row r="2063" spans="1:1" x14ac:dyDescent="0.2">
      <c r="A2063" s="282"/>
    </row>
    <row r="2064" spans="1:1" x14ac:dyDescent="0.2">
      <c r="A2064" s="282"/>
    </row>
    <row r="2065" spans="1:1" x14ac:dyDescent="0.2">
      <c r="A2065" s="282"/>
    </row>
    <row r="2066" spans="1:1" x14ac:dyDescent="0.2">
      <c r="A2066" s="282"/>
    </row>
    <row r="2067" spans="1:1" x14ac:dyDescent="0.2">
      <c r="A2067" s="282"/>
    </row>
    <row r="2068" spans="1:1" x14ac:dyDescent="0.2">
      <c r="A2068" s="282"/>
    </row>
    <row r="2069" spans="1:1" x14ac:dyDescent="0.2">
      <c r="A2069" s="282"/>
    </row>
    <row r="2070" spans="1:1" x14ac:dyDescent="0.2">
      <c r="A2070" s="282"/>
    </row>
    <row r="2071" spans="1:1" x14ac:dyDescent="0.2">
      <c r="A2071" s="282"/>
    </row>
    <row r="2072" spans="1:1" x14ac:dyDescent="0.2">
      <c r="A2072" s="282"/>
    </row>
    <row r="2073" spans="1:1" x14ac:dyDescent="0.2">
      <c r="A2073" s="282"/>
    </row>
    <row r="2074" spans="1:1" x14ac:dyDescent="0.2">
      <c r="A2074" s="282"/>
    </row>
    <row r="2075" spans="1:1" x14ac:dyDescent="0.2">
      <c r="A2075" s="282"/>
    </row>
    <row r="2076" spans="1:1" x14ac:dyDescent="0.2">
      <c r="A2076" s="282"/>
    </row>
    <row r="2077" spans="1:1" x14ac:dyDescent="0.2">
      <c r="A2077" s="282"/>
    </row>
    <row r="2078" spans="1:1" x14ac:dyDescent="0.2">
      <c r="A2078" s="282"/>
    </row>
    <row r="2079" spans="1:1" x14ac:dyDescent="0.2">
      <c r="A2079" s="282"/>
    </row>
    <row r="2080" spans="1:1" x14ac:dyDescent="0.2">
      <c r="A2080" s="282"/>
    </row>
    <row r="2081" spans="1:1" x14ac:dyDescent="0.2">
      <c r="A2081" s="282"/>
    </row>
    <row r="2082" spans="1:1" x14ac:dyDescent="0.2">
      <c r="A2082" s="282"/>
    </row>
    <row r="2083" spans="1:1" x14ac:dyDescent="0.2">
      <c r="A2083" s="282"/>
    </row>
    <row r="2084" spans="1:1" x14ac:dyDescent="0.2">
      <c r="A2084" s="282"/>
    </row>
    <row r="2085" spans="1:1" x14ac:dyDescent="0.2">
      <c r="A2085" s="282"/>
    </row>
    <row r="2086" spans="1:1" x14ac:dyDescent="0.2">
      <c r="A2086" s="282"/>
    </row>
    <row r="2087" spans="1:1" x14ac:dyDescent="0.2">
      <c r="A2087" s="282"/>
    </row>
    <row r="2088" spans="1:1" x14ac:dyDescent="0.2">
      <c r="A2088" s="282"/>
    </row>
    <row r="2089" spans="1:1" x14ac:dyDescent="0.2">
      <c r="A2089" s="282"/>
    </row>
    <row r="2090" spans="1:1" x14ac:dyDescent="0.2">
      <c r="A2090" s="282"/>
    </row>
    <row r="2091" spans="1:1" x14ac:dyDescent="0.2">
      <c r="A2091" s="282"/>
    </row>
    <row r="2092" spans="1:1" x14ac:dyDescent="0.2">
      <c r="A2092" s="282"/>
    </row>
    <row r="2093" spans="1:1" x14ac:dyDescent="0.2">
      <c r="A2093" s="282"/>
    </row>
    <row r="2094" spans="1:1" x14ac:dyDescent="0.2">
      <c r="A2094" s="282"/>
    </row>
    <row r="2095" spans="1:1" x14ac:dyDescent="0.2">
      <c r="A2095" s="282"/>
    </row>
    <row r="2096" spans="1:1" x14ac:dyDescent="0.2">
      <c r="A2096" s="282"/>
    </row>
    <row r="2097" spans="1:1" x14ac:dyDescent="0.2">
      <c r="A2097" s="282"/>
    </row>
    <row r="2098" spans="1:1" x14ac:dyDescent="0.2">
      <c r="A2098" s="282"/>
    </row>
    <row r="2099" spans="1:1" x14ac:dyDescent="0.2">
      <c r="A2099" s="282"/>
    </row>
    <row r="2100" spans="1:1" x14ac:dyDescent="0.2">
      <c r="A2100" s="282"/>
    </row>
    <row r="2101" spans="1:1" x14ac:dyDescent="0.2">
      <c r="A2101" s="282"/>
    </row>
    <row r="2102" spans="1:1" x14ac:dyDescent="0.2">
      <c r="A2102" s="282"/>
    </row>
    <row r="2103" spans="1:1" x14ac:dyDescent="0.2">
      <c r="A2103" s="282"/>
    </row>
    <row r="2104" spans="1:1" x14ac:dyDescent="0.2">
      <c r="A2104" s="282"/>
    </row>
    <row r="2105" spans="1:1" x14ac:dyDescent="0.2">
      <c r="A2105" s="282"/>
    </row>
    <row r="2106" spans="1:1" x14ac:dyDescent="0.2">
      <c r="A2106" s="282"/>
    </row>
    <row r="2107" spans="1:1" x14ac:dyDescent="0.2">
      <c r="A2107" s="282"/>
    </row>
    <row r="2108" spans="1:1" x14ac:dyDescent="0.2">
      <c r="A2108" s="282"/>
    </row>
    <row r="2109" spans="1:1" x14ac:dyDescent="0.2">
      <c r="A2109" s="282"/>
    </row>
    <row r="2110" spans="1:1" x14ac:dyDescent="0.2">
      <c r="A2110" s="282"/>
    </row>
    <row r="2111" spans="1:1" x14ac:dyDescent="0.2">
      <c r="A2111" s="282"/>
    </row>
    <row r="2112" spans="1:1" x14ac:dyDescent="0.2">
      <c r="A2112" s="282"/>
    </row>
    <row r="2113" spans="1:1" x14ac:dyDescent="0.2">
      <c r="A2113" s="282"/>
    </row>
    <row r="2114" spans="1:1" x14ac:dyDescent="0.2">
      <c r="A2114" s="282"/>
    </row>
    <row r="2115" spans="1:1" x14ac:dyDescent="0.2">
      <c r="A2115" s="282"/>
    </row>
    <row r="2116" spans="1:1" x14ac:dyDescent="0.2">
      <c r="A2116" s="282"/>
    </row>
    <row r="2117" spans="1:1" x14ac:dyDescent="0.2">
      <c r="A2117" s="282"/>
    </row>
    <row r="2118" spans="1:1" x14ac:dyDescent="0.2">
      <c r="A2118" s="282"/>
    </row>
    <row r="2119" spans="1:1" x14ac:dyDescent="0.2">
      <c r="A2119" s="282"/>
    </row>
    <row r="2120" spans="1:1" x14ac:dyDescent="0.2">
      <c r="A2120" s="282"/>
    </row>
    <row r="2121" spans="1:1" x14ac:dyDescent="0.2">
      <c r="A2121" s="282"/>
    </row>
    <row r="2122" spans="1:1" x14ac:dyDescent="0.2">
      <c r="A2122" s="282"/>
    </row>
    <row r="2123" spans="1:1" x14ac:dyDescent="0.2">
      <c r="A2123" s="282"/>
    </row>
    <row r="2124" spans="1:1" x14ac:dyDescent="0.2">
      <c r="A2124" s="282"/>
    </row>
    <row r="2125" spans="1:1" x14ac:dyDescent="0.2">
      <c r="A2125" s="282"/>
    </row>
    <row r="2126" spans="1:1" x14ac:dyDescent="0.2">
      <c r="A2126" s="282"/>
    </row>
    <row r="2127" spans="1:1" x14ac:dyDescent="0.2">
      <c r="A2127" s="282"/>
    </row>
    <row r="2128" spans="1:1" x14ac:dyDescent="0.2">
      <c r="A2128" s="282"/>
    </row>
    <row r="2129" spans="1:1" x14ac:dyDescent="0.2">
      <c r="A2129" s="282"/>
    </row>
    <row r="2130" spans="1:1" x14ac:dyDescent="0.2">
      <c r="A2130" s="282"/>
    </row>
    <row r="2131" spans="1:1" x14ac:dyDescent="0.2">
      <c r="A2131" s="282"/>
    </row>
    <row r="2132" spans="1:1" x14ac:dyDescent="0.2">
      <c r="A2132" s="282"/>
    </row>
    <row r="2133" spans="1:1" x14ac:dyDescent="0.2">
      <c r="A2133" s="282"/>
    </row>
    <row r="2134" spans="1:1" x14ac:dyDescent="0.2">
      <c r="A2134" s="282"/>
    </row>
    <row r="2135" spans="1:1" x14ac:dyDescent="0.2">
      <c r="A2135" s="282"/>
    </row>
    <row r="2136" spans="1:1" x14ac:dyDescent="0.2">
      <c r="A2136" s="282"/>
    </row>
    <row r="2137" spans="1:1" x14ac:dyDescent="0.2">
      <c r="A2137" s="282"/>
    </row>
    <row r="2138" spans="1:1" x14ac:dyDescent="0.2">
      <c r="A2138" s="282"/>
    </row>
    <row r="2139" spans="1:1" x14ac:dyDescent="0.2">
      <c r="A2139" s="282"/>
    </row>
    <row r="2140" spans="1:1" x14ac:dyDescent="0.2">
      <c r="A2140" s="282"/>
    </row>
    <row r="2141" spans="1:1" x14ac:dyDescent="0.2">
      <c r="A2141" s="282"/>
    </row>
    <row r="2142" spans="1:1" x14ac:dyDescent="0.2">
      <c r="A2142" s="282"/>
    </row>
    <row r="2143" spans="1:1" x14ac:dyDescent="0.2">
      <c r="A2143" s="282"/>
    </row>
    <row r="2144" spans="1:1" x14ac:dyDescent="0.2">
      <c r="A2144" s="282"/>
    </row>
    <row r="2145" spans="1:1" x14ac:dyDescent="0.2">
      <c r="A2145" s="282"/>
    </row>
    <row r="2146" spans="1:1" x14ac:dyDescent="0.2">
      <c r="A2146" s="282"/>
    </row>
    <row r="2147" spans="1:1" x14ac:dyDescent="0.2">
      <c r="A2147" s="282"/>
    </row>
    <row r="2148" spans="1:1" x14ac:dyDescent="0.2">
      <c r="A2148" s="282"/>
    </row>
    <row r="2149" spans="1:1" x14ac:dyDescent="0.2">
      <c r="A2149" s="282"/>
    </row>
    <row r="2150" spans="1:1" x14ac:dyDescent="0.2">
      <c r="A2150" s="282"/>
    </row>
    <row r="2151" spans="1:1" x14ac:dyDescent="0.2">
      <c r="A2151" s="282"/>
    </row>
    <row r="2152" spans="1:1" x14ac:dyDescent="0.2">
      <c r="A2152" s="282"/>
    </row>
    <row r="2153" spans="1:1" x14ac:dyDescent="0.2">
      <c r="A2153" s="282"/>
    </row>
    <row r="2154" spans="1:1" x14ac:dyDescent="0.2">
      <c r="A2154" s="282"/>
    </row>
    <row r="2155" spans="1:1" x14ac:dyDescent="0.2">
      <c r="A2155" s="282"/>
    </row>
    <row r="2156" spans="1:1" x14ac:dyDescent="0.2">
      <c r="A2156" s="282"/>
    </row>
    <row r="2157" spans="1:1" x14ac:dyDescent="0.2">
      <c r="A2157" s="282"/>
    </row>
    <row r="2158" spans="1:1" x14ac:dyDescent="0.2">
      <c r="A2158" s="282"/>
    </row>
    <row r="2159" spans="1:1" x14ac:dyDescent="0.2">
      <c r="A2159" s="282"/>
    </row>
    <row r="2160" spans="1:1" x14ac:dyDescent="0.2">
      <c r="A2160" s="282"/>
    </row>
    <row r="2161" spans="1:1" x14ac:dyDescent="0.2">
      <c r="A2161" s="282"/>
    </row>
    <row r="2162" spans="1:1" x14ac:dyDescent="0.2">
      <c r="A2162" s="282"/>
    </row>
    <row r="2163" spans="1:1" x14ac:dyDescent="0.2">
      <c r="A2163" s="282"/>
    </row>
    <row r="2164" spans="1:1" x14ac:dyDescent="0.2">
      <c r="A2164" s="282"/>
    </row>
    <row r="2165" spans="1:1" x14ac:dyDescent="0.2">
      <c r="A2165" s="282"/>
    </row>
    <row r="2166" spans="1:1" x14ac:dyDescent="0.2">
      <c r="A2166" s="282"/>
    </row>
    <row r="2167" spans="1:1" x14ac:dyDescent="0.2">
      <c r="A2167" s="282"/>
    </row>
    <row r="2168" spans="1:1" x14ac:dyDescent="0.2">
      <c r="A2168" s="282"/>
    </row>
    <row r="2169" spans="1:1" x14ac:dyDescent="0.2">
      <c r="A2169" s="282"/>
    </row>
    <row r="2170" spans="1:1" x14ac:dyDescent="0.2">
      <c r="A2170" s="282"/>
    </row>
    <row r="2171" spans="1:1" x14ac:dyDescent="0.2">
      <c r="A2171" s="282"/>
    </row>
    <row r="2172" spans="1:1" x14ac:dyDescent="0.2">
      <c r="A2172" s="282"/>
    </row>
    <row r="2173" spans="1:1" x14ac:dyDescent="0.2">
      <c r="A2173" s="282"/>
    </row>
    <row r="2174" spans="1:1" x14ac:dyDescent="0.2">
      <c r="A2174" s="282"/>
    </row>
    <row r="2175" spans="1:1" x14ac:dyDescent="0.2">
      <c r="A2175" s="282"/>
    </row>
    <row r="2176" spans="1:1" x14ac:dyDescent="0.2">
      <c r="A2176" s="282"/>
    </row>
    <row r="2177" spans="1:1" x14ac:dyDescent="0.2">
      <c r="A2177" s="282"/>
    </row>
    <row r="2178" spans="1:1" x14ac:dyDescent="0.2">
      <c r="A2178" s="282"/>
    </row>
    <row r="2179" spans="1:1" x14ac:dyDescent="0.2">
      <c r="A2179" s="282"/>
    </row>
    <row r="2180" spans="1:1" x14ac:dyDescent="0.2">
      <c r="A2180" s="282"/>
    </row>
    <row r="2181" spans="1:1" x14ac:dyDescent="0.2">
      <c r="A2181" s="282"/>
    </row>
    <row r="2182" spans="1:1" x14ac:dyDescent="0.2">
      <c r="A2182" s="282"/>
    </row>
    <row r="2183" spans="1:1" x14ac:dyDescent="0.2">
      <c r="A2183" s="282"/>
    </row>
    <row r="2184" spans="1:1" x14ac:dyDescent="0.2">
      <c r="A2184" s="282"/>
    </row>
    <row r="2185" spans="1:1" x14ac:dyDescent="0.2">
      <c r="A2185" s="282"/>
    </row>
    <row r="2186" spans="1:1" x14ac:dyDescent="0.2">
      <c r="A2186" s="282"/>
    </row>
    <row r="2187" spans="1:1" x14ac:dyDescent="0.2">
      <c r="A2187" s="282"/>
    </row>
    <row r="2188" spans="1:1" x14ac:dyDescent="0.2">
      <c r="A2188" s="282"/>
    </row>
    <row r="2189" spans="1:1" x14ac:dyDescent="0.2">
      <c r="A2189" s="282"/>
    </row>
    <row r="2190" spans="1:1" x14ac:dyDescent="0.2">
      <c r="A2190" s="282"/>
    </row>
    <row r="2191" spans="1:1" x14ac:dyDescent="0.2">
      <c r="A2191" s="282"/>
    </row>
    <row r="2192" spans="1:1" x14ac:dyDescent="0.2">
      <c r="A2192" s="282"/>
    </row>
    <row r="2193" spans="1:1" x14ac:dyDescent="0.2">
      <c r="A2193" s="282"/>
    </row>
    <row r="2194" spans="1:1" x14ac:dyDescent="0.2">
      <c r="A2194" s="282"/>
    </row>
    <row r="2195" spans="1:1" x14ac:dyDescent="0.2">
      <c r="A2195" s="282"/>
    </row>
    <row r="2196" spans="1:1" x14ac:dyDescent="0.2">
      <c r="A2196" s="282"/>
    </row>
    <row r="2197" spans="1:1" x14ac:dyDescent="0.2">
      <c r="A2197" s="282"/>
    </row>
    <row r="2198" spans="1:1" x14ac:dyDescent="0.2">
      <c r="A2198" s="282"/>
    </row>
    <row r="2199" spans="1:1" x14ac:dyDescent="0.2">
      <c r="A2199" s="282"/>
    </row>
    <row r="2200" spans="1:1" x14ac:dyDescent="0.2">
      <c r="A2200" s="282"/>
    </row>
    <row r="2201" spans="1:1" x14ac:dyDescent="0.2">
      <c r="A2201" s="282"/>
    </row>
    <row r="2202" spans="1:1" x14ac:dyDescent="0.2">
      <c r="A2202" s="282"/>
    </row>
    <row r="2203" spans="1:1" x14ac:dyDescent="0.2">
      <c r="A2203" s="282"/>
    </row>
    <row r="2204" spans="1:1" x14ac:dyDescent="0.2">
      <c r="A2204" s="282"/>
    </row>
    <row r="2205" spans="1:1" x14ac:dyDescent="0.2">
      <c r="A2205" s="282"/>
    </row>
    <row r="2206" spans="1:1" x14ac:dyDescent="0.2">
      <c r="A2206" s="282"/>
    </row>
    <row r="2207" spans="1:1" x14ac:dyDescent="0.2">
      <c r="A2207" s="282"/>
    </row>
    <row r="2208" spans="1:1" x14ac:dyDescent="0.2">
      <c r="A2208" s="282"/>
    </row>
    <row r="2209" spans="1:1" x14ac:dyDescent="0.2">
      <c r="A2209" s="282"/>
    </row>
    <row r="2210" spans="1:1" x14ac:dyDescent="0.2">
      <c r="A2210" s="282"/>
    </row>
    <row r="2211" spans="1:1" x14ac:dyDescent="0.2">
      <c r="A2211" s="282"/>
    </row>
    <row r="2212" spans="1:1" x14ac:dyDescent="0.2">
      <c r="A2212" s="282"/>
    </row>
    <row r="2213" spans="1:1" x14ac:dyDescent="0.2">
      <c r="A2213" s="282"/>
    </row>
    <row r="2214" spans="1:1" x14ac:dyDescent="0.2">
      <c r="A2214" s="282"/>
    </row>
    <row r="2215" spans="1:1" x14ac:dyDescent="0.2">
      <c r="A2215" s="282"/>
    </row>
    <row r="2216" spans="1:1" x14ac:dyDescent="0.2">
      <c r="A2216" s="282"/>
    </row>
    <row r="2217" spans="1:1" x14ac:dyDescent="0.2">
      <c r="A2217" s="282"/>
    </row>
    <row r="2218" spans="1:1" x14ac:dyDescent="0.2">
      <c r="A2218" s="282"/>
    </row>
    <row r="2219" spans="1:1" x14ac:dyDescent="0.2">
      <c r="A2219" s="282"/>
    </row>
    <row r="2220" spans="1:1" x14ac:dyDescent="0.2">
      <c r="A2220" s="282"/>
    </row>
    <row r="2221" spans="1:1" x14ac:dyDescent="0.2">
      <c r="A2221" s="282"/>
    </row>
    <row r="2222" spans="1:1" x14ac:dyDescent="0.2">
      <c r="A2222" s="282"/>
    </row>
    <row r="2223" spans="1:1" x14ac:dyDescent="0.2">
      <c r="A2223" s="282"/>
    </row>
    <row r="2224" spans="1:1" x14ac:dyDescent="0.2">
      <c r="A2224" s="282"/>
    </row>
    <row r="2225" spans="1:1" x14ac:dyDescent="0.2">
      <c r="A2225" s="282"/>
    </row>
    <row r="2226" spans="1:1" x14ac:dyDescent="0.2">
      <c r="A2226" s="282"/>
    </row>
    <row r="2227" spans="1:1" x14ac:dyDescent="0.2">
      <c r="A2227" s="282"/>
    </row>
    <row r="2228" spans="1:1" x14ac:dyDescent="0.2">
      <c r="A2228" s="282"/>
    </row>
    <row r="2229" spans="1:1" x14ac:dyDescent="0.2">
      <c r="A2229" s="282"/>
    </row>
    <row r="2230" spans="1:1" x14ac:dyDescent="0.2">
      <c r="A2230" s="282"/>
    </row>
    <row r="2231" spans="1:1" x14ac:dyDescent="0.2">
      <c r="A2231" s="282"/>
    </row>
    <row r="2232" spans="1:1" x14ac:dyDescent="0.2">
      <c r="A2232" s="282"/>
    </row>
    <row r="2233" spans="1:1" x14ac:dyDescent="0.2">
      <c r="A2233" s="282"/>
    </row>
    <row r="2234" spans="1:1" x14ac:dyDescent="0.2">
      <c r="A2234" s="282"/>
    </row>
    <row r="2235" spans="1:1" x14ac:dyDescent="0.2">
      <c r="A2235" s="282"/>
    </row>
    <row r="2236" spans="1:1" x14ac:dyDescent="0.2">
      <c r="A2236" s="282"/>
    </row>
    <row r="2237" spans="1:1" x14ac:dyDescent="0.2">
      <c r="A2237" s="282"/>
    </row>
    <row r="2238" spans="1:1" x14ac:dyDescent="0.2">
      <c r="A2238" s="282"/>
    </row>
    <row r="2239" spans="1:1" x14ac:dyDescent="0.2">
      <c r="A2239" s="282"/>
    </row>
    <row r="2240" spans="1:1" x14ac:dyDescent="0.2">
      <c r="A2240" s="282"/>
    </row>
    <row r="2241" spans="1:1" x14ac:dyDescent="0.2">
      <c r="A2241" s="282"/>
    </row>
    <row r="2242" spans="1:1" x14ac:dyDescent="0.2">
      <c r="A2242" s="282"/>
    </row>
    <row r="2243" spans="1:1" x14ac:dyDescent="0.2">
      <c r="A2243" s="282"/>
    </row>
    <row r="2244" spans="1:1" x14ac:dyDescent="0.2">
      <c r="A2244" s="282"/>
    </row>
    <row r="2245" spans="1:1" x14ac:dyDescent="0.2">
      <c r="A2245" s="282"/>
    </row>
    <row r="2246" spans="1:1" x14ac:dyDescent="0.2">
      <c r="A2246" s="282"/>
    </row>
    <row r="2247" spans="1:1" x14ac:dyDescent="0.2">
      <c r="A2247" s="282"/>
    </row>
    <row r="2248" spans="1:1" x14ac:dyDescent="0.2">
      <c r="A2248" s="282"/>
    </row>
    <row r="2249" spans="1:1" x14ac:dyDescent="0.2">
      <c r="A2249" s="282"/>
    </row>
    <row r="2250" spans="1:1" x14ac:dyDescent="0.2">
      <c r="A2250" s="282"/>
    </row>
    <row r="2251" spans="1:1" x14ac:dyDescent="0.2">
      <c r="A2251" s="282"/>
    </row>
    <row r="2252" spans="1:1" x14ac:dyDescent="0.2">
      <c r="A2252" s="282"/>
    </row>
    <row r="2253" spans="1:1" x14ac:dyDescent="0.2">
      <c r="A2253" s="282"/>
    </row>
    <row r="2254" spans="1:1" x14ac:dyDescent="0.2">
      <c r="A2254" s="282"/>
    </row>
    <row r="2255" spans="1:1" x14ac:dyDescent="0.2">
      <c r="A2255" s="282"/>
    </row>
    <row r="2256" spans="1:1" x14ac:dyDescent="0.2">
      <c r="A2256" s="282"/>
    </row>
    <row r="2257" spans="1:1" x14ac:dyDescent="0.2">
      <c r="A2257" s="282"/>
    </row>
    <row r="2258" spans="1:1" x14ac:dyDescent="0.2">
      <c r="A2258" s="282"/>
    </row>
    <row r="2259" spans="1:1" x14ac:dyDescent="0.2">
      <c r="A2259" s="282"/>
    </row>
    <row r="2260" spans="1:1" x14ac:dyDescent="0.2">
      <c r="A2260" s="282"/>
    </row>
    <row r="2261" spans="1:1" x14ac:dyDescent="0.2">
      <c r="A2261" s="282"/>
    </row>
    <row r="2262" spans="1:1" x14ac:dyDescent="0.2">
      <c r="A2262" s="282"/>
    </row>
    <row r="2263" spans="1:1" x14ac:dyDescent="0.2">
      <c r="A2263" s="282"/>
    </row>
    <row r="2264" spans="1:1" x14ac:dyDescent="0.2">
      <c r="A2264" s="282"/>
    </row>
    <row r="2265" spans="1:1" x14ac:dyDescent="0.2">
      <c r="A2265" s="282"/>
    </row>
    <row r="2266" spans="1:1" x14ac:dyDescent="0.2">
      <c r="A2266" s="282"/>
    </row>
    <row r="2267" spans="1:1" x14ac:dyDescent="0.2">
      <c r="A2267" s="282"/>
    </row>
    <row r="2268" spans="1:1" x14ac:dyDescent="0.2">
      <c r="A2268" s="282"/>
    </row>
    <row r="2269" spans="1:1" x14ac:dyDescent="0.2">
      <c r="A2269" s="282"/>
    </row>
    <row r="2270" spans="1:1" x14ac:dyDescent="0.2">
      <c r="A2270" s="282"/>
    </row>
    <row r="2271" spans="1:1" x14ac:dyDescent="0.2">
      <c r="A2271" s="282"/>
    </row>
    <row r="2272" spans="1:1" x14ac:dyDescent="0.2">
      <c r="A2272" s="282"/>
    </row>
    <row r="2273" spans="1:1" x14ac:dyDescent="0.2">
      <c r="A2273" s="282"/>
    </row>
    <row r="2274" spans="1:1" x14ac:dyDescent="0.2">
      <c r="A2274" s="282"/>
    </row>
    <row r="2275" spans="1:1" x14ac:dyDescent="0.2">
      <c r="A2275" s="282"/>
    </row>
    <row r="2276" spans="1:1" x14ac:dyDescent="0.2">
      <c r="A2276" s="282"/>
    </row>
    <row r="2277" spans="1:1" x14ac:dyDescent="0.2">
      <c r="A2277" s="282"/>
    </row>
    <row r="2278" spans="1:1" x14ac:dyDescent="0.2">
      <c r="A2278" s="282"/>
    </row>
    <row r="2279" spans="1:1" x14ac:dyDescent="0.2">
      <c r="A2279" s="282"/>
    </row>
    <row r="2280" spans="1:1" x14ac:dyDescent="0.2">
      <c r="A2280" s="282"/>
    </row>
    <row r="2281" spans="1:1" x14ac:dyDescent="0.2">
      <c r="A2281" s="282"/>
    </row>
    <row r="2282" spans="1:1" x14ac:dyDescent="0.2">
      <c r="A2282" s="282"/>
    </row>
    <row r="2283" spans="1:1" x14ac:dyDescent="0.2">
      <c r="A2283" s="282"/>
    </row>
    <row r="2284" spans="1:1" x14ac:dyDescent="0.2">
      <c r="A2284" s="282"/>
    </row>
    <row r="2285" spans="1:1" x14ac:dyDescent="0.2">
      <c r="A2285" s="282"/>
    </row>
    <row r="2286" spans="1:1" x14ac:dyDescent="0.2">
      <c r="A2286" s="282"/>
    </row>
    <row r="2287" spans="1:1" x14ac:dyDescent="0.2">
      <c r="A2287" s="282"/>
    </row>
    <row r="2288" spans="1:1" x14ac:dyDescent="0.2">
      <c r="A2288" s="282"/>
    </row>
    <row r="2289" spans="1:1" x14ac:dyDescent="0.2">
      <c r="A2289" s="282"/>
    </row>
    <row r="2290" spans="1:1" x14ac:dyDescent="0.2">
      <c r="A2290" s="282"/>
    </row>
    <row r="2291" spans="1:1" x14ac:dyDescent="0.2">
      <c r="A2291" s="282"/>
    </row>
    <row r="2292" spans="1:1" x14ac:dyDescent="0.2">
      <c r="A2292" s="282"/>
    </row>
    <row r="2293" spans="1:1" x14ac:dyDescent="0.2">
      <c r="A2293" s="282"/>
    </row>
    <row r="2294" spans="1:1" x14ac:dyDescent="0.2">
      <c r="A2294" s="282"/>
    </row>
    <row r="2295" spans="1:1" x14ac:dyDescent="0.2">
      <c r="A2295" s="282"/>
    </row>
    <row r="2296" spans="1:1" x14ac:dyDescent="0.2">
      <c r="A2296" s="282"/>
    </row>
    <row r="2297" spans="1:1" x14ac:dyDescent="0.2">
      <c r="A2297" s="282"/>
    </row>
    <row r="2298" spans="1:1" x14ac:dyDescent="0.2">
      <c r="A2298" s="282"/>
    </row>
    <row r="2299" spans="1:1" x14ac:dyDescent="0.2">
      <c r="A2299" s="282"/>
    </row>
    <row r="2300" spans="1:1" x14ac:dyDescent="0.2">
      <c r="A2300" s="282"/>
    </row>
    <row r="2301" spans="1:1" x14ac:dyDescent="0.2">
      <c r="A2301" s="282"/>
    </row>
    <row r="2302" spans="1:1" x14ac:dyDescent="0.2">
      <c r="A2302" s="282"/>
    </row>
    <row r="2303" spans="1:1" x14ac:dyDescent="0.2">
      <c r="A2303" s="282"/>
    </row>
    <row r="2304" spans="1:1" x14ac:dyDescent="0.2">
      <c r="A2304" s="282"/>
    </row>
    <row r="2305" spans="1:1" x14ac:dyDescent="0.2">
      <c r="A2305" s="282"/>
    </row>
    <row r="2306" spans="1:1" x14ac:dyDescent="0.2">
      <c r="A2306" s="282"/>
    </row>
    <row r="2307" spans="1:1" x14ac:dyDescent="0.2">
      <c r="A2307" s="282"/>
    </row>
    <row r="2308" spans="1:1" x14ac:dyDescent="0.2">
      <c r="A2308" s="282"/>
    </row>
    <row r="2309" spans="1:1" x14ac:dyDescent="0.2">
      <c r="A2309" s="282"/>
    </row>
    <row r="2310" spans="1:1" x14ac:dyDescent="0.2">
      <c r="A2310" s="282"/>
    </row>
    <row r="2311" spans="1:1" x14ac:dyDescent="0.2">
      <c r="A2311" s="282"/>
    </row>
    <row r="2312" spans="1:1" x14ac:dyDescent="0.2">
      <c r="A2312" s="282"/>
    </row>
    <row r="2313" spans="1:1" x14ac:dyDescent="0.2">
      <c r="A2313" s="282"/>
    </row>
    <row r="2314" spans="1:1" x14ac:dyDescent="0.2">
      <c r="A2314" s="282"/>
    </row>
    <row r="2315" spans="1:1" x14ac:dyDescent="0.2">
      <c r="A2315" s="282"/>
    </row>
    <row r="2316" spans="1:1" x14ac:dyDescent="0.2">
      <c r="A2316" s="282"/>
    </row>
    <row r="2317" spans="1:1" x14ac:dyDescent="0.2">
      <c r="A2317" s="282"/>
    </row>
    <row r="2318" spans="1:1" x14ac:dyDescent="0.2">
      <c r="A2318" s="282"/>
    </row>
    <row r="2319" spans="1:1" x14ac:dyDescent="0.2">
      <c r="A2319" s="282"/>
    </row>
    <row r="2320" spans="1:1" x14ac:dyDescent="0.2">
      <c r="A2320" s="282"/>
    </row>
    <row r="2321" spans="1:1" x14ac:dyDescent="0.2">
      <c r="A2321" s="282"/>
    </row>
    <row r="2322" spans="1:1" x14ac:dyDescent="0.2">
      <c r="A2322" s="282"/>
    </row>
    <row r="2323" spans="1:1" x14ac:dyDescent="0.2">
      <c r="A2323" s="282"/>
    </row>
    <row r="2324" spans="1:1" x14ac:dyDescent="0.2">
      <c r="A2324" s="282"/>
    </row>
    <row r="2325" spans="1:1" x14ac:dyDescent="0.2">
      <c r="A2325" s="282"/>
    </row>
    <row r="2326" spans="1:1" x14ac:dyDescent="0.2">
      <c r="A2326" s="282"/>
    </row>
    <row r="2327" spans="1:1" x14ac:dyDescent="0.2">
      <c r="A2327" s="282"/>
    </row>
    <row r="2328" spans="1:1" x14ac:dyDescent="0.2">
      <c r="A2328" s="282"/>
    </row>
    <row r="2329" spans="1:1" x14ac:dyDescent="0.2">
      <c r="A2329" s="282"/>
    </row>
    <row r="2330" spans="1:1" x14ac:dyDescent="0.2">
      <c r="A2330" s="282"/>
    </row>
    <row r="2331" spans="1:1" x14ac:dyDescent="0.2">
      <c r="A2331" s="282"/>
    </row>
    <row r="2332" spans="1:1" x14ac:dyDescent="0.2">
      <c r="A2332" s="282"/>
    </row>
    <row r="2333" spans="1:1" x14ac:dyDescent="0.2">
      <c r="A2333" s="282"/>
    </row>
    <row r="2334" spans="1:1" x14ac:dyDescent="0.2">
      <c r="A2334" s="282"/>
    </row>
    <row r="2335" spans="1:1" x14ac:dyDescent="0.2">
      <c r="A2335" s="282"/>
    </row>
    <row r="2336" spans="1:1" x14ac:dyDescent="0.2">
      <c r="A2336" s="282"/>
    </row>
    <row r="2337" spans="1:1" x14ac:dyDescent="0.2">
      <c r="A2337" s="282"/>
    </row>
    <row r="2338" spans="1:1" x14ac:dyDescent="0.2">
      <c r="A2338" s="282"/>
    </row>
    <row r="2339" spans="1:1" x14ac:dyDescent="0.2">
      <c r="A2339" s="282"/>
    </row>
    <row r="2340" spans="1:1" x14ac:dyDescent="0.2">
      <c r="A2340" s="282"/>
    </row>
    <row r="2341" spans="1:1" x14ac:dyDescent="0.2">
      <c r="A2341" s="282"/>
    </row>
    <row r="2342" spans="1:1" x14ac:dyDescent="0.2">
      <c r="A2342" s="282"/>
    </row>
    <row r="2343" spans="1:1" x14ac:dyDescent="0.2">
      <c r="A2343" s="282"/>
    </row>
    <row r="2344" spans="1:1" x14ac:dyDescent="0.2">
      <c r="A2344" s="282"/>
    </row>
    <row r="2345" spans="1:1" x14ac:dyDescent="0.2">
      <c r="A2345" s="282"/>
    </row>
    <row r="2346" spans="1:1" x14ac:dyDescent="0.2">
      <c r="A2346" s="282"/>
    </row>
    <row r="2347" spans="1:1" x14ac:dyDescent="0.2">
      <c r="A2347" s="282"/>
    </row>
    <row r="2348" spans="1:1" x14ac:dyDescent="0.2">
      <c r="A2348" s="282"/>
    </row>
    <row r="2349" spans="1:1" x14ac:dyDescent="0.2">
      <c r="A2349" s="282"/>
    </row>
    <row r="2350" spans="1:1" x14ac:dyDescent="0.2">
      <c r="A2350" s="282"/>
    </row>
    <row r="2351" spans="1:1" x14ac:dyDescent="0.2">
      <c r="A2351" s="282"/>
    </row>
    <row r="2352" spans="1:1" x14ac:dyDescent="0.2">
      <c r="A2352" s="282"/>
    </row>
    <row r="2353" spans="1:1" x14ac:dyDescent="0.2">
      <c r="A2353" s="282"/>
    </row>
    <row r="2354" spans="1:1" x14ac:dyDescent="0.2">
      <c r="A2354" s="282"/>
    </row>
    <row r="2355" spans="1:1" x14ac:dyDescent="0.2">
      <c r="A2355" s="282"/>
    </row>
    <row r="2356" spans="1:1" x14ac:dyDescent="0.2">
      <c r="A2356" s="282"/>
    </row>
    <row r="2357" spans="1:1" x14ac:dyDescent="0.2">
      <c r="A2357" s="282"/>
    </row>
    <row r="2358" spans="1:1" x14ac:dyDescent="0.2">
      <c r="A2358" s="282"/>
    </row>
    <row r="2359" spans="1:1" x14ac:dyDescent="0.2">
      <c r="A2359" s="282"/>
    </row>
    <row r="2360" spans="1:1" x14ac:dyDescent="0.2">
      <c r="A2360" s="282"/>
    </row>
    <row r="2361" spans="1:1" x14ac:dyDescent="0.2">
      <c r="A2361" s="282"/>
    </row>
    <row r="2362" spans="1:1" x14ac:dyDescent="0.2">
      <c r="A2362" s="282"/>
    </row>
    <row r="2363" spans="1:1" x14ac:dyDescent="0.2">
      <c r="A2363" s="282"/>
    </row>
    <row r="2364" spans="1:1" x14ac:dyDescent="0.2">
      <c r="A2364" s="282"/>
    </row>
    <row r="2365" spans="1:1" x14ac:dyDescent="0.2">
      <c r="A2365" s="282"/>
    </row>
    <row r="2366" spans="1:1" x14ac:dyDescent="0.2">
      <c r="A2366" s="282"/>
    </row>
    <row r="2367" spans="1:1" x14ac:dyDescent="0.2">
      <c r="A2367" s="282"/>
    </row>
    <row r="2368" spans="1:1" x14ac:dyDescent="0.2">
      <c r="A2368" s="282"/>
    </row>
    <row r="2369" spans="1:1" x14ac:dyDescent="0.2">
      <c r="A2369" s="282"/>
    </row>
    <row r="2370" spans="1:1" x14ac:dyDescent="0.2">
      <c r="A2370" s="282"/>
    </row>
    <row r="2371" spans="1:1" x14ac:dyDescent="0.2">
      <c r="A2371" s="282"/>
    </row>
    <row r="2372" spans="1:1" x14ac:dyDescent="0.2">
      <c r="A2372" s="282"/>
    </row>
    <row r="2373" spans="1:1" x14ac:dyDescent="0.2">
      <c r="A2373" s="282"/>
    </row>
    <row r="2374" spans="1:1" x14ac:dyDescent="0.2">
      <c r="A2374" s="282"/>
    </row>
    <row r="2375" spans="1:1" x14ac:dyDescent="0.2">
      <c r="A2375" s="282"/>
    </row>
    <row r="2376" spans="1:1" x14ac:dyDescent="0.2">
      <c r="A2376" s="282"/>
    </row>
    <row r="2377" spans="1:1" x14ac:dyDescent="0.2">
      <c r="A2377" s="282"/>
    </row>
    <row r="2378" spans="1:1" x14ac:dyDescent="0.2">
      <c r="A2378" s="282"/>
    </row>
    <row r="2379" spans="1:1" x14ac:dyDescent="0.2">
      <c r="A2379" s="282"/>
    </row>
    <row r="2380" spans="1:1" x14ac:dyDescent="0.2">
      <c r="A2380" s="282"/>
    </row>
    <row r="2381" spans="1:1" x14ac:dyDescent="0.2">
      <c r="A2381" s="282"/>
    </row>
    <row r="2382" spans="1:1" x14ac:dyDescent="0.2">
      <c r="A2382" s="282"/>
    </row>
    <row r="2383" spans="1:1" x14ac:dyDescent="0.2">
      <c r="A2383" s="282"/>
    </row>
    <row r="2384" spans="1:1" x14ac:dyDescent="0.2">
      <c r="A2384" s="282"/>
    </row>
    <row r="2385" spans="1:1" x14ac:dyDescent="0.2">
      <c r="A2385" s="282"/>
    </row>
    <row r="2386" spans="1:1" x14ac:dyDescent="0.2">
      <c r="A2386" s="282"/>
    </row>
    <row r="2387" spans="1:1" x14ac:dyDescent="0.2">
      <c r="A2387" s="282"/>
    </row>
    <row r="2388" spans="1:1" x14ac:dyDescent="0.2">
      <c r="A2388" s="282"/>
    </row>
    <row r="2389" spans="1:1" x14ac:dyDescent="0.2">
      <c r="A2389" s="282"/>
    </row>
    <row r="2390" spans="1:1" x14ac:dyDescent="0.2">
      <c r="A2390" s="282"/>
    </row>
    <row r="2391" spans="1:1" x14ac:dyDescent="0.2">
      <c r="A2391" s="282"/>
    </row>
    <row r="2392" spans="1:1" x14ac:dyDescent="0.2">
      <c r="A2392" s="282"/>
    </row>
    <row r="2393" spans="1:1" x14ac:dyDescent="0.2">
      <c r="A2393" s="282"/>
    </row>
    <row r="2394" spans="1:1" x14ac:dyDescent="0.2">
      <c r="A2394" s="282"/>
    </row>
    <row r="2395" spans="1:1" x14ac:dyDescent="0.2">
      <c r="A2395" s="282"/>
    </row>
    <row r="2396" spans="1:1" x14ac:dyDescent="0.2">
      <c r="A2396" s="282"/>
    </row>
    <row r="2397" spans="1:1" x14ac:dyDescent="0.2">
      <c r="A2397" s="282"/>
    </row>
    <row r="2398" spans="1:1" x14ac:dyDescent="0.2">
      <c r="A2398" s="282"/>
    </row>
    <row r="2399" spans="1:1" x14ac:dyDescent="0.2">
      <c r="A2399" s="282"/>
    </row>
    <row r="2400" spans="1:1" x14ac:dyDescent="0.2">
      <c r="A2400" s="282"/>
    </row>
    <row r="2401" spans="1:1" x14ac:dyDescent="0.2">
      <c r="A2401" s="282"/>
    </row>
    <row r="2402" spans="1:1" x14ac:dyDescent="0.2">
      <c r="A2402" s="282"/>
    </row>
    <row r="2403" spans="1:1" x14ac:dyDescent="0.2">
      <c r="A2403" s="282"/>
    </row>
    <row r="2404" spans="1:1" x14ac:dyDescent="0.2">
      <c r="A2404" s="282"/>
    </row>
    <row r="2405" spans="1:1" x14ac:dyDescent="0.2">
      <c r="A2405" s="282"/>
    </row>
    <row r="2406" spans="1:1" x14ac:dyDescent="0.2">
      <c r="A2406" s="282"/>
    </row>
    <row r="2407" spans="1:1" x14ac:dyDescent="0.2">
      <c r="A2407" s="282"/>
    </row>
    <row r="2408" spans="1:1" x14ac:dyDescent="0.2">
      <c r="A2408" s="282"/>
    </row>
    <row r="2409" spans="1:1" x14ac:dyDescent="0.2">
      <c r="A2409" s="282"/>
    </row>
    <row r="2410" spans="1:1" x14ac:dyDescent="0.2">
      <c r="A2410" s="282"/>
    </row>
    <row r="2411" spans="1:1" x14ac:dyDescent="0.2">
      <c r="A2411" s="282"/>
    </row>
    <row r="2412" spans="1:1" x14ac:dyDescent="0.2">
      <c r="A2412" s="282"/>
    </row>
    <row r="2413" spans="1:1" x14ac:dyDescent="0.2">
      <c r="A2413" s="282"/>
    </row>
    <row r="2414" spans="1:1" x14ac:dyDescent="0.2">
      <c r="A2414" s="282"/>
    </row>
    <row r="2415" spans="1:1" x14ac:dyDescent="0.2">
      <c r="A2415" s="282"/>
    </row>
    <row r="2416" spans="1:1" x14ac:dyDescent="0.2">
      <c r="A2416" s="282"/>
    </row>
    <row r="2417" spans="1:1" x14ac:dyDescent="0.2">
      <c r="A2417" s="282"/>
    </row>
    <row r="2418" spans="1:1" x14ac:dyDescent="0.2">
      <c r="A2418" s="282"/>
    </row>
    <row r="2419" spans="1:1" x14ac:dyDescent="0.2">
      <c r="A2419" s="282"/>
    </row>
    <row r="2420" spans="1:1" x14ac:dyDescent="0.2">
      <c r="A2420" s="282"/>
    </row>
    <row r="2421" spans="1:1" x14ac:dyDescent="0.2">
      <c r="A2421" s="282"/>
    </row>
    <row r="2422" spans="1:1" x14ac:dyDescent="0.2">
      <c r="A2422" s="282"/>
    </row>
    <row r="2423" spans="1:1" x14ac:dyDescent="0.2">
      <c r="A2423" s="282"/>
    </row>
    <row r="2424" spans="1:1" x14ac:dyDescent="0.2">
      <c r="A2424" s="282"/>
    </row>
    <row r="2425" spans="1:1" x14ac:dyDescent="0.2">
      <c r="A2425" s="282"/>
    </row>
    <row r="2426" spans="1:1" x14ac:dyDescent="0.2">
      <c r="A2426" s="282"/>
    </row>
    <row r="2427" spans="1:1" x14ac:dyDescent="0.2">
      <c r="A2427" s="282"/>
    </row>
    <row r="2428" spans="1:1" x14ac:dyDescent="0.2">
      <c r="A2428" s="282"/>
    </row>
    <row r="2429" spans="1:1" x14ac:dyDescent="0.2">
      <c r="A2429" s="282"/>
    </row>
    <row r="2430" spans="1:1" x14ac:dyDescent="0.2">
      <c r="A2430" s="282"/>
    </row>
    <row r="2431" spans="1:1" x14ac:dyDescent="0.2">
      <c r="A2431" s="282"/>
    </row>
    <row r="2432" spans="1:1" x14ac:dyDescent="0.2">
      <c r="A2432" s="282"/>
    </row>
    <row r="2433" spans="1:1" x14ac:dyDescent="0.2">
      <c r="A2433" s="282"/>
    </row>
    <row r="2434" spans="1:1" x14ac:dyDescent="0.2">
      <c r="A2434" s="282"/>
    </row>
    <row r="2435" spans="1:1" x14ac:dyDescent="0.2">
      <c r="A2435" s="282"/>
    </row>
    <row r="2436" spans="1:1" x14ac:dyDescent="0.2">
      <c r="A2436" s="282"/>
    </row>
    <row r="2437" spans="1:1" x14ac:dyDescent="0.2">
      <c r="A2437" s="282"/>
    </row>
    <row r="2438" spans="1:1" x14ac:dyDescent="0.2">
      <c r="A2438" s="282"/>
    </row>
    <row r="2439" spans="1:1" x14ac:dyDescent="0.2">
      <c r="A2439" s="282"/>
    </row>
    <row r="2440" spans="1:1" x14ac:dyDescent="0.2">
      <c r="A2440" s="282"/>
    </row>
    <row r="2441" spans="1:1" x14ac:dyDescent="0.2">
      <c r="A2441" s="282"/>
    </row>
    <row r="2442" spans="1:1" x14ac:dyDescent="0.2">
      <c r="A2442" s="282"/>
    </row>
    <row r="2443" spans="1:1" x14ac:dyDescent="0.2">
      <c r="A2443" s="282"/>
    </row>
    <row r="2444" spans="1:1" x14ac:dyDescent="0.2">
      <c r="A2444" s="282"/>
    </row>
    <row r="2445" spans="1:1" x14ac:dyDescent="0.2">
      <c r="A2445" s="282"/>
    </row>
    <row r="2446" spans="1:1" x14ac:dyDescent="0.2">
      <c r="A2446" s="282"/>
    </row>
    <row r="2447" spans="1:1" x14ac:dyDescent="0.2">
      <c r="A2447" s="282"/>
    </row>
    <row r="2448" spans="1:1" x14ac:dyDescent="0.2">
      <c r="A2448" s="282"/>
    </row>
    <row r="2449" spans="1:1" x14ac:dyDescent="0.2">
      <c r="A2449" s="282"/>
    </row>
    <row r="2450" spans="1:1" x14ac:dyDescent="0.2">
      <c r="A2450" s="282"/>
    </row>
    <row r="2451" spans="1:1" x14ac:dyDescent="0.2">
      <c r="A2451" s="282"/>
    </row>
    <row r="2452" spans="1:1" x14ac:dyDescent="0.2">
      <c r="A2452" s="282"/>
    </row>
    <row r="2453" spans="1:1" x14ac:dyDescent="0.2">
      <c r="A2453" s="282"/>
    </row>
    <row r="2454" spans="1:1" x14ac:dyDescent="0.2">
      <c r="A2454" s="282"/>
    </row>
    <row r="2455" spans="1:1" x14ac:dyDescent="0.2">
      <c r="A2455" s="282"/>
    </row>
    <row r="2456" spans="1:1" x14ac:dyDescent="0.2">
      <c r="A2456" s="282"/>
    </row>
    <row r="2457" spans="1:1" x14ac:dyDescent="0.2">
      <c r="A2457" s="282"/>
    </row>
    <row r="2458" spans="1:1" x14ac:dyDescent="0.2">
      <c r="A2458" s="282"/>
    </row>
    <row r="2459" spans="1:1" x14ac:dyDescent="0.2">
      <c r="A2459" s="282"/>
    </row>
    <row r="2460" spans="1:1" x14ac:dyDescent="0.2">
      <c r="A2460" s="282"/>
    </row>
    <row r="2461" spans="1:1" x14ac:dyDescent="0.2">
      <c r="A2461" s="282"/>
    </row>
    <row r="2462" spans="1:1" x14ac:dyDescent="0.2">
      <c r="A2462" s="282"/>
    </row>
    <row r="2463" spans="1:1" x14ac:dyDescent="0.2">
      <c r="A2463" s="282"/>
    </row>
    <row r="2464" spans="1:1" x14ac:dyDescent="0.2">
      <c r="A2464" s="282"/>
    </row>
    <row r="2465" spans="1:1" x14ac:dyDescent="0.2">
      <c r="A2465" s="282"/>
    </row>
    <row r="2466" spans="1:1" x14ac:dyDescent="0.2">
      <c r="A2466" s="282"/>
    </row>
    <row r="2467" spans="1:1" x14ac:dyDescent="0.2">
      <c r="A2467" s="282"/>
    </row>
    <row r="2468" spans="1:1" x14ac:dyDescent="0.2">
      <c r="A2468" s="282"/>
    </row>
    <row r="2469" spans="1:1" x14ac:dyDescent="0.2">
      <c r="A2469" s="282"/>
    </row>
    <row r="2470" spans="1:1" x14ac:dyDescent="0.2">
      <c r="A2470" s="282"/>
    </row>
    <row r="2471" spans="1:1" x14ac:dyDescent="0.2">
      <c r="A2471" s="282"/>
    </row>
    <row r="2472" spans="1:1" x14ac:dyDescent="0.2">
      <c r="A2472" s="282"/>
    </row>
    <row r="2473" spans="1:1" x14ac:dyDescent="0.2">
      <c r="A2473" s="282"/>
    </row>
    <row r="2474" spans="1:1" x14ac:dyDescent="0.2">
      <c r="A2474" s="282"/>
    </row>
    <row r="2475" spans="1:1" x14ac:dyDescent="0.2">
      <c r="A2475" s="282"/>
    </row>
    <row r="2476" spans="1:1" x14ac:dyDescent="0.2">
      <c r="A2476" s="282"/>
    </row>
    <row r="2477" spans="1:1" x14ac:dyDescent="0.2">
      <c r="A2477" s="282"/>
    </row>
    <row r="2478" spans="1:1" x14ac:dyDescent="0.2">
      <c r="A2478" s="282"/>
    </row>
    <row r="2479" spans="1:1" x14ac:dyDescent="0.2">
      <c r="A2479" s="282"/>
    </row>
    <row r="2480" spans="1:1" x14ac:dyDescent="0.2">
      <c r="A2480" s="282"/>
    </row>
    <row r="2481" spans="1:1" x14ac:dyDescent="0.2">
      <c r="A2481" s="282"/>
    </row>
    <row r="2482" spans="1:1" x14ac:dyDescent="0.2">
      <c r="A2482" s="282"/>
    </row>
    <row r="2483" spans="1:1" x14ac:dyDescent="0.2">
      <c r="A2483" s="282"/>
    </row>
    <row r="2484" spans="1:1" x14ac:dyDescent="0.2">
      <c r="A2484" s="282"/>
    </row>
    <row r="2485" spans="1:1" x14ac:dyDescent="0.2">
      <c r="A2485" s="282"/>
    </row>
    <row r="2486" spans="1:1" x14ac:dyDescent="0.2">
      <c r="A2486" s="282"/>
    </row>
    <row r="2487" spans="1:1" x14ac:dyDescent="0.2">
      <c r="A2487" s="282"/>
    </row>
    <row r="2488" spans="1:1" x14ac:dyDescent="0.2">
      <c r="A2488" s="282"/>
    </row>
    <row r="2489" spans="1:1" x14ac:dyDescent="0.2">
      <c r="A2489" s="282"/>
    </row>
    <row r="2490" spans="1:1" x14ac:dyDescent="0.2">
      <c r="A2490" s="282"/>
    </row>
    <row r="2491" spans="1:1" x14ac:dyDescent="0.2">
      <c r="A2491" s="282"/>
    </row>
    <row r="2492" spans="1:1" x14ac:dyDescent="0.2">
      <c r="A2492" s="282"/>
    </row>
    <row r="2493" spans="1:1" x14ac:dyDescent="0.2">
      <c r="A2493" s="282"/>
    </row>
    <row r="2494" spans="1:1" x14ac:dyDescent="0.2">
      <c r="A2494" s="282"/>
    </row>
    <row r="2495" spans="1:1" x14ac:dyDescent="0.2">
      <c r="A2495" s="282"/>
    </row>
    <row r="2496" spans="1:1" x14ac:dyDescent="0.2">
      <c r="A2496" s="282"/>
    </row>
    <row r="2497" spans="1:1" x14ac:dyDescent="0.2">
      <c r="A2497" s="282"/>
    </row>
    <row r="2498" spans="1:1" x14ac:dyDescent="0.2">
      <c r="A2498" s="282"/>
    </row>
    <row r="2499" spans="1:1" x14ac:dyDescent="0.2">
      <c r="A2499" s="282"/>
    </row>
    <row r="2500" spans="1:1" x14ac:dyDescent="0.2">
      <c r="A2500" s="282"/>
    </row>
    <row r="2501" spans="1:1" x14ac:dyDescent="0.2">
      <c r="A2501" s="282"/>
    </row>
    <row r="2502" spans="1:1" x14ac:dyDescent="0.2">
      <c r="A2502" s="282"/>
    </row>
    <row r="2503" spans="1:1" x14ac:dyDescent="0.2">
      <c r="A2503" s="282"/>
    </row>
    <row r="2504" spans="1:1" x14ac:dyDescent="0.2">
      <c r="A2504" s="282"/>
    </row>
    <row r="2505" spans="1:1" x14ac:dyDescent="0.2">
      <c r="A2505" s="282"/>
    </row>
    <row r="2506" spans="1:1" x14ac:dyDescent="0.2">
      <c r="A2506" s="282"/>
    </row>
    <row r="2507" spans="1:1" x14ac:dyDescent="0.2">
      <c r="A2507" s="282"/>
    </row>
    <row r="2508" spans="1:1" x14ac:dyDescent="0.2">
      <c r="A2508" s="282"/>
    </row>
    <row r="2509" spans="1:1" x14ac:dyDescent="0.2">
      <c r="A2509" s="282"/>
    </row>
    <row r="2510" spans="1:1" x14ac:dyDescent="0.2">
      <c r="A2510" s="282"/>
    </row>
    <row r="2511" spans="1:1" x14ac:dyDescent="0.2">
      <c r="A2511" s="282"/>
    </row>
    <row r="2512" spans="1:1" x14ac:dyDescent="0.2">
      <c r="A2512" s="282"/>
    </row>
    <row r="2513" spans="1:1" x14ac:dyDescent="0.2">
      <c r="A2513" s="282"/>
    </row>
    <row r="2514" spans="1:1" x14ac:dyDescent="0.2">
      <c r="A2514" s="282"/>
    </row>
    <row r="2515" spans="1:1" x14ac:dyDescent="0.2">
      <c r="A2515" s="282"/>
    </row>
    <row r="2516" spans="1:1" x14ac:dyDescent="0.2">
      <c r="A2516" s="282"/>
    </row>
    <row r="2517" spans="1:1" x14ac:dyDescent="0.2">
      <c r="A2517" s="282"/>
    </row>
    <row r="2518" spans="1:1" x14ac:dyDescent="0.2">
      <c r="A2518" s="282"/>
    </row>
    <row r="2519" spans="1:1" x14ac:dyDescent="0.2">
      <c r="A2519" s="282"/>
    </row>
    <row r="2520" spans="1:1" x14ac:dyDescent="0.2">
      <c r="A2520" s="282"/>
    </row>
    <row r="2521" spans="1:1" x14ac:dyDescent="0.2">
      <c r="A2521" s="282"/>
    </row>
    <row r="2522" spans="1:1" x14ac:dyDescent="0.2">
      <c r="A2522" s="282"/>
    </row>
    <row r="2523" spans="1:1" x14ac:dyDescent="0.2">
      <c r="A2523" s="282"/>
    </row>
    <row r="2524" spans="1:1" x14ac:dyDescent="0.2">
      <c r="A2524" s="282"/>
    </row>
    <row r="2525" spans="1:1" x14ac:dyDescent="0.2">
      <c r="A2525" s="282"/>
    </row>
    <row r="2526" spans="1:1" x14ac:dyDescent="0.2">
      <c r="A2526" s="282"/>
    </row>
    <row r="2527" spans="1:1" x14ac:dyDescent="0.2">
      <c r="A2527" s="282"/>
    </row>
    <row r="2528" spans="1:1" x14ac:dyDescent="0.2">
      <c r="A2528" s="282"/>
    </row>
    <row r="2529" spans="1:1" x14ac:dyDescent="0.2">
      <c r="A2529" s="282"/>
    </row>
    <row r="2530" spans="1:1" x14ac:dyDescent="0.2">
      <c r="A2530" s="282"/>
    </row>
    <row r="2531" spans="1:1" x14ac:dyDescent="0.2">
      <c r="A2531" s="282"/>
    </row>
    <row r="2532" spans="1:1" x14ac:dyDescent="0.2">
      <c r="A2532" s="282"/>
    </row>
    <row r="2533" spans="1:1" x14ac:dyDescent="0.2">
      <c r="A2533" s="282"/>
    </row>
    <row r="2534" spans="1:1" x14ac:dyDescent="0.2">
      <c r="A2534" s="282"/>
    </row>
    <row r="2535" spans="1:1" x14ac:dyDescent="0.2">
      <c r="A2535" s="282"/>
    </row>
    <row r="2536" spans="1:1" x14ac:dyDescent="0.2">
      <c r="A2536" s="282"/>
    </row>
    <row r="2537" spans="1:1" x14ac:dyDescent="0.2">
      <c r="A2537" s="282"/>
    </row>
    <row r="2538" spans="1:1" x14ac:dyDescent="0.2">
      <c r="A2538" s="282"/>
    </row>
    <row r="2539" spans="1:1" x14ac:dyDescent="0.2">
      <c r="A2539" s="282"/>
    </row>
    <row r="2540" spans="1:1" x14ac:dyDescent="0.2">
      <c r="A2540" s="282"/>
    </row>
    <row r="2541" spans="1:1" x14ac:dyDescent="0.2">
      <c r="A2541" s="282"/>
    </row>
    <row r="2542" spans="1:1" x14ac:dyDescent="0.2">
      <c r="A2542" s="282"/>
    </row>
    <row r="2543" spans="1:1" x14ac:dyDescent="0.2">
      <c r="A2543" s="282"/>
    </row>
    <row r="2544" spans="1:1" x14ac:dyDescent="0.2">
      <c r="A2544" s="282"/>
    </row>
    <row r="2545" spans="1:1" x14ac:dyDescent="0.2">
      <c r="A2545" s="282"/>
    </row>
    <row r="2546" spans="1:1" x14ac:dyDescent="0.2">
      <c r="A2546" s="282"/>
    </row>
    <row r="2547" spans="1:1" x14ac:dyDescent="0.2">
      <c r="A2547" s="282"/>
    </row>
    <row r="2548" spans="1:1" x14ac:dyDescent="0.2">
      <c r="A2548" s="282"/>
    </row>
    <row r="2549" spans="1:1" x14ac:dyDescent="0.2">
      <c r="A2549" s="282"/>
    </row>
    <row r="2550" spans="1:1" x14ac:dyDescent="0.2">
      <c r="A2550" s="282"/>
    </row>
    <row r="2551" spans="1:1" x14ac:dyDescent="0.2">
      <c r="A2551" s="282"/>
    </row>
    <row r="2552" spans="1:1" x14ac:dyDescent="0.2">
      <c r="A2552" s="282"/>
    </row>
    <row r="2553" spans="1:1" x14ac:dyDescent="0.2">
      <c r="A2553" s="282"/>
    </row>
    <row r="2554" spans="1:1" x14ac:dyDescent="0.2">
      <c r="A2554" s="282"/>
    </row>
    <row r="2555" spans="1:1" x14ac:dyDescent="0.2">
      <c r="A2555" s="282"/>
    </row>
    <row r="2556" spans="1:1" x14ac:dyDescent="0.2">
      <c r="A2556" s="282"/>
    </row>
    <row r="2557" spans="1:1" x14ac:dyDescent="0.2">
      <c r="A2557" s="282"/>
    </row>
    <row r="2558" spans="1:1" x14ac:dyDescent="0.2">
      <c r="A2558" s="282"/>
    </row>
    <row r="2559" spans="1:1" x14ac:dyDescent="0.2">
      <c r="A2559" s="282"/>
    </row>
    <row r="2560" spans="1:1" x14ac:dyDescent="0.2">
      <c r="A2560" s="282"/>
    </row>
    <row r="2561" spans="1:1" x14ac:dyDescent="0.2">
      <c r="A2561" s="282"/>
    </row>
    <row r="2562" spans="1:1" x14ac:dyDescent="0.2">
      <c r="A2562" s="282"/>
    </row>
    <row r="2563" spans="1:1" x14ac:dyDescent="0.2">
      <c r="A2563" s="282"/>
    </row>
    <row r="2564" spans="1:1" x14ac:dyDescent="0.2">
      <c r="A2564" s="282"/>
    </row>
    <row r="2565" spans="1:1" x14ac:dyDescent="0.2">
      <c r="A2565" s="282"/>
    </row>
    <row r="2566" spans="1:1" x14ac:dyDescent="0.2">
      <c r="A2566" s="282"/>
    </row>
    <row r="2567" spans="1:1" x14ac:dyDescent="0.2">
      <c r="A2567" s="282"/>
    </row>
    <row r="2568" spans="1:1" x14ac:dyDescent="0.2">
      <c r="A2568" s="282"/>
    </row>
    <row r="2569" spans="1:1" x14ac:dyDescent="0.2">
      <c r="A2569" s="282"/>
    </row>
    <row r="2570" spans="1:1" x14ac:dyDescent="0.2">
      <c r="A2570" s="282"/>
    </row>
    <row r="2571" spans="1:1" x14ac:dyDescent="0.2">
      <c r="A2571" s="282"/>
    </row>
    <row r="2572" spans="1:1" x14ac:dyDescent="0.2">
      <c r="A2572" s="282"/>
    </row>
    <row r="2573" spans="1:1" x14ac:dyDescent="0.2">
      <c r="A2573" s="282"/>
    </row>
    <row r="2574" spans="1:1" x14ac:dyDescent="0.2">
      <c r="A2574" s="282"/>
    </row>
    <row r="2575" spans="1:1" x14ac:dyDescent="0.2">
      <c r="A2575" s="282"/>
    </row>
    <row r="2576" spans="1:1" x14ac:dyDescent="0.2">
      <c r="A2576" s="282"/>
    </row>
    <row r="2577" spans="1:1" x14ac:dyDescent="0.2">
      <c r="A2577" s="282"/>
    </row>
    <row r="2578" spans="1:1" x14ac:dyDescent="0.2">
      <c r="A2578" s="282"/>
    </row>
    <row r="2579" spans="1:1" x14ac:dyDescent="0.2">
      <c r="A2579" s="282"/>
    </row>
    <row r="2580" spans="1:1" x14ac:dyDescent="0.2">
      <c r="A2580" s="282"/>
    </row>
    <row r="2581" spans="1:1" x14ac:dyDescent="0.2">
      <c r="A2581" s="282"/>
    </row>
    <row r="2582" spans="1:1" x14ac:dyDescent="0.2">
      <c r="A2582" s="282"/>
    </row>
    <row r="2583" spans="1:1" x14ac:dyDescent="0.2">
      <c r="A2583" s="282"/>
    </row>
    <row r="2584" spans="1:1" x14ac:dyDescent="0.2">
      <c r="A2584" s="282"/>
    </row>
    <row r="2585" spans="1:1" x14ac:dyDescent="0.2">
      <c r="A2585" s="282"/>
    </row>
    <row r="2586" spans="1:1" x14ac:dyDescent="0.2">
      <c r="A2586" s="282"/>
    </row>
    <row r="2587" spans="1:1" x14ac:dyDescent="0.2">
      <c r="A2587" s="282"/>
    </row>
    <row r="2588" spans="1:1" x14ac:dyDescent="0.2">
      <c r="A2588" s="282"/>
    </row>
    <row r="2589" spans="1:1" x14ac:dyDescent="0.2">
      <c r="A2589" s="282"/>
    </row>
    <row r="2590" spans="1:1" x14ac:dyDescent="0.2">
      <c r="A2590" s="282"/>
    </row>
    <row r="2591" spans="1:1" x14ac:dyDescent="0.2">
      <c r="A2591" s="282"/>
    </row>
    <row r="2592" spans="1:1" x14ac:dyDescent="0.2">
      <c r="A2592" s="282"/>
    </row>
    <row r="2593" spans="1:1" x14ac:dyDescent="0.2">
      <c r="A2593" s="282"/>
    </row>
    <row r="2594" spans="1:1" x14ac:dyDescent="0.2">
      <c r="A2594" s="282"/>
    </row>
    <row r="2595" spans="1:1" x14ac:dyDescent="0.2">
      <c r="A2595" s="282"/>
    </row>
    <row r="2596" spans="1:1" x14ac:dyDescent="0.2">
      <c r="A2596" s="282"/>
    </row>
    <row r="2597" spans="1:1" x14ac:dyDescent="0.2">
      <c r="A2597" s="282"/>
    </row>
    <row r="2598" spans="1:1" x14ac:dyDescent="0.2">
      <c r="A2598" s="282"/>
    </row>
    <row r="2599" spans="1:1" x14ac:dyDescent="0.2">
      <c r="A2599" s="282"/>
    </row>
    <row r="2600" spans="1:1" x14ac:dyDescent="0.2">
      <c r="A2600" s="282"/>
    </row>
    <row r="2601" spans="1:1" x14ac:dyDescent="0.2">
      <c r="A2601" s="282"/>
    </row>
    <row r="2602" spans="1:1" x14ac:dyDescent="0.2">
      <c r="A2602" s="282"/>
    </row>
    <row r="2603" spans="1:1" x14ac:dyDescent="0.2">
      <c r="A2603" s="282"/>
    </row>
    <row r="2604" spans="1:1" x14ac:dyDescent="0.2">
      <c r="A2604" s="282"/>
    </row>
    <row r="2605" spans="1:1" x14ac:dyDescent="0.2">
      <c r="A2605" s="282"/>
    </row>
    <row r="2606" spans="1:1" x14ac:dyDescent="0.2">
      <c r="A2606" s="282"/>
    </row>
    <row r="2607" spans="1:1" x14ac:dyDescent="0.2">
      <c r="A2607" s="282"/>
    </row>
    <row r="2608" spans="1:1" x14ac:dyDescent="0.2">
      <c r="A2608" s="282"/>
    </row>
    <row r="2609" spans="1:1" x14ac:dyDescent="0.2">
      <c r="A2609" s="282"/>
    </row>
    <row r="2610" spans="1:1" x14ac:dyDescent="0.2">
      <c r="A2610" s="282"/>
    </row>
    <row r="2611" spans="1:1" x14ac:dyDescent="0.2">
      <c r="A2611" s="282"/>
    </row>
    <row r="2612" spans="1:1" x14ac:dyDescent="0.2">
      <c r="A2612" s="282"/>
    </row>
    <row r="2613" spans="1:1" x14ac:dyDescent="0.2">
      <c r="A2613" s="282"/>
    </row>
    <row r="2614" spans="1:1" x14ac:dyDescent="0.2">
      <c r="A2614" s="282"/>
    </row>
    <row r="2615" spans="1:1" x14ac:dyDescent="0.2">
      <c r="A2615" s="282"/>
    </row>
    <row r="2616" spans="1:1" x14ac:dyDescent="0.2">
      <c r="A2616" s="282"/>
    </row>
    <row r="2617" spans="1:1" x14ac:dyDescent="0.2">
      <c r="A2617" s="282"/>
    </row>
    <row r="2618" spans="1:1" x14ac:dyDescent="0.2">
      <c r="A2618" s="282"/>
    </row>
    <row r="2619" spans="1:1" x14ac:dyDescent="0.2">
      <c r="A2619" s="282"/>
    </row>
    <row r="2620" spans="1:1" x14ac:dyDescent="0.2">
      <c r="A2620" s="282"/>
    </row>
    <row r="2621" spans="1:1" x14ac:dyDescent="0.2">
      <c r="A2621" s="282"/>
    </row>
    <row r="2622" spans="1:1" x14ac:dyDescent="0.2">
      <c r="A2622" s="282"/>
    </row>
    <row r="2623" spans="1:1" x14ac:dyDescent="0.2">
      <c r="A2623" s="282"/>
    </row>
    <row r="2624" spans="1:1" x14ac:dyDescent="0.2">
      <c r="A2624" s="282"/>
    </row>
    <row r="2625" spans="1:1" x14ac:dyDescent="0.2">
      <c r="A2625" s="282"/>
    </row>
    <row r="2626" spans="1:1" x14ac:dyDescent="0.2">
      <c r="A2626" s="282"/>
    </row>
    <row r="2627" spans="1:1" x14ac:dyDescent="0.2">
      <c r="A2627" s="282"/>
    </row>
    <row r="2628" spans="1:1" x14ac:dyDescent="0.2">
      <c r="A2628" s="282"/>
    </row>
    <row r="2629" spans="1:1" x14ac:dyDescent="0.2">
      <c r="A2629" s="282"/>
    </row>
    <row r="2630" spans="1:1" x14ac:dyDescent="0.2">
      <c r="A2630" s="282"/>
    </row>
    <row r="2631" spans="1:1" x14ac:dyDescent="0.2">
      <c r="A2631" s="282"/>
    </row>
    <row r="2632" spans="1:1" x14ac:dyDescent="0.2">
      <c r="A2632" s="282"/>
    </row>
    <row r="2633" spans="1:1" x14ac:dyDescent="0.2">
      <c r="A2633" s="282"/>
    </row>
    <row r="2634" spans="1:1" x14ac:dyDescent="0.2">
      <c r="A2634" s="282"/>
    </row>
    <row r="2635" spans="1:1" x14ac:dyDescent="0.2">
      <c r="A2635" s="282"/>
    </row>
    <row r="2636" spans="1:1" x14ac:dyDescent="0.2">
      <c r="A2636" s="282"/>
    </row>
    <row r="2637" spans="1:1" x14ac:dyDescent="0.2">
      <c r="A2637" s="282"/>
    </row>
    <row r="2638" spans="1:1" x14ac:dyDescent="0.2">
      <c r="A2638" s="282"/>
    </row>
    <row r="2639" spans="1:1" x14ac:dyDescent="0.2">
      <c r="A2639" s="282"/>
    </row>
    <row r="2640" spans="1:1" x14ac:dyDescent="0.2">
      <c r="A2640" s="282"/>
    </row>
    <row r="2641" spans="1:1" x14ac:dyDescent="0.2">
      <c r="A2641" s="282"/>
    </row>
    <row r="2642" spans="1:1" x14ac:dyDescent="0.2">
      <c r="A2642" s="282"/>
    </row>
    <row r="2643" spans="1:1" x14ac:dyDescent="0.2">
      <c r="A2643" s="282"/>
    </row>
    <row r="2644" spans="1:1" x14ac:dyDescent="0.2">
      <c r="A2644" s="282"/>
    </row>
    <row r="2645" spans="1:1" x14ac:dyDescent="0.2">
      <c r="A2645" s="282"/>
    </row>
    <row r="2646" spans="1:1" x14ac:dyDescent="0.2">
      <c r="A2646" s="282"/>
    </row>
    <row r="2647" spans="1:1" x14ac:dyDescent="0.2">
      <c r="A2647" s="282"/>
    </row>
    <row r="2648" spans="1:1" x14ac:dyDescent="0.2">
      <c r="A2648" s="282"/>
    </row>
    <row r="2649" spans="1:1" x14ac:dyDescent="0.2">
      <c r="A2649" s="282"/>
    </row>
    <row r="2650" spans="1:1" x14ac:dyDescent="0.2">
      <c r="A2650" s="282"/>
    </row>
    <row r="2651" spans="1:1" x14ac:dyDescent="0.2">
      <c r="A2651" s="282"/>
    </row>
    <row r="2652" spans="1:1" x14ac:dyDescent="0.2">
      <c r="A2652" s="282"/>
    </row>
    <row r="2653" spans="1:1" x14ac:dyDescent="0.2">
      <c r="A2653" s="282"/>
    </row>
    <row r="2654" spans="1:1" x14ac:dyDescent="0.2">
      <c r="A2654" s="282"/>
    </row>
    <row r="2655" spans="1:1" x14ac:dyDescent="0.2">
      <c r="A2655" s="282"/>
    </row>
    <row r="2656" spans="1:1" x14ac:dyDescent="0.2">
      <c r="A2656" s="282"/>
    </row>
    <row r="2657" spans="1:1" x14ac:dyDescent="0.2">
      <c r="A2657" s="282"/>
    </row>
    <row r="2658" spans="1:1" x14ac:dyDescent="0.2">
      <c r="A2658" s="282"/>
    </row>
    <row r="2659" spans="1:1" x14ac:dyDescent="0.2">
      <c r="A2659" s="282"/>
    </row>
    <row r="2660" spans="1:1" x14ac:dyDescent="0.2">
      <c r="A2660" s="282"/>
    </row>
    <row r="2661" spans="1:1" x14ac:dyDescent="0.2">
      <c r="A2661" s="282"/>
    </row>
    <row r="2662" spans="1:1" x14ac:dyDescent="0.2">
      <c r="A2662" s="282"/>
    </row>
    <row r="2663" spans="1:1" x14ac:dyDescent="0.2">
      <c r="A2663" s="282"/>
    </row>
    <row r="2664" spans="1:1" x14ac:dyDescent="0.2">
      <c r="A2664" s="282"/>
    </row>
    <row r="2665" spans="1:1" x14ac:dyDescent="0.2">
      <c r="A2665" s="282"/>
    </row>
    <row r="2666" spans="1:1" x14ac:dyDescent="0.2">
      <c r="A2666" s="282"/>
    </row>
    <row r="2667" spans="1:1" x14ac:dyDescent="0.2">
      <c r="A2667" s="282"/>
    </row>
    <row r="2668" spans="1:1" x14ac:dyDescent="0.2">
      <c r="A2668" s="282"/>
    </row>
    <row r="2669" spans="1:1" x14ac:dyDescent="0.2">
      <c r="A2669" s="282"/>
    </row>
    <row r="2670" spans="1:1" x14ac:dyDescent="0.2">
      <c r="A2670" s="282"/>
    </row>
    <row r="2671" spans="1:1" x14ac:dyDescent="0.2">
      <c r="A2671" s="282"/>
    </row>
    <row r="2672" spans="1:1" x14ac:dyDescent="0.2">
      <c r="A2672" s="282"/>
    </row>
    <row r="2673" spans="1:1" x14ac:dyDescent="0.2">
      <c r="A2673" s="282"/>
    </row>
    <row r="2674" spans="1:1" x14ac:dyDescent="0.2">
      <c r="A2674" s="282"/>
    </row>
    <row r="2675" spans="1:1" x14ac:dyDescent="0.2">
      <c r="A2675" s="282"/>
    </row>
    <row r="2676" spans="1:1" x14ac:dyDescent="0.2">
      <c r="A2676" s="282"/>
    </row>
    <row r="2677" spans="1:1" x14ac:dyDescent="0.2">
      <c r="A2677" s="282"/>
    </row>
    <row r="2678" spans="1:1" x14ac:dyDescent="0.2">
      <c r="A2678" s="282"/>
    </row>
    <row r="2679" spans="1:1" x14ac:dyDescent="0.2">
      <c r="A2679" s="282"/>
    </row>
    <row r="2680" spans="1:1" x14ac:dyDescent="0.2">
      <c r="A2680" s="282"/>
    </row>
    <row r="2681" spans="1:1" x14ac:dyDescent="0.2">
      <c r="A2681" s="282"/>
    </row>
    <row r="2682" spans="1:1" x14ac:dyDescent="0.2">
      <c r="A2682" s="282"/>
    </row>
    <row r="2683" spans="1:1" x14ac:dyDescent="0.2">
      <c r="A2683" s="282"/>
    </row>
    <row r="2684" spans="1:1" x14ac:dyDescent="0.2">
      <c r="A2684" s="282"/>
    </row>
    <row r="2685" spans="1:1" x14ac:dyDescent="0.2">
      <c r="A2685" s="282"/>
    </row>
    <row r="2686" spans="1:1" x14ac:dyDescent="0.2">
      <c r="A2686" s="282"/>
    </row>
    <row r="2687" spans="1:1" x14ac:dyDescent="0.2">
      <c r="A2687" s="282"/>
    </row>
    <row r="2688" spans="1:1" x14ac:dyDescent="0.2">
      <c r="A2688" s="282"/>
    </row>
    <row r="2689" spans="1:1" x14ac:dyDescent="0.2">
      <c r="A2689" s="282"/>
    </row>
    <row r="2690" spans="1:1" x14ac:dyDescent="0.2">
      <c r="A2690" s="282"/>
    </row>
    <row r="2691" spans="1:1" x14ac:dyDescent="0.2">
      <c r="A2691" s="282"/>
    </row>
    <row r="2692" spans="1:1" x14ac:dyDescent="0.2">
      <c r="A2692" s="282"/>
    </row>
    <row r="2693" spans="1:1" x14ac:dyDescent="0.2">
      <c r="A2693" s="282"/>
    </row>
    <row r="2694" spans="1:1" x14ac:dyDescent="0.2">
      <c r="A2694" s="282"/>
    </row>
    <row r="2695" spans="1:1" x14ac:dyDescent="0.2">
      <c r="A2695" s="282"/>
    </row>
    <row r="2696" spans="1:1" x14ac:dyDescent="0.2">
      <c r="A2696" s="282"/>
    </row>
    <row r="2697" spans="1:1" x14ac:dyDescent="0.2">
      <c r="A2697" s="282"/>
    </row>
    <row r="2698" spans="1:1" x14ac:dyDescent="0.2">
      <c r="A2698" s="282"/>
    </row>
    <row r="2699" spans="1:1" x14ac:dyDescent="0.2">
      <c r="A2699" s="282"/>
    </row>
    <row r="2700" spans="1:1" x14ac:dyDescent="0.2">
      <c r="A2700" s="282"/>
    </row>
    <row r="2701" spans="1:1" x14ac:dyDescent="0.2">
      <c r="A2701" s="282"/>
    </row>
    <row r="2702" spans="1:1" x14ac:dyDescent="0.2">
      <c r="A2702" s="282"/>
    </row>
    <row r="2703" spans="1:1" x14ac:dyDescent="0.2">
      <c r="A2703" s="282"/>
    </row>
    <row r="2704" spans="1:1" x14ac:dyDescent="0.2">
      <c r="A2704" s="282"/>
    </row>
    <row r="2705" spans="1:1" x14ac:dyDescent="0.2">
      <c r="A2705" s="282"/>
    </row>
    <row r="2706" spans="1:1" x14ac:dyDescent="0.2">
      <c r="A2706" s="282"/>
    </row>
    <row r="2707" spans="1:1" x14ac:dyDescent="0.2">
      <c r="A2707" s="282"/>
    </row>
    <row r="2708" spans="1:1" x14ac:dyDescent="0.2">
      <c r="A2708" s="282"/>
    </row>
    <row r="2709" spans="1:1" x14ac:dyDescent="0.2">
      <c r="A2709" s="282"/>
    </row>
    <row r="2710" spans="1:1" x14ac:dyDescent="0.2">
      <c r="A2710" s="282"/>
    </row>
    <row r="2711" spans="1:1" x14ac:dyDescent="0.2">
      <c r="A2711" s="282"/>
    </row>
    <row r="2712" spans="1:1" x14ac:dyDescent="0.2">
      <c r="A2712" s="282"/>
    </row>
    <row r="2713" spans="1:1" x14ac:dyDescent="0.2">
      <c r="A2713" s="282"/>
    </row>
    <row r="2714" spans="1:1" x14ac:dyDescent="0.2">
      <c r="A2714" s="282"/>
    </row>
    <row r="2715" spans="1:1" x14ac:dyDescent="0.2">
      <c r="A2715" s="282"/>
    </row>
    <row r="2716" spans="1:1" x14ac:dyDescent="0.2">
      <c r="A2716" s="282"/>
    </row>
    <row r="2717" spans="1:1" x14ac:dyDescent="0.2">
      <c r="A2717" s="282"/>
    </row>
    <row r="2718" spans="1:1" x14ac:dyDescent="0.2">
      <c r="A2718" s="282"/>
    </row>
    <row r="2719" spans="1:1" x14ac:dyDescent="0.2">
      <c r="A2719" s="282"/>
    </row>
    <row r="2720" spans="1:1" x14ac:dyDescent="0.2">
      <c r="A2720" s="282"/>
    </row>
    <row r="2721" spans="1:1" x14ac:dyDescent="0.2">
      <c r="A2721" s="282"/>
    </row>
    <row r="2722" spans="1:1" x14ac:dyDescent="0.2">
      <c r="A2722" s="282"/>
    </row>
    <row r="2723" spans="1:1" x14ac:dyDescent="0.2">
      <c r="A2723" s="282"/>
    </row>
    <row r="2724" spans="1:1" x14ac:dyDescent="0.2">
      <c r="A2724" s="282"/>
    </row>
    <row r="2725" spans="1:1" x14ac:dyDescent="0.2">
      <c r="A2725" s="282"/>
    </row>
    <row r="2726" spans="1:1" x14ac:dyDescent="0.2">
      <c r="A2726" s="282"/>
    </row>
    <row r="2727" spans="1:1" x14ac:dyDescent="0.2">
      <c r="A2727" s="282"/>
    </row>
    <row r="2728" spans="1:1" x14ac:dyDescent="0.2">
      <c r="A2728" s="282"/>
    </row>
    <row r="2729" spans="1:1" x14ac:dyDescent="0.2">
      <c r="A2729" s="282"/>
    </row>
    <row r="2730" spans="1:1" x14ac:dyDescent="0.2">
      <c r="A2730" s="282"/>
    </row>
    <row r="2731" spans="1:1" x14ac:dyDescent="0.2">
      <c r="A2731" s="282"/>
    </row>
    <row r="2732" spans="1:1" x14ac:dyDescent="0.2">
      <c r="A2732" s="282"/>
    </row>
    <row r="2733" spans="1:1" x14ac:dyDescent="0.2">
      <c r="A2733" s="282"/>
    </row>
    <row r="2734" spans="1:1" x14ac:dyDescent="0.2">
      <c r="A2734" s="282"/>
    </row>
    <row r="2735" spans="1:1" x14ac:dyDescent="0.2">
      <c r="A2735" s="282"/>
    </row>
    <row r="2736" spans="1:1" x14ac:dyDescent="0.2">
      <c r="A2736" s="282"/>
    </row>
    <row r="2737" spans="1:1" x14ac:dyDescent="0.2">
      <c r="A2737" s="282"/>
    </row>
    <row r="2738" spans="1:1" x14ac:dyDescent="0.2">
      <c r="A2738" s="282"/>
    </row>
    <row r="2739" spans="1:1" x14ac:dyDescent="0.2">
      <c r="A2739" s="282"/>
    </row>
    <row r="2740" spans="1:1" x14ac:dyDescent="0.2">
      <c r="A2740" s="282"/>
    </row>
    <row r="2741" spans="1:1" x14ac:dyDescent="0.2">
      <c r="A2741" s="282"/>
    </row>
    <row r="2742" spans="1:1" x14ac:dyDescent="0.2">
      <c r="A2742" s="282"/>
    </row>
    <row r="2743" spans="1:1" x14ac:dyDescent="0.2">
      <c r="A2743" s="282"/>
    </row>
    <row r="2744" spans="1:1" x14ac:dyDescent="0.2">
      <c r="A2744" s="282"/>
    </row>
    <row r="2745" spans="1:1" x14ac:dyDescent="0.2">
      <c r="A2745" s="282"/>
    </row>
    <row r="2746" spans="1:1" x14ac:dyDescent="0.2">
      <c r="A2746" s="282"/>
    </row>
    <row r="2747" spans="1:1" x14ac:dyDescent="0.2">
      <c r="A2747" s="282"/>
    </row>
    <row r="2748" spans="1:1" x14ac:dyDescent="0.2">
      <c r="A2748" s="282"/>
    </row>
    <row r="2749" spans="1:1" x14ac:dyDescent="0.2">
      <c r="A2749" s="282"/>
    </row>
    <row r="2750" spans="1:1" x14ac:dyDescent="0.2">
      <c r="A2750" s="282"/>
    </row>
    <row r="2751" spans="1:1" x14ac:dyDescent="0.2">
      <c r="A2751" s="282"/>
    </row>
    <row r="2752" spans="1:1" x14ac:dyDescent="0.2">
      <c r="A2752" s="282"/>
    </row>
    <row r="2753" spans="1:1" x14ac:dyDescent="0.2">
      <c r="A2753" s="282"/>
    </row>
    <row r="2754" spans="1:1" x14ac:dyDescent="0.2">
      <c r="A2754" s="282"/>
    </row>
    <row r="2755" spans="1:1" x14ac:dyDescent="0.2">
      <c r="A2755" s="282"/>
    </row>
    <row r="2756" spans="1:1" x14ac:dyDescent="0.2">
      <c r="A2756" s="282"/>
    </row>
    <row r="2757" spans="1:1" x14ac:dyDescent="0.2">
      <c r="A2757" s="282"/>
    </row>
    <row r="2758" spans="1:1" x14ac:dyDescent="0.2">
      <c r="A2758" s="282"/>
    </row>
    <row r="2759" spans="1:1" x14ac:dyDescent="0.2">
      <c r="A2759" s="282"/>
    </row>
    <row r="2760" spans="1:1" x14ac:dyDescent="0.2">
      <c r="A2760" s="282"/>
    </row>
    <row r="2761" spans="1:1" x14ac:dyDescent="0.2">
      <c r="A2761" s="282"/>
    </row>
    <row r="2762" spans="1:1" x14ac:dyDescent="0.2">
      <c r="A2762" s="282"/>
    </row>
    <row r="2763" spans="1:1" x14ac:dyDescent="0.2">
      <c r="A2763" s="282"/>
    </row>
    <row r="2764" spans="1:1" x14ac:dyDescent="0.2">
      <c r="A2764" s="282"/>
    </row>
    <row r="2765" spans="1:1" x14ac:dyDescent="0.2">
      <c r="A2765" s="282"/>
    </row>
    <row r="2766" spans="1:1" x14ac:dyDescent="0.2">
      <c r="A2766" s="282"/>
    </row>
    <row r="2767" spans="1:1" x14ac:dyDescent="0.2">
      <c r="A2767" s="282"/>
    </row>
    <row r="2768" spans="1:1" x14ac:dyDescent="0.2">
      <c r="A2768" s="282"/>
    </row>
    <row r="2769" spans="1:1" x14ac:dyDescent="0.2">
      <c r="A2769" s="282"/>
    </row>
    <row r="2770" spans="1:1" x14ac:dyDescent="0.2">
      <c r="A2770" s="282"/>
    </row>
    <row r="2771" spans="1:1" x14ac:dyDescent="0.2">
      <c r="A2771" s="282"/>
    </row>
    <row r="2772" spans="1:1" x14ac:dyDescent="0.2">
      <c r="A2772" s="282"/>
    </row>
    <row r="2773" spans="1:1" x14ac:dyDescent="0.2">
      <c r="A2773" s="282"/>
    </row>
    <row r="2774" spans="1:1" x14ac:dyDescent="0.2">
      <c r="A2774" s="282"/>
    </row>
    <row r="2775" spans="1:1" x14ac:dyDescent="0.2">
      <c r="A2775" s="282"/>
    </row>
    <row r="2776" spans="1:1" x14ac:dyDescent="0.2">
      <c r="A2776" s="282"/>
    </row>
    <row r="2777" spans="1:1" x14ac:dyDescent="0.2">
      <c r="A2777" s="282"/>
    </row>
    <row r="2778" spans="1:1" x14ac:dyDescent="0.2">
      <c r="A2778" s="282"/>
    </row>
    <row r="2779" spans="1:1" x14ac:dyDescent="0.2">
      <c r="A2779" s="282"/>
    </row>
    <row r="2780" spans="1:1" x14ac:dyDescent="0.2">
      <c r="A2780" s="282"/>
    </row>
    <row r="2781" spans="1:1" x14ac:dyDescent="0.2">
      <c r="A2781" s="282"/>
    </row>
    <row r="2782" spans="1:1" x14ac:dyDescent="0.2">
      <c r="A2782" s="282"/>
    </row>
    <row r="2783" spans="1:1" x14ac:dyDescent="0.2">
      <c r="A2783" s="282"/>
    </row>
    <row r="2784" spans="1:1" x14ac:dyDescent="0.2">
      <c r="A2784" s="282"/>
    </row>
    <row r="2785" spans="1:1" x14ac:dyDescent="0.2">
      <c r="A2785" s="282"/>
    </row>
    <row r="2786" spans="1:1" x14ac:dyDescent="0.2">
      <c r="A2786" s="282"/>
    </row>
    <row r="2787" spans="1:1" x14ac:dyDescent="0.2">
      <c r="A2787" s="282"/>
    </row>
    <row r="2788" spans="1:1" x14ac:dyDescent="0.2">
      <c r="A2788" s="282"/>
    </row>
    <row r="2789" spans="1:1" x14ac:dyDescent="0.2">
      <c r="A2789" s="282"/>
    </row>
    <row r="2790" spans="1:1" x14ac:dyDescent="0.2">
      <c r="A2790" s="282"/>
    </row>
    <row r="2791" spans="1:1" x14ac:dyDescent="0.2">
      <c r="A2791" s="282"/>
    </row>
    <row r="2792" spans="1:1" x14ac:dyDescent="0.2">
      <c r="A2792" s="282"/>
    </row>
    <row r="2793" spans="1:1" x14ac:dyDescent="0.2">
      <c r="A2793" s="282"/>
    </row>
    <row r="2794" spans="1:1" x14ac:dyDescent="0.2">
      <c r="A2794" s="282"/>
    </row>
    <row r="2795" spans="1:1" x14ac:dyDescent="0.2">
      <c r="A2795" s="282"/>
    </row>
    <row r="2796" spans="1:1" x14ac:dyDescent="0.2">
      <c r="A2796" s="282"/>
    </row>
    <row r="2797" spans="1:1" x14ac:dyDescent="0.2">
      <c r="A2797" s="282"/>
    </row>
    <row r="2798" spans="1:1" x14ac:dyDescent="0.2">
      <c r="A2798" s="282"/>
    </row>
    <row r="2799" spans="1:1" x14ac:dyDescent="0.2">
      <c r="A2799" s="282"/>
    </row>
    <row r="2800" spans="1:1" x14ac:dyDescent="0.2">
      <c r="A2800" s="282"/>
    </row>
    <row r="2801" spans="1:1" x14ac:dyDescent="0.2">
      <c r="A2801" s="282"/>
    </row>
    <row r="2802" spans="1:1" x14ac:dyDescent="0.2">
      <c r="A2802" s="282"/>
    </row>
    <row r="2803" spans="1:1" x14ac:dyDescent="0.2">
      <c r="A2803" s="282"/>
    </row>
    <row r="2804" spans="1:1" x14ac:dyDescent="0.2">
      <c r="A2804" s="282"/>
    </row>
    <row r="2805" spans="1:1" x14ac:dyDescent="0.2">
      <c r="A2805" s="282"/>
    </row>
    <row r="2806" spans="1:1" x14ac:dyDescent="0.2">
      <c r="A2806" s="282"/>
    </row>
    <row r="2807" spans="1:1" x14ac:dyDescent="0.2">
      <c r="A2807" s="282"/>
    </row>
    <row r="2808" spans="1:1" x14ac:dyDescent="0.2">
      <c r="A2808" s="282"/>
    </row>
    <row r="2809" spans="1:1" x14ac:dyDescent="0.2">
      <c r="A2809" s="282"/>
    </row>
    <row r="2810" spans="1:1" x14ac:dyDescent="0.2">
      <c r="A2810" s="282"/>
    </row>
    <row r="2811" spans="1:1" x14ac:dyDescent="0.2">
      <c r="A2811" s="282"/>
    </row>
    <row r="2812" spans="1:1" x14ac:dyDescent="0.2">
      <c r="A2812" s="282"/>
    </row>
    <row r="2813" spans="1:1" x14ac:dyDescent="0.2">
      <c r="A2813" s="282"/>
    </row>
    <row r="2814" spans="1:1" x14ac:dyDescent="0.2">
      <c r="A2814" s="282"/>
    </row>
    <row r="2815" spans="1:1" x14ac:dyDescent="0.2">
      <c r="A2815" s="282"/>
    </row>
    <row r="2816" spans="1:1" x14ac:dyDescent="0.2">
      <c r="A2816" s="282"/>
    </row>
    <row r="2817" spans="1:1" x14ac:dyDescent="0.2">
      <c r="A2817" s="282"/>
    </row>
    <row r="2818" spans="1:1" x14ac:dyDescent="0.2">
      <c r="A2818" s="282"/>
    </row>
    <row r="2819" spans="1:1" x14ac:dyDescent="0.2">
      <c r="A2819" s="282"/>
    </row>
    <row r="2820" spans="1:1" x14ac:dyDescent="0.2">
      <c r="A2820" s="282"/>
    </row>
    <row r="2821" spans="1:1" x14ac:dyDescent="0.2">
      <c r="A2821" s="282"/>
    </row>
    <row r="2822" spans="1:1" x14ac:dyDescent="0.2">
      <c r="A2822" s="282"/>
    </row>
    <row r="2823" spans="1:1" x14ac:dyDescent="0.2">
      <c r="A2823" s="282"/>
    </row>
    <row r="2824" spans="1:1" x14ac:dyDescent="0.2">
      <c r="A2824" s="282"/>
    </row>
    <row r="2825" spans="1:1" x14ac:dyDescent="0.2">
      <c r="A2825" s="282"/>
    </row>
    <row r="2826" spans="1:1" x14ac:dyDescent="0.2">
      <c r="A2826" s="282"/>
    </row>
    <row r="2827" spans="1:1" x14ac:dyDescent="0.2">
      <c r="A2827" s="282"/>
    </row>
    <row r="2828" spans="1:1" x14ac:dyDescent="0.2">
      <c r="A2828" s="282"/>
    </row>
    <row r="2829" spans="1:1" x14ac:dyDescent="0.2">
      <c r="A2829" s="282"/>
    </row>
    <row r="2830" spans="1:1" x14ac:dyDescent="0.2">
      <c r="A2830" s="282"/>
    </row>
    <row r="2831" spans="1:1" x14ac:dyDescent="0.2">
      <c r="A2831" s="282"/>
    </row>
    <row r="2832" spans="1:1" x14ac:dyDescent="0.2">
      <c r="A2832" s="282"/>
    </row>
    <row r="2833" spans="1:1" x14ac:dyDescent="0.2">
      <c r="A2833" s="282"/>
    </row>
    <row r="2834" spans="1:1" x14ac:dyDescent="0.2">
      <c r="A2834" s="282"/>
    </row>
    <row r="2835" spans="1:1" x14ac:dyDescent="0.2">
      <c r="A2835" s="282"/>
    </row>
    <row r="2836" spans="1:1" x14ac:dyDescent="0.2">
      <c r="A2836" s="282"/>
    </row>
    <row r="2837" spans="1:1" x14ac:dyDescent="0.2">
      <c r="A2837" s="282"/>
    </row>
    <row r="2838" spans="1:1" x14ac:dyDescent="0.2">
      <c r="A2838" s="282"/>
    </row>
    <row r="2839" spans="1:1" x14ac:dyDescent="0.2">
      <c r="A2839" s="282"/>
    </row>
    <row r="2840" spans="1:1" x14ac:dyDescent="0.2">
      <c r="A2840" s="282"/>
    </row>
    <row r="2841" spans="1:1" x14ac:dyDescent="0.2">
      <c r="A2841" s="282"/>
    </row>
    <row r="2842" spans="1:1" x14ac:dyDescent="0.2">
      <c r="A2842" s="282"/>
    </row>
    <row r="2843" spans="1:1" x14ac:dyDescent="0.2">
      <c r="A2843" s="282"/>
    </row>
    <row r="2844" spans="1:1" x14ac:dyDescent="0.2">
      <c r="A2844" s="282"/>
    </row>
    <row r="2845" spans="1:1" x14ac:dyDescent="0.2">
      <c r="A2845" s="282"/>
    </row>
    <row r="2846" spans="1:1" x14ac:dyDescent="0.2">
      <c r="A2846" s="282"/>
    </row>
    <row r="2847" spans="1:1" x14ac:dyDescent="0.2">
      <c r="A2847" s="282"/>
    </row>
    <row r="2848" spans="1:1" x14ac:dyDescent="0.2">
      <c r="A2848" s="282"/>
    </row>
    <row r="2849" spans="1:1" x14ac:dyDescent="0.2">
      <c r="A2849" s="282"/>
    </row>
    <row r="2850" spans="1:1" x14ac:dyDescent="0.2">
      <c r="A2850" s="282"/>
    </row>
    <row r="2851" spans="1:1" x14ac:dyDescent="0.2">
      <c r="A2851" s="282"/>
    </row>
    <row r="2852" spans="1:1" x14ac:dyDescent="0.2">
      <c r="A2852" s="282"/>
    </row>
    <row r="2853" spans="1:1" x14ac:dyDescent="0.2">
      <c r="A2853" s="282"/>
    </row>
    <row r="2854" spans="1:1" x14ac:dyDescent="0.2">
      <c r="A2854" s="282"/>
    </row>
    <row r="2855" spans="1:1" x14ac:dyDescent="0.2">
      <c r="A2855" s="282"/>
    </row>
    <row r="2856" spans="1:1" x14ac:dyDescent="0.2">
      <c r="A2856" s="282"/>
    </row>
    <row r="2857" spans="1:1" x14ac:dyDescent="0.2">
      <c r="A2857" s="282"/>
    </row>
    <row r="2858" spans="1:1" x14ac:dyDescent="0.2">
      <c r="A2858" s="282"/>
    </row>
    <row r="2859" spans="1:1" x14ac:dyDescent="0.2">
      <c r="A2859" s="282"/>
    </row>
    <row r="2860" spans="1:1" x14ac:dyDescent="0.2">
      <c r="A2860" s="282"/>
    </row>
    <row r="2861" spans="1:1" x14ac:dyDescent="0.2">
      <c r="A2861" s="282"/>
    </row>
    <row r="2862" spans="1:1" x14ac:dyDescent="0.2">
      <c r="A2862" s="282"/>
    </row>
    <row r="2863" spans="1:1" x14ac:dyDescent="0.2">
      <c r="A2863" s="282"/>
    </row>
    <row r="2864" spans="1:1" x14ac:dyDescent="0.2">
      <c r="A2864" s="282"/>
    </row>
    <row r="2865" spans="1:1" x14ac:dyDescent="0.2">
      <c r="A2865" s="282"/>
    </row>
    <row r="2866" spans="1:1" x14ac:dyDescent="0.2">
      <c r="A2866" s="282"/>
    </row>
    <row r="2867" spans="1:1" x14ac:dyDescent="0.2">
      <c r="A2867" s="282"/>
    </row>
    <row r="2868" spans="1:1" x14ac:dyDescent="0.2">
      <c r="A2868" s="282"/>
    </row>
    <row r="2869" spans="1:1" x14ac:dyDescent="0.2">
      <c r="A2869" s="282"/>
    </row>
    <row r="2870" spans="1:1" x14ac:dyDescent="0.2">
      <c r="A2870" s="282"/>
    </row>
    <row r="2871" spans="1:1" x14ac:dyDescent="0.2">
      <c r="A2871" s="282"/>
    </row>
    <row r="2872" spans="1:1" x14ac:dyDescent="0.2">
      <c r="A2872" s="282"/>
    </row>
    <row r="2873" spans="1:1" x14ac:dyDescent="0.2">
      <c r="A2873" s="282"/>
    </row>
    <row r="2874" spans="1:1" x14ac:dyDescent="0.2">
      <c r="A2874" s="282"/>
    </row>
    <row r="2875" spans="1:1" x14ac:dyDescent="0.2">
      <c r="A2875" s="282"/>
    </row>
    <row r="2876" spans="1:1" x14ac:dyDescent="0.2">
      <c r="A2876" s="282"/>
    </row>
    <row r="2877" spans="1:1" x14ac:dyDescent="0.2">
      <c r="A2877" s="282"/>
    </row>
    <row r="2878" spans="1:1" x14ac:dyDescent="0.2">
      <c r="A2878" s="282"/>
    </row>
    <row r="2879" spans="1:1" x14ac:dyDescent="0.2">
      <c r="A2879" s="282"/>
    </row>
    <row r="2880" spans="1:1" x14ac:dyDescent="0.2">
      <c r="A2880" s="282"/>
    </row>
    <row r="2881" spans="1:1" x14ac:dyDescent="0.2">
      <c r="A2881" s="282"/>
    </row>
    <row r="2882" spans="1:1" x14ac:dyDescent="0.2">
      <c r="A2882" s="282"/>
    </row>
    <row r="2883" spans="1:1" x14ac:dyDescent="0.2">
      <c r="A2883" s="282"/>
    </row>
    <row r="2884" spans="1:1" x14ac:dyDescent="0.2">
      <c r="A2884" s="282"/>
    </row>
    <row r="2885" spans="1:1" x14ac:dyDescent="0.2">
      <c r="A2885" s="282"/>
    </row>
    <row r="2886" spans="1:1" x14ac:dyDescent="0.2">
      <c r="A2886" s="282"/>
    </row>
    <row r="2887" spans="1:1" x14ac:dyDescent="0.2">
      <c r="A2887" s="282"/>
    </row>
    <row r="2888" spans="1:1" x14ac:dyDescent="0.2">
      <c r="A2888" s="282"/>
    </row>
    <row r="2889" spans="1:1" x14ac:dyDescent="0.2">
      <c r="A2889" s="282"/>
    </row>
    <row r="2890" spans="1:1" x14ac:dyDescent="0.2">
      <c r="A2890" s="282"/>
    </row>
    <row r="2891" spans="1:1" x14ac:dyDescent="0.2">
      <c r="A2891" s="282"/>
    </row>
    <row r="2892" spans="1:1" x14ac:dyDescent="0.2">
      <c r="A2892" s="282"/>
    </row>
    <row r="2893" spans="1:1" x14ac:dyDescent="0.2">
      <c r="A2893" s="282"/>
    </row>
    <row r="2894" spans="1:1" x14ac:dyDescent="0.2">
      <c r="A2894" s="282"/>
    </row>
    <row r="2895" spans="1:1" x14ac:dyDescent="0.2">
      <c r="A2895" s="282"/>
    </row>
    <row r="2896" spans="1:1" x14ac:dyDescent="0.2">
      <c r="A2896" s="282"/>
    </row>
    <row r="2897" spans="1:1" x14ac:dyDescent="0.2">
      <c r="A2897" s="282"/>
    </row>
    <row r="2898" spans="1:1" x14ac:dyDescent="0.2">
      <c r="A2898" s="282"/>
    </row>
    <row r="2899" spans="1:1" x14ac:dyDescent="0.2">
      <c r="A2899" s="282"/>
    </row>
    <row r="2900" spans="1:1" x14ac:dyDescent="0.2">
      <c r="A2900" s="282"/>
    </row>
    <row r="2901" spans="1:1" x14ac:dyDescent="0.2">
      <c r="A2901" s="282"/>
    </row>
    <row r="2902" spans="1:1" x14ac:dyDescent="0.2">
      <c r="A2902" s="282"/>
    </row>
    <row r="2903" spans="1:1" x14ac:dyDescent="0.2">
      <c r="A2903" s="282"/>
    </row>
    <row r="2904" spans="1:1" x14ac:dyDescent="0.2">
      <c r="A2904" s="282"/>
    </row>
    <row r="2905" spans="1:1" x14ac:dyDescent="0.2">
      <c r="A2905" s="282"/>
    </row>
    <row r="2906" spans="1:1" x14ac:dyDescent="0.2">
      <c r="A2906" s="282"/>
    </row>
    <row r="2907" spans="1:1" x14ac:dyDescent="0.2">
      <c r="A2907" s="282"/>
    </row>
    <row r="2908" spans="1:1" x14ac:dyDescent="0.2">
      <c r="A2908" s="282"/>
    </row>
    <row r="2909" spans="1:1" x14ac:dyDescent="0.2">
      <c r="A2909" s="282"/>
    </row>
    <row r="2910" spans="1:1" x14ac:dyDescent="0.2">
      <c r="A2910" s="282"/>
    </row>
    <row r="2911" spans="1:1" x14ac:dyDescent="0.2">
      <c r="A2911" s="282"/>
    </row>
    <row r="2912" spans="1:1" x14ac:dyDescent="0.2">
      <c r="A2912" s="282"/>
    </row>
    <row r="2913" spans="1:1" x14ac:dyDescent="0.2">
      <c r="A2913" s="282"/>
    </row>
    <row r="2914" spans="1:1" x14ac:dyDescent="0.2">
      <c r="A2914" s="282"/>
    </row>
    <row r="2915" spans="1:1" x14ac:dyDescent="0.2">
      <c r="A2915" s="282"/>
    </row>
    <row r="2916" spans="1:1" x14ac:dyDescent="0.2">
      <c r="A2916" s="282"/>
    </row>
    <row r="2917" spans="1:1" x14ac:dyDescent="0.2">
      <c r="A2917" s="282"/>
    </row>
    <row r="2918" spans="1:1" x14ac:dyDescent="0.2">
      <c r="A2918" s="282"/>
    </row>
    <row r="2919" spans="1:1" x14ac:dyDescent="0.2">
      <c r="A2919" s="282"/>
    </row>
    <row r="2920" spans="1:1" x14ac:dyDescent="0.2">
      <c r="A2920" s="282"/>
    </row>
    <row r="2921" spans="1:1" x14ac:dyDescent="0.2">
      <c r="A2921" s="282"/>
    </row>
    <row r="2922" spans="1:1" x14ac:dyDescent="0.2">
      <c r="A2922" s="282"/>
    </row>
    <row r="2923" spans="1:1" x14ac:dyDescent="0.2">
      <c r="A2923" s="282"/>
    </row>
    <row r="2924" spans="1:1" x14ac:dyDescent="0.2">
      <c r="A2924" s="282"/>
    </row>
    <row r="2925" spans="1:1" x14ac:dyDescent="0.2">
      <c r="A2925" s="282"/>
    </row>
    <row r="2926" spans="1:1" x14ac:dyDescent="0.2">
      <c r="A2926" s="282"/>
    </row>
    <row r="2927" spans="1:1" x14ac:dyDescent="0.2">
      <c r="A2927" s="282"/>
    </row>
    <row r="2928" spans="1:1" x14ac:dyDescent="0.2">
      <c r="A2928" s="282"/>
    </row>
    <row r="2929" spans="1:1" x14ac:dyDescent="0.2">
      <c r="A2929" s="282"/>
    </row>
    <row r="2930" spans="1:1" x14ac:dyDescent="0.2">
      <c r="A2930" s="282"/>
    </row>
    <row r="2931" spans="1:1" x14ac:dyDescent="0.2">
      <c r="A2931" s="282"/>
    </row>
    <row r="2932" spans="1:1" x14ac:dyDescent="0.2">
      <c r="A2932" s="282"/>
    </row>
    <row r="2933" spans="1:1" x14ac:dyDescent="0.2">
      <c r="A2933" s="282"/>
    </row>
    <row r="2934" spans="1:1" x14ac:dyDescent="0.2">
      <c r="A2934" s="282"/>
    </row>
    <row r="2935" spans="1:1" x14ac:dyDescent="0.2">
      <c r="A2935" s="282"/>
    </row>
    <row r="2936" spans="1:1" x14ac:dyDescent="0.2">
      <c r="A2936" s="282"/>
    </row>
    <row r="2937" spans="1:1" x14ac:dyDescent="0.2">
      <c r="A2937" s="282"/>
    </row>
    <row r="2938" spans="1:1" x14ac:dyDescent="0.2">
      <c r="A2938" s="282"/>
    </row>
    <row r="2939" spans="1:1" x14ac:dyDescent="0.2">
      <c r="A2939" s="282"/>
    </row>
    <row r="2940" spans="1:1" x14ac:dyDescent="0.2">
      <c r="A2940" s="282"/>
    </row>
    <row r="2941" spans="1:1" x14ac:dyDescent="0.2">
      <c r="A2941" s="282"/>
    </row>
    <row r="2942" spans="1:1" x14ac:dyDescent="0.2">
      <c r="A2942" s="282"/>
    </row>
    <row r="2943" spans="1:1" x14ac:dyDescent="0.2">
      <c r="A2943" s="282"/>
    </row>
    <row r="2944" spans="1:1" x14ac:dyDescent="0.2">
      <c r="A2944" s="282"/>
    </row>
    <row r="2945" spans="1:1" x14ac:dyDescent="0.2">
      <c r="A2945" s="282"/>
    </row>
    <row r="2946" spans="1:1" x14ac:dyDescent="0.2">
      <c r="A2946" s="282"/>
    </row>
    <row r="2947" spans="1:1" x14ac:dyDescent="0.2">
      <c r="A2947" s="282"/>
    </row>
    <row r="2948" spans="1:1" x14ac:dyDescent="0.2">
      <c r="A2948" s="282"/>
    </row>
    <row r="2949" spans="1:1" x14ac:dyDescent="0.2">
      <c r="A2949" s="282"/>
    </row>
    <row r="2950" spans="1:1" x14ac:dyDescent="0.2">
      <c r="A2950" s="282"/>
    </row>
    <row r="2951" spans="1:1" x14ac:dyDescent="0.2">
      <c r="A2951" s="282"/>
    </row>
    <row r="2952" spans="1:1" x14ac:dyDescent="0.2">
      <c r="A2952" s="282"/>
    </row>
    <row r="2953" spans="1:1" x14ac:dyDescent="0.2">
      <c r="A2953" s="282"/>
    </row>
    <row r="2954" spans="1:1" x14ac:dyDescent="0.2">
      <c r="A2954" s="282"/>
    </row>
    <row r="2955" spans="1:1" x14ac:dyDescent="0.2">
      <c r="A2955" s="282"/>
    </row>
    <row r="2956" spans="1:1" x14ac:dyDescent="0.2">
      <c r="A2956" s="282"/>
    </row>
    <row r="2957" spans="1:1" x14ac:dyDescent="0.2">
      <c r="A2957" s="282"/>
    </row>
    <row r="2958" spans="1:1" x14ac:dyDescent="0.2">
      <c r="A2958" s="282"/>
    </row>
    <row r="2959" spans="1:1" x14ac:dyDescent="0.2">
      <c r="A2959" s="282"/>
    </row>
    <row r="2960" spans="1:1" x14ac:dyDescent="0.2">
      <c r="A2960" s="282"/>
    </row>
    <row r="2961" spans="1:1" x14ac:dyDescent="0.2">
      <c r="A2961" s="282"/>
    </row>
    <row r="2962" spans="1:1" x14ac:dyDescent="0.2">
      <c r="A2962" s="282"/>
    </row>
    <row r="2963" spans="1:1" x14ac:dyDescent="0.2">
      <c r="A2963" s="282"/>
    </row>
    <row r="2964" spans="1:1" x14ac:dyDescent="0.2">
      <c r="A2964" s="282"/>
    </row>
    <row r="2965" spans="1:1" x14ac:dyDescent="0.2">
      <c r="A2965" s="282"/>
    </row>
    <row r="2966" spans="1:1" x14ac:dyDescent="0.2">
      <c r="A2966" s="282"/>
    </row>
    <row r="2967" spans="1:1" x14ac:dyDescent="0.2">
      <c r="A2967" s="282"/>
    </row>
    <row r="2968" spans="1:1" x14ac:dyDescent="0.2">
      <c r="A2968" s="282"/>
    </row>
    <row r="2969" spans="1:1" x14ac:dyDescent="0.2">
      <c r="A2969" s="282"/>
    </row>
    <row r="2970" spans="1:1" x14ac:dyDescent="0.2">
      <c r="A2970" s="282"/>
    </row>
    <row r="2971" spans="1:1" x14ac:dyDescent="0.2">
      <c r="A2971" s="282"/>
    </row>
    <row r="2972" spans="1:1" x14ac:dyDescent="0.2">
      <c r="A2972" s="282"/>
    </row>
    <row r="2973" spans="1:1" x14ac:dyDescent="0.2">
      <c r="A2973" s="282"/>
    </row>
    <row r="2974" spans="1:1" x14ac:dyDescent="0.2">
      <c r="A2974" s="282"/>
    </row>
    <row r="2975" spans="1:1" x14ac:dyDescent="0.2">
      <c r="A2975" s="282"/>
    </row>
    <row r="2976" spans="1:1" x14ac:dyDescent="0.2">
      <c r="A2976" s="282"/>
    </row>
    <row r="2977" spans="1:1" x14ac:dyDescent="0.2">
      <c r="A2977" s="282"/>
    </row>
    <row r="2978" spans="1:1" x14ac:dyDescent="0.2">
      <c r="A2978" s="282"/>
    </row>
    <row r="2979" spans="1:1" x14ac:dyDescent="0.2">
      <c r="A2979" s="282"/>
    </row>
    <row r="2980" spans="1:1" x14ac:dyDescent="0.2">
      <c r="A2980" s="282"/>
    </row>
    <row r="2981" spans="1:1" x14ac:dyDescent="0.2">
      <c r="A2981" s="282"/>
    </row>
    <row r="2982" spans="1:1" x14ac:dyDescent="0.2">
      <c r="A2982" s="282"/>
    </row>
    <row r="2983" spans="1:1" x14ac:dyDescent="0.2">
      <c r="A2983" s="282"/>
    </row>
    <row r="2984" spans="1:1" x14ac:dyDescent="0.2">
      <c r="A2984" s="282"/>
    </row>
    <row r="2985" spans="1:1" x14ac:dyDescent="0.2">
      <c r="A2985" s="282"/>
    </row>
    <row r="2986" spans="1:1" x14ac:dyDescent="0.2">
      <c r="A2986" s="282"/>
    </row>
    <row r="2987" spans="1:1" x14ac:dyDescent="0.2">
      <c r="A2987" s="282"/>
    </row>
    <row r="2988" spans="1:1" x14ac:dyDescent="0.2">
      <c r="A2988" s="282"/>
    </row>
    <row r="2989" spans="1:1" x14ac:dyDescent="0.2">
      <c r="A2989" s="282"/>
    </row>
    <row r="2990" spans="1:1" x14ac:dyDescent="0.2">
      <c r="A2990" s="282"/>
    </row>
    <row r="2991" spans="1:1" x14ac:dyDescent="0.2">
      <c r="A2991" s="282"/>
    </row>
    <row r="2992" spans="1:1" x14ac:dyDescent="0.2">
      <c r="A2992" s="282"/>
    </row>
    <row r="2993" spans="1:1" x14ac:dyDescent="0.2">
      <c r="A2993" s="282"/>
    </row>
    <row r="2994" spans="1:1" x14ac:dyDescent="0.2">
      <c r="A2994" s="282"/>
    </row>
    <row r="2995" spans="1:1" x14ac:dyDescent="0.2">
      <c r="A2995" s="282"/>
    </row>
    <row r="2996" spans="1:1" x14ac:dyDescent="0.2">
      <c r="A2996" s="282"/>
    </row>
    <row r="2997" spans="1:1" x14ac:dyDescent="0.2">
      <c r="A2997" s="282"/>
    </row>
    <row r="2998" spans="1:1" x14ac:dyDescent="0.2">
      <c r="A2998" s="282"/>
    </row>
    <row r="2999" spans="1:1" x14ac:dyDescent="0.2">
      <c r="A2999" s="282"/>
    </row>
    <row r="3000" spans="1:1" x14ac:dyDescent="0.2">
      <c r="A3000" s="282"/>
    </row>
    <row r="3001" spans="1:1" x14ac:dyDescent="0.2">
      <c r="A3001" s="282"/>
    </row>
    <row r="3002" spans="1:1" x14ac:dyDescent="0.2">
      <c r="A3002" s="282"/>
    </row>
    <row r="3003" spans="1:1" x14ac:dyDescent="0.2">
      <c r="A3003" s="282"/>
    </row>
    <row r="3004" spans="1:1" x14ac:dyDescent="0.2">
      <c r="A3004" s="282"/>
    </row>
    <row r="3005" spans="1:1" x14ac:dyDescent="0.2">
      <c r="A3005" s="282"/>
    </row>
    <row r="3006" spans="1:1" x14ac:dyDescent="0.2">
      <c r="A3006" s="282"/>
    </row>
    <row r="3007" spans="1:1" x14ac:dyDescent="0.2">
      <c r="A3007" s="282"/>
    </row>
    <row r="3008" spans="1:1" x14ac:dyDescent="0.2">
      <c r="A3008" s="282"/>
    </row>
    <row r="3009" spans="1:1" x14ac:dyDescent="0.2">
      <c r="A3009" s="282"/>
    </row>
    <row r="3010" spans="1:1" x14ac:dyDescent="0.2">
      <c r="A3010" s="282"/>
    </row>
    <row r="3011" spans="1:1" x14ac:dyDescent="0.2">
      <c r="A3011" s="282"/>
    </row>
    <row r="3012" spans="1:1" x14ac:dyDescent="0.2">
      <c r="A3012" s="282"/>
    </row>
    <row r="3013" spans="1:1" x14ac:dyDescent="0.2">
      <c r="A3013" s="282"/>
    </row>
    <row r="3014" spans="1:1" x14ac:dyDescent="0.2">
      <c r="A3014" s="282"/>
    </row>
    <row r="3015" spans="1:1" x14ac:dyDescent="0.2">
      <c r="A3015" s="282"/>
    </row>
    <row r="3016" spans="1:1" x14ac:dyDescent="0.2">
      <c r="A3016" s="282"/>
    </row>
    <row r="3017" spans="1:1" x14ac:dyDescent="0.2">
      <c r="A3017" s="282"/>
    </row>
    <row r="3018" spans="1:1" x14ac:dyDescent="0.2">
      <c r="A3018" s="282"/>
    </row>
    <row r="3019" spans="1:1" x14ac:dyDescent="0.2">
      <c r="A3019" s="282"/>
    </row>
    <row r="3020" spans="1:1" x14ac:dyDescent="0.2">
      <c r="A3020" s="282"/>
    </row>
    <row r="3021" spans="1:1" x14ac:dyDescent="0.2">
      <c r="A3021" s="282"/>
    </row>
    <row r="3022" spans="1:1" x14ac:dyDescent="0.2">
      <c r="A3022" s="282"/>
    </row>
    <row r="3023" spans="1:1" x14ac:dyDescent="0.2">
      <c r="A3023" s="282"/>
    </row>
    <row r="3024" spans="1:1" x14ac:dyDescent="0.2">
      <c r="A3024" s="282"/>
    </row>
    <row r="3025" spans="1:1" x14ac:dyDescent="0.2">
      <c r="A3025" s="282"/>
    </row>
    <row r="3026" spans="1:1" x14ac:dyDescent="0.2">
      <c r="A3026" s="282"/>
    </row>
    <row r="3027" spans="1:1" x14ac:dyDescent="0.2">
      <c r="A3027" s="282"/>
    </row>
    <row r="3028" spans="1:1" x14ac:dyDescent="0.2">
      <c r="A3028" s="282"/>
    </row>
    <row r="3029" spans="1:1" x14ac:dyDescent="0.2">
      <c r="A3029" s="282"/>
    </row>
    <row r="3030" spans="1:1" x14ac:dyDescent="0.2">
      <c r="A3030" s="282"/>
    </row>
    <row r="3031" spans="1:1" x14ac:dyDescent="0.2">
      <c r="A3031" s="282"/>
    </row>
    <row r="3032" spans="1:1" x14ac:dyDescent="0.2">
      <c r="A3032" s="282"/>
    </row>
    <row r="3033" spans="1:1" x14ac:dyDescent="0.2">
      <c r="A3033" s="282"/>
    </row>
    <row r="3034" spans="1:1" x14ac:dyDescent="0.2">
      <c r="A3034" s="282"/>
    </row>
    <row r="3035" spans="1:1" x14ac:dyDescent="0.2">
      <c r="A3035" s="282"/>
    </row>
    <row r="3036" spans="1:1" x14ac:dyDescent="0.2">
      <c r="A3036" s="282"/>
    </row>
    <row r="3037" spans="1:1" x14ac:dyDescent="0.2">
      <c r="A3037" s="282"/>
    </row>
    <row r="3038" spans="1:1" x14ac:dyDescent="0.2">
      <c r="A3038" s="282"/>
    </row>
    <row r="3039" spans="1:1" x14ac:dyDescent="0.2">
      <c r="A3039" s="282"/>
    </row>
    <row r="3040" spans="1:1" x14ac:dyDescent="0.2">
      <c r="A3040" s="282"/>
    </row>
    <row r="3041" spans="1:1" x14ac:dyDescent="0.2">
      <c r="A3041" s="282"/>
    </row>
    <row r="3042" spans="1:1" x14ac:dyDescent="0.2">
      <c r="A3042" s="282"/>
    </row>
    <row r="3043" spans="1:1" x14ac:dyDescent="0.2">
      <c r="A3043" s="282"/>
    </row>
    <row r="3044" spans="1:1" x14ac:dyDescent="0.2">
      <c r="A3044" s="282"/>
    </row>
    <row r="3045" spans="1:1" x14ac:dyDescent="0.2">
      <c r="A3045" s="282"/>
    </row>
    <row r="3046" spans="1:1" x14ac:dyDescent="0.2">
      <c r="A3046" s="282"/>
    </row>
    <row r="3047" spans="1:1" x14ac:dyDescent="0.2">
      <c r="A3047" s="282"/>
    </row>
    <row r="3048" spans="1:1" x14ac:dyDescent="0.2">
      <c r="A3048" s="282"/>
    </row>
    <row r="3049" spans="1:1" x14ac:dyDescent="0.2">
      <c r="A3049" s="282"/>
    </row>
    <row r="3050" spans="1:1" x14ac:dyDescent="0.2">
      <c r="A3050" s="282"/>
    </row>
    <row r="3051" spans="1:1" x14ac:dyDescent="0.2">
      <c r="A3051" s="282"/>
    </row>
    <row r="3052" spans="1:1" x14ac:dyDescent="0.2">
      <c r="A3052" s="282"/>
    </row>
    <row r="3053" spans="1:1" x14ac:dyDescent="0.2">
      <c r="A3053" s="282"/>
    </row>
    <row r="3054" spans="1:1" x14ac:dyDescent="0.2">
      <c r="A3054" s="282"/>
    </row>
    <row r="3055" spans="1:1" x14ac:dyDescent="0.2">
      <c r="A3055" s="282"/>
    </row>
    <row r="3056" spans="1:1" x14ac:dyDescent="0.2">
      <c r="A3056" s="282"/>
    </row>
    <row r="3057" spans="1:1" x14ac:dyDescent="0.2">
      <c r="A3057" s="282"/>
    </row>
    <row r="3058" spans="1:1" x14ac:dyDescent="0.2">
      <c r="A3058" s="282"/>
    </row>
    <row r="3059" spans="1:1" x14ac:dyDescent="0.2">
      <c r="A3059" s="282"/>
    </row>
    <row r="3060" spans="1:1" x14ac:dyDescent="0.2">
      <c r="A3060" s="282"/>
    </row>
    <row r="3061" spans="1:1" x14ac:dyDescent="0.2">
      <c r="A3061" s="282"/>
    </row>
    <row r="3062" spans="1:1" x14ac:dyDescent="0.2">
      <c r="A3062" s="282"/>
    </row>
    <row r="3063" spans="1:1" x14ac:dyDescent="0.2">
      <c r="A3063" s="282"/>
    </row>
    <row r="3064" spans="1:1" x14ac:dyDescent="0.2">
      <c r="A3064" s="282"/>
    </row>
    <row r="3065" spans="1:1" x14ac:dyDescent="0.2">
      <c r="A3065" s="282"/>
    </row>
    <row r="3066" spans="1:1" x14ac:dyDescent="0.2">
      <c r="A3066" s="282"/>
    </row>
    <row r="3067" spans="1:1" x14ac:dyDescent="0.2">
      <c r="A3067" s="282"/>
    </row>
    <row r="3068" spans="1:1" x14ac:dyDescent="0.2">
      <c r="A3068" s="282"/>
    </row>
    <row r="3069" spans="1:1" x14ac:dyDescent="0.2">
      <c r="A3069" s="282"/>
    </row>
    <row r="3070" spans="1:1" x14ac:dyDescent="0.2">
      <c r="A3070" s="282"/>
    </row>
    <row r="3071" spans="1:1" x14ac:dyDescent="0.2">
      <c r="A3071" s="282"/>
    </row>
    <row r="3072" spans="1:1" x14ac:dyDescent="0.2">
      <c r="A3072" s="282"/>
    </row>
    <row r="3073" spans="1:1" x14ac:dyDescent="0.2">
      <c r="A3073" s="282"/>
    </row>
    <row r="3074" spans="1:1" x14ac:dyDescent="0.2">
      <c r="A3074" s="282"/>
    </row>
    <row r="3075" spans="1:1" x14ac:dyDescent="0.2">
      <c r="A3075" s="282"/>
    </row>
    <row r="3076" spans="1:1" x14ac:dyDescent="0.2">
      <c r="A3076" s="282"/>
    </row>
    <row r="3077" spans="1:1" x14ac:dyDescent="0.2">
      <c r="A3077" s="282"/>
    </row>
    <row r="3078" spans="1:1" x14ac:dyDescent="0.2">
      <c r="A3078" s="282"/>
    </row>
    <row r="3079" spans="1:1" x14ac:dyDescent="0.2">
      <c r="A3079" s="282"/>
    </row>
    <row r="3080" spans="1:1" x14ac:dyDescent="0.2">
      <c r="A3080" s="282"/>
    </row>
    <row r="3081" spans="1:1" x14ac:dyDescent="0.2">
      <c r="A3081" s="282"/>
    </row>
    <row r="3082" spans="1:1" x14ac:dyDescent="0.2">
      <c r="A3082" s="282"/>
    </row>
    <row r="3083" spans="1:1" x14ac:dyDescent="0.2">
      <c r="A3083" s="282"/>
    </row>
    <row r="3084" spans="1:1" x14ac:dyDescent="0.2">
      <c r="A3084" s="282"/>
    </row>
    <row r="3085" spans="1:1" x14ac:dyDescent="0.2">
      <c r="A3085" s="282"/>
    </row>
    <row r="3086" spans="1:1" x14ac:dyDescent="0.2">
      <c r="A3086" s="282"/>
    </row>
    <row r="3087" spans="1:1" x14ac:dyDescent="0.2">
      <c r="A3087" s="282"/>
    </row>
    <row r="3088" spans="1:1" x14ac:dyDescent="0.2">
      <c r="A3088" s="282"/>
    </row>
    <row r="3089" spans="1:1" x14ac:dyDescent="0.2">
      <c r="A3089" s="282"/>
    </row>
    <row r="3090" spans="1:1" x14ac:dyDescent="0.2">
      <c r="A3090" s="282"/>
    </row>
    <row r="3091" spans="1:1" x14ac:dyDescent="0.2">
      <c r="A3091" s="282"/>
    </row>
    <row r="3092" spans="1:1" x14ac:dyDescent="0.2">
      <c r="A3092" s="282"/>
    </row>
    <row r="3093" spans="1:1" x14ac:dyDescent="0.2">
      <c r="A3093" s="282"/>
    </row>
    <row r="3094" spans="1:1" x14ac:dyDescent="0.2">
      <c r="A3094" s="282"/>
    </row>
    <row r="3095" spans="1:1" x14ac:dyDescent="0.2">
      <c r="A3095" s="282"/>
    </row>
    <row r="3096" spans="1:1" x14ac:dyDescent="0.2">
      <c r="A3096" s="282"/>
    </row>
    <row r="3097" spans="1:1" x14ac:dyDescent="0.2">
      <c r="A3097" s="282"/>
    </row>
    <row r="3098" spans="1:1" x14ac:dyDescent="0.2">
      <c r="A3098" s="282"/>
    </row>
    <row r="3099" spans="1:1" x14ac:dyDescent="0.2">
      <c r="A3099" s="282"/>
    </row>
    <row r="3100" spans="1:1" x14ac:dyDescent="0.2">
      <c r="A3100" s="282"/>
    </row>
    <row r="3101" spans="1:1" x14ac:dyDescent="0.2">
      <c r="A3101" s="282"/>
    </row>
    <row r="3102" spans="1:1" x14ac:dyDescent="0.2">
      <c r="A3102" s="282"/>
    </row>
    <row r="3103" spans="1:1" x14ac:dyDescent="0.2">
      <c r="A3103" s="282"/>
    </row>
    <row r="3104" spans="1:1" x14ac:dyDescent="0.2">
      <c r="A3104" s="282"/>
    </row>
    <row r="3105" spans="1:1" x14ac:dyDescent="0.2">
      <c r="A3105" s="282"/>
    </row>
    <row r="3106" spans="1:1" x14ac:dyDescent="0.2">
      <c r="A3106" s="282"/>
    </row>
    <row r="3107" spans="1:1" x14ac:dyDescent="0.2">
      <c r="A3107" s="282"/>
    </row>
    <row r="3108" spans="1:1" x14ac:dyDescent="0.2">
      <c r="A3108" s="282"/>
    </row>
    <row r="3109" spans="1:1" x14ac:dyDescent="0.2">
      <c r="A3109" s="282"/>
    </row>
    <row r="3110" spans="1:1" x14ac:dyDescent="0.2">
      <c r="A3110" s="282"/>
    </row>
    <row r="3111" spans="1:1" x14ac:dyDescent="0.2">
      <c r="A3111" s="282"/>
    </row>
    <row r="3112" spans="1:1" x14ac:dyDescent="0.2">
      <c r="A3112" s="282"/>
    </row>
    <row r="3113" spans="1:1" x14ac:dyDescent="0.2">
      <c r="A3113" s="282"/>
    </row>
    <row r="3114" spans="1:1" x14ac:dyDescent="0.2">
      <c r="A3114" s="282"/>
    </row>
    <row r="3115" spans="1:1" x14ac:dyDescent="0.2">
      <c r="A3115" s="282"/>
    </row>
    <row r="3116" spans="1:1" x14ac:dyDescent="0.2">
      <c r="A3116" s="282"/>
    </row>
    <row r="3117" spans="1:1" x14ac:dyDescent="0.2">
      <c r="A3117" s="282"/>
    </row>
    <row r="3118" spans="1:1" x14ac:dyDescent="0.2">
      <c r="A3118" s="282"/>
    </row>
    <row r="3119" spans="1:1" x14ac:dyDescent="0.2">
      <c r="A3119" s="282"/>
    </row>
    <row r="3120" spans="1:1" x14ac:dyDescent="0.2">
      <c r="A3120" s="282"/>
    </row>
    <row r="3121" spans="1:1" x14ac:dyDescent="0.2">
      <c r="A3121" s="282"/>
    </row>
    <row r="3122" spans="1:1" x14ac:dyDescent="0.2">
      <c r="A3122" s="282"/>
    </row>
    <row r="3123" spans="1:1" x14ac:dyDescent="0.2">
      <c r="A3123" s="282"/>
    </row>
    <row r="3124" spans="1:1" x14ac:dyDescent="0.2">
      <c r="A3124" s="282"/>
    </row>
    <row r="3125" spans="1:1" x14ac:dyDescent="0.2">
      <c r="A3125" s="282"/>
    </row>
    <row r="3126" spans="1:1" x14ac:dyDescent="0.2">
      <c r="A3126" s="282"/>
    </row>
    <row r="3127" spans="1:1" x14ac:dyDescent="0.2">
      <c r="A3127" s="282"/>
    </row>
    <row r="3128" spans="1:1" x14ac:dyDescent="0.2">
      <c r="A3128" s="282"/>
    </row>
    <row r="3129" spans="1:1" x14ac:dyDescent="0.2">
      <c r="A3129" s="282"/>
    </row>
    <row r="3130" spans="1:1" x14ac:dyDescent="0.2">
      <c r="A3130" s="282"/>
    </row>
    <row r="3131" spans="1:1" x14ac:dyDescent="0.2">
      <c r="A3131" s="282"/>
    </row>
    <row r="3132" spans="1:1" x14ac:dyDescent="0.2">
      <c r="A3132" s="282"/>
    </row>
    <row r="3133" spans="1:1" x14ac:dyDescent="0.2">
      <c r="A3133" s="282"/>
    </row>
    <row r="3134" spans="1:1" x14ac:dyDescent="0.2">
      <c r="A3134" s="282"/>
    </row>
    <row r="3135" spans="1:1" x14ac:dyDescent="0.2">
      <c r="A3135" s="282"/>
    </row>
    <row r="3136" spans="1:1" x14ac:dyDescent="0.2">
      <c r="A3136" s="282"/>
    </row>
    <row r="3137" spans="1:1" x14ac:dyDescent="0.2">
      <c r="A3137" s="282"/>
    </row>
    <row r="3138" spans="1:1" x14ac:dyDescent="0.2">
      <c r="A3138" s="282"/>
    </row>
    <row r="3139" spans="1:1" x14ac:dyDescent="0.2">
      <c r="A3139" s="282"/>
    </row>
    <row r="3140" spans="1:1" x14ac:dyDescent="0.2">
      <c r="A3140" s="282"/>
    </row>
    <row r="3141" spans="1:1" x14ac:dyDescent="0.2">
      <c r="A3141" s="282"/>
    </row>
    <row r="3142" spans="1:1" x14ac:dyDescent="0.2">
      <c r="A3142" s="282"/>
    </row>
    <row r="3143" spans="1:1" x14ac:dyDescent="0.2">
      <c r="A3143" s="282"/>
    </row>
    <row r="3144" spans="1:1" x14ac:dyDescent="0.2">
      <c r="A3144" s="282"/>
    </row>
    <row r="3145" spans="1:1" x14ac:dyDescent="0.2">
      <c r="A3145" s="282"/>
    </row>
    <row r="3146" spans="1:1" x14ac:dyDescent="0.2">
      <c r="A3146" s="282"/>
    </row>
    <row r="3147" spans="1:1" x14ac:dyDescent="0.2">
      <c r="A3147" s="282"/>
    </row>
    <row r="3148" spans="1:1" x14ac:dyDescent="0.2">
      <c r="A3148" s="282"/>
    </row>
    <row r="3149" spans="1:1" x14ac:dyDescent="0.2">
      <c r="A3149" s="282"/>
    </row>
    <row r="3150" spans="1:1" x14ac:dyDescent="0.2">
      <c r="A3150" s="282"/>
    </row>
    <row r="3151" spans="1:1" x14ac:dyDescent="0.2">
      <c r="A3151" s="282"/>
    </row>
    <row r="3152" spans="1:1" x14ac:dyDescent="0.2">
      <c r="A3152" s="282"/>
    </row>
    <row r="3153" spans="1:1" x14ac:dyDescent="0.2">
      <c r="A3153" s="282"/>
    </row>
    <row r="3154" spans="1:1" x14ac:dyDescent="0.2">
      <c r="A3154" s="282"/>
    </row>
    <row r="3155" spans="1:1" x14ac:dyDescent="0.2">
      <c r="A3155" s="282"/>
    </row>
    <row r="3156" spans="1:1" x14ac:dyDescent="0.2">
      <c r="A3156" s="282"/>
    </row>
    <row r="3157" spans="1:1" x14ac:dyDescent="0.2">
      <c r="A3157" s="282"/>
    </row>
    <row r="3158" spans="1:1" x14ac:dyDescent="0.2">
      <c r="A3158" s="282"/>
    </row>
    <row r="3159" spans="1:1" x14ac:dyDescent="0.2">
      <c r="A3159" s="282"/>
    </row>
    <row r="3160" spans="1:1" x14ac:dyDescent="0.2">
      <c r="A3160" s="282"/>
    </row>
    <row r="3161" spans="1:1" x14ac:dyDescent="0.2">
      <c r="A3161" s="282"/>
    </row>
    <row r="3162" spans="1:1" x14ac:dyDescent="0.2">
      <c r="A3162" s="282"/>
    </row>
    <row r="3163" spans="1:1" x14ac:dyDescent="0.2">
      <c r="A3163" s="282"/>
    </row>
    <row r="3164" spans="1:1" x14ac:dyDescent="0.2">
      <c r="A3164" s="282"/>
    </row>
    <row r="3165" spans="1:1" x14ac:dyDescent="0.2">
      <c r="A3165" s="282"/>
    </row>
    <row r="3166" spans="1:1" x14ac:dyDescent="0.2">
      <c r="A3166" s="282"/>
    </row>
    <row r="3167" spans="1:1" x14ac:dyDescent="0.2">
      <c r="A3167" s="282"/>
    </row>
    <row r="3168" spans="1:1" x14ac:dyDescent="0.2">
      <c r="A3168" s="282"/>
    </row>
    <row r="3169" spans="1:1" x14ac:dyDescent="0.2">
      <c r="A3169" s="282"/>
    </row>
    <row r="3170" spans="1:1" x14ac:dyDescent="0.2">
      <c r="A3170" s="282"/>
    </row>
    <row r="3171" spans="1:1" x14ac:dyDescent="0.2">
      <c r="A3171" s="282"/>
    </row>
    <row r="3172" spans="1:1" x14ac:dyDescent="0.2">
      <c r="A3172" s="282"/>
    </row>
    <row r="3173" spans="1:1" x14ac:dyDescent="0.2">
      <c r="A3173" s="282"/>
    </row>
    <row r="3174" spans="1:1" x14ac:dyDescent="0.2">
      <c r="A3174" s="282"/>
    </row>
    <row r="3175" spans="1:1" x14ac:dyDescent="0.2">
      <c r="A3175" s="282"/>
    </row>
    <row r="3176" spans="1:1" x14ac:dyDescent="0.2">
      <c r="A3176" s="282"/>
    </row>
    <row r="3177" spans="1:1" x14ac:dyDescent="0.2">
      <c r="A3177" s="282"/>
    </row>
    <row r="3178" spans="1:1" x14ac:dyDescent="0.2">
      <c r="A3178" s="282"/>
    </row>
    <row r="3179" spans="1:1" x14ac:dyDescent="0.2">
      <c r="A3179" s="282"/>
    </row>
    <row r="3180" spans="1:1" x14ac:dyDescent="0.2">
      <c r="A3180" s="282"/>
    </row>
    <row r="3181" spans="1:1" x14ac:dyDescent="0.2">
      <c r="A3181" s="282"/>
    </row>
    <row r="3182" spans="1:1" x14ac:dyDescent="0.2">
      <c r="A3182" s="282"/>
    </row>
    <row r="3183" spans="1:1" x14ac:dyDescent="0.2">
      <c r="A3183" s="282"/>
    </row>
    <row r="3184" spans="1:1" x14ac:dyDescent="0.2">
      <c r="A3184" s="282"/>
    </row>
    <row r="3185" spans="1:1" x14ac:dyDescent="0.2">
      <c r="A3185" s="282"/>
    </row>
    <row r="3186" spans="1:1" x14ac:dyDescent="0.2">
      <c r="A3186" s="282"/>
    </row>
    <row r="3187" spans="1:1" x14ac:dyDescent="0.2">
      <c r="A3187" s="282"/>
    </row>
    <row r="3188" spans="1:1" x14ac:dyDescent="0.2">
      <c r="A3188" s="282"/>
    </row>
    <row r="3189" spans="1:1" x14ac:dyDescent="0.2">
      <c r="A3189" s="282"/>
    </row>
    <row r="3190" spans="1:1" x14ac:dyDescent="0.2">
      <c r="A3190" s="282"/>
    </row>
    <row r="3191" spans="1:1" x14ac:dyDescent="0.2">
      <c r="A3191" s="282"/>
    </row>
    <row r="3192" spans="1:1" x14ac:dyDescent="0.2">
      <c r="A3192" s="282"/>
    </row>
    <row r="3193" spans="1:1" x14ac:dyDescent="0.2">
      <c r="A3193" s="282"/>
    </row>
    <row r="3194" spans="1:1" x14ac:dyDescent="0.2">
      <c r="A3194" s="282"/>
    </row>
    <row r="3195" spans="1:1" x14ac:dyDescent="0.2">
      <c r="A3195" s="282"/>
    </row>
    <row r="3196" spans="1:1" x14ac:dyDescent="0.2">
      <c r="A3196" s="282"/>
    </row>
    <row r="3197" spans="1:1" x14ac:dyDescent="0.2">
      <c r="A3197" s="282"/>
    </row>
    <row r="3198" spans="1:1" x14ac:dyDescent="0.2">
      <c r="A3198" s="282"/>
    </row>
    <row r="3199" spans="1:1" x14ac:dyDescent="0.2">
      <c r="A3199" s="282"/>
    </row>
    <row r="3200" spans="1:1" x14ac:dyDescent="0.2">
      <c r="A3200" s="282"/>
    </row>
    <row r="3201" spans="1:1" x14ac:dyDescent="0.2">
      <c r="A3201" s="282"/>
    </row>
    <row r="3202" spans="1:1" x14ac:dyDescent="0.2">
      <c r="A3202" s="282"/>
    </row>
    <row r="3203" spans="1:1" x14ac:dyDescent="0.2">
      <c r="A3203" s="282"/>
    </row>
    <row r="3204" spans="1:1" x14ac:dyDescent="0.2">
      <c r="A3204" s="282"/>
    </row>
    <row r="3205" spans="1:1" x14ac:dyDescent="0.2">
      <c r="A3205" s="282"/>
    </row>
    <row r="3206" spans="1:1" x14ac:dyDescent="0.2">
      <c r="A3206" s="282"/>
    </row>
    <row r="3207" spans="1:1" x14ac:dyDescent="0.2">
      <c r="A3207" s="282"/>
    </row>
    <row r="3208" spans="1:1" x14ac:dyDescent="0.2">
      <c r="A3208" s="282"/>
    </row>
    <row r="3209" spans="1:1" x14ac:dyDescent="0.2">
      <c r="A3209" s="282"/>
    </row>
    <row r="3210" spans="1:1" x14ac:dyDescent="0.2">
      <c r="A3210" s="282"/>
    </row>
    <row r="3211" spans="1:1" x14ac:dyDescent="0.2">
      <c r="A3211" s="282"/>
    </row>
    <row r="3212" spans="1:1" x14ac:dyDescent="0.2">
      <c r="A3212" s="282"/>
    </row>
    <row r="3213" spans="1:1" x14ac:dyDescent="0.2">
      <c r="A3213" s="282"/>
    </row>
    <row r="3214" spans="1:1" x14ac:dyDescent="0.2">
      <c r="A3214" s="282"/>
    </row>
    <row r="3215" spans="1:1" x14ac:dyDescent="0.2">
      <c r="A3215" s="282"/>
    </row>
    <row r="3216" spans="1:1" x14ac:dyDescent="0.2">
      <c r="A3216" s="282"/>
    </row>
    <row r="3217" spans="1:1" x14ac:dyDescent="0.2">
      <c r="A3217" s="282"/>
    </row>
    <row r="3218" spans="1:1" x14ac:dyDescent="0.2">
      <c r="A3218" s="282"/>
    </row>
    <row r="3219" spans="1:1" x14ac:dyDescent="0.2">
      <c r="A3219" s="282"/>
    </row>
    <row r="3220" spans="1:1" x14ac:dyDescent="0.2">
      <c r="A3220" s="282"/>
    </row>
    <row r="3221" spans="1:1" x14ac:dyDescent="0.2">
      <c r="A3221" s="282"/>
    </row>
    <row r="3222" spans="1:1" x14ac:dyDescent="0.2">
      <c r="A3222" s="282"/>
    </row>
    <row r="3223" spans="1:1" x14ac:dyDescent="0.2">
      <c r="A3223" s="282"/>
    </row>
    <row r="3224" spans="1:1" x14ac:dyDescent="0.2">
      <c r="A3224" s="282"/>
    </row>
    <row r="3225" spans="1:1" x14ac:dyDescent="0.2">
      <c r="A3225" s="282"/>
    </row>
    <row r="3226" spans="1:1" x14ac:dyDescent="0.2">
      <c r="A3226" s="282"/>
    </row>
    <row r="3227" spans="1:1" x14ac:dyDescent="0.2">
      <c r="A3227" s="282"/>
    </row>
    <row r="3228" spans="1:1" x14ac:dyDescent="0.2">
      <c r="A3228" s="282"/>
    </row>
    <row r="3229" spans="1:1" x14ac:dyDescent="0.2">
      <c r="A3229" s="282"/>
    </row>
    <row r="3230" spans="1:1" x14ac:dyDescent="0.2">
      <c r="A3230" s="282"/>
    </row>
    <row r="3231" spans="1:1" x14ac:dyDescent="0.2">
      <c r="A3231" s="282"/>
    </row>
    <row r="3232" spans="1:1" x14ac:dyDescent="0.2">
      <c r="A3232" s="282"/>
    </row>
    <row r="3233" spans="1:1" x14ac:dyDescent="0.2">
      <c r="A3233" s="282"/>
    </row>
    <row r="3234" spans="1:1" x14ac:dyDescent="0.2">
      <c r="A3234" s="282"/>
    </row>
    <row r="3235" spans="1:1" x14ac:dyDescent="0.2">
      <c r="A3235" s="282"/>
    </row>
    <row r="3236" spans="1:1" x14ac:dyDescent="0.2">
      <c r="A3236" s="282"/>
    </row>
    <row r="3237" spans="1:1" x14ac:dyDescent="0.2">
      <c r="A3237" s="282"/>
    </row>
    <row r="3238" spans="1:1" x14ac:dyDescent="0.2">
      <c r="A3238" s="282"/>
    </row>
    <row r="3239" spans="1:1" x14ac:dyDescent="0.2">
      <c r="A3239" s="282"/>
    </row>
    <row r="3240" spans="1:1" x14ac:dyDescent="0.2">
      <c r="A3240" s="282"/>
    </row>
    <row r="3241" spans="1:1" x14ac:dyDescent="0.2">
      <c r="A3241" s="282"/>
    </row>
    <row r="3242" spans="1:1" x14ac:dyDescent="0.2">
      <c r="A3242" s="282"/>
    </row>
    <row r="3243" spans="1:1" x14ac:dyDescent="0.2">
      <c r="A3243" s="282"/>
    </row>
    <row r="3244" spans="1:1" x14ac:dyDescent="0.2">
      <c r="A3244" s="282"/>
    </row>
    <row r="3245" spans="1:1" x14ac:dyDescent="0.2">
      <c r="A3245" s="282"/>
    </row>
    <row r="3246" spans="1:1" x14ac:dyDescent="0.2">
      <c r="A3246" s="282"/>
    </row>
    <row r="3247" spans="1:1" x14ac:dyDescent="0.2">
      <c r="A3247" s="282"/>
    </row>
    <row r="3248" spans="1:1" x14ac:dyDescent="0.2">
      <c r="A3248" s="282"/>
    </row>
    <row r="3249" spans="1:1" x14ac:dyDescent="0.2">
      <c r="A3249" s="282"/>
    </row>
    <row r="3250" spans="1:1" x14ac:dyDescent="0.2">
      <c r="A3250" s="282"/>
    </row>
    <row r="3251" spans="1:1" x14ac:dyDescent="0.2">
      <c r="A3251" s="282"/>
    </row>
    <row r="3252" spans="1:1" x14ac:dyDescent="0.2">
      <c r="A3252" s="282"/>
    </row>
    <row r="3253" spans="1:1" x14ac:dyDescent="0.2">
      <c r="A3253" s="282"/>
    </row>
    <row r="3254" spans="1:1" x14ac:dyDescent="0.2">
      <c r="A3254" s="282"/>
    </row>
    <row r="3255" spans="1:1" x14ac:dyDescent="0.2">
      <c r="A3255" s="282"/>
    </row>
    <row r="3256" spans="1:1" x14ac:dyDescent="0.2">
      <c r="A3256" s="282"/>
    </row>
    <row r="3257" spans="1:1" x14ac:dyDescent="0.2">
      <c r="A3257" s="282"/>
    </row>
    <row r="3258" spans="1:1" x14ac:dyDescent="0.2">
      <c r="A3258" s="282"/>
    </row>
    <row r="3259" spans="1:1" x14ac:dyDescent="0.2">
      <c r="A3259" s="282"/>
    </row>
    <row r="3260" spans="1:1" x14ac:dyDescent="0.2">
      <c r="A3260" s="282"/>
    </row>
    <row r="3261" spans="1:1" x14ac:dyDescent="0.2">
      <c r="A3261" s="282"/>
    </row>
    <row r="3262" spans="1:1" x14ac:dyDescent="0.2">
      <c r="A3262" s="282"/>
    </row>
    <row r="3263" spans="1:1" x14ac:dyDescent="0.2">
      <c r="A3263" s="282"/>
    </row>
    <row r="3264" spans="1:1" x14ac:dyDescent="0.2">
      <c r="A3264" s="282"/>
    </row>
    <row r="3265" spans="1:1" x14ac:dyDescent="0.2">
      <c r="A3265" s="282"/>
    </row>
    <row r="3266" spans="1:1" x14ac:dyDescent="0.2">
      <c r="A3266" s="282"/>
    </row>
    <row r="3267" spans="1:1" x14ac:dyDescent="0.2">
      <c r="A3267" s="282"/>
    </row>
    <row r="3268" spans="1:1" x14ac:dyDescent="0.2">
      <c r="A3268" s="282"/>
    </row>
    <row r="3269" spans="1:1" x14ac:dyDescent="0.2">
      <c r="A3269" s="282"/>
    </row>
    <row r="3270" spans="1:1" x14ac:dyDescent="0.2">
      <c r="A3270" s="282"/>
    </row>
    <row r="3271" spans="1:1" x14ac:dyDescent="0.2">
      <c r="A3271" s="282"/>
    </row>
    <row r="3272" spans="1:1" x14ac:dyDescent="0.2">
      <c r="A3272" s="282"/>
    </row>
    <row r="3273" spans="1:1" x14ac:dyDescent="0.2">
      <c r="A3273" s="282"/>
    </row>
    <row r="3274" spans="1:1" x14ac:dyDescent="0.2">
      <c r="A3274" s="282"/>
    </row>
    <row r="3275" spans="1:1" x14ac:dyDescent="0.2">
      <c r="A3275" s="282"/>
    </row>
    <row r="3276" spans="1:1" x14ac:dyDescent="0.2">
      <c r="A3276" s="282"/>
    </row>
    <row r="3277" spans="1:1" x14ac:dyDescent="0.2">
      <c r="A3277" s="282"/>
    </row>
    <row r="3278" spans="1:1" x14ac:dyDescent="0.2">
      <c r="A3278" s="282"/>
    </row>
    <row r="3279" spans="1:1" x14ac:dyDescent="0.2">
      <c r="A3279" s="282"/>
    </row>
    <row r="3280" spans="1:1" x14ac:dyDescent="0.2">
      <c r="A3280" s="282"/>
    </row>
    <row r="3281" spans="1:1" x14ac:dyDescent="0.2">
      <c r="A3281" s="282"/>
    </row>
    <row r="3282" spans="1:1" x14ac:dyDescent="0.2">
      <c r="A3282" s="282"/>
    </row>
    <row r="3283" spans="1:1" x14ac:dyDescent="0.2">
      <c r="A3283" s="282"/>
    </row>
    <row r="3284" spans="1:1" x14ac:dyDescent="0.2">
      <c r="A3284" s="282"/>
    </row>
    <row r="3285" spans="1:1" x14ac:dyDescent="0.2">
      <c r="A3285" s="282"/>
    </row>
    <row r="3286" spans="1:1" x14ac:dyDescent="0.2">
      <c r="A3286" s="282"/>
    </row>
    <row r="3287" spans="1:1" x14ac:dyDescent="0.2">
      <c r="A3287" s="282"/>
    </row>
    <row r="3288" spans="1:1" x14ac:dyDescent="0.2">
      <c r="A3288" s="282"/>
    </row>
    <row r="3289" spans="1:1" x14ac:dyDescent="0.2">
      <c r="A3289" s="282"/>
    </row>
    <row r="3290" spans="1:1" x14ac:dyDescent="0.2">
      <c r="A3290" s="282"/>
    </row>
    <row r="3291" spans="1:1" x14ac:dyDescent="0.2">
      <c r="A3291" s="282"/>
    </row>
    <row r="3292" spans="1:1" x14ac:dyDescent="0.2">
      <c r="A3292" s="282"/>
    </row>
    <row r="3293" spans="1:1" x14ac:dyDescent="0.2">
      <c r="A3293" s="282"/>
    </row>
    <row r="3294" spans="1:1" x14ac:dyDescent="0.2">
      <c r="A3294" s="282"/>
    </row>
    <row r="3295" spans="1:1" x14ac:dyDescent="0.2">
      <c r="A3295" s="282"/>
    </row>
    <row r="3296" spans="1:1" x14ac:dyDescent="0.2">
      <c r="A3296" s="282"/>
    </row>
    <row r="3297" spans="1:1" x14ac:dyDescent="0.2">
      <c r="A3297" s="282"/>
    </row>
    <row r="3298" spans="1:1" x14ac:dyDescent="0.2">
      <c r="A3298" s="282"/>
    </row>
    <row r="3299" spans="1:1" x14ac:dyDescent="0.2">
      <c r="A3299" s="282"/>
    </row>
    <row r="3300" spans="1:1" x14ac:dyDescent="0.2">
      <c r="A3300" s="282"/>
    </row>
    <row r="3301" spans="1:1" x14ac:dyDescent="0.2">
      <c r="A3301" s="282"/>
    </row>
    <row r="3302" spans="1:1" x14ac:dyDescent="0.2">
      <c r="A3302" s="282"/>
    </row>
    <row r="3303" spans="1:1" x14ac:dyDescent="0.2">
      <c r="A3303" s="282"/>
    </row>
    <row r="3304" spans="1:1" x14ac:dyDescent="0.2">
      <c r="A3304" s="282"/>
    </row>
    <row r="3305" spans="1:1" x14ac:dyDescent="0.2">
      <c r="A3305" s="282"/>
    </row>
    <row r="3306" spans="1:1" x14ac:dyDescent="0.2">
      <c r="A3306" s="282"/>
    </row>
    <row r="3307" spans="1:1" x14ac:dyDescent="0.2">
      <c r="A3307" s="282"/>
    </row>
    <row r="3308" spans="1:1" x14ac:dyDescent="0.2">
      <c r="A3308" s="282"/>
    </row>
    <row r="3309" spans="1:1" x14ac:dyDescent="0.2">
      <c r="A3309" s="282"/>
    </row>
    <row r="3310" spans="1:1" x14ac:dyDescent="0.2">
      <c r="A3310" s="282"/>
    </row>
    <row r="3311" spans="1:1" x14ac:dyDescent="0.2">
      <c r="A3311" s="282"/>
    </row>
    <row r="3312" spans="1:1" x14ac:dyDescent="0.2">
      <c r="A3312" s="282"/>
    </row>
    <row r="3313" spans="1:1" x14ac:dyDescent="0.2">
      <c r="A3313" s="282"/>
    </row>
    <row r="3314" spans="1:1" x14ac:dyDescent="0.2">
      <c r="A3314" s="282"/>
    </row>
    <row r="3315" spans="1:1" x14ac:dyDescent="0.2">
      <c r="A3315" s="282"/>
    </row>
    <row r="3316" spans="1:1" x14ac:dyDescent="0.2">
      <c r="A3316" s="282"/>
    </row>
    <row r="3317" spans="1:1" x14ac:dyDescent="0.2">
      <c r="A3317" s="282"/>
    </row>
    <row r="3318" spans="1:1" x14ac:dyDescent="0.2">
      <c r="A3318" s="282"/>
    </row>
    <row r="3319" spans="1:1" x14ac:dyDescent="0.2">
      <c r="A3319" s="282"/>
    </row>
    <row r="3320" spans="1:1" x14ac:dyDescent="0.2">
      <c r="A3320" s="282"/>
    </row>
    <row r="3321" spans="1:1" x14ac:dyDescent="0.2">
      <c r="A3321" s="282"/>
    </row>
    <row r="3322" spans="1:1" x14ac:dyDescent="0.2">
      <c r="A3322" s="282"/>
    </row>
    <row r="3323" spans="1:1" x14ac:dyDescent="0.2">
      <c r="A3323" s="282"/>
    </row>
    <row r="3324" spans="1:1" x14ac:dyDescent="0.2">
      <c r="A3324" s="282"/>
    </row>
    <row r="3325" spans="1:1" x14ac:dyDescent="0.2">
      <c r="A3325" s="282"/>
    </row>
    <row r="3326" spans="1:1" x14ac:dyDescent="0.2">
      <c r="A3326" s="282"/>
    </row>
    <row r="3327" spans="1:1" x14ac:dyDescent="0.2">
      <c r="A3327" s="282"/>
    </row>
    <row r="3328" spans="1:1" x14ac:dyDescent="0.2">
      <c r="A3328" s="282"/>
    </row>
    <row r="3329" spans="1:1" x14ac:dyDescent="0.2">
      <c r="A3329" s="282"/>
    </row>
    <row r="3330" spans="1:1" x14ac:dyDescent="0.2">
      <c r="A3330" s="282"/>
    </row>
    <row r="3331" spans="1:1" x14ac:dyDescent="0.2">
      <c r="A3331" s="282"/>
    </row>
    <row r="3332" spans="1:1" x14ac:dyDescent="0.2">
      <c r="A3332" s="282"/>
    </row>
    <row r="3333" spans="1:1" x14ac:dyDescent="0.2">
      <c r="A3333" s="282"/>
    </row>
    <row r="3334" spans="1:1" x14ac:dyDescent="0.2">
      <c r="A3334" s="282"/>
    </row>
    <row r="3335" spans="1:1" x14ac:dyDescent="0.2">
      <c r="A3335" s="282"/>
    </row>
    <row r="3336" spans="1:1" x14ac:dyDescent="0.2">
      <c r="A3336" s="282"/>
    </row>
    <row r="3337" spans="1:1" x14ac:dyDescent="0.2">
      <c r="A3337" s="282"/>
    </row>
    <row r="3338" spans="1:1" x14ac:dyDescent="0.2">
      <c r="A3338" s="282"/>
    </row>
    <row r="3339" spans="1:1" x14ac:dyDescent="0.2">
      <c r="A3339" s="282"/>
    </row>
    <row r="3340" spans="1:1" x14ac:dyDescent="0.2">
      <c r="A3340" s="282"/>
    </row>
    <row r="3341" spans="1:1" x14ac:dyDescent="0.2">
      <c r="A3341" s="282"/>
    </row>
    <row r="3342" spans="1:1" x14ac:dyDescent="0.2">
      <c r="A3342" s="282"/>
    </row>
    <row r="3343" spans="1:1" x14ac:dyDescent="0.2">
      <c r="A3343" s="282"/>
    </row>
    <row r="3344" spans="1:1" x14ac:dyDescent="0.2">
      <c r="A3344" s="282"/>
    </row>
    <row r="3345" spans="1:1" x14ac:dyDescent="0.2">
      <c r="A3345" s="282"/>
    </row>
    <row r="3346" spans="1:1" x14ac:dyDescent="0.2">
      <c r="A3346" s="282"/>
    </row>
    <row r="3347" spans="1:1" x14ac:dyDescent="0.2">
      <c r="A3347" s="282"/>
    </row>
    <row r="3348" spans="1:1" x14ac:dyDescent="0.2">
      <c r="A3348" s="282"/>
    </row>
    <row r="3349" spans="1:1" x14ac:dyDescent="0.2">
      <c r="A3349" s="282"/>
    </row>
    <row r="3350" spans="1:1" x14ac:dyDescent="0.2">
      <c r="A3350" s="282"/>
    </row>
    <row r="3351" spans="1:1" x14ac:dyDescent="0.2">
      <c r="A3351" s="282"/>
    </row>
    <row r="3352" spans="1:1" x14ac:dyDescent="0.2">
      <c r="A3352" s="282"/>
    </row>
    <row r="3353" spans="1:1" x14ac:dyDescent="0.2">
      <c r="A3353" s="282"/>
    </row>
    <row r="3354" spans="1:1" x14ac:dyDescent="0.2">
      <c r="A3354" s="282"/>
    </row>
    <row r="3355" spans="1:1" x14ac:dyDescent="0.2">
      <c r="A3355" s="282"/>
    </row>
    <row r="3356" spans="1:1" x14ac:dyDescent="0.2">
      <c r="A3356" s="282"/>
    </row>
    <row r="3357" spans="1:1" x14ac:dyDescent="0.2">
      <c r="A3357" s="282"/>
    </row>
    <row r="3358" spans="1:1" x14ac:dyDescent="0.2">
      <c r="A3358" s="282"/>
    </row>
    <row r="3359" spans="1:1" x14ac:dyDescent="0.2">
      <c r="A3359" s="282"/>
    </row>
    <row r="3360" spans="1:1" x14ac:dyDescent="0.2">
      <c r="A3360" s="282"/>
    </row>
    <row r="3361" spans="1:1" x14ac:dyDescent="0.2">
      <c r="A3361" s="282"/>
    </row>
    <row r="3362" spans="1:1" x14ac:dyDescent="0.2">
      <c r="A3362" s="282"/>
    </row>
    <row r="3363" spans="1:1" x14ac:dyDescent="0.2">
      <c r="A3363" s="282"/>
    </row>
    <row r="3364" spans="1:1" x14ac:dyDescent="0.2">
      <c r="A3364" s="282"/>
    </row>
    <row r="3365" spans="1:1" x14ac:dyDescent="0.2">
      <c r="A3365" s="282"/>
    </row>
    <row r="3366" spans="1:1" x14ac:dyDescent="0.2">
      <c r="A3366" s="282"/>
    </row>
    <row r="3367" spans="1:1" x14ac:dyDescent="0.2">
      <c r="A3367" s="282"/>
    </row>
    <row r="3368" spans="1:1" x14ac:dyDescent="0.2">
      <c r="A3368" s="282"/>
    </row>
    <row r="3369" spans="1:1" x14ac:dyDescent="0.2">
      <c r="A3369" s="282"/>
    </row>
    <row r="3370" spans="1:1" x14ac:dyDescent="0.2">
      <c r="A3370" s="282"/>
    </row>
    <row r="3371" spans="1:1" x14ac:dyDescent="0.2">
      <c r="A3371" s="282"/>
    </row>
    <row r="3372" spans="1:1" x14ac:dyDescent="0.2">
      <c r="A3372" s="282"/>
    </row>
    <row r="3373" spans="1:1" x14ac:dyDescent="0.2">
      <c r="A3373" s="282"/>
    </row>
    <row r="3374" spans="1:1" x14ac:dyDescent="0.2">
      <c r="A3374" s="282"/>
    </row>
    <row r="3375" spans="1:1" x14ac:dyDescent="0.2">
      <c r="A3375" s="282"/>
    </row>
    <row r="3376" spans="1:1" x14ac:dyDescent="0.2">
      <c r="A3376" s="282"/>
    </row>
    <row r="3377" spans="1:1" x14ac:dyDescent="0.2">
      <c r="A3377" s="282"/>
    </row>
    <row r="3378" spans="1:1" x14ac:dyDescent="0.2">
      <c r="A3378" s="282"/>
    </row>
    <row r="3379" spans="1:1" x14ac:dyDescent="0.2">
      <c r="A3379" s="282"/>
    </row>
    <row r="3380" spans="1:1" x14ac:dyDescent="0.2">
      <c r="A3380" s="282"/>
    </row>
    <row r="3381" spans="1:1" x14ac:dyDescent="0.2">
      <c r="A3381" s="282"/>
    </row>
    <row r="3382" spans="1:1" x14ac:dyDescent="0.2">
      <c r="A3382" s="282"/>
    </row>
    <row r="3383" spans="1:1" x14ac:dyDescent="0.2">
      <c r="A3383" s="282"/>
    </row>
    <row r="3384" spans="1:1" x14ac:dyDescent="0.2">
      <c r="A3384" s="282"/>
    </row>
    <row r="3385" spans="1:1" x14ac:dyDescent="0.2">
      <c r="A3385" s="282"/>
    </row>
    <row r="3386" spans="1:1" x14ac:dyDescent="0.2">
      <c r="A3386" s="282"/>
    </row>
    <row r="3387" spans="1:1" x14ac:dyDescent="0.2">
      <c r="A3387" s="282"/>
    </row>
    <row r="3388" spans="1:1" x14ac:dyDescent="0.2">
      <c r="A3388" s="282"/>
    </row>
    <row r="3389" spans="1:1" x14ac:dyDescent="0.2">
      <c r="A3389" s="282"/>
    </row>
    <row r="3390" spans="1:1" x14ac:dyDescent="0.2">
      <c r="A3390" s="282"/>
    </row>
    <row r="3391" spans="1:1" x14ac:dyDescent="0.2">
      <c r="A3391" s="282"/>
    </row>
    <row r="3392" spans="1:1" x14ac:dyDescent="0.2">
      <c r="A3392" s="282"/>
    </row>
    <row r="3393" spans="1:1" x14ac:dyDescent="0.2">
      <c r="A3393" s="282"/>
    </row>
    <row r="3394" spans="1:1" x14ac:dyDescent="0.2">
      <c r="A3394" s="282"/>
    </row>
    <row r="3395" spans="1:1" x14ac:dyDescent="0.2">
      <c r="A3395" s="282"/>
    </row>
    <row r="3396" spans="1:1" x14ac:dyDescent="0.2">
      <c r="A3396" s="282"/>
    </row>
    <row r="3397" spans="1:1" x14ac:dyDescent="0.2">
      <c r="A3397" s="282"/>
    </row>
    <row r="3398" spans="1:1" x14ac:dyDescent="0.2">
      <c r="A3398" s="282"/>
    </row>
    <row r="3399" spans="1:1" x14ac:dyDescent="0.2">
      <c r="A3399" s="282"/>
    </row>
    <row r="3400" spans="1:1" x14ac:dyDescent="0.2">
      <c r="A3400" s="282"/>
    </row>
    <row r="3401" spans="1:1" x14ac:dyDescent="0.2">
      <c r="A3401" s="282"/>
    </row>
    <row r="3402" spans="1:1" x14ac:dyDescent="0.2">
      <c r="A3402" s="282"/>
    </row>
    <row r="3403" spans="1:1" x14ac:dyDescent="0.2">
      <c r="A3403" s="282"/>
    </row>
    <row r="3404" spans="1:1" x14ac:dyDescent="0.2">
      <c r="A3404" s="282"/>
    </row>
    <row r="3405" spans="1:1" x14ac:dyDescent="0.2">
      <c r="A3405" s="282"/>
    </row>
    <row r="3406" spans="1:1" x14ac:dyDescent="0.2">
      <c r="A3406" s="282"/>
    </row>
    <row r="3407" spans="1:1" x14ac:dyDescent="0.2">
      <c r="A3407" s="282"/>
    </row>
    <row r="3408" spans="1:1" x14ac:dyDescent="0.2">
      <c r="A3408" s="282"/>
    </row>
    <row r="3409" spans="1:1" x14ac:dyDescent="0.2">
      <c r="A3409" s="282"/>
    </row>
    <row r="3410" spans="1:1" x14ac:dyDescent="0.2">
      <c r="A3410" s="282"/>
    </row>
    <row r="3411" spans="1:1" x14ac:dyDescent="0.2">
      <c r="A3411" s="282"/>
    </row>
    <row r="3412" spans="1:1" x14ac:dyDescent="0.2">
      <c r="A3412" s="282"/>
    </row>
    <row r="3413" spans="1:1" x14ac:dyDescent="0.2">
      <c r="A3413" s="282"/>
    </row>
    <row r="3414" spans="1:1" x14ac:dyDescent="0.2">
      <c r="A3414" s="282"/>
    </row>
    <row r="3415" spans="1:1" x14ac:dyDescent="0.2">
      <c r="A3415" s="282"/>
    </row>
    <row r="3416" spans="1:1" x14ac:dyDescent="0.2">
      <c r="A3416" s="282"/>
    </row>
    <row r="3417" spans="1:1" x14ac:dyDescent="0.2">
      <c r="A3417" s="282"/>
    </row>
    <row r="3418" spans="1:1" x14ac:dyDescent="0.2">
      <c r="A3418" s="282"/>
    </row>
    <row r="3419" spans="1:1" x14ac:dyDescent="0.2">
      <c r="A3419" s="282"/>
    </row>
    <row r="3420" spans="1:1" x14ac:dyDescent="0.2">
      <c r="A3420" s="282"/>
    </row>
    <row r="3421" spans="1:1" x14ac:dyDescent="0.2">
      <c r="A3421" s="282"/>
    </row>
    <row r="3422" spans="1:1" x14ac:dyDescent="0.2">
      <c r="A3422" s="282"/>
    </row>
    <row r="3423" spans="1:1" x14ac:dyDescent="0.2">
      <c r="A3423" s="282"/>
    </row>
    <row r="3424" spans="1:1" x14ac:dyDescent="0.2">
      <c r="A3424" s="282"/>
    </row>
    <row r="3425" spans="1:1" x14ac:dyDescent="0.2">
      <c r="A3425" s="282"/>
    </row>
    <row r="3426" spans="1:1" x14ac:dyDescent="0.2">
      <c r="A3426" s="282"/>
    </row>
    <row r="3427" spans="1:1" x14ac:dyDescent="0.2">
      <c r="A3427" s="282"/>
    </row>
    <row r="3428" spans="1:1" x14ac:dyDescent="0.2">
      <c r="A3428" s="282"/>
    </row>
    <row r="3429" spans="1:1" x14ac:dyDescent="0.2">
      <c r="A3429" s="282"/>
    </row>
    <row r="3430" spans="1:1" x14ac:dyDescent="0.2">
      <c r="A3430" s="282"/>
    </row>
    <row r="3431" spans="1:1" x14ac:dyDescent="0.2">
      <c r="A3431" s="282"/>
    </row>
    <row r="3432" spans="1:1" x14ac:dyDescent="0.2">
      <c r="A3432" s="282"/>
    </row>
    <row r="3433" spans="1:1" x14ac:dyDescent="0.2">
      <c r="A3433" s="282"/>
    </row>
    <row r="3434" spans="1:1" x14ac:dyDescent="0.2">
      <c r="A3434" s="282"/>
    </row>
    <row r="3435" spans="1:1" x14ac:dyDescent="0.2">
      <c r="A3435" s="282"/>
    </row>
    <row r="3436" spans="1:1" x14ac:dyDescent="0.2">
      <c r="A3436" s="282"/>
    </row>
    <row r="3437" spans="1:1" x14ac:dyDescent="0.2">
      <c r="A3437" s="282"/>
    </row>
    <row r="3438" spans="1:1" x14ac:dyDescent="0.2">
      <c r="A3438" s="282"/>
    </row>
    <row r="3439" spans="1:1" x14ac:dyDescent="0.2">
      <c r="A3439" s="282"/>
    </row>
    <row r="3440" spans="1:1" x14ac:dyDescent="0.2">
      <c r="A3440" s="282"/>
    </row>
    <row r="3441" spans="1:1" x14ac:dyDescent="0.2">
      <c r="A3441" s="282"/>
    </row>
    <row r="3442" spans="1:1" x14ac:dyDescent="0.2">
      <c r="A3442" s="282"/>
    </row>
    <row r="3443" spans="1:1" x14ac:dyDescent="0.2">
      <c r="A3443" s="282"/>
    </row>
    <row r="3444" spans="1:1" x14ac:dyDescent="0.2">
      <c r="A3444" s="282"/>
    </row>
    <row r="3445" spans="1:1" x14ac:dyDescent="0.2">
      <c r="A3445" s="282"/>
    </row>
    <row r="3446" spans="1:1" x14ac:dyDescent="0.2">
      <c r="A3446" s="282"/>
    </row>
    <row r="3447" spans="1:1" x14ac:dyDescent="0.2">
      <c r="A3447" s="282"/>
    </row>
    <row r="3448" spans="1:1" x14ac:dyDescent="0.2">
      <c r="A3448" s="282"/>
    </row>
    <row r="3449" spans="1:1" x14ac:dyDescent="0.2">
      <c r="A3449" s="282"/>
    </row>
    <row r="3450" spans="1:1" x14ac:dyDescent="0.2">
      <c r="A3450" s="282"/>
    </row>
    <row r="3451" spans="1:1" x14ac:dyDescent="0.2">
      <c r="A3451" s="282"/>
    </row>
    <row r="3452" spans="1:1" x14ac:dyDescent="0.2">
      <c r="A3452" s="282"/>
    </row>
    <row r="3453" spans="1:1" x14ac:dyDescent="0.2">
      <c r="A3453" s="282"/>
    </row>
    <row r="3454" spans="1:1" x14ac:dyDescent="0.2">
      <c r="A3454" s="282"/>
    </row>
    <row r="3455" spans="1:1" x14ac:dyDescent="0.2">
      <c r="A3455" s="282"/>
    </row>
    <row r="3456" spans="1:1" x14ac:dyDescent="0.2">
      <c r="A3456" s="282"/>
    </row>
    <row r="3457" spans="1:1" x14ac:dyDescent="0.2">
      <c r="A3457" s="282"/>
    </row>
    <row r="3458" spans="1:1" x14ac:dyDescent="0.2">
      <c r="A3458" s="282"/>
    </row>
    <row r="3459" spans="1:1" x14ac:dyDescent="0.2">
      <c r="A3459" s="282"/>
    </row>
    <row r="3460" spans="1:1" x14ac:dyDescent="0.2">
      <c r="A3460" s="282"/>
    </row>
    <row r="3461" spans="1:1" x14ac:dyDescent="0.2">
      <c r="A3461" s="282"/>
    </row>
    <row r="3462" spans="1:1" x14ac:dyDescent="0.2">
      <c r="A3462" s="282"/>
    </row>
    <row r="3463" spans="1:1" x14ac:dyDescent="0.2">
      <c r="A3463" s="282"/>
    </row>
    <row r="3464" spans="1:1" x14ac:dyDescent="0.2">
      <c r="A3464" s="282"/>
    </row>
    <row r="3465" spans="1:1" x14ac:dyDescent="0.2">
      <c r="A3465" s="282"/>
    </row>
    <row r="3466" spans="1:1" x14ac:dyDescent="0.2">
      <c r="A3466" s="282"/>
    </row>
    <row r="3467" spans="1:1" x14ac:dyDescent="0.2">
      <c r="A3467" s="282"/>
    </row>
    <row r="3468" spans="1:1" x14ac:dyDescent="0.2">
      <c r="A3468" s="282"/>
    </row>
    <row r="3469" spans="1:1" x14ac:dyDescent="0.2">
      <c r="A3469" s="282"/>
    </row>
    <row r="3470" spans="1:1" x14ac:dyDescent="0.2">
      <c r="A3470" s="282"/>
    </row>
    <row r="3471" spans="1:1" x14ac:dyDescent="0.2">
      <c r="A3471" s="282"/>
    </row>
    <row r="3472" spans="1:1" x14ac:dyDescent="0.2">
      <c r="A3472" s="282"/>
    </row>
    <row r="3473" spans="1:1" x14ac:dyDescent="0.2">
      <c r="A3473" s="282"/>
    </row>
    <row r="3474" spans="1:1" x14ac:dyDescent="0.2">
      <c r="A3474" s="282"/>
    </row>
    <row r="3475" spans="1:1" x14ac:dyDescent="0.2">
      <c r="A3475" s="282"/>
    </row>
    <row r="3476" spans="1:1" x14ac:dyDescent="0.2">
      <c r="A3476" s="282"/>
    </row>
    <row r="3477" spans="1:1" x14ac:dyDescent="0.2">
      <c r="A3477" s="282"/>
    </row>
    <row r="3478" spans="1:1" x14ac:dyDescent="0.2">
      <c r="A3478" s="282"/>
    </row>
    <row r="3479" spans="1:1" x14ac:dyDescent="0.2">
      <c r="A3479" s="282"/>
    </row>
    <row r="3480" spans="1:1" x14ac:dyDescent="0.2">
      <c r="A3480" s="282"/>
    </row>
    <row r="3481" spans="1:1" x14ac:dyDescent="0.2">
      <c r="A3481" s="282"/>
    </row>
    <row r="3482" spans="1:1" x14ac:dyDescent="0.2">
      <c r="A3482" s="282"/>
    </row>
    <row r="3483" spans="1:1" x14ac:dyDescent="0.2">
      <c r="A3483" s="282"/>
    </row>
    <row r="3484" spans="1:1" x14ac:dyDescent="0.2">
      <c r="A3484" s="282"/>
    </row>
    <row r="3485" spans="1:1" x14ac:dyDescent="0.2">
      <c r="A3485" s="282"/>
    </row>
    <row r="3486" spans="1:1" x14ac:dyDescent="0.2">
      <c r="A3486" s="282"/>
    </row>
    <row r="3487" spans="1:1" x14ac:dyDescent="0.2">
      <c r="A3487" s="282"/>
    </row>
    <row r="3488" spans="1:1" x14ac:dyDescent="0.2">
      <c r="A3488" s="282"/>
    </row>
    <row r="3489" spans="1:1" x14ac:dyDescent="0.2">
      <c r="A3489" s="282"/>
    </row>
    <row r="3490" spans="1:1" x14ac:dyDescent="0.2">
      <c r="A3490" s="282"/>
    </row>
    <row r="3491" spans="1:1" x14ac:dyDescent="0.2">
      <c r="A3491" s="282"/>
    </row>
    <row r="3492" spans="1:1" x14ac:dyDescent="0.2">
      <c r="A3492" s="282"/>
    </row>
    <row r="3493" spans="1:1" x14ac:dyDescent="0.2">
      <c r="A3493" s="282"/>
    </row>
    <row r="3494" spans="1:1" x14ac:dyDescent="0.2">
      <c r="A3494" s="282"/>
    </row>
    <row r="3495" spans="1:1" x14ac:dyDescent="0.2">
      <c r="A3495" s="282"/>
    </row>
    <row r="3496" spans="1:1" x14ac:dyDescent="0.2">
      <c r="A3496" s="282"/>
    </row>
    <row r="3497" spans="1:1" x14ac:dyDescent="0.2">
      <c r="A3497" s="282"/>
    </row>
    <row r="3498" spans="1:1" x14ac:dyDescent="0.2">
      <c r="A3498" s="282"/>
    </row>
    <row r="3499" spans="1:1" x14ac:dyDescent="0.2">
      <c r="A3499" s="282"/>
    </row>
    <row r="3500" spans="1:1" x14ac:dyDescent="0.2">
      <c r="A3500" s="282"/>
    </row>
    <row r="3501" spans="1:1" x14ac:dyDescent="0.2">
      <c r="A3501" s="282"/>
    </row>
    <row r="3502" spans="1:1" x14ac:dyDescent="0.2">
      <c r="A3502" s="282"/>
    </row>
    <row r="3503" spans="1:1" x14ac:dyDescent="0.2">
      <c r="A3503" s="282"/>
    </row>
    <row r="3504" spans="1:1" x14ac:dyDescent="0.2">
      <c r="A3504" s="282"/>
    </row>
    <row r="3505" spans="1:1" x14ac:dyDescent="0.2">
      <c r="A3505" s="282"/>
    </row>
    <row r="3506" spans="1:1" x14ac:dyDescent="0.2">
      <c r="A3506" s="282"/>
    </row>
    <row r="3507" spans="1:1" x14ac:dyDescent="0.2">
      <c r="A3507" s="282"/>
    </row>
    <row r="3508" spans="1:1" x14ac:dyDescent="0.2">
      <c r="A3508" s="282"/>
    </row>
    <row r="3509" spans="1:1" x14ac:dyDescent="0.2">
      <c r="A3509" s="282"/>
    </row>
    <row r="3510" spans="1:1" x14ac:dyDescent="0.2">
      <c r="A3510" s="282"/>
    </row>
    <row r="3511" spans="1:1" x14ac:dyDescent="0.2">
      <c r="A3511" s="282"/>
    </row>
    <row r="3512" spans="1:1" x14ac:dyDescent="0.2">
      <c r="A3512" s="282"/>
    </row>
    <row r="3513" spans="1:1" x14ac:dyDescent="0.2">
      <c r="A3513" s="282"/>
    </row>
    <row r="3514" spans="1:1" x14ac:dyDescent="0.2">
      <c r="A3514" s="282"/>
    </row>
    <row r="3515" spans="1:1" x14ac:dyDescent="0.2">
      <c r="A3515" s="282"/>
    </row>
    <row r="3516" spans="1:1" x14ac:dyDescent="0.2">
      <c r="A3516" s="282"/>
    </row>
    <row r="3517" spans="1:1" x14ac:dyDescent="0.2">
      <c r="A3517" s="282"/>
    </row>
    <row r="3518" spans="1:1" x14ac:dyDescent="0.2">
      <c r="A3518" s="282"/>
    </row>
    <row r="3519" spans="1:1" x14ac:dyDescent="0.2">
      <c r="A3519" s="282"/>
    </row>
    <row r="3520" spans="1:1" x14ac:dyDescent="0.2">
      <c r="A3520" s="282"/>
    </row>
    <row r="3521" spans="1:1" x14ac:dyDescent="0.2">
      <c r="A3521" s="282"/>
    </row>
    <row r="3522" spans="1:1" x14ac:dyDescent="0.2">
      <c r="A3522" s="282"/>
    </row>
    <row r="3523" spans="1:1" x14ac:dyDescent="0.2">
      <c r="A3523" s="282"/>
    </row>
    <row r="3524" spans="1:1" x14ac:dyDescent="0.2">
      <c r="A3524" s="282"/>
    </row>
    <row r="3525" spans="1:1" x14ac:dyDescent="0.2">
      <c r="A3525" s="282"/>
    </row>
    <row r="3526" spans="1:1" x14ac:dyDescent="0.2">
      <c r="A3526" s="282"/>
    </row>
    <row r="3527" spans="1:1" x14ac:dyDescent="0.2">
      <c r="A3527" s="282"/>
    </row>
    <row r="3528" spans="1:1" x14ac:dyDescent="0.2">
      <c r="A3528" s="282"/>
    </row>
    <row r="3529" spans="1:1" x14ac:dyDescent="0.2">
      <c r="A3529" s="282"/>
    </row>
    <row r="3530" spans="1:1" x14ac:dyDescent="0.2">
      <c r="A3530" s="282"/>
    </row>
    <row r="3531" spans="1:1" x14ac:dyDescent="0.2">
      <c r="A3531" s="282"/>
    </row>
    <row r="3532" spans="1:1" x14ac:dyDescent="0.2">
      <c r="A3532" s="282"/>
    </row>
    <row r="3533" spans="1:1" x14ac:dyDescent="0.2">
      <c r="A3533" s="282"/>
    </row>
    <row r="3534" spans="1:1" x14ac:dyDescent="0.2">
      <c r="A3534" s="282"/>
    </row>
    <row r="3535" spans="1:1" x14ac:dyDescent="0.2">
      <c r="A3535" s="282"/>
    </row>
    <row r="3536" spans="1:1" x14ac:dyDescent="0.2">
      <c r="A3536" s="282"/>
    </row>
    <row r="3537" spans="1:1" x14ac:dyDescent="0.2">
      <c r="A3537" s="282"/>
    </row>
    <row r="3538" spans="1:1" x14ac:dyDescent="0.2">
      <c r="A3538" s="282"/>
    </row>
    <row r="3539" spans="1:1" x14ac:dyDescent="0.2">
      <c r="A3539" s="282"/>
    </row>
    <row r="3540" spans="1:1" x14ac:dyDescent="0.2">
      <c r="A3540" s="282"/>
    </row>
    <row r="3541" spans="1:1" x14ac:dyDescent="0.2">
      <c r="A3541" s="282"/>
    </row>
    <row r="3542" spans="1:1" x14ac:dyDescent="0.2">
      <c r="A3542" s="282"/>
    </row>
    <row r="3543" spans="1:1" x14ac:dyDescent="0.2">
      <c r="A3543" s="282"/>
    </row>
    <row r="3544" spans="1:1" x14ac:dyDescent="0.2">
      <c r="A3544" s="282"/>
    </row>
    <row r="3545" spans="1:1" x14ac:dyDescent="0.2">
      <c r="A3545" s="282"/>
    </row>
    <row r="3546" spans="1:1" x14ac:dyDescent="0.2">
      <c r="A3546" s="282"/>
    </row>
    <row r="3547" spans="1:1" x14ac:dyDescent="0.2">
      <c r="A3547" s="282"/>
    </row>
    <row r="3548" spans="1:1" x14ac:dyDescent="0.2">
      <c r="A3548" s="282"/>
    </row>
    <row r="3549" spans="1:1" x14ac:dyDescent="0.2">
      <c r="A3549" s="282"/>
    </row>
    <row r="3550" spans="1:1" x14ac:dyDescent="0.2">
      <c r="A3550" s="282"/>
    </row>
    <row r="3551" spans="1:1" x14ac:dyDescent="0.2">
      <c r="A3551" s="282"/>
    </row>
    <row r="3552" spans="1:1" x14ac:dyDescent="0.2">
      <c r="A3552" s="282"/>
    </row>
    <row r="3553" spans="1:1" x14ac:dyDescent="0.2">
      <c r="A3553" s="282"/>
    </row>
    <row r="3554" spans="1:1" x14ac:dyDescent="0.2">
      <c r="A3554" s="282"/>
    </row>
    <row r="3555" spans="1:1" x14ac:dyDescent="0.2">
      <c r="A3555" s="282"/>
    </row>
    <row r="3556" spans="1:1" x14ac:dyDescent="0.2">
      <c r="A3556" s="282"/>
    </row>
    <row r="3557" spans="1:1" x14ac:dyDescent="0.2">
      <c r="A3557" s="282"/>
    </row>
    <row r="3558" spans="1:1" x14ac:dyDescent="0.2">
      <c r="A3558" s="282"/>
    </row>
    <row r="3559" spans="1:1" x14ac:dyDescent="0.2">
      <c r="A3559" s="282"/>
    </row>
    <row r="3560" spans="1:1" x14ac:dyDescent="0.2">
      <c r="A3560" s="282"/>
    </row>
    <row r="3561" spans="1:1" x14ac:dyDescent="0.2">
      <c r="A3561" s="282"/>
    </row>
    <row r="3562" spans="1:1" x14ac:dyDescent="0.2">
      <c r="A3562" s="282"/>
    </row>
    <row r="3563" spans="1:1" x14ac:dyDescent="0.2">
      <c r="A3563" s="282"/>
    </row>
    <row r="3564" spans="1:1" x14ac:dyDescent="0.2">
      <c r="A3564" s="282"/>
    </row>
    <row r="3565" spans="1:1" x14ac:dyDescent="0.2">
      <c r="A3565" s="282"/>
    </row>
    <row r="3566" spans="1:1" x14ac:dyDescent="0.2">
      <c r="A3566" s="282"/>
    </row>
    <row r="3567" spans="1:1" x14ac:dyDescent="0.2">
      <c r="A3567" s="282"/>
    </row>
    <row r="3568" spans="1:1" x14ac:dyDescent="0.2">
      <c r="A3568" s="282"/>
    </row>
    <row r="3569" spans="1:1" x14ac:dyDescent="0.2">
      <c r="A3569" s="282"/>
    </row>
    <row r="3570" spans="1:1" x14ac:dyDescent="0.2">
      <c r="A3570" s="282"/>
    </row>
    <row r="3571" spans="1:1" x14ac:dyDescent="0.2">
      <c r="A3571" s="282"/>
    </row>
    <row r="3572" spans="1:1" x14ac:dyDescent="0.2">
      <c r="A3572" s="282"/>
    </row>
    <row r="3573" spans="1:1" x14ac:dyDescent="0.2">
      <c r="A3573" s="282"/>
    </row>
    <row r="3574" spans="1:1" x14ac:dyDescent="0.2">
      <c r="A3574" s="282"/>
    </row>
    <row r="3575" spans="1:1" x14ac:dyDescent="0.2">
      <c r="A3575" s="282"/>
    </row>
    <row r="3576" spans="1:1" x14ac:dyDescent="0.2">
      <c r="A3576" s="282"/>
    </row>
    <row r="3577" spans="1:1" x14ac:dyDescent="0.2">
      <c r="A3577" s="282"/>
    </row>
    <row r="3578" spans="1:1" x14ac:dyDescent="0.2">
      <c r="A3578" s="282"/>
    </row>
    <row r="3579" spans="1:1" x14ac:dyDescent="0.2">
      <c r="A3579" s="282"/>
    </row>
    <row r="3580" spans="1:1" x14ac:dyDescent="0.2">
      <c r="A3580" s="282"/>
    </row>
    <row r="3581" spans="1:1" x14ac:dyDescent="0.2">
      <c r="A3581" s="282"/>
    </row>
    <row r="3582" spans="1:1" x14ac:dyDescent="0.2">
      <c r="A3582" s="282"/>
    </row>
    <row r="3583" spans="1:1" x14ac:dyDescent="0.2">
      <c r="A3583" s="282"/>
    </row>
    <row r="3584" spans="1:1" x14ac:dyDescent="0.2">
      <c r="A3584" s="282"/>
    </row>
    <row r="3585" spans="1:1" x14ac:dyDescent="0.2">
      <c r="A3585" s="282"/>
    </row>
    <row r="3586" spans="1:1" x14ac:dyDescent="0.2">
      <c r="A3586" s="282"/>
    </row>
    <row r="3587" spans="1:1" x14ac:dyDescent="0.2">
      <c r="A3587" s="282"/>
    </row>
    <row r="3588" spans="1:1" x14ac:dyDescent="0.2">
      <c r="A3588" s="282"/>
    </row>
    <row r="3589" spans="1:1" x14ac:dyDescent="0.2">
      <c r="A3589" s="282"/>
    </row>
    <row r="3590" spans="1:1" x14ac:dyDescent="0.2">
      <c r="A3590" s="282"/>
    </row>
    <row r="3591" spans="1:1" x14ac:dyDescent="0.2">
      <c r="A3591" s="282"/>
    </row>
    <row r="3592" spans="1:1" x14ac:dyDescent="0.2">
      <c r="A3592" s="282"/>
    </row>
    <row r="3593" spans="1:1" x14ac:dyDescent="0.2">
      <c r="A3593" s="282"/>
    </row>
    <row r="3594" spans="1:1" x14ac:dyDescent="0.2">
      <c r="A3594" s="282"/>
    </row>
    <row r="3595" spans="1:1" x14ac:dyDescent="0.2">
      <c r="A3595" s="282"/>
    </row>
    <row r="3596" spans="1:1" x14ac:dyDescent="0.2">
      <c r="A3596" s="282"/>
    </row>
    <row r="3597" spans="1:1" x14ac:dyDescent="0.2">
      <c r="A3597" s="282"/>
    </row>
    <row r="3598" spans="1:1" x14ac:dyDescent="0.2">
      <c r="A3598" s="282"/>
    </row>
    <row r="3599" spans="1:1" x14ac:dyDescent="0.2">
      <c r="A3599" s="282"/>
    </row>
    <row r="3600" spans="1:1" x14ac:dyDescent="0.2">
      <c r="A3600" s="282"/>
    </row>
    <row r="3601" spans="1:1" x14ac:dyDescent="0.2">
      <c r="A3601" s="282"/>
    </row>
    <row r="3602" spans="1:1" x14ac:dyDescent="0.2">
      <c r="A3602" s="282"/>
    </row>
    <row r="3603" spans="1:1" x14ac:dyDescent="0.2">
      <c r="A3603" s="282"/>
    </row>
    <row r="3604" spans="1:1" x14ac:dyDescent="0.2">
      <c r="A3604" s="282"/>
    </row>
    <row r="3605" spans="1:1" x14ac:dyDescent="0.2">
      <c r="A3605" s="282"/>
    </row>
    <row r="3606" spans="1:1" x14ac:dyDescent="0.2">
      <c r="A3606" s="282"/>
    </row>
    <row r="3607" spans="1:1" x14ac:dyDescent="0.2">
      <c r="A3607" s="282"/>
    </row>
    <row r="3608" spans="1:1" x14ac:dyDescent="0.2">
      <c r="A3608" s="282"/>
    </row>
    <row r="3609" spans="1:1" x14ac:dyDescent="0.2">
      <c r="A3609" s="282"/>
    </row>
    <row r="3610" spans="1:1" x14ac:dyDescent="0.2">
      <c r="A3610" s="282"/>
    </row>
    <row r="3611" spans="1:1" x14ac:dyDescent="0.2">
      <c r="A3611" s="282"/>
    </row>
    <row r="3612" spans="1:1" x14ac:dyDescent="0.2">
      <c r="A3612" s="282"/>
    </row>
    <row r="3613" spans="1:1" x14ac:dyDescent="0.2">
      <c r="A3613" s="282"/>
    </row>
    <row r="3614" spans="1:1" x14ac:dyDescent="0.2">
      <c r="A3614" s="282"/>
    </row>
    <row r="3615" spans="1:1" x14ac:dyDescent="0.2">
      <c r="A3615" s="282"/>
    </row>
    <row r="3616" spans="1:1" x14ac:dyDescent="0.2">
      <c r="A3616" s="282"/>
    </row>
    <row r="3617" spans="1:1" x14ac:dyDescent="0.2">
      <c r="A3617" s="282"/>
    </row>
    <row r="3618" spans="1:1" x14ac:dyDescent="0.2">
      <c r="A3618" s="282"/>
    </row>
    <row r="3619" spans="1:1" x14ac:dyDescent="0.2">
      <c r="A3619" s="282"/>
    </row>
    <row r="3620" spans="1:1" x14ac:dyDescent="0.2">
      <c r="A3620" s="282"/>
    </row>
    <row r="3621" spans="1:1" x14ac:dyDescent="0.2">
      <c r="A3621" s="282"/>
    </row>
    <row r="3622" spans="1:1" x14ac:dyDescent="0.2">
      <c r="A3622" s="282"/>
    </row>
    <row r="3623" spans="1:1" x14ac:dyDescent="0.2">
      <c r="A3623" s="282"/>
    </row>
    <row r="3624" spans="1:1" x14ac:dyDescent="0.2">
      <c r="A3624" s="282"/>
    </row>
    <row r="3625" spans="1:1" x14ac:dyDescent="0.2">
      <c r="A3625" s="282"/>
    </row>
    <row r="3626" spans="1:1" x14ac:dyDescent="0.2">
      <c r="A3626" s="282"/>
    </row>
    <row r="3627" spans="1:1" x14ac:dyDescent="0.2">
      <c r="A3627" s="282"/>
    </row>
    <row r="3628" spans="1:1" x14ac:dyDescent="0.2">
      <c r="A3628" s="282"/>
    </row>
    <row r="3629" spans="1:1" x14ac:dyDescent="0.2">
      <c r="A3629" s="282"/>
    </row>
    <row r="3630" spans="1:1" x14ac:dyDescent="0.2">
      <c r="A3630" s="282"/>
    </row>
    <row r="3631" spans="1:1" x14ac:dyDescent="0.2">
      <c r="A3631" s="282"/>
    </row>
    <row r="3632" spans="1:1" x14ac:dyDescent="0.2">
      <c r="A3632" s="282"/>
    </row>
    <row r="3633" spans="1:1" x14ac:dyDescent="0.2">
      <c r="A3633" s="282"/>
    </row>
    <row r="3634" spans="1:1" x14ac:dyDescent="0.2">
      <c r="A3634" s="282"/>
    </row>
    <row r="3635" spans="1:1" x14ac:dyDescent="0.2">
      <c r="A3635" s="282"/>
    </row>
    <row r="3636" spans="1:1" x14ac:dyDescent="0.2">
      <c r="A3636" s="282"/>
    </row>
    <row r="3637" spans="1:1" x14ac:dyDescent="0.2">
      <c r="A3637" s="282"/>
    </row>
    <row r="3638" spans="1:1" x14ac:dyDescent="0.2">
      <c r="A3638" s="282"/>
    </row>
    <row r="3639" spans="1:1" x14ac:dyDescent="0.2">
      <c r="A3639" s="282"/>
    </row>
    <row r="3640" spans="1:1" x14ac:dyDescent="0.2">
      <c r="A3640" s="282"/>
    </row>
    <row r="3641" spans="1:1" x14ac:dyDescent="0.2">
      <c r="A3641" s="282"/>
    </row>
    <row r="3642" spans="1:1" x14ac:dyDescent="0.2">
      <c r="A3642" s="282"/>
    </row>
    <row r="3643" spans="1:1" x14ac:dyDescent="0.2">
      <c r="A3643" s="282"/>
    </row>
    <row r="3644" spans="1:1" x14ac:dyDescent="0.2">
      <c r="A3644" s="282"/>
    </row>
    <row r="3645" spans="1:1" x14ac:dyDescent="0.2">
      <c r="A3645" s="282"/>
    </row>
    <row r="3646" spans="1:1" x14ac:dyDescent="0.2">
      <c r="A3646" s="282"/>
    </row>
    <row r="3647" spans="1:1" x14ac:dyDescent="0.2">
      <c r="A3647" s="282"/>
    </row>
    <row r="3648" spans="1:1" x14ac:dyDescent="0.2">
      <c r="A3648" s="282"/>
    </row>
    <row r="3649" spans="1:1" x14ac:dyDescent="0.2">
      <c r="A3649" s="282"/>
    </row>
    <row r="3650" spans="1:1" x14ac:dyDescent="0.2">
      <c r="A3650" s="282"/>
    </row>
    <row r="3651" spans="1:1" x14ac:dyDescent="0.2">
      <c r="A3651" s="282"/>
    </row>
    <row r="3652" spans="1:1" x14ac:dyDescent="0.2">
      <c r="A3652" s="282"/>
    </row>
    <row r="3653" spans="1:1" x14ac:dyDescent="0.2">
      <c r="A3653" s="282"/>
    </row>
    <row r="3654" spans="1:1" x14ac:dyDescent="0.2">
      <c r="A3654" s="282"/>
    </row>
    <row r="3655" spans="1:1" x14ac:dyDescent="0.2">
      <c r="A3655" s="282"/>
    </row>
    <row r="3656" spans="1:1" x14ac:dyDescent="0.2">
      <c r="A3656" s="282"/>
    </row>
    <row r="3657" spans="1:1" x14ac:dyDescent="0.2">
      <c r="A3657" s="282"/>
    </row>
    <row r="3658" spans="1:1" x14ac:dyDescent="0.2">
      <c r="A3658" s="282"/>
    </row>
    <row r="3659" spans="1:1" x14ac:dyDescent="0.2">
      <c r="A3659" s="282"/>
    </row>
    <row r="3660" spans="1:1" x14ac:dyDescent="0.2">
      <c r="A3660" s="282"/>
    </row>
    <row r="3661" spans="1:1" x14ac:dyDescent="0.2">
      <c r="A3661" s="282"/>
    </row>
    <row r="3662" spans="1:1" x14ac:dyDescent="0.2">
      <c r="A3662" s="282"/>
    </row>
    <row r="3663" spans="1:1" x14ac:dyDescent="0.2">
      <c r="A3663" s="282"/>
    </row>
    <row r="3664" spans="1:1" x14ac:dyDescent="0.2">
      <c r="A3664" s="282"/>
    </row>
    <row r="3665" spans="1:1" x14ac:dyDescent="0.2">
      <c r="A3665" s="282"/>
    </row>
    <row r="3666" spans="1:1" x14ac:dyDescent="0.2">
      <c r="A3666" s="282"/>
    </row>
    <row r="3667" spans="1:1" x14ac:dyDescent="0.2">
      <c r="A3667" s="282"/>
    </row>
    <row r="3668" spans="1:1" x14ac:dyDescent="0.2">
      <c r="A3668" s="282"/>
    </row>
    <row r="3669" spans="1:1" x14ac:dyDescent="0.2">
      <c r="A3669" s="282"/>
    </row>
    <row r="3670" spans="1:1" x14ac:dyDescent="0.2">
      <c r="A3670" s="282"/>
    </row>
    <row r="3671" spans="1:1" x14ac:dyDescent="0.2">
      <c r="A3671" s="282"/>
    </row>
    <row r="3672" spans="1:1" x14ac:dyDescent="0.2">
      <c r="A3672" s="282"/>
    </row>
    <row r="3673" spans="1:1" x14ac:dyDescent="0.2">
      <c r="A3673" s="282"/>
    </row>
    <row r="3674" spans="1:1" x14ac:dyDescent="0.2">
      <c r="A3674" s="282"/>
    </row>
    <row r="3675" spans="1:1" x14ac:dyDescent="0.2">
      <c r="A3675" s="282"/>
    </row>
    <row r="3676" spans="1:1" x14ac:dyDescent="0.2">
      <c r="A3676" s="282"/>
    </row>
    <row r="3677" spans="1:1" x14ac:dyDescent="0.2">
      <c r="A3677" s="282"/>
    </row>
    <row r="3678" spans="1:1" x14ac:dyDescent="0.2">
      <c r="A3678" s="282"/>
    </row>
    <row r="3679" spans="1:1" x14ac:dyDescent="0.2">
      <c r="A3679" s="282"/>
    </row>
    <row r="3680" spans="1:1" x14ac:dyDescent="0.2">
      <c r="A3680" s="282"/>
    </row>
    <row r="3681" spans="1:1" x14ac:dyDescent="0.2">
      <c r="A3681" s="282"/>
    </row>
    <row r="3682" spans="1:1" x14ac:dyDescent="0.2">
      <c r="A3682" s="282"/>
    </row>
    <row r="3683" spans="1:1" x14ac:dyDescent="0.2">
      <c r="A3683" s="282"/>
    </row>
    <row r="3684" spans="1:1" x14ac:dyDescent="0.2">
      <c r="A3684" s="282"/>
    </row>
    <row r="3685" spans="1:1" x14ac:dyDescent="0.2">
      <c r="A3685" s="282"/>
    </row>
    <row r="3686" spans="1:1" x14ac:dyDescent="0.2">
      <c r="A3686" s="282"/>
    </row>
    <row r="3687" spans="1:1" x14ac:dyDescent="0.2">
      <c r="A3687" s="282"/>
    </row>
    <row r="3688" spans="1:1" x14ac:dyDescent="0.2">
      <c r="A3688" s="282"/>
    </row>
    <row r="3689" spans="1:1" x14ac:dyDescent="0.2">
      <c r="A3689" s="282"/>
    </row>
    <row r="3690" spans="1:1" x14ac:dyDescent="0.2">
      <c r="A3690" s="282"/>
    </row>
    <row r="3691" spans="1:1" x14ac:dyDescent="0.2">
      <c r="A3691" s="282"/>
    </row>
    <row r="3692" spans="1:1" x14ac:dyDescent="0.2">
      <c r="A3692" s="282"/>
    </row>
    <row r="3693" spans="1:1" x14ac:dyDescent="0.2">
      <c r="A3693" s="282"/>
    </row>
    <row r="3694" spans="1:1" x14ac:dyDescent="0.2">
      <c r="A3694" s="282"/>
    </row>
    <row r="3695" spans="1:1" x14ac:dyDescent="0.2">
      <c r="A3695" s="282"/>
    </row>
    <row r="3696" spans="1:1" x14ac:dyDescent="0.2">
      <c r="A3696" s="282"/>
    </row>
    <row r="3697" spans="1:1" x14ac:dyDescent="0.2">
      <c r="A3697" s="282"/>
    </row>
    <row r="3698" spans="1:1" x14ac:dyDescent="0.2">
      <c r="A3698" s="282"/>
    </row>
    <row r="3699" spans="1:1" x14ac:dyDescent="0.2">
      <c r="A3699" s="282"/>
    </row>
    <row r="3700" spans="1:1" x14ac:dyDescent="0.2">
      <c r="A3700" s="282"/>
    </row>
    <row r="3701" spans="1:1" x14ac:dyDescent="0.2">
      <c r="A3701" s="282"/>
    </row>
    <row r="3702" spans="1:1" x14ac:dyDescent="0.2">
      <c r="A3702" s="282"/>
    </row>
    <row r="3703" spans="1:1" x14ac:dyDescent="0.2">
      <c r="A3703" s="282"/>
    </row>
    <row r="3704" spans="1:1" x14ac:dyDescent="0.2">
      <c r="A3704" s="282"/>
    </row>
    <row r="3705" spans="1:1" x14ac:dyDescent="0.2">
      <c r="A3705" s="282"/>
    </row>
    <row r="3706" spans="1:1" x14ac:dyDescent="0.2">
      <c r="A3706" s="282"/>
    </row>
    <row r="3707" spans="1:1" x14ac:dyDescent="0.2">
      <c r="A3707" s="282"/>
    </row>
    <row r="3708" spans="1:1" x14ac:dyDescent="0.2">
      <c r="A3708" s="282"/>
    </row>
    <row r="3709" spans="1:1" x14ac:dyDescent="0.2">
      <c r="A3709" s="282"/>
    </row>
    <row r="3710" spans="1:1" x14ac:dyDescent="0.2">
      <c r="A3710" s="282"/>
    </row>
    <row r="3711" spans="1:1" x14ac:dyDescent="0.2">
      <c r="A3711" s="282"/>
    </row>
    <row r="3712" spans="1:1" x14ac:dyDescent="0.2">
      <c r="A3712" s="282"/>
    </row>
    <row r="3713" spans="1:1" x14ac:dyDescent="0.2">
      <c r="A3713" s="282"/>
    </row>
    <row r="3714" spans="1:1" x14ac:dyDescent="0.2">
      <c r="A3714" s="282"/>
    </row>
    <row r="3715" spans="1:1" x14ac:dyDescent="0.2">
      <c r="A3715" s="282"/>
    </row>
    <row r="3716" spans="1:1" x14ac:dyDescent="0.2">
      <c r="A3716" s="282"/>
    </row>
    <row r="3717" spans="1:1" x14ac:dyDescent="0.2">
      <c r="A3717" s="282"/>
    </row>
    <row r="3718" spans="1:1" x14ac:dyDescent="0.2">
      <c r="A3718" s="282"/>
    </row>
    <row r="3719" spans="1:1" x14ac:dyDescent="0.2">
      <c r="A3719" s="282"/>
    </row>
    <row r="3720" spans="1:1" x14ac:dyDescent="0.2">
      <c r="A3720" s="282"/>
    </row>
    <row r="3721" spans="1:1" x14ac:dyDescent="0.2">
      <c r="A3721" s="282"/>
    </row>
    <row r="3722" spans="1:1" x14ac:dyDescent="0.2">
      <c r="A3722" s="282"/>
    </row>
    <row r="3723" spans="1:1" x14ac:dyDescent="0.2">
      <c r="A3723" s="282"/>
    </row>
    <row r="3724" spans="1:1" x14ac:dyDescent="0.2">
      <c r="A3724" s="282"/>
    </row>
    <row r="3725" spans="1:1" x14ac:dyDescent="0.2">
      <c r="A3725" s="282"/>
    </row>
    <row r="3726" spans="1:1" x14ac:dyDescent="0.2">
      <c r="A3726" s="282"/>
    </row>
    <row r="3727" spans="1:1" x14ac:dyDescent="0.2">
      <c r="A3727" s="282"/>
    </row>
    <row r="3728" spans="1:1" x14ac:dyDescent="0.2">
      <c r="A3728" s="282"/>
    </row>
    <row r="3729" spans="1:1" x14ac:dyDescent="0.2">
      <c r="A3729" s="282"/>
    </row>
    <row r="3730" spans="1:1" x14ac:dyDescent="0.2">
      <c r="A3730" s="282"/>
    </row>
    <row r="3731" spans="1:1" x14ac:dyDescent="0.2">
      <c r="A3731" s="282"/>
    </row>
    <row r="3732" spans="1:1" x14ac:dyDescent="0.2">
      <c r="A3732" s="282"/>
    </row>
    <row r="3733" spans="1:1" x14ac:dyDescent="0.2">
      <c r="A3733" s="282"/>
    </row>
    <row r="3734" spans="1:1" x14ac:dyDescent="0.2">
      <c r="A3734" s="282"/>
    </row>
    <row r="3735" spans="1:1" x14ac:dyDescent="0.2">
      <c r="A3735" s="282"/>
    </row>
    <row r="3736" spans="1:1" x14ac:dyDescent="0.2">
      <c r="A3736" s="282"/>
    </row>
    <row r="3737" spans="1:1" x14ac:dyDescent="0.2">
      <c r="A3737" s="282"/>
    </row>
    <row r="3738" spans="1:1" x14ac:dyDescent="0.2">
      <c r="A3738" s="282"/>
    </row>
    <row r="3739" spans="1:1" x14ac:dyDescent="0.2">
      <c r="A3739" s="282"/>
    </row>
    <row r="3740" spans="1:1" x14ac:dyDescent="0.2">
      <c r="A3740" s="282"/>
    </row>
    <row r="3741" spans="1:1" x14ac:dyDescent="0.2">
      <c r="A3741" s="282"/>
    </row>
    <row r="3742" spans="1:1" x14ac:dyDescent="0.2">
      <c r="A3742" s="282"/>
    </row>
    <row r="3743" spans="1:1" x14ac:dyDescent="0.2">
      <c r="A3743" s="282"/>
    </row>
    <row r="3744" spans="1:1" x14ac:dyDescent="0.2">
      <c r="A3744" s="282"/>
    </row>
    <row r="3745" spans="1:1" x14ac:dyDescent="0.2">
      <c r="A3745" s="282"/>
    </row>
    <row r="3746" spans="1:1" x14ac:dyDescent="0.2">
      <c r="A3746" s="282"/>
    </row>
    <row r="3747" spans="1:1" x14ac:dyDescent="0.2">
      <c r="A3747" s="282"/>
    </row>
    <row r="3748" spans="1:1" x14ac:dyDescent="0.2">
      <c r="A3748" s="282"/>
    </row>
    <row r="3749" spans="1:1" x14ac:dyDescent="0.2">
      <c r="A3749" s="282"/>
    </row>
    <row r="3750" spans="1:1" x14ac:dyDescent="0.2">
      <c r="A3750" s="282"/>
    </row>
    <row r="3751" spans="1:1" x14ac:dyDescent="0.2">
      <c r="A3751" s="282"/>
    </row>
    <row r="3752" spans="1:1" x14ac:dyDescent="0.2">
      <c r="A3752" s="282"/>
    </row>
    <row r="3753" spans="1:1" x14ac:dyDescent="0.2">
      <c r="A3753" s="282"/>
    </row>
    <row r="3754" spans="1:1" x14ac:dyDescent="0.2">
      <c r="A3754" s="282"/>
    </row>
    <row r="3755" spans="1:1" x14ac:dyDescent="0.2">
      <c r="A3755" s="282"/>
    </row>
    <row r="3756" spans="1:1" x14ac:dyDescent="0.2">
      <c r="A3756" s="282"/>
    </row>
    <row r="3757" spans="1:1" x14ac:dyDescent="0.2">
      <c r="A3757" s="282"/>
    </row>
    <row r="3758" spans="1:1" x14ac:dyDescent="0.2">
      <c r="A3758" s="282"/>
    </row>
    <row r="3759" spans="1:1" x14ac:dyDescent="0.2">
      <c r="A3759" s="282"/>
    </row>
    <row r="3760" spans="1:1" x14ac:dyDescent="0.2">
      <c r="A3760" s="282"/>
    </row>
    <row r="3761" spans="1:1" x14ac:dyDescent="0.2">
      <c r="A3761" s="282"/>
    </row>
    <row r="3762" spans="1:1" x14ac:dyDescent="0.2">
      <c r="A3762" s="282"/>
    </row>
    <row r="3763" spans="1:1" x14ac:dyDescent="0.2">
      <c r="A3763" s="282"/>
    </row>
    <row r="3764" spans="1:1" x14ac:dyDescent="0.2">
      <c r="A3764" s="282"/>
    </row>
    <row r="3765" spans="1:1" x14ac:dyDescent="0.2">
      <c r="A3765" s="282"/>
    </row>
    <row r="3766" spans="1:1" x14ac:dyDescent="0.2">
      <c r="A3766" s="282"/>
    </row>
    <row r="3767" spans="1:1" x14ac:dyDescent="0.2">
      <c r="A3767" s="282"/>
    </row>
    <row r="3768" spans="1:1" x14ac:dyDescent="0.2">
      <c r="A3768" s="282"/>
    </row>
    <row r="3769" spans="1:1" x14ac:dyDescent="0.2">
      <c r="A3769" s="282"/>
    </row>
    <row r="3770" spans="1:1" x14ac:dyDescent="0.2">
      <c r="A3770" s="282"/>
    </row>
    <row r="3771" spans="1:1" x14ac:dyDescent="0.2">
      <c r="A3771" s="282"/>
    </row>
    <row r="3772" spans="1:1" x14ac:dyDescent="0.2">
      <c r="A3772" s="282"/>
    </row>
    <row r="3773" spans="1:1" x14ac:dyDescent="0.2">
      <c r="A3773" s="282"/>
    </row>
    <row r="3774" spans="1:1" x14ac:dyDescent="0.2">
      <c r="A3774" s="282"/>
    </row>
    <row r="3775" spans="1:1" x14ac:dyDescent="0.2">
      <c r="A3775" s="282"/>
    </row>
    <row r="3776" spans="1:1" x14ac:dyDescent="0.2">
      <c r="A3776" s="282"/>
    </row>
    <row r="3777" spans="1:1" x14ac:dyDescent="0.2">
      <c r="A3777" s="282"/>
    </row>
    <row r="3778" spans="1:1" x14ac:dyDescent="0.2">
      <c r="A3778" s="282"/>
    </row>
    <row r="3779" spans="1:1" x14ac:dyDescent="0.2">
      <c r="A3779" s="282"/>
    </row>
    <row r="3780" spans="1:1" x14ac:dyDescent="0.2">
      <c r="A3780" s="282"/>
    </row>
    <row r="3781" spans="1:1" x14ac:dyDescent="0.2">
      <c r="A3781" s="282"/>
    </row>
    <row r="3782" spans="1:1" x14ac:dyDescent="0.2">
      <c r="A3782" s="282"/>
    </row>
    <row r="3783" spans="1:1" x14ac:dyDescent="0.2">
      <c r="A3783" s="282"/>
    </row>
    <row r="3784" spans="1:1" x14ac:dyDescent="0.2">
      <c r="A3784" s="282"/>
    </row>
    <row r="3785" spans="1:1" x14ac:dyDescent="0.2">
      <c r="A3785" s="282"/>
    </row>
    <row r="3786" spans="1:1" x14ac:dyDescent="0.2">
      <c r="A3786" s="282"/>
    </row>
    <row r="3787" spans="1:1" x14ac:dyDescent="0.2">
      <c r="A3787" s="282"/>
    </row>
    <row r="3788" spans="1:1" x14ac:dyDescent="0.2">
      <c r="A3788" s="282"/>
    </row>
    <row r="3789" spans="1:1" x14ac:dyDescent="0.2">
      <c r="A3789" s="282"/>
    </row>
    <row r="3790" spans="1:1" x14ac:dyDescent="0.2">
      <c r="A3790" s="282"/>
    </row>
    <row r="3791" spans="1:1" x14ac:dyDescent="0.2">
      <c r="A3791" s="282"/>
    </row>
    <row r="3792" spans="1:1" x14ac:dyDescent="0.2">
      <c r="A3792" s="282"/>
    </row>
    <row r="3793" spans="1:1" x14ac:dyDescent="0.2">
      <c r="A3793" s="282"/>
    </row>
    <row r="3794" spans="1:1" x14ac:dyDescent="0.2">
      <c r="A3794" s="282"/>
    </row>
    <row r="3795" spans="1:1" x14ac:dyDescent="0.2">
      <c r="A3795" s="282"/>
    </row>
    <row r="3796" spans="1:1" x14ac:dyDescent="0.2">
      <c r="A3796" s="282"/>
    </row>
    <row r="3797" spans="1:1" x14ac:dyDescent="0.2">
      <c r="A3797" s="282"/>
    </row>
    <row r="3798" spans="1:1" x14ac:dyDescent="0.2">
      <c r="A3798" s="282"/>
    </row>
    <row r="3799" spans="1:1" x14ac:dyDescent="0.2">
      <c r="A3799" s="282"/>
    </row>
    <row r="3800" spans="1:1" x14ac:dyDescent="0.2">
      <c r="A3800" s="282"/>
    </row>
    <row r="3801" spans="1:1" x14ac:dyDescent="0.2">
      <c r="A3801" s="282"/>
    </row>
    <row r="3802" spans="1:1" x14ac:dyDescent="0.2">
      <c r="A3802" s="282"/>
    </row>
    <row r="3803" spans="1:1" x14ac:dyDescent="0.2">
      <c r="A3803" s="282"/>
    </row>
    <row r="3804" spans="1:1" x14ac:dyDescent="0.2">
      <c r="A3804" s="282"/>
    </row>
    <row r="3805" spans="1:1" x14ac:dyDescent="0.2">
      <c r="A3805" s="282"/>
    </row>
    <row r="3806" spans="1:1" x14ac:dyDescent="0.2">
      <c r="A3806" s="282"/>
    </row>
    <row r="3807" spans="1:1" x14ac:dyDescent="0.2">
      <c r="A3807" s="282"/>
    </row>
    <row r="3808" spans="1:1" x14ac:dyDescent="0.2">
      <c r="A3808" s="282"/>
    </row>
    <row r="3809" spans="1:1" x14ac:dyDescent="0.2">
      <c r="A3809" s="282"/>
    </row>
    <row r="3810" spans="1:1" x14ac:dyDescent="0.2">
      <c r="A3810" s="282"/>
    </row>
    <row r="3811" spans="1:1" x14ac:dyDescent="0.2">
      <c r="A3811" s="282"/>
    </row>
    <row r="3812" spans="1:1" x14ac:dyDescent="0.2">
      <c r="A3812" s="282"/>
    </row>
    <row r="3813" spans="1:1" x14ac:dyDescent="0.2">
      <c r="A3813" s="282"/>
    </row>
    <row r="3814" spans="1:1" x14ac:dyDescent="0.2">
      <c r="A3814" s="282"/>
    </row>
    <row r="3815" spans="1:1" x14ac:dyDescent="0.2">
      <c r="A3815" s="282"/>
    </row>
    <row r="3816" spans="1:1" x14ac:dyDescent="0.2">
      <c r="A3816" s="282"/>
    </row>
    <row r="3817" spans="1:1" x14ac:dyDescent="0.2">
      <c r="A3817" s="282"/>
    </row>
    <row r="3818" spans="1:1" x14ac:dyDescent="0.2">
      <c r="A3818" s="282"/>
    </row>
    <row r="3819" spans="1:1" x14ac:dyDescent="0.2">
      <c r="A3819" s="282"/>
    </row>
    <row r="3820" spans="1:1" x14ac:dyDescent="0.2">
      <c r="A3820" s="282"/>
    </row>
    <row r="3821" spans="1:1" x14ac:dyDescent="0.2">
      <c r="A3821" s="282"/>
    </row>
    <row r="3822" spans="1:1" x14ac:dyDescent="0.2">
      <c r="A3822" s="282"/>
    </row>
    <row r="3823" spans="1:1" x14ac:dyDescent="0.2">
      <c r="A3823" s="282"/>
    </row>
    <row r="3824" spans="1:1" x14ac:dyDescent="0.2">
      <c r="A3824" s="282"/>
    </row>
    <row r="3825" spans="1:1" x14ac:dyDescent="0.2">
      <c r="A3825" s="282"/>
    </row>
    <row r="3826" spans="1:1" x14ac:dyDescent="0.2">
      <c r="A3826" s="282"/>
    </row>
    <row r="3827" spans="1:1" x14ac:dyDescent="0.2">
      <c r="A3827" s="282"/>
    </row>
    <row r="3828" spans="1:1" x14ac:dyDescent="0.2">
      <c r="A3828" s="282"/>
    </row>
    <row r="3829" spans="1:1" x14ac:dyDescent="0.2">
      <c r="A3829" s="282"/>
    </row>
    <row r="3830" spans="1:1" x14ac:dyDescent="0.2">
      <c r="A3830" s="282"/>
    </row>
    <row r="3831" spans="1:1" x14ac:dyDescent="0.2">
      <c r="A3831" s="282"/>
    </row>
    <row r="3832" spans="1:1" x14ac:dyDescent="0.2">
      <c r="A3832" s="282"/>
    </row>
    <row r="3833" spans="1:1" x14ac:dyDescent="0.2">
      <c r="A3833" s="282"/>
    </row>
    <row r="3834" spans="1:1" x14ac:dyDescent="0.2">
      <c r="A3834" s="282"/>
    </row>
    <row r="3835" spans="1:1" x14ac:dyDescent="0.2">
      <c r="A3835" s="282"/>
    </row>
    <row r="3836" spans="1:1" x14ac:dyDescent="0.2">
      <c r="A3836" s="282"/>
    </row>
    <row r="3837" spans="1:1" x14ac:dyDescent="0.2">
      <c r="A3837" s="282"/>
    </row>
    <row r="3838" spans="1:1" x14ac:dyDescent="0.2">
      <c r="A3838" s="282"/>
    </row>
    <row r="3839" spans="1:1" x14ac:dyDescent="0.2">
      <c r="A3839" s="282"/>
    </row>
    <row r="3840" spans="1:1" x14ac:dyDescent="0.2">
      <c r="A3840" s="282"/>
    </row>
    <row r="3841" spans="1:1" x14ac:dyDescent="0.2">
      <c r="A3841" s="282"/>
    </row>
    <row r="3842" spans="1:1" x14ac:dyDescent="0.2">
      <c r="A3842" s="282"/>
    </row>
    <row r="3843" spans="1:1" x14ac:dyDescent="0.2">
      <c r="A3843" s="282"/>
    </row>
    <row r="3844" spans="1:1" x14ac:dyDescent="0.2">
      <c r="A3844" s="282"/>
    </row>
    <row r="3845" spans="1:1" x14ac:dyDescent="0.2">
      <c r="A3845" s="282"/>
    </row>
    <row r="3846" spans="1:1" x14ac:dyDescent="0.2">
      <c r="A3846" s="282"/>
    </row>
    <row r="3847" spans="1:1" x14ac:dyDescent="0.2">
      <c r="A3847" s="282"/>
    </row>
    <row r="3848" spans="1:1" x14ac:dyDescent="0.2">
      <c r="A3848" s="282"/>
    </row>
    <row r="3849" spans="1:1" x14ac:dyDescent="0.2">
      <c r="A3849" s="282"/>
    </row>
    <row r="3850" spans="1:1" x14ac:dyDescent="0.2">
      <c r="A3850" s="282"/>
    </row>
    <row r="3851" spans="1:1" x14ac:dyDescent="0.2">
      <c r="A3851" s="282"/>
    </row>
    <row r="3852" spans="1:1" x14ac:dyDescent="0.2">
      <c r="A3852" s="282"/>
    </row>
    <row r="3853" spans="1:1" x14ac:dyDescent="0.2">
      <c r="A3853" s="282"/>
    </row>
    <row r="3854" spans="1:1" x14ac:dyDescent="0.2">
      <c r="A3854" s="282"/>
    </row>
    <row r="3855" spans="1:1" x14ac:dyDescent="0.2">
      <c r="A3855" s="282"/>
    </row>
    <row r="3856" spans="1:1" x14ac:dyDescent="0.2">
      <c r="A3856" s="282"/>
    </row>
    <row r="3857" spans="1:1" x14ac:dyDescent="0.2">
      <c r="A3857" s="282"/>
    </row>
    <row r="3858" spans="1:1" x14ac:dyDescent="0.2">
      <c r="A3858" s="282"/>
    </row>
    <row r="3859" spans="1:1" x14ac:dyDescent="0.2">
      <c r="A3859" s="282"/>
    </row>
    <row r="3860" spans="1:1" x14ac:dyDescent="0.2">
      <c r="A3860" s="282"/>
    </row>
    <row r="3861" spans="1:1" x14ac:dyDescent="0.2">
      <c r="A3861" s="282"/>
    </row>
    <row r="3862" spans="1:1" x14ac:dyDescent="0.2">
      <c r="A3862" s="282"/>
    </row>
    <row r="3863" spans="1:1" x14ac:dyDescent="0.2">
      <c r="A3863" s="282"/>
    </row>
    <row r="3864" spans="1:1" x14ac:dyDescent="0.2">
      <c r="A3864" s="282"/>
    </row>
    <row r="3865" spans="1:1" x14ac:dyDescent="0.2">
      <c r="A3865" s="282"/>
    </row>
    <row r="3866" spans="1:1" x14ac:dyDescent="0.2">
      <c r="A3866" s="282"/>
    </row>
    <row r="3867" spans="1:1" x14ac:dyDescent="0.2">
      <c r="A3867" s="282"/>
    </row>
    <row r="3868" spans="1:1" x14ac:dyDescent="0.2">
      <c r="A3868" s="282"/>
    </row>
    <row r="3869" spans="1:1" x14ac:dyDescent="0.2">
      <c r="A3869" s="282"/>
    </row>
    <row r="3870" spans="1:1" x14ac:dyDescent="0.2">
      <c r="A3870" s="282"/>
    </row>
    <row r="3871" spans="1:1" x14ac:dyDescent="0.2">
      <c r="A3871" s="282"/>
    </row>
    <row r="3872" spans="1:1" x14ac:dyDescent="0.2">
      <c r="A3872" s="282"/>
    </row>
    <row r="3873" spans="1:1" x14ac:dyDescent="0.2">
      <c r="A3873" s="282"/>
    </row>
    <row r="3874" spans="1:1" x14ac:dyDescent="0.2">
      <c r="A3874" s="282"/>
    </row>
    <row r="3875" spans="1:1" x14ac:dyDescent="0.2">
      <c r="A3875" s="282"/>
    </row>
    <row r="3876" spans="1:1" x14ac:dyDescent="0.2">
      <c r="A3876" s="282"/>
    </row>
    <row r="3877" spans="1:1" x14ac:dyDescent="0.2">
      <c r="A3877" s="282"/>
    </row>
    <row r="3878" spans="1:1" x14ac:dyDescent="0.2">
      <c r="A3878" s="282"/>
    </row>
    <row r="3879" spans="1:1" x14ac:dyDescent="0.2">
      <c r="A3879" s="282"/>
    </row>
    <row r="3880" spans="1:1" x14ac:dyDescent="0.2">
      <c r="A3880" s="282"/>
    </row>
    <row r="3881" spans="1:1" x14ac:dyDescent="0.2">
      <c r="A3881" s="282"/>
    </row>
    <row r="3882" spans="1:1" x14ac:dyDescent="0.2">
      <c r="A3882" s="282"/>
    </row>
    <row r="3883" spans="1:1" x14ac:dyDescent="0.2">
      <c r="A3883" s="282"/>
    </row>
    <row r="3884" spans="1:1" x14ac:dyDescent="0.2">
      <c r="A3884" s="282"/>
    </row>
    <row r="3885" spans="1:1" x14ac:dyDescent="0.2">
      <c r="A3885" s="282"/>
    </row>
    <row r="3886" spans="1:1" x14ac:dyDescent="0.2">
      <c r="A3886" s="282"/>
    </row>
    <row r="3887" spans="1:1" x14ac:dyDescent="0.2">
      <c r="A3887" s="282"/>
    </row>
    <row r="3888" spans="1:1" x14ac:dyDescent="0.2">
      <c r="A3888" s="282"/>
    </row>
    <row r="3889" spans="1:1" x14ac:dyDescent="0.2">
      <c r="A3889" s="282"/>
    </row>
    <row r="3890" spans="1:1" x14ac:dyDescent="0.2">
      <c r="A3890" s="282"/>
    </row>
    <row r="3891" spans="1:1" x14ac:dyDescent="0.2">
      <c r="A3891" s="282"/>
    </row>
    <row r="3892" spans="1:1" x14ac:dyDescent="0.2">
      <c r="A3892" s="282"/>
    </row>
    <row r="3893" spans="1:1" x14ac:dyDescent="0.2">
      <c r="A3893" s="282"/>
    </row>
    <row r="3894" spans="1:1" x14ac:dyDescent="0.2">
      <c r="A3894" s="282"/>
    </row>
    <row r="3895" spans="1:1" x14ac:dyDescent="0.2">
      <c r="A3895" s="282"/>
    </row>
    <row r="3896" spans="1:1" x14ac:dyDescent="0.2">
      <c r="A3896" s="282"/>
    </row>
    <row r="3897" spans="1:1" x14ac:dyDescent="0.2">
      <c r="A3897" s="282"/>
    </row>
    <row r="3898" spans="1:1" x14ac:dyDescent="0.2">
      <c r="A3898" s="282"/>
    </row>
    <row r="3899" spans="1:1" x14ac:dyDescent="0.2">
      <c r="A3899" s="282"/>
    </row>
    <row r="3900" spans="1:1" x14ac:dyDescent="0.2">
      <c r="A3900" s="282"/>
    </row>
    <row r="3901" spans="1:1" x14ac:dyDescent="0.2">
      <c r="A3901" s="282"/>
    </row>
    <row r="3902" spans="1:1" x14ac:dyDescent="0.2">
      <c r="A3902" s="282"/>
    </row>
    <row r="3903" spans="1:1" x14ac:dyDescent="0.2">
      <c r="A3903" s="282"/>
    </row>
    <row r="3904" spans="1:1" x14ac:dyDescent="0.2">
      <c r="A3904" s="282"/>
    </row>
    <row r="3905" spans="1:1" x14ac:dyDescent="0.2">
      <c r="A3905" s="282"/>
    </row>
    <row r="3906" spans="1:1" x14ac:dyDescent="0.2">
      <c r="A3906" s="282"/>
    </row>
    <row r="3907" spans="1:1" x14ac:dyDescent="0.2">
      <c r="A3907" s="282"/>
    </row>
    <row r="3908" spans="1:1" x14ac:dyDescent="0.2">
      <c r="A3908" s="282"/>
    </row>
    <row r="3909" spans="1:1" x14ac:dyDescent="0.2">
      <c r="A3909" s="282"/>
    </row>
    <row r="3910" spans="1:1" x14ac:dyDescent="0.2">
      <c r="A3910" s="282"/>
    </row>
    <row r="3911" spans="1:1" x14ac:dyDescent="0.2">
      <c r="A3911" s="282"/>
    </row>
    <row r="3912" spans="1:1" x14ac:dyDescent="0.2">
      <c r="A3912" s="282"/>
    </row>
    <row r="3913" spans="1:1" x14ac:dyDescent="0.2">
      <c r="A3913" s="282"/>
    </row>
    <row r="3914" spans="1:1" x14ac:dyDescent="0.2">
      <c r="A3914" s="282"/>
    </row>
    <row r="3915" spans="1:1" x14ac:dyDescent="0.2">
      <c r="A3915" s="282"/>
    </row>
    <row r="3916" spans="1:1" x14ac:dyDescent="0.2">
      <c r="A3916" s="282"/>
    </row>
    <row r="3917" spans="1:1" x14ac:dyDescent="0.2">
      <c r="A3917" s="282"/>
    </row>
    <row r="3918" spans="1:1" x14ac:dyDescent="0.2">
      <c r="A3918" s="282"/>
    </row>
    <row r="3919" spans="1:1" x14ac:dyDescent="0.2">
      <c r="A3919" s="282"/>
    </row>
    <row r="3920" spans="1:1" x14ac:dyDescent="0.2">
      <c r="A3920" s="282"/>
    </row>
    <row r="3921" spans="1:1" x14ac:dyDescent="0.2">
      <c r="A3921" s="282"/>
    </row>
    <row r="3922" spans="1:1" x14ac:dyDescent="0.2">
      <c r="A3922" s="282"/>
    </row>
    <row r="3923" spans="1:1" x14ac:dyDescent="0.2">
      <c r="A3923" s="282"/>
    </row>
    <row r="3924" spans="1:1" x14ac:dyDescent="0.2">
      <c r="A3924" s="282"/>
    </row>
    <row r="3925" spans="1:1" x14ac:dyDescent="0.2">
      <c r="A3925" s="282"/>
    </row>
    <row r="3926" spans="1:1" x14ac:dyDescent="0.2">
      <c r="A3926" s="282"/>
    </row>
    <row r="3927" spans="1:1" x14ac:dyDescent="0.2">
      <c r="A3927" s="282"/>
    </row>
    <row r="3928" spans="1:1" x14ac:dyDescent="0.2">
      <c r="A3928" s="282"/>
    </row>
    <row r="3929" spans="1:1" x14ac:dyDescent="0.2">
      <c r="A3929" s="282"/>
    </row>
    <row r="3930" spans="1:1" x14ac:dyDescent="0.2">
      <c r="A3930" s="282"/>
    </row>
    <row r="3931" spans="1:1" x14ac:dyDescent="0.2">
      <c r="A3931" s="282"/>
    </row>
    <row r="3932" spans="1:1" x14ac:dyDescent="0.2">
      <c r="A3932" s="282"/>
    </row>
    <row r="3933" spans="1:1" x14ac:dyDescent="0.2">
      <c r="A3933" s="282"/>
    </row>
    <row r="3934" spans="1:1" x14ac:dyDescent="0.2">
      <c r="A3934" s="282"/>
    </row>
    <row r="3935" spans="1:1" x14ac:dyDescent="0.2">
      <c r="A3935" s="282"/>
    </row>
    <row r="3936" spans="1:1" x14ac:dyDescent="0.2">
      <c r="A3936" s="282"/>
    </row>
    <row r="3937" spans="1:1" x14ac:dyDescent="0.2">
      <c r="A3937" s="282"/>
    </row>
    <row r="3938" spans="1:1" x14ac:dyDescent="0.2">
      <c r="A3938" s="282"/>
    </row>
    <row r="3939" spans="1:1" x14ac:dyDescent="0.2">
      <c r="A3939" s="282"/>
    </row>
    <row r="3940" spans="1:1" x14ac:dyDescent="0.2">
      <c r="A3940" s="282"/>
    </row>
    <row r="3941" spans="1:1" x14ac:dyDescent="0.2">
      <c r="A3941" s="282"/>
    </row>
    <row r="3942" spans="1:1" x14ac:dyDescent="0.2">
      <c r="A3942" s="282"/>
    </row>
    <row r="3943" spans="1:1" x14ac:dyDescent="0.2">
      <c r="A3943" s="282"/>
    </row>
    <row r="3944" spans="1:1" x14ac:dyDescent="0.2">
      <c r="A3944" s="282"/>
    </row>
    <row r="3945" spans="1:1" x14ac:dyDescent="0.2">
      <c r="A3945" s="282"/>
    </row>
    <row r="3946" spans="1:1" x14ac:dyDescent="0.2">
      <c r="A3946" s="282"/>
    </row>
    <row r="3947" spans="1:1" x14ac:dyDescent="0.2">
      <c r="A3947" s="282"/>
    </row>
    <row r="3948" spans="1:1" x14ac:dyDescent="0.2">
      <c r="A3948" s="282"/>
    </row>
    <row r="3949" spans="1:1" x14ac:dyDescent="0.2">
      <c r="A3949" s="282"/>
    </row>
    <row r="3950" spans="1:1" x14ac:dyDescent="0.2">
      <c r="A3950" s="282"/>
    </row>
    <row r="3951" spans="1:1" x14ac:dyDescent="0.2">
      <c r="A3951" s="282"/>
    </row>
    <row r="3952" spans="1:1" x14ac:dyDescent="0.2">
      <c r="A3952" s="282"/>
    </row>
    <row r="3953" spans="1:1" x14ac:dyDescent="0.2">
      <c r="A3953" s="282"/>
    </row>
    <row r="3954" spans="1:1" x14ac:dyDescent="0.2">
      <c r="A3954" s="282"/>
    </row>
    <row r="3955" spans="1:1" x14ac:dyDescent="0.2">
      <c r="A3955" s="282"/>
    </row>
    <row r="3956" spans="1:1" x14ac:dyDescent="0.2">
      <c r="A3956" s="282"/>
    </row>
    <row r="3957" spans="1:1" x14ac:dyDescent="0.2">
      <c r="A3957" s="282"/>
    </row>
    <row r="3958" spans="1:1" x14ac:dyDescent="0.2">
      <c r="A3958" s="282"/>
    </row>
    <row r="3959" spans="1:1" x14ac:dyDescent="0.2">
      <c r="A3959" s="282"/>
    </row>
    <row r="3960" spans="1:1" x14ac:dyDescent="0.2">
      <c r="A3960" s="282"/>
    </row>
    <row r="3961" spans="1:1" x14ac:dyDescent="0.2">
      <c r="A3961" s="282"/>
    </row>
    <row r="3962" spans="1:1" x14ac:dyDescent="0.2">
      <c r="A3962" s="282"/>
    </row>
    <row r="3963" spans="1:1" x14ac:dyDescent="0.2">
      <c r="A3963" s="282"/>
    </row>
    <row r="3964" spans="1:1" x14ac:dyDescent="0.2">
      <c r="A3964" s="282"/>
    </row>
    <row r="3965" spans="1:1" x14ac:dyDescent="0.2">
      <c r="A3965" s="282"/>
    </row>
    <row r="3966" spans="1:1" x14ac:dyDescent="0.2">
      <c r="A3966" s="282"/>
    </row>
    <row r="3967" spans="1:1" x14ac:dyDescent="0.2">
      <c r="A3967" s="282"/>
    </row>
    <row r="3968" spans="1:1" x14ac:dyDescent="0.2">
      <c r="A3968" s="282"/>
    </row>
    <row r="3969" spans="1:1" x14ac:dyDescent="0.2">
      <c r="A3969" s="282"/>
    </row>
    <row r="3970" spans="1:1" x14ac:dyDescent="0.2">
      <c r="A3970" s="282"/>
    </row>
    <row r="3971" spans="1:1" x14ac:dyDescent="0.2">
      <c r="A3971" s="282"/>
    </row>
    <row r="3972" spans="1:1" x14ac:dyDescent="0.2">
      <c r="A3972" s="282"/>
    </row>
    <row r="3973" spans="1:1" x14ac:dyDescent="0.2">
      <c r="A3973" s="282"/>
    </row>
    <row r="3974" spans="1:1" x14ac:dyDescent="0.2">
      <c r="A3974" s="282"/>
    </row>
    <row r="3975" spans="1:1" x14ac:dyDescent="0.2">
      <c r="A3975" s="282"/>
    </row>
    <row r="3976" spans="1:1" x14ac:dyDescent="0.2">
      <c r="A3976" s="282"/>
    </row>
    <row r="3977" spans="1:1" x14ac:dyDescent="0.2">
      <c r="A3977" s="282"/>
    </row>
    <row r="3978" spans="1:1" x14ac:dyDescent="0.2">
      <c r="A3978" s="282"/>
    </row>
    <row r="3979" spans="1:1" x14ac:dyDescent="0.2">
      <c r="A3979" s="282"/>
    </row>
    <row r="3980" spans="1:1" x14ac:dyDescent="0.2">
      <c r="A3980" s="282"/>
    </row>
    <row r="3981" spans="1:1" x14ac:dyDescent="0.2">
      <c r="A3981" s="282"/>
    </row>
    <row r="3982" spans="1:1" x14ac:dyDescent="0.2">
      <c r="A3982" s="282"/>
    </row>
    <row r="3983" spans="1:1" x14ac:dyDescent="0.2">
      <c r="A3983" s="282"/>
    </row>
    <row r="3984" spans="1:1" x14ac:dyDescent="0.2">
      <c r="A3984" s="282"/>
    </row>
    <row r="3985" spans="1:1" x14ac:dyDescent="0.2">
      <c r="A3985" s="282"/>
    </row>
    <row r="3986" spans="1:1" x14ac:dyDescent="0.2">
      <c r="A3986" s="282"/>
    </row>
    <row r="3987" spans="1:1" x14ac:dyDescent="0.2">
      <c r="A3987" s="282"/>
    </row>
    <row r="3988" spans="1:1" x14ac:dyDescent="0.2">
      <c r="A3988" s="282"/>
    </row>
    <row r="3989" spans="1:1" x14ac:dyDescent="0.2">
      <c r="A3989" s="282"/>
    </row>
    <row r="3990" spans="1:1" x14ac:dyDescent="0.2">
      <c r="A3990" s="282"/>
    </row>
    <row r="3991" spans="1:1" x14ac:dyDescent="0.2">
      <c r="A3991" s="282"/>
    </row>
    <row r="3992" spans="1:1" x14ac:dyDescent="0.2">
      <c r="A3992" s="282"/>
    </row>
    <row r="3993" spans="1:1" x14ac:dyDescent="0.2">
      <c r="A3993" s="282"/>
    </row>
    <row r="3994" spans="1:1" x14ac:dyDescent="0.2">
      <c r="A3994" s="282"/>
    </row>
    <row r="3995" spans="1:1" x14ac:dyDescent="0.2">
      <c r="A3995" s="282"/>
    </row>
    <row r="3996" spans="1:1" x14ac:dyDescent="0.2">
      <c r="A3996" s="282"/>
    </row>
    <row r="3997" spans="1:1" x14ac:dyDescent="0.2">
      <c r="A3997" s="282"/>
    </row>
    <row r="3998" spans="1:1" x14ac:dyDescent="0.2">
      <c r="A3998" s="282"/>
    </row>
    <row r="3999" spans="1:1" x14ac:dyDescent="0.2">
      <c r="A3999" s="282"/>
    </row>
    <row r="4000" spans="1:1" x14ac:dyDescent="0.2">
      <c r="A4000" s="282"/>
    </row>
    <row r="4001" spans="1:1" x14ac:dyDescent="0.2">
      <c r="A4001" s="282"/>
    </row>
    <row r="4002" spans="1:1" x14ac:dyDescent="0.2">
      <c r="A4002" s="282"/>
    </row>
    <row r="4003" spans="1:1" x14ac:dyDescent="0.2">
      <c r="A4003" s="282"/>
    </row>
    <row r="4004" spans="1:1" x14ac:dyDescent="0.2">
      <c r="A4004" s="282"/>
    </row>
    <row r="4005" spans="1:1" x14ac:dyDescent="0.2">
      <c r="A4005" s="282"/>
    </row>
    <row r="4006" spans="1:1" x14ac:dyDescent="0.2">
      <c r="A4006" s="282"/>
    </row>
    <row r="4007" spans="1:1" x14ac:dyDescent="0.2">
      <c r="A4007" s="282"/>
    </row>
    <row r="4008" spans="1:1" x14ac:dyDescent="0.2">
      <c r="A4008" s="282"/>
    </row>
    <row r="4009" spans="1:1" x14ac:dyDescent="0.2">
      <c r="A4009" s="282"/>
    </row>
    <row r="4010" spans="1:1" x14ac:dyDescent="0.2">
      <c r="A4010" s="282"/>
    </row>
    <row r="4011" spans="1:1" x14ac:dyDescent="0.2">
      <c r="A4011" s="282"/>
    </row>
    <row r="4012" spans="1:1" x14ac:dyDescent="0.2">
      <c r="A4012" s="282"/>
    </row>
    <row r="4013" spans="1:1" x14ac:dyDescent="0.2">
      <c r="A4013" s="282"/>
    </row>
    <row r="4014" spans="1:1" x14ac:dyDescent="0.2">
      <c r="A4014" s="282"/>
    </row>
    <row r="4015" spans="1:1" x14ac:dyDescent="0.2">
      <c r="A4015" s="282"/>
    </row>
    <row r="4016" spans="1:1" x14ac:dyDescent="0.2">
      <c r="A4016" s="282"/>
    </row>
    <row r="4017" spans="1:1" x14ac:dyDescent="0.2">
      <c r="A4017" s="282"/>
    </row>
    <row r="4018" spans="1:1" x14ac:dyDescent="0.2">
      <c r="A4018" s="282"/>
    </row>
    <row r="4019" spans="1:1" x14ac:dyDescent="0.2">
      <c r="A4019" s="282"/>
    </row>
    <row r="4020" spans="1:1" x14ac:dyDescent="0.2">
      <c r="A4020" s="282"/>
    </row>
    <row r="4021" spans="1:1" x14ac:dyDescent="0.2">
      <c r="A4021" s="282"/>
    </row>
    <row r="4022" spans="1:1" x14ac:dyDescent="0.2">
      <c r="A4022" s="282"/>
    </row>
    <row r="4023" spans="1:1" x14ac:dyDescent="0.2">
      <c r="A4023" s="282"/>
    </row>
    <row r="4024" spans="1:1" x14ac:dyDescent="0.2">
      <c r="A4024" s="282"/>
    </row>
    <row r="4025" spans="1:1" x14ac:dyDescent="0.2">
      <c r="A4025" s="282"/>
    </row>
    <row r="4026" spans="1:1" x14ac:dyDescent="0.2">
      <c r="A4026" s="282"/>
    </row>
    <row r="4027" spans="1:1" x14ac:dyDescent="0.2">
      <c r="A4027" s="282"/>
    </row>
    <row r="4028" spans="1:1" x14ac:dyDescent="0.2">
      <c r="A4028" s="282"/>
    </row>
    <row r="4029" spans="1:1" x14ac:dyDescent="0.2">
      <c r="A4029" s="282"/>
    </row>
    <row r="4030" spans="1:1" x14ac:dyDescent="0.2">
      <c r="A4030" s="282"/>
    </row>
    <row r="4031" spans="1:1" x14ac:dyDescent="0.2">
      <c r="A4031" s="282"/>
    </row>
    <row r="4032" spans="1:1" x14ac:dyDescent="0.2">
      <c r="A4032" s="282"/>
    </row>
    <row r="4033" spans="1:1" x14ac:dyDescent="0.2">
      <c r="A4033" s="282"/>
    </row>
    <row r="4034" spans="1:1" x14ac:dyDescent="0.2">
      <c r="A4034" s="282"/>
    </row>
    <row r="4035" spans="1:1" x14ac:dyDescent="0.2">
      <c r="A4035" s="282"/>
    </row>
    <row r="4036" spans="1:1" x14ac:dyDescent="0.2">
      <c r="A4036" s="282"/>
    </row>
    <row r="4037" spans="1:1" x14ac:dyDescent="0.2">
      <c r="A4037" s="282"/>
    </row>
    <row r="4038" spans="1:1" x14ac:dyDescent="0.2">
      <c r="A4038" s="282"/>
    </row>
    <row r="4039" spans="1:1" x14ac:dyDescent="0.2">
      <c r="A4039" s="282"/>
    </row>
    <row r="4040" spans="1:1" x14ac:dyDescent="0.2">
      <c r="A4040" s="282"/>
    </row>
    <row r="4041" spans="1:1" x14ac:dyDescent="0.2">
      <c r="A4041" s="282"/>
    </row>
    <row r="4042" spans="1:1" x14ac:dyDescent="0.2">
      <c r="A4042" s="282"/>
    </row>
    <row r="4043" spans="1:1" x14ac:dyDescent="0.2">
      <c r="A4043" s="282"/>
    </row>
    <row r="4044" spans="1:1" x14ac:dyDescent="0.2">
      <c r="A4044" s="282"/>
    </row>
    <row r="4045" spans="1:1" x14ac:dyDescent="0.2">
      <c r="A4045" s="282"/>
    </row>
    <row r="4046" spans="1:1" x14ac:dyDescent="0.2">
      <c r="A4046" s="282"/>
    </row>
    <row r="4047" spans="1:1" x14ac:dyDescent="0.2">
      <c r="A4047" s="282"/>
    </row>
    <row r="4048" spans="1:1" x14ac:dyDescent="0.2">
      <c r="A4048" s="282"/>
    </row>
    <row r="4049" spans="1:1" x14ac:dyDescent="0.2">
      <c r="A4049" s="282"/>
    </row>
    <row r="4050" spans="1:1" x14ac:dyDescent="0.2">
      <c r="A4050" s="282"/>
    </row>
    <row r="4051" spans="1:1" x14ac:dyDescent="0.2">
      <c r="A4051" s="282"/>
    </row>
    <row r="4052" spans="1:1" x14ac:dyDescent="0.2">
      <c r="A4052" s="282"/>
    </row>
    <row r="4053" spans="1:1" x14ac:dyDescent="0.2">
      <c r="A4053" s="282"/>
    </row>
    <row r="4054" spans="1:1" x14ac:dyDescent="0.2">
      <c r="A4054" s="282"/>
    </row>
    <row r="4055" spans="1:1" x14ac:dyDescent="0.2">
      <c r="A4055" s="282"/>
    </row>
    <row r="4056" spans="1:1" x14ac:dyDescent="0.2">
      <c r="A4056" s="282"/>
    </row>
    <row r="4057" spans="1:1" x14ac:dyDescent="0.2">
      <c r="A4057" s="282"/>
    </row>
    <row r="4058" spans="1:1" x14ac:dyDescent="0.2">
      <c r="A4058" s="282"/>
    </row>
    <row r="4059" spans="1:1" x14ac:dyDescent="0.2">
      <c r="A4059" s="282"/>
    </row>
    <row r="4060" spans="1:1" x14ac:dyDescent="0.2">
      <c r="A4060" s="282"/>
    </row>
    <row r="4061" spans="1:1" x14ac:dyDescent="0.2">
      <c r="A4061" s="282"/>
    </row>
    <row r="4062" spans="1:1" x14ac:dyDescent="0.2">
      <c r="A4062" s="282"/>
    </row>
    <row r="4063" spans="1:1" x14ac:dyDescent="0.2">
      <c r="A4063" s="282"/>
    </row>
    <row r="4064" spans="1:1" x14ac:dyDescent="0.2">
      <c r="A4064" s="282"/>
    </row>
    <row r="4065" spans="1:1" x14ac:dyDescent="0.2">
      <c r="A4065" s="282"/>
    </row>
    <row r="4066" spans="1:1" x14ac:dyDescent="0.2">
      <c r="A4066" s="282"/>
    </row>
    <row r="4067" spans="1:1" x14ac:dyDescent="0.2">
      <c r="A4067" s="282"/>
    </row>
    <row r="4068" spans="1:1" x14ac:dyDescent="0.2">
      <c r="A4068" s="282"/>
    </row>
    <row r="4069" spans="1:1" x14ac:dyDescent="0.2">
      <c r="A4069" s="282"/>
    </row>
    <row r="4070" spans="1:1" x14ac:dyDescent="0.2">
      <c r="A4070" s="282"/>
    </row>
    <row r="4071" spans="1:1" x14ac:dyDescent="0.2">
      <c r="A4071" s="282"/>
    </row>
    <row r="4072" spans="1:1" x14ac:dyDescent="0.2">
      <c r="A4072" s="282"/>
    </row>
    <row r="4073" spans="1:1" x14ac:dyDescent="0.2">
      <c r="A4073" s="282"/>
    </row>
    <row r="4074" spans="1:1" x14ac:dyDescent="0.2">
      <c r="A4074" s="282"/>
    </row>
    <row r="4075" spans="1:1" x14ac:dyDescent="0.2">
      <c r="A4075" s="282"/>
    </row>
    <row r="4076" spans="1:1" x14ac:dyDescent="0.2">
      <c r="A4076" s="282"/>
    </row>
    <row r="4077" spans="1:1" x14ac:dyDescent="0.2">
      <c r="A4077" s="282"/>
    </row>
    <row r="4078" spans="1:1" x14ac:dyDescent="0.2">
      <c r="A4078" s="282"/>
    </row>
    <row r="4079" spans="1:1" x14ac:dyDescent="0.2">
      <c r="A4079" s="282"/>
    </row>
    <row r="4080" spans="1:1" x14ac:dyDescent="0.2">
      <c r="A4080" s="282"/>
    </row>
    <row r="4081" spans="1:1" x14ac:dyDescent="0.2">
      <c r="A4081" s="282"/>
    </row>
    <row r="4082" spans="1:1" x14ac:dyDescent="0.2">
      <c r="A4082" s="282"/>
    </row>
    <row r="4083" spans="1:1" x14ac:dyDescent="0.2">
      <c r="A4083" s="282"/>
    </row>
    <row r="4084" spans="1:1" x14ac:dyDescent="0.2">
      <c r="A4084" s="282"/>
    </row>
    <row r="4085" spans="1:1" x14ac:dyDescent="0.2">
      <c r="A4085" s="282"/>
    </row>
    <row r="4086" spans="1:1" x14ac:dyDescent="0.2">
      <c r="A4086" s="282"/>
    </row>
    <row r="4087" spans="1:1" x14ac:dyDescent="0.2">
      <c r="A4087" s="282"/>
    </row>
    <row r="4088" spans="1:1" x14ac:dyDescent="0.2">
      <c r="A4088" s="282"/>
    </row>
    <row r="4089" spans="1:1" x14ac:dyDescent="0.2">
      <c r="A4089" s="282"/>
    </row>
    <row r="4090" spans="1:1" x14ac:dyDescent="0.2">
      <c r="A4090" s="282"/>
    </row>
    <row r="4091" spans="1:1" x14ac:dyDescent="0.2">
      <c r="A4091" s="282"/>
    </row>
    <row r="4092" spans="1:1" x14ac:dyDescent="0.2">
      <c r="A4092" s="282"/>
    </row>
    <row r="4093" spans="1:1" x14ac:dyDescent="0.2">
      <c r="A4093" s="282"/>
    </row>
    <row r="4094" spans="1:1" x14ac:dyDescent="0.2">
      <c r="A4094" s="282"/>
    </row>
    <row r="4095" spans="1:1" x14ac:dyDescent="0.2">
      <c r="A4095" s="282"/>
    </row>
    <row r="4096" spans="1:1" x14ac:dyDescent="0.2">
      <c r="A4096" s="282"/>
    </row>
    <row r="4097" spans="1:1" x14ac:dyDescent="0.2">
      <c r="A4097" s="282"/>
    </row>
    <row r="4098" spans="1:1" x14ac:dyDescent="0.2">
      <c r="A4098" s="282"/>
    </row>
    <row r="4099" spans="1:1" x14ac:dyDescent="0.2">
      <c r="A4099" s="282"/>
    </row>
    <row r="4100" spans="1:1" x14ac:dyDescent="0.2">
      <c r="A4100" s="282"/>
    </row>
    <row r="4101" spans="1:1" x14ac:dyDescent="0.2">
      <c r="A4101" s="282"/>
    </row>
    <row r="4102" spans="1:1" x14ac:dyDescent="0.2">
      <c r="A4102" s="282"/>
    </row>
    <row r="4103" spans="1:1" x14ac:dyDescent="0.2">
      <c r="A4103" s="282"/>
    </row>
    <row r="4104" spans="1:1" x14ac:dyDescent="0.2">
      <c r="A4104" s="282"/>
    </row>
    <row r="4105" spans="1:1" x14ac:dyDescent="0.2">
      <c r="A4105" s="282"/>
    </row>
    <row r="4106" spans="1:1" x14ac:dyDescent="0.2">
      <c r="A4106" s="282"/>
    </row>
    <row r="4107" spans="1:1" x14ac:dyDescent="0.2">
      <c r="A4107" s="282"/>
    </row>
    <row r="4108" spans="1:1" x14ac:dyDescent="0.2">
      <c r="A4108" s="282"/>
    </row>
    <row r="4109" spans="1:1" x14ac:dyDescent="0.2">
      <c r="A4109" s="282"/>
    </row>
    <row r="4110" spans="1:1" x14ac:dyDescent="0.2">
      <c r="A4110" s="282"/>
    </row>
    <row r="4111" spans="1:1" x14ac:dyDescent="0.2">
      <c r="A4111" s="282"/>
    </row>
    <row r="4112" spans="1:1" x14ac:dyDescent="0.2">
      <c r="A4112" s="282"/>
    </row>
    <row r="4113" spans="1:1" x14ac:dyDescent="0.2">
      <c r="A4113" s="282"/>
    </row>
    <row r="4114" spans="1:1" x14ac:dyDescent="0.2">
      <c r="A4114" s="282"/>
    </row>
    <row r="4115" spans="1:1" x14ac:dyDescent="0.2">
      <c r="A4115" s="282"/>
    </row>
    <row r="4116" spans="1:1" x14ac:dyDescent="0.2">
      <c r="A4116" s="282"/>
    </row>
    <row r="4117" spans="1:1" x14ac:dyDescent="0.2">
      <c r="A4117" s="282"/>
    </row>
    <row r="4118" spans="1:1" x14ac:dyDescent="0.2">
      <c r="A4118" s="282"/>
    </row>
    <row r="4119" spans="1:1" x14ac:dyDescent="0.2">
      <c r="A4119" s="282"/>
    </row>
    <row r="4120" spans="1:1" x14ac:dyDescent="0.2">
      <c r="A4120" s="282"/>
    </row>
    <row r="4121" spans="1:1" x14ac:dyDescent="0.2">
      <c r="A4121" s="282"/>
    </row>
    <row r="4122" spans="1:1" x14ac:dyDescent="0.2">
      <c r="A4122" s="282"/>
    </row>
    <row r="4123" spans="1:1" x14ac:dyDescent="0.2">
      <c r="A4123" s="282"/>
    </row>
    <row r="4124" spans="1:1" x14ac:dyDescent="0.2">
      <c r="A4124" s="282"/>
    </row>
    <row r="4125" spans="1:1" x14ac:dyDescent="0.2">
      <c r="A4125" s="282"/>
    </row>
    <row r="4126" spans="1:1" x14ac:dyDescent="0.2">
      <c r="A4126" s="282"/>
    </row>
    <row r="4127" spans="1:1" x14ac:dyDescent="0.2">
      <c r="A4127" s="282"/>
    </row>
    <row r="4128" spans="1:1" x14ac:dyDescent="0.2">
      <c r="A4128" s="282"/>
    </row>
    <row r="4129" spans="1:1" x14ac:dyDescent="0.2">
      <c r="A4129" s="282"/>
    </row>
    <row r="4130" spans="1:1" x14ac:dyDescent="0.2">
      <c r="A4130" s="282"/>
    </row>
    <row r="4131" spans="1:1" x14ac:dyDescent="0.2">
      <c r="A4131" s="282"/>
    </row>
    <row r="4132" spans="1:1" x14ac:dyDescent="0.2">
      <c r="A4132" s="282"/>
    </row>
    <row r="4133" spans="1:1" x14ac:dyDescent="0.2">
      <c r="A4133" s="282"/>
    </row>
    <row r="4134" spans="1:1" x14ac:dyDescent="0.2">
      <c r="A4134" s="282"/>
    </row>
    <row r="4135" spans="1:1" x14ac:dyDescent="0.2">
      <c r="A4135" s="282"/>
    </row>
    <row r="4136" spans="1:1" x14ac:dyDescent="0.2">
      <c r="A4136" s="282"/>
    </row>
    <row r="4137" spans="1:1" x14ac:dyDescent="0.2">
      <c r="A4137" s="282"/>
    </row>
    <row r="4138" spans="1:1" x14ac:dyDescent="0.2">
      <c r="A4138" s="282"/>
    </row>
    <row r="4139" spans="1:1" x14ac:dyDescent="0.2">
      <c r="A4139" s="282"/>
    </row>
    <row r="4140" spans="1:1" x14ac:dyDescent="0.2">
      <c r="A4140" s="282"/>
    </row>
    <row r="4141" spans="1:1" x14ac:dyDescent="0.2">
      <c r="A4141" s="282"/>
    </row>
    <row r="4142" spans="1:1" x14ac:dyDescent="0.2">
      <c r="A4142" s="282"/>
    </row>
    <row r="4143" spans="1:1" x14ac:dyDescent="0.2">
      <c r="A4143" s="282"/>
    </row>
    <row r="4144" spans="1:1" x14ac:dyDescent="0.2">
      <c r="A4144" s="282"/>
    </row>
    <row r="4145" spans="1:1" x14ac:dyDescent="0.2">
      <c r="A4145" s="282"/>
    </row>
    <row r="4146" spans="1:1" x14ac:dyDescent="0.2">
      <c r="A4146" s="282"/>
    </row>
    <row r="4147" spans="1:1" x14ac:dyDescent="0.2">
      <c r="A4147" s="282"/>
    </row>
    <row r="4148" spans="1:1" x14ac:dyDescent="0.2">
      <c r="A4148" s="282"/>
    </row>
    <row r="4149" spans="1:1" x14ac:dyDescent="0.2">
      <c r="A4149" s="282"/>
    </row>
    <row r="4150" spans="1:1" x14ac:dyDescent="0.2">
      <c r="A4150" s="282"/>
    </row>
    <row r="4151" spans="1:1" x14ac:dyDescent="0.2">
      <c r="A4151" s="282"/>
    </row>
    <row r="4152" spans="1:1" x14ac:dyDescent="0.2">
      <c r="A4152" s="282"/>
    </row>
    <row r="4153" spans="1:1" x14ac:dyDescent="0.2">
      <c r="A4153" s="282"/>
    </row>
    <row r="4154" spans="1:1" x14ac:dyDescent="0.2">
      <c r="A4154" s="282"/>
    </row>
    <row r="4155" spans="1:1" x14ac:dyDescent="0.2">
      <c r="A4155" s="282"/>
    </row>
    <row r="4156" spans="1:1" x14ac:dyDescent="0.2">
      <c r="A4156" s="282"/>
    </row>
    <row r="4157" spans="1:1" x14ac:dyDescent="0.2">
      <c r="A4157" s="282"/>
    </row>
    <row r="4158" spans="1:1" x14ac:dyDescent="0.2">
      <c r="A4158" s="282"/>
    </row>
    <row r="4159" spans="1:1" x14ac:dyDescent="0.2">
      <c r="A4159" s="282"/>
    </row>
    <row r="4160" spans="1:1" x14ac:dyDescent="0.2">
      <c r="A4160" s="282"/>
    </row>
    <row r="4161" spans="1:1" x14ac:dyDescent="0.2">
      <c r="A4161" s="282"/>
    </row>
    <row r="4162" spans="1:1" x14ac:dyDescent="0.2">
      <c r="A4162" s="282"/>
    </row>
    <row r="4163" spans="1:1" x14ac:dyDescent="0.2">
      <c r="A4163" s="282"/>
    </row>
    <row r="4164" spans="1:1" x14ac:dyDescent="0.2">
      <c r="A4164" s="282"/>
    </row>
    <row r="4165" spans="1:1" x14ac:dyDescent="0.2">
      <c r="A4165" s="282"/>
    </row>
    <row r="4166" spans="1:1" x14ac:dyDescent="0.2">
      <c r="A4166" s="282"/>
    </row>
    <row r="4167" spans="1:1" x14ac:dyDescent="0.2">
      <c r="A4167" s="282"/>
    </row>
    <row r="4168" spans="1:1" x14ac:dyDescent="0.2">
      <c r="A4168" s="282"/>
    </row>
    <row r="4169" spans="1:1" x14ac:dyDescent="0.2">
      <c r="A4169" s="282"/>
    </row>
    <row r="4170" spans="1:1" x14ac:dyDescent="0.2">
      <c r="A4170" s="282"/>
    </row>
    <row r="4171" spans="1:1" x14ac:dyDescent="0.2">
      <c r="A4171" s="282"/>
    </row>
    <row r="4172" spans="1:1" x14ac:dyDescent="0.2">
      <c r="A4172" s="282"/>
    </row>
    <row r="4173" spans="1:1" x14ac:dyDescent="0.2">
      <c r="A4173" s="282"/>
    </row>
    <row r="4174" spans="1:1" x14ac:dyDescent="0.2">
      <c r="A4174" s="282"/>
    </row>
    <row r="4175" spans="1:1" x14ac:dyDescent="0.2">
      <c r="A4175" s="282"/>
    </row>
    <row r="4176" spans="1:1" x14ac:dyDescent="0.2">
      <c r="A4176" s="282"/>
    </row>
    <row r="4177" spans="1:1" x14ac:dyDescent="0.2">
      <c r="A4177" s="282"/>
    </row>
    <row r="4178" spans="1:1" x14ac:dyDescent="0.2">
      <c r="A4178" s="282"/>
    </row>
    <row r="4179" spans="1:1" x14ac:dyDescent="0.2">
      <c r="A4179" s="282"/>
    </row>
    <row r="4180" spans="1:1" x14ac:dyDescent="0.2">
      <c r="A4180" s="282"/>
    </row>
    <row r="4181" spans="1:1" x14ac:dyDescent="0.2">
      <c r="A4181" s="282"/>
    </row>
    <row r="4182" spans="1:1" x14ac:dyDescent="0.2">
      <c r="A4182" s="282"/>
    </row>
    <row r="4183" spans="1:1" x14ac:dyDescent="0.2">
      <c r="A4183" s="282"/>
    </row>
    <row r="4184" spans="1:1" x14ac:dyDescent="0.2">
      <c r="A4184" s="282"/>
    </row>
    <row r="4185" spans="1:1" x14ac:dyDescent="0.2">
      <c r="A4185" s="282"/>
    </row>
    <row r="4186" spans="1:1" x14ac:dyDescent="0.2">
      <c r="A4186" s="282"/>
    </row>
    <row r="4187" spans="1:1" x14ac:dyDescent="0.2">
      <c r="A4187" s="282"/>
    </row>
    <row r="4188" spans="1:1" x14ac:dyDescent="0.2">
      <c r="A4188" s="282"/>
    </row>
    <row r="4189" spans="1:1" x14ac:dyDescent="0.2">
      <c r="A4189" s="282"/>
    </row>
    <row r="4190" spans="1:1" x14ac:dyDescent="0.2">
      <c r="A4190" s="282"/>
    </row>
    <row r="4191" spans="1:1" x14ac:dyDescent="0.2">
      <c r="A4191" s="282"/>
    </row>
    <row r="4192" spans="1:1" x14ac:dyDescent="0.2">
      <c r="A4192" s="282"/>
    </row>
    <row r="4193" spans="1:1" x14ac:dyDescent="0.2">
      <c r="A4193" s="282"/>
    </row>
    <row r="4194" spans="1:1" x14ac:dyDescent="0.2">
      <c r="A4194" s="282"/>
    </row>
    <row r="4195" spans="1:1" x14ac:dyDescent="0.2">
      <c r="A4195" s="282"/>
    </row>
    <row r="4196" spans="1:1" x14ac:dyDescent="0.2">
      <c r="A4196" s="282"/>
    </row>
    <row r="4197" spans="1:1" x14ac:dyDescent="0.2">
      <c r="A4197" s="282"/>
    </row>
    <row r="4198" spans="1:1" x14ac:dyDescent="0.2">
      <c r="A4198" s="282"/>
    </row>
    <row r="4199" spans="1:1" x14ac:dyDescent="0.2">
      <c r="A4199" s="282"/>
    </row>
    <row r="4200" spans="1:1" x14ac:dyDescent="0.2">
      <c r="A4200" s="282"/>
    </row>
    <row r="4201" spans="1:1" x14ac:dyDescent="0.2">
      <c r="A4201" s="282"/>
    </row>
    <row r="4202" spans="1:1" x14ac:dyDescent="0.2">
      <c r="A4202" s="282"/>
    </row>
    <row r="4203" spans="1:1" x14ac:dyDescent="0.2">
      <c r="A4203" s="282"/>
    </row>
    <row r="4204" spans="1:1" x14ac:dyDescent="0.2">
      <c r="A4204" s="282"/>
    </row>
    <row r="4205" spans="1:1" x14ac:dyDescent="0.2">
      <c r="A4205" s="282"/>
    </row>
    <row r="4206" spans="1:1" x14ac:dyDescent="0.2">
      <c r="A4206" s="282"/>
    </row>
    <row r="4207" spans="1:1" x14ac:dyDescent="0.2">
      <c r="A4207" s="282"/>
    </row>
    <row r="4208" spans="1:1" x14ac:dyDescent="0.2">
      <c r="A4208" s="282"/>
    </row>
    <row r="4209" spans="1:1" x14ac:dyDescent="0.2">
      <c r="A4209" s="282"/>
    </row>
    <row r="4210" spans="1:1" x14ac:dyDescent="0.2">
      <c r="A4210" s="282"/>
    </row>
    <row r="4211" spans="1:1" x14ac:dyDescent="0.2">
      <c r="A4211" s="282"/>
    </row>
    <row r="4212" spans="1:1" x14ac:dyDescent="0.2">
      <c r="A4212" s="282"/>
    </row>
    <row r="4213" spans="1:1" x14ac:dyDescent="0.2">
      <c r="A4213" s="282"/>
    </row>
    <row r="4214" spans="1:1" x14ac:dyDescent="0.2">
      <c r="A4214" s="282"/>
    </row>
    <row r="4215" spans="1:1" x14ac:dyDescent="0.2">
      <c r="A4215" s="282"/>
    </row>
    <row r="4216" spans="1:1" x14ac:dyDescent="0.2">
      <c r="A4216" s="282"/>
    </row>
    <row r="4217" spans="1:1" x14ac:dyDescent="0.2">
      <c r="A4217" s="282"/>
    </row>
    <row r="4218" spans="1:1" x14ac:dyDescent="0.2">
      <c r="A4218" s="282"/>
    </row>
    <row r="4219" spans="1:1" x14ac:dyDescent="0.2">
      <c r="A4219" s="282"/>
    </row>
    <row r="4220" spans="1:1" x14ac:dyDescent="0.2">
      <c r="A4220" s="282"/>
    </row>
    <row r="4221" spans="1:1" x14ac:dyDescent="0.2">
      <c r="A4221" s="282"/>
    </row>
    <row r="4222" spans="1:1" x14ac:dyDescent="0.2">
      <c r="A4222" s="282"/>
    </row>
    <row r="4223" spans="1:1" x14ac:dyDescent="0.2">
      <c r="A4223" s="282"/>
    </row>
    <row r="4224" spans="1:1" x14ac:dyDescent="0.2">
      <c r="A4224" s="282"/>
    </row>
    <row r="4225" spans="1:1" x14ac:dyDescent="0.2">
      <c r="A4225" s="282"/>
    </row>
    <row r="4226" spans="1:1" x14ac:dyDescent="0.2">
      <c r="A4226" s="282"/>
    </row>
    <row r="4227" spans="1:1" x14ac:dyDescent="0.2">
      <c r="A4227" s="282"/>
    </row>
    <row r="4228" spans="1:1" x14ac:dyDescent="0.2">
      <c r="A4228" s="282"/>
    </row>
    <row r="4229" spans="1:1" x14ac:dyDescent="0.2">
      <c r="A4229" s="282"/>
    </row>
    <row r="4230" spans="1:1" x14ac:dyDescent="0.2">
      <c r="A4230" s="282"/>
    </row>
    <row r="4231" spans="1:1" x14ac:dyDescent="0.2">
      <c r="A4231" s="282"/>
    </row>
    <row r="4232" spans="1:1" x14ac:dyDescent="0.2">
      <c r="A4232" s="282"/>
    </row>
    <row r="4233" spans="1:1" x14ac:dyDescent="0.2">
      <c r="A4233" s="282"/>
    </row>
    <row r="4234" spans="1:1" x14ac:dyDescent="0.2">
      <c r="A4234" s="282"/>
    </row>
    <row r="4235" spans="1:1" x14ac:dyDescent="0.2">
      <c r="A4235" s="282"/>
    </row>
    <row r="4236" spans="1:1" x14ac:dyDescent="0.2">
      <c r="A4236" s="282"/>
    </row>
    <row r="4237" spans="1:1" x14ac:dyDescent="0.2">
      <c r="A4237" s="282"/>
    </row>
    <row r="4238" spans="1:1" x14ac:dyDescent="0.2">
      <c r="A4238" s="282"/>
    </row>
    <row r="4239" spans="1:1" x14ac:dyDescent="0.2">
      <c r="A4239" s="282"/>
    </row>
    <row r="4240" spans="1:1" x14ac:dyDescent="0.2">
      <c r="A4240" s="282"/>
    </row>
    <row r="4241" spans="1:1" x14ac:dyDescent="0.2">
      <c r="A4241" s="282"/>
    </row>
    <row r="4242" spans="1:1" x14ac:dyDescent="0.2">
      <c r="A4242" s="282"/>
    </row>
    <row r="4243" spans="1:1" x14ac:dyDescent="0.2">
      <c r="A4243" s="282"/>
    </row>
    <row r="4244" spans="1:1" x14ac:dyDescent="0.2">
      <c r="A4244" s="282"/>
    </row>
    <row r="4245" spans="1:1" x14ac:dyDescent="0.2">
      <c r="A4245" s="282"/>
    </row>
    <row r="4246" spans="1:1" x14ac:dyDescent="0.2">
      <c r="A4246" s="282"/>
    </row>
    <row r="4247" spans="1:1" x14ac:dyDescent="0.2">
      <c r="A4247" s="282"/>
    </row>
    <row r="4248" spans="1:1" x14ac:dyDescent="0.2">
      <c r="A4248" s="282"/>
    </row>
    <row r="4249" spans="1:1" x14ac:dyDescent="0.2">
      <c r="A4249" s="282"/>
    </row>
    <row r="4250" spans="1:1" x14ac:dyDescent="0.2">
      <c r="A4250" s="282"/>
    </row>
    <row r="4251" spans="1:1" x14ac:dyDescent="0.2">
      <c r="A4251" s="282"/>
    </row>
    <row r="4252" spans="1:1" x14ac:dyDescent="0.2">
      <c r="A4252" s="282"/>
    </row>
    <row r="4253" spans="1:1" x14ac:dyDescent="0.2">
      <c r="A4253" s="282"/>
    </row>
    <row r="4254" spans="1:1" x14ac:dyDescent="0.2">
      <c r="A4254" s="282"/>
    </row>
    <row r="4255" spans="1:1" x14ac:dyDescent="0.2">
      <c r="A4255" s="282"/>
    </row>
    <row r="4256" spans="1:1" x14ac:dyDescent="0.2">
      <c r="A4256" s="282"/>
    </row>
    <row r="4257" spans="1:1" x14ac:dyDescent="0.2">
      <c r="A4257" s="282"/>
    </row>
    <row r="4258" spans="1:1" x14ac:dyDescent="0.2">
      <c r="A4258" s="282"/>
    </row>
    <row r="4259" spans="1:1" x14ac:dyDescent="0.2">
      <c r="A4259" s="282"/>
    </row>
    <row r="4260" spans="1:1" x14ac:dyDescent="0.2">
      <c r="A4260" s="282"/>
    </row>
    <row r="4261" spans="1:1" x14ac:dyDescent="0.2">
      <c r="A4261" s="282"/>
    </row>
    <row r="4262" spans="1:1" x14ac:dyDescent="0.2">
      <c r="A4262" s="282"/>
    </row>
    <row r="4263" spans="1:1" x14ac:dyDescent="0.2">
      <c r="A4263" s="282"/>
    </row>
    <row r="4264" spans="1:1" x14ac:dyDescent="0.2">
      <c r="A4264" s="282"/>
    </row>
    <row r="4265" spans="1:1" x14ac:dyDescent="0.2">
      <c r="A4265" s="282"/>
    </row>
    <row r="4266" spans="1:1" x14ac:dyDescent="0.2">
      <c r="A4266" s="282"/>
    </row>
    <row r="4267" spans="1:1" x14ac:dyDescent="0.2">
      <c r="A4267" s="282"/>
    </row>
    <row r="4268" spans="1:1" x14ac:dyDescent="0.2">
      <c r="A4268" s="282"/>
    </row>
    <row r="4269" spans="1:1" x14ac:dyDescent="0.2">
      <c r="A4269" s="282"/>
    </row>
    <row r="4270" spans="1:1" x14ac:dyDescent="0.2">
      <c r="A4270" s="282"/>
    </row>
    <row r="4271" spans="1:1" x14ac:dyDescent="0.2">
      <c r="A4271" s="282"/>
    </row>
    <row r="4272" spans="1:1" x14ac:dyDescent="0.2">
      <c r="A4272" s="282"/>
    </row>
    <row r="4273" spans="1:1" x14ac:dyDescent="0.2">
      <c r="A4273" s="282"/>
    </row>
    <row r="4274" spans="1:1" x14ac:dyDescent="0.2">
      <c r="A4274" s="282"/>
    </row>
    <row r="4275" spans="1:1" x14ac:dyDescent="0.2">
      <c r="A4275" s="282"/>
    </row>
    <row r="4276" spans="1:1" x14ac:dyDescent="0.2">
      <c r="A4276" s="282"/>
    </row>
    <row r="4277" spans="1:1" x14ac:dyDescent="0.2">
      <c r="A4277" s="282"/>
    </row>
    <row r="4278" spans="1:1" x14ac:dyDescent="0.2">
      <c r="A4278" s="282"/>
    </row>
    <row r="4279" spans="1:1" x14ac:dyDescent="0.2">
      <c r="A4279" s="282"/>
    </row>
    <row r="4280" spans="1:1" x14ac:dyDescent="0.2">
      <c r="A4280" s="282"/>
    </row>
    <row r="4281" spans="1:1" x14ac:dyDescent="0.2">
      <c r="A4281" s="282"/>
    </row>
    <row r="4282" spans="1:1" x14ac:dyDescent="0.2">
      <c r="A4282" s="282"/>
    </row>
    <row r="4283" spans="1:1" x14ac:dyDescent="0.2">
      <c r="A4283" s="282"/>
    </row>
    <row r="4284" spans="1:1" x14ac:dyDescent="0.2">
      <c r="A4284" s="282"/>
    </row>
    <row r="4285" spans="1:1" x14ac:dyDescent="0.2">
      <c r="A4285" s="282"/>
    </row>
    <row r="4286" spans="1:1" x14ac:dyDescent="0.2">
      <c r="A4286" s="282"/>
    </row>
    <row r="4287" spans="1:1" x14ac:dyDescent="0.2">
      <c r="A4287" s="282"/>
    </row>
    <row r="4288" spans="1:1" x14ac:dyDescent="0.2">
      <c r="A4288" s="282"/>
    </row>
    <row r="4289" spans="1:1" x14ac:dyDescent="0.2">
      <c r="A4289" s="282"/>
    </row>
    <row r="4290" spans="1:1" x14ac:dyDescent="0.2">
      <c r="A4290" s="282"/>
    </row>
    <row r="4291" spans="1:1" x14ac:dyDescent="0.2">
      <c r="A4291" s="282"/>
    </row>
    <row r="4292" spans="1:1" x14ac:dyDescent="0.2">
      <c r="A4292" s="282"/>
    </row>
    <row r="4293" spans="1:1" x14ac:dyDescent="0.2">
      <c r="A4293" s="282"/>
    </row>
    <row r="4294" spans="1:1" x14ac:dyDescent="0.2">
      <c r="A4294" s="282"/>
    </row>
    <row r="4295" spans="1:1" x14ac:dyDescent="0.2">
      <c r="A4295" s="282"/>
    </row>
    <row r="4296" spans="1:1" x14ac:dyDescent="0.2">
      <c r="A4296" s="282"/>
    </row>
    <row r="4297" spans="1:1" x14ac:dyDescent="0.2">
      <c r="A4297" s="282"/>
    </row>
    <row r="4298" spans="1:1" x14ac:dyDescent="0.2">
      <c r="A4298" s="282"/>
    </row>
    <row r="4299" spans="1:1" x14ac:dyDescent="0.2">
      <c r="A4299" s="282"/>
    </row>
    <row r="4300" spans="1:1" x14ac:dyDescent="0.2">
      <c r="A4300" s="282"/>
    </row>
    <row r="4301" spans="1:1" x14ac:dyDescent="0.2">
      <c r="A4301" s="282"/>
    </row>
    <row r="4302" spans="1:1" x14ac:dyDescent="0.2">
      <c r="A4302" s="282"/>
    </row>
    <row r="4303" spans="1:1" x14ac:dyDescent="0.2">
      <c r="A4303" s="282"/>
    </row>
    <row r="4304" spans="1:1" x14ac:dyDescent="0.2">
      <c r="A4304" s="282"/>
    </row>
    <row r="4305" spans="1:1" x14ac:dyDescent="0.2">
      <c r="A4305" s="282"/>
    </row>
    <row r="4306" spans="1:1" x14ac:dyDescent="0.2">
      <c r="A4306" s="282"/>
    </row>
    <row r="4307" spans="1:1" x14ac:dyDescent="0.2">
      <c r="A4307" s="282"/>
    </row>
    <row r="4308" spans="1:1" x14ac:dyDescent="0.2">
      <c r="A4308" s="282"/>
    </row>
    <row r="4309" spans="1:1" x14ac:dyDescent="0.2">
      <c r="A4309" s="282"/>
    </row>
    <row r="4310" spans="1:1" x14ac:dyDescent="0.2">
      <c r="A4310" s="282"/>
    </row>
    <row r="4311" spans="1:1" x14ac:dyDescent="0.2">
      <c r="A4311" s="282"/>
    </row>
    <row r="4312" spans="1:1" x14ac:dyDescent="0.2">
      <c r="A4312" s="282"/>
    </row>
    <row r="4313" spans="1:1" x14ac:dyDescent="0.2">
      <c r="A4313" s="282"/>
    </row>
    <row r="4314" spans="1:1" x14ac:dyDescent="0.2">
      <c r="A4314" s="282"/>
    </row>
    <row r="4315" spans="1:1" x14ac:dyDescent="0.2">
      <c r="A4315" s="282"/>
    </row>
    <row r="4316" spans="1:1" x14ac:dyDescent="0.2">
      <c r="A4316" s="282"/>
    </row>
    <row r="4317" spans="1:1" x14ac:dyDescent="0.2">
      <c r="A4317" s="282"/>
    </row>
    <row r="4318" spans="1:1" x14ac:dyDescent="0.2">
      <c r="A4318" s="282"/>
    </row>
    <row r="4319" spans="1:1" x14ac:dyDescent="0.2">
      <c r="A4319" s="282"/>
    </row>
    <row r="4320" spans="1:1" x14ac:dyDescent="0.2">
      <c r="A4320" s="282"/>
    </row>
    <row r="4321" spans="1:1" x14ac:dyDescent="0.2">
      <c r="A4321" s="282"/>
    </row>
    <row r="4322" spans="1:1" x14ac:dyDescent="0.2">
      <c r="A4322" s="282"/>
    </row>
    <row r="4323" spans="1:1" x14ac:dyDescent="0.2">
      <c r="A4323" s="282"/>
    </row>
    <row r="4324" spans="1:1" x14ac:dyDescent="0.2">
      <c r="A4324" s="282"/>
    </row>
    <row r="4325" spans="1:1" x14ac:dyDescent="0.2">
      <c r="A4325" s="282"/>
    </row>
    <row r="4326" spans="1:1" x14ac:dyDescent="0.2">
      <c r="A4326" s="282"/>
    </row>
    <row r="4327" spans="1:1" x14ac:dyDescent="0.2">
      <c r="A4327" s="282"/>
    </row>
    <row r="4328" spans="1:1" x14ac:dyDescent="0.2">
      <c r="A4328" s="282"/>
    </row>
    <row r="4329" spans="1:1" x14ac:dyDescent="0.2">
      <c r="A4329" s="282"/>
    </row>
    <row r="4330" spans="1:1" x14ac:dyDescent="0.2">
      <c r="A4330" s="282"/>
    </row>
    <row r="4331" spans="1:1" x14ac:dyDescent="0.2">
      <c r="A4331" s="282"/>
    </row>
    <row r="4332" spans="1:1" x14ac:dyDescent="0.2">
      <c r="A4332" s="282"/>
    </row>
    <row r="4333" spans="1:1" x14ac:dyDescent="0.2">
      <c r="A4333" s="282"/>
    </row>
    <row r="4334" spans="1:1" x14ac:dyDescent="0.2">
      <c r="A4334" s="282"/>
    </row>
    <row r="4335" spans="1:1" x14ac:dyDescent="0.2">
      <c r="A4335" s="282"/>
    </row>
    <row r="4336" spans="1:1" x14ac:dyDescent="0.2">
      <c r="A4336" s="282"/>
    </row>
    <row r="4337" spans="1:1" x14ac:dyDescent="0.2">
      <c r="A4337" s="282"/>
    </row>
    <row r="4338" spans="1:1" x14ac:dyDescent="0.2">
      <c r="A4338" s="282"/>
    </row>
    <row r="4339" spans="1:1" x14ac:dyDescent="0.2">
      <c r="A4339" s="282"/>
    </row>
    <row r="4340" spans="1:1" x14ac:dyDescent="0.2">
      <c r="A4340" s="282"/>
    </row>
    <row r="4341" spans="1:1" x14ac:dyDescent="0.2">
      <c r="A4341" s="282"/>
    </row>
    <row r="4342" spans="1:1" x14ac:dyDescent="0.2">
      <c r="A4342" s="282"/>
    </row>
    <row r="4343" spans="1:1" x14ac:dyDescent="0.2">
      <c r="A4343" s="282"/>
    </row>
    <row r="4344" spans="1:1" x14ac:dyDescent="0.2">
      <c r="A4344" s="282"/>
    </row>
    <row r="4345" spans="1:1" x14ac:dyDescent="0.2">
      <c r="A4345" s="282"/>
    </row>
    <row r="4346" spans="1:1" x14ac:dyDescent="0.2">
      <c r="A4346" s="282"/>
    </row>
    <row r="4347" spans="1:1" x14ac:dyDescent="0.2">
      <c r="A4347" s="282"/>
    </row>
    <row r="4348" spans="1:1" x14ac:dyDescent="0.2">
      <c r="A4348" s="282"/>
    </row>
    <row r="4349" spans="1:1" x14ac:dyDescent="0.2">
      <c r="A4349" s="282"/>
    </row>
    <row r="4350" spans="1:1" x14ac:dyDescent="0.2">
      <c r="A4350" s="282"/>
    </row>
    <row r="4351" spans="1:1" x14ac:dyDescent="0.2">
      <c r="A4351" s="282"/>
    </row>
    <row r="4352" spans="1:1" x14ac:dyDescent="0.2">
      <c r="A4352" s="282"/>
    </row>
    <row r="4353" spans="1:1" x14ac:dyDescent="0.2">
      <c r="A4353" s="282"/>
    </row>
    <row r="4354" spans="1:1" x14ac:dyDescent="0.2">
      <c r="A4354" s="282"/>
    </row>
    <row r="4355" spans="1:1" x14ac:dyDescent="0.2">
      <c r="A4355" s="282"/>
    </row>
    <row r="4356" spans="1:1" x14ac:dyDescent="0.2">
      <c r="A4356" s="282"/>
    </row>
    <row r="4357" spans="1:1" x14ac:dyDescent="0.2">
      <c r="A4357" s="282"/>
    </row>
    <row r="4358" spans="1:1" x14ac:dyDescent="0.2">
      <c r="A4358" s="282"/>
    </row>
    <row r="4359" spans="1:1" x14ac:dyDescent="0.2">
      <c r="A4359" s="282"/>
    </row>
    <row r="4360" spans="1:1" x14ac:dyDescent="0.2">
      <c r="A4360" s="282"/>
    </row>
    <row r="4361" spans="1:1" x14ac:dyDescent="0.2">
      <c r="A4361" s="282"/>
    </row>
    <row r="4362" spans="1:1" x14ac:dyDescent="0.2">
      <c r="A4362" s="282"/>
    </row>
    <row r="4363" spans="1:1" x14ac:dyDescent="0.2">
      <c r="A4363" s="282"/>
    </row>
    <row r="4364" spans="1:1" x14ac:dyDescent="0.2">
      <c r="A4364" s="282"/>
    </row>
    <row r="4365" spans="1:1" x14ac:dyDescent="0.2">
      <c r="A4365" s="282"/>
    </row>
    <row r="4366" spans="1:1" x14ac:dyDescent="0.2">
      <c r="A4366" s="282"/>
    </row>
    <row r="4367" spans="1:1" x14ac:dyDescent="0.2">
      <c r="A4367" s="282"/>
    </row>
    <row r="4368" spans="1:1" x14ac:dyDescent="0.2">
      <c r="A4368" s="282"/>
    </row>
    <row r="4369" spans="1:1" x14ac:dyDescent="0.2">
      <c r="A4369" s="282"/>
    </row>
    <row r="4370" spans="1:1" x14ac:dyDescent="0.2">
      <c r="A4370" s="282"/>
    </row>
    <row r="4371" spans="1:1" x14ac:dyDescent="0.2">
      <c r="A4371" s="282"/>
    </row>
    <row r="4372" spans="1:1" x14ac:dyDescent="0.2">
      <c r="A4372" s="282"/>
    </row>
    <row r="4373" spans="1:1" x14ac:dyDescent="0.2">
      <c r="A4373" s="282"/>
    </row>
    <row r="4374" spans="1:1" x14ac:dyDescent="0.2">
      <c r="A4374" s="282"/>
    </row>
    <row r="4375" spans="1:1" x14ac:dyDescent="0.2">
      <c r="A4375" s="282"/>
    </row>
    <row r="4376" spans="1:1" x14ac:dyDescent="0.2">
      <c r="A4376" s="282"/>
    </row>
    <row r="4377" spans="1:1" x14ac:dyDescent="0.2">
      <c r="A4377" s="282"/>
    </row>
    <row r="4378" spans="1:1" x14ac:dyDescent="0.2">
      <c r="A4378" s="282"/>
    </row>
    <row r="4379" spans="1:1" x14ac:dyDescent="0.2">
      <c r="A4379" s="282"/>
    </row>
    <row r="4380" spans="1:1" x14ac:dyDescent="0.2">
      <c r="A4380" s="282"/>
    </row>
    <row r="4381" spans="1:1" x14ac:dyDescent="0.2">
      <c r="A4381" s="282"/>
    </row>
    <row r="4382" spans="1:1" x14ac:dyDescent="0.2">
      <c r="A4382" s="282"/>
    </row>
    <row r="4383" spans="1:1" x14ac:dyDescent="0.2">
      <c r="A4383" s="282"/>
    </row>
    <row r="4384" spans="1:1" x14ac:dyDescent="0.2">
      <c r="A4384" s="282"/>
    </row>
    <row r="4385" spans="1:1" x14ac:dyDescent="0.2">
      <c r="A4385" s="282"/>
    </row>
    <row r="4386" spans="1:1" x14ac:dyDescent="0.2">
      <c r="A4386" s="282"/>
    </row>
    <row r="4387" spans="1:1" x14ac:dyDescent="0.2">
      <c r="A4387" s="282"/>
    </row>
    <row r="4388" spans="1:1" x14ac:dyDescent="0.2">
      <c r="A4388" s="282"/>
    </row>
    <row r="4389" spans="1:1" x14ac:dyDescent="0.2">
      <c r="A4389" s="282"/>
    </row>
    <row r="4390" spans="1:1" x14ac:dyDescent="0.2">
      <c r="A4390" s="282"/>
    </row>
    <row r="4391" spans="1:1" x14ac:dyDescent="0.2">
      <c r="A4391" s="282"/>
    </row>
    <row r="4392" spans="1:1" x14ac:dyDescent="0.2">
      <c r="A4392" s="282"/>
    </row>
    <row r="4393" spans="1:1" x14ac:dyDescent="0.2">
      <c r="A4393" s="282"/>
    </row>
    <row r="4394" spans="1:1" x14ac:dyDescent="0.2">
      <c r="A4394" s="282"/>
    </row>
    <row r="4395" spans="1:1" x14ac:dyDescent="0.2">
      <c r="A4395" s="282"/>
    </row>
    <row r="4396" spans="1:1" x14ac:dyDescent="0.2">
      <c r="A4396" s="282"/>
    </row>
    <row r="4397" spans="1:1" x14ac:dyDescent="0.2">
      <c r="A4397" s="282"/>
    </row>
    <row r="4398" spans="1:1" x14ac:dyDescent="0.2">
      <c r="A4398" s="282"/>
    </row>
    <row r="4399" spans="1:1" x14ac:dyDescent="0.2">
      <c r="A4399" s="282"/>
    </row>
    <row r="4400" spans="1:1" x14ac:dyDescent="0.2">
      <c r="A4400" s="282"/>
    </row>
    <row r="4401" spans="1:1" x14ac:dyDescent="0.2">
      <c r="A4401" s="282"/>
    </row>
    <row r="4402" spans="1:1" x14ac:dyDescent="0.2">
      <c r="A4402" s="282"/>
    </row>
    <row r="4403" spans="1:1" x14ac:dyDescent="0.2">
      <c r="A4403" s="282"/>
    </row>
    <row r="4404" spans="1:1" x14ac:dyDescent="0.2">
      <c r="A4404" s="282"/>
    </row>
    <row r="4405" spans="1:1" x14ac:dyDescent="0.2">
      <c r="A4405" s="282"/>
    </row>
    <row r="4406" spans="1:1" x14ac:dyDescent="0.2">
      <c r="A4406" s="282"/>
    </row>
    <row r="4407" spans="1:1" x14ac:dyDescent="0.2">
      <c r="A4407" s="282"/>
    </row>
    <row r="4408" spans="1:1" x14ac:dyDescent="0.2">
      <c r="A4408" s="282"/>
    </row>
    <row r="4409" spans="1:1" x14ac:dyDescent="0.2">
      <c r="A4409" s="282"/>
    </row>
    <row r="4410" spans="1:1" x14ac:dyDescent="0.2">
      <c r="A4410" s="282"/>
    </row>
    <row r="4411" spans="1:1" x14ac:dyDescent="0.2">
      <c r="A4411" s="282"/>
    </row>
    <row r="4412" spans="1:1" x14ac:dyDescent="0.2">
      <c r="A4412" s="282"/>
    </row>
    <row r="4413" spans="1:1" x14ac:dyDescent="0.2">
      <c r="A4413" s="282"/>
    </row>
    <row r="4414" spans="1:1" x14ac:dyDescent="0.2">
      <c r="A4414" s="282"/>
    </row>
    <row r="4415" spans="1:1" x14ac:dyDescent="0.2">
      <c r="A4415" s="282"/>
    </row>
    <row r="4416" spans="1:1" x14ac:dyDescent="0.2">
      <c r="A4416" s="282"/>
    </row>
    <row r="4417" spans="1:1" x14ac:dyDescent="0.2">
      <c r="A4417" s="282"/>
    </row>
    <row r="4418" spans="1:1" x14ac:dyDescent="0.2">
      <c r="A4418" s="282"/>
    </row>
    <row r="4419" spans="1:1" x14ac:dyDescent="0.2">
      <c r="A4419" s="282"/>
    </row>
    <row r="4420" spans="1:1" x14ac:dyDescent="0.2">
      <c r="A4420" s="282"/>
    </row>
    <row r="4421" spans="1:1" x14ac:dyDescent="0.2">
      <c r="A4421" s="282"/>
    </row>
    <row r="4422" spans="1:1" x14ac:dyDescent="0.2">
      <c r="A4422" s="282"/>
    </row>
    <row r="4423" spans="1:1" x14ac:dyDescent="0.2">
      <c r="A4423" s="282"/>
    </row>
    <row r="4424" spans="1:1" x14ac:dyDescent="0.2">
      <c r="A4424" s="282"/>
    </row>
    <row r="4425" spans="1:1" x14ac:dyDescent="0.2">
      <c r="A4425" s="282"/>
    </row>
    <row r="4426" spans="1:1" x14ac:dyDescent="0.2">
      <c r="A4426" s="282"/>
    </row>
    <row r="4427" spans="1:1" x14ac:dyDescent="0.2">
      <c r="A4427" s="282"/>
    </row>
    <row r="4428" spans="1:1" x14ac:dyDescent="0.2">
      <c r="A4428" s="282"/>
    </row>
    <row r="4429" spans="1:1" x14ac:dyDescent="0.2">
      <c r="A4429" s="282"/>
    </row>
    <row r="4430" spans="1:1" x14ac:dyDescent="0.2">
      <c r="A4430" s="282"/>
    </row>
    <row r="4431" spans="1:1" x14ac:dyDescent="0.2">
      <c r="A4431" s="282"/>
    </row>
    <row r="4432" spans="1:1" x14ac:dyDescent="0.2">
      <c r="A4432" s="282"/>
    </row>
    <row r="4433" spans="1:1" x14ac:dyDescent="0.2">
      <c r="A4433" s="282"/>
    </row>
    <row r="4434" spans="1:1" x14ac:dyDescent="0.2">
      <c r="A4434" s="282"/>
    </row>
    <row r="4435" spans="1:1" x14ac:dyDescent="0.2">
      <c r="A4435" s="282"/>
    </row>
    <row r="4436" spans="1:1" x14ac:dyDescent="0.2">
      <c r="A4436" s="282"/>
    </row>
    <row r="4437" spans="1:1" x14ac:dyDescent="0.2">
      <c r="A4437" s="282"/>
    </row>
    <row r="4438" spans="1:1" x14ac:dyDescent="0.2">
      <c r="A4438" s="282"/>
    </row>
    <row r="4439" spans="1:1" x14ac:dyDescent="0.2">
      <c r="A4439" s="282"/>
    </row>
    <row r="4440" spans="1:1" x14ac:dyDescent="0.2">
      <c r="A4440" s="282"/>
    </row>
    <row r="4441" spans="1:1" x14ac:dyDescent="0.2">
      <c r="A4441" s="282"/>
    </row>
    <row r="4442" spans="1:1" x14ac:dyDescent="0.2">
      <c r="A4442" s="282"/>
    </row>
    <row r="4443" spans="1:1" x14ac:dyDescent="0.2">
      <c r="A4443" s="282"/>
    </row>
    <row r="4444" spans="1:1" x14ac:dyDescent="0.2">
      <c r="A4444" s="282"/>
    </row>
    <row r="4445" spans="1:1" x14ac:dyDescent="0.2">
      <c r="A4445" s="282"/>
    </row>
    <row r="4446" spans="1:1" x14ac:dyDescent="0.2">
      <c r="A4446" s="282"/>
    </row>
    <row r="4447" spans="1:1" x14ac:dyDescent="0.2">
      <c r="A4447" s="282"/>
    </row>
    <row r="4448" spans="1:1" x14ac:dyDescent="0.2">
      <c r="A4448" s="282"/>
    </row>
    <row r="4449" spans="1:1" x14ac:dyDescent="0.2">
      <c r="A4449" s="282"/>
    </row>
    <row r="4450" spans="1:1" x14ac:dyDescent="0.2">
      <c r="A4450" s="282"/>
    </row>
    <row r="4451" spans="1:1" x14ac:dyDescent="0.2">
      <c r="A4451" s="282"/>
    </row>
    <row r="4452" spans="1:1" x14ac:dyDescent="0.2">
      <c r="A4452" s="282"/>
    </row>
    <row r="4453" spans="1:1" x14ac:dyDescent="0.2">
      <c r="A4453" s="282"/>
    </row>
    <row r="4454" spans="1:1" x14ac:dyDescent="0.2">
      <c r="A4454" s="282"/>
    </row>
    <row r="4455" spans="1:1" x14ac:dyDescent="0.2">
      <c r="A4455" s="282"/>
    </row>
    <row r="4456" spans="1:1" x14ac:dyDescent="0.2">
      <c r="A4456" s="282"/>
    </row>
    <row r="4457" spans="1:1" x14ac:dyDescent="0.2">
      <c r="A4457" s="282"/>
    </row>
    <row r="4458" spans="1:1" x14ac:dyDescent="0.2">
      <c r="A4458" s="282"/>
    </row>
    <row r="4459" spans="1:1" x14ac:dyDescent="0.2">
      <c r="A4459" s="282"/>
    </row>
    <row r="4460" spans="1:1" x14ac:dyDescent="0.2">
      <c r="A4460" s="282"/>
    </row>
    <row r="4461" spans="1:1" x14ac:dyDescent="0.2">
      <c r="A4461" s="282"/>
    </row>
    <row r="4462" spans="1:1" x14ac:dyDescent="0.2">
      <c r="A4462" s="282"/>
    </row>
    <row r="4463" spans="1:1" x14ac:dyDescent="0.2">
      <c r="A4463" s="282"/>
    </row>
    <row r="4464" spans="1:1" x14ac:dyDescent="0.2">
      <c r="A4464" s="282"/>
    </row>
    <row r="4465" spans="1:1" x14ac:dyDescent="0.2">
      <c r="A4465" s="282"/>
    </row>
    <row r="4466" spans="1:1" x14ac:dyDescent="0.2">
      <c r="A4466" s="282"/>
    </row>
    <row r="4467" spans="1:1" x14ac:dyDescent="0.2">
      <c r="A4467" s="282"/>
    </row>
    <row r="4468" spans="1:1" x14ac:dyDescent="0.2">
      <c r="A4468" s="282"/>
    </row>
    <row r="4469" spans="1:1" x14ac:dyDescent="0.2">
      <c r="A4469" s="282"/>
    </row>
    <row r="4470" spans="1:1" x14ac:dyDescent="0.2">
      <c r="A4470" s="282"/>
    </row>
    <row r="4471" spans="1:1" x14ac:dyDescent="0.2">
      <c r="A4471" s="282"/>
    </row>
    <row r="4472" spans="1:1" x14ac:dyDescent="0.2">
      <c r="A4472" s="282"/>
    </row>
    <row r="4473" spans="1:1" x14ac:dyDescent="0.2">
      <c r="A4473" s="282"/>
    </row>
    <row r="4474" spans="1:1" x14ac:dyDescent="0.2">
      <c r="A4474" s="282"/>
    </row>
    <row r="4475" spans="1:1" x14ac:dyDescent="0.2">
      <c r="A4475" s="282"/>
    </row>
    <row r="4476" spans="1:1" x14ac:dyDescent="0.2">
      <c r="A4476" s="282"/>
    </row>
    <row r="4477" spans="1:1" x14ac:dyDescent="0.2">
      <c r="A4477" s="282"/>
    </row>
    <row r="4478" spans="1:1" x14ac:dyDescent="0.2">
      <c r="A4478" s="282"/>
    </row>
    <row r="4479" spans="1:1" x14ac:dyDescent="0.2">
      <c r="A4479" s="282"/>
    </row>
    <row r="4480" spans="1:1" x14ac:dyDescent="0.2">
      <c r="A4480" s="282"/>
    </row>
    <row r="4481" spans="1:1" x14ac:dyDescent="0.2">
      <c r="A4481" s="282"/>
    </row>
    <row r="4482" spans="1:1" x14ac:dyDescent="0.2">
      <c r="A4482" s="282"/>
    </row>
    <row r="4483" spans="1:1" x14ac:dyDescent="0.2">
      <c r="A4483" s="282"/>
    </row>
    <row r="4484" spans="1:1" x14ac:dyDescent="0.2">
      <c r="A4484" s="282"/>
    </row>
    <row r="4485" spans="1:1" x14ac:dyDescent="0.2">
      <c r="A4485" s="282"/>
    </row>
    <row r="4486" spans="1:1" x14ac:dyDescent="0.2">
      <c r="A4486" s="282"/>
    </row>
    <row r="4487" spans="1:1" x14ac:dyDescent="0.2">
      <c r="A4487" s="282"/>
    </row>
    <row r="4488" spans="1:1" x14ac:dyDescent="0.2">
      <c r="A4488" s="282"/>
    </row>
    <row r="4489" spans="1:1" x14ac:dyDescent="0.2">
      <c r="A4489" s="282"/>
    </row>
    <row r="4490" spans="1:1" x14ac:dyDescent="0.2">
      <c r="A4490" s="282"/>
    </row>
    <row r="4491" spans="1:1" x14ac:dyDescent="0.2">
      <c r="A4491" s="282"/>
    </row>
    <row r="4492" spans="1:1" x14ac:dyDescent="0.2">
      <c r="A4492" s="282"/>
    </row>
    <row r="4493" spans="1:1" x14ac:dyDescent="0.2">
      <c r="A4493" s="282"/>
    </row>
    <row r="4494" spans="1:1" x14ac:dyDescent="0.2">
      <c r="A4494" s="282"/>
    </row>
    <row r="4495" spans="1:1" x14ac:dyDescent="0.2">
      <c r="A4495" s="282"/>
    </row>
    <row r="4496" spans="1:1" x14ac:dyDescent="0.2">
      <c r="A4496" s="282"/>
    </row>
    <row r="4497" spans="1:1" x14ac:dyDescent="0.2">
      <c r="A4497" s="282"/>
    </row>
    <row r="4498" spans="1:1" x14ac:dyDescent="0.2">
      <c r="A4498" s="282"/>
    </row>
    <row r="4499" spans="1:1" x14ac:dyDescent="0.2">
      <c r="A4499" s="282"/>
    </row>
    <row r="4500" spans="1:1" x14ac:dyDescent="0.2">
      <c r="A4500" s="282"/>
    </row>
    <row r="4501" spans="1:1" x14ac:dyDescent="0.2">
      <c r="A4501" s="282"/>
    </row>
    <row r="4502" spans="1:1" x14ac:dyDescent="0.2">
      <c r="A4502" s="282"/>
    </row>
    <row r="4503" spans="1:1" x14ac:dyDescent="0.2">
      <c r="A4503" s="282"/>
    </row>
    <row r="4504" spans="1:1" x14ac:dyDescent="0.2">
      <c r="A4504" s="282"/>
    </row>
    <row r="4505" spans="1:1" x14ac:dyDescent="0.2">
      <c r="A4505" s="282"/>
    </row>
    <row r="4506" spans="1:1" x14ac:dyDescent="0.2">
      <c r="A4506" s="282"/>
    </row>
    <row r="4507" spans="1:1" x14ac:dyDescent="0.2">
      <c r="A4507" s="282"/>
    </row>
    <row r="4508" spans="1:1" x14ac:dyDescent="0.2">
      <c r="A4508" s="282"/>
    </row>
    <row r="4509" spans="1:1" x14ac:dyDescent="0.2">
      <c r="A4509" s="282"/>
    </row>
    <row r="4510" spans="1:1" x14ac:dyDescent="0.2">
      <c r="A4510" s="282"/>
    </row>
    <row r="4511" spans="1:1" x14ac:dyDescent="0.2">
      <c r="A4511" s="282"/>
    </row>
    <row r="4512" spans="1:1" x14ac:dyDescent="0.2">
      <c r="A4512" s="282"/>
    </row>
    <row r="4513" spans="1:1" x14ac:dyDescent="0.2">
      <c r="A4513" s="282"/>
    </row>
    <row r="4514" spans="1:1" x14ac:dyDescent="0.2">
      <c r="A4514" s="282"/>
    </row>
    <row r="4515" spans="1:1" x14ac:dyDescent="0.2">
      <c r="A4515" s="282"/>
    </row>
    <row r="4516" spans="1:1" x14ac:dyDescent="0.2">
      <c r="A4516" s="282"/>
    </row>
    <row r="4517" spans="1:1" x14ac:dyDescent="0.2">
      <c r="A4517" s="282"/>
    </row>
    <row r="4518" spans="1:1" x14ac:dyDescent="0.2">
      <c r="A4518" s="282"/>
    </row>
    <row r="4519" spans="1:1" x14ac:dyDescent="0.2">
      <c r="A4519" s="282"/>
    </row>
    <row r="4520" spans="1:1" x14ac:dyDescent="0.2">
      <c r="A4520" s="282"/>
    </row>
    <row r="4521" spans="1:1" x14ac:dyDescent="0.2">
      <c r="A4521" s="282"/>
    </row>
    <row r="4522" spans="1:1" x14ac:dyDescent="0.2">
      <c r="A4522" s="282"/>
    </row>
    <row r="4523" spans="1:1" x14ac:dyDescent="0.2">
      <c r="A4523" s="282"/>
    </row>
    <row r="4524" spans="1:1" x14ac:dyDescent="0.2">
      <c r="A4524" s="282"/>
    </row>
    <row r="4525" spans="1:1" x14ac:dyDescent="0.2">
      <c r="A4525" s="282"/>
    </row>
    <row r="4526" spans="1:1" x14ac:dyDescent="0.2">
      <c r="A4526" s="282"/>
    </row>
    <row r="4527" spans="1:1" x14ac:dyDescent="0.2">
      <c r="A4527" s="282"/>
    </row>
    <row r="4528" spans="1:1" x14ac:dyDescent="0.2">
      <c r="A4528" s="282"/>
    </row>
    <row r="4529" spans="1:1" x14ac:dyDescent="0.2">
      <c r="A4529" s="282"/>
    </row>
    <row r="4530" spans="1:1" x14ac:dyDescent="0.2">
      <c r="A4530" s="282"/>
    </row>
    <row r="4531" spans="1:1" x14ac:dyDescent="0.2">
      <c r="A4531" s="282"/>
    </row>
    <row r="4532" spans="1:1" x14ac:dyDescent="0.2">
      <c r="A4532" s="282"/>
    </row>
    <row r="4533" spans="1:1" x14ac:dyDescent="0.2">
      <c r="A4533" s="282"/>
    </row>
    <row r="4534" spans="1:1" x14ac:dyDescent="0.2">
      <c r="A4534" s="282"/>
    </row>
    <row r="4535" spans="1:1" x14ac:dyDescent="0.2">
      <c r="A4535" s="282"/>
    </row>
    <row r="4536" spans="1:1" x14ac:dyDescent="0.2">
      <c r="A4536" s="282"/>
    </row>
    <row r="4537" spans="1:1" x14ac:dyDescent="0.2">
      <c r="A4537" s="282"/>
    </row>
    <row r="4538" spans="1:1" x14ac:dyDescent="0.2">
      <c r="A4538" s="282"/>
    </row>
    <row r="4539" spans="1:1" x14ac:dyDescent="0.2">
      <c r="A4539" s="282"/>
    </row>
    <row r="4540" spans="1:1" x14ac:dyDescent="0.2">
      <c r="A4540" s="282"/>
    </row>
    <row r="4541" spans="1:1" x14ac:dyDescent="0.2">
      <c r="A4541" s="282"/>
    </row>
    <row r="4542" spans="1:1" x14ac:dyDescent="0.2">
      <c r="A4542" s="282"/>
    </row>
    <row r="4543" spans="1:1" x14ac:dyDescent="0.2">
      <c r="A4543" s="282"/>
    </row>
    <row r="4544" spans="1:1" x14ac:dyDescent="0.2">
      <c r="A4544" s="282"/>
    </row>
    <row r="4545" spans="1:1" x14ac:dyDescent="0.2">
      <c r="A4545" s="282"/>
    </row>
    <row r="4546" spans="1:1" x14ac:dyDescent="0.2">
      <c r="A4546" s="282"/>
    </row>
    <row r="4547" spans="1:1" x14ac:dyDescent="0.2">
      <c r="A4547" s="282"/>
    </row>
    <row r="4548" spans="1:1" x14ac:dyDescent="0.2">
      <c r="A4548" s="282"/>
    </row>
    <row r="4549" spans="1:1" x14ac:dyDescent="0.2">
      <c r="A4549" s="282"/>
    </row>
    <row r="4550" spans="1:1" x14ac:dyDescent="0.2">
      <c r="A4550" s="282"/>
    </row>
    <row r="4551" spans="1:1" x14ac:dyDescent="0.2">
      <c r="A4551" s="282"/>
    </row>
    <row r="4552" spans="1:1" x14ac:dyDescent="0.2">
      <c r="A4552" s="282"/>
    </row>
    <row r="4553" spans="1:1" x14ac:dyDescent="0.2">
      <c r="A4553" s="282"/>
    </row>
    <row r="4554" spans="1:1" x14ac:dyDescent="0.2">
      <c r="A4554" s="282"/>
    </row>
    <row r="4555" spans="1:1" x14ac:dyDescent="0.2">
      <c r="A4555" s="282"/>
    </row>
    <row r="4556" spans="1:1" x14ac:dyDescent="0.2">
      <c r="A4556" s="282"/>
    </row>
    <row r="4557" spans="1:1" x14ac:dyDescent="0.2">
      <c r="A4557" s="282"/>
    </row>
    <row r="4558" spans="1:1" x14ac:dyDescent="0.2">
      <c r="A4558" s="282"/>
    </row>
    <row r="4559" spans="1:1" x14ac:dyDescent="0.2">
      <c r="A4559" s="282"/>
    </row>
    <row r="4560" spans="1:1" x14ac:dyDescent="0.2">
      <c r="A4560" s="282"/>
    </row>
    <row r="4561" spans="1:1" x14ac:dyDescent="0.2">
      <c r="A4561" s="282"/>
    </row>
    <row r="4562" spans="1:1" x14ac:dyDescent="0.2">
      <c r="A4562" s="282"/>
    </row>
    <row r="4563" spans="1:1" x14ac:dyDescent="0.2">
      <c r="A4563" s="282"/>
    </row>
    <row r="4564" spans="1:1" x14ac:dyDescent="0.2">
      <c r="A4564" s="282"/>
    </row>
    <row r="4565" spans="1:1" x14ac:dyDescent="0.2">
      <c r="A4565" s="282"/>
    </row>
    <row r="4566" spans="1:1" x14ac:dyDescent="0.2">
      <c r="A4566" s="282"/>
    </row>
    <row r="4567" spans="1:1" x14ac:dyDescent="0.2">
      <c r="A4567" s="282"/>
    </row>
    <row r="4568" spans="1:1" x14ac:dyDescent="0.2">
      <c r="A4568" s="282"/>
    </row>
    <row r="4569" spans="1:1" x14ac:dyDescent="0.2">
      <c r="A4569" s="282"/>
    </row>
    <row r="4570" spans="1:1" x14ac:dyDescent="0.2">
      <c r="A4570" s="282"/>
    </row>
    <row r="4571" spans="1:1" x14ac:dyDescent="0.2">
      <c r="A4571" s="282"/>
    </row>
    <row r="4572" spans="1:1" x14ac:dyDescent="0.2">
      <c r="A4572" s="282"/>
    </row>
    <row r="4573" spans="1:1" x14ac:dyDescent="0.2">
      <c r="A4573" s="282"/>
    </row>
    <row r="4574" spans="1:1" x14ac:dyDescent="0.2">
      <c r="A4574" s="282"/>
    </row>
    <row r="4575" spans="1:1" x14ac:dyDescent="0.2">
      <c r="A4575" s="282"/>
    </row>
    <row r="4576" spans="1:1" x14ac:dyDescent="0.2">
      <c r="A4576" s="282"/>
    </row>
    <row r="4577" spans="1:1" x14ac:dyDescent="0.2">
      <c r="A4577" s="282"/>
    </row>
    <row r="4578" spans="1:1" x14ac:dyDescent="0.2">
      <c r="A4578" s="282"/>
    </row>
    <row r="4579" spans="1:1" x14ac:dyDescent="0.2">
      <c r="A4579" s="282"/>
    </row>
    <row r="4580" spans="1:1" x14ac:dyDescent="0.2">
      <c r="A4580" s="282"/>
    </row>
    <row r="4581" spans="1:1" x14ac:dyDescent="0.2">
      <c r="A4581" s="282"/>
    </row>
    <row r="4582" spans="1:1" x14ac:dyDescent="0.2">
      <c r="A4582" s="282"/>
    </row>
    <row r="4583" spans="1:1" x14ac:dyDescent="0.2">
      <c r="A4583" s="282"/>
    </row>
    <row r="4584" spans="1:1" x14ac:dyDescent="0.2">
      <c r="A4584" s="282"/>
    </row>
    <row r="4585" spans="1:1" x14ac:dyDescent="0.2">
      <c r="A4585" s="282"/>
    </row>
    <row r="4586" spans="1:1" x14ac:dyDescent="0.2">
      <c r="A4586" s="282"/>
    </row>
    <row r="4587" spans="1:1" x14ac:dyDescent="0.2">
      <c r="A4587" s="282"/>
    </row>
    <row r="4588" spans="1:1" x14ac:dyDescent="0.2">
      <c r="A4588" s="282"/>
    </row>
    <row r="4589" spans="1:1" x14ac:dyDescent="0.2">
      <c r="A4589" s="282"/>
    </row>
    <row r="4590" spans="1:1" x14ac:dyDescent="0.2">
      <c r="A4590" s="282"/>
    </row>
    <row r="4591" spans="1:1" x14ac:dyDescent="0.2">
      <c r="A4591" s="282"/>
    </row>
    <row r="4592" spans="1:1" x14ac:dyDescent="0.2">
      <c r="A4592" s="282"/>
    </row>
    <row r="4593" spans="1:1" x14ac:dyDescent="0.2">
      <c r="A4593" s="282"/>
    </row>
    <row r="4594" spans="1:1" x14ac:dyDescent="0.2">
      <c r="A4594" s="282"/>
    </row>
    <row r="4595" spans="1:1" x14ac:dyDescent="0.2">
      <c r="A4595" s="282"/>
    </row>
    <row r="4596" spans="1:1" x14ac:dyDescent="0.2">
      <c r="A4596" s="282"/>
    </row>
    <row r="4597" spans="1:1" x14ac:dyDescent="0.2">
      <c r="A4597" s="282"/>
    </row>
    <row r="4598" spans="1:1" x14ac:dyDescent="0.2">
      <c r="A4598" s="282"/>
    </row>
    <row r="4599" spans="1:1" x14ac:dyDescent="0.2">
      <c r="A4599" s="282"/>
    </row>
    <row r="4600" spans="1:1" x14ac:dyDescent="0.2">
      <c r="A4600" s="282"/>
    </row>
    <row r="4601" spans="1:1" x14ac:dyDescent="0.2">
      <c r="A4601" s="282"/>
    </row>
    <row r="4602" spans="1:1" x14ac:dyDescent="0.2">
      <c r="A4602" s="282"/>
    </row>
    <row r="4603" spans="1:1" x14ac:dyDescent="0.2">
      <c r="A4603" s="282"/>
    </row>
    <row r="4604" spans="1:1" x14ac:dyDescent="0.2">
      <c r="A4604" s="282"/>
    </row>
    <row r="4605" spans="1:1" x14ac:dyDescent="0.2">
      <c r="A4605" s="282"/>
    </row>
    <row r="4606" spans="1:1" x14ac:dyDescent="0.2">
      <c r="A4606" s="282"/>
    </row>
    <row r="4607" spans="1:1" x14ac:dyDescent="0.2">
      <c r="A4607" s="282"/>
    </row>
    <row r="4608" spans="1:1" x14ac:dyDescent="0.2">
      <c r="A4608" s="282"/>
    </row>
    <row r="4609" spans="1:1" x14ac:dyDescent="0.2">
      <c r="A4609" s="282"/>
    </row>
    <row r="4610" spans="1:1" x14ac:dyDescent="0.2">
      <c r="A4610" s="282"/>
    </row>
    <row r="4611" spans="1:1" x14ac:dyDescent="0.2">
      <c r="A4611" s="282"/>
    </row>
    <row r="4612" spans="1:1" x14ac:dyDescent="0.2">
      <c r="A4612" s="282"/>
    </row>
    <row r="4613" spans="1:1" x14ac:dyDescent="0.2">
      <c r="A4613" s="282"/>
    </row>
    <row r="4614" spans="1:1" x14ac:dyDescent="0.2">
      <c r="A4614" s="282"/>
    </row>
    <row r="4615" spans="1:1" x14ac:dyDescent="0.2">
      <c r="A4615" s="282"/>
    </row>
    <row r="4616" spans="1:1" x14ac:dyDescent="0.2">
      <c r="A4616" s="282"/>
    </row>
    <row r="4617" spans="1:1" x14ac:dyDescent="0.2">
      <c r="A4617" s="282"/>
    </row>
    <row r="4618" spans="1:1" x14ac:dyDescent="0.2">
      <c r="A4618" s="282"/>
    </row>
    <row r="4619" spans="1:1" x14ac:dyDescent="0.2">
      <c r="A4619" s="282"/>
    </row>
    <row r="4620" spans="1:1" x14ac:dyDescent="0.2">
      <c r="A4620" s="282"/>
    </row>
    <row r="4621" spans="1:1" x14ac:dyDescent="0.2">
      <c r="A4621" s="282"/>
    </row>
    <row r="4622" spans="1:1" x14ac:dyDescent="0.2">
      <c r="A4622" s="282"/>
    </row>
    <row r="4623" spans="1:1" x14ac:dyDescent="0.2">
      <c r="A4623" s="282"/>
    </row>
    <row r="4624" spans="1:1" x14ac:dyDescent="0.2">
      <c r="A4624" s="282"/>
    </row>
    <row r="4625" spans="1:1" x14ac:dyDescent="0.2">
      <c r="A4625" s="282"/>
    </row>
    <row r="4626" spans="1:1" x14ac:dyDescent="0.2">
      <c r="A4626" s="282"/>
    </row>
    <row r="4627" spans="1:1" x14ac:dyDescent="0.2">
      <c r="A4627" s="282"/>
    </row>
    <row r="4628" spans="1:1" x14ac:dyDescent="0.2">
      <c r="A4628" s="282"/>
    </row>
    <row r="4629" spans="1:1" x14ac:dyDescent="0.2">
      <c r="A4629" s="282"/>
    </row>
    <row r="4630" spans="1:1" x14ac:dyDescent="0.2">
      <c r="A4630" s="282"/>
    </row>
    <row r="4631" spans="1:1" x14ac:dyDescent="0.2">
      <c r="A4631" s="282"/>
    </row>
    <row r="4632" spans="1:1" x14ac:dyDescent="0.2">
      <c r="A4632" s="282"/>
    </row>
    <row r="4633" spans="1:1" x14ac:dyDescent="0.2">
      <c r="A4633" s="282"/>
    </row>
    <row r="4634" spans="1:1" x14ac:dyDescent="0.2">
      <c r="A4634" s="282"/>
    </row>
    <row r="4635" spans="1:1" x14ac:dyDescent="0.2">
      <c r="A4635" s="282"/>
    </row>
    <row r="4636" spans="1:1" x14ac:dyDescent="0.2">
      <c r="A4636" s="282"/>
    </row>
    <row r="4637" spans="1:1" x14ac:dyDescent="0.2">
      <c r="A4637" s="282"/>
    </row>
    <row r="4638" spans="1:1" x14ac:dyDescent="0.2">
      <c r="A4638" s="282"/>
    </row>
    <row r="4639" spans="1:1" x14ac:dyDescent="0.2">
      <c r="A4639" s="282"/>
    </row>
    <row r="4640" spans="1:1" x14ac:dyDescent="0.2">
      <c r="A4640" s="282"/>
    </row>
    <row r="4641" spans="1:1" x14ac:dyDescent="0.2">
      <c r="A4641" s="282"/>
    </row>
    <row r="4642" spans="1:1" x14ac:dyDescent="0.2">
      <c r="A4642" s="282"/>
    </row>
    <row r="4643" spans="1:1" x14ac:dyDescent="0.2">
      <c r="A4643" s="282"/>
    </row>
    <row r="4644" spans="1:1" x14ac:dyDescent="0.2">
      <c r="A4644" s="282"/>
    </row>
    <row r="4645" spans="1:1" x14ac:dyDescent="0.2">
      <c r="A4645" s="282"/>
    </row>
    <row r="4646" spans="1:1" x14ac:dyDescent="0.2">
      <c r="A4646" s="282"/>
    </row>
    <row r="4647" spans="1:1" x14ac:dyDescent="0.2">
      <c r="A4647" s="282"/>
    </row>
    <row r="4648" spans="1:1" x14ac:dyDescent="0.2">
      <c r="A4648" s="282"/>
    </row>
    <row r="4649" spans="1:1" x14ac:dyDescent="0.2">
      <c r="A4649" s="282"/>
    </row>
    <row r="4650" spans="1:1" x14ac:dyDescent="0.2">
      <c r="A4650" s="282"/>
    </row>
    <row r="4651" spans="1:1" x14ac:dyDescent="0.2">
      <c r="A4651" s="282"/>
    </row>
    <row r="4652" spans="1:1" x14ac:dyDescent="0.2">
      <c r="A4652" s="282"/>
    </row>
    <row r="4653" spans="1:1" x14ac:dyDescent="0.2">
      <c r="A4653" s="282"/>
    </row>
    <row r="4654" spans="1:1" x14ac:dyDescent="0.2">
      <c r="A4654" s="282"/>
    </row>
    <row r="4655" spans="1:1" x14ac:dyDescent="0.2">
      <c r="A4655" s="282"/>
    </row>
    <row r="4656" spans="1:1" x14ac:dyDescent="0.2">
      <c r="A4656" s="282"/>
    </row>
    <row r="4657" spans="1:1" x14ac:dyDescent="0.2">
      <c r="A4657" s="282"/>
    </row>
    <row r="4658" spans="1:1" x14ac:dyDescent="0.2">
      <c r="A4658" s="282"/>
    </row>
    <row r="4659" spans="1:1" x14ac:dyDescent="0.2">
      <c r="A4659" s="282"/>
    </row>
    <row r="4660" spans="1:1" x14ac:dyDescent="0.2">
      <c r="A4660" s="282"/>
    </row>
    <row r="4661" spans="1:1" x14ac:dyDescent="0.2">
      <c r="A4661" s="282"/>
    </row>
    <row r="4662" spans="1:1" x14ac:dyDescent="0.2">
      <c r="A4662" s="282"/>
    </row>
    <row r="4663" spans="1:1" x14ac:dyDescent="0.2">
      <c r="A4663" s="282"/>
    </row>
    <row r="4664" spans="1:1" x14ac:dyDescent="0.2">
      <c r="A4664" s="282"/>
    </row>
    <row r="4665" spans="1:1" x14ac:dyDescent="0.2">
      <c r="A4665" s="282"/>
    </row>
    <row r="4666" spans="1:1" x14ac:dyDescent="0.2">
      <c r="A4666" s="282"/>
    </row>
    <row r="4667" spans="1:1" x14ac:dyDescent="0.2">
      <c r="A4667" s="282"/>
    </row>
    <row r="4668" spans="1:1" x14ac:dyDescent="0.2">
      <c r="A4668" s="282"/>
    </row>
    <row r="4669" spans="1:1" x14ac:dyDescent="0.2">
      <c r="A4669" s="282"/>
    </row>
    <row r="4670" spans="1:1" x14ac:dyDescent="0.2">
      <c r="A4670" s="282"/>
    </row>
    <row r="4671" spans="1:1" x14ac:dyDescent="0.2">
      <c r="A4671" s="282"/>
    </row>
    <row r="4672" spans="1:1" x14ac:dyDescent="0.2">
      <c r="A4672" s="282"/>
    </row>
    <row r="4673" spans="1:1" x14ac:dyDescent="0.2">
      <c r="A4673" s="282"/>
    </row>
    <row r="4674" spans="1:1" x14ac:dyDescent="0.2">
      <c r="A4674" s="282"/>
    </row>
    <row r="4675" spans="1:1" x14ac:dyDescent="0.2">
      <c r="A4675" s="282"/>
    </row>
    <row r="4676" spans="1:1" x14ac:dyDescent="0.2">
      <c r="A4676" s="282"/>
    </row>
    <row r="4677" spans="1:1" x14ac:dyDescent="0.2">
      <c r="A4677" s="282"/>
    </row>
    <row r="4678" spans="1:1" x14ac:dyDescent="0.2">
      <c r="A4678" s="282"/>
    </row>
    <row r="4679" spans="1:1" x14ac:dyDescent="0.2">
      <c r="A4679" s="282"/>
    </row>
    <row r="4680" spans="1:1" x14ac:dyDescent="0.2">
      <c r="A4680" s="282"/>
    </row>
    <row r="4681" spans="1:1" x14ac:dyDescent="0.2">
      <c r="A4681" s="282"/>
    </row>
    <row r="4682" spans="1:1" x14ac:dyDescent="0.2">
      <c r="A4682" s="282"/>
    </row>
    <row r="4683" spans="1:1" x14ac:dyDescent="0.2">
      <c r="A4683" s="282"/>
    </row>
    <row r="4684" spans="1:1" x14ac:dyDescent="0.2">
      <c r="A4684" s="282"/>
    </row>
    <row r="4685" spans="1:1" x14ac:dyDescent="0.2">
      <c r="A4685" s="282"/>
    </row>
    <row r="4686" spans="1:1" x14ac:dyDescent="0.2">
      <c r="A4686" s="282"/>
    </row>
    <row r="4687" spans="1:1" x14ac:dyDescent="0.2">
      <c r="A4687" s="282"/>
    </row>
    <row r="4688" spans="1:1" x14ac:dyDescent="0.2">
      <c r="A4688" s="282"/>
    </row>
    <row r="4689" spans="1:1" x14ac:dyDescent="0.2">
      <c r="A4689" s="282"/>
    </row>
    <row r="4690" spans="1:1" x14ac:dyDescent="0.2">
      <c r="A4690" s="282"/>
    </row>
    <row r="4691" spans="1:1" x14ac:dyDescent="0.2">
      <c r="A4691" s="282"/>
    </row>
    <row r="4692" spans="1:1" x14ac:dyDescent="0.2">
      <c r="A4692" s="282"/>
    </row>
    <row r="4693" spans="1:1" x14ac:dyDescent="0.2">
      <c r="A4693" s="282"/>
    </row>
    <row r="4694" spans="1:1" x14ac:dyDescent="0.2">
      <c r="A4694" s="282"/>
    </row>
    <row r="4695" spans="1:1" x14ac:dyDescent="0.2">
      <c r="A4695" s="282"/>
    </row>
    <row r="4696" spans="1:1" x14ac:dyDescent="0.2">
      <c r="A4696" s="282"/>
    </row>
    <row r="4697" spans="1:1" x14ac:dyDescent="0.2">
      <c r="A4697" s="282"/>
    </row>
    <row r="4698" spans="1:1" x14ac:dyDescent="0.2">
      <c r="A4698" s="282"/>
    </row>
    <row r="4699" spans="1:1" x14ac:dyDescent="0.2">
      <c r="A4699" s="282"/>
    </row>
    <row r="4700" spans="1:1" x14ac:dyDescent="0.2">
      <c r="A4700" s="282"/>
    </row>
    <row r="4701" spans="1:1" x14ac:dyDescent="0.2">
      <c r="A4701" s="282"/>
    </row>
    <row r="4702" spans="1:1" x14ac:dyDescent="0.2">
      <c r="A4702" s="282"/>
    </row>
    <row r="4703" spans="1:1" x14ac:dyDescent="0.2">
      <c r="A4703" s="282"/>
    </row>
    <row r="4704" spans="1:1" x14ac:dyDescent="0.2">
      <c r="A4704" s="282"/>
    </row>
    <row r="4705" spans="1:1" x14ac:dyDescent="0.2">
      <c r="A4705" s="282"/>
    </row>
    <row r="4706" spans="1:1" x14ac:dyDescent="0.2">
      <c r="A4706" s="282"/>
    </row>
    <row r="4707" spans="1:1" x14ac:dyDescent="0.2">
      <c r="A4707" s="282"/>
    </row>
    <row r="4708" spans="1:1" x14ac:dyDescent="0.2">
      <c r="A4708" s="282"/>
    </row>
    <row r="4709" spans="1:1" x14ac:dyDescent="0.2">
      <c r="A4709" s="282"/>
    </row>
    <row r="4710" spans="1:1" x14ac:dyDescent="0.2">
      <c r="A4710" s="282"/>
    </row>
    <row r="4711" spans="1:1" x14ac:dyDescent="0.2">
      <c r="A4711" s="282"/>
    </row>
    <row r="4712" spans="1:1" x14ac:dyDescent="0.2">
      <c r="A4712" s="282"/>
    </row>
    <row r="4713" spans="1:1" x14ac:dyDescent="0.2">
      <c r="A4713" s="282"/>
    </row>
    <row r="4714" spans="1:1" x14ac:dyDescent="0.2">
      <c r="A4714" s="282"/>
    </row>
    <row r="4715" spans="1:1" x14ac:dyDescent="0.2">
      <c r="A4715" s="282"/>
    </row>
    <row r="4716" spans="1:1" x14ac:dyDescent="0.2">
      <c r="A4716" s="282"/>
    </row>
    <row r="4717" spans="1:1" x14ac:dyDescent="0.2">
      <c r="A4717" s="282"/>
    </row>
    <row r="4718" spans="1:1" x14ac:dyDescent="0.2">
      <c r="A4718" s="282"/>
    </row>
    <row r="4719" spans="1:1" x14ac:dyDescent="0.2">
      <c r="A4719" s="282"/>
    </row>
    <row r="4720" spans="1:1" x14ac:dyDescent="0.2">
      <c r="A4720" s="282"/>
    </row>
    <row r="4721" spans="1:1" x14ac:dyDescent="0.2">
      <c r="A4721" s="282"/>
    </row>
    <row r="4722" spans="1:1" x14ac:dyDescent="0.2">
      <c r="A4722" s="282"/>
    </row>
    <row r="4723" spans="1:1" x14ac:dyDescent="0.2">
      <c r="A4723" s="282"/>
    </row>
    <row r="4724" spans="1:1" x14ac:dyDescent="0.2">
      <c r="A4724" s="282"/>
    </row>
    <row r="4725" spans="1:1" x14ac:dyDescent="0.2">
      <c r="A4725" s="282"/>
    </row>
    <row r="4726" spans="1:1" x14ac:dyDescent="0.2">
      <c r="A4726" s="282"/>
    </row>
    <row r="4727" spans="1:1" x14ac:dyDescent="0.2">
      <c r="A4727" s="282"/>
    </row>
    <row r="4728" spans="1:1" x14ac:dyDescent="0.2">
      <c r="A4728" s="282"/>
    </row>
    <row r="4729" spans="1:1" x14ac:dyDescent="0.2">
      <c r="A4729" s="282"/>
    </row>
    <row r="4730" spans="1:1" x14ac:dyDescent="0.2">
      <c r="A4730" s="282"/>
    </row>
    <row r="4731" spans="1:1" x14ac:dyDescent="0.2">
      <c r="A4731" s="282"/>
    </row>
    <row r="4732" spans="1:1" x14ac:dyDescent="0.2">
      <c r="A4732" s="282"/>
    </row>
    <row r="4733" spans="1:1" x14ac:dyDescent="0.2">
      <c r="A4733" s="282"/>
    </row>
    <row r="4734" spans="1:1" x14ac:dyDescent="0.2">
      <c r="A4734" s="282"/>
    </row>
    <row r="4735" spans="1:1" x14ac:dyDescent="0.2">
      <c r="A4735" s="282"/>
    </row>
    <row r="4736" spans="1:1" x14ac:dyDescent="0.2">
      <c r="A4736" s="282"/>
    </row>
    <row r="4737" spans="1:1" x14ac:dyDescent="0.2">
      <c r="A4737" s="282"/>
    </row>
    <row r="4738" spans="1:1" x14ac:dyDescent="0.2">
      <c r="A4738" s="282"/>
    </row>
    <row r="4739" spans="1:1" x14ac:dyDescent="0.2">
      <c r="A4739" s="282"/>
    </row>
    <row r="4740" spans="1:1" x14ac:dyDescent="0.2">
      <c r="A4740" s="282"/>
    </row>
    <row r="4741" spans="1:1" x14ac:dyDescent="0.2">
      <c r="A4741" s="282"/>
    </row>
    <row r="4742" spans="1:1" x14ac:dyDescent="0.2">
      <c r="A4742" s="282"/>
    </row>
    <row r="4743" spans="1:1" x14ac:dyDescent="0.2">
      <c r="A4743" s="282"/>
    </row>
    <row r="4744" spans="1:1" x14ac:dyDescent="0.2">
      <c r="A4744" s="282"/>
    </row>
    <row r="4745" spans="1:1" x14ac:dyDescent="0.2">
      <c r="A4745" s="282"/>
    </row>
    <row r="4746" spans="1:1" x14ac:dyDescent="0.2">
      <c r="A4746" s="282"/>
    </row>
    <row r="4747" spans="1:1" x14ac:dyDescent="0.2">
      <c r="A4747" s="282"/>
    </row>
    <row r="4748" spans="1:1" x14ac:dyDescent="0.2">
      <c r="A4748" s="282"/>
    </row>
    <row r="4749" spans="1:1" x14ac:dyDescent="0.2">
      <c r="A4749" s="282"/>
    </row>
    <row r="4750" spans="1:1" x14ac:dyDescent="0.2">
      <c r="A4750" s="282"/>
    </row>
    <row r="4751" spans="1:1" x14ac:dyDescent="0.2">
      <c r="A4751" s="282"/>
    </row>
    <row r="4752" spans="1:1" x14ac:dyDescent="0.2">
      <c r="A4752" s="282"/>
    </row>
    <row r="4753" spans="1:1" x14ac:dyDescent="0.2">
      <c r="A4753" s="282"/>
    </row>
    <row r="4754" spans="1:1" x14ac:dyDescent="0.2">
      <c r="A4754" s="282"/>
    </row>
    <row r="4755" spans="1:1" x14ac:dyDescent="0.2">
      <c r="A4755" s="282"/>
    </row>
    <row r="4756" spans="1:1" x14ac:dyDescent="0.2">
      <c r="A4756" s="282"/>
    </row>
    <row r="4757" spans="1:1" x14ac:dyDescent="0.2">
      <c r="A4757" s="282"/>
    </row>
    <row r="4758" spans="1:1" x14ac:dyDescent="0.2">
      <c r="A4758" s="282"/>
    </row>
    <row r="4759" spans="1:1" x14ac:dyDescent="0.2">
      <c r="A4759" s="282"/>
    </row>
    <row r="4760" spans="1:1" x14ac:dyDescent="0.2">
      <c r="A4760" s="282"/>
    </row>
    <row r="4761" spans="1:1" x14ac:dyDescent="0.2">
      <c r="A4761" s="282"/>
    </row>
    <row r="4762" spans="1:1" x14ac:dyDescent="0.2">
      <c r="A4762" s="282"/>
    </row>
    <row r="4763" spans="1:1" x14ac:dyDescent="0.2">
      <c r="A4763" s="282"/>
    </row>
    <row r="4764" spans="1:1" x14ac:dyDescent="0.2">
      <c r="A4764" s="282"/>
    </row>
    <row r="4765" spans="1:1" x14ac:dyDescent="0.2">
      <c r="A4765" s="282"/>
    </row>
    <row r="4766" spans="1:1" x14ac:dyDescent="0.2">
      <c r="A4766" s="282"/>
    </row>
    <row r="4767" spans="1:1" x14ac:dyDescent="0.2">
      <c r="A4767" s="282"/>
    </row>
    <row r="4768" spans="1:1" x14ac:dyDescent="0.2">
      <c r="A4768" s="282"/>
    </row>
    <row r="4769" spans="1:1" x14ac:dyDescent="0.2">
      <c r="A4769" s="282"/>
    </row>
    <row r="4770" spans="1:1" x14ac:dyDescent="0.2">
      <c r="A4770" s="282"/>
    </row>
    <row r="4771" spans="1:1" x14ac:dyDescent="0.2">
      <c r="A4771" s="282"/>
    </row>
    <row r="4772" spans="1:1" x14ac:dyDescent="0.2">
      <c r="A4772" s="282"/>
    </row>
    <row r="4773" spans="1:1" x14ac:dyDescent="0.2">
      <c r="A4773" s="282"/>
    </row>
    <row r="4774" spans="1:1" x14ac:dyDescent="0.2">
      <c r="A4774" s="282"/>
    </row>
    <row r="4775" spans="1:1" x14ac:dyDescent="0.2">
      <c r="A4775" s="282"/>
    </row>
    <row r="4776" spans="1:1" x14ac:dyDescent="0.2">
      <c r="A4776" s="282"/>
    </row>
    <row r="4777" spans="1:1" x14ac:dyDescent="0.2">
      <c r="A4777" s="282"/>
    </row>
    <row r="4778" spans="1:1" x14ac:dyDescent="0.2">
      <c r="A4778" s="282"/>
    </row>
    <row r="4779" spans="1:1" x14ac:dyDescent="0.2">
      <c r="A4779" s="282"/>
    </row>
    <row r="4780" spans="1:1" x14ac:dyDescent="0.2">
      <c r="A4780" s="282"/>
    </row>
    <row r="4781" spans="1:1" x14ac:dyDescent="0.2">
      <c r="A4781" s="282"/>
    </row>
    <row r="4782" spans="1:1" x14ac:dyDescent="0.2">
      <c r="A4782" s="282"/>
    </row>
    <row r="4783" spans="1:1" x14ac:dyDescent="0.2">
      <c r="A4783" s="282"/>
    </row>
    <row r="4784" spans="1:1" x14ac:dyDescent="0.2">
      <c r="A4784" s="282"/>
    </row>
    <row r="4785" spans="1:1" x14ac:dyDescent="0.2">
      <c r="A4785" s="282"/>
    </row>
    <row r="4786" spans="1:1" x14ac:dyDescent="0.2">
      <c r="A4786" s="282"/>
    </row>
    <row r="4787" spans="1:1" x14ac:dyDescent="0.2">
      <c r="A4787" s="282"/>
    </row>
    <row r="4788" spans="1:1" x14ac:dyDescent="0.2">
      <c r="A4788" s="282"/>
    </row>
    <row r="4789" spans="1:1" x14ac:dyDescent="0.2">
      <c r="A4789" s="282"/>
    </row>
    <row r="4790" spans="1:1" x14ac:dyDescent="0.2">
      <c r="A4790" s="282"/>
    </row>
    <row r="4791" spans="1:1" x14ac:dyDescent="0.2">
      <c r="A4791" s="282"/>
    </row>
    <row r="4792" spans="1:1" x14ac:dyDescent="0.2">
      <c r="A4792" s="282"/>
    </row>
    <row r="4793" spans="1:1" x14ac:dyDescent="0.2">
      <c r="A4793" s="282"/>
    </row>
    <row r="4794" spans="1:1" x14ac:dyDescent="0.2">
      <c r="A4794" s="282"/>
    </row>
    <row r="4795" spans="1:1" x14ac:dyDescent="0.2">
      <c r="A4795" s="282"/>
    </row>
    <row r="4796" spans="1:1" x14ac:dyDescent="0.2">
      <c r="A4796" s="282"/>
    </row>
    <row r="4797" spans="1:1" x14ac:dyDescent="0.2">
      <c r="A4797" s="282"/>
    </row>
    <row r="4798" spans="1:1" x14ac:dyDescent="0.2">
      <c r="A4798" s="282"/>
    </row>
    <row r="4799" spans="1:1" x14ac:dyDescent="0.2">
      <c r="A4799" s="282"/>
    </row>
    <row r="4800" spans="1:1" x14ac:dyDescent="0.2">
      <c r="A4800" s="282"/>
    </row>
    <row r="4801" spans="1:1" x14ac:dyDescent="0.2">
      <c r="A4801" s="282"/>
    </row>
    <row r="4802" spans="1:1" x14ac:dyDescent="0.2">
      <c r="A4802" s="282"/>
    </row>
    <row r="4803" spans="1:1" x14ac:dyDescent="0.2">
      <c r="A4803" s="282"/>
    </row>
    <row r="4804" spans="1:1" x14ac:dyDescent="0.2">
      <c r="A4804" s="282"/>
    </row>
    <row r="4805" spans="1:1" x14ac:dyDescent="0.2">
      <c r="A4805" s="282"/>
    </row>
    <row r="4806" spans="1:1" x14ac:dyDescent="0.2">
      <c r="A4806" s="282"/>
    </row>
    <row r="4807" spans="1:1" x14ac:dyDescent="0.2">
      <c r="A4807" s="282"/>
    </row>
    <row r="4808" spans="1:1" x14ac:dyDescent="0.2">
      <c r="A4808" s="282"/>
    </row>
    <row r="4809" spans="1:1" x14ac:dyDescent="0.2">
      <c r="A4809" s="282"/>
    </row>
    <row r="4810" spans="1:1" x14ac:dyDescent="0.2">
      <c r="A4810" s="282"/>
    </row>
    <row r="4811" spans="1:1" x14ac:dyDescent="0.2">
      <c r="A4811" s="282"/>
    </row>
    <row r="4812" spans="1:1" x14ac:dyDescent="0.2">
      <c r="A4812" s="282"/>
    </row>
    <row r="4813" spans="1:1" x14ac:dyDescent="0.2">
      <c r="A4813" s="282"/>
    </row>
    <row r="4814" spans="1:1" x14ac:dyDescent="0.2">
      <c r="A4814" s="282"/>
    </row>
    <row r="4815" spans="1:1" x14ac:dyDescent="0.2">
      <c r="A4815" s="282"/>
    </row>
    <row r="4816" spans="1:1" x14ac:dyDescent="0.2">
      <c r="A4816" s="282"/>
    </row>
    <row r="4817" spans="1:1" x14ac:dyDescent="0.2">
      <c r="A4817" s="282"/>
    </row>
    <row r="4818" spans="1:1" x14ac:dyDescent="0.2">
      <c r="A4818" s="282"/>
    </row>
    <row r="4819" spans="1:1" x14ac:dyDescent="0.2">
      <c r="A4819" s="282"/>
    </row>
    <row r="4820" spans="1:1" x14ac:dyDescent="0.2">
      <c r="A4820" s="282"/>
    </row>
    <row r="4821" spans="1:1" x14ac:dyDescent="0.2">
      <c r="A4821" s="282"/>
    </row>
    <row r="4822" spans="1:1" x14ac:dyDescent="0.2">
      <c r="A4822" s="282"/>
    </row>
    <row r="4823" spans="1:1" x14ac:dyDescent="0.2">
      <c r="A4823" s="282"/>
    </row>
    <row r="4824" spans="1:1" x14ac:dyDescent="0.2">
      <c r="A4824" s="282"/>
    </row>
    <row r="4825" spans="1:1" x14ac:dyDescent="0.2">
      <c r="A4825" s="282"/>
    </row>
    <row r="4826" spans="1:1" x14ac:dyDescent="0.2">
      <c r="A4826" s="282"/>
    </row>
    <row r="4827" spans="1:1" x14ac:dyDescent="0.2">
      <c r="A4827" s="282"/>
    </row>
    <row r="4828" spans="1:1" x14ac:dyDescent="0.2">
      <c r="A4828" s="282"/>
    </row>
    <row r="4829" spans="1:1" x14ac:dyDescent="0.2">
      <c r="A4829" s="282"/>
    </row>
    <row r="4830" spans="1:1" x14ac:dyDescent="0.2">
      <c r="A4830" s="282"/>
    </row>
    <row r="4831" spans="1:1" x14ac:dyDescent="0.2">
      <c r="A4831" s="282"/>
    </row>
    <row r="4832" spans="1:1" x14ac:dyDescent="0.2">
      <c r="A4832" s="282"/>
    </row>
    <row r="4833" spans="1:1" x14ac:dyDescent="0.2">
      <c r="A4833" s="282"/>
    </row>
    <row r="4834" spans="1:1" x14ac:dyDescent="0.2">
      <c r="A4834" s="282"/>
    </row>
    <row r="4835" spans="1:1" x14ac:dyDescent="0.2">
      <c r="A4835" s="282"/>
    </row>
    <row r="4836" spans="1:1" x14ac:dyDescent="0.2">
      <c r="A4836" s="282"/>
    </row>
    <row r="4837" spans="1:1" x14ac:dyDescent="0.2">
      <c r="A4837" s="282"/>
    </row>
    <row r="4838" spans="1:1" x14ac:dyDescent="0.2">
      <c r="A4838" s="282"/>
    </row>
    <row r="4839" spans="1:1" x14ac:dyDescent="0.2">
      <c r="A4839" s="282"/>
    </row>
    <row r="4840" spans="1:1" x14ac:dyDescent="0.2">
      <c r="A4840" s="282"/>
    </row>
    <row r="4841" spans="1:1" x14ac:dyDescent="0.2">
      <c r="A4841" s="282"/>
    </row>
    <row r="4842" spans="1:1" x14ac:dyDescent="0.2">
      <c r="A4842" s="282"/>
    </row>
    <row r="4843" spans="1:1" x14ac:dyDescent="0.2">
      <c r="A4843" s="282"/>
    </row>
    <row r="4844" spans="1:1" x14ac:dyDescent="0.2">
      <c r="A4844" s="282"/>
    </row>
    <row r="4845" spans="1:1" x14ac:dyDescent="0.2">
      <c r="A4845" s="282"/>
    </row>
    <row r="4846" spans="1:1" x14ac:dyDescent="0.2">
      <c r="A4846" s="282"/>
    </row>
    <row r="4847" spans="1:1" x14ac:dyDescent="0.2">
      <c r="A4847" s="282"/>
    </row>
    <row r="4848" spans="1:1" x14ac:dyDescent="0.2">
      <c r="A4848" s="282"/>
    </row>
    <row r="4849" spans="1:1" x14ac:dyDescent="0.2">
      <c r="A4849" s="282"/>
    </row>
    <row r="4850" spans="1:1" x14ac:dyDescent="0.2">
      <c r="A4850" s="282"/>
    </row>
    <row r="4851" spans="1:1" x14ac:dyDescent="0.2">
      <c r="A4851" s="282"/>
    </row>
    <row r="4852" spans="1:1" x14ac:dyDescent="0.2">
      <c r="A4852" s="282"/>
    </row>
    <row r="4853" spans="1:1" x14ac:dyDescent="0.2">
      <c r="A4853" s="282"/>
    </row>
    <row r="4854" spans="1:1" x14ac:dyDescent="0.2">
      <c r="A4854" s="282"/>
    </row>
    <row r="4855" spans="1:1" x14ac:dyDescent="0.2">
      <c r="A4855" s="282"/>
    </row>
    <row r="4856" spans="1:1" x14ac:dyDescent="0.2">
      <c r="A4856" s="282"/>
    </row>
    <row r="4857" spans="1:1" x14ac:dyDescent="0.2">
      <c r="A4857" s="282"/>
    </row>
    <row r="4858" spans="1:1" x14ac:dyDescent="0.2">
      <c r="A4858" s="282"/>
    </row>
    <row r="4859" spans="1:1" x14ac:dyDescent="0.2">
      <c r="A4859" s="282"/>
    </row>
    <row r="4860" spans="1:1" x14ac:dyDescent="0.2">
      <c r="A4860" s="282"/>
    </row>
    <row r="4861" spans="1:1" x14ac:dyDescent="0.2">
      <c r="A4861" s="282"/>
    </row>
    <row r="4862" spans="1:1" x14ac:dyDescent="0.2">
      <c r="A4862" s="282"/>
    </row>
    <row r="4863" spans="1:1" x14ac:dyDescent="0.2">
      <c r="A4863" s="282"/>
    </row>
    <row r="4864" spans="1:1" x14ac:dyDescent="0.2">
      <c r="A4864" s="282"/>
    </row>
    <row r="4865" spans="1:1" x14ac:dyDescent="0.2">
      <c r="A4865" s="282"/>
    </row>
    <row r="4866" spans="1:1" x14ac:dyDescent="0.2">
      <c r="A4866" s="282"/>
    </row>
    <row r="4867" spans="1:1" x14ac:dyDescent="0.2">
      <c r="A4867" s="282"/>
    </row>
    <row r="4868" spans="1:1" x14ac:dyDescent="0.2">
      <c r="A4868" s="282"/>
    </row>
    <row r="4869" spans="1:1" x14ac:dyDescent="0.2">
      <c r="A4869" s="282"/>
    </row>
    <row r="4870" spans="1:1" x14ac:dyDescent="0.2">
      <c r="A4870" s="282"/>
    </row>
    <row r="4871" spans="1:1" x14ac:dyDescent="0.2">
      <c r="A4871" s="282"/>
    </row>
    <row r="4872" spans="1:1" x14ac:dyDescent="0.2">
      <c r="A4872" s="282"/>
    </row>
    <row r="4873" spans="1:1" x14ac:dyDescent="0.2">
      <c r="A4873" s="282"/>
    </row>
    <row r="4874" spans="1:1" x14ac:dyDescent="0.2">
      <c r="A4874" s="282"/>
    </row>
    <row r="4875" spans="1:1" x14ac:dyDescent="0.2">
      <c r="A4875" s="282"/>
    </row>
    <row r="4876" spans="1:1" x14ac:dyDescent="0.2">
      <c r="A4876" s="282"/>
    </row>
    <row r="4877" spans="1:1" x14ac:dyDescent="0.2">
      <c r="A4877" s="282"/>
    </row>
    <row r="4878" spans="1:1" x14ac:dyDescent="0.2">
      <c r="A4878" s="282"/>
    </row>
    <row r="4879" spans="1:1" x14ac:dyDescent="0.2">
      <c r="A4879" s="282"/>
    </row>
    <row r="4880" spans="1:1" x14ac:dyDescent="0.2">
      <c r="A4880" s="282"/>
    </row>
    <row r="4881" spans="1:1" x14ac:dyDescent="0.2">
      <c r="A4881" s="282"/>
    </row>
    <row r="4882" spans="1:1" x14ac:dyDescent="0.2">
      <c r="A4882" s="282"/>
    </row>
    <row r="4883" spans="1:1" x14ac:dyDescent="0.2">
      <c r="A4883" s="282"/>
    </row>
    <row r="4884" spans="1:1" x14ac:dyDescent="0.2">
      <c r="A4884" s="282"/>
    </row>
    <row r="4885" spans="1:1" x14ac:dyDescent="0.2">
      <c r="A4885" s="282"/>
    </row>
    <row r="4886" spans="1:1" x14ac:dyDescent="0.2">
      <c r="A4886" s="282"/>
    </row>
    <row r="4887" spans="1:1" x14ac:dyDescent="0.2">
      <c r="A4887" s="282"/>
    </row>
    <row r="4888" spans="1:1" x14ac:dyDescent="0.2">
      <c r="A4888" s="282"/>
    </row>
    <row r="4889" spans="1:1" x14ac:dyDescent="0.2">
      <c r="A4889" s="282"/>
    </row>
    <row r="4890" spans="1:1" x14ac:dyDescent="0.2">
      <c r="A4890" s="282"/>
    </row>
    <row r="4891" spans="1:1" x14ac:dyDescent="0.2">
      <c r="A4891" s="282"/>
    </row>
    <row r="4892" spans="1:1" x14ac:dyDescent="0.2">
      <c r="A4892" s="282"/>
    </row>
    <row r="4893" spans="1:1" x14ac:dyDescent="0.2">
      <c r="A4893" s="282"/>
    </row>
    <row r="4894" spans="1:1" x14ac:dyDescent="0.2">
      <c r="A4894" s="282"/>
    </row>
    <row r="4895" spans="1:1" x14ac:dyDescent="0.2">
      <c r="A4895" s="282"/>
    </row>
    <row r="4896" spans="1:1" x14ac:dyDescent="0.2">
      <c r="A4896" s="282"/>
    </row>
    <row r="4897" spans="1:1" x14ac:dyDescent="0.2">
      <c r="A4897" s="282"/>
    </row>
    <row r="4898" spans="1:1" x14ac:dyDescent="0.2">
      <c r="A4898" s="282"/>
    </row>
    <row r="4899" spans="1:1" x14ac:dyDescent="0.2">
      <c r="A4899" s="282"/>
    </row>
    <row r="4900" spans="1:1" x14ac:dyDescent="0.2">
      <c r="A4900" s="282"/>
    </row>
    <row r="4901" spans="1:1" x14ac:dyDescent="0.2">
      <c r="A4901" s="282"/>
    </row>
    <row r="4902" spans="1:1" x14ac:dyDescent="0.2">
      <c r="A4902" s="282"/>
    </row>
    <row r="4903" spans="1:1" x14ac:dyDescent="0.2">
      <c r="A4903" s="282"/>
    </row>
    <row r="4904" spans="1:1" x14ac:dyDescent="0.2">
      <c r="A4904" s="282"/>
    </row>
    <row r="4905" spans="1:1" x14ac:dyDescent="0.2">
      <c r="A4905" s="282"/>
    </row>
    <row r="4906" spans="1:1" x14ac:dyDescent="0.2">
      <c r="A4906" s="282"/>
    </row>
    <row r="4907" spans="1:1" x14ac:dyDescent="0.2">
      <c r="A4907" s="282"/>
    </row>
    <row r="4908" spans="1:1" x14ac:dyDescent="0.2">
      <c r="A4908" s="282"/>
    </row>
    <row r="4909" spans="1:1" x14ac:dyDescent="0.2">
      <c r="A4909" s="282"/>
    </row>
    <row r="4910" spans="1:1" x14ac:dyDescent="0.2">
      <c r="A4910" s="282"/>
    </row>
    <row r="4911" spans="1:1" x14ac:dyDescent="0.2">
      <c r="A4911" s="282"/>
    </row>
    <row r="4912" spans="1:1" x14ac:dyDescent="0.2">
      <c r="A4912" s="282"/>
    </row>
    <row r="4913" spans="1:1" x14ac:dyDescent="0.2">
      <c r="A4913" s="282"/>
    </row>
    <row r="4914" spans="1:1" x14ac:dyDescent="0.2">
      <c r="A4914" s="282"/>
    </row>
    <row r="4915" spans="1:1" x14ac:dyDescent="0.2">
      <c r="A4915" s="282"/>
    </row>
    <row r="4916" spans="1:1" x14ac:dyDescent="0.2">
      <c r="A4916" s="282"/>
    </row>
    <row r="4917" spans="1:1" x14ac:dyDescent="0.2">
      <c r="A4917" s="282"/>
    </row>
    <row r="4918" spans="1:1" x14ac:dyDescent="0.2">
      <c r="A4918" s="282"/>
    </row>
    <row r="4919" spans="1:1" x14ac:dyDescent="0.2">
      <c r="A4919" s="282"/>
    </row>
    <row r="4920" spans="1:1" x14ac:dyDescent="0.2">
      <c r="A4920" s="282"/>
    </row>
    <row r="4921" spans="1:1" x14ac:dyDescent="0.2">
      <c r="A4921" s="282"/>
    </row>
    <row r="4922" spans="1:1" x14ac:dyDescent="0.2">
      <c r="A4922" s="282"/>
    </row>
    <row r="4923" spans="1:1" x14ac:dyDescent="0.2">
      <c r="A4923" s="282"/>
    </row>
    <row r="4924" spans="1:1" x14ac:dyDescent="0.2">
      <c r="A4924" s="282"/>
    </row>
    <row r="4925" spans="1:1" x14ac:dyDescent="0.2">
      <c r="A4925" s="282"/>
    </row>
    <row r="4926" spans="1:1" x14ac:dyDescent="0.2">
      <c r="A4926" s="282"/>
    </row>
    <row r="4927" spans="1:1" x14ac:dyDescent="0.2">
      <c r="A4927" s="282"/>
    </row>
    <row r="4928" spans="1:1" x14ac:dyDescent="0.2">
      <c r="A4928" s="282"/>
    </row>
    <row r="4929" spans="1:1" x14ac:dyDescent="0.2">
      <c r="A4929" s="282"/>
    </row>
    <row r="4930" spans="1:1" x14ac:dyDescent="0.2">
      <c r="A4930" s="282"/>
    </row>
    <row r="4931" spans="1:1" x14ac:dyDescent="0.2">
      <c r="A4931" s="282"/>
    </row>
    <row r="4932" spans="1:1" x14ac:dyDescent="0.2">
      <c r="A4932" s="282"/>
    </row>
    <row r="4933" spans="1:1" x14ac:dyDescent="0.2">
      <c r="A4933" s="282"/>
    </row>
    <row r="4934" spans="1:1" x14ac:dyDescent="0.2">
      <c r="A4934" s="282"/>
    </row>
    <row r="4935" spans="1:1" x14ac:dyDescent="0.2">
      <c r="A4935" s="282"/>
    </row>
    <row r="4936" spans="1:1" x14ac:dyDescent="0.2">
      <c r="A4936" s="282"/>
    </row>
    <row r="4937" spans="1:1" x14ac:dyDescent="0.2">
      <c r="A4937" s="282"/>
    </row>
    <row r="4938" spans="1:1" x14ac:dyDescent="0.2">
      <c r="A4938" s="282"/>
    </row>
    <row r="4939" spans="1:1" x14ac:dyDescent="0.2">
      <c r="A4939" s="282"/>
    </row>
    <row r="4940" spans="1:1" x14ac:dyDescent="0.2">
      <c r="A4940" s="282"/>
    </row>
    <row r="4941" spans="1:1" x14ac:dyDescent="0.2">
      <c r="A4941" s="282"/>
    </row>
    <row r="4942" spans="1:1" x14ac:dyDescent="0.2">
      <c r="A4942" s="282"/>
    </row>
    <row r="4943" spans="1:1" x14ac:dyDescent="0.2">
      <c r="A4943" s="282"/>
    </row>
    <row r="4944" spans="1:1" x14ac:dyDescent="0.2">
      <c r="A4944" s="282"/>
    </row>
    <row r="4945" spans="1:1" x14ac:dyDescent="0.2">
      <c r="A4945" s="282"/>
    </row>
    <row r="4946" spans="1:1" x14ac:dyDescent="0.2">
      <c r="A4946" s="282"/>
    </row>
    <row r="4947" spans="1:1" x14ac:dyDescent="0.2">
      <c r="A4947" s="282"/>
    </row>
    <row r="4948" spans="1:1" x14ac:dyDescent="0.2">
      <c r="A4948" s="282"/>
    </row>
    <row r="4949" spans="1:1" x14ac:dyDescent="0.2">
      <c r="A4949" s="282"/>
    </row>
    <row r="4950" spans="1:1" x14ac:dyDescent="0.2">
      <c r="A4950" s="282"/>
    </row>
    <row r="4951" spans="1:1" x14ac:dyDescent="0.2">
      <c r="A4951" s="282"/>
    </row>
    <row r="4952" spans="1:1" x14ac:dyDescent="0.2">
      <c r="A4952" s="282"/>
    </row>
    <row r="4953" spans="1:1" x14ac:dyDescent="0.2">
      <c r="A4953" s="282"/>
    </row>
    <row r="4954" spans="1:1" x14ac:dyDescent="0.2">
      <c r="A4954" s="282"/>
    </row>
    <row r="4955" spans="1:1" x14ac:dyDescent="0.2">
      <c r="A4955" s="282"/>
    </row>
    <row r="4956" spans="1:1" x14ac:dyDescent="0.2">
      <c r="A4956" s="282"/>
    </row>
    <row r="4957" spans="1:1" x14ac:dyDescent="0.2">
      <c r="A4957" s="282"/>
    </row>
    <row r="4958" spans="1:1" x14ac:dyDescent="0.2">
      <c r="A4958" s="282"/>
    </row>
    <row r="4959" spans="1:1" x14ac:dyDescent="0.2">
      <c r="A4959" s="282"/>
    </row>
    <row r="4960" spans="1:1" x14ac:dyDescent="0.2">
      <c r="A4960" s="282"/>
    </row>
    <row r="4961" spans="1:1" x14ac:dyDescent="0.2">
      <c r="A4961" s="282"/>
    </row>
    <row r="4962" spans="1:1" x14ac:dyDescent="0.2">
      <c r="A4962" s="282"/>
    </row>
    <row r="4963" spans="1:1" x14ac:dyDescent="0.2">
      <c r="A4963" s="282"/>
    </row>
    <row r="4964" spans="1:1" x14ac:dyDescent="0.2">
      <c r="A4964" s="282"/>
    </row>
    <row r="4965" spans="1:1" x14ac:dyDescent="0.2">
      <c r="A4965" s="282"/>
    </row>
    <row r="4966" spans="1:1" x14ac:dyDescent="0.2">
      <c r="A4966" s="282"/>
    </row>
    <row r="4967" spans="1:1" x14ac:dyDescent="0.2">
      <c r="A4967" s="282"/>
    </row>
    <row r="4968" spans="1:1" x14ac:dyDescent="0.2">
      <c r="A4968" s="282"/>
    </row>
    <row r="4969" spans="1:1" x14ac:dyDescent="0.2">
      <c r="A4969" s="282"/>
    </row>
    <row r="4970" spans="1:1" x14ac:dyDescent="0.2">
      <c r="A4970" s="282"/>
    </row>
    <row r="4971" spans="1:1" x14ac:dyDescent="0.2">
      <c r="A4971" s="282"/>
    </row>
    <row r="4972" spans="1:1" x14ac:dyDescent="0.2">
      <c r="A4972" s="282"/>
    </row>
    <row r="4973" spans="1:1" x14ac:dyDescent="0.2">
      <c r="A4973" s="282"/>
    </row>
    <row r="4974" spans="1:1" x14ac:dyDescent="0.2">
      <c r="A4974" s="282"/>
    </row>
    <row r="4975" spans="1:1" x14ac:dyDescent="0.2">
      <c r="A4975" s="282"/>
    </row>
    <row r="4976" spans="1:1" x14ac:dyDescent="0.2">
      <c r="A4976" s="282"/>
    </row>
    <row r="4977" spans="1:1" x14ac:dyDescent="0.2">
      <c r="A4977" s="282"/>
    </row>
    <row r="4978" spans="1:1" x14ac:dyDescent="0.2">
      <c r="A4978" s="282"/>
    </row>
    <row r="4979" spans="1:1" x14ac:dyDescent="0.2">
      <c r="A4979" s="282"/>
    </row>
    <row r="4980" spans="1:1" x14ac:dyDescent="0.2">
      <c r="A4980" s="282"/>
    </row>
    <row r="4981" spans="1:1" x14ac:dyDescent="0.2">
      <c r="A4981" s="282"/>
    </row>
    <row r="4982" spans="1:1" x14ac:dyDescent="0.2">
      <c r="A4982" s="282"/>
    </row>
    <row r="4983" spans="1:1" x14ac:dyDescent="0.2">
      <c r="A4983" s="282"/>
    </row>
    <row r="4984" spans="1:1" x14ac:dyDescent="0.2">
      <c r="A4984" s="282"/>
    </row>
    <row r="4985" spans="1:1" x14ac:dyDescent="0.2">
      <c r="A4985" s="282"/>
    </row>
    <row r="4986" spans="1:1" x14ac:dyDescent="0.2">
      <c r="A4986" s="282"/>
    </row>
    <row r="4987" spans="1:1" x14ac:dyDescent="0.2">
      <c r="A4987" s="282"/>
    </row>
    <row r="4988" spans="1:1" x14ac:dyDescent="0.2">
      <c r="A4988" s="282"/>
    </row>
    <row r="4989" spans="1:1" x14ac:dyDescent="0.2">
      <c r="A4989" s="282"/>
    </row>
    <row r="4990" spans="1:1" x14ac:dyDescent="0.2">
      <c r="A4990" s="282"/>
    </row>
    <row r="4991" spans="1:1" x14ac:dyDescent="0.2">
      <c r="A4991" s="282"/>
    </row>
    <row r="4992" spans="1:1" x14ac:dyDescent="0.2">
      <c r="A4992" s="282"/>
    </row>
    <row r="4993" spans="1:1" x14ac:dyDescent="0.2">
      <c r="A4993" s="282"/>
    </row>
    <row r="4994" spans="1:1" x14ac:dyDescent="0.2">
      <c r="A4994" s="282"/>
    </row>
    <row r="4995" spans="1:1" x14ac:dyDescent="0.2">
      <c r="A4995" s="282"/>
    </row>
    <row r="4996" spans="1:1" x14ac:dyDescent="0.2">
      <c r="A4996" s="282"/>
    </row>
    <row r="4997" spans="1:1" x14ac:dyDescent="0.2">
      <c r="A4997" s="282"/>
    </row>
    <row r="4998" spans="1:1" x14ac:dyDescent="0.2">
      <c r="A4998" s="282"/>
    </row>
    <row r="4999" spans="1:1" x14ac:dyDescent="0.2">
      <c r="A4999" s="282"/>
    </row>
    <row r="5000" spans="1:1" x14ac:dyDescent="0.2">
      <c r="A5000" s="282"/>
    </row>
    <row r="5001" spans="1:1" x14ac:dyDescent="0.2">
      <c r="A5001" s="282"/>
    </row>
    <row r="5002" spans="1:1" x14ac:dyDescent="0.2">
      <c r="A5002" s="282"/>
    </row>
    <row r="5003" spans="1:1" x14ac:dyDescent="0.2">
      <c r="A5003" s="282"/>
    </row>
    <row r="5004" spans="1:1" x14ac:dyDescent="0.2">
      <c r="A5004" s="282"/>
    </row>
    <row r="5005" spans="1:1" x14ac:dyDescent="0.2">
      <c r="A5005" s="282"/>
    </row>
    <row r="5006" spans="1:1" x14ac:dyDescent="0.2">
      <c r="A5006" s="282"/>
    </row>
    <row r="5007" spans="1:1" x14ac:dyDescent="0.2">
      <c r="A5007" s="282"/>
    </row>
    <row r="5008" spans="1:1" x14ac:dyDescent="0.2">
      <c r="A5008" s="282"/>
    </row>
    <row r="5009" spans="1:1" x14ac:dyDescent="0.2">
      <c r="A5009" s="282"/>
    </row>
    <row r="5010" spans="1:1" x14ac:dyDescent="0.2">
      <c r="A5010" s="282"/>
    </row>
    <row r="5011" spans="1:1" x14ac:dyDescent="0.2">
      <c r="A5011" s="282"/>
    </row>
    <row r="5012" spans="1:1" x14ac:dyDescent="0.2">
      <c r="A5012" s="282"/>
    </row>
    <row r="5013" spans="1:1" x14ac:dyDescent="0.2">
      <c r="A5013" s="282"/>
    </row>
    <row r="5014" spans="1:1" x14ac:dyDescent="0.2">
      <c r="A5014" s="282"/>
    </row>
    <row r="5015" spans="1:1" x14ac:dyDescent="0.2">
      <c r="A5015" s="282"/>
    </row>
    <row r="5016" spans="1:1" x14ac:dyDescent="0.2">
      <c r="A5016" s="282"/>
    </row>
    <row r="5017" spans="1:1" x14ac:dyDescent="0.2">
      <c r="A5017" s="282"/>
    </row>
    <row r="5018" spans="1:1" x14ac:dyDescent="0.2">
      <c r="A5018" s="282"/>
    </row>
    <row r="5019" spans="1:1" x14ac:dyDescent="0.2">
      <c r="A5019" s="282"/>
    </row>
    <row r="5020" spans="1:1" x14ac:dyDescent="0.2">
      <c r="A5020" s="282"/>
    </row>
    <row r="5021" spans="1:1" x14ac:dyDescent="0.2">
      <c r="A5021" s="282"/>
    </row>
    <row r="5022" spans="1:1" x14ac:dyDescent="0.2">
      <c r="A5022" s="282"/>
    </row>
    <row r="5023" spans="1:1" x14ac:dyDescent="0.2">
      <c r="A5023" s="282"/>
    </row>
    <row r="5024" spans="1:1" x14ac:dyDescent="0.2">
      <c r="A5024" s="282"/>
    </row>
    <row r="5025" spans="1:1" x14ac:dyDescent="0.2">
      <c r="A5025" s="282"/>
    </row>
    <row r="5026" spans="1:1" x14ac:dyDescent="0.2">
      <c r="A5026" s="282"/>
    </row>
    <row r="5027" spans="1:1" x14ac:dyDescent="0.2">
      <c r="A5027" s="282"/>
    </row>
    <row r="5028" spans="1:1" x14ac:dyDescent="0.2">
      <c r="A5028" s="282"/>
    </row>
    <row r="5029" spans="1:1" x14ac:dyDescent="0.2">
      <c r="A5029" s="282"/>
    </row>
    <row r="5030" spans="1:1" x14ac:dyDescent="0.2">
      <c r="A5030" s="282"/>
    </row>
    <row r="5031" spans="1:1" x14ac:dyDescent="0.2">
      <c r="A5031" s="282"/>
    </row>
    <row r="5032" spans="1:1" x14ac:dyDescent="0.2">
      <c r="A5032" s="282"/>
    </row>
    <row r="5033" spans="1:1" x14ac:dyDescent="0.2">
      <c r="A5033" s="282"/>
    </row>
    <row r="5034" spans="1:1" x14ac:dyDescent="0.2">
      <c r="A5034" s="282"/>
    </row>
    <row r="5035" spans="1:1" x14ac:dyDescent="0.2">
      <c r="A5035" s="282"/>
    </row>
    <row r="5036" spans="1:1" x14ac:dyDescent="0.2">
      <c r="A5036" s="282"/>
    </row>
    <row r="5037" spans="1:1" x14ac:dyDescent="0.2">
      <c r="A5037" s="282"/>
    </row>
    <row r="5038" spans="1:1" x14ac:dyDescent="0.2">
      <c r="A5038" s="282"/>
    </row>
    <row r="5039" spans="1:1" x14ac:dyDescent="0.2">
      <c r="A5039" s="282"/>
    </row>
    <row r="5040" spans="1:1" x14ac:dyDescent="0.2">
      <c r="A5040" s="282"/>
    </row>
    <row r="5041" spans="1:1" x14ac:dyDescent="0.2">
      <c r="A5041" s="282"/>
    </row>
    <row r="5042" spans="1:1" x14ac:dyDescent="0.2">
      <c r="A5042" s="282"/>
    </row>
    <row r="5043" spans="1:1" x14ac:dyDescent="0.2">
      <c r="A5043" s="282"/>
    </row>
    <row r="5044" spans="1:1" x14ac:dyDescent="0.2">
      <c r="A5044" s="282"/>
    </row>
    <row r="5045" spans="1:1" x14ac:dyDescent="0.2">
      <c r="A5045" s="282"/>
    </row>
    <row r="5046" spans="1:1" x14ac:dyDescent="0.2">
      <c r="A5046" s="282"/>
    </row>
    <row r="5047" spans="1:1" x14ac:dyDescent="0.2">
      <c r="A5047" s="282"/>
    </row>
    <row r="5048" spans="1:1" x14ac:dyDescent="0.2">
      <c r="A5048" s="282"/>
    </row>
    <row r="5049" spans="1:1" x14ac:dyDescent="0.2">
      <c r="A5049" s="282"/>
    </row>
    <row r="5050" spans="1:1" x14ac:dyDescent="0.2">
      <c r="A5050" s="282"/>
    </row>
    <row r="5051" spans="1:1" x14ac:dyDescent="0.2">
      <c r="A5051" s="282"/>
    </row>
    <row r="5052" spans="1:1" x14ac:dyDescent="0.2">
      <c r="A5052" s="282"/>
    </row>
    <row r="5053" spans="1:1" x14ac:dyDescent="0.2">
      <c r="A5053" s="282"/>
    </row>
    <row r="5054" spans="1:1" x14ac:dyDescent="0.2">
      <c r="A5054" s="282"/>
    </row>
    <row r="5055" spans="1:1" x14ac:dyDescent="0.2">
      <c r="A5055" s="282"/>
    </row>
    <row r="5056" spans="1:1" x14ac:dyDescent="0.2">
      <c r="A5056" s="282"/>
    </row>
    <row r="5057" spans="1:1" x14ac:dyDescent="0.2">
      <c r="A5057" s="282"/>
    </row>
    <row r="5058" spans="1:1" x14ac:dyDescent="0.2">
      <c r="A5058" s="282"/>
    </row>
    <row r="5059" spans="1:1" x14ac:dyDescent="0.2">
      <c r="A5059" s="282"/>
    </row>
    <row r="5060" spans="1:1" x14ac:dyDescent="0.2">
      <c r="A5060" s="282"/>
    </row>
    <row r="5061" spans="1:1" x14ac:dyDescent="0.2">
      <c r="A5061" s="282"/>
    </row>
    <row r="5062" spans="1:1" x14ac:dyDescent="0.2">
      <c r="A5062" s="282"/>
    </row>
    <row r="5063" spans="1:1" x14ac:dyDescent="0.2">
      <c r="A5063" s="282"/>
    </row>
    <row r="5064" spans="1:1" x14ac:dyDescent="0.2">
      <c r="A5064" s="282"/>
    </row>
    <row r="5065" spans="1:1" x14ac:dyDescent="0.2">
      <c r="A5065" s="282"/>
    </row>
    <row r="5066" spans="1:1" x14ac:dyDescent="0.2">
      <c r="A5066" s="282"/>
    </row>
    <row r="5067" spans="1:1" x14ac:dyDescent="0.2">
      <c r="A5067" s="282"/>
    </row>
    <row r="5068" spans="1:1" x14ac:dyDescent="0.2">
      <c r="A5068" s="282"/>
    </row>
    <row r="5069" spans="1:1" x14ac:dyDescent="0.2">
      <c r="A5069" s="282"/>
    </row>
    <row r="5070" spans="1:1" x14ac:dyDescent="0.2">
      <c r="A5070" s="282"/>
    </row>
    <row r="5071" spans="1:1" x14ac:dyDescent="0.2">
      <c r="A5071" s="282"/>
    </row>
    <row r="5072" spans="1:1" x14ac:dyDescent="0.2">
      <c r="A5072" s="282"/>
    </row>
    <row r="5073" spans="1:1" x14ac:dyDescent="0.2">
      <c r="A5073" s="282"/>
    </row>
    <row r="5074" spans="1:1" x14ac:dyDescent="0.2">
      <c r="A5074" s="282"/>
    </row>
    <row r="5075" spans="1:1" x14ac:dyDescent="0.2">
      <c r="A5075" s="282"/>
    </row>
    <row r="5076" spans="1:1" x14ac:dyDescent="0.2">
      <c r="A5076" s="282"/>
    </row>
    <row r="5077" spans="1:1" x14ac:dyDescent="0.2">
      <c r="A5077" s="282"/>
    </row>
    <row r="5078" spans="1:1" x14ac:dyDescent="0.2">
      <c r="A5078" s="282"/>
    </row>
    <row r="5079" spans="1:1" x14ac:dyDescent="0.2">
      <c r="A5079" s="282"/>
    </row>
    <row r="5080" spans="1:1" x14ac:dyDescent="0.2">
      <c r="A5080" s="282"/>
    </row>
    <row r="5081" spans="1:1" x14ac:dyDescent="0.2">
      <c r="A5081" s="282"/>
    </row>
    <row r="5082" spans="1:1" x14ac:dyDescent="0.2">
      <c r="A5082" s="282"/>
    </row>
    <row r="5083" spans="1:1" x14ac:dyDescent="0.2">
      <c r="A5083" s="282"/>
    </row>
    <row r="5084" spans="1:1" x14ac:dyDescent="0.2">
      <c r="A5084" s="282"/>
    </row>
    <row r="5085" spans="1:1" x14ac:dyDescent="0.2">
      <c r="A5085" s="282"/>
    </row>
    <row r="5086" spans="1:1" x14ac:dyDescent="0.2">
      <c r="A5086" s="282"/>
    </row>
    <row r="5087" spans="1:1" x14ac:dyDescent="0.2">
      <c r="A5087" s="282"/>
    </row>
    <row r="5088" spans="1:1" x14ac:dyDescent="0.2">
      <c r="A5088" s="282"/>
    </row>
    <row r="5089" spans="1:1" x14ac:dyDescent="0.2">
      <c r="A5089" s="282"/>
    </row>
    <row r="5090" spans="1:1" x14ac:dyDescent="0.2">
      <c r="A5090" s="282"/>
    </row>
    <row r="5091" spans="1:1" x14ac:dyDescent="0.2">
      <c r="A5091" s="282"/>
    </row>
    <row r="5092" spans="1:1" x14ac:dyDescent="0.2">
      <c r="A5092" s="282"/>
    </row>
    <row r="5093" spans="1:1" x14ac:dyDescent="0.2">
      <c r="A5093" s="282"/>
    </row>
    <row r="5094" spans="1:1" x14ac:dyDescent="0.2">
      <c r="A5094" s="282"/>
    </row>
    <row r="5095" spans="1:1" x14ac:dyDescent="0.2">
      <c r="A5095" s="282"/>
    </row>
    <row r="5096" spans="1:1" x14ac:dyDescent="0.2">
      <c r="A5096" s="282"/>
    </row>
    <row r="5097" spans="1:1" x14ac:dyDescent="0.2">
      <c r="A5097" s="282"/>
    </row>
    <row r="5098" spans="1:1" x14ac:dyDescent="0.2">
      <c r="A5098" s="282"/>
    </row>
    <row r="5099" spans="1:1" x14ac:dyDescent="0.2">
      <c r="A5099" s="282"/>
    </row>
    <row r="5100" spans="1:1" x14ac:dyDescent="0.2">
      <c r="A5100" s="282"/>
    </row>
    <row r="5101" spans="1:1" x14ac:dyDescent="0.2">
      <c r="A5101" s="282"/>
    </row>
    <row r="5102" spans="1:1" x14ac:dyDescent="0.2">
      <c r="A5102" s="282"/>
    </row>
    <row r="5103" spans="1:1" x14ac:dyDescent="0.2">
      <c r="A5103" s="282"/>
    </row>
    <row r="5104" spans="1:1" x14ac:dyDescent="0.2">
      <c r="A5104" s="282"/>
    </row>
    <row r="5105" spans="1:1" x14ac:dyDescent="0.2">
      <c r="A5105" s="282"/>
    </row>
    <row r="5106" spans="1:1" x14ac:dyDescent="0.2">
      <c r="A5106" s="282"/>
    </row>
    <row r="5107" spans="1:1" x14ac:dyDescent="0.2">
      <c r="A5107" s="282"/>
    </row>
    <row r="5108" spans="1:1" x14ac:dyDescent="0.2">
      <c r="A5108" s="282"/>
    </row>
    <row r="5109" spans="1:1" x14ac:dyDescent="0.2">
      <c r="A5109" s="282"/>
    </row>
    <row r="5110" spans="1:1" x14ac:dyDescent="0.2">
      <c r="A5110" s="282"/>
    </row>
    <row r="5111" spans="1:1" x14ac:dyDescent="0.2">
      <c r="A5111" s="282"/>
    </row>
    <row r="5112" spans="1:1" x14ac:dyDescent="0.2">
      <c r="A5112" s="282"/>
    </row>
    <row r="5113" spans="1:1" x14ac:dyDescent="0.2">
      <c r="A5113" s="282"/>
    </row>
    <row r="5114" spans="1:1" x14ac:dyDescent="0.2">
      <c r="A5114" s="282"/>
    </row>
    <row r="5115" spans="1:1" x14ac:dyDescent="0.2">
      <c r="A5115" s="282"/>
    </row>
    <row r="5116" spans="1:1" x14ac:dyDescent="0.2">
      <c r="A5116" s="282"/>
    </row>
    <row r="5117" spans="1:1" x14ac:dyDescent="0.2">
      <c r="A5117" s="282"/>
    </row>
    <row r="5118" spans="1:1" x14ac:dyDescent="0.2">
      <c r="A5118" s="282"/>
    </row>
    <row r="5119" spans="1:1" x14ac:dyDescent="0.2">
      <c r="A5119" s="282"/>
    </row>
    <row r="5120" spans="1:1" x14ac:dyDescent="0.2">
      <c r="A5120" s="282"/>
    </row>
    <row r="5121" spans="1:1" x14ac:dyDescent="0.2">
      <c r="A5121" s="282"/>
    </row>
    <row r="5122" spans="1:1" x14ac:dyDescent="0.2">
      <c r="A5122" s="282"/>
    </row>
    <row r="5123" spans="1:1" x14ac:dyDescent="0.2">
      <c r="A5123" s="282"/>
    </row>
    <row r="5124" spans="1:1" x14ac:dyDescent="0.2">
      <c r="A5124" s="282"/>
    </row>
    <row r="5125" spans="1:1" x14ac:dyDescent="0.2">
      <c r="A5125" s="282"/>
    </row>
    <row r="5126" spans="1:1" x14ac:dyDescent="0.2">
      <c r="A5126" s="282"/>
    </row>
    <row r="5127" spans="1:1" x14ac:dyDescent="0.2">
      <c r="A5127" s="282"/>
    </row>
    <row r="5128" spans="1:1" x14ac:dyDescent="0.2">
      <c r="A5128" s="282"/>
    </row>
    <row r="5129" spans="1:1" x14ac:dyDescent="0.2">
      <c r="A5129" s="282"/>
    </row>
    <row r="5130" spans="1:1" x14ac:dyDescent="0.2">
      <c r="A5130" s="282"/>
    </row>
    <row r="5131" spans="1:1" x14ac:dyDescent="0.2">
      <c r="A5131" s="282"/>
    </row>
    <row r="5132" spans="1:1" x14ac:dyDescent="0.2">
      <c r="A5132" s="282"/>
    </row>
    <row r="5133" spans="1:1" x14ac:dyDescent="0.2">
      <c r="A5133" s="282"/>
    </row>
    <row r="5134" spans="1:1" x14ac:dyDescent="0.2">
      <c r="A5134" s="282"/>
    </row>
    <row r="5135" spans="1:1" x14ac:dyDescent="0.2">
      <c r="A5135" s="282"/>
    </row>
    <row r="5136" spans="1:1" x14ac:dyDescent="0.2">
      <c r="A5136" s="282"/>
    </row>
    <row r="5137" spans="1:1" x14ac:dyDescent="0.2">
      <c r="A5137" s="282"/>
    </row>
    <row r="5138" spans="1:1" x14ac:dyDescent="0.2">
      <c r="A5138" s="282"/>
    </row>
    <row r="5139" spans="1:1" x14ac:dyDescent="0.2">
      <c r="A5139" s="282"/>
    </row>
    <row r="5140" spans="1:1" x14ac:dyDescent="0.2">
      <c r="A5140" s="282"/>
    </row>
    <row r="5141" spans="1:1" x14ac:dyDescent="0.2">
      <c r="A5141" s="282"/>
    </row>
    <row r="5142" spans="1:1" x14ac:dyDescent="0.2">
      <c r="A5142" s="282"/>
    </row>
    <row r="5143" spans="1:1" x14ac:dyDescent="0.2">
      <c r="A5143" s="282"/>
    </row>
    <row r="5144" spans="1:1" x14ac:dyDescent="0.2">
      <c r="A5144" s="282"/>
    </row>
    <row r="5145" spans="1:1" x14ac:dyDescent="0.2">
      <c r="A5145" s="282"/>
    </row>
    <row r="5146" spans="1:1" x14ac:dyDescent="0.2">
      <c r="A5146" s="282"/>
    </row>
    <row r="5147" spans="1:1" x14ac:dyDescent="0.2">
      <c r="A5147" s="282"/>
    </row>
    <row r="5148" spans="1:1" x14ac:dyDescent="0.2">
      <c r="A5148" s="282"/>
    </row>
    <row r="5149" spans="1:1" x14ac:dyDescent="0.2">
      <c r="A5149" s="282"/>
    </row>
    <row r="5150" spans="1:1" x14ac:dyDescent="0.2">
      <c r="A5150" s="282"/>
    </row>
    <row r="5151" spans="1:1" x14ac:dyDescent="0.2">
      <c r="A5151" s="282"/>
    </row>
    <row r="5152" spans="1:1" x14ac:dyDescent="0.2">
      <c r="A5152" s="282"/>
    </row>
    <row r="5153" spans="1:1" x14ac:dyDescent="0.2">
      <c r="A5153" s="282"/>
    </row>
    <row r="5154" spans="1:1" x14ac:dyDescent="0.2">
      <c r="A5154" s="282"/>
    </row>
    <row r="5155" spans="1:1" x14ac:dyDescent="0.2">
      <c r="A5155" s="282"/>
    </row>
    <row r="5156" spans="1:1" x14ac:dyDescent="0.2">
      <c r="A5156" s="282"/>
    </row>
    <row r="5157" spans="1:1" x14ac:dyDescent="0.2">
      <c r="A5157" s="282"/>
    </row>
    <row r="5158" spans="1:1" x14ac:dyDescent="0.2">
      <c r="A5158" s="282"/>
    </row>
    <row r="5159" spans="1:1" x14ac:dyDescent="0.2">
      <c r="A5159" s="282"/>
    </row>
    <row r="5160" spans="1:1" x14ac:dyDescent="0.2">
      <c r="A5160" s="282"/>
    </row>
    <row r="5161" spans="1:1" x14ac:dyDescent="0.2">
      <c r="A5161" s="282"/>
    </row>
    <row r="5162" spans="1:1" x14ac:dyDescent="0.2">
      <c r="A5162" s="282"/>
    </row>
    <row r="5163" spans="1:1" x14ac:dyDescent="0.2">
      <c r="A5163" s="282"/>
    </row>
    <row r="5164" spans="1:1" x14ac:dyDescent="0.2">
      <c r="A5164" s="282"/>
    </row>
    <row r="5165" spans="1:1" x14ac:dyDescent="0.2">
      <c r="A5165" s="282"/>
    </row>
    <row r="5166" spans="1:1" x14ac:dyDescent="0.2">
      <c r="A5166" s="282"/>
    </row>
    <row r="5167" spans="1:1" x14ac:dyDescent="0.2">
      <c r="A5167" s="282"/>
    </row>
    <row r="5168" spans="1:1" x14ac:dyDescent="0.2">
      <c r="A5168" s="282"/>
    </row>
    <row r="5169" spans="1:1" x14ac:dyDescent="0.2">
      <c r="A5169" s="282"/>
    </row>
    <row r="5170" spans="1:1" x14ac:dyDescent="0.2">
      <c r="A5170" s="282"/>
    </row>
    <row r="5171" spans="1:1" x14ac:dyDescent="0.2">
      <c r="A5171" s="282"/>
    </row>
    <row r="5172" spans="1:1" x14ac:dyDescent="0.2">
      <c r="A5172" s="282"/>
    </row>
    <row r="5173" spans="1:1" x14ac:dyDescent="0.2">
      <c r="A5173" s="282"/>
    </row>
    <row r="5174" spans="1:1" x14ac:dyDescent="0.2">
      <c r="A5174" s="282"/>
    </row>
    <row r="5175" spans="1:1" x14ac:dyDescent="0.2">
      <c r="A5175" s="282"/>
    </row>
    <row r="5176" spans="1:1" x14ac:dyDescent="0.2">
      <c r="A5176" s="282"/>
    </row>
    <row r="5177" spans="1:1" x14ac:dyDescent="0.2">
      <c r="A5177" s="282"/>
    </row>
    <row r="5178" spans="1:1" x14ac:dyDescent="0.2">
      <c r="A5178" s="282"/>
    </row>
    <row r="5179" spans="1:1" x14ac:dyDescent="0.2">
      <c r="A5179" s="282"/>
    </row>
    <row r="5180" spans="1:1" x14ac:dyDescent="0.2">
      <c r="A5180" s="282"/>
    </row>
    <row r="5181" spans="1:1" x14ac:dyDescent="0.2">
      <c r="A5181" s="282"/>
    </row>
    <row r="5182" spans="1:1" x14ac:dyDescent="0.2">
      <c r="A5182" s="282"/>
    </row>
    <row r="5183" spans="1:1" x14ac:dyDescent="0.2">
      <c r="A5183" s="282"/>
    </row>
    <row r="5184" spans="1:1" x14ac:dyDescent="0.2">
      <c r="A5184" s="282"/>
    </row>
    <row r="5185" spans="1:1" x14ac:dyDescent="0.2">
      <c r="A5185" s="282"/>
    </row>
    <row r="5186" spans="1:1" x14ac:dyDescent="0.2">
      <c r="A5186" s="282"/>
    </row>
    <row r="5187" spans="1:1" x14ac:dyDescent="0.2">
      <c r="A5187" s="282"/>
    </row>
    <row r="5188" spans="1:1" x14ac:dyDescent="0.2">
      <c r="A5188" s="282"/>
    </row>
    <row r="5189" spans="1:1" x14ac:dyDescent="0.2">
      <c r="A5189" s="282"/>
    </row>
    <row r="5190" spans="1:1" x14ac:dyDescent="0.2">
      <c r="A5190" s="282"/>
    </row>
    <row r="5191" spans="1:1" x14ac:dyDescent="0.2">
      <c r="A5191" s="282"/>
    </row>
    <row r="5192" spans="1:1" x14ac:dyDescent="0.2">
      <c r="A5192" s="282"/>
    </row>
    <row r="5193" spans="1:1" x14ac:dyDescent="0.2">
      <c r="A5193" s="282"/>
    </row>
    <row r="5194" spans="1:1" x14ac:dyDescent="0.2">
      <c r="A5194" s="282"/>
    </row>
    <row r="5195" spans="1:1" x14ac:dyDescent="0.2">
      <c r="A5195" s="282"/>
    </row>
    <row r="5196" spans="1:1" x14ac:dyDescent="0.2">
      <c r="A5196" s="282"/>
    </row>
    <row r="5197" spans="1:1" x14ac:dyDescent="0.2">
      <c r="A5197" s="282"/>
    </row>
    <row r="5198" spans="1:1" x14ac:dyDescent="0.2">
      <c r="A5198" s="282"/>
    </row>
    <row r="5199" spans="1:1" x14ac:dyDescent="0.2">
      <c r="A5199" s="282"/>
    </row>
    <row r="5200" spans="1:1" x14ac:dyDescent="0.2">
      <c r="A5200" s="282"/>
    </row>
    <row r="5201" spans="1:1" x14ac:dyDescent="0.2">
      <c r="A5201" s="282"/>
    </row>
    <row r="5202" spans="1:1" x14ac:dyDescent="0.2">
      <c r="A5202" s="282"/>
    </row>
    <row r="5203" spans="1:1" x14ac:dyDescent="0.2">
      <c r="A5203" s="282"/>
    </row>
    <row r="5204" spans="1:1" x14ac:dyDescent="0.2">
      <c r="A5204" s="282"/>
    </row>
    <row r="5205" spans="1:1" x14ac:dyDescent="0.2">
      <c r="A5205" s="282"/>
    </row>
    <row r="5206" spans="1:1" x14ac:dyDescent="0.2">
      <c r="A5206" s="282"/>
    </row>
    <row r="5207" spans="1:1" x14ac:dyDescent="0.2">
      <c r="A5207" s="282"/>
    </row>
    <row r="5208" spans="1:1" x14ac:dyDescent="0.2">
      <c r="A5208" s="282"/>
    </row>
    <row r="5209" spans="1:1" x14ac:dyDescent="0.2">
      <c r="A5209" s="282"/>
    </row>
    <row r="5210" spans="1:1" x14ac:dyDescent="0.2">
      <c r="A5210" s="282"/>
    </row>
    <row r="5211" spans="1:1" x14ac:dyDescent="0.2">
      <c r="A5211" s="282"/>
    </row>
    <row r="5212" spans="1:1" x14ac:dyDescent="0.2">
      <c r="A5212" s="282"/>
    </row>
    <row r="5213" spans="1:1" x14ac:dyDescent="0.2">
      <c r="A5213" s="282"/>
    </row>
    <row r="5214" spans="1:1" x14ac:dyDescent="0.2">
      <c r="A5214" s="282"/>
    </row>
    <row r="5215" spans="1:1" x14ac:dyDescent="0.2">
      <c r="A5215" s="282"/>
    </row>
    <row r="5216" spans="1:1" x14ac:dyDescent="0.2">
      <c r="A5216" s="282"/>
    </row>
    <row r="5217" spans="1:1" x14ac:dyDescent="0.2">
      <c r="A5217" s="282"/>
    </row>
    <row r="5218" spans="1:1" x14ac:dyDescent="0.2">
      <c r="A5218" s="282"/>
    </row>
    <row r="5219" spans="1:1" x14ac:dyDescent="0.2">
      <c r="A5219" s="282"/>
    </row>
    <row r="5220" spans="1:1" x14ac:dyDescent="0.2">
      <c r="A5220" s="282"/>
    </row>
    <row r="5221" spans="1:1" x14ac:dyDescent="0.2">
      <c r="A5221" s="282"/>
    </row>
    <row r="5222" spans="1:1" x14ac:dyDescent="0.2">
      <c r="A5222" s="282"/>
    </row>
    <row r="5223" spans="1:1" x14ac:dyDescent="0.2">
      <c r="A5223" s="282"/>
    </row>
    <row r="5224" spans="1:1" x14ac:dyDescent="0.2">
      <c r="A5224" s="282"/>
    </row>
    <row r="5225" spans="1:1" x14ac:dyDescent="0.2">
      <c r="A5225" s="282"/>
    </row>
    <row r="5226" spans="1:1" x14ac:dyDescent="0.2">
      <c r="A5226" s="282"/>
    </row>
    <row r="5227" spans="1:1" x14ac:dyDescent="0.2">
      <c r="A5227" s="282"/>
    </row>
    <row r="5228" spans="1:1" x14ac:dyDescent="0.2">
      <c r="A5228" s="282"/>
    </row>
    <row r="5229" spans="1:1" x14ac:dyDescent="0.2">
      <c r="A5229" s="282"/>
    </row>
    <row r="5230" spans="1:1" x14ac:dyDescent="0.2">
      <c r="A5230" s="282"/>
    </row>
    <row r="5231" spans="1:1" x14ac:dyDescent="0.2">
      <c r="A5231" s="282"/>
    </row>
    <row r="5232" spans="1:1" x14ac:dyDescent="0.2">
      <c r="A5232" s="282"/>
    </row>
    <row r="5233" spans="1:1" x14ac:dyDescent="0.2">
      <c r="A5233" s="282"/>
    </row>
    <row r="5234" spans="1:1" x14ac:dyDescent="0.2">
      <c r="A5234" s="282"/>
    </row>
    <row r="5235" spans="1:1" x14ac:dyDescent="0.2">
      <c r="A5235" s="282"/>
    </row>
    <row r="5236" spans="1:1" x14ac:dyDescent="0.2">
      <c r="A5236" s="282"/>
    </row>
    <row r="5237" spans="1:1" x14ac:dyDescent="0.2">
      <c r="A5237" s="282"/>
    </row>
    <row r="5238" spans="1:1" x14ac:dyDescent="0.2">
      <c r="A5238" s="282"/>
    </row>
    <row r="5239" spans="1:1" x14ac:dyDescent="0.2">
      <c r="A5239" s="282"/>
    </row>
    <row r="5240" spans="1:1" x14ac:dyDescent="0.2">
      <c r="A5240" s="282"/>
    </row>
    <row r="5241" spans="1:1" x14ac:dyDescent="0.2">
      <c r="A5241" s="282"/>
    </row>
    <row r="5242" spans="1:1" x14ac:dyDescent="0.2">
      <c r="A5242" s="282"/>
    </row>
    <row r="5243" spans="1:1" x14ac:dyDescent="0.2">
      <c r="A5243" s="282"/>
    </row>
    <row r="5244" spans="1:1" x14ac:dyDescent="0.2">
      <c r="A5244" s="282"/>
    </row>
    <row r="5245" spans="1:1" x14ac:dyDescent="0.2">
      <c r="A5245" s="282"/>
    </row>
    <row r="5246" spans="1:1" x14ac:dyDescent="0.2">
      <c r="A5246" s="282"/>
    </row>
    <row r="5247" spans="1:1" x14ac:dyDescent="0.2">
      <c r="A5247" s="282"/>
    </row>
    <row r="5248" spans="1:1" x14ac:dyDescent="0.2">
      <c r="A5248" s="282"/>
    </row>
    <row r="5249" spans="1:1" x14ac:dyDescent="0.2">
      <c r="A5249" s="282"/>
    </row>
    <row r="5250" spans="1:1" x14ac:dyDescent="0.2">
      <c r="A5250" s="282"/>
    </row>
    <row r="5251" spans="1:1" x14ac:dyDescent="0.2">
      <c r="A5251" s="282"/>
    </row>
    <row r="5252" spans="1:1" x14ac:dyDescent="0.2">
      <c r="A5252" s="282"/>
    </row>
    <row r="5253" spans="1:1" x14ac:dyDescent="0.2">
      <c r="A5253" s="282"/>
    </row>
    <row r="5254" spans="1:1" x14ac:dyDescent="0.2">
      <c r="A5254" s="282"/>
    </row>
    <row r="5255" spans="1:1" x14ac:dyDescent="0.2">
      <c r="A5255" s="282"/>
    </row>
    <row r="5256" spans="1:1" x14ac:dyDescent="0.2">
      <c r="A5256" s="282"/>
    </row>
    <row r="5257" spans="1:1" x14ac:dyDescent="0.2">
      <c r="A5257" s="282"/>
    </row>
    <row r="5258" spans="1:1" x14ac:dyDescent="0.2">
      <c r="A5258" s="282"/>
    </row>
    <row r="5259" spans="1:1" x14ac:dyDescent="0.2">
      <c r="A5259" s="282"/>
    </row>
    <row r="5260" spans="1:1" x14ac:dyDescent="0.2">
      <c r="A5260" s="282"/>
    </row>
    <row r="5261" spans="1:1" x14ac:dyDescent="0.2">
      <c r="A5261" s="282"/>
    </row>
    <row r="5262" spans="1:1" x14ac:dyDescent="0.2">
      <c r="A5262" s="282"/>
    </row>
    <row r="5263" spans="1:1" x14ac:dyDescent="0.2">
      <c r="A5263" s="282"/>
    </row>
    <row r="5264" spans="1:1" x14ac:dyDescent="0.2">
      <c r="A5264" s="282"/>
    </row>
    <row r="5265" spans="1:1" x14ac:dyDescent="0.2">
      <c r="A5265" s="282"/>
    </row>
    <row r="5266" spans="1:1" x14ac:dyDescent="0.2">
      <c r="A5266" s="282"/>
    </row>
    <row r="5267" spans="1:1" x14ac:dyDescent="0.2">
      <c r="A5267" s="282"/>
    </row>
    <row r="5268" spans="1:1" x14ac:dyDescent="0.2">
      <c r="A5268" s="282"/>
    </row>
    <row r="5269" spans="1:1" x14ac:dyDescent="0.2">
      <c r="A5269" s="282"/>
    </row>
    <row r="5270" spans="1:1" x14ac:dyDescent="0.2">
      <c r="A5270" s="282"/>
    </row>
    <row r="5271" spans="1:1" x14ac:dyDescent="0.2">
      <c r="A5271" s="282"/>
    </row>
    <row r="5272" spans="1:1" x14ac:dyDescent="0.2">
      <c r="A5272" s="282"/>
    </row>
    <row r="5273" spans="1:1" x14ac:dyDescent="0.2">
      <c r="A5273" s="282"/>
    </row>
    <row r="5274" spans="1:1" x14ac:dyDescent="0.2">
      <c r="A5274" s="282"/>
    </row>
    <row r="5275" spans="1:1" x14ac:dyDescent="0.2">
      <c r="A5275" s="282"/>
    </row>
    <row r="5276" spans="1:1" x14ac:dyDescent="0.2">
      <c r="A5276" s="282"/>
    </row>
    <row r="5277" spans="1:1" x14ac:dyDescent="0.2">
      <c r="A5277" s="282"/>
    </row>
    <row r="5278" spans="1:1" x14ac:dyDescent="0.2">
      <c r="A5278" s="282"/>
    </row>
    <row r="5279" spans="1:1" x14ac:dyDescent="0.2">
      <c r="A5279" s="282"/>
    </row>
    <row r="5280" spans="1:1" x14ac:dyDescent="0.2">
      <c r="A5280" s="282"/>
    </row>
    <row r="5281" spans="1:1" x14ac:dyDescent="0.2">
      <c r="A5281" s="282"/>
    </row>
    <row r="5282" spans="1:1" x14ac:dyDescent="0.2">
      <c r="A5282" s="282"/>
    </row>
    <row r="5283" spans="1:1" x14ac:dyDescent="0.2">
      <c r="A5283" s="282"/>
    </row>
    <row r="5284" spans="1:1" x14ac:dyDescent="0.2">
      <c r="A5284" s="282"/>
    </row>
    <row r="5285" spans="1:1" x14ac:dyDescent="0.2">
      <c r="A5285" s="282"/>
    </row>
    <row r="5286" spans="1:1" x14ac:dyDescent="0.2">
      <c r="A5286" s="282"/>
    </row>
    <row r="5287" spans="1:1" x14ac:dyDescent="0.2">
      <c r="A5287" s="282"/>
    </row>
    <row r="5288" spans="1:1" x14ac:dyDescent="0.2">
      <c r="A5288" s="282"/>
    </row>
    <row r="5289" spans="1:1" x14ac:dyDescent="0.2">
      <c r="A5289" s="282"/>
    </row>
    <row r="5290" spans="1:1" x14ac:dyDescent="0.2">
      <c r="A5290" s="282"/>
    </row>
    <row r="5291" spans="1:1" x14ac:dyDescent="0.2">
      <c r="A5291" s="282"/>
    </row>
    <row r="5292" spans="1:1" x14ac:dyDescent="0.2">
      <c r="A5292" s="282"/>
    </row>
    <row r="5293" spans="1:1" x14ac:dyDescent="0.2">
      <c r="A5293" s="282"/>
    </row>
    <row r="5294" spans="1:1" x14ac:dyDescent="0.2">
      <c r="A5294" s="282"/>
    </row>
    <row r="5295" spans="1:1" x14ac:dyDescent="0.2">
      <c r="A5295" s="282"/>
    </row>
    <row r="5296" spans="1:1" x14ac:dyDescent="0.2">
      <c r="A5296" s="282"/>
    </row>
    <row r="5297" spans="1:1" x14ac:dyDescent="0.2">
      <c r="A5297" s="282"/>
    </row>
    <row r="5298" spans="1:1" x14ac:dyDescent="0.2">
      <c r="A5298" s="282"/>
    </row>
    <row r="5299" spans="1:1" x14ac:dyDescent="0.2">
      <c r="A5299" s="282"/>
    </row>
    <row r="5300" spans="1:1" x14ac:dyDescent="0.2">
      <c r="A5300" s="282"/>
    </row>
    <row r="5301" spans="1:1" x14ac:dyDescent="0.2">
      <c r="A5301" s="282"/>
    </row>
    <row r="5302" spans="1:1" x14ac:dyDescent="0.2">
      <c r="A5302" s="282"/>
    </row>
    <row r="5303" spans="1:1" x14ac:dyDescent="0.2">
      <c r="A5303" s="282"/>
    </row>
    <row r="5304" spans="1:1" x14ac:dyDescent="0.2">
      <c r="A5304" s="282"/>
    </row>
    <row r="5305" spans="1:1" x14ac:dyDescent="0.2">
      <c r="A5305" s="282"/>
    </row>
    <row r="5306" spans="1:1" x14ac:dyDescent="0.2">
      <c r="A5306" s="282"/>
    </row>
    <row r="5307" spans="1:1" x14ac:dyDescent="0.2">
      <c r="A5307" s="282"/>
    </row>
    <row r="5308" spans="1:1" x14ac:dyDescent="0.2">
      <c r="A5308" s="282"/>
    </row>
    <row r="5309" spans="1:1" x14ac:dyDescent="0.2">
      <c r="A5309" s="282"/>
    </row>
    <row r="5310" spans="1:1" x14ac:dyDescent="0.2">
      <c r="A5310" s="282"/>
    </row>
    <row r="5311" spans="1:1" x14ac:dyDescent="0.2">
      <c r="A5311" s="282"/>
    </row>
    <row r="5312" spans="1:1" x14ac:dyDescent="0.2">
      <c r="A5312" s="282"/>
    </row>
    <row r="5313" spans="1:1" x14ac:dyDescent="0.2">
      <c r="A5313" s="282"/>
    </row>
    <row r="5314" spans="1:1" x14ac:dyDescent="0.2">
      <c r="A5314" s="282"/>
    </row>
    <row r="5315" spans="1:1" x14ac:dyDescent="0.2">
      <c r="A5315" s="282"/>
    </row>
    <row r="5316" spans="1:1" x14ac:dyDescent="0.2">
      <c r="A5316" s="282"/>
    </row>
    <row r="5317" spans="1:1" x14ac:dyDescent="0.2">
      <c r="A5317" s="282"/>
    </row>
    <row r="5318" spans="1:1" x14ac:dyDescent="0.2">
      <c r="A5318" s="282"/>
    </row>
    <row r="5319" spans="1:1" x14ac:dyDescent="0.2">
      <c r="A5319" s="282"/>
    </row>
    <row r="5320" spans="1:1" x14ac:dyDescent="0.2">
      <c r="A5320" s="282"/>
    </row>
    <row r="5321" spans="1:1" x14ac:dyDescent="0.2">
      <c r="A5321" s="282"/>
    </row>
    <row r="5322" spans="1:1" x14ac:dyDescent="0.2">
      <c r="A5322" s="282"/>
    </row>
    <row r="5323" spans="1:1" x14ac:dyDescent="0.2">
      <c r="A5323" s="282"/>
    </row>
    <row r="5324" spans="1:1" x14ac:dyDescent="0.2">
      <c r="A5324" s="282"/>
    </row>
    <row r="5325" spans="1:1" x14ac:dyDescent="0.2">
      <c r="A5325" s="282"/>
    </row>
    <row r="5326" spans="1:1" x14ac:dyDescent="0.2">
      <c r="A5326" s="282"/>
    </row>
    <row r="5327" spans="1:1" x14ac:dyDescent="0.2">
      <c r="A5327" s="282"/>
    </row>
    <row r="5328" spans="1:1" x14ac:dyDescent="0.2">
      <c r="A5328" s="282"/>
    </row>
    <row r="5329" spans="1:1" x14ac:dyDescent="0.2">
      <c r="A5329" s="282"/>
    </row>
    <row r="5330" spans="1:1" x14ac:dyDescent="0.2">
      <c r="A5330" s="282"/>
    </row>
    <row r="5331" spans="1:1" x14ac:dyDescent="0.2">
      <c r="A5331" s="282"/>
    </row>
    <row r="5332" spans="1:1" x14ac:dyDescent="0.2">
      <c r="A5332" s="282"/>
    </row>
    <row r="5333" spans="1:1" x14ac:dyDescent="0.2">
      <c r="A5333" s="282"/>
    </row>
    <row r="5334" spans="1:1" x14ac:dyDescent="0.2">
      <c r="A5334" s="282"/>
    </row>
    <row r="5335" spans="1:1" x14ac:dyDescent="0.2">
      <c r="A5335" s="282"/>
    </row>
    <row r="5336" spans="1:1" x14ac:dyDescent="0.2">
      <c r="A5336" s="282"/>
    </row>
    <row r="5337" spans="1:1" x14ac:dyDescent="0.2">
      <c r="A5337" s="282"/>
    </row>
    <row r="5338" spans="1:1" x14ac:dyDescent="0.2">
      <c r="A5338" s="282"/>
    </row>
    <row r="5339" spans="1:1" x14ac:dyDescent="0.2">
      <c r="A5339" s="282"/>
    </row>
    <row r="5340" spans="1:1" x14ac:dyDescent="0.2">
      <c r="A5340" s="282"/>
    </row>
    <row r="5341" spans="1:1" x14ac:dyDescent="0.2">
      <c r="A5341" s="282"/>
    </row>
    <row r="5342" spans="1:1" x14ac:dyDescent="0.2">
      <c r="A5342" s="282"/>
    </row>
    <row r="5343" spans="1:1" x14ac:dyDescent="0.2">
      <c r="A5343" s="282"/>
    </row>
    <row r="5344" spans="1:1" x14ac:dyDescent="0.2">
      <c r="A5344" s="282"/>
    </row>
    <row r="5345" spans="1:1" x14ac:dyDescent="0.2">
      <c r="A5345" s="282"/>
    </row>
    <row r="5346" spans="1:1" x14ac:dyDescent="0.2">
      <c r="A5346" s="282"/>
    </row>
    <row r="5347" spans="1:1" x14ac:dyDescent="0.2">
      <c r="A5347" s="282"/>
    </row>
    <row r="5348" spans="1:1" x14ac:dyDescent="0.2">
      <c r="A5348" s="282"/>
    </row>
    <row r="5349" spans="1:1" x14ac:dyDescent="0.2">
      <c r="A5349" s="282"/>
    </row>
    <row r="5350" spans="1:1" x14ac:dyDescent="0.2">
      <c r="A5350" s="282"/>
    </row>
    <row r="5351" spans="1:1" x14ac:dyDescent="0.2">
      <c r="A5351" s="282"/>
    </row>
    <row r="5352" spans="1:1" x14ac:dyDescent="0.2">
      <c r="A5352" s="282"/>
    </row>
    <row r="5353" spans="1:1" x14ac:dyDescent="0.2">
      <c r="A5353" s="282"/>
    </row>
    <row r="5354" spans="1:1" x14ac:dyDescent="0.2">
      <c r="A5354" s="282"/>
    </row>
    <row r="5355" spans="1:1" x14ac:dyDescent="0.2">
      <c r="A5355" s="282"/>
    </row>
    <row r="5356" spans="1:1" x14ac:dyDescent="0.2">
      <c r="A5356" s="282"/>
    </row>
    <row r="5357" spans="1:1" x14ac:dyDescent="0.2">
      <c r="A5357" s="282"/>
    </row>
    <row r="5358" spans="1:1" x14ac:dyDescent="0.2">
      <c r="A5358" s="282"/>
    </row>
    <row r="5359" spans="1:1" x14ac:dyDescent="0.2">
      <c r="A5359" s="282"/>
    </row>
    <row r="5360" spans="1:1" x14ac:dyDescent="0.2">
      <c r="A5360" s="282"/>
    </row>
    <row r="5361" spans="1:1" x14ac:dyDescent="0.2">
      <c r="A5361" s="282"/>
    </row>
    <row r="5362" spans="1:1" x14ac:dyDescent="0.2">
      <c r="A5362" s="282"/>
    </row>
    <row r="5363" spans="1:1" x14ac:dyDescent="0.2">
      <c r="A5363" s="282"/>
    </row>
    <row r="5364" spans="1:1" x14ac:dyDescent="0.2">
      <c r="A5364" s="282"/>
    </row>
    <row r="5365" spans="1:1" x14ac:dyDescent="0.2">
      <c r="A5365" s="282"/>
    </row>
    <row r="5366" spans="1:1" x14ac:dyDescent="0.2">
      <c r="A5366" s="282"/>
    </row>
    <row r="5367" spans="1:1" x14ac:dyDescent="0.2">
      <c r="A5367" s="282"/>
    </row>
    <row r="5368" spans="1:1" x14ac:dyDescent="0.2">
      <c r="A5368" s="282"/>
    </row>
    <row r="5369" spans="1:1" x14ac:dyDescent="0.2">
      <c r="A5369" s="282"/>
    </row>
    <row r="5370" spans="1:1" x14ac:dyDescent="0.2">
      <c r="A5370" s="282"/>
    </row>
    <row r="5371" spans="1:1" x14ac:dyDescent="0.2">
      <c r="A5371" s="282"/>
    </row>
    <row r="5372" spans="1:1" x14ac:dyDescent="0.2">
      <c r="A5372" s="282"/>
    </row>
    <row r="5373" spans="1:1" x14ac:dyDescent="0.2">
      <c r="A5373" s="282"/>
    </row>
    <row r="5374" spans="1:1" x14ac:dyDescent="0.2">
      <c r="A5374" s="282"/>
    </row>
    <row r="5375" spans="1:1" x14ac:dyDescent="0.2">
      <c r="A5375" s="282"/>
    </row>
    <row r="5376" spans="1:1" x14ac:dyDescent="0.2">
      <c r="A5376" s="282"/>
    </row>
    <row r="5377" spans="1:1" x14ac:dyDescent="0.2">
      <c r="A5377" s="282"/>
    </row>
    <row r="5378" spans="1:1" x14ac:dyDescent="0.2">
      <c r="A5378" s="282"/>
    </row>
    <row r="5379" spans="1:1" x14ac:dyDescent="0.2">
      <c r="A5379" s="282"/>
    </row>
    <row r="5380" spans="1:1" x14ac:dyDescent="0.2">
      <c r="A5380" s="282"/>
    </row>
    <row r="5381" spans="1:1" x14ac:dyDescent="0.2">
      <c r="A5381" s="282"/>
    </row>
    <row r="5382" spans="1:1" x14ac:dyDescent="0.2">
      <c r="A5382" s="282"/>
    </row>
    <row r="5383" spans="1:1" x14ac:dyDescent="0.2">
      <c r="A5383" s="282"/>
    </row>
    <row r="5384" spans="1:1" x14ac:dyDescent="0.2">
      <c r="A5384" s="282"/>
    </row>
    <row r="5385" spans="1:1" x14ac:dyDescent="0.2">
      <c r="A5385" s="282"/>
    </row>
    <row r="5386" spans="1:1" x14ac:dyDescent="0.2">
      <c r="A5386" s="282"/>
    </row>
    <row r="5387" spans="1:1" x14ac:dyDescent="0.2">
      <c r="A5387" s="282"/>
    </row>
    <row r="5388" spans="1:1" x14ac:dyDescent="0.2">
      <c r="A5388" s="282"/>
    </row>
    <row r="5389" spans="1:1" x14ac:dyDescent="0.2">
      <c r="A5389" s="282"/>
    </row>
    <row r="5390" spans="1:1" x14ac:dyDescent="0.2">
      <c r="A5390" s="282"/>
    </row>
    <row r="5391" spans="1:1" x14ac:dyDescent="0.2">
      <c r="A5391" s="282"/>
    </row>
    <row r="5392" spans="1:1" x14ac:dyDescent="0.2">
      <c r="A5392" s="282"/>
    </row>
    <row r="5393" spans="1:1" x14ac:dyDescent="0.2">
      <c r="A5393" s="282"/>
    </row>
    <row r="5394" spans="1:1" x14ac:dyDescent="0.2">
      <c r="A5394" s="282"/>
    </row>
    <row r="5395" spans="1:1" x14ac:dyDescent="0.2">
      <c r="A5395" s="282"/>
    </row>
    <row r="5396" spans="1:1" x14ac:dyDescent="0.2">
      <c r="A5396" s="282"/>
    </row>
    <row r="5397" spans="1:1" x14ac:dyDescent="0.2">
      <c r="A5397" s="282"/>
    </row>
    <row r="5398" spans="1:1" x14ac:dyDescent="0.2">
      <c r="A5398" s="282"/>
    </row>
    <row r="5399" spans="1:1" x14ac:dyDescent="0.2">
      <c r="A5399" s="282"/>
    </row>
    <row r="5400" spans="1:1" x14ac:dyDescent="0.2">
      <c r="A5400" s="282"/>
    </row>
    <row r="5401" spans="1:1" x14ac:dyDescent="0.2">
      <c r="A5401" s="282"/>
    </row>
    <row r="5402" spans="1:1" x14ac:dyDescent="0.2">
      <c r="A5402" s="282"/>
    </row>
    <row r="5403" spans="1:1" x14ac:dyDescent="0.2">
      <c r="A5403" s="282"/>
    </row>
    <row r="5404" spans="1:1" x14ac:dyDescent="0.2">
      <c r="A5404" s="282"/>
    </row>
    <row r="5405" spans="1:1" x14ac:dyDescent="0.2">
      <c r="A5405" s="282"/>
    </row>
    <row r="5406" spans="1:1" x14ac:dyDescent="0.2">
      <c r="A5406" s="282"/>
    </row>
    <row r="5407" spans="1:1" x14ac:dyDescent="0.2">
      <c r="A5407" s="282"/>
    </row>
    <row r="5408" spans="1:1" x14ac:dyDescent="0.2">
      <c r="A5408" s="282"/>
    </row>
    <row r="5409" spans="1:1" x14ac:dyDescent="0.2">
      <c r="A5409" s="282"/>
    </row>
    <row r="5410" spans="1:1" x14ac:dyDescent="0.2">
      <c r="A5410" s="282"/>
    </row>
    <row r="5411" spans="1:1" x14ac:dyDescent="0.2">
      <c r="A5411" s="282"/>
    </row>
    <row r="5412" spans="1:1" x14ac:dyDescent="0.2">
      <c r="A5412" s="282"/>
    </row>
    <row r="5413" spans="1:1" x14ac:dyDescent="0.2">
      <c r="A5413" s="282"/>
    </row>
    <row r="5414" spans="1:1" x14ac:dyDescent="0.2">
      <c r="A5414" s="282"/>
    </row>
    <row r="5415" spans="1:1" x14ac:dyDescent="0.2">
      <c r="A5415" s="282"/>
    </row>
    <row r="5416" spans="1:1" x14ac:dyDescent="0.2">
      <c r="A5416" s="282"/>
    </row>
    <row r="5417" spans="1:1" x14ac:dyDescent="0.2">
      <c r="A5417" s="282"/>
    </row>
    <row r="5418" spans="1:1" x14ac:dyDescent="0.2">
      <c r="A5418" s="282"/>
    </row>
    <row r="5419" spans="1:1" x14ac:dyDescent="0.2">
      <c r="A5419" s="282"/>
    </row>
    <row r="5420" spans="1:1" x14ac:dyDescent="0.2">
      <c r="A5420" s="282"/>
    </row>
    <row r="5421" spans="1:1" x14ac:dyDescent="0.2">
      <c r="A5421" s="282"/>
    </row>
    <row r="5422" spans="1:1" x14ac:dyDescent="0.2">
      <c r="A5422" s="282"/>
    </row>
    <row r="5423" spans="1:1" x14ac:dyDescent="0.2">
      <c r="A5423" s="282"/>
    </row>
    <row r="5424" spans="1:1" x14ac:dyDescent="0.2">
      <c r="A5424" s="282"/>
    </row>
    <row r="5425" spans="1:1" x14ac:dyDescent="0.2">
      <c r="A5425" s="282"/>
    </row>
    <row r="5426" spans="1:1" x14ac:dyDescent="0.2">
      <c r="A5426" s="282"/>
    </row>
    <row r="5427" spans="1:1" x14ac:dyDescent="0.2">
      <c r="A5427" s="282"/>
    </row>
    <row r="5428" spans="1:1" x14ac:dyDescent="0.2">
      <c r="A5428" s="282"/>
    </row>
    <row r="5429" spans="1:1" x14ac:dyDescent="0.2">
      <c r="A5429" s="282"/>
    </row>
    <row r="5430" spans="1:1" x14ac:dyDescent="0.2">
      <c r="A5430" s="282"/>
    </row>
    <row r="5431" spans="1:1" x14ac:dyDescent="0.2">
      <c r="A5431" s="282"/>
    </row>
    <row r="5432" spans="1:1" x14ac:dyDescent="0.2">
      <c r="A5432" s="282"/>
    </row>
    <row r="5433" spans="1:1" x14ac:dyDescent="0.2">
      <c r="A5433" s="282"/>
    </row>
    <row r="5434" spans="1:1" x14ac:dyDescent="0.2">
      <c r="A5434" s="282"/>
    </row>
    <row r="5435" spans="1:1" x14ac:dyDescent="0.2">
      <c r="A5435" s="282"/>
    </row>
    <row r="5436" spans="1:1" x14ac:dyDescent="0.2">
      <c r="A5436" s="282"/>
    </row>
    <row r="5437" spans="1:1" x14ac:dyDescent="0.2">
      <c r="A5437" s="282"/>
    </row>
    <row r="5438" spans="1:1" x14ac:dyDescent="0.2">
      <c r="A5438" s="282"/>
    </row>
    <row r="5439" spans="1:1" x14ac:dyDescent="0.2">
      <c r="A5439" s="282"/>
    </row>
    <row r="5440" spans="1:1" x14ac:dyDescent="0.2">
      <c r="A5440" s="282"/>
    </row>
    <row r="5441" spans="1:1" x14ac:dyDescent="0.2">
      <c r="A5441" s="282"/>
    </row>
    <row r="5442" spans="1:1" x14ac:dyDescent="0.2">
      <c r="A5442" s="282"/>
    </row>
    <row r="5443" spans="1:1" x14ac:dyDescent="0.2">
      <c r="A5443" s="282"/>
    </row>
    <row r="5444" spans="1:1" x14ac:dyDescent="0.2">
      <c r="A5444" s="282"/>
    </row>
    <row r="5445" spans="1:1" x14ac:dyDescent="0.2">
      <c r="A5445" s="282"/>
    </row>
    <row r="5446" spans="1:1" x14ac:dyDescent="0.2">
      <c r="A5446" s="282"/>
    </row>
    <row r="5447" spans="1:1" x14ac:dyDescent="0.2">
      <c r="A5447" s="282"/>
    </row>
    <row r="5448" spans="1:1" x14ac:dyDescent="0.2">
      <c r="A5448" s="282"/>
    </row>
    <row r="5449" spans="1:1" x14ac:dyDescent="0.2">
      <c r="A5449" s="282"/>
    </row>
    <row r="5450" spans="1:1" x14ac:dyDescent="0.2">
      <c r="A5450" s="282"/>
    </row>
    <row r="5451" spans="1:1" x14ac:dyDescent="0.2">
      <c r="A5451" s="282"/>
    </row>
    <row r="5452" spans="1:1" x14ac:dyDescent="0.2">
      <c r="A5452" s="282"/>
    </row>
    <row r="5453" spans="1:1" x14ac:dyDescent="0.2">
      <c r="A5453" s="282"/>
    </row>
    <row r="5454" spans="1:1" x14ac:dyDescent="0.2">
      <c r="A5454" s="282"/>
    </row>
    <row r="5455" spans="1:1" x14ac:dyDescent="0.2">
      <c r="A5455" s="282"/>
    </row>
    <row r="5456" spans="1:1" x14ac:dyDescent="0.2">
      <c r="A5456" s="282"/>
    </row>
    <row r="5457" spans="1:1" x14ac:dyDescent="0.2">
      <c r="A5457" s="282"/>
    </row>
    <row r="5458" spans="1:1" x14ac:dyDescent="0.2">
      <c r="A5458" s="282"/>
    </row>
    <row r="5459" spans="1:1" x14ac:dyDescent="0.2">
      <c r="A5459" s="282"/>
    </row>
    <row r="5460" spans="1:1" x14ac:dyDescent="0.2">
      <c r="A5460" s="282"/>
    </row>
    <row r="5461" spans="1:1" x14ac:dyDescent="0.2">
      <c r="A5461" s="282"/>
    </row>
    <row r="5462" spans="1:1" x14ac:dyDescent="0.2">
      <c r="A5462" s="282"/>
    </row>
    <row r="5463" spans="1:1" x14ac:dyDescent="0.2">
      <c r="A5463" s="282"/>
    </row>
    <row r="5464" spans="1:1" x14ac:dyDescent="0.2">
      <c r="A5464" s="282"/>
    </row>
    <row r="5465" spans="1:1" x14ac:dyDescent="0.2">
      <c r="A5465" s="282"/>
    </row>
    <row r="5466" spans="1:1" x14ac:dyDescent="0.2">
      <c r="A5466" s="282"/>
    </row>
    <row r="5467" spans="1:1" x14ac:dyDescent="0.2">
      <c r="A5467" s="282"/>
    </row>
    <row r="5468" spans="1:1" x14ac:dyDescent="0.2">
      <c r="A5468" s="282"/>
    </row>
    <row r="5469" spans="1:1" x14ac:dyDescent="0.2">
      <c r="A5469" s="282"/>
    </row>
    <row r="5470" spans="1:1" x14ac:dyDescent="0.2">
      <c r="A5470" s="282"/>
    </row>
    <row r="5471" spans="1:1" x14ac:dyDescent="0.2">
      <c r="A5471" s="282"/>
    </row>
    <row r="5472" spans="1:1" x14ac:dyDescent="0.2">
      <c r="A5472" s="282"/>
    </row>
    <row r="5473" spans="1:1" x14ac:dyDescent="0.2">
      <c r="A5473" s="282"/>
    </row>
    <row r="5474" spans="1:1" x14ac:dyDescent="0.2">
      <c r="A5474" s="282"/>
    </row>
    <row r="5475" spans="1:1" x14ac:dyDescent="0.2">
      <c r="A5475" s="282"/>
    </row>
    <row r="5476" spans="1:1" x14ac:dyDescent="0.2">
      <c r="A5476" s="282"/>
    </row>
    <row r="5477" spans="1:1" x14ac:dyDescent="0.2">
      <c r="A5477" s="282"/>
    </row>
    <row r="5478" spans="1:1" x14ac:dyDescent="0.2">
      <c r="A5478" s="282"/>
    </row>
    <row r="5479" spans="1:1" x14ac:dyDescent="0.2">
      <c r="A5479" s="282"/>
    </row>
    <row r="5480" spans="1:1" x14ac:dyDescent="0.2">
      <c r="A5480" s="282"/>
    </row>
    <row r="5481" spans="1:1" x14ac:dyDescent="0.2">
      <c r="A5481" s="282"/>
    </row>
    <row r="5482" spans="1:1" x14ac:dyDescent="0.2">
      <c r="A5482" s="282"/>
    </row>
    <row r="5483" spans="1:1" x14ac:dyDescent="0.2">
      <c r="A5483" s="282"/>
    </row>
    <row r="5484" spans="1:1" x14ac:dyDescent="0.2">
      <c r="A5484" s="282"/>
    </row>
    <row r="5485" spans="1:1" x14ac:dyDescent="0.2">
      <c r="A5485" s="282"/>
    </row>
    <row r="5486" spans="1:1" x14ac:dyDescent="0.2">
      <c r="A5486" s="282"/>
    </row>
    <row r="5487" spans="1:1" x14ac:dyDescent="0.2">
      <c r="A5487" s="282"/>
    </row>
    <row r="5488" spans="1:1" x14ac:dyDescent="0.2">
      <c r="A5488" s="282"/>
    </row>
    <row r="5489" spans="1:1" x14ac:dyDescent="0.2">
      <c r="A5489" s="282"/>
    </row>
    <row r="5490" spans="1:1" x14ac:dyDescent="0.2">
      <c r="A5490" s="282"/>
    </row>
    <row r="5491" spans="1:1" x14ac:dyDescent="0.2">
      <c r="A5491" s="282"/>
    </row>
    <row r="5492" spans="1:1" x14ac:dyDescent="0.2">
      <c r="A5492" s="282"/>
    </row>
    <row r="5493" spans="1:1" x14ac:dyDescent="0.2">
      <c r="A5493" s="282"/>
    </row>
    <row r="5494" spans="1:1" x14ac:dyDescent="0.2">
      <c r="A5494" s="282"/>
    </row>
    <row r="5495" spans="1:1" x14ac:dyDescent="0.2">
      <c r="A5495" s="282"/>
    </row>
    <row r="5496" spans="1:1" x14ac:dyDescent="0.2">
      <c r="A5496" s="282"/>
    </row>
    <row r="5497" spans="1:1" x14ac:dyDescent="0.2">
      <c r="A5497" s="282"/>
    </row>
    <row r="5498" spans="1:1" x14ac:dyDescent="0.2">
      <c r="A5498" s="282"/>
    </row>
    <row r="5499" spans="1:1" x14ac:dyDescent="0.2">
      <c r="A5499" s="282"/>
    </row>
    <row r="5500" spans="1:1" x14ac:dyDescent="0.2">
      <c r="A5500" s="282"/>
    </row>
    <row r="5501" spans="1:1" x14ac:dyDescent="0.2">
      <c r="A5501" s="282"/>
    </row>
    <row r="5502" spans="1:1" x14ac:dyDescent="0.2">
      <c r="A5502" s="282"/>
    </row>
    <row r="5503" spans="1:1" x14ac:dyDescent="0.2">
      <c r="A5503" s="282"/>
    </row>
    <row r="5504" spans="1:1" x14ac:dyDescent="0.2">
      <c r="A5504" s="282"/>
    </row>
    <row r="5505" spans="1:1" x14ac:dyDescent="0.2">
      <c r="A5505" s="282"/>
    </row>
    <row r="5506" spans="1:1" x14ac:dyDescent="0.2">
      <c r="A5506" s="282"/>
    </row>
    <row r="5507" spans="1:1" x14ac:dyDescent="0.2">
      <c r="A5507" s="282"/>
    </row>
    <row r="5508" spans="1:1" x14ac:dyDescent="0.2">
      <c r="A5508" s="282"/>
    </row>
    <row r="5509" spans="1:1" x14ac:dyDescent="0.2">
      <c r="A5509" s="282"/>
    </row>
    <row r="5510" spans="1:1" x14ac:dyDescent="0.2">
      <c r="A5510" s="282"/>
    </row>
    <row r="5511" spans="1:1" x14ac:dyDescent="0.2">
      <c r="A5511" s="282"/>
    </row>
    <row r="5512" spans="1:1" x14ac:dyDescent="0.2">
      <c r="A5512" s="282"/>
    </row>
    <row r="5513" spans="1:1" x14ac:dyDescent="0.2">
      <c r="A5513" s="282"/>
    </row>
    <row r="5514" spans="1:1" x14ac:dyDescent="0.2">
      <c r="A5514" s="282"/>
    </row>
    <row r="5515" spans="1:1" x14ac:dyDescent="0.2">
      <c r="A5515" s="282"/>
    </row>
    <row r="5516" spans="1:1" x14ac:dyDescent="0.2">
      <c r="A5516" s="282"/>
    </row>
    <row r="5517" spans="1:1" x14ac:dyDescent="0.2">
      <c r="A5517" s="282"/>
    </row>
    <row r="5518" spans="1:1" x14ac:dyDescent="0.2">
      <c r="A5518" s="282"/>
    </row>
    <row r="5519" spans="1:1" x14ac:dyDescent="0.2">
      <c r="A5519" s="282"/>
    </row>
    <row r="5520" spans="1:1" x14ac:dyDescent="0.2">
      <c r="A5520" s="282"/>
    </row>
    <row r="5521" spans="1:1" x14ac:dyDescent="0.2">
      <c r="A5521" s="282"/>
    </row>
    <row r="5522" spans="1:1" x14ac:dyDescent="0.2">
      <c r="A5522" s="282"/>
    </row>
    <row r="5523" spans="1:1" x14ac:dyDescent="0.2">
      <c r="A5523" s="282"/>
    </row>
    <row r="5524" spans="1:1" x14ac:dyDescent="0.2">
      <c r="A5524" s="282"/>
    </row>
    <row r="5525" spans="1:1" x14ac:dyDescent="0.2">
      <c r="A5525" s="282"/>
    </row>
    <row r="5526" spans="1:1" x14ac:dyDescent="0.2">
      <c r="A5526" s="282"/>
    </row>
    <row r="5527" spans="1:1" x14ac:dyDescent="0.2">
      <c r="A5527" s="282"/>
    </row>
    <row r="5528" spans="1:1" x14ac:dyDescent="0.2">
      <c r="A5528" s="282"/>
    </row>
    <row r="5529" spans="1:1" x14ac:dyDescent="0.2">
      <c r="A5529" s="282"/>
    </row>
    <row r="5530" spans="1:1" x14ac:dyDescent="0.2">
      <c r="A5530" s="282"/>
    </row>
    <row r="5531" spans="1:1" x14ac:dyDescent="0.2">
      <c r="A5531" s="282"/>
    </row>
    <row r="5532" spans="1:1" x14ac:dyDescent="0.2">
      <c r="A5532" s="282"/>
    </row>
    <row r="5533" spans="1:1" x14ac:dyDescent="0.2">
      <c r="A5533" s="282"/>
    </row>
    <row r="5534" spans="1:1" x14ac:dyDescent="0.2">
      <c r="A5534" s="282"/>
    </row>
    <row r="5535" spans="1:1" x14ac:dyDescent="0.2">
      <c r="A5535" s="282"/>
    </row>
    <row r="5536" spans="1:1" x14ac:dyDescent="0.2">
      <c r="A5536" s="282"/>
    </row>
    <row r="5537" spans="1:1" x14ac:dyDescent="0.2">
      <c r="A5537" s="282"/>
    </row>
    <row r="5538" spans="1:1" x14ac:dyDescent="0.2">
      <c r="A5538" s="282"/>
    </row>
    <row r="5539" spans="1:1" x14ac:dyDescent="0.2">
      <c r="A5539" s="282"/>
    </row>
    <row r="5540" spans="1:1" x14ac:dyDescent="0.2">
      <c r="A5540" s="282"/>
    </row>
    <row r="5541" spans="1:1" x14ac:dyDescent="0.2">
      <c r="A5541" s="282"/>
    </row>
    <row r="5542" spans="1:1" x14ac:dyDescent="0.2">
      <c r="A5542" s="282"/>
    </row>
    <row r="5543" spans="1:1" x14ac:dyDescent="0.2">
      <c r="A5543" s="282"/>
    </row>
    <row r="5544" spans="1:1" x14ac:dyDescent="0.2">
      <c r="A5544" s="282"/>
    </row>
    <row r="5545" spans="1:1" x14ac:dyDescent="0.2">
      <c r="A5545" s="282"/>
    </row>
    <row r="5546" spans="1:1" x14ac:dyDescent="0.2">
      <c r="A5546" s="282"/>
    </row>
    <row r="5547" spans="1:1" x14ac:dyDescent="0.2">
      <c r="A5547" s="282"/>
    </row>
    <row r="5548" spans="1:1" x14ac:dyDescent="0.2">
      <c r="A5548" s="282"/>
    </row>
    <row r="5549" spans="1:1" x14ac:dyDescent="0.2">
      <c r="A5549" s="282"/>
    </row>
    <row r="5550" spans="1:1" x14ac:dyDescent="0.2">
      <c r="A5550" s="282"/>
    </row>
    <row r="5551" spans="1:1" x14ac:dyDescent="0.2">
      <c r="A5551" s="282"/>
    </row>
    <row r="5552" spans="1:1" x14ac:dyDescent="0.2">
      <c r="A5552" s="282"/>
    </row>
    <row r="5553" spans="1:1" x14ac:dyDescent="0.2">
      <c r="A5553" s="282"/>
    </row>
    <row r="5554" spans="1:1" x14ac:dyDescent="0.2">
      <c r="A5554" s="282"/>
    </row>
    <row r="5555" spans="1:1" x14ac:dyDescent="0.2">
      <c r="A5555" s="282"/>
    </row>
    <row r="5556" spans="1:1" x14ac:dyDescent="0.2">
      <c r="A5556" s="282"/>
    </row>
    <row r="5557" spans="1:1" x14ac:dyDescent="0.2">
      <c r="A5557" s="282"/>
    </row>
    <row r="5558" spans="1:1" x14ac:dyDescent="0.2">
      <c r="A5558" s="282"/>
    </row>
    <row r="5559" spans="1:1" x14ac:dyDescent="0.2">
      <c r="A5559" s="282"/>
    </row>
    <row r="5560" spans="1:1" x14ac:dyDescent="0.2">
      <c r="A5560" s="282"/>
    </row>
    <row r="5561" spans="1:1" x14ac:dyDescent="0.2">
      <c r="A5561" s="282"/>
    </row>
    <row r="5562" spans="1:1" x14ac:dyDescent="0.2">
      <c r="A5562" s="282"/>
    </row>
    <row r="5563" spans="1:1" x14ac:dyDescent="0.2">
      <c r="A5563" s="282"/>
    </row>
    <row r="5564" spans="1:1" x14ac:dyDescent="0.2">
      <c r="A5564" s="282"/>
    </row>
    <row r="5565" spans="1:1" x14ac:dyDescent="0.2">
      <c r="A5565" s="282"/>
    </row>
    <row r="5566" spans="1:1" x14ac:dyDescent="0.2">
      <c r="A5566" s="282"/>
    </row>
    <row r="5567" spans="1:1" x14ac:dyDescent="0.2">
      <c r="A5567" s="282"/>
    </row>
    <row r="5568" spans="1:1" x14ac:dyDescent="0.2">
      <c r="A5568" s="282"/>
    </row>
    <row r="5569" spans="1:1" x14ac:dyDescent="0.2">
      <c r="A5569" s="282"/>
    </row>
    <row r="5570" spans="1:1" x14ac:dyDescent="0.2">
      <c r="A5570" s="282"/>
    </row>
    <row r="5571" spans="1:1" x14ac:dyDescent="0.2">
      <c r="A5571" s="282"/>
    </row>
    <row r="5572" spans="1:1" x14ac:dyDescent="0.2">
      <c r="A5572" s="282"/>
    </row>
    <row r="5573" spans="1:1" x14ac:dyDescent="0.2">
      <c r="A5573" s="282"/>
    </row>
    <row r="5574" spans="1:1" x14ac:dyDescent="0.2">
      <c r="A5574" s="282"/>
    </row>
    <row r="5575" spans="1:1" x14ac:dyDescent="0.2">
      <c r="A5575" s="282"/>
    </row>
    <row r="5576" spans="1:1" x14ac:dyDescent="0.2">
      <c r="A5576" s="282"/>
    </row>
    <row r="5577" spans="1:1" x14ac:dyDescent="0.2">
      <c r="A5577" s="282"/>
    </row>
    <row r="5578" spans="1:1" x14ac:dyDescent="0.2">
      <c r="A5578" s="282"/>
    </row>
    <row r="5579" spans="1:1" x14ac:dyDescent="0.2">
      <c r="A5579" s="282"/>
    </row>
    <row r="5580" spans="1:1" x14ac:dyDescent="0.2">
      <c r="A5580" s="282"/>
    </row>
    <row r="5581" spans="1:1" x14ac:dyDescent="0.2">
      <c r="A5581" s="282"/>
    </row>
    <row r="5582" spans="1:1" x14ac:dyDescent="0.2">
      <c r="A5582" s="282"/>
    </row>
    <row r="5583" spans="1:1" x14ac:dyDescent="0.2">
      <c r="A5583" s="282"/>
    </row>
    <row r="5584" spans="1:1" x14ac:dyDescent="0.2">
      <c r="A5584" s="282"/>
    </row>
    <row r="5585" spans="1:1" x14ac:dyDescent="0.2">
      <c r="A5585" s="282"/>
    </row>
    <row r="5586" spans="1:1" x14ac:dyDescent="0.2">
      <c r="A5586" s="282"/>
    </row>
    <row r="5587" spans="1:1" x14ac:dyDescent="0.2">
      <c r="A5587" s="282"/>
    </row>
    <row r="5588" spans="1:1" x14ac:dyDescent="0.2">
      <c r="A5588" s="282"/>
    </row>
    <row r="5589" spans="1:1" x14ac:dyDescent="0.2">
      <c r="A5589" s="282"/>
    </row>
    <row r="5590" spans="1:1" x14ac:dyDescent="0.2">
      <c r="A5590" s="282"/>
    </row>
    <row r="5591" spans="1:1" x14ac:dyDescent="0.2">
      <c r="A5591" s="282"/>
    </row>
    <row r="5592" spans="1:1" x14ac:dyDescent="0.2">
      <c r="A5592" s="282"/>
    </row>
    <row r="5593" spans="1:1" x14ac:dyDescent="0.2">
      <c r="A5593" s="282"/>
    </row>
    <row r="5594" spans="1:1" x14ac:dyDescent="0.2">
      <c r="A5594" s="282"/>
    </row>
    <row r="5595" spans="1:1" x14ac:dyDescent="0.2">
      <c r="A5595" s="282"/>
    </row>
    <row r="5596" spans="1:1" x14ac:dyDescent="0.2">
      <c r="A5596" s="282"/>
    </row>
    <row r="5597" spans="1:1" x14ac:dyDescent="0.2">
      <c r="A5597" s="282"/>
    </row>
    <row r="5598" spans="1:1" x14ac:dyDescent="0.2">
      <c r="A5598" s="282"/>
    </row>
    <row r="5599" spans="1:1" x14ac:dyDescent="0.2">
      <c r="A5599" s="282"/>
    </row>
    <row r="5600" spans="1:1" x14ac:dyDescent="0.2">
      <c r="A5600" s="282"/>
    </row>
    <row r="5601" spans="1:1" x14ac:dyDescent="0.2">
      <c r="A5601" s="282"/>
    </row>
    <row r="5602" spans="1:1" x14ac:dyDescent="0.2">
      <c r="A5602" s="282"/>
    </row>
    <row r="5603" spans="1:1" x14ac:dyDescent="0.2">
      <c r="A5603" s="282"/>
    </row>
    <row r="5604" spans="1:1" x14ac:dyDescent="0.2">
      <c r="A5604" s="282"/>
    </row>
    <row r="5605" spans="1:1" x14ac:dyDescent="0.2">
      <c r="A5605" s="282"/>
    </row>
    <row r="5606" spans="1:1" x14ac:dyDescent="0.2">
      <c r="A5606" s="282"/>
    </row>
    <row r="5607" spans="1:1" x14ac:dyDescent="0.2">
      <c r="A5607" s="282"/>
    </row>
    <row r="5608" spans="1:1" x14ac:dyDescent="0.2">
      <c r="A5608" s="282"/>
    </row>
    <row r="5609" spans="1:1" x14ac:dyDescent="0.2">
      <c r="A5609" s="282"/>
    </row>
    <row r="5610" spans="1:1" x14ac:dyDescent="0.2">
      <c r="A5610" s="282"/>
    </row>
    <row r="5611" spans="1:1" x14ac:dyDescent="0.2">
      <c r="A5611" s="282"/>
    </row>
    <row r="5612" spans="1:1" x14ac:dyDescent="0.2">
      <c r="A5612" s="282"/>
    </row>
    <row r="5613" spans="1:1" x14ac:dyDescent="0.2">
      <c r="A5613" s="282"/>
    </row>
    <row r="5614" spans="1:1" x14ac:dyDescent="0.2">
      <c r="A5614" s="282"/>
    </row>
    <row r="5615" spans="1:1" x14ac:dyDescent="0.2">
      <c r="A5615" s="282"/>
    </row>
    <row r="5616" spans="1:1" x14ac:dyDescent="0.2">
      <c r="A5616" s="282"/>
    </row>
    <row r="5617" spans="1:1" x14ac:dyDescent="0.2">
      <c r="A5617" s="282"/>
    </row>
    <row r="5618" spans="1:1" x14ac:dyDescent="0.2">
      <c r="A5618" s="282"/>
    </row>
    <row r="5619" spans="1:1" x14ac:dyDescent="0.2">
      <c r="A5619" s="282"/>
    </row>
    <row r="5620" spans="1:1" x14ac:dyDescent="0.2">
      <c r="A5620" s="282"/>
    </row>
    <row r="5621" spans="1:1" x14ac:dyDescent="0.2">
      <c r="A5621" s="282"/>
    </row>
    <row r="5622" spans="1:1" x14ac:dyDescent="0.2">
      <c r="A5622" s="282"/>
    </row>
    <row r="5623" spans="1:1" x14ac:dyDescent="0.2">
      <c r="A5623" s="282"/>
    </row>
    <row r="5624" spans="1:1" x14ac:dyDescent="0.2">
      <c r="A5624" s="282"/>
    </row>
    <row r="5625" spans="1:1" x14ac:dyDescent="0.2">
      <c r="A5625" s="282"/>
    </row>
    <row r="5626" spans="1:1" x14ac:dyDescent="0.2">
      <c r="A5626" s="282"/>
    </row>
    <row r="5627" spans="1:1" x14ac:dyDescent="0.2">
      <c r="A5627" s="282"/>
    </row>
    <row r="5628" spans="1:1" x14ac:dyDescent="0.2">
      <c r="A5628" s="282"/>
    </row>
    <row r="5629" spans="1:1" x14ac:dyDescent="0.2">
      <c r="A5629" s="282"/>
    </row>
    <row r="5630" spans="1:1" x14ac:dyDescent="0.2">
      <c r="A5630" s="282"/>
    </row>
    <row r="5631" spans="1:1" x14ac:dyDescent="0.2">
      <c r="A5631" s="282"/>
    </row>
    <row r="5632" spans="1:1" x14ac:dyDescent="0.2">
      <c r="A5632" s="282"/>
    </row>
    <row r="5633" spans="1:1" x14ac:dyDescent="0.2">
      <c r="A5633" s="282"/>
    </row>
    <row r="5634" spans="1:1" x14ac:dyDescent="0.2">
      <c r="A5634" s="282"/>
    </row>
    <row r="5635" spans="1:1" x14ac:dyDescent="0.2">
      <c r="A5635" s="282"/>
    </row>
    <row r="5636" spans="1:1" x14ac:dyDescent="0.2">
      <c r="A5636" s="282"/>
    </row>
    <row r="5637" spans="1:1" x14ac:dyDescent="0.2">
      <c r="A5637" s="282"/>
    </row>
    <row r="5638" spans="1:1" x14ac:dyDescent="0.2">
      <c r="A5638" s="282"/>
    </row>
    <row r="5639" spans="1:1" x14ac:dyDescent="0.2">
      <c r="A5639" s="282"/>
    </row>
    <row r="5640" spans="1:1" x14ac:dyDescent="0.2">
      <c r="A5640" s="282"/>
    </row>
    <row r="5641" spans="1:1" x14ac:dyDescent="0.2">
      <c r="A5641" s="282"/>
    </row>
    <row r="5642" spans="1:1" x14ac:dyDescent="0.2">
      <c r="A5642" s="282"/>
    </row>
    <row r="5643" spans="1:1" x14ac:dyDescent="0.2">
      <c r="A5643" s="282"/>
    </row>
    <row r="5644" spans="1:1" x14ac:dyDescent="0.2">
      <c r="A5644" s="282"/>
    </row>
    <row r="5645" spans="1:1" x14ac:dyDescent="0.2">
      <c r="A5645" s="282"/>
    </row>
    <row r="5646" spans="1:1" x14ac:dyDescent="0.2">
      <c r="A5646" s="282"/>
    </row>
    <row r="5647" spans="1:1" x14ac:dyDescent="0.2">
      <c r="A5647" s="282"/>
    </row>
    <row r="5648" spans="1:1" x14ac:dyDescent="0.2">
      <c r="A5648" s="282"/>
    </row>
    <row r="5649" spans="1:1" x14ac:dyDescent="0.2">
      <c r="A5649" s="282"/>
    </row>
    <row r="5650" spans="1:1" x14ac:dyDescent="0.2">
      <c r="A5650" s="282"/>
    </row>
    <row r="5651" spans="1:1" x14ac:dyDescent="0.2">
      <c r="A5651" s="282"/>
    </row>
    <row r="5652" spans="1:1" x14ac:dyDescent="0.2">
      <c r="A5652" s="282"/>
    </row>
    <row r="5653" spans="1:1" x14ac:dyDescent="0.2">
      <c r="A5653" s="282"/>
    </row>
    <row r="5654" spans="1:1" x14ac:dyDescent="0.2">
      <c r="A5654" s="282"/>
    </row>
    <row r="5655" spans="1:1" x14ac:dyDescent="0.2">
      <c r="A5655" s="282"/>
    </row>
    <row r="5656" spans="1:1" x14ac:dyDescent="0.2">
      <c r="A5656" s="282"/>
    </row>
    <row r="5657" spans="1:1" x14ac:dyDescent="0.2">
      <c r="A5657" s="282"/>
    </row>
    <row r="5658" spans="1:1" x14ac:dyDescent="0.2">
      <c r="A5658" s="282"/>
    </row>
    <row r="5659" spans="1:1" x14ac:dyDescent="0.2">
      <c r="A5659" s="282"/>
    </row>
    <row r="5660" spans="1:1" x14ac:dyDescent="0.2">
      <c r="A5660" s="282"/>
    </row>
    <row r="5661" spans="1:1" x14ac:dyDescent="0.2">
      <c r="A5661" s="282"/>
    </row>
    <row r="5662" spans="1:1" x14ac:dyDescent="0.2">
      <c r="A5662" s="282"/>
    </row>
    <row r="5663" spans="1:1" x14ac:dyDescent="0.2">
      <c r="A5663" s="282"/>
    </row>
    <row r="5664" spans="1:1" x14ac:dyDescent="0.2">
      <c r="A5664" s="282"/>
    </row>
    <row r="5665" spans="1:1" x14ac:dyDescent="0.2">
      <c r="A5665" s="282"/>
    </row>
    <row r="5666" spans="1:1" x14ac:dyDescent="0.2">
      <c r="A5666" s="282"/>
    </row>
    <row r="5667" spans="1:1" x14ac:dyDescent="0.2">
      <c r="A5667" s="282"/>
    </row>
    <row r="5668" spans="1:1" x14ac:dyDescent="0.2">
      <c r="A5668" s="282"/>
    </row>
    <row r="5669" spans="1:1" x14ac:dyDescent="0.2">
      <c r="A5669" s="282"/>
    </row>
    <row r="5670" spans="1:1" x14ac:dyDescent="0.2">
      <c r="A5670" s="282"/>
    </row>
    <row r="5671" spans="1:1" x14ac:dyDescent="0.2">
      <c r="A5671" s="282"/>
    </row>
    <row r="5672" spans="1:1" x14ac:dyDescent="0.2">
      <c r="A5672" s="282"/>
    </row>
    <row r="5673" spans="1:1" x14ac:dyDescent="0.2">
      <c r="A5673" s="282"/>
    </row>
    <row r="5674" spans="1:1" x14ac:dyDescent="0.2">
      <c r="A5674" s="282"/>
    </row>
    <row r="5675" spans="1:1" x14ac:dyDescent="0.2">
      <c r="A5675" s="282"/>
    </row>
    <row r="5676" spans="1:1" x14ac:dyDescent="0.2">
      <c r="A5676" s="282"/>
    </row>
    <row r="5677" spans="1:1" x14ac:dyDescent="0.2">
      <c r="A5677" s="282"/>
    </row>
    <row r="5678" spans="1:1" x14ac:dyDescent="0.2">
      <c r="A5678" s="282"/>
    </row>
    <row r="5679" spans="1:1" x14ac:dyDescent="0.2">
      <c r="A5679" s="282"/>
    </row>
    <row r="5680" spans="1:1" x14ac:dyDescent="0.2">
      <c r="A5680" s="282"/>
    </row>
    <row r="5681" spans="1:1" x14ac:dyDescent="0.2">
      <c r="A5681" s="282"/>
    </row>
    <row r="5682" spans="1:1" x14ac:dyDescent="0.2">
      <c r="A5682" s="282"/>
    </row>
    <row r="5683" spans="1:1" x14ac:dyDescent="0.2">
      <c r="A5683" s="282"/>
    </row>
    <row r="5684" spans="1:1" x14ac:dyDescent="0.2">
      <c r="A5684" s="282"/>
    </row>
    <row r="5685" spans="1:1" x14ac:dyDescent="0.2">
      <c r="A5685" s="282"/>
    </row>
    <row r="5686" spans="1:1" x14ac:dyDescent="0.2">
      <c r="A5686" s="282"/>
    </row>
    <row r="5687" spans="1:1" x14ac:dyDescent="0.2">
      <c r="A5687" s="282"/>
    </row>
    <row r="5688" spans="1:1" x14ac:dyDescent="0.2">
      <c r="A5688" s="282"/>
    </row>
    <row r="5689" spans="1:1" x14ac:dyDescent="0.2">
      <c r="A5689" s="282"/>
    </row>
    <row r="5690" spans="1:1" x14ac:dyDescent="0.2">
      <c r="A5690" s="282"/>
    </row>
    <row r="5691" spans="1:1" x14ac:dyDescent="0.2">
      <c r="A5691" s="282"/>
    </row>
    <row r="5692" spans="1:1" x14ac:dyDescent="0.2">
      <c r="A5692" s="282"/>
    </row>
    <row r="5693" spans="1:1" x14ac:dyDescent="0.2">
      <c r="A5693" s="282"/>
    </row>
    <row r="5694" spans="1:1" x14ac:dyDescent="0.2">
      <c r="A5694" s="282"/>
    </row>
    <row r="5695" spans="1:1" x14ac:dyDescent="0.2">
      <c r="A5695" s="282"/>
    </row>
    <row r="5696" spans="1:1" x14ac:dyDescent="0.2">
      <c r="A5696" s="282"/>
    </row>
    <row r="5697" spans="1:1" x14ac:dyDescent="0.2">
      <c r="A5697" s="282"/>
    </row>
    <row r="5698" spans="1:1" x14ac:dyDescent="0.2">
      <c r="A5698" s="282"/>
    </row>
    <row r="5699" spans="1:1" x14ac:dyDescent="0.2">
      <c r="A5699" s="282"/>
    </row>
    <row r="5700" spans="1:1" x14ac:dyDescent="0.2">
      <c r="A5700" s="282"/>
    </row>
    <row r="5701" spans="1:1" x14ac:dyDescent="0.2">
      <c r="A5701" s="282"/>
    </row>
    <row r="5702" spans="1:1" x14ac:dyDescent="0.2">
      <c r="A5702" s="282"/>
    </row>
    <row r="5703" spans="1:1" x14ac:dyDescent="0.2">
      <c r="A5703" s="282"/>
    </row>
    <row r="5704" spans="1:1" x14ac:dyDescent="0.2">
      <c r="A5704" s="282"/>
    </row>
    <row r="5705" spans="1:1" x14ac:dyDescent="0.2">
      <c r="A5705" s="282"/>
    </row>
    <row r="5706" spans="1:1" x14ac:dyDescent="0.2">
      <c r="A5706" s="282"/>
    </row>
    <row r="5707" spans="1:1" x14ac:dyDescent="0.2">
      <c r="A5707" s="282"/>
    </row>
    <row r="5708" spans="1:1" x14ac:dyDescent="0.2">
      <c r="A5708" s="282"/>
    </row>
    <row r="5709" spans="1:1" x14ac:dyDescent="0.2">
      <c r="A5709" s="282"/>
    </row>
    <row r="5710" spans="1:1" x14ac:dyDescent="0.2">
      <c r="A5710" s="282"/>
    </row>
    <row r="5711" spans="1:1" x14ac:dyDescent="0.2">
      <c r="A5711" s="282"/>
    </row>
    <row r="5712" spans="1:1" x14ac:dyDescent="0.2">
      <c r="A5712" s="282"/>
    </row>
    <row r="5713" spans="1:1" x14ac:dyDescent="0.2">
      <c r="A5713" s="282"/>
    </row>
    <row r="5714" spans="1:1" x14ac:dyDescent="0.2">
      <c r="A5714" s="282"/>
    </row>
    <row r="5715" spans="1:1" x14ac:dyDescent="0.2">
      <c r="A5715" s="282"/>
    </row>
    <row r="5716" spans="1:1" x14ac:dyDescent="0.2">
      <c r="A5716" s="282"/>
    </row>
    <row r="5717" spans="1:1" x14ac:dyDescent="0.2">
      <c r="A5717" s="282"/>
    </row>
    <row r="5718" spans="1:1" x14ac:dyDescent="0.2">
      <c r="A5718" s="282"/>
    </row>
    <row r="5719" spans="1:1" x14ac:dyDescent="0.2">
      <c r="A5719" s="282"/>
    </row>
    <row r="5720" spans="1:1" x14ac:dyDescent="0.2">
      <c r="A5720" s="282"/>
    </row>
    <row r="5721" spans="1:1" x14ac:dyDescent="0.2">
      <c r="A5721" s="282"/>
    </row>
    <row r="5722" spans="1:1" x14ac:dyDescent="0.2">
      <c r="A5722" s="282"/>
    </row>
    <row r="5723" spans="1:1" x14ac:dyDescent="0.2">
      <c r="A5723" s="282"/>
    </row>
    <row r="5724" spans="1:1" x14ac:dyDescent="0.2">
      <c r="A5724" s="282"/>
    </row>
    <row r="5725" spans="1:1" x14ac:dyDescent="0.2">
      <c r="A5725" s="282"/>
    </row>
    <row r="5726" spans="1:1" x14ac:dyDescent="0.2">
      <c r="A5726" s="282"/>
    </row>
    <row r="5727" spans="1:1" x14ac:dyDescent="0.2">
      <c r="A5727" s="282"/>
    </row>
    <row r="5728" spans="1:1" x14ac:dyDescent="0.2">
      <c r="A5728" s="282"/>
    </row>
    <row r="5729" spans="1:1" x14ac:dyDescent="0.2">
      <c r="A5729" s="282"/>
    </row>
    <row r="5730" spans="1:1" x14ac:dyDescent="0.2">
      <c r="A5730" s="282"/>
    </row>
    <row r="5731" spans="1:1" x14ac:dyDescent="0.2">
      <c r="A5731" s="282"/>
    </row>
    <row r="5732" spans="1:1" x14ac:dyDescent="0.2">
      <c r="A5732" s="282"/>
    </row>
    <row r="5733" spans="1:1" x14ac:dyDescent="0.2">
      <c r="A5733" s="282"/>
    </row>
    <row r="5734" spans="1:1" x14ac:dyDescent="0.2">
      <c r="A5734" s="282"/>
    </row>
    <row r="5735" spans="1:1" x14ac:dyDescent="0.2">
      <c r="A5735" s="282"/>
    </row>
    <row r="5736" spans="1:1" x14ac:dyDescent="0.2">
      <c r="A5736" s="282"/>
    </row>
    <row r="5737" spans="1:1" x14ac:dyDescent="0.2">
      <c r="A5737" s="282"/>
    </row>
    <row r="5738" spans="1:1" x14ac:dyDescent="0.2">
      <c r="A5738" s="282"/>
    </row>
    <row r="5739" spans="1:1" x14ac:dyDescent="0.2">
      <c r="A5739" s="282"/>
    </row>
    <row r="5740" spans="1:1" x14ac:dyDescent="0.2">
      <c r="A5740" s="282"/>
    </row>
    <row r="5741" spans="1:1" x14ac:dyDescent="0.2">
      <c r="A5741" s="282"/>
    </row>
    <row r="5742" spans="1:1" x14ac:dyDescent="0.2">
      <c r="A5742" s="282"/>
    </row>
    <row r="5743" spans="1:1" x14ac:dyDescent="0.2">
      <c r="A5743" s="282"/>
    </row>
    <row r="5744" spans="1:1" x14ac:dyDescent="0.2">
      <c r="A5744" s="282"/>
    </row>
    <row r="5745" spans="1:1" x14ac:dyDescent="0.2">
      <c r="A5745" s="282"/>
    </row>
    <row r="5746" spans="1:1" x14ac:dyDescent="0.2">
      <c r="A5746" s="282"/>
    </row>
    <row r="5747" spans="1:1" x14ac:dyDescent="0.2">
      <c r="A5747" s="282"/>
    </row>
    <row r="5748" spans="1:1" x14ac:dyDescent="0.2">
      <c r="A5748" s="282"/>
    </row>
    <row r="5749" spans="1:1" x14ac:dyDescent="0.2">
      <c r="A5749" s="282"/>
    </row>
    <row r="5750" spans="1:1" x14ac:dyDescent="0.2">
      <c r="A5750" s="282"/>
    </row>
    <row r="5751" spans="1:1" x14ac:dyDescent="0.2">
      <c r="A5751" s="282"/>
    </row>
    <row r="5752" spans="1:1" x14ac:dyDescent="0.2">
      <c r="A5752" s="282"/>
    </row>
    <row r="5753" spans="1:1" x14ac:dyDescent="0.2">
      <c r="A5753" s="282"/>
    </row>
    <row r="5754" spans="1:1" x14ac:dyDescent="0.2">
      <c r="A5754" s="282"/>
    </row>
    <row r="5755" spans="1:1" x14ac:dyDescent="0.2">
      <c r="A5755" s="282"/>
    </row>
    <row r="5756" spans="1:1" x14ac:dyDescent="0.2">
      <c r="A5756" s="282"/>
    </row>
    <row r="5757" spans="1:1" x14ac:dyDescent="0.2">
      <c r="A5757" s="282"/>
    </row>
    <row r="5758" spans="1:1" x14ac:dyDescent="0.2">
      <c r="A5758" s="282"/>
    </row>
    <row r="5759" spans="1:1" x14ac:dyDescent="0.2">
      <c r="A5759" s="282"/>
    </row>
    <row r="5760" spans="1:1" x14ac:dyDescent="0.2">
      <c r="A5760" s="282"/>
    </row>
    <row r="5761" spans="1:1" x14ac:dyDescent="0.2">
      <c r="A5761" s="282"/>
    </row>
    <row r="5762" spans="1:1" x14ac:dyDescent="0.2">
      <c r="A5762" s="282"/>
    </row>
    <row r="5763" spans="1:1" x14ac:dyDescent="0.2">
      <c r="A5763" s="282"/>
    </row>
    <row r="5764" spans="1:1" x14ac:dyDescent="0.2">
      <c r="A5764" s="282"/>
    </row>
    <row r="5765" spans="1:1" x14ac:dyDescent="0.2">
      <c r="A5765" s="282"/>
    </row>
    <row r="5766" spans="1:1" x14ac:dyDescent="0.2">
      <c r="A5766" s="282"/>
    </row>
    <row r="5767" spans="1:1" x14ac:dyDescent="0.2">
      <c r="A5767" s="282"/>
    </row>
    <row r="5768" spans="1:1" x14ac:dyDescent="0.2">
      <c r="A5768" s="282"/>
    </row>
    <row r="5769" spans="1:1" x14ac:dyDescent="0.2">
      <c r="A5769" s="282"/>
    </row>
    <row r="5770" spans="1:1" x14ac:dyDescent="0.2">
      <c r="A5770" s="282"/>
    </row>
    <row r="5771" spans="1:1" x14ac:dyDescent="0.2">
      <c r="A5771" s="282"/>
    </row>
    <row r="5772" spans="1:1" x14ac:dyDescent="0.2">
      <c r="A5772" s="282"/>
    </row>
    <row r="5773" spans="1:1" x14ac:dyDescent="0.2">
      <c r="A5773" s="282"/>
    </row>
    <row r="5774" spans="1:1" x14ac:dyDescent="0.2">
      <c r="A5774" s="282"/>
    </row>
    <row r="5775" spans="1:1" x14ac:dyDescent="0.2">
      <c r="A5775" s="282"/>
    </row>
    <row r="5776" spans="1:1" x14ac:dyDescent="0.2">
      <c r="A5776" s="282"/>
    </row>
    <row r="5777" spans="1:1" x14ac:dyDescent="0.2">
      <c r="A5777" s="282"/>
    </row>
    <row r="5778" spans="1:1" x14ac:dyDescent="0.2">
      <c r="A5778" s="282"/>
    </row>
    <row r="5779" spans="1:1" x14ac:dyDescent="0.2">
      <c r="A5779" s="282"/>
    </row>
    <row r="5780" spans="1:1" x14ac:dyDescent="0.2">
      <c r="A5780" s="282"/>
    </row>
    <row r="5781" spans="1:1" x14ac:dyDescent="0.2">
      <c r="A5781" s="282"/>
    </row>
    <row r="5782" spans="1:1" x14ac:dyDescent="0.2">
      <c r="A5782" s="282"/>
    </row>
    <row r="5783" spans="1:1" x14ac:dyDescent="0.2">
      <c r="A5783" s="282"/>
    </row>
    <row r="5784" spans="1:1" x14ac:dyDescent="0.2">
      <c r="A5784" s="282"/>
    </row>
    <row r="5785" spans="1:1" x14ac:dyDescent="0.2">
      <c r="A5785" s="282"/>
    </row>
    <row r="5786" spans="1:1" x14ac:dyDescent="0.2">
      <c r="A5786" s="282"/>
    </row>
    <row r="5787" spans="1:1" x14ac:dyDescent="0.2">
      <c r="A5787" s="282"/>
    </row>
    <row r="5788" spans="1:1" x14ac:dyDescent="0.2">
      <c r="A5788" s="282"/>
    </row>
    <row r="5789" spans="1:1" x14ac:dyDescent="0.2">
      <c r="A5789" s="282"/>
    </row>
    <row r="5790" spans="1:1" x14ac:dyDescent="0.2">
      <c r="A5790" s="282"/>
    </row>
    <row r="5791" spans="1:1" x14ac:dyDescent="0.2">
      <c r="A5791" s="282"/>
    </row>
    <row r="5792" spans="1:1" x14ac:dyDescent="0.2">
      <c r="A5792" s="282"/>
    </row>
    <row r="5793" spans="1:1" x14ac:dyDescent="0.2">
      <c r="A5793" s="282"/>
    </row>
    <row r="5794" spans="1:1" x14ac:dyDescent="0.2">
      <c r="A5794" s="282"/>
    </row>
    <row r="5795" spans="1:1" x14ac:dyDescent="0.2">
      <c r="A5795" s="282"/>
    </row>
    <row r="5796" spans="1:1" x14ac:dyDescent="0.2">
      <c r="A5796" s="282"/>
    </row>
    <row r="5797" spans="1:1" x14ac:dyDescent="0.2">
      <c r="A5797" s="282"/>
    </row>
    <row r="5798" spans="1:1" x14ac:dyDescent="0.2">
      <c r="A5798" s="282"/>
    </row>
    <row r="5799" spans="1:1" x14ac:dyDescent="0.2">
      <c r="A5799" s="282"/>
    </row>
    <row r="5800" spans="1:1" x14ac:dyDescent="0.2">
      <c r="A5800" s="282"/>
    </row>
    <row r="5801" spans="1:1" x14ac:dyDescent="0.2">
      <c r="A5801" s="282"/>
    </row>
    <row r="5802" spans="1:1" x14ac:dyDescent="0.2">
      <c r="A5802" s="282"/>
    </row>
    <row r="5803" spans="1:1" x14ac:dyDescent="0.2">
      <c r="A5803" s="282"/>
    </row>
    <row r="5804" spans="1:1" x14ac:dyDescent="0.2">
      <c r="A5804" s="282"/>
    </row>
    <row r="5805" spans="1:1" x14ac:dyDescent="0.2">
      <c r="A5805" s="282"/>
    </row>
    <row r="5806" spans="1:1" x14ac:dyDescent="0.2">
      <c r="A5806" s="282"/>
    </row>
    <row r="5807" spans="1:1" x14ac:dyDescent="0.2">
      <c r="A5807" s="282"/>
    </row>
    <row r="5808" spans="1:1" x14ac:dyDescent="0.2">
      <c r="A5808" s="282"/>
    </row>
    <row r="5809" spans="1:1" x14ac:dyDescent="0.2">
      <c r="A5809" s="282"/>
    </row>
    <row r="5810" spans="1:1" x14ac:dyDescent="0.2">
      <c r="A5810" s="282"/>
    </row>
    <row r="5811" spans="1:1" x14ac:dyDescent="0.2">
      <c r="A5811" s="282"/>
    </row>
    <row r="5812" spans="1:1" x14ac:dyDescent="0.2">
      <c r="A5812" s="282"/>
    </row>
    <row r="5813" spans="1:1" x14ac:dyDescent="0.2">
      <c r="A5813" s="282"/>
    </row>
    <row r="5814" spans="1:1" x14ac:dyDescent="0.2">
      <c r="A5814" s="282"/>
    </row>
    <row r="5815" spans="1:1" x14ac:dyDescent="0.2">
      <c r="A5815" s="282"/>
    </row>
    <row r="5816" spans="1:1" x14ac:dyDescent="0.2">
      <c r="A5816" s="282"/>
    </row>
    <row r="5817" spans="1:1" x14ac:dyDescent="0.2">
      <c r="A5817" s="282"/>
    </row>
    <row r="5818" spans="1:1" x14ac:dyDescent="0.2">
      <c r="A5818" s="282"/>
    </row>
    <row r="5819" spans="1:1" x14ac:dyDescent="0.2">
      <c r="A5819" s="282"/>
    </row>
    <row r="5820" spans="1:1" x14ac:dyDescent="0.2">
      <c r="A5820" s="282"/>
    </row>
    <row r="5821" spans="1:1" x14ac:dyDescent="0.2">
      <c r="A5821" s="282"/>
    </row>
    <row r="5822" spans="1:1" x14ac:dyDescent="0.2">
      <c r="A5822" s="282"/>
    </row>
    <row r="5823" spans="1:1" x14ac:dyDescent="0.2">
      <c r="A5823" s="282"/>
    </row>
    <row r="5824" spans="1:1" x14ac:dyDescent="0.2">
      <c r="A5824" s="282"/>
    </row>
    <row r="5825" spans="1:1" x14ac:dyDescent="0.2">
      <c r="A5825" s="282"/>
    </row>
    <row r="5826" spans="1:1" x14ac:dyDescent="0.2">
      <c r="A5826" s="282"/>
    </row>
    <row r="5827" spans="1:1" x14ac:dyDescent="0.2">
      <c r="A5827" s="282"/>
    </row>
    <row r="5828" spans="1:1" x14ac:dyDescent="0.2">
      <c r="A5828" s="282"/>
    </row>
    <row r="5829" spans="1:1" x14ac:dyDescent="0.2">
      <c r="A5829" s="282"/>
    </row>
    <row r="5830" spans="1:1" x14ac:dyDescent="0.2">
      <c r="A5830" s="282"/>
    </row>
    <row r="5831" spans="1:1" x14ac:dyDescent="0.2">
      <c r="A5831" s="282"/>
    </row>
    <row r="5832" spans="1:1" x14ac:dyDescent="0.2">
      <c r="A5832" s="282"/>
    </row>
    <row r="5833" spans="1:1" x14ac:dyDescent="0.2">
      <c r="A5833" s="282"/>
    </row>
    <row r="5834" spans="1:1" x14ac:dyDescent="0.2">
      <c r="A5834" s="282"/>
    </row>
    <row r="5835" spans="1:1" x14ac:dyDescent="0.2">
      <c r="A5835" s="282"/>
    </row>
    <row r="5836" spans="1:1" x14ac:dyDescent="0.2">
      <c r="A5836" s="282"/>
    </row>
    <row r="5837" spans="1:1" x14ac:dyDescent="0.2">
      <c r="A5837" s="282"/>
    </row>
    <row r="5838" spans="1:1" x14ac:dyDescent="0.2">
      <c r="A5838" s="282"/>
    </row>
    <row r="5839" spans="1:1" x14ac:dyDescent="0.2">
      <c r="A5839" s="282"/>
    </row>
    <row r="5840" spans="1:1" x14ac:dyDescent="0.2">
      <c r="A5840" s="282"/>
    </row>
    <row r="5841" spans="1:1" x14ac:dyDescent="0.2">
      <c r="A5841" s="282"/>
    </row>
    <row r="5842" spans="1:1" x14ac:dyDescent="0.2">
      <c r="A5842" s="282"/>
    </row>
    <row r="5843" spans="1:1" x14ac:dyDescent="0.2">
      <c r="A5843" s="282"/>
    </row>
    <row r="5844" spans="1:1" x14ac:dyDescent="0.2">
      <c r="A5844" s="282"/>
    </row>
    <row r="5845" spans="1:1" x14ac:dyDescent="0.2">
      <c r="A5845" s="282"/>
    </row>
    <row r="5846" spans="1:1" x14ac:dyDescent="0.2">
      <c r="A5846" s="282"/>
    </row>
    <row r="5847" spans="1:1" x14ac:dyDescent="0.2">
      <c r="A5847" s="282"/>
    </row>
    <row r="5848" spans="1:1" x14ac:dyDescent="0.2">
      <c r="A5848" s="282"/>
    </row>
    <row r="5849" spans="1:1" x14ac:dyDescent="0.2">
      <c r="A5849" s="282"/>
    </row>
    <row r="5850" spans="1:1" x14ac:dyDescent="0.2">
      <c r="A5850" s="282"/>
    </row>
    <row r="5851" spans="1:1" x14ac:dyDescent="0.2">
      <c r="A5851" s="282"/>
    </row>
    <row r="5852" spans="1:1" x14ac:dyDescent="0.2">
      <c r="A5852" s="282"/>
    </row>
    <row r="5853" spans="1:1" x14ac:dyDescent="0.2">
      <c r="A5853" s="282"/>
    </row>
    <row r="5854" spans="1:1" x14ac:dyDescent="0.2">
      <c r="A5854" s="282"/>
    </row>
    <row r="5855" spans="1:1" x14ac:dyDescent="0.2">
      <c r="A5855" s="282"/>
    </row>
    <row r="5856" spans="1:1" x14ac:dyDescent="0.2">
      <c r="A5856" s="282"/>
    </row>
    <row r="5857" spans="1:1" x14ac:dyDescent="0.2">
      <c r="A5857" s="282"/>
    </row>
    <row r="5858" spans="1:1" x14ac:dyDescent="0.2">
      <c r="A5858" s="282"/>
    </row>
    <row r="5859" spans="1:1" x14ac:dyDescent="0.2">
      <c r="A5859" s="282"/>
    </row>
    <row r="5860" spans="1:1" x14ac:dyDescent="0.2">
      <c r="A5860" s="282"/>
    </row>
    <row r="5861" spans="1:1" x14ac:dyDescent="0.2">
      <c r="A5861" s="282"/>
    </row>
    <row r="5862" spans="1:1" x14ac:dyDescent="0.2">
      <c r="A5862" s="282"/>
    </row>
    <row r="5863" spans="1:1" x14ac:dyDescent="0.2">
      <c r="A5863" s="282"/>
    </row>
    <row r="5864" spans="1:1" x14ac:dyDescent="0.2">
      <c r="A5864" s="282"/>
    </row>
    <row r="5865" spans="1:1" x14ac:dyDescent="0.2">
      <c r="A5865" s="282"/>
    </row>
    <row r="5866" spans="1:1" x14ac:dyDescent="0.2">
      <c r="A5866" s="282"/>
    </row>
    <row r="5867" spans="1:1" x14ac:dyDescent="0.2">
      <c r="A5867" s="282"/>
    </row>
    <row r="5868" spans="1:1" x14ac:dyDescent="0.2">
      <c r="A5868" s="282"/>
    </row>
    <row r="5869" spans="1:1" x14ac:dyDescent="0.2">
      <c r="A5869" s="282"/>
    </row>
    <row r="5870" spans="1:1" x14ac:dyDescent="0.2">
      <c r="A5870" s="282"/>
    </row>
    <row r="5871" spans="1:1" x14ac:dyDescent="0.2">
      <c r="A5871" s="282"/>
    </row>
    <row r="5872" spans="1:1" x14ac:dyDescent="0.2">
      <c r="A5872" s="282"/>
    </row>
    <row r="5873" spans="1:1" x14ac:dyDescent="0.2">
      <c r="A5873" s="282"/>
    </row>
    <row r="5874" spans="1:1" x14ac:dyDescent="0.2">
      <c r="A5874" s="282"/>
    </row>
    <row r="5875" spans="1:1" x14ac:dyDescent="0.2">
      <c r="A5875" s="282"/>
    </row>
    <row r="5876" spans="1:1" x14ac:dyDescent="0.2">
      <c r="A5876" s="282"/>
    </row>
    <row r="5877" spans="1:1" x14ac:dyDescent="0.2">
      <c r="A5877" s="282"/>
    </row>
    <row r="5878" spans="1:1" x14ac:dyDescent="0.2">
      <c r="A5878" s="282"/>
    </row>
    <row r="5879" spans="1:1" x14ac:dyDescent="0.2">
      <c r="A5879" s="282"/>
    </row>
    <row r="5880" spans="1:1" x14ac:dyDescent="0.2">
      <c r="A5880" s="282"/>
    </row>
    <row r="5881" spans="1:1" x14ac:dyDescent="0.2">
      <c r="A5881" s="282"/>
    </row>
    <row r="5882" spans="1:1" x14ac:dyDescent="0.2">
      <c r="A5882" s="282"/>
    </row>
    <row r="5883" spans="1:1" x14ac:dyDescent="0.2">
      <c r="A5883" s="282"/>
    </row>
    <row r="5884" spans="1:1" x14ac:dyDescent="0.2">
      <c r="A5884" s="282"/>
    </row>
    <row r="5885" spans="1:1" x14ac:dyDescent="0.2">
      <c r="A5885" s="282"/>
    </row>
    <row r="5886" spans="1:1" x14ac:dyDescent="0.2">
      <c r="A5886" s="282"/>
    </row>
    <row r="5887" spans="1:1" x14ac:dyDescent="0.2">
      <c r="A5887" s="282"/>
    </row>
    <row r="5888" spans="1:1" x14ac:dyDescent="0.2">
      <c r="A5888" s="282"/>
    </row>
    <row r="5889" spans="1:1" x14ac:dyDescent="0.2">
      <c r="A5889" s="282"/>
    </row>
    <row r="5890" spans="1:1" x14ac:dyDescent="0.2">
      <c r="A5890" s="282"/>
    </row>
    <row r="5891" spans="1:1" x14ac:dyDescent="0.2">
      <c r="A5891" s="282"/>
    </row>
    <row r="5892" spans="1:1" x14ac:dyDescent="0.2">
      <c r="A5892" s="282"/>
    </row>
    <row r="5893" spans="1:1" x14ac:dyDescent="0.2">
      <c r="A5893" s="282"/>
    </row>
    <row r="5894" spans="1:1" x14ac:dyDescent="0.2">
      <c r="A5894" s="282"/>
    </row>
    <row r="5895" spans="1:1" x14ac:dyDescent="0.2">
      <c r="A5895" s="282"/>
    </row>
    <row r="5896" spans="1:1" x14ac:dyDescent="0.2">
      <c r="A5896" s="282"/>
    </row>
    <row r="5897" spans="1:1" x14ac:dyDescent="0.2">
      <c r="A5897" s="282"/>
    </row>
    <row r="5898" spans="1:1" x14ac:dyDescent="0.2">
      <c r="A5898" s="282"/>
    </row>
    <row r="5899" spans="1:1" x14ac:dyDescent="0.2">
      <c r="A5899" s="282"/>
    </row>
    <row r="5900" spans="1:1" x14ac:dyDescent="0.2">
      <c r="A5900" s="282"/>
    </row>
    <row r="5901" spans="1:1" x14ac:dyDescent="0.2">
      <c r="A5901" s="282"/>
    </row>
    <row r="5902" spans="1:1" x14ac:dyDescent="0.2">
      <c r="A5902" s="282"/>
    </row>
    <row r="5903" spans="1:1" x14ac:dyDescent="0.2">
      <c r="A5903" s="282"/>
    </row>
    <row r="5904" spans="1:1" x14ac:dyDescent="0.2">
      <c r="A5904" s="282"/>
    </row>
    <row r="5905" spans="1:1" x14ac:dyDescent="0.2">
      <c r="A5905" s="282"/>
    </row>
    <row r="5906" spans="1:1" x14ac:dyDescent="0.2">
      <c r="A5906" s="282"/>
    </row>
    <row r="5907" spans="1:1" x14ac:dyDescent="0.2">
      <c r="A5907" s="282"/>
    </row>
    <row r="5908" spans="1:1" x14ac:dyDescent="0.2">
      <c r="A5908" s="282"/>
    </row>
    <row r="5909" spans="1:1" x14ac:dyDescent="0.2">
      <c r="A5909" s="282"/>
    </row>
    <row r="5910" spans="1:1" x14ac:dyDescent="0.2">
      <c r="A5910" s="282"/>
    </row>
    <row r="5911" spans="1:1" x14ac:dyDescent="0.2">
      <c r="A5911" s="282"/>
    </row>
    <row r="5912" spans="1:1" x14ac:dyDescent="0.2">
      <c r="A5912" s="282"/>
    </row>
    <row r="5913" spans="1:1" x14ac:dyDescent="0.2">
      <c r="A5913" s="282"/>
    </row>
    <row r="5914" spans="1:1" x14ac:dyDescent="0.2">
      <c r="A5914" s="282"/>
    </row>
    <row r="5915" spans="1:1" x14ac:dyDescent="0.2">
      <c r="A5915" s="282"/>
    </row>
    <row r="5916" spans="1:1" x14ac:dyDescent="0.2">
      <c r="A5916" s="282"/>
    </row>
    <row r="5917" spans="1:1" x14ac:dyDescent="0.2">
      <c r="A5917" s="282"/>
    </row>
    <row r="5918" spans="1:1" x14ac:dyDescent="0.2">
      <c r="A5918" s="282"/>
    </row>
    <row r="5919" spans="1:1" x14ac:dyDescent="0.2">
      <c r="A5919" s="282"/>
    </row>
    <row r="5920" spans="1:1" x14ac:dyDescent="0.2">
      <c r="A5920" s="282"/>
    </row>
    <row r="5921" spans="1:1" x14ac:dyDescent="0.2">
      <c r="A5921" s="282"/>
    </row>
    <row r="5922" spans="1:1" x14ac:dyDescent="0.2">
      <c r="A5922" s="282"/>
    </row>
    <row r="5923" spans="1:1" x14ac:dyDescent="0.2">
      <c r="A5923" s="282"/>
    </row>
    <row r="5924" spans="1:1" x14ac:dyDescent="0.2">
      <c r="A5924" s="282"/>
    </row>
    <row r="5925" spans="1:1" x14ac:dyDescent="0.2">
      <c r="A5925" s="282"/>
    </row>
    <row r="5926" spans="1:1" x14ac:dyDescent="0.2">
      <c r="A5926" s="282"/>
    </row>
    <row r="5927" spans="1:1" x14ac:dyDescent="0.2">
      <c r="A5927" s="282"/>
    </row>
    <row r="5928" spans="1:1" x14ac:dyDescent="0.2">
      <c r="A5928" s="282"/>
    </row>
    <row r="5929" spans="1:1" x14ac:dyDescent="0.2">
      <c r="A5929" s="282"/>
    </row>
    <row r="5930" spans="1:1" x14ac:dyDescent="0.2">
      <c r="A5930" s="282"/>
    </row>
    <row r="5931" spans="1:1" x14ac:dyDescent="0.2">
      <c r="A5931" s="282"/>
    </row>
    <row r="5932" spans="1:1" x14ac:dyDescent="0.2">
      <c r="A5932" s="282"/>
    </row>
    <row r="5933" spans="1:1" x14ac:dyDescent="0.2">
      <c r="A5933" s="282"/>
    </row>
    <row r="5934" spans="1:1" x14ac:dyDescent="0.2">
      <c r="A5934" s="282"/>
    </row>
    <row r="5935" spans="1:1" x14ac:dyDescent="0.2">
      <c r="A5935" s="282"/>
    </row>
    <row r="5936" spans="1:1" x14ac:dyDescent="0.2">
      <c r="A5936" s="282"/>
    </row>
    <row r="5937" spans="1:1" x14ac:dyDescent="0.2">
      <c r="A5937" s="282"/>
    </row>
    <row r="5938" spans="1:1" x14ac:dyDescent="0.2">
      <c r="A5938" s="282"/>
    </row>
    <row r="5939" spans="1:1" x14ac:dyDescent="0.2">
      <c r="A5939" s="282"/>
    </row>
    <row r="5940" spans="1:1" x14ac:dyDescent="0.2">
      <c r="A5940" s="282"/>
    </row>
    <row r="5941" spans="1:1" x14ac:dyDescent="0.2">
      <c r="A5941" s="282"/>
    </row>
    <row r="5942" spans="1:1" x14ac:dyDescent="0.2">
      <c r="A5942" s="282"/>
    </row>
    <row r="5943" spans="1:1" x14ac:dyDescent="0.2">
      <c r="A5943" s="282"/>
    </row>
    <row r="5944" spans="1:1" x14ac:dyDescent="0.2">
      <c r="A5944" s="282"/>
    </row>
    <row r="5945" spans="1:1" x14ac:dyDescent="0.2">
      <c r="A5945" s="282"/>
    </row>
    <row r="5946" spans="1:1" x14ac:dyDescent="0.2">
      <c r="A5946" s="282"/>
    </row>
    <row r="5947" spans="1:1" x14ac:dyDescent="0.2">
      <c r="A5947" s="282"/>
    </row>
    <row r="5948" spans="1:1" x14ac:dyDescent="0.2">
      <c r="A5948" s="282"/>
    </row>
    <row r="5949" spans="1:1" x14ac:dyDescent="0.2">
      <c r="A5949" s="282"/>
    </row>
    <row r="5950" spans="1:1" x14ac:dyDescent="0.2">
      <c r="A5950" s="282"/>
    </row>
    <row r="5951" spans="1:1" x14ac:dyDescent="0.2">
      <c r="A5951" s="282"/>
    </row>
    <row r="5952" spans="1:1" x14ac:dyDescent="0.2">
      <c r="A5952" s="282"/>
    </row>
    <row r="5953" spans="1:1" x14ac:dyDescent="0.2">
      <c r="A5953" s="282"/>
    </row>
    <row r="5954" spans="1:1" x14ac:dyDescent="0.2">
      <c r="A5954" s="282"/>
    </row>
    <row r="5955" spans="1:1" x14ac:dyDescent="0.2">
      <c r="A5955" s="282"/>
    </row>
    <row r="5956" spans="1:1" x14ac:dyDescent="0.2">
      <c r="A5956" s="282"/>
    </row>
    <row r="5957" spans="1:1" x14ac:dyDescent="0.2">
      <c r="A5957" s="282"/>
    </row>
    <row r="5958" spans="1:1" x14ac:dyDescent="0.2">
      <c r="A5958" s="282"/>
    </row>
    <row r="5959" spans="1:1" x14ac:dyDescent="0.2">
      <c r="A5959" s="282"/>
    </row>
    <row r="5960" spans="1:1" x14ac:dyDescent="0.2">
      <c r="A5960" s="282"/>
    </row>
    <row r="5961" spans="1:1" x14ac:dyDescent="0.2">
      <c r="A5961" s="282"/>
    </row>
    <row r="5962" spans="1:1" x14ac:dyDescent="0.2">
      <c r="A5962" s="282"/>
    </row>
    <row r="5963" spans="1:1" x14ac:dyDescent="0.2">
      <c r="A5963" s="282"/>
    </row>
    <row r="5964" spans="1:1" x14ac:dyDescent="0.2">
      <c r="A5964" s="282"/>
    </row>
    <row r="5965" spans="1:1" x14ac:dyDescent="0.2">
      <c r="A5965" s="282"/>
    </row>
    <row r="5966" spans="1:1" x14ac:dyDescent="0.2">
      <c r="A5966" s="282"/>
    </row>
    <row r="5967" spans="1:1" x14ac:dyDescent="0.2">
      <c r="A5967" s="282"/>
    </row>
    <row r="5968" spans="1:1" x14ac:dyDescent="0.2">
      <c r="A5968" s="282"/>
    </row>
    <row r="5969" spans="1:1" x14ac:dyDescent="0.2">
      <c r="A5969" s="282"/>
    </row>
    <row r="5970" spans="1:1" x14ac:dyDescent="0.2">
      <c r="A5970" s="282"/>
    </row>
    <row r="5971" spans="1:1" x14ac:dyDescent="0.2">
      <c r="A5971" s="282"/>
    </row>
    <row r="5972" spans="1:1" x14ac:dyDescent="0.2">
      <c r="A5972" s="282"/>
    </row>
    <row r="5973" spans="1:1" x14ac:dyDescent="0.2">
      <c r="A5973" s="282"/>
    </row>
    <row r="5974" spans="1:1" x14ac:dyDescent="0.2">
      <c r="A5974" s="282"/>
    </row>
    <row r="5975" spans="1:1" x14ac:dyDescent="0.2">
      <c r="A5975" s="282"/>
    </row>
    <row r="5976" spans="1:1" x14ac:dyDescent="0.2">
      <c r="A5976" s="282"/>
    </row>
    <row r="5977" spans="1:1" x14ac:dyDescent="0.2">
      <c r="A5977" s="282"/>
    </row>
    <row r="5978" spans="1:1" x14ac:dyDescent="0.2">
      <c r="A5978" s="282"/>
    </row>
    <row r="5979" spans="1:1" x14ac:dyDescent="0.2">
      <c r="A5979" s="282"/>
    </row>
    <row r="5980" spans="1:1" x14ac:dyDescent="0.2">
      <c r="A5980" s="282"/>
    </row>
    <row r="5981" spans="1:1" x14ac:dyDescent="0.2">
      <c r="A5981" s="282"/>
    </row>
    <row r="5982" spans="1:1" x14ac:dyDescent="0.2">
      <c r="A5982" s="282"/>
    </row>
    <row r="5983" spans="1:1" x14ac:dyDescent="0.2">
      <c r="A5983" s="282"/>
    </row>
    <row r="5984" spans="1:1" x14ac:dyDescent="0.2">
      <c r="A5984" s="282"/>
    </row>
    <row r="5985" spans="1:1" x14ac:dyDescent="0.2">
      <c r="A5985" s="282"/>
    </row>
    <row r="5986" spans="1:1" x14ac:dyDescent="0.2">
      <c r="A5986" s="282"/>
    </row>
    <row r="5987" spans="1:1" x14ac:dyDescent="0.2">
      <c r="A5987" s="282"/>
    </row>
    <row r="5988" spans="1:1" x14ac:dyDescent="0.2">
      <c r="A5988" s="282"/>
    </row>
    <row r="5989" spans="1:1" x14ac:dyDescent="0.2">
      <c r="A5989" s="282"/>
    </row>
    <row r="5990" spans="1:1" x14ac:dyDescent="0.2">
      <c r="A5990" s="282"/>
    </row>
    <row r="5991" spans="1:1" x14ac:dyDescent="0.2">
      <c r="A5991" s="282"/>
    </row>
    <row r="5992" spans="1:1" x14ac:dyDescent="0.2">
      <c r="A5992" s="282"/>
    </row>
    <row r="5993" spans="1:1" x14ac:dyDescent="0.2">
      <c r="A5993" s="282"/>
    </row>
    <row r="5994" spans="1:1" x14ac:dyDescent="0.2">
      <c r="A5994" s="282"/>
    </row>
    <row r="5995" spans="1:1" x14ac:dyDescent="0.2">
      <c r="A5995" s="282"/>
    </row>
    <row r="5996" spans="1:1" x14ac:dyDescent="0.2">
      <c r="A5996" s="282"/>
    </row>
    <row r="5997" spans="1:1" x14ac:dyDescent="0.2">
      <c r="A5997" s="282"/>
    </row>
    <row r="5998" spans="1:1" x14ac:dyDescent="0.2">
      <c r="A5998" s="282"/>
    </row>
    <row r="5999" spans="1:1" x14ac:dyDescent="0.2">
      <c r="A5999" s="282"/>
    </row>
    <row r="6000" spans="1:1" x14ac:dyDescent="0.2">
      <c r="A6000" s="282"/>
    </row>
    <row r="6001" spans="1:1" x14ac:dyDescent="0.2">
      <c r="A6001" s="282"/>
    </row>
    <row r="6002" spans="1:1" x14ac:dyDescent="0.2">
      <c r="A6002" s="282"/>
    </row>
    <row r="6003" spans="1:1" x14ac:dyDescent="0.2">
      <c r="A6003" s="282"/>
    </row>
    <row r="6004" spans="1:1" x14ac:dyDescent="0.2">
      <c r="A6004" s="282"/>
    </row>
    <row r="6005" spans="1:1" x14ac:dyDescent="0.2">
      <c r="A6005" s="282"/>
    </row>
    <row r="6006" spans="1:1" x14ac:dyDescent="0.2">
      <c r="A6006" s="282"/>
    </row>
    <row r="6007" spans="1:1" x14ac:dyDescent="0.2">
      <c r="A6007" s="282"/>
    </row>
    <row r="6008" spans="1:1" x14ac:dyDescent="0.2">
      <c r="A6008" s="282"/>
    </row>
    <row r="6009" spans="1:1" x14ac:dyDescent="0.2">
      <c r="A6009" s="282"/>
    </row>
    <row r="6010" spans="1:1" x14ac:dyDescent="0.2">
      <c r="A6010" s="282"/>
    </row>
    <row r="6011" spans="1:1" x14ac:dyDescent="0.2">
      <c r="A6011" s="282"/>
    </row>
    <row r="6012" spans="1:1" x14ac:dyDescent="0.2">
      <c r="A6012" s="282"/>
    </row>
    <row r="6013" spans="1:1" x14ac:dyDescent="0.2">
      <c r="A6013" s="282"/>
    </row>
    <row r="6014" spans="1:1" x14ac:dyDescent="0.2">
      <c r="A6014" s="282"/>
    </row>
    <row r="6015" spans="1:1" x14ac:dyDescent="0.2">
      <c r="A6015" s="282"/>
    </row>
    <row r="6016" spans="1:1" x14ac:dyDescent="0.2">
      <c r="A6016" s="282"/>
    </row>
    <row r="6017" spans="1:1" x14ac:dyDescent="0.2">
      <c r="A6017" s="282"/>
    </row>
    <row r="6018" spans="1:1" x14ac:dyDescent="0.2">
      <c r="A6018" s="282"/>
    </row>
    <row r="6019" spans="1:1" x14ac:dyDescent="0.2">
      <c r="A6019" s="282"/>
    </row>
    <row r="6020" spans="1:1" x14ac:dyDescent="0.2">
      <c r="A6020" s="282"/>
    </row>
    <row r="6021" spans="1:1" x14ac:dyDescent="0.2">
      <c r="A6021" s="282"/>
    </row>
    <row r="6022" spans="1:1" x14ac:dyDescent="0.2">
      <c r="A6022" s="282"/>
    </row>
    <row r="6023" spans="1:1" x14ac:dyDescent="0.2">
      <c r="A6023" s="282"/>
    </row>
    <row r="6024" spans="1:1" x14ac:dyDescent="0.2">
      <c r="A6024" s="282"/>
    </row>
    <row r="6025" spans="1:1" x14ac:dyDescent="0.2">
      <c r="A6025" s="282"/>
    </row>
    <row r="6026" spans="1:1" x14ac:dyDescent="0.2">
      <c r="A6026" s="282"/>
    </row>
    <row r="6027" spans="1:1" x14ac:dyDescent="0.2">
      <c r="A6027" s="282"/>
    </row>
    <row r="6028" spans="1:1" x14ac:dyDescent="0.2">
      <c r="A6028" s="282"/>
    </row>
    <row r="6029" spans="1:1" x14ac:dyDescent="0.2">
      <c r="A6029" s="282"/>
    </row>
    <row r="6030" spans="1:1" x14ac:dyDescent="0.2">
      <c r="A6030" s="282"/>
    </row>
    <row r="6031" spans="1:1" x14ac:dyDescent="0.2">
      <c r="A6031" s="282"/>
    </row>
    <row r="6032" spans="1:1" x14ac:dyDescent="0.2">
      <c r="A6032" s="282"/>
    </row>
    <row r="6033" spans="1:1" x14ac:dyDescent="0.2">
      <c r="A6033" s="282"/>
    </row>
    <row r="6034" spans="1:1" x14ac:dyDescent="0.2">
      <c r="A6034" s="282"/>
    </row>
    <row r="6035" spans="1:1" x14ac:dyDescent="0.2">
      <c r="A6035" s="282"/>
    </row>
    <row r="6036" spans="1:1" x14ac:dyDescent="0.2">
      <c r="A6036" s="282"/>
    </row>
    <row r="6037" spans="1:1" x14ac:dyDescent="0.2">
      <c r="A6037" s="282"/>
    </row>
    <row r="6038" spans="1:1" x14ac:dyDescent="0.2">
      <c r="A6038" s="282"/>
    </row>
    <row r="6039" spans="1:1" x14ac:dyDescent="0.2">
      <c r="A6039" s="282"/>
    </row>
    <row r="6040" spans="1:1" x14ac:dyDescent="0.2">
      <c r="A6040" s="282"/>
    </row>
    <row r="6041" spans="1:1" x14ac:dyDescent="0.2">
      <c r="A6041" s="282"/>
    </row>
    <row r="6042" spans="1:1" x14ac:dyDescent="0.2">
      <c r="A6042" s="282"/>
    </row>
    <row r="6043" spans="1:1" x14ac:dyDescent="0.2">
      <c r="A6043" s="282"/>
    </row>
    <row r="6044" spans="1:1" x14ac:dyDescent="0.2">
      <c r="A6044" s="282"/>
    </row>
    <row r="6045" spans="1:1" x14ac:dyDescent="0.2">
      <c r="A6045" s="282"/>
    </row>
    <row r="6046" spans="1:1" x14ac:dyDescent="0.2">
      <c r="A6046" s="282"/>
    </row>
    <row r="6047" spans="1:1" x14ac:dyDescent="0.2">
      <c r="A6047" s="282"/>
    </row>
    <row r="6048" spans="1:1" x14ac:dyDescent="0.2">
      <c r="A6048" s="282"/>
    </row>
    <row r="6049" spans="1:1" x14ac:dyDescent="0.2">
      <c r="A6049" s="282"/>
    </row>
    <row r="6050" spans="1:1" x14ac:dyDescent="0.2">
      <c r="A6050" s="282"/>
    </row>
    <row r="6051" spans="1:1" x14ac:dyDescent="0.2">
      <c r="A6051" s="282"/>
    </row>
    <row r="6052" spans="1:1" x14ac:dyDescent="0.2">
      <c r="A6052" s="282"/>
    </row>
    <row r="6053" spans="1:1" x14ac:dyDescent="0.2">
      <c r="A6053" s="282"/>
    </row>
    <row r="6054" spans="1:1" x14ac:dyDescent="0.2">
      <c r="A6054" s="282"/>
    </row>
    <row r="6055" spans="1:1" x14ac:dyDescent="0.2">
      <c r="A6055" s="282"/>
    </row>
    <row r="6056" spans="1:1" x14ac:dyDescent="0.2">
      <c r="A6056" s="282"/>
    </row>
    <row r="6057" spans="1:1" x14ac:dyDescent="0.2">
      <c r="A6057" s="282"/>
    </row>
    <row r="6058" spans="1:1" x14ac:dyDescent="0.2">
      <c r="A6058" s="282"/>
    </row>
    <row r="6059" spans="1:1" x14ac:dyDescent="0.2">
      <c r="A6059" s="282"/>
    </row>
    <row r="6060" spans="1:1" x14ac:dyDescent="0.2">
      <c r="A6060" s="282"/>
    </row>
    <row r="6061" spans="1:1" x14ac:dyDescent="0.2">
      <c r="A6061" s="282"/>
    </row>
    <row r="6062" spans="1:1" x14ac:dyDescent="0.2">
      <c r="A6062" s="282"/>
    </row>
    <row r="6063" spans="1:1" x14ac:dyDescent="0.2">
      <c r="A6063" s="282"/>
    </row>
    <row r="6064" spans="1:1" x14ac:dyDescent="0.2">
      <c r="A6064" s="282"/>
    </row>
    <row r="6065" spans="1:1" x14ac:dyDescent="0.2">
      <c r="A6065" s="282"/>
    </row>
    <row r="6066" spans="1:1" x14ac:dyDescent="0.2">
      <c r="A6066" s="282"/>
    </row>
    <row r="6067" spans="1:1" x14ac:dyDescent="0.2">
      <c r="A6067" s="282"/>
    </row>
    <row r="6068" spans="1:1" x14ac:dyDescent="0.2">
      <c r="A6068" s="282"/>
    </row>
    <row r="6069" spans="1:1" x14ac:dyDescent="0.2">
      <c r="A6069" s="282"/>
    </row>
    <row r="6070" spans="1:1" x14ac:dyDescent="0.2">
      <c r="A6070" s="282"/>
    </row>
    <row r="6071" spans="1:1" x14ac:dyDescent="0.2">
      <c r="A6071" s="282"/>
    </row>
    <row r="6072" spans="1:1" x14ac:dyDescent="0.2">
      <c r="A6072" s="282"/>
    </row>
    <row r="6073" spans="1:1" x14ac:dyDescent="0.2">
      <c r="A6073" s="282"/>
    </row>
    <row r="6074" spans="1:1" x14ac:dyDescent="0.2">
      <c r="A6074" s="282"/>
    </row>
    <row r="6075" spans="1:1" x14ac:dyDescent="0.2">
      <c r="A6075" s="282"/>
    </row>
    <row r="6076" spans="1:1" x14ac:dyDescent="0.2">
      <c r="A6076" s="282"/>
    </row>
    <row r="6077" spans="1:1" x14ac:dyDescent="0.2">
      <c r="A6077" s="282"/>
    </row>
    <row r="6078" spans="1:1" x14ac:dyDescent="0.2">
      <c r="A6078" s="282"/>
    </row>
    <row r="6079" spans="1:1" x14ac:dyDescent="0.2">
      <c r="A6079" s="282"/>
    </row>
    <row r="6080" spans="1:1" x14ac:dyDescent="0.2">
      <c r="A6080" s="282"/>
    </row>
    <row r="6081" spans="1:1" x14ac:dyDescent="0.2">
      <c r="A6081" s="282"/>
    </row>
    <row r="6082" spans="1:1" x14ac:dyDescent="0.2">
      <c r="A6082" s="282"/>
    </row>
    <row r="6083" spans="1:1" x14ac:dyDescent="0.2">
      <c r="A6083" s="282"/>
    </row>
    <row r="6084" spans="1:1" x14ac:dyDescent="0.2">
      <c r="A6084" s="282"/>
    </row>
    <row r="6085" spans="1:1" x14ac:dyDescent="0.2">
      <c r="A6085" s="282"/>
    </row>
    <row r="6086" spans="1:1" x14ac:dyDescent="0.2">
      <c r="A6086" s="282"/>
    </row>
    <row r="6087" spans="1:1" x14ac:dyDescent="0.2">
      <c r="A6087" s="282"/>
    </row>
    <row r="6088" spans="1:1" x14ac:dyDescent="0.2">
      <c r="A6088" s="282"/>
    </row>
    <row r="6089" spans="1:1" x14ac:dyDescent="0.2">
      <c r="A6089" s="282"/>
    </row>
    <row r="6090" spans="1:1" x14ac:dyDescent="0.2">
      <c r="A6090" s="282"/>
    </row>
    <row r="6091" spans="1:1" x14ac:dyDescent="0.2">
      <c r="A6091" s="282"/>
    </row>
    <row r="6092" spans="1:1" x14ac:dyDescent="0.2">
      <c r="A6092" s="282"/>
    </row>
    <row r="6093" spans="1:1" x14ac:dyDescent="0.2">
      <c r="A6093" s="282"/>
    </row>
    <row r="6094" spans="1:1" x14ac:dyDescent="0.2">
      <c r="A6094" s="282"/>
    </row>
    <row r="6095" spans="1:1" x14ac:dyDescent="0.2">
      <c r="A6095" s="282"/>
    </row>
    <row r="6096" spans="1:1" x14ac:dyDescent="0.2">
      <c r="A6096" s="282"/>
    </row>
    <row r="6097" spans="1:1" x14ac:dyDescent="0.2">
      <c r="A6097" s="282"/>
    </row>
    <row r="6098" spans="1:1" x14ac:dyDescent="0.2">
      <c r="A6098" s="282"/>
    </row>
    <row r="6099" spans="1:1" x14ac:dyDescent="0.2">
      <c r="A6099" s="282"/>
    </row>
    <row r="6100" spans="1:1" x14ac:dyDescent="0.2">
      <c r="A6100" s="282"/>
    </row>
    <row r="6101" spans="1:1" x14ac:dyDescent="0.2">
      <c r="A6101" s="282"/>
    </row>
    <row r="6102" spans="1:1" x14ac:dyDescent="0.2">
      <c r="A6102" s="282"/>
    </row>
    <row r="6103" spans="1:1" x14ac:dyDescent="0.2">
      <c r="A6103" s="282"/>
    </row>
    <row r="6104" spans="1:1" x14ac:dyDescent="0.2">
      <c r="A6104" s="282"/>
    </row>
    <row r="6105" spans="1:1" x14ac:dyDescent="0.2">
      <c r="A6105" s="282"/>
    </row>
    <row r="6106" spans="1:1" x14ac:dyDescent="0.2">
      <c r="A6106" s="282"/>
    </row>
    <row r="6107" spans="1:1" x14ac:dyDescent="0.2">
      <c r="A6107" s="282"/>
    </row>
    <row r="6108" spans="1:1" x14ac:dyDescent="0.2">
      <c r="A6108" s="282"/>
    </row>
    <row r="6109" spans="1:1" x14ac:dyDescent="0.2">
      <c r="A6109" s="282"/>
    </row>
    <row r="6110" spans="1:1" x14ac:dyDescent="0.2">
      <c r="A6110" s="282"/>
    </row>
    <row r="6111" spans="1:1" x14ac:dyDescent="0.2">
      <c r="A6111" s="282"/>
    </row>
    <row r="6112" spans="1:1" x14ac:dyDescent="0.2">
      <c r="A6112" s="282"/>
    </row>
    <row r="6113" spans="1:1" x14ac:dyDescent="0.2">
      <c r="A6113" s="282"/>
    </row>
    <row r="6114" spans="1:1" x14ac:dyDescent="0.2">
      <c r="A6114" s="282"/>
    </row>
    <row r="6115" spans="1:1" x14ac:dyDescent="0.2">
      <c r="A6115" s="282"/>
    </row>
    <row r="6116" spans="1:1" x14ac:dyDescent="0.2">
      <c r="A6116" s="282"/>
    </row>
    <row r="6117" spans="1:1" x14ac:dyDescent="0.2">
      <c r="A6117" s="282"/>
    </row>
    <row r="6118" spans="1:1" x14ac:dyDescent="0.2">
      <c r="A6118" s="282"/>
    </row>
    <row r="6119" spans="1:1" x14ac:dyDescent="0.2">
      <c r="A6119" s="282"/>
    </row>
    <row r="6120" spans="1:1" x14ac:dyDescent="0.2">
      <c r="A6120" s="282"/>
    </row>
    <row r="6121" spans="1:1" x14ac:dyDescent="0.2">
      <c r="A6121" s="282"/>
    </row>
    <row r="6122" spans="1:1" x14ac:dyDescent="0.2">
      <c r="A6122" s="282"/>
    </row>
    <row r="6123" spans="1:1" x14ac:dyDescent="0.2">
      <c r="A6123" s="282"/>
    </row>
    <row r="6124" spans="1:1" x14ac:dyDescent="0.2">
      <c r="A6124" s="282"/>
    </row>
    <row r="6125" spans="1:1" x14ac:dyDescent="0.2">
      <c r="A6125" s="282"/>
    </row>
    <row r="6126" spans="1:1" x14ac:dyDescent="0.2">
      <c r="A6126" s="282"/>
    </row>
    <row r="6127" spans="1:1" x14ac:dyDescent="0.2">
      <c r="A6127" s="282"/>
    </row>
    <row r="6128" spans="1:1" x14ac:dyDescent="0.2">
      <c r="A6128" s="282"/>
    </row>
    <row r="6129" spans="1:1" x14ac:dyDescent="0.2">
      <c r="A6129" s="282"/>
    </row>
    <row r="6130" spans="1:1" x14ac:dyDescent="0.2">
      <c r="A6130" s="282"/>
    </row>
    <row r="6131" spans="1:1" x14ac:dyDescent="0.2">
      <c r="A6131" s="282"/>
    </row>
    <row r="6132" spans="1:1" x14ac:dyDescent="0.2">
      <c r="A6132" s="282"/>
    </row>
    <row r="6133" spans="1:1" x14ac:dyDescent="0.2">
      <c r="A6133" s="282"/>
    </row>
    <row r="6134" spans="1:1" x14ac:dyDescent="0.2">
      <c r="A6134" s="282"/>
    </row>
    <row r="6135" spans="1:1" x14ac:dyDescent="0.2">
      <c r="A6135" s="282"/>
    </row>
    <row r="6136" spans="1:1" x14ac:dyDescent="0.2">
      <c r="A6136" s="282"/>
    </row>
    <row r="6137" spans="1:1" x14ac:dyDescent="0.2">
      <c r="A6137" s="282"/>
    </row>
    <row r="6138" spans="1:1" x14ac:dyDescent="0.2">
      <c r="A6138" s="282"/>
    </row>
    <row r="6139" spans="1:1" x14ac:dyDescent="0.2">
      <c r="A6139" s="282"/>
    </row>
    <row r="6140" spans="1:1" x14ac:dyDescent="0.2">
      <c r="A6140" s="282"/>
    </row>
    <row r="6141" spans="1:1" x14ac:dyDescent="0.2">
      <c r="A6141" s="282"/>
    </row>
    <row r="6142" spans="1:1" x14ac:dyDescent="0.2">
      <c r="A6142" s="282"/>
    </row>
    <row r="6143" spans="1:1" x14ac:dyDescent="0.2">
      <c r="A6143" s="282"/>
    </row>
    <row r="6144" spans="1:1" x14ac:dyDescent="0.2">
      <c r="A6144" s="282"/>
    </row>
    <row r="6145" spans="1:1" x14ac:dyDescent="0.2">
      <c r="A6145" s="282"/>
    </row>
    <row r="6146" spans="1:1" x14ac:dyDescent="0.2">
      <c r="A6146" s="282"/>
    </row>
    <row r="6147" spans="1:1" x14ac:dyDescent="0.2">
      <c r="A6147" s="282"/>
    </row>
    <row r="6148" spans="1:1" x14ac:dyDescent="0.2">
      <c r="A6148" s="282"/>
    </row>
    <row r="6149" spans="1:1" x14ac:dyDescent="0.2">
      <c r="A6149" s="282"/>
    </row>
    <row r="6150" spans="1:1" x14ac:dyDescent="0.2">
      <c r="A6150" s="282"/>
    </row>
    <row r="6151" spans="1:1" x14ac:dyDescent="0.2">
      <c r="A6151" s="282"/>
    </row>
    <row r="6152" spans="1:1" x14ac:dyDescent="0.2">
      <c r="A6152" s="282"/>
    </row>
    <row r="6153" spans="1:1" x14ac:dyDescent="0.2">
      <c r="A6153" s="282"/>
    </row>
    <row r="6154" spans="1:1" x14ac:dyDescent="0.2">
      <c r="A6154" s="282"/>
    </row>
    <row r="6155" spans="1:1" x14ac:dyDescent="0.2">
      <c r="A6155" s="282"/>
    </row>
    <row r="6156" spans="1:1" x14ac:dyDescent="0.2">
      <c r="A6156" s="282"/>
    </row>
    <row r="6157" spans="1:1" x14ac:dyDescent="0.2">
      <c r="A6157" s="282"/>
    </row>
    <row r="6158" spans="1:1" x14ac:dyDescent="0.2">
      <c r="A6158" s="282"/>
    </row>
    <row r="6159" spans="1:1" x14ac:dyDescent="0.2">
      <c r="A6159" s="282"/>
    </row>
    <row r="6160" spans="1:1" x14ac:dyDescent="0.2">
      <c r="A6160" s="282"/>
    </row>
    <row r="6161" spans="1:1" x14ac:dyDescent="0.2">
      <c r="A6161" s="282"/>
    </row>
    <row r="6162" spans="1:1" x14ac:dyDescent="0.2">
      <c r="A6162" s="282"/>
    </row>
    <row r="6163" spans="1:1" x14ac:dyDescent="0.2">
      <c r="A6163" s="282"/>
    </row>
    <row r="6164" spans="1:1" x14ac:dyDescent="0.2">
      <c r="A6164" s="282"/>
    </row>
    <row r="6165" spans="1:1" x14ac:dyDescent="0.2">
      <c r="A6165" s="282"/>
    </row>
    <row r="6166" spans="1:1" x14ac:dyDescent="0.2">
      <c r="A6166" s="282"/>
    </row>
    <row r="6167" spans="1:1" x14ac:dyDescent="0.2">
      <c r="A6167" s="282"/>
    </row>
    <row r="6168" spans="1:1" x14ac:dyDescent="0.2">
      <c r="A6168" s="282"/>
    </row>
    <row r="6169" spans="1:1" x14ac:dyDescent="0.2">
      <c r="A6169" s="282"/>
    </row>
    <row r="6170" spans="1:1" x14ac:dyDescent="0.2">
      <c r="A6170" s="282"/>
    </row>
    <row r="6171" spans="1:1" x14ac:dyDescent="0.2">
      <c r="A6171" s="282"/>
    </row>
    <row r="6172" spans="1:1" x14ac:dyDescent="0.2">
      <c r="A6172" s="282"/>
    </row>
    <row r="6173" spans="1:1" x14ac:dyDescent="0.2">
      <c r="A6173" s="282"/>
    </row>
    <row r="6174" spans="1:1" x14ac:dyDescent="0.2">
      <c r="A6174" s="282"/>
    </row>
    <row r="6175" spans="1:1" x14ac:dyDescent="0.2">
      <c r="A6175" s="282"/>
    </row>
    <row r="6176" spans="1:1" x14ac:dyDescent="0.2">
      <c r="A6176" s="282"/>
    </row>
    <row r="6177" spans="1:1" x14ac:dyDescent="0.2">
      <c r="A6177" s="282"/>
    </row>
    <row r="6178" spans="1:1" x14ac:dyDescent="0.2">
      <c r="A6178" s="282"/>
    </row>
    <row r="6179" spans="1:1" x14ac:dyDescent="0.2">
      <c r="A6179" s="282"/>
    </row>
    <row r="6180" spans="1:1" x14ac:dyDescent="0.2">
      <c r="A6180" s="282"/>
    </row>
    <row r="6181" spans="1:1" x14ac:dyDescent="0.2">
      <c r="A6181" s="282"/>
    </row>
    <row r="6182" spans="1:1" x14ac:dyDescent="0.2">
      <c r="A6182" s="282"/>
    </row>
    <row r="6183" spans="1:1" x14ac:dyDescent="0.2">
      <c r="A6183" s="282"/>
    </row>
    <row r="6184" spans="1:1" x14ac:dyDescent="0.2">
      <c r="A6184" s="282"/>
    </row>
    <row r="6185" spans="1:1" x14ac:dyDescent="0.2">
      <c r="A6185" s="282"/>
    </row>
    <row r="6186" spans="1:1" x14ac:dyDescent="0.2">
      <c r="A6186" s="282"/>
    </row>
    <row r="6187" spans="1:1" x14ac:dyDescent="0.2">
      <c r="A6187" s="282"/>
    </row>
    <row r="6188" spans="1:1" x14ac:dyDescent="0.2">
      <c r="A6188" s="282"/>
    </row>
    <row r="6189" spans="1:1" x14ac:dyDescent="0.2">
      <c r="A6189" s="282"/>
    </row>
    <row r="6190" spans="1:1" x14ac:dyDescent="0.2">
      <c r="A6190" s="282"/>
    </row>
    <row r="6191" spans="1:1" x14ac:dyDescent="0.2">
      <c r="A6191" s="282"/>
    </row>
    <row r="6192" spans="1:1" x14ac:dyDescent="0.2">
      <c r="A6192" s="282"/>
    </row>
    <row r="6193" spans="1:1" x14ac:dyDescent="0.2">
      <c r="A6193" s="282"/>
    </row>
    <row r="6194" spans="1:1" x14ac:dyDescent="0.2">
      <c r="A6194" s="282"/>
    </row>
    <row r="6195" spans="1:1" x14ac:dyDescent="0.2">
      <c r="A6195" s="282"/>
    </row>
    <row r="6196" spans="1:1" x14ac:dyDescent="0.2">
      <c r="A6196" s="282"/>
    </row>
    <row r="6197" spans="1:1" x14ac:dyDescent="0.2">
      <c r="A6197" s="282"/>
    </row>
    <row r="6198" spans="1:1" x14ac:dyDescent="0.2">
      <c r="A6198" s="282"/>
    </row>
    <row r="6199" spans="1:1" x14ac:dyDescent="0.2">
      <c r="A6199" s="282"/>
    </row>
    <row r="6200" spans="1:1" x14ac:dyDescent="0.2">
      <c r="A6200" s="282"/>
    </row>
    <row r="6201" spans="1:1" x14ac:dyDescent="0.2">
      <c r="A6201" s="282"/>
    </row>
    <row r="6202" spans="1:1" x14ac:dyDescent="0.2">
      <c r="A6202" s="282"/>
    </row>
    <row r="6203" spans="1:1" x14ac:dyDescent="0.2">
      <c r="A6203" s="282"/>
    </row>
    <row r="6204" spans="1:1" x14ac:dyDescent="0.2">
      <c r="A6204" s="282"/>
    </row>
    <row r="6205" spans="1:1" x14ac:dyDescent="0.2">
      <c r="A6205" s="282"/>
    </row>
    <row r="6206" spans="1:1" x14ac:dyDescent="0.2">
      <c r="A6206" s="282"/>
    </row>
    <row r="6207" spans="1:1" x14ac:dyDescent="0.2">
      <c r="A6207" s="282"/>
    </row>
    <row r="6208" spans="1:1" x14ac:dyDescent="0.2">
      <c r="A6208" s="282"/>
    </row>
    <row r="6209" spans="1:1" x14ac:dyDescent="0.2">
      <c r="A6209" s="282"/>
    </row>
    <row r="6210" spans="1:1" x14ac:dyDescent="0.2">
      <c r="A6210" s="282"/>
    </row>
    <row r="6211" spans="1:1" x14ac:dyDescent="0.2">
      <c r="A6211" s="282"/>
    </row>
    <row r="6212" spans="1:1" x14ac:dyDescent="0.2">
      <c r="A6212" s="282"/>
    </row>
    <row r="6213" spans="1:1" x14ac:dyDescent="0.2">
      <c r="A6213" s="282"/>
    </row>
    <row r="6214" spans="1:1" x14ac:dyDescent="0.2">
      <c r="A6214" s="282"/>
    </row>
    <row r="6215" spans="1:1" x14ac:dyDescent="0.2">
      <c r="A6215" s="282"/>
    </row>
    <row r="6216" spans="1:1" x14ac:dyDescent="0.2">
      <c r="A6216" s="282"/>
    </row>
    <row r="6217" spans="1:1" x14ac:dyDescent="0.2">
      <c r="A6217" s="282"/>
    </row>
    <row r="6218" spans="1:1" x14ac:dyDescent="0.2">
      <c r="A6218" s="282"/>
    </row>
    <row r="6219" spans="1:1" x14ac:dyDescent="0.2">
      <c r="A6219" s="282"/>
    </row>
    <row r="6220" spans="1:1" x14ac:dyDescent="0.2">
      <c r="A6220" s="282"/>
    </row>
    <row r="6221" spans="1:1" x14ac:dyDescent="0.2">
      <c r="A6221" s="282"/>
    </row>
    <row r="6222" spans="1:1" x14ac:dyDescent="0.2">
      <c r="A6222" s="282"/>
    </row>
    <row r="6223" spans="1:1" x14ac:dyDescent="0.2">
      <c r="A6223" s="282"/>
    </row>
    <row r="6224" spans="1:1" x14ac:dyDescent="0.2">
      <c r="A6224" s="282"/>
    </row>
    <row r="6225" spans="1:1" x14ac:dyDescent="0.2">
      <c r="A6225" s="282"/>
    </row>
    <row r="6226" spans="1:1" x14ac:dyDescent="0.2">
      <c r="A6226" s="282"/>
    </row>
    <row r="6227" spans="1:1" x14ac:dyDescent="0.2">
      <c r="A6227" s="282"/>
    </row>
    <row r="6228" spans="1:1" x14ac:dyDescent="0.2">
      <c r="A6228" s="282"/>
    </row>
    <row r="6229" spans="1:1" x14ac:dyDescent="0.2">
      <c r="A6229" s="282"/>
    </row>
    <row r="6230" spans="1:1" x14ac:dyDescent="0.2">
      <c r="A6230" s="282"/>
    </row>
    <row r="6231" spans="1:1" x14ac:dyDescent="0.2">
      <c r="A6231" s="282"/>
    </row>
    <row r="6232" spans="1:1" x14ac:dyDescent="0.2">
      <c r="A6232" s="282"/>
    </row>
    <row r="6233" spans="1:1" x14ac:dyDescent="0.2">
      <c r="A6233" s="282"/>
    </row>
    <row r="6234" spans="1:1" x14ac:dyDescent="0.2">
      <c r="A6234" s="282"/>
    </row>
    <row r="6235" spans="1:1" x14ac:dyDescent="0.2">
      <c r="A6235" s="282"/>
    </row>
    <row r="6236" spans="1:1" x14ac:dyDescent="0.2">
      <c r="A6236" s="282"/>
    </row>
    <row r="6237" spans="1:1" x14ac:dyDescent="0.2">
      <c r="A6237" s="282"/>
    </row>
    <row r="6238" spans="1:1" x14ac:dyDescent="0.2">
      <c r="A6238" s="282"/>
    </row>
    <row r="6239" spans="1:1" x14ac:dyDescent="0.2">
      <c r="A6239" s="282"/>
    </row>
    <row r="6240" spans="1:1" x14ac:dyDescent="0.2">
      <c r="A6240" s="282"/>
    </row>
    <row r="6241" spans="1:1" x14ac:dyDescent="0.2">
      <c r="A6241" s="282"/>
    </row>
    <row r="6242" spans="1:1" x14ac:dyDescent="0.2">
      <c r="A6242" s="282"/>
    </row>
    <row r="6243" spans="1:1" x14ac:dyDescent="0.2">
      <c r="A6243" s="282"/>
    </row>
    <row r="6244" spans="1:1" x14ac:dyDescent="0.2">
      <c r="A6244" s="282"/>
    </row>
    <row r="6245" spans="1:1" x14ac:dyDescent="0.2">
      <c r="A6245" s="282"/>
    </row>
    <row r="6246" spans="1:1" x14ac:dyDescent="0.2">
      <c r="A6246" s="282"/>
    </row>
    <row r="6247" spans="1:1" x14ac:dyDescent="0.2">
      <c r="A6247" s="282"/>
    </row>
    <row r="6248" spans="1:1" x14ac:dyDescent="0.2">
      <c r="A6248" s="282"/>
    </row>
    <row r="6249" spans="1:1" x14ac:dyDescent="0.2">
      <c r="A6249" s="282"/>
    </row>
    <row r="6250" spans="1:1" x14ac:dyDescent="0.2">
      <c r="A6250" s="282"/>
    </row>
    <row r="6251" spans="1:1" x14ac:dyDescent="0.2">
      <c r="A6251" s="282"/>
    </row>
    <row r="6252" spans="1:1" x14ac:dyDescent="0.2">
      <c r="A6252" s="282"/>
    </row>
    <row r="6253" spans="1:1" x14ac:dyDescent="0.2">
      <c r="A6253" s="282"/>
    </row>
    <row r="6254" spans="1:1" x14ac:dyDescent="0.2">
      <c r="A6254" s="282"/>
    </row>
    <row r="6255" spans="1:1" x14ac:dyDescent="0.2">
      <c r="A6255" s="282"/>
    </row>
    <row r="6256" spans="1:1" x14ac:dyDescent="0.2">
      <c r="A6256" s="282"/>
    </row>
    <row r="6257" spans="1:1" x14ac:dyDescent="0.2">
      <c r="A6257" s="282"/>
    </row>
    <row r="6258" spans="1:1" x14ac:dyDescent="0.2">
      <c r="A6258" s="282"/>
    </row>
    <row r="6259" spans="1:1" x14ac:dyDescent="0.2">
      <c r="A6259" s="282"/>
    </row>
    <row r="6260" spans="1:1" x14ac:dyDescent="0.2">
      <c r="A6260" s="282"/>
    </row>
    <row r="6261" spans="1:1" x14ac:dyDescent="0.2">
      <c r="A6261" s="282"/>
    </row>
    <row r="6262" spans="1:1" x14ac:dyDescent="0.2">
      <c r="A6262" s="282"/>
    </row>
    <row r="6263" spans="1:1" x14ac:dyDescent="0.2">
      <c r="A6263" s="282"/>
    </row>
    <row r="6264" spans="1:1" x14ac:dyDescent="0.2">
      <c r="A6264" s="282"/>
    </row>
    <row r="6265" spans="1:1" x14ac:dyDescent="0.2">
      <c r="A6265" s="282"/>
    </row>
    <row r="6266" spans="1:1" x14ac:dyDescent="0.2">
      <c r="A6266" s="282"/>
    </row>
    <row r="6267" spans="1:1" x14ac:dyDescent="0.2">
      <c r="A6267" s="282"/>
    </row>
    <row r="6268" spans="1:1" x14ac:dyDescent="0.2">
      <c r="A6268" s="282"/>
    </row>
    <row r="6269" spans="1:1" x14ac:dyDescent="0.2">
      <c r="A6269" s="282"/>
    </row>
    <row r="6270" spans="1:1" x14ac:dyDescent="0.2">
      <c r="A6270" s="282"/>
    </row>
    <row r="6271" spans="1:1" x14ac:dyDescent="0.2">
      <c r="A6271" s="282"/>
    </row>
    <row r="6272" spans="1:1" x14ac:dyDescent="0.2">
      <c r="A6272" s="282"/>
    </row>
    <row r="6273" spans="1:1" x14ac:dyDescent="0.2">
      <c r="A6273" s="282"/>
    </row>
    <row r="6274" spans="1:1" x14ac:dyDescent="0.2">
      <c r="A6274" s="282"/>
    </row>
    <row r="6275" spans="1:1" x14ac:dyDescent="0.2">
      <c r="A6275" s="282"/>
    </row>
    <row r="6276" spans="1:1" x14ac:dyDescent="0.2">
      <c r="A6276" s="282"/>
    </row>
    <row r="6277" spans="1:1" x14ac:dyDescent="0.2">
      <c r="A6277" s="282"/>
    </row>
    <row r="6278" spans="1:1" x14ac:dyDescent="0.2">
      <c r="A6278" s="282"/>
    </row>
    <row r="6279" spans="1:1" x14ac:dyDescent="0.2">
      <c r="A6279" s="282"/>
    </row>
    <row r="6280" spans="1:1" x14ac:dyDescent="0.2">
      <c r="A6280" s="282"/>
    </row>
    <row r="6281" spans="1:1" x14ac:dyDescent="0.2">
      <c r="A6281" s="282"/>
    </row>
    <row r="6282" spans="1:1" x14ac:dyDescent="0.2">
      <c r="A6282" s="282"/>
    </row>
    <row r="6283" spans="1:1" x14ac:dyDescent="0.2">
      <c r="A6283" s="282"/>
    </row>
    <row r="6284" spans="1:1" x14ac:dyDescent="0.2">
      <c r="A6284" s="282"/>
    </row>
    <row r="6285" spans="1:1" x14ac:dyDescent="0.2">
      <c r="A6285" s="282"/>
    </row>
    <row r="6286" spans="1:1" x14ac:dyDescent="0.2">
      <c r="A6286" s="282"/>
    </row>
    <row r="6287" spans="1:1" x14ac:dyDescent="0.2">
      <c r="A6287" s="282"/>
    </row>
    <row r="6288" spans="1:1" x14ac:dyDescent="0.2">
      <c r="A6288" s="282"/>
    </row>
    <row r="6289" spans="1:1" x14ac:dyDescent="0.2">
      <c r="A6289" s="282"/>
    </row>
    <row r="6290" spans="1:1" x14ac:dyDescent="0.2">
      <c r="A6290" s="282"/>
    </row>
    <row r="6291" spans="1:1" x14ac:dyDescent="0.2">
      <c r="A6291" s="282"/>
    </row>
    <row r="6292" spans="1:1" x14ac:dyDescent="0.2">
      <c r="A6292" s="282"/>
    </row>
    <row r="6293" spans="1:1" x14ac:dyDescent="0.2">
      <c r="A6293" s="282"/>
    </row>
    <row r="6294" spans="1:1" x14ac:dyDescent="0.2">
      <c r="A6294" s="282"/>
    </row>
    <row r="6295" spans="1:1" x14ac:dyDescent="0.2">
      <c r="A6295" s="282"/>
    </row>
    <row r="6296" spans="1:1" x14ac:dyDescent="0.2">
      <c r="A6296" s="282"/>
    </row>
    <row r="6297" spans="1:1" x14ac:dyDescent="0.2">
      <c r="A6297" s="282"/>
    </row>
    <row r="6298" spans="1:1" x14ac:dyDescent="0.2">
      <c r="A6298" s="282"/>
    </row>
    <row r="6299" spans="1:1" x14ac:dyDescent="0.2">
      <c r="A6299" s="282"/>
    </row>
    <row r="6300" spans="1:1" x14ac:dyDescent="0.2">
      <c r="A6300" s="282"/>
    </row>
    <row r="6301" spans="1:1" x14ac:dyDescent="0.2">
      <c r="A6301" s="282"/>
    </row>
    <row r="6302" spans="1:1" x14ac:dyDescent="0.2">
      <c r="A6302" s="282"/>
    </row>
    <row r="6303" spans="1:1" x14ac:dyDescent="0.2">
      <c r="A6303" s="282"/>
    </row>
    <row r="6304" spans="1:1" x14ac:dyDescent="0.2">
      <c r="A6304" s="282"/>
    </row>
    <row r="6305" spans="1:1" x14ac:dyDescent="0.2">
      <c r="A6305" s="282"/>
    </row>
    <row r="6306" spans="1:1" x14ac:dyDescent="0.2">
      <c r="A6306" s="282"/>
    </row>
    <row r="6307" spans="1:1" x14ac:dyDescent="0.2">
      <c r="A6307" s="282"/>
    </row>
    <row r="6308" spans="1:1" x14ac:dyDescent="0.2">
      <c r="A6308" s="282"/>
    </row>
    <row r="6309" spans="1:1" x14ac:dyDescent="0.2">
      <c r="A6309" s="282"/>
    </row>
    <row r="6310" spans="1:1" x14ac:dyDescent="0.2">
      <c r="A6310" s="282"/>
    </row>
    <row r="6311" spans="1:1" x14ac:dyDescent="0.2">
      <c r="A6311" s="282"/>
    </row>
    <row r="6312" spans="1:1" x14ac:dyDescent="0.2">
      <c r="A6312" s="282"/>
    </row>
    <row r="6313" spans="1:1" x14ac:dyDescent="0.2">
      <c r="A6313" s="282"/>
    </row>
    <row r="6314" spans="1:1" x14ac:dyDescent="0.2">
      <c r="A6314" s="282"/>
    </row>
    <row r="6315" spans="1:1" x14ac:dyDescent="0.2">
      <c r="A6315" s="282"/>
    </row>
    <row r="6316" spans="1:1" x14ac:dyDescent="0.2">
      <c r="A6316" s="282"/>
    </row>
    <row r="6317" spans="1:1" x14ac:dyDescent="0.2">
      <c r="A6317" s="282"/>
    </row>
    <row r="6318" spans="1:1" x14ac:dyDescent="0.2">
      <c r="A6318" s="282"/>
    </row>
    <row r="6319" spans="1:1" x14ac:dyDescent="0.2">
      <c r="A6319" s="282"/>
    </row>
    <row r="6320" spans="1:1" x14ac:dyDescent="0.2">
      <c r="A6320" s="282"/>
    </row>
    <row r="6321" spans="1:1" x14ac:dyDescent="0.2">
      <c r="A6321" s="282"/>
    </row>
    <row r="6322" spans="1:1" x14ac:dyDescent="0.2">
      <c r="A6322" s="282"/>
    </row>
    <row r="6323" spans="1:1" x14ac:dyDescent="0.2">
      <c r="A6323" s="282"/>
    </row>
    <row r="6324" spans="1:1" x14ac:dyDescent="0.2">
      <c r="A6324" s="282"/>
    </row>
    <row r="6325" spans="1:1" x14ac:dyDescent="0.2">
      <c r="A6325" s="282"/>
    </row>
    <row r="6326" spans="1:1" x14ac:dyDescent="0.2">
      <c r="A6326" s="282"/>
    </row>
    <row r="6327" spans="1:1" x14ac:dyDescent="0.2">
      <c r="A6327" s="282"/>
    </row>
    <row r="6328" spans="1:1" x14ac:dyDescent="0.2">
      <c r="A6328" s="282"/>
    </row>
    <row r="6329" spans="1:1" x14ac:dyDescent="0.2">
      <c r="A6329" s="282"/>
    </row>
    <row r="6330" spans="1:1" x14ac:dyDescent="0.2">
      <c r="A6330" s="282"/>
    </row>
    <row r="6331" spans="1:1" x14ac:dyDescent="0.2">
      <c r="A6331" s="282"/>
    </row>
    <row r="6332" spans="1:1" x14ac:dyDescent="0.2">
      <c r="A6332" s="282"/>
    </row>
    <row r="6333" spans="1:1" x14ac:dyDescent="0.2">
      <c r="A6333" s="282"/>
    </row>
    <row r="6334" spans="1:1" x14ac:dyDescent="0.2">
      <c r="A6334" s="282"/>
    </row>
    <row r="6335" spans="1:1" x14ac:dyDescent="0.2">
      <c r="A6335" s="282"/>
    </row>
    <row r="6336" spans="1:1" x14ac:dyDescent="0.2">
      <c r="A6336" s="282"/>
    </row>
    <row r="6337" spans="1:1" x14ac:dyDescent="0.2">
      <c r="A6337" s="282"/>
    </row>
    <row r="6338" spans="1:1" x14ac:dyDescent="0.2">
      <c r="A6338" s="282"/>
    </row>
    <row r="6339" spans="1:1" x14ac:dyDescent="0.2">
      <c r="A6339" s="282"/>
    </row>
    <row r="6340" spans="1:1" x14ac:dyDescent="0.2">
      <c r="A6340" s="282"/>
    </row>
    <row r="6341" spans="1:1" x14ac:dyDescent="0.2">
      <c r="A6341" s="282"/>
    </row>
    <row r="6342" spans="1:1" x14ac:dyDescent="0.2">
      <c r="A6342" s="282"/>
    </row>
    <row r="6343" spans="1:1" x14ac:dyDescent="0.2">
      <c r="A6343" s="282"/>
    </row>
    <row r="6344" spans="1:1" x14ac:dyDescent="0.2">
      <c r="A6344" s="282"/>
    </row>
    <row r="6345" spans="1:1" x14ac:dyDescent="0.2">
      <c r="A6345" s="282"/>
    </row>
    <row r="6346" spans="1:1" x14ac:dyDescent="0.2">
      <c r="A6346" s="282"/>
    </row>
    <row r="6347" spans="1:1" x14ac:dyDescent="0.2">
      <c r="A6347" s="282"/>
    </row>
    <row r="6348" spans="1:1" x14ac:dyDescent="0.2">
      <c r="A6348" s="282"/>
    </row>
    <row r="6349" spans="1:1" x14ac:dyDescent="0.2">
      <c r="A6349" s="282"/>
    </row>
    <row r="6350" spans="1:1" x14ac:dyDescent="0.2">
      <c r="A6350" s="282"/>
    </row>
    <row r="6351" spans="1:1" x14ac:dyDescent="0.2">
      <c r="A6351" s="282"/>
    </row>
    <row r="6352" spans="1:1" x14ac:dyDescent="0.2">
      <c r="A6352" s="282"/>
    </row>
    <row r="6353" spans="1:1" x14ac:dyDescent="0.2">
      <c r="A6353" s="282"/>
    </row>
    <row r="6354" spans="1:1" x14ac:dyDescent="0.2">
      <c r="A6354" s="282"/>
    </row>
    <row r="6355" spans="1:1" x14ac:dyDescent="0.2">
      <c r="A6355" s="282"/>
    </row>
    <row r="6356" spans="1:1" x14ac:dyDescent="0.2">
      <c r="A6356" s="282"/>
    </row>
    <row r="6357" spans="1:1" x14ac:dyDescent="0.2">
      <c r="A6357" s="282"/>
    </row>
    <row r="6358" spans="1:1" x14ac:dyDescent="0.2">
      <c r="A6358" s="282"/>
    </row>
    <row r="6359" spans="1:1" x14ac:dyDescent="0.2">
      <c r="A6359" s="282"/>
    </row>
    <row r="6360" spans="1:1" x14ac:dyDescent="0.2">
      <c r="A6360" s="282"/>
    </row>
    <row r="6361" spans="1:1" x14ac:dyDescent="0.2">
      <c r="A6361" s="282"/>
    </row>
    <row r="6362" spans="1:1" x14ac:dyDescent="0.2">
      <c r="A6362" s="282"/>
    </row>
    <row r="6363" spans="1:1" x14ac:dyDescent="0.2">
      <c r="A6363" s="282"/>
    </row>
    <row r="6364" spans="1:1" x14ac:dyDescent="0.2">
      <c r="A6364" s="282"/>
    </row>
    <row r="6365" spans="1:1" x14ac:dyDescent="0.2">
      <c r="A6365" s="282"/>
    </row>
    <row r="6366" spans="1:1" x14ac:dyDescent="0.2">
      <c r="A6366" s="282"/>
    </row>
    <row r="6367" spans="1:1" x14ac:dyDescent="0.2">
      <c r="A6367" s="282"/>
    </row>
    <row r="6368" spans="1:1" x14ac:dyDescent="0.2">
      <c r="A6368" s="282"/>
    </row>
    <row r="6369" spans="1:1" x14ac:dyDescent="0.2">
      <c r="A6369" s="282"/>
    </row>
    <row r="6370" spans="1:1" x14ac:dyDescent="0.2">
      <c r="A6370" s="282"/>
    </row>
    <row r="6371" spans="1:1" x14ac:dyDescent="0.2">
      <c r="A6371" s="282"/>
    </row>
    <row r="6372" spans="1:1" x14ac:dyDescent="0.2">
      <c r="A6372" s="282"/>
    </row>
    <row r="6373" spans="1:1" x14ac:dyDescent="0.2">
      <c r="A6373" s="282"/>
    </row>
    <row r="6374" spans="1:1" x14ac:dyDescent="0.2">
      <c r="A6374" s="282"/>
    </row>
    <row r="6375" spans="1:1" x14ac:dyDescent="0.2">
      <c r="A6375" s="282"/>
    </row>
    <row r="6376" spans="1:1" x14ac:dyDescent="0.2">
      <c r="A6376" s="282"/>
    </row>
    <row r="6377" spans="1:1" x14ac:dyDescent="0.2">
      <c r="A6377" s="282"/>
    </row>
    <row r="6378" spans="1:1" x14ac:dyDescent="0.2">
      <c r="A6378" s="282"/>
    </row>
    <row r="6379" spans="1:1" x14ac:dyDescent="0.2">
      <c r="A6379" s="282"/>
    </row>
    <row r="6380" spans="1:1" x14ac:dyDescent="0.2">
      <c r="A6380" s="282"/>
    </row>
    <row r="6381" spans="1:1" x14ac:dyDescent="0.2">
      <c r="A6381" s="282"/>
    </row>
    <row r="6382" spans="1:1" x14ac:dyDescent="0.2">
      <c r="A6382" s="282"/>
    </row>
    <row r="6383" spans="1:1" x14ac:dyDescent="0.2">
      <c r="A6383" s="282"/>
    </row>
    <row r="6384" spans="1:1" x14ac:dyDescent="0.2">
      <c r="A6384" s="282"/>
    </row>
    <row r="6385" spans="1:1" x14ac:dyDescent="0.2">
      <c r="A6385" s="282"/>
    </row>
    <row r="6386" spans="1:1" x14ac:dyDescent="0.2">
      <c r="A6386" s="282"/>
    </row>
    <row r="6387" spans="1:1" x14ac:dyDescent="0.2">
      <c r="A6387" s="282"/>
    </row>
    <row r="6388" spans="1:1" x14ac:dyDescent="0.2">
      <c r="A6388" s="282"/>
    </row>
    <row r="6389" spans="1:1" x14ac:dyDescent="0.2">
      <c r="A6389" s="282"/>
    </row>
    <row r="6390" spans="1:1" x14ac:dyDescent="0.2">
      <c r="A6390" s="282"/>
    </row>
    <row r="6391" spans="1:1" x14ac:dyDescent="0.2">
      <c r="A6391" s="282"/>
    </row>
    <row r="6392" spans="1:1" x14ac:dyDescent="0.2">
      <c r="A6392" s="282"/>
    </row>
    <row r="6393" spans="1:1" x14ac:dyDescent="0.2">
      <c r="A6393" s="282"/>
    </row>
    <row r="6394" spans="1:1" x14ac:dyDescent="0.2">
      <c r="A6394" s="282"/>
    </row>
    <row r="6395" spans="1:1" x14ac:dyDescent="0.2">
      <c r="A6395" s="282"/>
    </row>
    <row r="6396" spans="1:1" x14ac:dyDescent="0.2">
      <c r="A6396" s="282"/>
    </row>
    <row r="6397" spans="1:1" x14ac:dyDescent="0.2">
      <c r="A6397" s="282"/>
    </row>
    <row r="6398" spans="1:1" x14ac:dyDescent="0.2">
      <c r="A6398" s="282"/>
    </row>
    <row r="6399" spans="1:1" x14ac:dyDescent="0.2">
      <c r="A6399" s="282"/>
    </row>
    <row r="6400" spans="1:1" x14ac:dyDescent="0.2">
      <c r="A6400" s="282"/>
    </row>
    <row r="6401" spans="1:1" x14ac:dyDescent="0.2">
      <c r="A6401" s="282"/>
    </row>
    <row r="6402" spans="1:1" x14ac:dyDescent="0.2">
      <c r="A6402" s="282"/>
    </row>
    <row r="6403" spans="1:1" x14ac:dyDescent="0.2">
      <c r="A6403" s="282"/>
    </row>
    <row r="6404" spans="1:1" x14ac:dyDescent="0.2">
      <c r="A6404" s="282"/>
    </row>
    <row r="6405" spans="1:1" x14ac:dyDescent="0.2">
      <c r="A6405" s="282"/>
    </row>
    <row r="6406" spans="1:1" x14ac:dyDescent="0.2">
      <c r="A6406" s="282"/>
    </row>
    <row r="6407" spans="1:1" x14ac:dyDescent="0.2">
      <c r="A6407" s="282"/>
    </row>
    <row r="6408" spans="1:1" x14ac:dyDescent="0.2">
      <c r="A6408" s="282"/>
    </row>
    <row r="6409" spans="1:1" x14ac:dyDescent="0.2">
      <c r="A6409" s="282"/>
    </row>
    <row r="6410" spans="1:1" x14ac:dyDescent="0.2">
      <c r="A6410" s="282"/>
    </row>
    <row r="6411" spans="1:1" x14ac:dyDescent="0.2">
      <c r="A6411" s="282"/>
    </row>
    <row r="6412" spans="1:1" x14ac:dyDescent="0.2">
      <c r="A6412" s="282"/>
    </row>
    <row r="6413" spans="1:1" x14ac:dyDescent="0.2">
      <c r="A6413" s="282"/>
    </row>
    <row r="6414" spans="1:1" x14ac:dyDescent="0.2">
      <c r="A6414" s="282"/>
    </row>
    <row r="6415" spans="1:1" x14ac:dyDescent="0.2">
      <c r="A6415" s="282"/>
    </row>
    <row r="6416" spans="1:1" x14ac:dyDescent="0.2">
      <c r="A6416" s="282"/>
    </row>
    <row r="6417" spans="1:1" x14ac:dyDescent="0.2">
      <c r="A6417" s="282"/>
    </row>
    <row r="6418" spans="1:1" x14ac:dyDescent="0.2">
      <c r="A6418" s="282"/>
    </row>
    <row r="6419" spans="1:1" x14ac:dyDescent="0.2">
      <c r="A6419" s="282"/>
    </row>
    <row r="6420" spans="1:1" x14ac:dyDescent="0.2">
      <c r="A6420" s="282"/>
    </row>
    <row r="6421" spans="1:1" x14ac:dyDescent="0.2">
      <c r="A6421" s="282"/>
    </row>
    <row r="6422" spans="1:1" x14ac:dyDescent="0.2">
      <c r="A6422" s="282"/>
    </row>
    <row r="6423" spans="1:1" x14ac:dyDescent="0.2">
      <c r="A6423" s="282"/>
    </row>
    <row r="6424" spans="1:1" x14ac:dyDescent="0.2">
      <c r="A6424" s="282"/>
    </row>
    <row r="6425" spans="1:1" x14ac:dyDescent="0.2">
      <c r="A6425" s="282"/>
    </row>
    <row r="6426" spans="1:1" x14ac:dyDescent="0.2">
      <c r="A6426" s="282"/>
    </row>
    <row r="6427" spans="1:1" x14ac:dyDescent="0.2">
      <c r="A6427" s="282"/>
    </row>
    <row r="6428" spans="1:1" x14ac:dyDescent="0.2">
      <c r="A6428" s="282"/>
    </row>
    <row r="6429" spans="1:1" x14ac:dyDescent="0.2">
      <c r="A6429" s="282"/>
    </row>
    <row r="6430" spans="1:1" x14ac:dyDescent="0.2">
      <c r="A6430" s="282"/>
    </row>
    <row r="6431" spans="1:1" x14ac:dyDescent="0.2">
      <c r="A6431" s="282"/>
    </row>
    <row r="6432" spans="1:1" x14ac:dyDescent="0.2">
      <c r="A6432" s="282"/>
    </row>
    <row r="6433" spans="1:1" x14ac:dyDescent="0.2">
      <c r="A6433" s="282"/>
    </row>
    <row r="6434" spans="1:1" x14ac:dyDescent="0.2">
      <c r="A6434" s="282"/>
    </row>
    <row r="6435" spans="1:1" x14ac:dyDescent="0.2">
      <c r="A6435" s="282"/>
    </row>
    <row r="6436" spans="1:1" x14ac:dyDescent="0.2">
      <c r="A6436" s="282"/>
    </row>
    <row r="6437" spans="1:1" x14ac:dyDescent="0.2">
      <c r="A6437" s="282"/>
    </row>
    <row r="6438" spans="1:1" x14ac:dyDescent="0.2">
      <c r="A6438" s="282"/>
    </row>
    <row r="6439" spans="1:1" x14ac:dyDescent="0.2">
      <c r="A6439" s="282"/>
    </row>
    <row r="6440" spans="1:1" x14ac:dyDescent="0.2">
      <c r="A6440" s="282"/>
    </row>
    <row r="6441" spans="1:1" x14ac:dyDescent="0.2">
      <c r="A6441" s="282"/>
    </row>
    <row r="6442" spans="1:1" x14ac:dyDescent="0.2">
      <c r="A6442" s="282"/>
    </row>
    <row r="6443" spans="1:1" x14ac:dyDescent="0.2">
      <c r="A6443" s="282"/>
    </row>
    <row r="6444" spans="1:1" x14ac:dyDescent="0.2">
      <c r="A6444" s="282"/>
    </row>
    <row r="6445" spans="1:1" x14ac:dyDescent="0.2">
      <c r="A6445" s="282"/>
    </row>
    <row r="6446" spans="1:1" x14ac:dyDescent="0.2">
      <c r="A6446" s="282"/>
    </row>
    <row r="6447" spans="1:1" x14ac:dyDescent="0.2">
      <c r="A6447" s="282"/>
    </row>
    <row r="6448" spans="1:1" x14ac:dyDescent="0.2">
      <c r="A6448" s="282"/>
    </row>
    <row r="6449" spans="1:1" x14ac:dyDescent="0.2">
      <c r="A6449" s="282"/>
    </row>
    <row r="6450" spans="1:1" x14ac:dyDescent="0.2">
      <c r="A6450" s="282"/>
    </row>
    <row r="6451" spans="1:1" x14ac:dyDescent="0.2">
      <c r="A6451" s="282"/>
    </row>
    <row r="6452" spans="1:1" x14ac:dyDescent="0.2">
      <c r="A6452" s="282"/>
    </row>
    <row r="6453" spans="1:1" x14ac:dyDescent="0.2">
      <c r="A6453" s="282"/>
    </row>
    <row r="6454" spans="1:1" x14ac:dyDescent="0.2">
      <c r="A6454" s="282"/>
    </row>
    <row r="6455" spans="1:1" x14ac:dyDescent="0.2">
      <c r="A6455" s="282"/>
    </row>
    <row r="6456" spans="1:1" x14ac:dyDescent="0.2">
      <c r="A6456" s="282"/>
    </row>
    <row r="6457" spans="1:1" x14ac:dyDescent="0.2">
      <c r="A6457" s="282"/>
    </row>
    <row r="6458" spans="1:1" x14ac:dyDescent="0.2">
      <c r="A6458" s="282"/>
    </row>
    <row r="6459" spans="1:1" x14ac:dyDescent="0.2">
      <c r="A6459" s="282"/>
    </row>
    <row r="6460" spans="1:1" x14ac:dyDescent="0.2">
      <c r="A6460" s="282"/>
    </row>
    <row r="6461" spans="1:1" x14ac:dyDescent="0.2">
      <c r="A6461" s="282"/>
    </row>
    <row r="6462" spans="1:1" x14ac:dyDescent="0.2">
      <c r="A6462" s="282"/>
    </row>
    <row r="6463" spans="1:1" x14ac:dyDescent="0.2">
      <c r="A6463" s="282"/>
    </row>
    <row r="6464" spans="1:1" x14ac:dyDescent="0.2">
      <c r="A6464" s="282"/>
    </row>
    <row r="6465" spans="1:1" x14ac:dyDescent="0.2">
      <c r="A6465" s="282"/>
    </row>
    <row r="6466" spans="1:1" x14ac:dyDescent="0.2">
      <c r="A6466" s="282"/>
    </row>
    <row r="6467" spans="1:1" x14ac:dyDescent="0.2">
      <c r="A6467" s="282"/>
    </row>
    <row r="6468" spans="1:1" x14ac:dyDescent="0.2">
      <c r="A6468" s="282"/>
    </row>
    <row r="6469" spans="1:1" x14ac:dyDescent="0.2">
      <c r="A6469" s="282"/>
    </row>
    <row r="6470" spans="1:1" x14ac:dyDescent="0.2">
      <c r="A6470" s="282"/>
    </row>
    <row r="6471" spans="1:1" x14ac:dyDescent="0.2">
      <c r="A6471" s="282"/>
    </row>
    <row r="6472" spans="1:1" x14ac:dyDescent="0.2">
      <c r="A6472" s="282"/>
    </row>
    <row r="6473" spans="1:1" x14ac:dyDescent="0.2">
      <c r="A6473" s="282"/>
    </row>
    <row r="6474" spans="1:1" x14ac:dyDescent="0.2">
      <c r="A6474" s="282"/>
    </row>
    <row r="6475" spans="1:1" x14ac:dyDescent="0.2">
      <c r="A6475" s="282"/>
    </row>
    <row r="6476" spans="1:1" x14ac:dyDescent="0.2">
      <c r="A6476" s="282"/>
    </row>
    <row r="6477" spans="1:1" x14ac:dyDescent="0.2">
      <c r="A6477" s="282"/>
    </row>
    <row r="6478" spans="1:1" x14ac:dyDescent="0.2">
      <c r="A6478" s="282"/>
    </row>
    <row r="6479" spans="1:1" x14ac:dyDescent="0.2">
      <c r="A6479" s="282"/>
    </row>
    <row r="6480" spans="1:1" x14ac:dyDescent="0.2">
      <c r="A6480" s="282"/>
    </row>
    <row r="6481" spans="1:1" x14ac:dyDescent="0.2">
      <c r="A6481" s="282"/>
    </row>
    <row r="6482" spans="1:1" x14ac:dyDescent="0.2">
      <c r="A6482" s="282"/>
    </row>
    <row r="6483" spans="1:1" x14ac:dyDescent="0.2">
      <c r="A6483" s="282"/>
    </row>
    <row r="6484" spans="1:1" x14ac:dyDescent="0.2">
      <c r="A6484" s="282"/>
    </row>
    <row r="6485" spans="1:1" x14ac:dyDescent="0.2">
      <c r="A6485" s="282"/>
    </row>
    <row r="6486" spans="1:1" x14ac:dyDescent="0.2">
      <c r="A6486" s="282"/>
    </row>
    <row r="6487" spans="1:1" x14ac:dyDescent="0.2">
      <c r="A6487" s="282"/>
    </row>
    <row r="6488" spans="1:1" x14ac:dyDescent="0.2">
      <c r="A6488" s="282"/>
    </row>
    <row r="6489" spans="1:1" x14ac:dyDescent="0.2">
      <c r="A6489" s="282"/>
    </row>
    <row r="6490" spans="1:1" x14ac:dyDescent="0.2">
      <c r="A6490" s="282"/>
    </row>
    <row r="6491" spans="1:1" x14ac:dyDescent="0.2">
      <c r="A6491" s="282"/>
    </row>
    <row r="6492" spans="1:1" x14ac:dyDescent="0.2">
      <c r="A6492" s="282"/>
    </row>
    <row r="6493" spans="1:1" x14ac:dyDescent="0.2">
      <c r="A6493" s="282"/>
    </row>
    <row r="6494" spans="1:1" x14ac:dyDescent="0.2">
      <c r="A6494" s="282"/>
    </row>
    <row r="6495" spans="1:1" x14ac:dyDescent="0.2">
      <c r="A6495" s="282"/>
    </row>
    <row r="6496" spans="1:1" x14ac:dyDescent="0.2">
      <c r="A6496" s="282"/>
    </row>
    <row r="6497" spans="1:1" x14ac:dyDescent="0.2">
      <c r="A6497" s="282"/>
    </row>
    <row r="6498" spans="1:1" x14ac:dyDescent="0.2">
      <c r="A6498" s="282"/>
    </row>
    <row r="6499" spans="1:1" x14ac:dyDescent="0.2">
      <c r="A6499" s="282"/>
    </row>
    <row r="6500" spans="1:1" x14ac:dyDescent="0.2">
      <c r="A6500" s="282"/>
    </row>
    <row r="6501" spans="1:1" x14ac:dyDescent="0.2">
      <c r="A6501" s="282"/>
    </row>
    <row r="6502" spans="1:1" x14ac:dyDescent="0.2">
      <c r="A6502" s="282"/>
    </row>
    <row r="6503" spans="1:1" x14ac:dyDescent="0.2">
      <c r="A6503" s="282"/>
    </row>
    <row r="6504" spans="1:1" x14ac:dyDescent="0.2">
      <c r="A6504" s="282"/>
    </row>
    <row r="6505" spans="1:1" x14ac:dyDescent="0.2">
      <c r="A6505" s="282"/>
    </row>
    <row r="6506" spans="1:1" x14ac:dyDescent="0.2">
      <c r="A6506" s="282"/>
    </row>
    <row r="6507" spans="1:1" x14ac:dyDescent="0.2">
      <c r="A6507" s="282"/>
    </row>
    <row r="6508" spans="1:1" x14ac:dyDescent="0.2">
      <c r="A6508" s="282"/>
    </row>
    <row r="6509" spans="1:1" x14ac:dyDescent="0.2">
      <c r="A6509" s="282"/>
    </row>
    <row r="6510" spans="1:1" x14ac:dyDescent="0.2">
      <c r="A6510" s="282"/>
    </row>
    <row r="6511" spans="1:1" x14ac:dyDescent="0.2">
      <c r="A6511" s="282"/>
    </row>
    <row r="6512" spans="1:1" x14ac:dyDescent="0.2">
      <c r="A6512" s="282"/>
    </row>
    <row r="6513" spans="1:1" x14ac:dyDescent="0.2">
      <c r="A6513" s="282"/>
    </row>
    <row r="6514" spans="1:1" x14ac:dyDescent="0.2">
      <c r="A6514" s="282"/>
    </row>
    <row r="6515" spans="1:1" x14ac:dyDescent="0.2">
      <c r="A6515" s="282"/>
    </row>
    <row r="6516" spans="1:1" x14ac:dyDescent="0.2">
      <c r="A6516" s="282"/>
    </row>
    <row r="6517" spans="1:1" x14ac:dyDescent="0.2">
      <c r="A6517" s="282"/>
    </row>
    <row r="6518" spans="1:1" x14ac:dyDescent="0.2">
      <c r="A6518" s="282"/>
    </row>
    <row r="6519" spans="1:1" x14ac:dyDescent="0.2">
      <c r="A6519" s="282"/>
    </row>
    <row r="6520" spans="1:1" x14ac:dyDescent="0.2">
      <c r="A6520" s="282"/>
    </row>
    <row r="6521" spans="1:1" x14ac:dyDescent="0.2">
      <c r="A6521" s="282"/>
    </row>
    <row r="6522" spans="1:1" x14ac:dyDescent="0.2">
      <c r="A6522" s="282"/>
    </row>
    <row r="6523" spans="1:1" x14ac:dyDescent="0.2">
      <c r="A6523" s="282"/>
    </row>
    <row r="6524" spans="1:1" x14ac:dyDescent="0.2">
      <c r="A6524" s="282"/>
    </row>
    <row r="6525" spans="1:1" x14ac:dyDescent="0.2">
      <c r="A6525" s="282"/>
    </row>
    <row r="6526" spans="1:1" x14ac:dyDescent="0.2">
      <c r="A6526" s="282"/>
    </row>
    <row r="6527" spans="1:1" x14ac:dyDescent="0.2">
      <c r="A6527" s="282"/>
    </row>
    <row r="6528" spans="1:1" x14ac:dyDescent="0.2">
      <c r="A6528" s="282"/>
    </row>
    <row r="6529" spans="1:1" x14ac:dyDescent="0.2">
      <c r="A6529" s="282"/>
    </row>
    <row r="6530" spans="1:1" x14ac:dyDescent="0.2">
      <c r="A6530" s="282"/>
    </row>
    <row r="6531" spans="1:1" x14ac:dyDescent="0.2">
      <c r="A6531" s="282"/>
    </row>
    <row r="6532" spans="1:1" x14ac:dyDescent="0.2">
      <c r="A6532" s="282"/>
    </row>
    <row r="6533" spans="1:1" x14ac:dyDescent="0.2">
      <c r="A6533" s="282"/>
    </row>
    <row r="6534" spans="1:1" x14ac:dyDescent="0.2">
      <c r="A6534" s="282"/>
    </row>
    <row r="6535" spans="1:1" x14ac:dyDescent="0.2">
      <c r="A6535" s="282"/>
    </row>
    <row r="6536" spans="1:1" x14ac:dyDescent="0.2">
      <c r="A6536" s="282"/>
    </row>
    <row r="6537" spans="1:1" x14ac:dyDescent="0.2">
      <c r="A6537" s="282"/>
    </row>
    <row r="6538" spans="1:1" x14ac:dyDescent="0.2">
      <c r="A6538" s="282"/>
    </row>
    <row r="6539" spans="1:1" x14ac:dyDescent="0.2">
      <c r="A6539" s="282"/>
    </row>
    <row r="6540" spans="1:1" x14ac:dyDescent="0.2">
      <c r="A6540" s="282"/>
    </row>
    <row r="6541" spans="1:1" x14ac:dyDescent="0.2">
      <c r="A6541" s="282"/>
    </row>
    <row r="6542" spans="1:1" x14ac:dyDescent="0.2">
      <c r="A6542" s="282"/>
    </row>
    <row r="6543" spans="1:1" x14ac:dyDescent="0.2">
      <c r="A6543" s="282"/>
    </row>
    <row r="6544" spans="1:1" x14ac:dyDescent="0.2">
      <c r="A6544" s="282"/>
    </row>
    <row r="6545" spans="1:1" x14ac:dyDescent="0.2">
      <c r="A6545" s="282"/>
    </row>
    <row r="6546" spans="1:1" x14ac:dyDescent="0.2">
      <c r="A6546" s="282"/>
    </row>
    <row r="6547" spans="1:1" x14ac:dyDescent="0.2">
      <c r="A6547" s="282"/>
    </row>
    <row r="6548" spans="1:1" x14ac:dyDescent="0.2">
      <c r="A6548" s="282"/>
    </row>
    <row r="6549" spans="1:1" x14ac:dyDescent="0.2">
      <c r="A6549" s="282"/>
    </row>
    <row r="6550" spans="1:1" x14ac:dyDescent="0.2">
      <c r="A6550" s="282"/>
    </row>
    <row r="6551" spans="1:1" x14ac:dyDescent="0.2">
      <c r="A6551" s="282"/>
    </row>
    <row r="6552" spans="1:1" x14ac:dyDescent="0.2">
      <c r="A6552" s="282"/>
    </row>
    <row r="6553" spans="1:1" x14ac:dyDescent="0.2">
      <c r="A6553" s="282"/>
    </row>
    <row r="6554" spans="1:1" x14ac:dyDescent="0.2">
      <c r="A6554" s="282"/>
    </row>
    <row r="6555" spans="1:1" x14ac:dyDescent="0.2">
      <c r="A6555" s="282"/>
    </row>
    <row r="6556" spans="1:1" x14ac:dyDescent="0.2">
      <c r="A6556" s="282"/>
    </row>
    <row r="6557" spans="1:1" x14ac:dyDescent="0.2">
      <c r="A6557" s="282"/>
    </row>
    <row r="6558" spans="1:1" x14ac:dyDescent="0.2">
      <c r="A6558" s="282"/>
    </row>
    <row r="6559" spans="1:1" x14ac:dyDescent="0.2">
      <c r="A6559" s="282"/>
    </row>
    <row r="6560" spans="1:1" x14ac:dyDescent="0.2">
      <c r="A6560" s="282"/>
    </row>
    <row r="6561" spans="1:1" x14ac:dyDescent="0.2">
      <c r="A6561" s="282"/>
    </row>
    <row r="6562" spans="1:1" x14ac:dyDescent="0.2">
      <c r="A6562" s="282"/>
    </row>
    <row r="6563" spans="1:1" x14ac:dyDescent="0.2">
      <c r="A6563" s="282"/>
    </row>
    <row r="6564" spans="1:1" x14ac:dyDescent="0.2">
      <c r="A6564" s="282"/>
    </row>
    <row r="6565" spans="1:1" x14ac:dyDescent="0.2">
      <c r="A6565" s="282"/>
    </row>
    <row r="6566" spans="1:1" x14ac:dyDescent="0.2">
      <c r="A6566" s="282"/>
    </row>
    <row r="6567" spans="1:1" x14ac:dyDescent="0.2">
      <c r="A6567" s="282"/>
    </row>
    <row r="6568" spans="1:1" x14ac:dyDescent="0.2">
      <c r="A6568" s="282"/>
    </row>
    <row r="6569" spans="1:1" x14ac:dyDescent="0.2">
      <c r="A6569" s="282"/>
    </row>
    <row r="6570" spans="1:1" x14ac:dyDescent="0.2">
      <c r="A6570" s="282"/>
    </row>
    <row r="6571" spans="1:1" x14ac:dyDescent="0.2">
      <c r="A6571" s="282"/>
    </row>
    <row r="6572" spans="1:1" x14ac:dyDescent="0.2">
      <c r="A6572" s="282"/>
    </row>
    <row r="6573" spans="1:1" x14ac:dyDescent="0.2">
      <c r="A6573" s="282"/>
    </row>
    <row r="6574" spans="1:1" x14ac:dyDescent="0.2">
      <c r="A6574" s="282"/>
    </row>
    <row r="6575" spans="1:1" x14ac:dyDescent="0.2">
      <c r="A6575" s="282"/>
    </row>
    <row r="6576" spans="1:1" x14ac:dyDescent="0.2">
      <c r="A6576" s="282"/>
    </row>
    <row r="6577" spans="1:1" x14ac:dyDescent="0.2">
      <c r="A6577" s="282"/>
    </row>
    <row r="6578" spans="1:1" x14ac:dyDescent="0.2">
      <c r="A6578" s="282"/>
    </row>
    <row r="6579" spans="1:1" x14ac:dyDescent="0.2">
      <c r="A6579" s="282"/>
    </row>
    <row r="6580" spans="1:1" x14ac:dyDescent="0.2">
      <c r="A6580" s="282"/>
    </row>
    <row r="6581" spans="1:1" x14ac:dyDescent="0.2">
      <c r="A6581" s="282"/>
    </row>
    <row r="6582" spans="1:1" x14ac:dyDescent="0.2">
      <c r="A6582" s="282"/>
    </row>
    <row r="6583" spans="1:1" x14ac:dyDescent="0.2">
      <c r="A6583" s="282"/>
    </row>
    <row r="6584" spans="1:1" x14ac:dyDescent="0.2">
      <c r="A6584" s="282"/>
    </row>
    <row r="6585" spans="1:1" x14ac:dyDescent="0.2">
      <c r="A6585" s="282"/>
    </row>
    <row r="6586" spans="1:1" x14ac:dyDescent="0.2">
      <c r="A6586" s="282"/>
    </row>
    <row r="6587" spans="1:1" x14ac:dyDescent="0.2">
      <c r="A6587" s="282"/>
    </row>
    <row r="6588" spans="1:1" x14ac:dyDescent="0.2">
      <c r="A6588" s="282"/>
    </row>
    <row r="6589" spans="1:1" x14ac:dyDescent="0.2">
      <c r="A6589" s="282"/>
    </row>
    <row r="6590" spans="1:1" x14ac:dyDescent="0.2">
      <c r="A6590" s="282"/>
    </row>
    <row r="6591" spans="1:1" x14ac:dyDescent="0.2">
      <c r="A6591" s="282"/>
    </row>
    <row r="6592" spans="1:1" x14ac:dyDescent="0.2">
      <c r="A6592" s="282"/>
    </row>
    <row r="6593" spans="1:1" x14ac:dyDescent="0.2">
      <c r="A6593" s="282"/>
    </row>
    <row r="6594" spans="1:1" x14ac:dyDescent="0.2">
      <c r="A6594" s="282"/>
    </row>
    <row r="6595" spans="1:1" x14ac:dyDescent="0.2">
      <c r="A6595" s="282"/>
    </row>
    <row r="6596" spans="1:1" x14ac:dyDescent="0.2">
      <c r="A6596" s="282"/>
    </row>
    <row r="6597" spans="1:1" x14ac:dyDescent="0.2">
      <c r="A6597" s="282"/>
    </row>
    <row r="6598" spans="1:1" x14ac:dyDescent="0.2">
      <c r="A6598" s="282"/>
    </row>
    <row r="6599" spans="1:1" x14ac:dyDescent="0.2">
      <c r="A6599" s="282"/>
    </row>
    <row r="6600" spans="1:1" x14ac:dyDescent="0.2">
      <c r="A6600" s="282"/>
    </row>
    <row r="6601" spans="1:1" x14ac:dyDescent="0.2">
      <c r="A6601" s="282"/>
    </row>
    <row r="6602" spans="1:1" x14ac:dyDescent="0.2">
      <c r="A6602" s="282"/>
    </row>
    <row r="6603" spans="1:1" x14ac:dyDescent="0.2">
      <c r="A6603" s="282"/>
    </row>
    <row r="6604" spans="1:1" x14ac:dyDescent="0.2">
      <c r="A6604" s="282"/>
    </row>
    <row r="6605" spans="1:1" x14ac:dyDescent="0.2">
      <c r="A6605" s="282"/>
    </row>
    <row r="6606" spans="1:1" x14ac:dyDescent="0.2">
      <c r="A6606" s="282"/>
    </row>
    <row r="6607" spans="1:1" x14ac:dyDescent="0.2">
      <c r="A6607" s="282"/>
    </row>
    <row r="6608" spans="1:1" x14ac:dyDescent="0.2">
      <c r="A6608" s="282"/>
    </row>
    <row r="6609" spans="1:1" x14ac:dyDescent="0.2">
      <c r="A6609" s="282"/>
    </row>
    <row r="6610" spans="1:1" x14ac:dyDescent="0.2">
      <c r="A6610" s="282"/>
    </row>
    <row r="6611" spans="1:1" x14ac:dyDescent="0.2">
      <c r="A6611" s="282"/>
    </row>
    <row r="6612" spans="1:1" x14ac:dyDescent="0.2">
      <c r="A6612" s="282"/>
    </row>
    <row r="6613" spans="1:1" x14ac:dyDescent="0.2">
      <c r="A6613" s="282"/>
    </row>
    <row r="6614" spans="1:1" x14ac:dyDescent="0.2">
      <c r="A6614" s="282"/>
    </row>
    <row r="6615" spans="1:1" x14ac:dyDescent="0.2">
      <c r="A6615" s="282"/>
    </row>
    <row r="6616" spans="1:1" x14ac:dyDescent="0.2">
      <c r="A6616" s="282"/>
    </row>
    <row r="6617" spans="1:1" x14ac:dyDescent="0.2">
      <c r="A6617" s="282"/>
    </row>
    <row r="6618" spans="1:1" x14ac:dyDescent="0.2">
      <c r="A6618" s="282"/>
    </row>
    <row r="6619" spans="1:1" x14ac:dyDescent="0.2">
      <c r="A6619" s="282"/>
    </row>
    <row r="6620" spans="1:1" x14ac:dyDescent="0.2">
      <c r="A6620" s="282"/>
    </row>
    <row r="6621" spans="1:1" x14ac:dyDescent="0.2">
      <c r="A6621" s="282"/>
    </row>
    <row r="6622" spans="1:1" x14ac:dyDescent="0.2">
      <c r="A6622" s="282"/>
    </row>
    <row r="6623" spans="1:1" x14ac:dyDescent="0.2">
      <c r="A6623" s="282"/>
    </row>
    <row r="6624" spans="1:1" x14ac:dyDescent="0.2">
      <c r="A6624" s="282"/>
    </row>
    <row r="6625" spans="1:1" x14ac:dyDescent="0.2">
      <c r="A6625" s="282"/>
    </row>
    <row r="6626" spans="1:1" x14ac:dyDescent="0.2">
      <c r="A6626" s="282"/>
    </row>
    <row r="6627" spans="1:1" x14ac:dyDescent="0.2">
      <c r="A6627" s="282"/>
    </row>
    <row r="6628" spans="1:1" x14ac:dyDescent="0.2">
      <c r="A6628" s="282"/>
    </row>
    <row r="6629" spans="1:1" x14ac:dyDescent="0.2">
      <c r="A6629" s="282"/>
    </row>
    <row r="6630" spans="1:1" x14ac:dyDescent="0.2">
      <c r="A6630" s="282"/>
    </row>
    <row r="6631" spans="1:1" x14ac:dyDescent="0.2">
      <c r="A6631" s="282"/>
    </row>
    <row r="6632" spans="1:1" x14ac:dyDescent="0.2">
      <c r="A6632" s="282"/>
    </row>
    <row r="6633" spans="1:1" x14ac:dyDescent="0.2">
      <c r="A6633" s="282"/>
    </row>
    <row r="6634" spans="1:1" x14ac:dyDescent="0.2">
      <c r="A6634" s="282"/>
    </row>
    <row r="6635" spans="1:1" x14ac:dyDescent="0.2">
      <c r="A6635" s="282"/>
    </row>
    <row r="6636" spans="1:1" x14ac:dyDescent="0.2">
      <c r="A6636" s="282"/>
    </row>
    <row r="6637" spans="1:1" x14ac:dyDescent="0.2">
      <c r="A6637" s="282"/>
    </row>
    <row r="6638" spans="1:1" x14ac:dyDescent="0.2">
      <c r="A6638" s="282"/>
    </row>
    <row r="6639" spans="1:1" x14ac:dyDescent="0.2">
      <c r="A6639" s="282"/>
    </row>
    <row r="6640" spans="1:1" x14ac:dyDescent="0.2">
      <c r="A6640" s="282"/>
    </row>
    <row r="6641" spans="1:1" x14ac:dyDescent="0.2">
      <c r="A6641" s="282"/>
    </row>
    <row r="6642" spans="1:1" x14ac:dyDescent="0.2">
      <c r="A6642" s="282"/>
    </row>
    <row r="6643" spans="1:1" x14ac:dyDescent="0.2">
      <c r="A6643" s="282"/>
    </row>
    <row r="6644" spans="1:1" x14ac:dyDescent="0.2">
      <c r="A6644" s="282"/>
    </row>
    <row r="6645" spans="1:1" x14ac:dyDescent="0.2">
      <c r="A6645" s="282"/>
    </row>
    <row r="6646" spans="1:1" x14ac:dyDescent="0.2">
      <c r="A6646" s="282"/>
    </row>
    <row r="6647" spans="1:1" x14ac:dyDescent="0.2">
      <c r="A6647" s="282"/>
    </row>
    <row r="6648" spans="1:1" x14ac:dyDescent="0.2">
      <c r="A6648" s="282"/>
    </row>
    <row r="6649" spans="1:1" x14ac:dyDescent="0.2">
      <c r="A6649" s="282"/>
    </row>
    <row r="6650" spans="1:1" x14ac:dyDescent="0.2">
      <c r="A6650" s="282"/>
    </row>
    <row r="6651" spans="1:1" x14ac:dyDescent="0.2">
      <c r="A6651" s="282"/>
    </row>
    <row r="6652" spans="1:1" x14ac:dyDescent="0.2">
      <c r="A6652" s="282"/>
    </row>
    <row r="6653" spans="1:1" x14ac:dyDescent="0.2">
      <c r="A6653" s="282"/>
    </row>
    <row r="6654" spans="1:1" x14ac:dyDescent="0.2">
      <c r="A6654" s="282"/>
    </row>
    <row r="6655" spans="1:1" x14ac:dyDescent="0.2">
      <c r="A6655" s="282"/>
    </row>
    <row r="6656" spans="1:1" x14ac:dyDescent="0.2">
      <c r="A6656" s="282"/>
    </row>
    <row r="6657" spans="1:1" x14ac:dyDescent="0.2">
      <c r="A6657" s="282"/>
    </row>
    <row r="6658" spans="1:1" x14ac:dyDescent="0.2">
      <c r="A6658" s="282"/>
    </row>
    <row r="6659" spans="1:1" x14ac:dyDescent="0.2">
      <c r="A6659" s="282"/>
    </row>
    <row r="6660" spans="1:1" x14ac:dyDescent="0.2">
      <c r="A6660" s="282"/>
    </row>
    <row r="6661" spans="1:1" x14ac:dyDescent="0.2">
      <c r="A6661" s="282"/>
    </row>
    <row r="6662" spans="1:1" x14ac:dyDescent="0.2">
      <c r="A6662" s="282"/>
    </row>
    <row r="6663" spans="1:1" x14ac:dyDescent="0.2">
      <c r="A6663" s="282"/>
    </row>
    <row r="6664" spans="1:1" x14ac:dyDescent="0.2">
      <c r="A6664" s="282"/>
    </row>
    <row r="6665" spans="1:1" x14ac:dyDescent="0.2">
      <c r="A6665" s="282"/>
    </row>
    <row r="6666" spans="1:1" x14ac:dyDescent="0.2">
      <c r="A6666" s="282"/>
    </row>
    <row r="6667" spans="1:1" x14ac:dyDescent="0.2">
      <c r="A6667" s="282"/>
    </row>
    <row r="6668" spans="1:1" x14ac:dyDescent="0.2">
      <c r="A6668" s="282"/>
    </row>
    <row r="6669" spans="1:1" x14ac:dyDescent="0.2">
      <c r="A6669" s="282"/>
    </row>
    <row r="6670" spans="1:1" x14ac:dyDescent="0.2">
      <c r="A6670" s="282"/>
    </row>
    <row r="6671" spans="1:1" x14ac:dyDescent="0.2">
      <c r="A6671" s="282"/>
    </row>
    <row r="6672" spans="1:1" x14ac:dyDescent="0.2">
      <c r="A6672" s="282"/>
    </row>
    <row r="6673" spans="1:1" x14ac:dyDescent="0.2">
      <c r="A6673" s="282"/>
    </row>
    <row r="6674" spans="1:1" x14ac:dyDescent="0.2">
      <c r="A6674" s="282"/>
    </row>
    <row r="6675" spans="1:1" x14ac:dyDescent="0.2">
      <c r="A6675" s="282"/>
    </row>
    <row r="6676" spans="1:1" x14ac:dyDescent="0.2">
      <c r="A6676" s="282"/>
    </row>
    <row r="6677" spans="1:1" x14ac:dyDescent="0.2">
      <c r="A6677" s="282"/>
    </row>
    <row r="6678" spans="1:1" x14ac:dyDescent="0.2">
      <c r="A6678" s="282"/>
    </row>
    <row r="6679" spans="1:1" x14ac:dyDescent="0.2">
      <c r="A6679" s="282"/>
    </row>
    <row r="6680" spans="1:1" x14ac:dyDescent="0.2">
      <c r="A6680" s="282"/>
    </row>
    <row r="6681" spans="1:1" x14ac:dyDescent="0.2">
      <c r="A6681" s="282"/>
    </row>
    <row r="6682" spans="1:1" x14ac:dyDescent="0.2">
      <c r="A6682" s="282"/>
    </row>
    <row r="6683" spans="1:1" x14ac:dyDescent="0.2">
      <c r="A6683" s="282"/>
    </row>
    <row r="6684" spans="1:1" x14ac:dyDescent="0.2">
      <c r="A6684" s="282"/>
    </row>
    <row r="6685" spans="1:1" x14ac:dyDescent="0.2">
      <c r="A6685" s="282"/>
    </row>
    <row r="6686" spans="1:1" x14ac:dyDescent="0.2">
      <c r="A6686" s="282"/>
    </row>
    <row r="6687" spans="1:1" x14ac:dyDescent="0.2">
      <c r="A6687" s="282"/>
    </row>
    <row r="6688" spans="1:1" x14ac:dyDescent="0.2">
      <c r="A6688" s="282"/>
    </row>
    <row r="6689" spans="1:1" x14ac:dyDescent="0.2">
      <c r="A6689" s="282"/>
    </row>
    <row r="6690" spans="1:1" x14ac:dyDescent="0.2">
      <c r="A6690" s="282"/>
    </row>
    <row r="6691" spans="1:1" x14ac:dyDescent="0.2">
      <c r="A6691" s="282"/>
    </row>
    <row r="6692" spans="1:1" x14ac:dyDescent="0.2">
      <c r="A6692" s="282"/>
    </row>
    <row r="6693" spans="1:1" x14ac:dyDescent="0.2">
      <c r="A6693" s="282"/>
    </row>
    <row r="6694" spans="1:1" x14ac:dyDescent="0.2">
      <c r="A6694" s="282"/>
    </row>
    <row r="6695" spans="1:1" x14ac:dyDescent="0.2">
      <c r="A6695" s="282"/>
    </row>
    <row r="6696" spans="1:1" x14ac:dyDescent="0.2">
      <c r="A6696" s="282"/>
    </row>
    <row r="6697" spans="1:1" x14ac:dyDescent="0.2">
      <c r="A6697" s="282"/>
    </row>
    <row r="6698" spans="1:1" x14ac:dyDescent="0.2">
      <c r="A6698" s="282"/>
    </row>
    <row r="6699" spans="1:1" x14ac:dyDescent="0.2">
      <c r="A6699" s="282"/>
    </row>
    <row r="6700" spans="1:1" x14ac:dyDescent="0.2">
      <c r="A6700" s="282"/>
    </row>
    <row r="6701" spans="1:1" x14ac:dyDescent="0.2">
      <c r="A6701" s="282"/>
    </row>
    <row r="6702" spans="1:1" x14ac:dyDescent="0.2">
      <c r="A6702" s="282"/>
    </row>
    <row r="6703" spans="1:1" x14ac:dyDescent="0.2">
      <c r="A6703" s="282"/>
    </row>
    <row r="6704" spans="1:1" x14ac:dyDescent="0.2">
      <c r="A6704" s="282"/>
    </row>
    <row r="6705" spans="1:1" x14ac:dyDescent="0.2">
      <c r="A6705" s="282"/>
    </row>
    <row r="6706" spans="1:1" x14ac:dyDescent="0.2">
      <c r="A6706" s="282"/>
    </row>
    <row r="6707" spans="1:1" x14ac:dyDescent="0.2">
      <c r="A6707" s="282"/>
    </row>
    <row r="6708" spans="1:1" x14ac:dyDescent="0.2">
      <c r="A6708" s="282"/>
    </row>
    <row r="6709" spans="1:1" x14ac:dyDescent="0.2">
      <c r="A6709" s="282"/>
    </row>
    <row r="6710" spans="1:1" x14ac:dyDescent="0.2">
      <c r="A6710" s="282"/>
    </row>
    <row r="6711" spans="1:1" x14ac:dyDescent="0.2">
      <c r="A6711" s="282"/>
    </row>
    <row r="6712" spans="1:1" x14ac:dyDescent="0.2">
      <c r="A6712" s="282"/>
    </row>
    <row r="6713" spans="1:1" x14ac:dyDescent="0.2">
      <c r="A6713" s="282"/>
    </row>
    <row r="6714" spans="1:1" x14ac:dyDescent="0.2">
      <c r="A6714" s="282"/>
    </row>
    <row r="6715" spans="1:1" x14ac:dyDescent="0.2">
      <c r="A6715" s="282"/>
    </row>
    <row r="6716" spans="1:1" x14ac:dyDescent="0.2">
      <c r="A6716" s="282"/>
    </row>
    <row r="6717" spans="1:1" x14ac:dyDescent="0.2">
      <c r="A6717" s="282"/>
    </row>
    <row r="6718" spans="1:1" x14ac:dyDescent="0.2">
      <c r="A6718" s="282"/>
    </row>
    <row r="6719" spans="1:1" x14ac:dyDescent="0.2">
      <c r="A6719" s="282"/>
    </row>
    <row r="6720" spans="1:1" x14ac:dyDescent="0.2">
      <c r="A6720" s="282"/>
    </row>
    <row r="6721" spans="1:1" x14ac:dyDescent="0.2">
      <c r="A6721" s="282"/>
    </row>
    <row r="6722" spans="1:1" x14ac:dyDescent="0.2">
      <c r="A6722" s="282"/>
    </row>
    <row r="6723" spans="1:1" x14ac:dyDescent="0.2">
      <c r="A6723" s="282"/>
    </row>
    <row r="6724" spans="1:1" x14ac:dyDescent="0.2">
      <c r="A6724" s="282"/>
    </row>
    <row r="6725" spans="1:1" x14ac:dyDescent="0.2">
      <c r="A6725" s="282"/>
    </row>
    <row r="6726" spans="1:1" x14ac:dyDescent="0.2">
      <c r="A6726" s="282"/>
    </row>
    <row r="6727" spans="1:1" x14ac:dyDescent="0.2">
      <c r="A6727" s="282"/>
    </row>
    <row r="6728" spans="1:1" x14ac:dyDescent="0.2">
      <c r="A6728" s="282"/>
    </row>
    <row r="6729" spans="1:1" x14ac:dyDescent="0.2">
      <c r="A6729" s="282"/>
    </row>
    <row r="6730" spans="1:1" x14ac:dyDescent="0.2">
      <c r="A6730" s="282"/>
    </row>
    <row r="6731" spans="1:1" x14ac:dyDescent="0.2">
      <c r="A6731" s="282"/>
    </row>
    <row r="6732" spans="1:1" x14ac:dyDescent="0.2">
      <c r="A6732" s="282"/>
    </row>
    <row r="6733" spans="1:1" x14ac:dyDescent="0.2">
      <c r="A6733" s="282"/>
    </row>
    <row r="6734" spans="1:1" x14ac:dyDescent="0.2">
      <c r="A6734" s="282"/>
    </row>
    <row r="6735" spans="1:1" x14ac:dyDescent="0.2">
      <c r="A6735" s="282"/>
    </row>
    <row r="6736" spans="1:1" x14ac:dyDescent="0.2">
      <c r="A6736" s="282"/>
    </row>
    <row r="6737" spans="1:1" x14ac:dyDescent="0.2">
      <c r="A6737" s="282"/>
    </row>
    <row r="6738" spans="1:1" x14ac:dyDescent="0.2">
      <c r="A6738" s="282"/>
    </row>
    <row r="6739" spans="1:1" x14ac:dyDescent="0.2">
      <c r="A6739" s="282"/>
    </row>
    <row r="6740" spans="1:1" x14ac:dyDescent="0.2">
      <c r="A6740" s="282"/>
    </row>
    <row r="6741" spans="1:1" x14ac:dyDescent="0.2">
      <c r="A6741" s="282"/>
    </row>
    <row r="6742" spans="1:1" x14ac:dyDescent="0.2">
      <c r="A6742" s="282"/>
    </row>
    <row r="6743" spans="1:1" x14ac:dyDescent="0.2">
      <c r="A6743" s="282"/>
    </row>
    <row r="6744" spans="1:1" x14ac:dyDescent="0.2">
      <c r="A6744" s="282"/>
    </row>
    <row r="6745" spans="1:1" x14ac:dyDescent="0.2">
      <c r="A6745" s="282"/>
    </row>
    <row r="6746" spans="1:1" x14ac:dyDescent="0.2">
      <c r="A6746" s="282"/>
    </row>
    <row r="6747" spans="1:1" x14ac:dyDescent="0.2">
      <c r="A6747" s="282"/>
    </row>
    <row r="6748" spans="1:1" x14ac:dyDescent="0.2">
      <c r="A6748" s="282"/>
    </row>
    <row r="6749" spans="1:1" x14ac:dyDescent="0.2">
      <c r="A6749" s="282"/>
    </row>
    <row r="6750" spans="1:1" x14ac:dyDescent="0.2">
      <c r="A6750" s="282"/>
    </row>
    <row r="6751" spans="1:1" x14ac:dyDescent="0.2">
      <c r="A6751" s="282"/>
    </row>
    <row r="6752" spans="1:1" x14ac:dyDescent="0.2">
      <c r="A6752" s="282"/>
    </row>
    <row r="6753" spans="1:1" x14ac:dyDescent="0.2">
      <c r="A6753" s="282"/>
    </row>
    <row r="6754" spans="1:1" x14ac:dyDescent="0.2">
      <c r="A6754" s="282"/>
    </row>
    <row r="6755" spans="1:1" x14ac:dyDescent="0.2">
      <c r="A6755" s="282"/>
    </row>
    <row r="6756" spans="1:1" x14ac:dyDescent="0.2">
      <c r="A6756" s="282"/>
    </row>
    <row r="6757" spans="1:1" x14ac:dyDescent="0.2">
      <c r="A6757" s="282"/>
    </row>
    <row r="6758" spans="1:1" x14ac:dyDescent="0.2">
      <c r="A6758" s="282"/>
    </row>
    <row r="6759" spans="1:1" x14ac:dyDescent="0.2">
      <c r="A6759" s="282"/>
    </row>
    <row r="6760" spans="1:1" x14ac:dyDescent="0.2">
      <c r="A6760" s="282"/>
    </row>
    <row r="6761" spans="1:1" x14ac:dyDescent="0.2">
      <c r="A6761" s="282"/>
    </row>
    <row r="6762" spans="1:1" x14ac:dyDescent="0.2">
      <c r="A6762" s="282"/>
    </row>
    <row r="6763" spans="1:1" x14ac:dyDescent="0.2">
      <c r="A6763" s="282"/>
    </row>
    <row r="6764" spans="1:1" x14ac:dyDescent="0.2">
      <c r="A6764" s="282"/>
    </row>
    <row r="6765" spans="1:1" x14ac:dyDescent="0.2">
      <c r="A6765" s="282"/>
    </row>
    <row r="6766" spans="1:1" x14ac:dyDescent="0.2">
      <c r="A6766" s="282"/>
    </row>
    <row r="6767" spans="1:1" x14ac:dyDescent="0.2">
      <c r="A6767" s="282"/>
    </row>
    <row r="6768" spans="1:1" x14ac:dyDescent="0.2">
      <c r="A6768" s="282"/>
    </row>
    <row r="6769" spans="1:1" x14ac:dyDescent="0.2">
      <c r="A6769" s="282"/>
    </row>
    <row r="6770" spans="1:1" x14ac:dyDescent="0.2">
      <c r="A6770" s="282"/>
    </row>
    <row r="6771" spans="1:1" x14ac:dyDescent="0.2">
      <c r="A6771" s="282"/>
    </row>
    <row r="6772" spans="1:1" x14ac:dyDescent="0.2">
      <c r="A6772" s="282"/>
    </row>
    <row r="6773" spans="1:1" x14ac:dyDescent="0.2">
      <c r="A6773" s="282"/>
    </row>
    <row r="6774" spans="1:1" x14ac:dyDescent="0.2">
      <c r="A6774" s="282"/>
    </row>
    <row r="6775" spans="1:1" x14ac:dyDescent="0.2">
      <c r="A6775" s="282"/>
    </row>
    <row r="6776" spans="1:1" x14ac:dyDescent="0.2">
      <c r="A6776" s="282"/>
    </row>
    <row r="6777" spans="1:1" x14ac:dyDescent="0.2">
      <c r="A6777" s="282"/>
    </row>
    <row r="6778" spans="1:1" x14ac:dyDescent="0.2">
      <c r="A6778" s="282"/>
    </row>
    <row r="6779" spans="1:1" x14ac:dyDescent="0.2">
      <c r="A6779" s="282"/>
    </row>
    <row r="6780" spans="1:1" x14ac:dyDescent="0.2">
      <c r="A6780" s="282"/>
    </row>
    <row r="6781" spans="1:1" x14ac:dyDescent="0.2">
      <c r="A6781" s="282"/>
    </row>
    <row r="6782" spans="1:1" x14ac:dyDescent="0.2">
      <c r="A6782" s="282"/>
    </row>
    <row r="6783" spans="1:1" x14ac:dyDescent="0.2">
      <c r="A6783" s="282"/>
    </row>
    <row r="6784" spans="1:1" x14ac:dyDescent="0.2">
      <c r="A6784" s="282"/>
    </row>
    <row r="6785" spans="1:1" x14ac:dyDescent="0.2">
      <c r="A6785" s="282"/>
    </row>
    <row r="6786" spans="1:1" x14ac:dyDescent="0.2">
      <c r="A6786" s="282"/>
    </row>
    <row r="6787" spans="1:1" x14ac:dyDescent="0.2">
      <c r="A6787" s="282"/>
    </row>
    <row r="6788" spans="1:1" x14ac:dyDescent="0.2">
      <c r="A6788" s="282"/>
    </row>
    <row r="6789" spans="1:1" x14ac:dyDescent="0.2">
      <c r="A6789" s="282"/>
    </row>
    <row r="6790" spans="1:1" x14ac:dyDescent="0.2">
      <c r="A6790" s="282"/>
    </row>
    <row r="6791" spans="1:1" x14ac:dyDescent="0.2">
      <c r="A6791" s="282"/>
    </row>
    <row r="6792" spans="1:1" x14ac:dyDescent="0.2">
      <c r="A6792" s="282"/>
    </row>
    <row r="6793" spans="1:1" x14ac:dyDescent="0.2">
      <c r="A6793" s="282"/>
    </row>
    <row r="6794" spans="1:1" x14ac:dyDescent="0.2">
      <c r="A6794" s="282"/>
    </row>
    <row r="6795" spans="1:1" x14ac:dyDescent="0.2">
      <c r="A6795" s="282"/>
    </row>
    <row r="6796" spans="1:1" x14ac:dyDescent="0.2">
      <c r="A6796" s="282"/>
    </row>
    <row r="6797" spans="1:1" x14ac:dyDescent="0.2">
      <c r="A6797" s="282"/>
    </row>
    <row r="6798" spans="1:1" x14ac:dyDescent="0.2">
      <c r="A6798" s="282"/>
    </row>
    <row r="6799" spans="1:1" x14ac:dyDescent="0.2">
      <c r="A6799" s="282"/>
    </row>
    <row r="6800" spans="1:1" x14ac:dyDescent="0.2">
      <c r="A6800" s="282"/>
    </row>
    <row r="6801" spans="1:1" x14ac:dyDescent="0.2">
      <c r="A6801" s="282"/>
    </row>
    <row r="6802" spans="1:1" x14ac:dyDescent="0.2">
      <c r="A6802" s="282"/>
    </row>
    <row r="6803" spans="1:1" x14ac:dyDescent="0.2">
      <c r="A6803" s="282"/>
    </row>
    <row r="6804" spans="1:1" x14ac:dyDescent="0.2">
      <c r="A6804" s="282"/>
    </row>
    <row r="6805" spans="1:1" x14ac:dyDescent="0.2">
      <c r="A6805" s="282"/>
    </row>
    <row r="6806" spans="1:1" x14ac:dyDescent="0.2">
      <c r="A6806" s="282"/>
    </row>
    <row r="6807" spans="1:1" x14ac:dyDescent="0.2">
      <c r="A6807" s="282"/>
    </row>
    <row r="6808" spans="1:1" x14ac:dyDescent="0.2">
      <c r="A6808" s="282"/>
    </row>
    <row r="6809" spans="1:1" x14ac:dyDescent="0.2">
      <c r="A6809" s="282"/>
    </row>
    <row r="6810" spans="1:1" x14ac:dyDescent="0.2">
      <c r="A6810" s="282"/>
    </row>
    <row r="6811" spans="1:1" x14ac:dyDescent="0.2">
      <c r="A6811" s="282"/>
    </row>
    <row r="6812" spans="1:1" x14ac:dyDescent="0.2">
      <c r="A6812" s="282"/>
    </row>
    <row r="6813" spans="1:1" x14ac:dyDescent="0.2">
      <c r="A6813" s="282"/>
    </row>
    <row r="6814" spans="1:1" x14ac:dyDescent="0.2">
      <c r="A6814" s="282"/>
    </row>
    <row r="6815" spans="1:1" x14ac:dyDescent="0.2">
      <c r="A6815" s="282"/>
    </row>
    <row r="6816" spans="1:1" x14ac:dyDescent="0.2">
      <c r="A6816" s="282"/>
    </row>
    <row r="6817" spans="1:1" x14ac:dyDescent="0.2">
      <c r="A6817" s="282"/>
    </row>
    <row r="6818" spans="1:1" x14ac:dyDescent="0.2">
      <c r="A6818" s="282"/>
    </row>
    <row r="6819" spans="1:1" x14ac:dyDescent="0.2">
      <c r="A6819" s="282"/>
    </row>
    <row r="6820" spans="1:1" x14ac:dyDescent="0.2">
      <c r="A6820" s="282"/>
    </row>
    <row r="6821" spans="1:1" x14ac:dyDescent="0.2">
      <c r="A6821" s="282"/>
    </row>
    <row r="6822" spans="1:1" x14ac:dyDescent="0.2">
      <c r="A6822" s="282"/>
    </row>
    <row r="6823" spans="1:1" x14ac:dyDescent="0.2">
      <c r="A6823" s="282"/>
    </row>
    <row r="6824" spans="1:1" x14ac:dyDescent="0.2">
      <c r="A6824" s="282"/>
    </row>
    <row r="6825" spans="1:1" x14ac:dyDescent="0.2">
      <c r="A6825" s="282"/>
    </row>
    <row r="6826" spans="1:1" x14ac:dyDescent="0.2">
      <c r="A6826" s="282"/>
    </row>
    <row r="6827" spans="1:1" x14ac:dyDescent="0.2">
      <c r="A6827" s="282"/>
    </row>
    <row r="6828" spans="1:1" x14ac:dyDescent="0.2">
      <c r="A6828" s="282"/>
    </row>
    <row r="6829" spans="1:1" x14ac:dyDescent="0.2">
      <c r="A6829" s="282"/>
    </row>
    <row r="6830" spans="1:1" x14ac:dyDescent="0.2">
      <c r="A6830" s="282"/>
    </row>
    <row r="6831" spans="1:1" x14ac:dyDescent="0.2">
      <c r="A6831" s="282"/>
    </row>
    <row r="6832" spans="1:1" x14ac:dyDescent="0.2">
      <c r="A6832" s="282"/>
    </row>
    <row r="6833" spans="1:1" x14ac:dyDescent="0.2">
      <c r="A6833" s="282"/>
    </row>
    <row r="6834" spans="1:1" x14ac:dyDescent="0.2">
      <c r="A6834" s="282"/>
    </row>
    <row r="6835" spans="1:1" x14ac:dyDescent="0.2">
      <c r="A6835" s="282"/>
    </row>
    <row r="6836" spans="1:1" x14ac:dyDescent="0.2">
      <c r="A6836" s="282"/>
    </row>
    <row r="6837" spans="1:1" x14ac:dyDescent="0.2">
      <c r="A6837" s="282"/>
    </row>
    <row r="6838" spans="1:1" x14ac:dyDescent="0.2">
      <c r="A6838" s="282"/>
    </row>
    <row r="6839" spans="1:1" x14ac:dyDescent="0.2">
      <c r="A6839" s="282"/>
    </row>
    <row r="6840" spans="1:1" x14ac:dyDescent="0.2">
      <c r="A6840" s="282"/>
    </row>
    <row r="6841" spans="1:1" x14ac:dyDescent="0.2">
      <c r="A6841" s="282"/>
    </row>
    <row r="6842" spans="1:1" x14ac:dyDescent="0.2">
      <c r="A6842" s="282"/>
    </row>
    <row r="6843" spans="1:1" x14ac:dyDescent="0.2">
      <c r="A6843" s="282"/>
    </row>
    <row r="6844" spans="1:1" x14ac:dyDescent="0.2">
      <c r="A6844" s="282"/>
    </row>
    <row r="6845" spans="1:1" x14ac:dyDescent="0.2">
      <c r="A6845" s="282"/>
    </row>
    <row r="6846" spans="1:1" x14ac:dyDescent="0.2">
      <c r="A6846" s="282"/>
    </row>
    <row r="6847" spans="1:1" x14ac:dyDescent="0.2">
      <c r="A6847" s="282"/>
    </row>
    <row r="6848" spans="1:1" x14ac:dyDescent="0.2">
      <c r="A6848" s="282"/>
    </row>
    <row r="6849" spans="1:1" x14ac:dyDescent="0.2">
      <c r="A6849" s="282"/>
    </row>
    <row r="6850" spans="1:1" x14ac:dyDescent="0.2">
      <c r="A6850" s="282"/>
    </row>
    <row r="6851" spans="1:1" x14ac:dyDescent="0.2">
      <c r="A6851" s="282"/>
    </row>
    <row r="6852" spans="1:1" x14ac:dyDescent="0.2">
      <c r="A6852" s="282"/>
    </row>
    <row r="6853" spans="1:1" x14ac:dyDescent="0.2">
      <c r="A6853" s="282"/>
    </row>
    <row r="6854" spans="1:1" x14ac:dyDescent="0.2">
      <c r="A6854" s="282"/>
    </row>
    <row r="6855" spans="1:1" x14ac:dyDescent="0.2">
      <c r="A6855" s="282"/>
    </row>
    <row r="6856" spans="1:1" x14ac:dyDescent="0.2">
      <c r="A6856" s="282"/>
    </row>
    <row r="6857" spans="1:1" x14ac:dyDescent="0.2">
      <c r="A6857" s="282"/>
    </row>
    <row r="6858" spans="1:1" x14ac:dyDescent="0.2">
      <c r="A6858" s="282"/>
    </row>
    <row r="6859" spans="1:1" x14ac:dyDescent="0.2">
      <c r="A6859" s="282"/>
    </row>
    <row r="6860" spans="1:1" x14ac:dyDescent="0.2">
      <c r="A6860" s="282"/>
    </row>
    <row r="6861" spans="1:1" x14ac:dyDescent="0.2">
      <c r="A6861" s="282"/>
    </row>
    <row r="6862" spans="1:1" x14ac:dyDescent="0.2">
      <c r="A6862" s="282"/>
    </row>
    <row r="6863" spans="1:1" x14ac:dyDescent="0.2">
      <c r="A6863" s="282"/>
    </row>
    <row r="6864" spans="1:1" x14ac:dyDescent="0.2">
      <c r="A6864" s="282"/>
    </row>
    <row r="6865" spans="1:1" x14ac:dyDescent="0.2">
      <c r="A6865" s="282"/>
    </row>
    <row r="6866" spans="1:1" x14ac:dyDescent="0.2">
      <c r="A6866" s="282"/>
    </row>
    <row r="6867" spans="1:1" x14ac:dyDescent="0.2">
      <c r="A6867" s="282"/>
    </row>
    <row r="6868" spans="1:1" x14ac:dyDescent="0.2">
      <c r="A6868" s="282"/>
    </row>
    <row r="6869" spans="1:1" x14ac:dyDescent="0.2">
      <c r="A6869" s="282"/>
    </row>
    <row r="6870" spans="1:1" x14ac:dyDescent="0.2">
      <c r="A6870" s="282"/>
    </row>
    <row r="6871" spans="1:1" x14ac:dyDescent="0.2">
      <c r="A6871" s="282"/>
    </row>
    <row r="6872" spans="1:1" x14ac:dyDescent="0.2">
      <c r="A6872" s="282"/>
    </row>
    <row r="6873" spans="1:1" x14ac:dyDescent="0.2">
      <c r="A6873" s="282"/>
    </row>
    <row r="6874" spans="1:1" x14ac:dyDescent="0.2">
      <c r="A6874" s="282"/>
    </row>
    <row r="6875" spans="1:1" x14ac:dyDescent="0.2">
      <c r="A6875" s="282"/>
    </row>
    <row r="6876" spans="1:1" x14ac:dyDescent="0.2">
      <c r="A6876" s="282"/>
    </row>
    <row r="6877" spans="1:1" x14ac:dyDescent="0.2">
      <c r="A6877" s="282"/>
    </row>
    <row r="6878" spans="1:1" x14ac:dyDescent="0.2">
      <c r="A6878" s="282"/>
    </row>
    <row r="6879" spans="1:1" x14ac:dyDescent="0.2">
      <c r="A6879" s="282"/>
    </row>
    <row r="6880" spans="1:1" x14ac:dyDescent="0.2">
      <c r="A6880" s="282"/>
    </row>
    <row r="6881" spans="1:1" x14ac:dyDescent="0.2">
      <c r="A6881" s="282"/>
    </row>
    <row r="6882" spans="1:1" x14ac:dyDescent="0.2">
      <c r="A6882" s="282"/>
    </row>
    <row r="6883" spans="1:1" x14ac:dyDescent="0.2">
      <c r="A6883" s="282"/>
    </row>
    <row r="6884" spans="1:1" x14ac:dyDescent="0.2">
      <c r="A6884" s="282"/>
    </row>
    <row r="6885" spans="1:1" x14ac:dyDescent="0.2">
      <c r="A6885" s="282"/>
    </row>
    <row r="6886" spans="1:1" x14ac:dyDescent="0.2">
      <c r="A6886" s="282"/>
    </row>
    <row r="6887" spans="1:1" x14ac:dyDescent="0.2">
      <c r="A6887" s="282"/>
    </row>
    <row r="6888" spans="1:1" x14ac:dyDescent="0.2">
      <c r="A6888" s="282"/>
    </row>
    <row r="6889" spans="1:1" x14ac:dyDescent="0.2">
      <c r="A6889" s="282"/>
    </row>
    <row r="6890" spans="1:1" x14ac:dyDescent="0.2">
      <c r="A6890" s="282"/>
    </row>
    <row r="6891" spans="1:1" x14ac:dyDescent="0.2">
      <c r="A6891" s="282"/>
    </row>
    <row r="6892" spans="1:1" x14ac:dyDescent="0.2">
      <c r="A6892" s="282"/>
    </row>
    <row r="6893" spans="1:1" x14ac:dyDescent="0.2">
      <c r="A6893" s="282"/>
    </row>
    <row r="6894" spans="1:1" x14ac:dyDescent="0.2">
      <c r="A6894" s="282"/>
    </row>
    <row r="6895" spans="1:1" x14ac:dyDescent="0.2">
      <c r="A6895" s="282"/>
    </row>
    <row r="6896" spans="1:1" x14ac:dyDescent="0.2">
      <c r="A6896" s="282"/>
    </row>
    <row r="6897" spans="1:1" x14ac:dyDescent="0.2">
      <c r="A6897" s="282"/>
    </row>
    <row r="6898" spans="1:1" x14ac:dyDescent="0.2">
      <c r="A6898" s="282"/>
    </row>
    <row r="6899" spans="1:1" x14ac:dyDescent="0.2">
      <c r="A6899" s="282"/>
    </row>
    <row r="6900" spans="1:1" x14ac:dyDescent="0.2">
      <c r="A6900" s="282"/>
    </row>
    <row r="6901" spans="1:1" x14ac:dyDescent="0.2">
      <c r="A6901" s="282"/>
    </row>
    <row r="6902" spans="1:1" x14ac:dyDescent="0.2">
      <c r="A6902" s="282"/>
    </row>
    <row r="6903" spans="1:1" x14ac:dyDescent="0.2">
      <c r="A6903" s="282"/>
    </row>
    <row r="6904" spans="1:1" x14ac:dyDescent="0.2">
      <c r="A6904" s="282"/>
    </row>
    <row r="6905" spans="1:1" x14ac:dyDescent="0.2">
      <c r="A6905" s="282"/>
    </row>
    <row r="6906" spans="1:1" x14ac:dyDescent="0.2">
      <c r="A6906" s="282"/>
    </row>
    <row r="6907" spans="1:1" x14ac:dyDescent="0.2">
      <c r="A6907" s="282"/>
    </row>
    <row r="6908" spans="1:1" x14ac:dyDescent="0.2">
      <c r="A6908" s="282"/>
    </row>
    <row r="6909" spans="1:1" x14ac:dyDescent="0.2">
      <c r="A6909" s="282"/>
    </row>
    <row r="6910" spans="1:1" x14ac:dyDescent="0.2">
      <c r="A6910" s="282"/>
    </row>
    <row r="6911" spans="1:1" x14ac:dyDescent="0.2">
      <c r="A6911" s="282"/>
    </row>
    <row r="6912" spans="1:1" x14ac:dyDescent="0.2">
      <c r="A6912" s="282"/>
    </row>
    <row r="6913" spans="1:1" x14ac:dyDescent="0.2">
      <c r="A6913" s="282"/>
    </row>
    <row r="6914" spans="1:1" x14ac:dyDescent="0.2">
      <c r="A6914" s="282"/>
    </row>
    <row r="6915" spans="1:1" x14ac:dyDescent="0.2">
      <c r="A6915" s="282"/>
    </row>
    <row r="6916" spans="1:1" x14ac:dyDescent="0.2">
      <c r="A6916" s="282"/>
    </row>
    <row r="6917" spans="1:1" x14ac:dyDescent="0.2">
      <c r="A6917" s="282"/>
    </row>
    <row r="6918" spans="1:1" x14ac:dyDescent="0.2">
      <c r="A6918" s="282"/>
    </row>
    <row r="6919" spans="1:1" x14ac:dyDescent="0.2">
      <c r="A6919" s="282"/>
    </row>
    <row r="6920" spans="1:1" x14ac:dyDescent="0.2">
      <c r="A6920" s="282"/>
    </row>
    <row r="6921" spans="1:1" x14ac:dyDescent="0.2">
      <c r="A6921" s="282"/>
    </row>
    <row r="6922" spans="1:1" x14ac:dyDescent="0.2">
      <c r="A6922" s="282"/>
    </row>
    <row r="6923" spans="1:1" x14ac:dyDescent="0.2">
      <c r="A6923" s="282"/>
    </row>
    <row r="6924" spans="1:1" x14ac:dyDescent="0.2">
      <c r="A6924" s="282"/>
    </row>
    <row r="6925" spans="1:1" x14ac:dyDescent="0.2">
      <c r="A6925" s="282"/>
    </row>
    <row r="6926" spans="1:1" x14ac:dyDescent="0.2">
      <c r="A6926" s="282"/>
    </row>
    <row r="6927" spans="1:1" x14ac:dyDescent="0.2">
      <c r="A6927" s="282"/>
    </row>
    <row r="6928" spans="1:1" x14ac:dyDescent="0.2">
      <c r="A6928" s="282"/>
    </row>
    <row r="6929" spans="1:1" x14ac:dyDescent="0.2">
      <c r="A6929" s="282"/>
    </row>
    <row r="6930" spans="1:1" x14ac:dyDescent="0.2">
      <c r="A6930" s="282"/>
    </row>
    <row r="6931" spans="1:1" x14ac:dyDescent="0.2">
      <c r="A6931" s="282"/>
    </row>
    <row r="6932" spans="1:1" x14ac:dyDescent="0.2">
      <c r="A6932" s="282"/>
    </row>
    <row r="6933" spans="1:1" x14ac:dyDescent="0.2">
      <c r="A6933" s="282"/>
    </row>
    <row r="6934" spans="1:1" x14ac:dyDescent="0.2">
      <c r="A6934" s="282"/>
    </row>
    <row r="6935" spans="1:1" x14ac:dyDescent="0.2">
      <c r="A6935" s="282"/>
    </row>
    <row r="6936" spans="1:1" x14ac:dyDescent="0.2">
      <c r="A6936" s="282"/>
    </row>
    <row r="6937" spans="1:1" x14ac:dyDescent="0.2">
      <c r="A6937" s="282"/>
    </row>
    <row r="6938" spans="1:1" x14ac:dyDescent="0.2">
      <c r="A6938" s="282"/>
    </row>
    <row r="6939" spans="1:1" x14ac:dyDescent="0.2">
      <c r="A6939" s="282"/>
    </row>
    <row r="6940" spans="1:1" x14ac:dyDescent="0.2">
      <c r="A6940" s="282"/>
    </row>
    <row r="6941" spans="1:1" x14ac:dyDescent="0.2">
      <c r="A6941" s="282"/>
    </row>
    <row r="6942" spans="1:1" x14ac:dyDescent="0.2">
      <c r="A6942" s="282"/>
    </row>
    <row r="6943" spans="1:1" x14ac:dyDescent="0.2">
      <c r="A6943" s="282"/>
    </row>
    <row r="6944" spans="1:1" x14ac:dyDescent="0.2">
      <c r="A6944" s="282"/>
    </row>
    <row r="6945" spans="1:1" x14ac:dyDescent="0.2">
      <c r="A6945" s="282"/>
    </row>
    <row r="6946" spans="1:1" x14ac:dyDescent="0.2">
      <c r="A6946" s="282"/>
    </row>
    <row r="6947" spans="1:1" x14ac:dyDescent="0.2">
      <c r="A6947" s="282"/>
    </row>
    <row r="6948" spans="1:1" x14ac:dyDescent="0.2">
      <c r="A6948" s="282"/>
    </row>
    <row r="6949" spans="1:1" x14ac:dyDescent="0.2">
      <c r="A6949" s="282"/>
    </row>
    <row r="6950" spans="1:1" x14ac:dyDescent="0.2">
      <c r="A6950" s="282"/>
    </row>
    <row r="6951" spans="1:1" x14ac:dyDescent="0.2">
      <c r="A6951" s="282"/>
    </row>
    <row r="6952" spans="1:1" x14ac:dyDescent="0.2">
      <c r="A6952" s="282"/>
    </row>
    <row r="6953" spans="1:1" x14ac:dyDescent="0.2">
      <c r="A6953" s="282"/>
    </row>
    <row r="6954" spans="1:1" x14ac:dyDescent="0.2">
      <c r="A6954" s="282"/>
    </row>
    <row r="6955" spans="1:1" x14ac:dyDescent="0.2">
      <c r="A6955" s="282"/>
    </row>
    <row r="6956" spans="1:1" x14ac:dyDescent="0.2">
      <c r="A6956" s="282"/>
    </row>
    <row r="6957" spans="1:1" x14ac:dyDescent="0.2">
      <c r="A6957" s="282"/>
    </row>
    <row r="6958" spans="1:1" x14ac:dyDescent="0.2">
      <c r="A6958" s="282"/>
    </row>
    <row r="6959" spans="1:1" x14ac:dyDescent="0.2">
      <c r="A6959" s="282"/>
    </row>
    <row r="6960" spans="1:1" x14ac:dyDescent="0.2">
      <c r="A6960" s="282"/>
    </row>
    <row r="6961" spans="1:1" x14ac:dyDescent="0.2">
      <c r="A6961" s="282"/>
    </row>
    <row r="6962" spans="1:1" x14ac:dyDescent="0.2">
      <c r="A6962" s="282"/>
    </row>
    <row r="6963" spans="1:1" x14ac:dyDescent="0.2">
      <c r="A6963" s="282"/>
    </row>
    <row r="6964" spans="1:1" x14ac:dyDescent="0.2">
      <c r="A6964" s="282"/>
    </row>
    <row r="6965" spans="1:1" x14ac:dyDescent="0.2">
      <c r="A6965" s="282"/>
    </row>
    <row r="6966" spans="1:1" x14ac:dyDescent="0.2">
      <c r="A6966" s="282"/>
    </row>
    <row r="6967" spans="1:1" x14ac:dyDescent="0.2">
      <c r="A6967" s="282"/>
    </row>
    <row r="6968" spans="1:1" x14ac:dyDescent="0.2">
      <c r="A6968" s="282"/>
    </row>
    <row r="6969" spans="1:1" x14ac:dyDescent="0.2">
      <c r="A6969" s="282"/>
    </row>
    <row r="6970" spans="1:1" x14ac:dyDescent="0.2">
      <c r="A6970" s="282"/>
    </row>
    <row r="6971" spans="1:1" x14ac:dyDescent="0.2">
      <c r="A6971" s="282"/>
    </row>
    <row r="6972" spans="1:1" x14ac:dyDescent="0.2">
      <c r="A6972" s="282"/>
    </row>
    <row r="6973" spans="1:1" x14ac:dyDescent="0.2">
      <c r="A6973" s="282"/>
    </row>
    <row r="6974" spans="1:1" x14ac:dyDescent="0.2">
      <c r="A6974" s="282"/>
    </row>
    <row r="6975" spans="1:1" x14ac:dyDescent="0.2">
      <c r="A6975" s="282"/>
    </row>
    <row r="6976" spans="1:1" x14ac:dyDescent="0.2">
      <c r="A6976" s="282"/>
    </row>
    <row r="6977" spans="1:1" x14ac:dyDescent="0.2">
      <c r="A6977" s="282"/>
    </row>
    <row r="6978" spans="1:1" x14ac:dyDescent="0.2">
      <c r="A6978" s="282"/>
    </row>
    <row r="6979" spans="1:1" x14ac:dyDescent="0.2">
      <c r="A6979" s="282"/>
    </row>
    <row r="6980" spans="1:1" x14ac:dyDescent="0.2">
      <c r="A6980" s="282"/>
    </row>
    <row r="6981" spans="1:1" x14ac:dyDescent="0.2">
      <c r="A6981" s="282"/>
    </row>
    <row r="6982" spans="1:1" x14ac:dyDescent="0.2">
      <c r="A6982" s="282"/>
    </row>
    <row r="6983" spans="1:1" x14ac:dyDescent="0.2">
      <c r="A6983" s="282"/>
    </row>
    <row r="6984" spans="1:1" x14ac:dyDescent="0.2">
      <c r="A6984" s="282"/>
    </row>
    <row r="6985" spans="1:1" x14ac:dyDescent="0.2">
      <c r="A6985" s="282"/>
    </row>
    <row r="6986" spans="1:1" x14ac:dyDescent="0.2">
      <c r="A6986" s="282"/>
    </row>
    <row r="6987" spans="1:1" x14ac:dyDescent="0.2">
      <c r="A6987" s="282"/>
    </row>
    <row r="6988" spans="1:1" x14ac:dyDescent="0.2">
      <c r="A6988" s="282"/>
    </row>
    <row r="6989" spans="1:1" x14ac:dyDescent="0.2">
      <c r="A6989" s="282"/>
    </row>
    <row r="6990" spans="1:1" x14ac:dyDescent="0.2">
      <c r="A6990" s="282"/>
    </row>
    <row r="6991" spans="1:1" x14ac:dyDescent="0.2">
      <c r="A6991" s="282"/>
    </row>
    <row r="6992" spans="1:1" x14ac:dyDescent="0.2">
      <c r="A6992" s="282"/>
    </row>
    <row r="6993" spans="1:1" x14ac:dyDescent="0.2">
      <c r="A6993" s="282"/>
    </row>
    <row r="6994" spans="1:1" x14ac:dyDescent="0.2">
      <c r="A6994" s="282"/>
    </row>
    <row r="6995" spans="1:1" x14ac:dyDescent="0.2">
      <c r="A6995" s="282"/>
    </row>
    <row r="6996" spans="1:1" x14ac:dyDescent="0.2">
      <c r="A6996" s="282"/>
    </row>
    <row r="6997" spans="1:1" x14ac:dyDescent="0.2">
      <c r="A6997" s="282"/>
    </row>
    <row r="6998" spans="1:1" x14ac:dyDescent="0.2">
      <c r="A6998" s="282"/>
    </row>
    <row r="6999" spans="1:1" x14ac:dyDescent="0.2">
      <c r="A6999" s="282"/>
    </row>
    <row r="7000" spans="1:1" x14ac:dyDescent="0.2">
      <c r="A7000" s="282"/>
    </row>
    <row r="7001" spans="1:1" x14ac:dyDescent="0.2">
      <c r="A7001" s="282"/>
    </row>
    <row r="7002" spans="1:1" x14ac:dyDescent="0.2">
      <c r="A7002" s="282"/>
    </row>
    <row r="7003" spans="1:1" x14ac:dyDescent="0.2">
      <c r="A7003" s="282"/>
    </row>
    <row r="7004" spans="1:1" x14ac:dyDescent="0.2">
      <c r="A7004" s="282"/>
    </row>
    <row r="7005" spans="1:1" x14ac:dyDescent="0.2">
      <c r="A7005" s="282"/>
    </row>
    <row r="7006" spans="1:1" x14ac:dyDescent="0.2">
      <c r="A7006" s="282"/>
    </row>
    <row r="7007" spans="1:1" x14ac:dyDescent="0.2">
      <c r="A7007" s="282"/>
    </row>
    <row r="7008" spans="1:1" x14ac:dyDescent="0.2">
      <c r="A7008" s="282"/>
    </row>
    <row r="7009" spans="1:1" x14ac:dyDescent="0.2">
      <c r="A7009" s="282"/>
    </row>
    <row r="7010" spans="1:1" x14ac:dyDescent="0.2">
      <c r="A7010" s="282"/>
    </row>
    <row r="7011" spans="1:1" x14ac:dyDescent="0.2">
      <c r="A7011" s="282"/>
    </row>
    <row r="7012" spans="1:1" x14ac:dyDescent="0.2">
      <c r="A7012" s="282"/>
    </row>
    <row r="7013" spans="1:1" x14ac:dyDescent="0.2">
      <c r="A7013" s="282"/>
    </row>
    <row r="7014" spans="1:1" x14ac:dyDescent="0.2">
      <c r="A7014" s="282"/>
    </row>
    <row r="7015" spans="1:1" x14ac:dyDescent="0.2">
      <c r="A7015" s="282"/>
    </row>
    <row r="7016" spans="1:1" x14ac:dyDescent="0.2">
      <c r="A7016" s="282"/>
    </row>
    <row r="7017" spans="1:1" x14ac:dyDescent="0.2">
      <c r="A7017" s="282"/>
    </row>
    <row r="7018" spans="1:1" x14ac:dyDescent="0.2">
      <c r="A7018" s="282"/>
    </row>
    <row r="7019" spans="1:1" x14ac:dyDescent="0.2">
      <c r="A7019" s="282"/>
    </row>
    <row r="7020" spans="1:1" x14ac:dyDescent="0.2">
      <c r="A7020" s="282"/>
    </row>
    <row r="7021" spans="1:1" x14ac:dyDescent="0.2">
      <c r="A7021" s="282"/>
    </row>
    <row r="7022" spans="1:1" x14ac:dyDescent="0.2">
      <c r="A7022" s="282"/>
    </row>
    <row r="7023" spans="1:1" x14ac:dyDescent="0.2">
      <c r="A7023" s="282"/>
    </row>
    <row r="7024" spans="1:1" x14ac:dyDescent="0.2">
      <c r="A7024" s="282"/>
    </row>
    <row r="7025" spans="1:1" x14ac:dyDescent="0.2">
      <c r="A7025" s="282"/>
    </row>
    <row r="7026" spans="1:1" x14ac:dyDescent="0.2">
      <c r="A7026" s="282"/>
    </row>
    <row r="7027" spans="1:1" x14ac:dyDescent="0.2">
      <c r="A7027" s="282"/>
    </row>
    <row r="7028" spans="1:1" x14ac:dyDescent="0.2">
      <c r="A7028" s="282"/>
    </row>
    <row r="7029" spans="1:1" x14ac:dyDescent="0.2">
      <c r="A7029" s="282"/>
    </row>
    <row r="7030" spans="1:1" x14ac:dyDescent="0.2">
      <c r="A7030" s="282"/>
    </row>
    <row r="7031" spans="1:1" x14ac:dyDescent="0.2">
      <c r="A7031" s="282"/>
    </row>
    <row r="7032" spans="1:1" x14ac:dyDescent="0.2">
      <c r="A7032" s="282"/>
    </row>
    <row r="7033" spans="1:1" x14ac:dyDescent="0.2">
      <c r="A7033" s="282"/>
    </row>
    <row r="7034" spans="1:1" x14ac:dyDescent="0.2">
      <c r="A7034" s="282"/>
    </row>
    <row r="7035" spans="1:1" x14ac:dyDescent="0.2">
      <c r="A7035" s="282"/>
    </row>
    <row r="7036" spans="1:1" x14ac:dyDescent="0.2">
      <c r="A7036" s="282"/>
    </row>
    <row r="7037" spans="1:1" x14ac:dyDescent="0.2">
      <c r="A7037" s="282"/>
    </row>
    <row r="7038" spans="1:1" x14ac:dyDescent="0.2">
      <c r="A7038" s="282"/>
    </row>
    <row r="7039" spans="1:1" x14ac:dyDescent="0.2">
      <c r="A7039" s="282"/>
    </row>
    <row r="7040" spans="1:1" x14ac:dyDescent="0.2">
      <c r="A7040" s="282"/>
    </row>
    <row r="7041" spans="1:1" x14ac:dyDescent="0.2">
      <c r="A7041" s="282"/>
    </row>
    <row r="7042" spans="1:1" x14ac:dyDescent="0.2">
      <c r="A7042" s="282"/>
    </row>
    <row r="7043" spans="1:1" x14ac:dyDescent="0.2">
      <c r="A7043" s="282"/>
    </row>
    <row r="7044" spans="1:1" x14ac:dyDescent="0.2">
      <c r="A7044" s="282"/>
    </row>
    <row r="7045" spans="1:1" x14ac:dyDescent="0.2">
      <c r="A7045" s="282"/>
    </row>
    <row r="7046" spans="1:1" x14ac:dyDescent="0.2">
      <c r="A7046" s="282"/>
    </row>
    <row r="7047" spans="1:1" x14ac:dyDescent="0.2">
      <c r="A7047" s="282"/>
    </row>
    <row r="7048" spans="1:1" x14ac:dyDescent="0.2">
      <c r="A7048" s="282"/>
    </row>
    <row r="7049" spans="1:1" x14ac:dyDescent="0.2">
      <c r="A7049" s="282"/>
    </row>
    <row r="7050" spans="1:1" x14ac:dyDescent="0.2">
      <c r="A7050" s="282"/>
    </row>
    <row r="7051" spans="1:1" x14ac:dyDescent="0.2">
      <c r="A7051" s="282"/>
    </row>
    <row r="7052" spans="1:1" x14ac:dyDescent="0.2">
      <c r="A7052" s="282"/>
    </row>
    <row r="7053" spans="1:1" x14ac:dyDescent="0.2">
      <c r="A7053" s="282"/>
    </row>
    <row r="7054" spans="1:1" x14ac:dyDescent="0.2">
      <c r="A7054" s="282"/>
    </row>
    <row r="7055" spans="1:1" x14ac:dyDescent="0.2">
      <c r="A7055" s="282"/>
    </row>
    <row r="7056" spans="1:1" x14ac:dyDescent="0.2">
      <c r="A7056" s="282"/>
    </row>
    <row r="7057" spans="1:1" x14ac:dyDescent="0.2">
      <c r="A7057" s="282"/>
    </row>
    <row r="7058" spans="1:1" x14ac:dyDescent="0.2">
      <c r="A7058" s="282"/>
    </row>
    <row r="7059" spans="1:1" x14ac:dyDescent="0.2">
      <c r="A7059" s="282"/>
    </row>
    <row r="7060" spans="1:1" x14ac:dyDescent="0.2">
      <c r="A7060" s="282"/>
    </row>
    <row r="7061" spans="1:1" x14ac:dyDescent="0.2">
      <c r="A7061" s="282"/>
    </row>
    <row r="7062" spans="1:1" x14ac:dyDescent="0.2">
      <c r="A7062" s="282"/>
    </row>
    <row r="7063" spans="1:1" x14ac:dyDescent="0.2">
      <c r="A7063" s="282"/>
    </row>
    <row r="7064" spans="1:1" x14ac:dyDescent="0.2">
      <c r="A7064" s="282"/>
    </row>
    <row r="7065" spans="1:1" x14ac:dyDescent="0.2">
      <c r="A7065" s="282"/>
    </row>
    <row r="7066" spans="1:1" x14ac:dyDescent="0.2">
      <c r="A7066" s="282"/>
    </row>
    <row r="7067" spans="1:1" x14ac:dyDescent="0.2">
      <c r="A7067" s="282"/>
    </row>
    <row r="7068" spans="1:1" x14ac:dyDescent="0.2">
      <c r="A7068" s="282"/>
    </row>
    <row r="7069" spans="1:1" x14ac:dyDescent="0.2">
      <c r="A7069" s="282"/>
    </row>
    <row r="7070" spans="1:1" x14ac:dyDescent="0.2">
      <c r="A7070" s="282"/>
    </row>
    <row r="7071" spans="1:1" x14ac:dyDescent="0.2">
      <c r="A7071" s="282"/>
    </row>
    <row r="7072" spans="1:1" x14ac:dyDescent="0.2">
      <c r="A7072" s="282"/>
    </row>
    <row r="7073" spans="1:1" x14ac:dyDescent="0.2">
      <c r="A7073" s="282"/>
    </row>
    <row r="7074" spans="1:1" x14ac:dyDescent="0.2">
      <c r="A7074" s="282"/>
    </row>
    <row r="7075" spans="1:1" x14ac:dyDescent="0.2">
      <c r="A7075" s="282"/>
    </row>
    <row r="7076" spans="1:1" x14ac:dyDescent="0.2">
      <c r="A7076" s="282"/>
    </row>
    <row r="7077" spans="1:1" x14ac:dyDescent="0.2">
      <c r="A7077" s="282"/>
    </row>
    <row r="7078" spans="1:1" x14ac:dyDescent="0.2">
      <c r="A7078" s="282"/>
    </row>
    <row r="7079" spans="1:1" x14ac:dyDescent="0.2">
      <c r="A7079" s="282"/>
    </row>
    <row r="7080" spans="1:1" x14ac:dyDescent="0.2">
      <c r="A7080" s="282"/>
    </row>
    <row r="7081" spans="1:1" x14ac:dyDescent="0.2">
      <c r="A7081" s="282"/>
    </row>
    <row r="7082" spans="1:1" x14ac:dyDescent="0.2">
      <c r="A7082" s="282"/>
    </row>
    <row r="7083" spans="1:1" x14ac:dyDescent="0.2">
      <c r="A7083" s="282"/>
    </row>
    <row r="7084" spans="1:1" x14ac:dyDescent="0.2">
      <c r="A7084" s="282"/>
    </row>
    <row r="7085" spans="1:1" x14ac:dyDescent="0.2">
      <c r="A7085" s="282"/>
    </row>
    <row r="7086" spans="1:1" x14ac:dyDescent="0.2">
      <c r="A7086" s="282"/>
    </row>
    <row r="7087" spans="1:1" x14ac:dyDescent="0.2">
      <c r="A7087" s="282"/>
    </row>
    <row r="7088" spans="1:1" x14ac:dyDescent="0.2">
      <c r="A7088" s="282"/>
    </row>
    <row r="7089" spans="1:1" x14ac:dyDescent="0.2">
      <c r="A7089" s="282"/>
    </row>
    <row r="7090" spans="1:1" x14ac:dyDescent="0.2">
      <c r="A7090" s="282"/>
    </row>
    <row r="7091" spans="1:1" x14ac:dyDescent="0.2">
      <c r="A7091" s="282"/>
    </row>
    <row r="7092" spans="1:1" x14ac:dyDescent="0.2">
      <c r="A7092" s="282"/>
    </row>
    <row r="7093" spans="1:1" x14ac:dyDescent="0.2">
      <c r="A7093" s="282"/>
    </row>
    <row r="7094" spans="1:1" x14ac:dyDescent="0.2">
      <c r="A7094" s="282"/>
    </row>
    <row r="7095" spans="1:1" x14ac:dyDescent="0.2">
      <c r="A7095" s="282"/>
    </row>
    <row r="7096" spans="1:1" x14ac:dyDescent="0.2">
      <c r="A7096" s="282"/>
    </row>
    <row r="7097" spans="1:1" x14ac:dyDescent="0.2">
      <c r="A7097" s="282"/>
    </row>
    <row r="7098" spans="1:1" x14ac:dyDescent="0.2">
      <c r="A7098" s="282"/>
    </row>
    <row r="7099" spans="1:1" x14ac:dyDescent="0.2">
      <c r="A7099" s="282"/>
    </row>
    <row r="7100" spans="1:1" x14ac:dyDescent="0.2">
      <c r="A7100" s="282"/>
    </row>
    <row r="7101" spans="1:1" x14ac:dyDescent="0.2">
      <c r="A7101" s="282"/>
    </row>
    <row r="7102" spans="1:1" x14ac:dyDescent="0.2">
      <c r="A7102" s="282"/>
    </row>
    <row r="7103" spans="1:1" x14ac:dyDescent="0.2">
      <c r="A7103" s="282"/>
    </row>
    <row r="7104" spans="1:1" x14ac:dyDescent="0.2">
      <c r="A7104" s="282"/>
    </row>
    <row r="7105" spans="1:1" x14ac:dyDescent="0.2">
      <c r="A7105" s="282"/>
    </row>
    <row r="7106" spans="1:1" x14ac:dyDescent="0.2">
      <c r="A7106" s="282"/>
    </row>
    <row r="7107" spans="1:1" x14ac:dyDescent="0.2">
      <c r="A7107" s="282"/>
    </row>
    <row r="7108" spans="1:1" x14ac:dyDescent="0.2">
      <c r="A7108" s="282"/>
    </row>
    <row r="7109" spans="1:1" x14ac:dyDescent="0.2">
      <c r="A7109" s="282"/>
    </row>
    <row r="7110" spans="1:1" x14ac:dyDescent="0.2">
      <c r="A7110" s="282"/>
    </row>
    <row r="7111" spans="1:1" x14ac:dyDescent="0.2">
      <c r="A7111" s="282"/>
    </row>
    <row r="7112" spans="1:1" x14ac:dyDescent="0.2">
      <c r="A7112" s="282"/>
    </row>
    <row r="7113" spans="1:1" x14ac:dyDescent="0.2">
      <c r="A7113" s="282"/>
    </row>
    <row r="7114" spans="1:1" x14ac:dyDescent="0.2">
      <c r="A7114" s="282"/>
    </row>
    <row r="7115" spans="1:1" x14ac:dyDescent="0.2">
      <c r="A7115" s="282"/>
    </row>
    <row r="7116" spans="1:1" x14ac:dyDescent="0.2">
      <c r="A7116" s="282"/>
    </row>
    <row r="7117" spans="1:1" x14ac:dyDescent="0.2">
      <c r="A7117" s="282"/>
    </row>
    <row r="7118" spans="1:1" x14ac:dyDescent="0.2">
      <c r="A7118" s="282"/>
    </row>
    <row r="7119" spans="1:1" x14ac:dyDescent="0.2">
      <c r="A7119" s="282"/>
    </row>
    <row r="7120" spans="1:1" x14ac:dyDescent="0.2">
      <c r="A7120" s="282"/>
    </row>
    <row r="7121" spans="1:1" x14ac:dyDescent="0.2">
      <c r="A7121" s="282"/>
    </row>
    <row r="7122" spans="1:1" x14ac:dyDescent="0.2">
      <c r="A7122" s="282"/>
    </row>
    <row r="7123" spans="1:1" x14ac:dyDescent="0.2">
      <c r="A7123" s="282"/>
    </row>
    <row r="7124" spans="1:1" x14ac:dyDescent="0.2">
      <c r="A7124" s="282"/>
    </row>
    <row r="7125" spans="1:1" x14ac:dyDescent="0.2">
      <c r="A7125" s="282"/>
    </row>
    <row r="7126" spans="1:1" x14ac:dyDescent="0.2">
      <c r="A7126" s="282"/>
    </row>
    <row r="7127" spans="1:1" x14ac:dyDescent="0.2">
      <c r="A7127" s="282"/>
    </row>
    <row r="7128" spans="1:1" x14ac:dyDescent="0.2">
      <c r="A7128" s="282"/>
    </row>
    <row r="7129" spans="1:1" x14ac:dyDescent="0.2">
      <c r="A7129" s="282"/>
    </row>
    <row r="7130" spans="1:1" x14ac:dyDescent="0.2">
      <c r="A7130" s="282"/>
    </row>
    <row r="7131" spans="1:1" x14ac:dyDescent="0.2">
      <c r="A7131" s="282"/>
    </row>
    <row r="7132" spans="1:1" x14ac:dyDescent="0.2">
      <c r="A7132" s="282"/>
    </row>
    <row r="7133" spans="1:1" x14ac:dyDescent="0.2">
      <c r="A7133" s="282"/>
    </row>
    <row r="7134" spans="1:1" x14ac:dyDescent="0.2">
      <c r="A7134" s="282"/>
    </row>
    <row r="7135" spans="1:1" x14ac:dyDescent="0.2">
      <c r="A7135" s="282"/>
    </row>
    <row r="7136" spans="1:1" x14ac:dyDescent="0.2">
      <c r="A7136" s="282"/>
    </row>
    <row r="7137" spans="1:1" x14ac:dyDescent="0.2">
      <c r="A7137" s="282"/>
    </row>
    <row r="7138" spans="1:1" x14ac:dyDescent="0.2">
      <c r="A7138" s="282"/>
    </row>
    <row r="7139" spans="1:1" x14ac:dyDescent="0.2">
      <c r="A7139" s="282"/>
    </row>
    <row r="7140" spans="1:1" x14ac:dyDescent="0.2">
      <c r="A7140" s="282"/>
    </row>
    <row r="7141" spans="1:1" x14ac:dyDescent="0.2">
      <c r="A7141" s="282"/>
    </row>
    <row r="7142" spans="1:1" x14ac:dyDescent="0.2">
      <c r="A7142" s="282"/>
    </row>
    <row r="7143" spans="1:1" x14ac:dyDescent="0.2">
      <c r="A7143" s="282"/>
    </row>
    <row r="7144" spans="1:1" x14ac:dyDescent="0.2">
      <c r="A7144" s="282"/>
    </row>
    <row r="7145" spans="1:1" x14ac:dyDescent="0.2">
      <c r="A7145" s="282"/>
    </row>
    <row r="7146" spans="1:1" x14ac:dyDescent="0.2">
      <c r="A7146" s="282"/>
    </row>
    <row r="7147" spans="1:1" x14ac:dyDescent="0.2">
      <c r="A7147" s="282"/>
    </row>
    <row r="7148" spans="1:1" x14ac:dyDescent="0.2">
      <c r="A7148" s="282"/>
    </row>
    <row r="7149" spans="1:1" x14ac:dyDescent="0.2">
      <c r="A7149" s="282"/>
    </row>
    <row r="7150" spans="1:1" x14ac:dyDescent="0.2">
      <c r="A7150" s="282"/>
    </row>
    <row r="7151" spans="1:1" x14ac:dyDescent="0.2">
      <c r="A7151" s="282"/>
    </row>
    <row r="7152" spans="1:1" x14ac:dyDescent="0.2">
      <c r="A7152" s="282"/>
    </row>
    <row r="7153" spans="1:1" x14ac:dyDescent="0.2">
      <c r="A7153" s="282"/>
    </row>
    <row r="7154" spans="1:1" x14ac:dyDescent="0.2">
      <c r="A7154" s="282"/>
    </row>
    <row r="7155" spans="1:1" x14ac:dyDescent="0.2">
      <c r="A7155" s="282"/>
    </row>
    <row r="7156" spans="1:1" x14ac:dyDescent="0.2">
      <c r="A7156" s="282"/>
    </row>
    <row r="7157" spans="1:1" x14ac:dyDescent="0.2">
      <c r="A7157" s="282"/>
    </row>
    <row r="7158" spans="1:1" x14ac:dyDescent="0.2">
      <c r="A7158" s="282"/>
    </row>
    <row r="7159" spans="1:1" x14ac:dyDescent="0.2">
      <c r="A7159" s="282"/>
    </row>
    <row r="7160" spans="1:1" x14ac:dyDescent="0.2">
      <c r="A7160" s="282"/>
    </row>
    <row r="7161" spans="1:1" x14ac:dyDescent="0.2">
      <c r="A7161" s="282"/>
    </row>
    <row r="7162" spans="1:1" x14ac:dyDescent="0.2">
      <c r="A7162" s="282"/>
    </row>
    <row r="7163" spans="1:1" x14ac:dyDescent="0.2">
      <c r="A7163" s="282"/>
    </row>
    <row r="7164" spans="1:1" x14ac:dyDescent="0.2">
      <c r="A7164" s="282"/>
    </row>
    <row r="7165" spans="1:1" x14ac:dyDescent="0.2">
      <c r="A7165" s="282"/>
    </row>
    <row r="7166" spans="1:1" x14ac:dyDescent="0.2">
      <c r="A7166" s="282"/>
    </row>
    <row r="7167" spans="1:1" x14ac:dyDescent="0.2">
      <c r="A7167" s="282"/>
    </row>
    <row r="7168" spans="1:1" x14ac:dyDescent="0.2">
      <c r="A7168" s="282"/>
    </row>
    <row r="7169" spans="1:1" x14ac:dyDescent="0.2">
      <c r="A7169" s="282"/>
    </row>
    <row r="7170" spans="1:1" x14ac:dyDescent="0.2">
      <c r="A7170" s="282"/>
    </row>
    <row r="7171" spans="1:1" x14ac:dyDescent="0.2">
      <c r="A7171" s="282"/>
    </row>
    <row r="7172" spans="1:1" x14ac:dyDescent="0.2">
      <c r="A7172" s="282"/>
    </row>
    <row r="7173" spans="1:1" x14ac:dyDescent="0.2">
      <c r="A7173" s="282"/>
    </row>
    <row r="7174" spans="1:1" x14ac:dyDescent="0.2">
      <c r="A7174" s="282"/>
    </row>
    <row r="7175" spans="1:1" x14ac:dyDescent="0.2">
      <c r="A7175" s="282"/>
    </row>
    <row r="7176" spans="1:1" x14ac:dyDescent="0.2">
      <c r="A7176" s="282"/>
    </row>
    <row r="7177" spans="1:1" x14ac:dyDescent="0.2">
      <c r="A7177" s="282"/>
    </row>
    <row r="7178" spans="1:1" x14ac:dyDescent="0.2">
      <c r="A7178" s="282"/>
    </row>
    <row r="7179" spans="1:1" x14ac:dyDescent="0.2">
      <c r="A7179" s="282"/>
    </row>
    <row r="7180" spans="1:1" x14ac:dyDescent="0.2">
      <c r="A7180" s="282"/>
    </row>
    <row r="7181" spans="1:1" x14ac:dyDescent="0.2">
      <c r="A7181" s="282"/>
    </row>
    <row r="7182" spans="1:1" x14ac:dyDescent="0.2">
      <c r="A7182" s="282"/>
    </row>
    <row r="7183" spans="1:1" x14ac:dyDescent="0.2">
      <c r="A7183" s="282"/>
    </row>
    <row r="7184" spans="1:1" x14ac:dyDescent="0.2">
      <c r="A7184" s="282"/>
    </row>
    <row r="7185" spans="1:1" x14ac:dyDescent="0.2">
      <c r="A7185" s="282"/>
    </row>
    <row r="7186" spans="1:1" x14ac:dyDescent="0.2">
      <c r="A7186" s="282"/>
    </row>
    <row r="7187" spans="1:1" x14ac:dyDescent="0.2">
      <c r="A7187" s="282"/>
    </row>
    <row r="7188" spans="1:1" x14ac:dyDescent="0.2">
      <c r="A7188" s="282"/>
    </row>
    <row r="7189" spans="1:1" x14ac:dyDescent="0.2">
      <c r="A7189" s="282"/>
    </row>
    <row r="7190" spans="1:1" x14ac:dyDescent="0.2">
      <c r="A7190" s="282"/>
    </row>
    <row r="7191" spans="1:1" x14ac:dyDescent="0.2">
      <c r="A7191" s="282"/>
    </row>
    <row r="7192" spans="1:1" x14ac:dyDescent="0.2">
      <c r="A7192" s="282"/>
    </row>
    <row r="7193" spans="1:1" x14ac:dyDescent="0.2">
      <c r="A7193" s="282"/>
    </row>
    <row r="7194" spans="1:1" x14ac:dyDescent="0.2">
      <c r="A7194" s="282"/>
    </row>
    <row r="7195" spans="1:1" x14ac:dyDescent="0.2">
      <c r="A7195" s="282"/>
    </row>
    <row r="7196" spans="1:1" x14ac:dyDescent="0.2">
      <c r="A7196" s="282"/>
    </row>
    <row r="7197" spans="1:1" x14ac:dyDescent="0.2">
      <c r="A7197" s="282"/>
    </row>
    <row r="7198" spans="1:1" x14ac:dyDescent="0.2">
      <c r="A7198" s="282"/>
    </row>
    <row r="7199" spans="1:1" x14ac:dyDescent="0.2">
      <c r="A7199" s="282"/>
    </row>
    <row r="7200" spans="1:1" x14ac:dyDescent="0.2">
      <c r="A7200" s="282"/>
    </row>
    <row r="7201" spans="1:1" x14ac:dyDescent="0.2">
      <c r="A7201" s="282"/>
    </row>
    <row r="7202" spans="1:1" x14ac:dyDescent="0.2">
      <c r="A7202" s="282"/>
    </row>
    <row r="7203" spans="1:1" x14ac:dyDescent="0.2">
      <c r="A7203" s="282"/>
    </row>
    <row r="7204" spans="1:1" x14ac:dyDescent="0.2">
      <c r="A7204" s="282"/>
    </row>
    <row r="7205" spans="1:1" x14ac:dyDescent="0.2">
      <c r="A7205" s="282"/>
    </row>
    <row r="7206" spans="1:1" x14ac:dyDescent="0.2">
      <c r="A7206" s="282"/>
    </row>
    <row r="7207" spans="1:1" x14ac:dyDescent="0.2">
      <c r="A7207" s="282"/>
    </row>
    <row r="7208" spans="1:1" x14ac:dyDescent="0.2">
      <c r="A7208" s="282"/>
    </row>
    <row r="7209" spans="1:1" x14ac:dyDescent="0.2">
      <c r="A7209" s="282"/>
    </row>
    <row r="7210" spans="1:1" x14ac:dyDescent="0.2">
      <c r="A7210" s="282"/>
    </row>
    <row r="7211" spans="1:1" x14ac:dyDescent="0.2">
      <c r="A7211" s="282"/>
    </row>
    <row r="7212" spans="1:1" x14ac:dyDescent="0.2">
      <c r="A7212" s="282"/>
    </row>
    <row r="7213" spans="1:1" x14ac:dyDescent="0.2">
      <c r="A7213" s="282"/>
    </row>
    <row r="7214" spans="1:1" x14ac:dyDescent="0.2">
      <c r="A7214" s="282"/>
    </row>
    <row r="7215" spans="1:1" x14ac:dyDescent="0.2">
      <c r="A7215" s="282"/>
    </row>
    <row r="7216" spans="1:1" x14ac:dyDescent="0.2">
      <c r="A7216" s="282"/>
    </row>
    <row r="7217" spans="1:1" x14ac:dyDescent="0.2">
      <c r="A7217" s="282"/>
    </row>
    <row r="7218" spans="1:1" x14ac:dyDescent="0.2">
      <c r="A7218" s="282"/>
    </row>
    <row r="7219" spans="1:1" x14ac:dyDescent="0.2">
      <c r="A7219" s="282"/>
    </row>
    <row r="7220" spans="1:1" x14ac:dyDescent="0.2">
      <c r="A7220" s="282"/>
    </row>
    <row r="7221" spans="1:1" x14ac:dyDescent="0.2">
      <c r="A7221" s="282"/>
    </row>
    <row r="7222" spans="1:1" x14ac:dyDescent="0.2">
      <c r="A7222" s="282"/>
    </row>
    <row r="7223" spans="1:1" x14ac:dyDescent="0.2">
      <c r="A7223" s="282"/>
    </row>
    <row r="7224" spans="1:1" x14ac:dyDescent="0.2">
      <c r="A7224" s="282"/>
    </row>
    <row r="7225" spans="1:1" x14ac:dyDescent="0.2">
      <c r="A7225" s="282"/>
    </row>
    <row r="7226" spans="1:1" x14ac:dyDescent="0.2">
      <c r="A7226" s="282"/>
    </row>
    <row r="7227" spans="1:1" x14ac:dyDescent="0.2">
      <c r="A7227" s="282"/>
    </row>
    <row r="7228" spans="1:1" x14ac:dyDescent="0.2">
      <c r="A7228" s="282"/>
    </row>
    <row r="7229" spans="1:1" x14ac:dyDescent="0.2">
      <c r="A7229" s="282"/>
    </row>
    <row r="7230" spans="1:1" x14ac:dyDescent="0.2">
      <c r="A7230" s="282"/>
    </row>
    <row r="7231" spans="1:1" x14ac:dyDescent="0.2">
      <c r="A7231" s="282"/>
    </row>
    <row r="7232" spans="1:1" x14ac:dyDescent="0.2">
      <c r="A7232" s="282"/>
    </row>
    <row r="7233" spans="1:1" x14ac:dyDescent="0.2">
      <c r="A7233" s="282"/>
    </row>
    <row r="7234" spans="1:1" x14ac:dyDescent="0.2">
      <c r="A7234" s="282"/>
    </row>
    <row r="7235" spans="1:1" x14ac:dyDescent="0.2">
      <c r="A7235" s="282"/>
    </row>
    <row r="7236" spans="1:1" x14ac:dyDescent="0.2">
      <c r="A7236" s="282"/>
    </row>
    <row r="7237" spans="1:1" x14ac:dyDescent="0.2">
      <c r="A7237" s="282"/>
    </row>
    <row r="7238" spans="1:1" x14ac:dyDescent="0.2">
      <c r="A7238" s="282"/>
    </row>
    <row r="7239" spans="1:1" x14ac:dyDescent="0.2">
      <c r="A7239" s="282"/>
    </row>
    <row r="7240" spans="1:1" x14ac:dyDescent="0.2">
      <c r="A7240" s="282"/>
    </row>
    <row r="7241" spans="1:1" x14ac:dyDescent="0.2">
      <c r="A7241" s="282"/>
    </row>
    <row r="7242" spans="1:1" x14ac:dyDescent="0.2">
      <c r="A7242" s="282"/>
    </row>
    <row r="7243" spans="1:1" x14ac:dyDescent="0.2">
      <c r="A7243" s="282"/>
    </row>
    <row r="7244" spans="1:1" x14ac:dyDescent="0.2">
      <c r="A7244" s="282"/>
    </row>
    <row r="7245" spans="1:1" x14ac:dyDescent="0.2">
      <c r="A7245" s="282"/>
    </row>
    <row r="7246" spans="1:1" x14ac:dyDescent="0.2">
      <c r="A7246" s="282"/>
    </row>
    <row r="7247" spans="1:1" x14ac:dyDescent="0.2">
      <c r="A7247" s="282"/>
    </row>
    <row r="7248" spans="1:1" x14ac:dyDescent="0.2">
      <c r="A7248" s="282"/>
    </row>
    <row r="7249" spans="1:1" x14ac:dyDescent="0.2">
      <c r="A7249" s="282"/>
    </row>
    <row r="7250" spans="1:1" x14ac:dyDescent="0.2">
      <c r="A7250" s="282"/>
    </row>
    <row r="7251" spans="1:1" x14ac:dyDescent="0.2">
      <c r="A7251" s="282"/>
    </row>
    <row r="7252" spans="1:1" x14ac:dyDescent="0.2">
      <c r="A7252" s="282"/>
    </row>
    <row r="7253" spans="1:1" x14ac:dyDescent="0.2">
      <c r="A7253" s="282"/>
    </row>
    <row r="7254" spans="1:1" x14ac:dyDescent="0.2">
      <c r="A7254" s="282"/>
    </row>
    <row r="7255" spans="1:1" x14ac:dyDescent="0.2">
      <c r="A7255" s="282"/>
    </row>
    <row r="7256" spans="1:1" x14ac:dyDescent="0.2">
      <c r="A7256" s="282"/>
    </row>
    <row r="7257" spans="1:1" x14ac:dyDescent="0.2">
      <c r="A7257" s="282"/>
    </row>
    <row r="7258" spans="1:1" x14ac:dyDescent="0.2">
      <c r="A7258" s="282"/>
    </row>
    <row r="7259" spans="1:1" x14ac:dyDescent="0.2">
      <c r="A7259" s="282"/>
    </row>
    <row r="7260" spans="1:1" x14ac:dyDescent="0.2">
      <c r="A7260" s="282"/>
    </row>
    <row r="7261" spans="1:1" x14ac:dyDescent="0.2">
      <c r="A7261" s="282"/>
    </row>
    <row r="7262" spans="1:1" x14ac:dyDescent="0.2">
      <c r="A7262" s="282"/>
    </row>
    <row r="7263" spans="1:1" x14ac:dyDescent="0.2">
      <c r="A7263" s="282"/>
    </row>
    <row r="7264" spans="1:1" x14ac:dyDescent="0.2">
      <c r="A7264" s="282"/>
    </row>
    <row r="7265" spans="1:1" x14ac:dyDescent="0.2">
      <c r="A7265" s="282"/>
    </row>
    <row r="7266" spans="1:1" x14ac:dyDescent="0.2">
      <c r="A7266" s="282"/>
    </row>
    <row r="7267" spans="1:1" x14ac:dyDescent="0.2">
      <c r="A7267" s="282"/>
    </row>
    <row r="7268" spans="1:1" x14ac:dyDescent="0.2">
      <c r="A7268" s="282"/>
    </row>
    <row r="7269" spans="1:1" x14ac:dyDescent="0.2">
      <c r="A7269" s="282"/>
    </row>
    <row r="7270" spans="1:1" x14ac:dyDescent="0.2">
      <c r="A7270" s="282"/>
    </row>
    <row r="7271" spans="1:1" x14ac:dyDescent="0.2">
      <c r="A7271" s="282"/>
    </row>
    <row r="7272" spans="1:1" x14ac:dyDescent="0.2">
      <c r="A7272" s="282"/>
    </row>
    <row r="7273" spans="1:1" x14ac:dyDescent="0.2">
      <c r="A7273" s="282"/>
    </row>
    <row r="7274" spans="1:1" x14ac:dyDescent="0.2">
      <c r="A7274" s="282"/>
    </row>
    <row r="7275" spans="1:1" x14ac:dyDescent="0.2">
      <c r="A7275" s="282"/>
    </row>
    <row r="7276" spans="1:1" x14ac:dyDescent="0.2">
      <c r="A7276" s="282"/>
    </row>
    <row r="7277" spans="1:1" x14ac:dyDescent="0.2">
      <c r="A7277" s="282"/>
    </row>
    <row r="7278" spans="1:1" x14ac:dyDescent="0.2">
      <c r="A7278" s="282"/>
    </row>
    <row r="7279" spans="1:1" x14ac:dyDescent="0.2">
      <c r="A7279" s="282"/>
    </row>
    <row r="7280" spans="1:1" x14ac:dyDescent="0.2">
      <c r="A7280" s="282"/>
    </row>
    <row r="7281" spans="1:1" x14ac:dyDescent="0.2">
      <c r="A7281" s="282"/>
    </row>
    <row r="7282" spans="1:1" x14ac:dyDescent="0.2">
      <c r="A7282" s="282"/>
    </row>
    <row r="7283" spans="1:1" x14ac:dyDescent="0.2">
      <c r="A7283" s="282"/>
    </row>
    <row r="7284" spans="1:1" x14ac:dyDescent="0.2">
      <c r="A7284" s="282"/>
    </row>
    <row r="7285" spans="1:1" x14ac:dyDescent="0.2">
      <c r="A7285" s="282"/>
    </row>
    <row r="7286" spans="1:1" x14ac:dyDescent="0.2">
      <c r="A7286" s="282"/>
    </row>
    <row r="7287" spans="1:1" x14ac:dyDescent="0.2">
      <c r="A7287" s="282"/>
    </row>
    <row r="7288" spans="1:1" x14ac:dyDescent="0.2">
      <c r="A7288" s="282"/>
    </row>
    <row r="7289" spans="1:1" x14ac:dyDescent="0.2">
      <c r="A7289" s="282"/>
    </row>
    <row r="7290" spans="1:1" x14ac:dyDescent="0.2">
      <c r="A7290" s="282"/>
    </row>
    <row r="7291" spans="1:1" x14ac:dyDescent="0.2">
      <c r="A7291" s="282"/>
    </row>
    <row r="7292" spans="1:1" x14ac:dyDescent="0.2">
      <c r="A7292" s="282"/>
    </row>
    <row r="7293" spans="1:1" x14ac:dyDescent="0.2">
      <c r="A7293" s="282"/>
    </row>
    <row r="7294" spans="1:1" x14ac:dyDescent="0.2">
      <c r="A7294" s="282"/>
    </row>
    <row r="7295" spans="1:1" x14ac:dyDescent="0.2">
      <c r="A7295" s="282"/>
    </row>
    <row r="7296" spans="1:1" x14ac:dyDescent="0.2">
      <c r="A7296" s="282"/>
    </row>
    <row r="7297" spans="1:1" x14ac:dyDescent="0.2">
      <c r="A7297" s="282"/>
    </row>
    <row r="7298" spans="1:1" x14ac:dyDescent="0.2">
      <c r="A7298" s="282"/>
    </row>
    <row r="7299" spans="1:1" x14ac:dyDescent="0.2">
      <c r="A7299" s="282"/>
    </row>
    <row r="7300" spans="1:1" x14ac:dyDescent="0.2">
      <c r="A7300" s="282"/>
    </row>
    <row r="7301" spans="1:1" x14ac:dyDescent="0.2">
      <c r="A7301" s="282"/>
    </row>
    <row r="7302" spans="1:1" x14ac:dyDescent="0.2">
      <c r="A7302" s="282"/>
    </row>
    <row r="7303" spans="1:1" x14ac:dyDescent="0.2">
      <c r="A7303" s="282"/>
    </row>
    <row r="7304" spans="1:1" x14ac:dyDescent="0.2">
      <c r="A7304" s="282"/>
    </row>
    <row r="7305" spans="1:1" x14ac:dyDescent="0.2">
      <c r="A7305" s="282"/>
    </row>
    <row r="7306" spans="1:1" x14ac:dyDescent="0.2">
      <c r="A7306" s="282"/>
    </row>
    <row r="7307" spans="1:1" x14ac:dyDescent="0.2">
      <c r="A7307" s="282"/>
    </row>
    <row r="7308" spans="1:1" x14ac:dyDescent="0.2">
      <c r="A7308" s="282"/>
    </row>
    <row r="7309" spans="1:1" x14ac:dyDescent="0.2">
      <c r="A7309" s="282"/>
    </row>
    <row r="7310" spans="1:1" x14ac:dyDescent="0.2">
      <c r="A7310" s="282"/>
    </row>
    <row r="7311" spans="1:1" x14ac:dyDescent="0.2">
      <c r="A7311" s="282"/>
    </row>
    <row r="7312" spans="1:1" x14ac:dyDescent="0.2">
      <c r="A7312" s="282"/>
    </row>
    <row r="7313" spans="1:1" x14ac:dyDescent="0.2">
      <c r="A7313" s="282"/>
    </row>
    <row r="7314" spans="1:1" x14ac:dyDescent="0.2">
      <c r="A7314" s="282"/>
    </row>
    <row r="7315" spans="1:1" x14ac:dyDescent="0.2">
      <c r="A7315" s="282"/>
    </row>
    <row r="7316" spans="1:1" x14ac:dyDescent="0.2">
      <c r="A7316" s="282"/>
    </row>
    <row r="7317" spans="1:1" x14ac:dyDescent="0.2">
      <c r="A7317" s="282"/>
    </row>
    <row r="7318" spans="1:1" x14ac:dyDescent="0.2">
      <c r="A7318" s="282"/>
    </row>
    <row r="7319" spans="1:1" x14ac:dyDescent="0.2">
      <c r="A7319" s="282"/>
    </row>
    <row r="7320" spans="1:1" x14ac:dyDescent="0.2">
      <c r="A7320" s="282"/>
    </row>
    <row r="7321" spans="1:1" x14ac:dyDescent="0.2">
      <c r="A7321" s="282"/>
    </row>
    <row r="7322" spans="1:1" x14ac:dyDescent="0.2">
      <c r="A7322" s="282"/>
    </row>
    <row r="7323" spans="1:1" x14ac:dyDescent="0.2">
      <c r="A7323" s="282"/>
    </row>
    <row r="7324" spans="1:1" x14ac:dyDescent="0.2">
      <c r="A7324" s="282"/>
    </row>
    <row r="7325" spans="1:1" x14ac:dyDescent="0.2">
      <c r="A7325" s="282"/>
    </row>
    <row r="7326" spans="1:1" x14ac:dyDescent="0.2">
      <c r="A7326" s="282"/>
    </row>
    <row r="7327" spans="1:1" x14ac:dyDescent="0.2">
      <c r="A7327" s="282"/>
    </row>
    <row r="7328" spans="1:1" x14ac:dyDescent="0.2">
      <c r="A7328" s="282"/>
    </row>
    <row r="7329" spans="1:1" x14ac:dyDescent="0.2">
      <c r="A7329" s="282"/>
    </row>
    <row r="7330" spans="1:1" x14ac:dyDescent="0.2">
      <c r="A7330" s="282"/>
    </row>
    <row r="7331" spans="1:1" x14ac:dyDescent="0.2">
      <c r="A7331" s="282"/>
    </row>
    <row r="7332" spans="1:1" x14ac:dyDescent="0.2">
      <c r="A7332" s="282"/>
    </row>
    <row r="7333" spans="1:1" x14ac:dyDescent="0.2">
      <c r="A7333" s="282"/>
    </row>
    <row r="7334" spans="1:1" x14ac:dyDescent="0.2">
      <c r="A7334" s="282"/>
    </row>
    <row r="7335" spans="1:1" x14ac:dyDescent="0.2">
      <c r="A7335" s="282"/>
    </row>
    <row r="7336" spans="1:1" x14ac:dyDescent="0.2">
      <c r="A7336" s="282"/>
    </row>
    <row r="7337" spans="1:1" x14ac:dyDescent="0.2">
      <c r="A7337" s="282"/>
    </row>
    <row r="7338" spans="1:1" x14ac:dyDescent="0.2">
      <c r="A7338" s="282"/>
    </row>
    <row r="7339" spans="1:1" x14ac:dyDescent="0.2">
      <c r="A7339" s="282"/>
    </row>
    <row r="7340" spans="1:1" x14ac:dyDescent="0.2">
      <c r="A7340" s="282"/>
    </row>
    <row r="7341" spans="1:1" x14ac:dyDescent="0.2">
      <c r="A7341" s="282"/>
    </row>
    <row r="7342" spans="1:1" x14ac:dyDescent="0.2">
      <c r="A7342" s="282"/>
    </row>
    <row r="7343" spans="1:1" x14ac:dyDescent="0.2">
      <c r="A7343" s="282"/>
    </row>
    <row r="7344" spans="1:1" x14ac:dyDescent="0.2">
      <c r="A7344" s="282"/>
    </row>
    <row r="7345" spans="1:1" x14ac:dyDescent="0.2">
      <c r="A7345" s="282"/>
    </row>
    <row r="7346" spans="1:1" x14ac:dyDescent="0.2">
      <c r="A7346" s="282"/>
    </row>
    <row r="7347" spans="1:1" x14ac:dyDescent="0.2">
      <c r="A7347" s="282"/>
    </row>
    <row r="7348" spans="1:1" x14ac:dyDescent="0.2">
      <c r="A7348" s="282"/>
    </row>
    <row r="7349" spans="1:1" x14ac:dyDescent="0.2">
      <c r="A7349" s="282"/>
    </row>
    <row r="7350" spans="1:1" x14ac:dyDescent="0.2">
      <c r="A7350" s="282"/>
    </row>
    <row r="7351" spans="1:1" x14ac:dyDescent="0.2">
      <c r="A7351" s="282"/>
    </row>
    <row r="7352" spans="1:1" x14ac:dyDescent="0.2">
      <c r="A7352" s="282"/>
    </row>
    <row r="7353" spans="1:1" x14ac:dyDescent="0.2">
      <c r="A7353" s="282"/>
    </row>
    <row r="7354" spans="1:1" x14ac:dyDescent="0.2">
      <c r="A7354" s="282"/>
    </row>
    <row r="7355" spans="1:1" x14ac:dyDescent="0.2">
      <c r="A7355" s="282"/>
    </row>
    <row r="7356" spans="1:1" x14ac:dyDescent="0.2">
      <c r="A7356" s="282"/>
    </row>
    <row r="7357" spans="1:1" x14ac:dyDescent="0.2">
      <c r="A7357" s="282"/>
    </row>
    <row r="7358" spans="1:1" x14ac:dyDescent="0.2">
      <c r="A7358" s="282"/>
    </row>
    <row r="7359" spans="1:1" x14ac:dyDescent="0.2">
      <c r="A7359" s="282"/>
    </row>
    <row r="7360" spans="1:1" x14ac:dyDescent="0.2">
      <c r="A7360" s="282"/>
    </row>
    <row r="7361" spans="1:1" x14ac:dyDescent="0.2">
      <c r="A7361" s="282"/>
    </row>
    <row r="7362" spans="1:1" x14ac:dyDescent="0.2">
      <c r="A7362" s="282"/>
    </row>
    <row r="7363" spans="1:1" x14ac:dyDescent="0.2">
      <c r="A7363" s="282"/>
    </row>
    <row r="7364" spans="1:1" x14ac:dyDescent="0.2">
      <c r="A7364" s="282"/>
    </row>
    <row r="7365" spans="1:1" x14ac:dyDescent="0.2">
      <c r="A7365" s="282"/>
    </row>
    <row r="7366" spans="1:1" x14ac:dyDescent="0.2">
      <c r="A7366" s="282"/>
    </row>
    <row r="7367" spans="1:1" x14ac:dyDescent="0.2">
      <c r="A7367" s="282"/>
    </row>
    <row r="7368" spans="1:1" x14ac:dyDescent="0.2">
      <c r="A7368" s="282"/>
    </row>
    <row r="7369" spans="1:1" x14ac:dyDescent="0.2">
      <c r="A7369" s="282"/>
    </row>
    <row r="7370" spans="1:1" x14ac:dyDescent="0.2">
      <c r="A7370" s="282"/>
    </row>
    <row r="7371" spans="1:1" x14ac:dyDescent="0.2">
      <c r="A7371" s="282"/>
    </row>
    <row r="7372" spans="1:1" x14ac:dyDescent="0.2">
      <c r="A7372" s="282"/>
    </row>
    <row r="7373" spans="1:1" x14ac:dyDescent="0.2">
      <c r="A7373" s="282"/>
    </row>
    <row r="7374" spans="1:1" x14ac:dyDescent="0.2">
      <c r="A7374" s="282"/>
    </row>
    <row r="7375" spans="1:1" x14ac:dyDescent="0.2">
      <c r="A7375" s="282"/>
    </row>
    <row r="7376" spans="1:1" x14ac:dyDescent="0.2">
      <c r="A7376" s="282"/>
    </row>
    <row r="7377" spans="1:1" x14ac:dyDescent="0.2">
      <c r="A7377" s="282"/>
    </row>
    <row r="7378" spans="1:1" x14ac:dyDescent="0.2">
      <c r="A7378" s="282"/>
    </row>
    <row r="7379" spans="1:1" x14ac:dyDescent="0.2">
      <c r="A7379" s="282"/>
    </row>
    <row r="7380" spans="1:1" x14ac:dyDescent="0.2">
      <c r="A7380" s="282"/>
    </row>
    <row r="7381" spans="1:1" x14ac:dyDescent="0.2">
      <c r="A7381" s="282"/>
    </row>
    <row r="7382" spans="1:1" x14ac:dyDescent="0.2">
      <c r="A7382" s="282"/>
    </row>
    <row r="7383" spans="1:1" x14ac:dyDescent="0.2">
      <c r="A7383" s="282"/>
    </row>
    <row r="7384" spans="1:1" x14ac:dyDescent="0.2">
      <c r="A7384" s="282"/>
    </row>
    <row r="7385" spans="1:1" x14ac:dyDescent="0.2">
      <c r="A7385" s="282"/>
    </row>
    <row r="7386" spans="1:1" x14ac:dyDescent="0.2">
      <c r="A7386" s="282"/>
    </row>
    <row r="7387" spans="1:1" x14ac:dyDescent="0.2">
      <c r="A7387" s="282"/>
    </row>
    <row r="7388" spans="1:1" x14ac:dyDescent="0.2">
      <c r="A7388" s="282"/>
    </row>
    <row r="7389" spans="1:1" x14ac:dyDescent="0.2">
      <c r="A7389" s="282"/>
    </row>
    <row r="7390" spans="1:1" x14ac:dyDescent="0.2">
      <c r="A7390" s="282"/>
    </row>
    <row r="7391" spans="1:1" x14ac:dyDescent="0.2">
      <c r="A7391" s="282"/>
    </row>
    <row r="7392" spans="1:1" x14ac:dyDescent="0.2">
      <c r="A7392" s="282"/>
    </row>
    <row r="7393" spans="1:1" x14ac:dyDescent="0.2">
      <c r="A7393" s="282"/>
    </row>
    <row r="7394" spans="1:1" x14ac:dyDescent="0.2">
      <c r="A7394" s="282"/>
    </row>
    <row r="7395" spans="1:1" x14ac:dyDescent="0.2">
      <c r="A7395" s="282"/>
    </row>
    <row r="7396" spans="1:1" x14ac:dyDescent="0.2">
      <c r="A7396" s="282"/>
    </row>
    <row r="7397" spans="1:1" x14ac:dyDescent="0.2">
      <c r="A7397" s="282"/>
    </row>
    <row r="7398" spans="1:1" x14ac:dyDescent="0.2">
      <c r="A7398" s="282"/>
    </row>
    <row r="7399" spans="1:1" x14ac:dyDescent="0.2">
      <c r="A7399" s="282"/>
    </row>
    <row r="7400" spans="1:1" x14ac:dyDescent="0.2">
      <c r="A7400" s="282"/>
    </row>
    <row r="7401" spans="1:1" x14ac:dyDescent="0.2">
      <c r="A7401" s="282"/>
    </row>
    <row r="7402" spans="1:1" x14ac:dyDescent="0.2">
      <c r="A7402" s="282"/>
    </row>
    <row r="7403" spans="1:1" x14ac:dyDescent="0.2">
      <c r="A7403" s="282"/>
    </row>
    <row r="7404" spans="1:1" x14ac:dyDescent="0.2">
      <c r="A7404" s="282"/>
    </row>
    <row r="7405" spans="1:1" x14ac:dyDescent="0.2">
      <c r="A7405" s="282"/>
    </row>
    <row r="7406" spans="1:1" x14ac:dyDescent="0.2">
      <c r="A7406" s="282"/>
    </row>
    <row r="7407" spans="1:1" x14ac:dyDescent="0.2">
      <c r="A7407" s="282"/>
    </row>
    <row r="7408" spans="1:1" x14ac:dyDescent="0.2">
      <c r="A7408" s="282"/>
    </row>
    <row r="7409" spans="1:1" x14ac:dyDescent="0.2">
      <c r="A7409" s="282"/>
    </row>
    <row r="7410" spans="1:1" x14ac:dyDescent="0.2">
      <c r="A7410" s="282"/>
    </row>
    <row r="7411" spans="1:1" x14ac:dyDescent="0.2">
      <c r="A7411" s="282"/>
    </row>
    <row r="7412" spans="1:1" x14ac:dyDescent="0.2">
      <c r="A7412" s="282"/>
    </row>
    <row r="7413" spans="1:1" x14ac:dyDescent="0.2">
      <c r="A7413" s="282"/>
    </row>
    <row r="7414" spans="1:1" x14ac:dyDescent="0.2">
      <c r="A7414" s="282"/>
    </row>
    <row r="7415" spans="1:1" x14ac:dyDescent="0.2">
      <c r="A7415" s="282"/>
    </row>
    <row r="7416" spans="1:1" x14ac:dyDescent="0.2">
      <c r="A7416" s="282"/>
    </row>
    <row r="7417" spans="1:1" x14ac:dyDescent="0.2">
      <c r="A7417" s="282"/>
    </row>
    <row r="7418" spans="1:1" x14ac:dyDescent="0.2">
      <c r="A7418" s="282"/>
    </row>
    <row r="7419" spans="1:1" x14ac:dyDescent="0.2">
      <c r="A7419" s="282"/>
    </row>
    <row r="7420" spans="1:1" x14ac:dyDescent="0.2">
      <c r="A7420" s="282"/>
    </row>
    <row r="7421" spans="1:1" x14ac:dyDescent="0.2">
      <c r="A7421" s="282"/>
    </row>
    <row r="7422" spans="1:1" x14ac:dyDescent="0.2">
      <c r="A7422" s="282"/>
    </row>
    <row r="7423" spans="1:1" x14ac:dyDescent="0.2">
      <c r="A7423" s="282"/>
    </row>
    <row r="7424" spans="1:1" x14ac:dyDescent="0.2">
      <c r="A7424" s="282"/>
    </row>
    <row r="7425" spans="1:1" x14ac:dyDescent="0.2">
      <c r="A7425" s="282"/>
    </row>
    <row r="7426" spans="1:1" x14ac:dyDescent="0.2">
      <c r="A7426" s="282"/>
    </row>
    <row r="7427" spans="1:1" x14ac:dyDescent="0.2">
      <c r="A7427" s="282"/>
    </row>
    <row r="7428" spans="1:1" x14ac:dyDescent="0.2">
      <c r="A7428" s="282"/>
    </row>
    <row r="7429" spans="1:1" x14ac:dyDescent="0.2">
      <c r="A7429" s="282"/>
    </row>
    <row r="7430" spans="1:1" x14ac:dyDescent="0.2">
      <c r="A7430" s="282"/>
    </row>
    <row r="7431" spans="1:1" x14ac:dyDescent="0.2">
      <c r="A7431" s="282"/>
    </row>
    <row r="7432" spans="1:1" x14ac:dyDescent="0.2">
      <c r="A7432" s="282"/>
    </row>
    <row r="7433" spans="1:1" x14ac:dyDescent="0.2">
      <c r="A7433" s="282"/>
    </row>
    <row r="7434" spans="1:1" x14ac:dyDescent="0.2">
      <c r="A7434" s="282"/>
    </row>
    <row r="7435" spans="1:1" x14ac:dyDescent="0.2">
      <c r="A7435" s="282"/>
    </row>
    <row r="7436" spans="1:1" x14ac:dyDescent="0.2">
      <c r="A7436" s="282"/>
    </row>
    <row r="7437" spans="1:1" x14ac:dyDescent="0.2">
      <c r="A7437" s="282"/>
    </row>
    <row r="7438" spans="1:1" x14ac:dyDescent="0.2">
      <c r="A7438" s="282"/>
    </row>
    <row r="7439" spans="1:1" x14ac:dyDescent="0.2">
      <c r="A7439" s="282"/>
    </row>
    <row r="7440" spans="1:1" x14ac:dyDescent="0.2">
      <c r="A7440" s="282"/>
    </row>
    <row r="7441" spans="1:1" x14ac:dyDescent="0.2">
      <c r="A7441" s="282"/>
    </row>
    <row r="7442" spans="1:1" x14ac:dyDescent="0.2">
      <c r="A7442" s="282"/>
    </row>
    <row r="7443" spans="1:1" x14ac:dyDescent="0.2">
      <c r="A7443" s="282"/>
    </row>
    <row r="7444" spans="1:1" x14ac:dyDescent="0.2">
      <c r="A7444" s="282"/>
    </row>
    <row r="7445" spans="1:1" x14ac:dyDescent="0.2">
      <c r="A7445" s="282"/>
    </row>
    <row r="7446" spans="1:1" x14ac:dyDescent="0.2">
      <c r="A7446" s="282"/>
    </row>
    <row r="7447" spans="1:1" x14ac:dyDescent="0.2">
      <c r="A7447" s="282"/>
    </row>
    <row r="7448" spans="1:1" x14ac:dyDescent="0.2">
      <c r="A7448" s="282"/>
    </row>
    <row r="7449" spans="1:1" x14ac:dyDescent="0.2">
      <c r="A7449" s="282"/>
    </row>
    <row r="7450" spans="1:1" x14ac:dyDescent="0.2">
      <c r="A7450" s="282"/>
    </row>
    <row r="7451" spans="1:1" x14ac:dyDescent="0.2">
      <c r="A7451" s="282"/>
    </row>
    <row r="7452" spans="1:1" x14ac:dyDescent="0.2">
      <c r="A7452" s="282"/>
    </row>
    <row r="7453" spans="1:1" x14ac:dyDescent="0.2">
      <c r="A7453" s="282"/>
    </row>
    <row r="7454" spans="1:1" x14ac:dyDescent="0.2">
      <c r="A7454" s="282"/>
    </row>
    <row r="7455" spans="1:1" x14ac:dyDescent="0.2">
      <c r="A7455" s="282"/>
    </row>
    <row r="7456" spans="1:1" x14ac:dyDescent="0.2">
      <c r="A7456" s="282"/>
    </row>
    <row r="7457" spans="1:1" x14ac:dyDescent="0.2">
      <c r="A7457" s="282"/>
    </row>
    <row r="7458" spans="1:1" x14ac:dyDescent="0.2">
      <c r="A7458" s="282"/>
    </row>
    <row r="7459" spans="1:1" x14ac:dyDescent="0.2">
      <c r="A7459" s="282"/>
    </row>
    <row r="7460" spans="1:1" x14ac:dyDescent="0.2">
      <c r="A7460" s="282"/>
    </row>
    <row r="7461" spans="1:1" x14ac:dyDescent="0.2">
      <c r="A7461" s="282"/>
    </row>
    <row r="7462" spans="1:1" x14ac:dyDescent="0.2">
      <c r="A7462" s="282"/>
    </row>
    <row r="7463" spans="1:1" x14ac:dyDescent="0.2">
      <c r="A7463" s="282"/>
    </row>
    <row r="7464" spans="1:1" x14ac:dyDescent="0.2">
      <c r="A7464" s="282"/>
    </row>
    <row r="7465" spans="1:1" x14ac:dyDescent="0.2">
      <c r="A7465" s="282"/>
    </row>
    <row r="7466" spans="1:1" x14ac:dyDescent="0.2">
      <c r="A7466" s="282"/>
    </row>
    <row r="7467" spans="1:1" x14ac:dyDescent="0.2">
      <c r="A7467" s="282"/>
    </row>
    <row r="7468" spans="1:1" x14ac:dyDescent="0.2">
      <c r="A7468" s="282"/>
    </row>
    <row r="7469" spans="1:1" x14ac:dyDescent="0.2">
      <c r="A7469" s="282"/>
    </row>
    <row r="7470" spans="1:1" x14ac:dyDescent="0.2">
      <c r="A7470" s="282"/>
    </row>
    <row r="7471" spans="1:1" x14ac:dyDescent="0.2">
      <c r="A7471" s="282"/>
    </row>
    <row r="7472" spans="1:1" x14ac:dyDescent="0.2">
      <c r="A7472" s="282"/>
    </row>
    <row r="7473" spans="1:1" x14ac:dyDescent="0.2">
      <c r="A7473" s="282"/>
    </row>
    <row r="7474" spans="1:1" x14ac:dyDescent="0.2">
      <c r="A7474" s="282"/>
    </row>
    <row r="7475" spans="1:1" x14ac:dyDescent="0.2">
      <c r="A7475" s="282"/>
    </row>
    <row r="7476" spans="1:1" x14ac:dyDescent="0.2">
      <c r="A7476" s="282"/>
    </row>
    <row r="7477" spans="1:1" x14ac:dyDescent="0.2">
      <c r="A7477" s="282"/>
    </row>
    <row r="7478" spans="1:1" x14ac:dyDescent="0.2">
      <c r="A7478" s="282"/>
    </row>
    <row r="7479" spans="1:1" x14ac:dyDescent="0.2">
      <c r="A7479" s="282"/>
    </row>
    <row r="7480" spans="1:1" x14ac:dyDescent="0.2">
      <c r="A7480" s="282"/>
    </row>
    <row r="7481" spans="1:1" x14ac:dyDescent="0.2">
      <c r="A7481" s="282"/>
    </row>
    <row r="7482" spans="1:1" x14ac:dyDescent="0.2">
      <c r="A7482" s="282"/>
    </row>
    <row r="7483" spans="1:1" x14ac:dyDescent="0.2">
      <c r="A7483" s="282"/>
    </row>
    <row r="7484" spans="1:1" x14ac:dyDescent="0.2">
      <c r="A7484" s="282"/>
    </row>
    <row r="7485" spans="1:1" x14ac:dyDescent="0.2">
      <c r="A7485" s="282"/>
    </row>
    <row r="7486" spans="1:1" x14ac:dyDescent="0.2">
      <c r="A7486" s="282"/>
    </row>
    <row r="7487" spans="1:1" x14ac:dyDescent="0.2">
      <c r="A7487" s="282"/>
    </row>
    <row r="7488" spans="1:1" x14ac:dyDescent="0.2">
      <c r="A7488" s="282"/>
    </row>
    <row r="7489" spans="1:1" x14ac:dyDescent="0.2">
      <c r="A7489" s="282"/>
    </row>
    <row r="7490" spans="1:1" x14ac:dyDescent="0.2">
      <c r="A7490" s="282"/>
    </row>
    <row r="7491" spans="1:1" x14ac:dyDescent="0.2">
      <c r="A7491" s="282"/>
    </row>
    <row r="7492" spans="1:1" x14ac:dyDescent="0.2">
      <c r="A7492" s="282"/>
    </row>
    <row r="7493" spans="1:1" x14ac:dyDescent="0.2">
      <c r="A7493" s="282"/>
    </row>
    <row r="7494" spans="1:1" x14ac:dyDescent="0.2">
      <c r="A7494" s="282"/>
    </row>
    <row r="7495" spans="1:1" x14ac:dyDescent="0.2">
      <c r="A7495" s="282"/>
    </row>
    <row r="7496" spans="1:1" x14ac:dyDescent="0.2">
      <c r="A7496" s="282"/>
    </row>
    <row r="7497" spans="1:1" x14ac:dyDescent="0.2">
      <c r="A7497" s="282"/>
    </row>
    <row r="7498" spans="1:1" x14ac:dyDescent="0.2">
      <c r="A7498" s="282"/>
    </row>
    <row r="7499" spans="1:1" x14ac:dyDescent="0.2">
      <c r="A7499" s="282"/>
    </row>
    <row r="7500" spans="1:1" x14ac:dyDescent="0.2">
      <c r="A7500" s="282"/>
    </row>
    <row r="7501" spans="1:1" x14ac:dyDescent="0.2">
      <c r="A7501" s="282"/>
    </row>
    <row r="7502" spans="1:1" x14ac:dyDescent="0.2">
      <c r="A7502" s="282"/>
    </row>
    <row r="7503" spans="1:1" x14ac:dyDescent="0.2">
      <c r="A7503" s="282"/>
    </row>
    <row r="7504" spans="1:1" x14ac:dyDescent="0.2">
      <c r="A7504" s="282"/>
    </row>
    <row r="7505" spans="1:1" x14ac:dyDescent="0.2">
      <c r="A7505" s="282"/>
    </row>
    <row r="7506" spans="1:1" x14ac:dyDescent="0.2">
      <c r="A7506" s="282"/>
    </row>
    <row r="7507" spans="1:1" x14ac:dyDescent="0.2">
      <c r="A7507" s="282"/>
    </row>
    <row r="7508" spans="1:1" x14ac:dyDescent="0.2">
      <c r="A7508" s="282"/>
    </row>
    <row r="7509" spans="1:1" x14ac:dyDescent="0.2">
      <c r="A7509" s="282"/>
    </row>
    <row r="7510" spans="1:1" x14ac:dyDescent="0.2">
      <c r="A7510" s="282"/>
    </row>
    <row r="7511" spans="1:1" x14ac:dyDescent="0.2">
      <c r="A7511" s="282"/>
    </row>
    <row r="7512" spans="1:1" x14ac:dyDescent="0.2">
      <c r="A7512" s="282"/>
    </row>
    <row r="7513" spans="1:1" x14ac:dyDescent="0.2">
      <c r="A7513" s="282"/>
    </row>
    <row r="7514" spans="1:1" x14ac:dyDescent="0.2">
      <c r="A7514" s="282"/>
    </row>
    <row r="7515" spans="1:1" x14ac:dyDescent="0.2">
      <c r="A7515" s="282"/>
    </row>
    <row r="7516" spans="1:1" x14ac:dyDescent="0.2">
      <c r="A7516" s="282"/>
    </row>
    <row r="7517" spans="1:1" x14ac:dyDescent="0.2">
      <c r="A7517" s="282"/>
    </row>
    <row r="7518" spans="1:1" x14ac:dyDescent="0.2">
      <c r="A7518" s="282"/>
    </row>
    <row r="7519" spans="1:1" x14ac:dyDescent="0.2">
      <c r="A7519" s="282"/>
    </row>
    <row r="7520" spans="1:1" x14ac:dyDescent="0.2">
      <c r="A7520" s="282"/>
    </row>
    <row r="7521" spans="1:1" x14ac:dyDescent="0.2">
      <c r="A7521" s="282"/>
    </row>
    <row r="7522" spans="1:1" x14ac:dyDescent="0.2">
      <c r="A7522" s="282"/>
    </row>
    <row r="7523" spans="1:1" x14ac:dyDescent="0.2">
      <c r="A7523" s="282"/>
    </row>
    <row r="7524" spans="1:1" x14ac:dyDescent="0.2">
      <c r="A7524" s="282"/>
    </row>
    <row r="7525" spans="1:1" x14ac:dyDescent="0.2">
      <c r="A7525" s="282"/>
    </row>
    <row r="7526" spans="1:1" x14ac:dyDescent="0.2">
      <c r="A7526" s="282"/>
    </row>
    <row r="7527" spans="1:1" x14ac:dyDescent="0.2">
      <c r="A7527" s="282"/>
    </row>
    <row r="7528" spans="1:1" x14ac:dyDescent="0.2">
      <c r="A7528" s="282"/>
    </row>
    <row r="7529" spans="1:1" x14ac:dyDescent="0.2">
      <c r="A7529" s="282"/>
    </row>
    <row r="7530" spans="1:1" x14ac:dyDescent="0.2">
      <c r="A7530" s="282"/>
    </row>
    <row r="7531" spans="1:1" x14ac:dyDescent="0.2">
      <c r="A7531" s="282"/>
    </row>
    <row r="7532" spans="1:1" x14ac:dyDescent="0.2">
      <c r="A7532" s="282"/>
    </row>
    <row r="7533" spans="1:1" x14ac:dyDescent="0.2">
      <c r="A7533" s="282"/>
    </row>
    <row r="7534" spans="1:1" x14ac:dyDescent="0.2">
      <c r="A7534" s="282"/>
    </row>
    <row r="7535" spans="1:1" x14ac:dyDescent="0.2">
      <c r="A7535" s="282"/>
    </row>
    <row r="7536" spans="1:1" x14ac:dyDescent="0.2">
      <c r="A7536" s="282"/>
    </row>
    <row r="7537" spans="1:1" x14ac:dyDescent="0.2">
      <c r="A7537" s="282"/>
    </row>
    <row r="7538" spans="1:1" x14ac:dyDescent="0.2">
      <c r="A7538" s="282"/>
    </row>
    <row r="7539" spans="1:1" x14ac:dyDescent="0.2">
      <c r="A7539" s="282"/>
    </row>
    <row r="7540" spans="1:1" x14ac:dyDescent="0.2">
      <c r="A7540" s="282"/>
    </row>
    <row r="7541" spans="1:1" x14ac:dyDescent="0.2">
      <c r="A7541" s="282"/>
    </row>
    <row r="7542" spans="1:1" x14ac:dyDescent="0.2">
      <c r="A7542" s="282"/>
    </row>
    <row r="7543" spans="1:1" x14ac:dyDescent="0.2">
      <c r="A7543" s="282"/>
    </row>
    <row r="7544" spans="1:1" x14ac:dyDescent="0.2">
      <c r="A7544" s="282"/>
    </row>
    <row r="7545" spans="1:1" x14ac:dyDescent="0.2">
      <c r="A7545" s="282"/>
    </row>
    <row r="7546" spans="1:1" x14ac:dyDescent="0.2">
      <c r="A7546" s="282"/>
    </row>
    <row r="7547" spans="1:1" x14ac:dyDescent="0.2">
      <c r="A7547" s="282"/>
    </row>
    <row r="7548" spans="1:1" x14ac:dyDescent="0.2">
      <c r="A7548" s="282"/>
    </row>
    <row r="7549" spans="1:1" x14ac:dyDescent="0.2">
      <c r="A7549" s="282"/>
    </row>
    <row r="7550" spans="1:1" x14ac:dyDescent="0.2">
      <c r="A7550" s="282"/>
    </row>
    <row r="7551" spans="1:1" x14ac:dyDescent="0.2">
      <c r="A7551" s="282"/>
    </row>
    <row r="7552" spans="1:1" x14ac:dyDescent="0.2">
      <c r="A7552" s="282"/>
    </row>
    <row r="7553" spans="1:1" x14ac:dyDescent="0.2">
      <c r="A7553" s="282"/>
    </row>
    <row r="7554" spans="1:1" x14ac:dyDescent="0.2">
      <c r="A7554" s="282"/>
    </row>
    <row r="7555" spans="1:1" x14ac:dyDescent="0.2">
      <c r="A7555" s="282"/>
    </row>
    <row r="7556" spans="1:1" x14ac:dyDescent="0.2">
      <c r="A7556" s="282"/>
    </row>
    <row r="7557" spans="1:1" x14ac:dyDescent="0.2">
      <c r="A7557" s="282"/>
    </row>
    <row r="7558" spans="1:1" x14ac:dyDescent="0.2">
      <c r="A7558" s="282"/>
    </row>
    <row r="7559" spans="1:1" x14ac:dyDescent="0.2">
      <c r="A7559" s="282"/>
    </row>
    <row r="7560" spans="1:1" x14ac:dyDescent="0.2">
      <c r="A7560" s="282"/>
    </row>
    <row r="7561" spans="1:1" x14ac:dyDescent="0.2">
      <c r="A7561" s="282"/>
    </row>
    <row r="7562" spans="1:1" x14ac:dyDescent="0.2">
      <c r="A7562" s="282"/>
    </row>
    <row r="7563" spans="1:1" x14ac:dyDescent="0.2">
      <c r="A7563" s="282"/>
    </row>
    <row r="7564" spans="1:1" x14ac:dyDescent="0.2">
      <c r="A7564" s="282"/>
    </row>
    <row r="7565" spans="1:1" x14ac:dyDescent="0.2">
      <c r="A7565" s="282"/>
    </row>
    <row r="7566" spans="1:1" x14ac:dyDescent="0.2">
      <c r="A7566" s="282"/>
    </row>
    <row r="7567" spans="1:1" x14ac:dyDescent="0.2">
      <c r="A7567" s="282"/>
    </row>
    <row r="7568" spans="1:1" x14ac:dyDescent="0.2">
      <c r="A7568" s="282"/>
    </row>
    <row r="7569" spans="1:1" x14ac:dyDescent="0.2">
      <c r="A7569" s="282"/>
    </row>
    <row r="7570" spans="1:1" x14ac:dyDescent="0.2">
      <c r="A7570" s="282"/>
    </row>
    <row r="7571" spans="1:1" x14ac:dyDescent="0.2">
      <c r="A7571" s="282"/>
    </row>
    <row r="7572" spans="1:1" x14ac:dyDescent="0.2">
      <c r="A7572" s="282"/>
    </row>
    <row r="7573" spans="1:1" x14ac:dyDescent="0.2">
      <c r="A7573" s="282"/>
    </row>
    <row r="7574" spans="1:1" x14ac:dyDescent="0.2">
      <c r="A7574" s="282"/>
    </row>
    <row r="7575" spans="1:1" x14ac:dyDescent="0.2">
      <c r="A7575" s="282"/>
    </row>
    <row r="7576" spans="1:1" x14ac:dyDescent="0.2">
      <c r="A7576" s="282"/>
    </row>
    <row r="7577" spans="1:1" x14ac:dyDescent="0.2">
      <c r="A7577" s="282"/>
    </row>
    <row r="7578" spans="1:1" x14ac:dyDescent="0.2">
      <c r="A7578" s="282"/>
    </row>
    <row r="7579" spans="1:1" x14ac:dyDescent="0.2">
      <c r="A7579" s="282"/>
    </row>
    <row r="7580" spans="1:1" x14ac:dyDescent="0.2">
      <c r="A7580" s="282"/>
    </row>
    <row r="7581" spans="1:1" x14ac:dyDescent="0.2">
      <c r="A7581" s="282"/>
    </row>
    <row r="7582" spans="1:1" x14ac:dyDescent="0.2">
      <c r="A7582" s="282"/>
    </row>
    <row r="7583" spans="1:1" x14ac:dyDescent="0.2">
      <c r="A7583" s="282"/>
    </row>
    <row r="7584" spans="1:1" x14ac:dyDescent="0.2">
      <c r="A7584" s="282"/>
    </row>
    <row r="7585" spans="1:1" x14ac:dyDescent="0.2">
      <c r="A7585" s="282"/>
    </row>
    <row r="7586" spans="1:1" x14ac:dyDescent="0.2">
      <c r="A7586" s="282"/>
    </row>
    <row r="7587" spans="1:1" x14ac:dyDescent="0.2">
      <c r="A7587" s="282"/>
    </row>
    <row r="7588" spans="1:1" x14ac:dyDescent="0.2">
      <c r="A7588" s="282"/>
    </row>
    <row r="7589" spans="1:1" x14ac:dyDescent="0.2">
      <c r="A7589" s="282"/>
    </row>
    <row r="7590" spans="1:1" x14ac:dyDescent="0.2">
      <c r="A7590" s="282"/>
    </row>
    <row r="7591" spans="1:1" x14ac:dyDescent="0.2">
      <c r="A7591" s="282"/>
    </row>
    <row r="7592" spans="1:1" x14ac:dyDescent="0.2">
      <c r="A7592" s="282"/>
    </row>
    <row r="7593" spans="1:1" x14ac:dyDescent="0.2">
      <c r="A7593" s="282"/>
    </row>
    <row r="7594" spans="1:1" x14ac:dyDescent="0.2">
      <c r="A7594" s="282"/>
    </row>
    <row r="7595" spans="1:1" x14ac:dyDescent="0.2">
      <c r="A7595" s="282"/>
    </row>
    <row r="7596" spans="1:1" x14ac:dyDescent="0.2">
      <c r="A7596" s="282"/>
    </row>
    <row r="7597" spans="1:1" x14ac:dyDescent="0.2">
      <c r="A7597" s="282"/>
    </row>
    <row r="7598" spans="1:1" x14ac:dyDescent="0.2">
      <c r="A7598" s="282"/>
    </row>
    <row r="7599" spans="1:1" x14ac:dyDescent="0.2">
      <c r="A7599" s="282"/>
    </row>
    <row r="7600" spans="1:1" x14ac:dyDescent="0.2">
      <c r="A7600" s="282"/>
    </row>
    <row r="7601" spans="1:1" x14ac:dyDescent="0.2">
      <c r="A7601" s="282"/>
    </row>
    <row r="7602" spans="1:1" x14ac:dyDescent="0.2">
      <c r="A7602" s="282"/>
    </row>
    <row r="7603" spans="1:1" x14ac:dyDescent="0.2">
      <c r="A7603" s="282"/>
    </row>
    <row r="7604" spans="1:1" x14ac:dyDescent="0.2">
      <c r="A7604" s="282"/>
    </row>
    <row r="7605" spans="1:1" x14ac:dyDescent="0.2">
      <c r="A7605" s="282"/>
    </row>
    <row r="7606" spans="1:1" x14ac:dyDescent="0.2">
      <c r="A7606" s="282"/>
    </row>
    <row r="7607" spans="1:1" x14ac:dyDescent="0.2">
      <c r="A7607" s="282"/>
    </row>
    <row r="7608" spans="1:1" x14ac:dyDescent="0.2">
      <c r="A7608" s="282"/>
    </row>
    <row r="7609" spans="1:1" x14ac:dyDescent="0.2">
      <c r="A7609" s="282"/>
    </row>
    <row r="7610" spans="1:1" x14ac:dyDescent="0.2">
      <c r="A7610" s="282"/>
    </row>
    <row r="7611" spans="1:1" x14ac:dyDescent="0.2">
      <c r="A7611" s="282"/>
    </row>
    <row r="7612" spans="1:1" x14ac:dyDescent="0.2">
      <c r="A7612" s="282"/>
    </row>
    <row r="7613" spans="1:1" x14ac:dyDescent="0.2">
      <c r="A7613" s="282"/>
    </row>
    <row r="7614" spans="1:1" x14ac:dyDescent="0.2">
      <c r="A7614" s="282"/>
    </row>
    <row r="7615" spans="1:1" x14ac:dyDescent="0.2">
      <c r="A7615" s="282"/>
    </row>
    <row r="7616" spans="1:1" x14ac:dyDescent="0.2">
      <c r="A7616" s="282"/>
    </row>
    <row r="7617" spans="1:1" x14ac:dyDescent="0.2">
      <c r="A7617" s="282"/>
    </row>
    <row r="7618" spans="1:1" x14ac:dyDescent="0.2">
      <c r="A7618" s="282"/>
    </row>
    <row r="7619" spans="1:1" x14ac:dyDescent="0.2">
      <c r="A7619" s="282"/>
    </row>
    <row r="7620" spans="1:1" x14ac:dyDescent="0.2">
      <c r="A7620" s="282"/>
    </row>
    <row r="7621" spans="1:1" x14ac:dyDescent="0.2">
      <c r="A7621" s="282"/>
    </row>
    <row r="7622" spans="1:1" x14ac:dyDescent="0.2">
      <c r="A7622" s="282"/>
    </row>
    <row r="7623" spans="1:1" x14ac:dyDescent="0.2">
      <c r="A7623" s="282"/>
    </row>
    <row r="7624" spans="1:1" x14ac:dyDescent="0.2">
      <c r="A7624" s="282"/>
    </row>
    <row r="7625" spans="1:1" x14ac:dyDescent="0.2">
      <c r="A7625" s="282"/>
    </row>
    <row r="7626" spans="1:1" x14ac:dyDescent="0.2">
      <c r="A7626" s="282"/>
    </row>
    <row r="7627" spans="1:1" x14ac:dyDescent="0.2">
      <c r="A7627" s="282"/>
    </row>
    <row r="7628" spans="1:1" x14ac:dyDescent="0.2">
      <c r="A7628" s="282"/>
    </row>
    <row r="7629" spans="1:1" x14ac:dyDescent="0.2">
      <c r="A7629" s="282"/>
    </row>
    <row r="7630" spans="1:1" x14ac:dyDescent="0.2">
      <c r="A7630" s="282"/>
    </row>
    <row r="7631" spans="1:1" x14ac:dyDescent="0.2">
      <c r="A7631" s="282"/>
    </row>
    <row r="7632" spans="1:1" x14ac:dyDescent="0.2">
      <c r="A7632" s="282"/>
    </row>
    <row r="7633" spans="1:1" x14ac:dyDescent="0.2">
      <c r="A7633" s="282"/>
    </row>
    <row r="7634" spans="1:1" x14ac:dyDescent="0.2">
      <c r="A7634" s="282"/>
    </row>
    <row r="7635" spans="1:1" x14ac:dyDescent="0.2">
      <c r="A7635" s="282"/>
    </row>
    <row r="7636" spans="1:1" x14ac:dyDescent="0.2">
      <c r="A7636" s="282"/>
    </row>
    <row r="7637" spans="1:1" x14ac:dyDescent="0.2">
      <c r="A7637" s="282"/>
    </row>
    <row r="7638" spans="1:1" x14ac:dyDescent="0.2">
      <c r="A7638" s="282"/>
    </row>
    <row r="7639" spans="1:1" x14ac:dyDescent="0.2">
      <c r="A7639" s="282"/>
    </row>
    <row r="7640" spans="1:1" x14ac:dyDescent="0.2">
      <c r="A7640" s="282"/>
    </row>
    <row r="7641" spans="1:1" x14ac:dyDescent="0.2">
      <c r="A7641" s="282"/>
    </row>
    <row r="7642" spans="1:1" x14ac:dyDescent="0.2">
      <c r="A7642" s="282"/>
    </row>
    <row r="7643" spans="1:1" x14ac:dyDescent="0.2">
      <c r="A7643" s="282"/>
    </row>
    <row r="7644" spans="1:1" x14ac:dyDescent="0.2">
      <c r="A7644" s="282"/>
    </row>
    <row r="7645" spans="1:1" x14ac:dyDescent="0.2">
      <c r="A7645" s="282"/>
    </row>
    <row r="7646" spans="1:1" x14ac:dyDescent="0.2">
      <c r="A7646" s="282"/>
    </row>
    <row r="7647" spans="1:1" x14ac:dyDescent="0.2">
      <c r="A7647" s="282"/>
    </row>
    <row r="7648" spans="1:1" x14ac:dyDescent="0.2">
      <c r="A7648" s="282"/>
    </row>
    <row r="7649" spans="1:1" x14ac:dyDescent="0.2">
      <c r="A7649" s="282"/>
    </row>
    <row r="7650" spans="1:1" x14ac:dyDescent="0.2">
      <c r="A7650" s="282"/>
    </row>
    <row r="7651" spans="1:1" x14ac:dyDescent="0.2">
      <c r="A7651" s="282"/>
    </row>
    <row r="7652" spans="1:1" x14ac:dyDescent="0.2">
      <c r="A7652" s="282"/>
    </row>
    <row r="7653" spans="1:1" x14ac:dyDescent="0.2">
      <c r="A7653" s="282"/>
    </row>
    <row r="7654" spans="1:1" x14ac:dyDescent="0.2">
      <c r="A7654" s="282"/>
    </row>
    <row r="7655" spans="1:1" x14ac:dyDescent="0.2">
      <c r="A7655" s="282"/>
    </row>
    <row r="7656" spans="1:1" x14ac:dyDescent="0.2">
      <c r="A7656" s="282"/>
    </row>
    <row r="7657" spans="1:1" x14ac:dyDescent="0.2">
      <c r="A7657" s="282"/>
    </row>
    <row r="7658" spans="1:1" x14ac:dyDescent="0.2">
      <c r="A7658" s="282"/>
    </row>
    <row r="7659" spans="1:1" x14ac:dyDescent="0.2">
      <c r="A7659" s="282"/>
    </row>
    <row r="7660" spans="1:1" x14ac:dyDescent="0.2">
      <c r="A7660" s="282"/>
    </row>
    <row r="7661" spans="1:1" x14ac:dyDescent="0.2">
      <c r="A7661" s="282"/>
    </row>
    <row r="7662" spans="1:1" x14ac:dyDescent="0.2">
      <c r="A7662" s="282"/>
    </row>
    <row r="7663" spans="1:1" x14ac:dyDescent="0.2">
      <c r="A7663" s="282"/>
    </row>
    <row r="7664" spans="1:1" x14ac:dyDescent="0.2">
      <c r="A7664" s="282"/>
    </row>
    <row r="7665" spans="1:1" x14ac:dyDescent="0.2">
      <c r="A7665" s="282"/>
    </row>
    <row r="7666" spans="1:1" x14ac:dyDescent="0.2">
      <c r="A7666" s="282"/>
    </row>
    <row r="7667" spans="1:1" x14ac:dyDescent="0.2">
      <c r="A7667" s="282"/>
    </row>
    <row r="7668" spans="1:1" x14ac:dyDescent="0.2">
      <c r="A7668" s="282"/>
    </row>
    <row r="7669" spans="1:1" x14ac:dyDescent="0.2">
      <c r="A7669" s="282"/>
    </row>
    <row r="7670" spans="1:1" x14ac:dyDescent="0.2">
      <c r="A7670" s="282"/>
    </row>
    <row r="7671" spans="1:1" x14ac:dyDescent="0.2">
      <c r="A7671" s="282"/>
    </row>
    <row r="7672" spans="1:1" x14ac:dyDescent="0.2">
      <c r="A7672" s="282"/>
    </row>
    <row r="7673" spans="1:1" x14ac:dyDescent="0.2">
      <c r="A7673" s="282"/>
    </row>
    <row r="7674" spans="1:1" x14ac:dyDescent="0.2">
      <c r="A7674" s="282"/>
    </row>
    <row r="7675" spans="1:1" x14ac:dyDescent="0.2">
      <c r="A7675" s="282"/>
    </row>
    <row r="7676" spans="1:1" x14ac:dyDescent="0.2">
      <c r="A7676" s="282"/>
    </row>
    <row r="7677" spans="1:1" x14ac:dyDescent="0.2">
      <c r="A7677" s="282"/>
    </row>
    <row r="7678" spans="1:1" x14ac:dyDescent="0.2">
      <c r="A7678" s="282"/>
    </row>
    <row r="7679" spans="1:1" x14ac:dyDescent="0.2">
      <c r="A7679" s="282"/>
    </row>
    <row r="7680" spans="1:1" x14ac:dyDescent="0.2">
      <c r="A7680" s="282"/>
    </row>
    <row r="7681" spans="1:1" x14ac:dyDescent="0.2">
      <c r="A7681" s="282"/>
    </row>
    <row r="7682" spans="1:1" x14ac:dyDescent="0.2">
      <c r="A7682" s="282"/>
    </row>
    <row r="7683" spans="1:1" x14ac:dyDescent="0.2">
      <c r="A7683" s="282"/>
    </row>
    <row r="7684" spans="1:1" x14ac:dyDescent="0.2">
      <c r="A7684" s="282"/>
    </row>
    <row r="7685" spans="1:1" x14ac:dyDescent="0.2">
      <c r="A7685" s="282"/>
    </row>
    <row r="7686" spans="1:1" x14ac:dyDescent="0.2">
      <c r="A7686" s="282"/>
    </row>
    <row r="7687" spans="1:1" x14ac:dyDescent="0.2">
      <c r="A7687" s="282"/>
    </row>
    <row r="7688" spans="1:1" x14ac:dyDescent="0.2">
      <c r="A7688" s="282"/>
    </row>
    <row r="7689" spans="1:1" x14ac:dyDescent="0.2">
      <c r="A7689" s="282"/>
    </row>
    <row r="7690" spans="1:1" x14ac:dyDescent="0.2">
      <c r="A7690" s="282"/>
    </row>
    <row r="7691" spans="1:1" x14ac:dyDescent="0.2">
      <c r="A7691" s="282"/>
    </row>
    <row r="7692" spans="1:1" x14ac:dyDescent="0.2">
      <c r="A7692" s="282"/>
    </row>
    <row r="7693" spans="1:1" x14ac:dyDescent="0.2">
      <c r="A7693" s="282"/>
    </row>
    <row r="7694" spans="1:1" x14ac:dyDescent="0.2">
      <c r="A7694" s="282"/>
    </row>
    <row r="7695" spans="1:1" x14ac:dyDescent="0.2">
      <c r="A7695" s="282"/>
    </row>
    <row r="7696" spans="1:1" x14ac:dyDescent="0.2">
      <c r="A7696" s="282"/>
    </row>
    <row r="7697" spans="1:1" x14ac:dyDescent="0.2">
      <c r="A7697" s="282"/>
    </row>
    <row r="7698" spans="1:1" x14ac:dyDescent="0.2">
      <c r="A7698" s="282"/>
    </row>
    <row r="7699" spans="1:1" x14ac:dyDescent="0.2">
      <c r="A7699" s="282"/>
    </row>
    <row r="7700" spans="1:1" x14ac:dyDescent="0.2">
      <c r="A7700" s="282"/>
    </row>
    <row r="7701" spans="1:1" x14ac:dyDescent="0.2">
      <c r="A7701" s="282"/>
    </row>
    <row r="7702" spans="1:1" x14ac:dyDescent="0.2">
      <c r="A7702" s="282"/>
    </row>
    <row r="7703" spans="1:1" x14ac:dyDescent="0.2">
      <c r="A7703" s="282"/>
    </row>
    <row r="7704" spans="1:1" x14ac:dyDescent="0.2">
      <c r="A7704" s="282"/>
    </row>
    <row r="7705" spans="1:1" x14ac:dyDescent="0.2">
      <c r="A7705" s="282"/>
    </row>
    <row r="7706" spans="1:1" x14ac:dyDescent="0.2">
      <c r="A7706" s="282"/>
    </row>
    <row r="7707" spans="1:1" x14ac:dyDescent="0.2">
      <c r="A7707" s="282"/>
    </row>
    <row r="7708" spans="1:1" x14ac:dyDescent="0.2">
      <c r="A7708" s="282"/>
    </row>
    <row r="7709" spans="1:1" x14ac:dyDescent="0.2">
      <c r="A7709" s="282"/>
    </row>
    <row r="7710" spans="1:1" x14ac:dyDescent="0.2">
      <c r="A7710" s="282"/>
    </row>
    <row r="7711" spans="1:1" x14ac:dyDescent="0.2">
      <c r="A7711" s="282"/>
    </row>
    <row r="7712" spans="1:1" x14ac:dyDescent="0.2">
      <c r="A7712" s="282"/>
    </row>
    <row r="7713" spans="1:1" x14ac:dyDescent="0.2">
      <c r="A7713" s="282"/>
    </row>
    <row r="7714" spans="1:1" x14ac:dyDescent="0.2">
      <c r="A7714" s="282"/>
    </row>
    <row r="7715" spans="1:1" x14ac:dyDescent="0.2">
      <c r="A7715" s="282"/>
    </row>
    <row r="7716" spans="1:1" x14ac:dyDescent="0.2">
      <c r="A7716" s="282"/>
    </row>
    <row r="7717" spans="1:1" x14ac:dyDescent="0.2">
      <c r="A7717" s="282"/>
    </row>
    <row r="7718" spans="1:1" x14ac:dyDescent="0.2">
      <c r="A7718" s="282"/>
    </row>
    <row r="7719" spans="1:1" x14ac:dyDescent="0.2">
      <c r="A7719" s="282"/>
    </row>
    <row r="7720" spans="1:1" x14ac:dyDescent="0.2">
      <c r="A7720" s="282"/>
    </row>
    <row r="7721" spans="1:1" x14ac:dyDescent="0.2">
      <c r="A7721" s="282"/>
    </row>
    <row r="7722" spans="1:1" x14ac:dyDescent="0.2">
      <c r="A7722" s="282"/>
    </row>
    <row r="7723" spans="1:1" x14ac:dyDescent="0.2">
      <c r="A7723" s="282"/>
    </row>
    <row r="7724" spans="1:1" x14ac:dyDescent="0.2">
      <c r="A7724" s="282"/>
    </row>
    <row r="7725" spans="1:1" x14ac:dyDescent="0.2">
      <c r="A7725" s="282"/>
    </row>
    <row r="7726" spans="1:1" x14ac:dyDescent="0.2">
      <c r="A7726" s="282"/>
    </row>
    <row r="7727" spans="1:1" x14ac:dyDescent="0.2">
      <c r="A7727" s="282"/>
    </row>
    <row r="7728" spans="1:1" x14ac:dyDescent="0.2">
      <c r="A7728" s="282"/>
    </row>
    <row r="7729" spans="1:1" x14ac:dyDescent="0.2">
      <c r="A7729" s="282"/>
    </row>
    <row r="7730" spans="1:1" x14ac:dyDescent="0.2">
      <c r="A7730" s="282"/>
    </row>
    <row r="7731" spans="1:1" x14ac:dyDescent="0.2">
      <c r="A7731" s="282"/>
    </row>
    <row r="7732" spans="1:1" x14ac:dyDescent="0.2">
      <c r="A7732" s="282"/>
    </row>
    <row r="7733" spans="1:1" x14ac:dyDescent="0.2">
      <c r="A7733" s="282"/>
    </row>
    <row r="7734" spans="1:1" x14ac:dyDescent="0.2">
      <c r="A7734" s="282"/>
    </row>
    <row r="7735" spans="1:1" x14ac:dyDescent="0.2">
      <c r="A7735" s="282"/>
    </row>
    <row r="7736" spans="1:1" x14ac:dyDescent="0.2">
      <c r="A7736" s="282"/>
    </row>
    <row r="7737" spans="1:1" x14ac:dyDescent="0.2">
      <c r="A7737" s="282"/>
    </row>
    <row r="7738" spans="1:1" x14ac:dyDescent="0.2">
      <c r="A7738" s="282"/>
    </row>
    <row r="7739" spans="1:1" x14ac:dyDescent="0.2">
      <c r="A7739" s="282"/>
    </row>
    <row r="7740" spans="1:1" x14ac:dyDescent="0.2">
      <c r="A7740" s="282"/>
    </row>
    <row r="7741" spans="1:1" x14ac:dyDescent="0.2">
      <c r="A7741" s="282"/>
    </row>
    <row r="7742" spans="1:1" x14ac:dyDescent="0.2">
      <c r="A7742" s="282"/>
    </row>
    <row r="7743" spans="1:1" x14ac:dyDescent="0.2">
      <c r="A7743" s="282"/>
    </row>
    <row r="7744" spans="1:1" x14ac:dyDescent="0.2">
      <c r="A7744" s="282"/>
    </row>
    <row r="7745" spans="1:1" x14ac:dyDescent="0.2">
      <c r="A7745" s="282"/>
    </row>
    <row r="7746" spans="1:1" x14ac:dyDescent="0.2">
      <c r="A7746" s="282"/>
    </row>
    <row r="7747" spans="1:1" x14ac:dyDescent="0.2">
      <c r="A7747" s="282"/>
    </row>
    <row r="7748" spans="1:1" x14ac:dyDescent="0.2">
      <c r="A7748" s="282"/>
    </row>
    <row r="7749" spans="1:1" x14ac:dyDescent="0.2">
      <c r="A7749" s="282"/>
    </row>
    <row r="7750" spans="1:1" x14ac:dyDescent="0.2">
      <c r="A7750" s="282"/>
    </row>
    <row r="7751" spans="1:1" x14ac:dyDescent="0.2">
      <c r="A7751" s="282"/>
    </row>
    <row r="7752" spans="1:1" x14ac:dyDescent="0.2">
      <c r="A7752" s="282"/>
    </row>
    <row r="7753" spans="1:1" x14ac:dyDescent="0.2">
      <c r="A7753" s="282"/>
    </row>
    <row r="7754" spans="1:1" x14ac:dyDescent="0.2">
      <c r="A7754" s="282"/>
    </row>
    <row r="7755" spans="1:1" x14ac:dyDescent="0.2">
      <c r="A7755" s="282"/>
    </row>
    <row r="7756" spans="1:1" x14ac:dyDescent="0.2">
      <c r="A7756" s="282"/>
    </row>
    <row r="7757" spans="1:1" x14ac:dyDescent="0.2">
      <c r="A7757" s="282"/>
    </row>
    <row r="7758" spans="1:1" x14ac:dyDescent="0.2">
      <c r="A7758" s="282"/>
    </row>
    <row r="7759" spans="1:1" x14ac:dyDescent="0.2">
      <c r="A7759" s="282"/>
    </row>
    <row r="7760" spans="1:1" x14ac:dyDescent="0.2">
      <c r="A7760" s="282"/>
    </row>
    <row r="7761" spans="1:1" x14ac:dyDescent="0.2">
      <c r="A7761" s="282"/>
    </row>
    <row r="7762" spans="1:1" x14ac:dyDescent="0.2">
      <c r="A7762" s="282"/>
    </row>
    <row r="7763" spans="1:1" x14ac:dyDescent="0.2">
      <c r="A7763" s="282"/>
    </row>
    <row r="7764" spans="1:1" x14ac:dyDescent="0.2">
      <c r="A7764" s="282"/>
    </row>
    <row r="7765" spans="1:1" x14ac:dyDescent="0.2">
      <c r="A7765" s="282"/>
    </row>
    <row r="7766" spans="1:1" x14ac:dyDescent="0.2">
      <c r="A7766" s="282"/>
    </row>
    <row r="7767" spans="1:1" x14ac:dyDescent="0.2">
      <c r="A7767" s="282"/>
    </row>
    <row r="7768" spans="1:1" x14ac:dyDescent="0.2">
      <c r="A7768" s="282"/>
    </row>
    <row r="7769" spans="1:1" x14ac:dyDescent="0.2">
      <c r="A7769" s="282"/>
    </row>
    <row r="7770" spans="1:1" x14ac:dyDescent="0.2">
      <c r="A7770" s="282"/>
    </row>
    <row r="7771" spans="1:1" x14ac:dyDescent="0.2">
      <c r="A7771" s="282"/>
    </row>
    <row r="7772" spans="1:1" x14ac:dyDescent="0.2">
      <c r="A7772" s="282"/>
    </row>
    <row r="7773" spans="1:1" x14ac:dyDescent="0.2">
      <c r="A7773" s="282"/>
    </row>
    <row r="7774" spans="1:1" x14ac:dyDescent="0.2">
      <c r="A7774" s="282"/>
    </row>
    <row r="7775" spans="1:1" x14ac:dyDescent="0.2">
      <c r="A7775" s="282"/>
    </row>
    <row r="7776" spans="1:1" x14ac:dyDescent="0.2">
      <c r="A7776" s="282"/>
    </row>
    <row r="7777" spans="1:1" x14ac:dyDescent="0.2">
      <c r="A7777" s="282"/>
    </row>
    <row r="7778" spans="1:1" x14ac:dyDescent="0.2">
      <c r="A7778" s="282"/>
    </row>
    <row r="7779" spans="1:1" x14ac:dyDescent="0.2">
      <c r="A7779" s="282"/>
    </row>
    <row r="7780" spans="1:1" x14ac:dyDescent="0.2">
      <c r="A7780" s="282"/>
    </row>
    <row r="7781" spans="1:1" x14ac:dyDescent="0.2">
      <c r="A7781" s="282"/>
    </row>
    <row r="7782" spans="1:1" x14ac:dyDescent="0.2">
      <c r="A7782" s="282"/>
    </row>
    <row r="7783" spans="1:1" x14ac:dyDescent="0.2">
      <c r="A7783" s="282"/>
    </row>
    <row r="7784" spans="1:1" x14ac:dyDescent="0.2">
      <c r="A7784" s="282"/>
    </row>
    <row r="7785" spans="1:1" x14ac:dyDescent="0.2">
      <c r="A7785" s="282"/>
    </row>
    <row r="7786" spans="1:1" x14ac:dyDescent="0.2">
      <c r="A7786" s="282"/>
    </row>
    <row r="7787" spans="1:1" x14ac:dyDescent="0.2">
      <c r="A7787" s="282"/>
    </row>
    <row r="7788" spans="1:1" x14ac:dyDescent="0.2">
      <c r="A7788" s="282"/>
    </row>
    <row r="7789" spans="1:1" x14ac:dyDescent="0.2">
      <c r="A7789" s="282"/>
    </row>
    <row r="7790" spans="1:1" x14ac:dyDescent="0.2">
      <c r="A7790" s="282"/>
    </row>
    <row r="7791" spans="1:1" x14ac:dyDescent="0.2">
      <c r="A7791" s="282"/>
    </row>
    <row r="7792" spans="1:1" x14ac:dyDescent="0.2">
      <c r="A7792" s="282"/>
    </row>
    <row r="7793" spans="1:1" x14ac:dyDescent="0.2">
      <c r="A7793" s="282"/>
    </row>
    <row r="7794" spans="1:1" x14ac:dyDescent="0.2">
      <c r="A7794" s="282"/>
    </row>
    <row r="7795" spans="1:1" x14ac:dyDescent="0.2">
      <c r="A7795" s="282"/>
    </row>
    <row r="7796" spans="1:1" x14ac:dyDescent="0.2">
      <c r="A7796" s="282"/>
    </row>
    <row r="7797" spans="1:1" x14ac:dyDescent="0.2">
      <c r="A7797" s="282"/>
    </row>
    <row r="7798" spans="1:1" x14ac:dyDescent="0.2">
      <c r="A7798" s="282"/>
    </row>
    <row r="7799" spans="1:1" x14ac:dyDescent="0.2">
      <c r="A7799" s="282"/>
    </row>
    <row r="7800" spans="1:1" x14ac:dyDescent="0.2">
      <c r="A7800" s="282"/>
    </row>
    <row r="7801" spans="1:1" x14ac:dyDescent="0.2">
      <c r="A7801" s="282"/>
    </row>
    <row r="7802" spans="1:1" x14ac:dyDescent="0.2">
      <c r="A7802" s="282"/>
    </row>
    <row r="7803" spans="1:1" x14ac:dyDescent="0.2">
      <c r="A7803" s="282"/>
    </row>
    <row r="7804" spans="1:1" x14ac:dyDescent="0.2">
      <c r="A7804" s="282"/>
    </row>
    <row r="7805" spans="1:1" x14ac:dyDescent="0.2">
      <c r="A7805" s="282"/>
    </row>
    <row r="7806" spans="1:1" x14ac:dyDescent="0.2">
      <c r="A7806" s="282"/>
    </row>
    <row r="7807" spans="1:1" x14ac:dyDescent="0.2">
      <c r="A7807" s="282"/>
    </row>
    <row r="7808" spans="1:1" x14ac:dyDescent="0.2">
      <c r="A7808" s="282"/>
    </row>
    <row r="7809" spans="1:1" x14ac:dyDescent="0.2">
      <c r="A7809" s="282"/>
    </row>
    <row r="7810" spans="1:1" x14ac:dyDescent="0.2">
      <c r="A7810" s="282"/>
    </row>
    <row r="7811" spans="1:1" x14ac:dyDescent="0.2">
      <c r="A7811" s="282"/>
    </row>
    <row r="7812" spans="1:1" x14ac:dyDescent="0.2">
      <c r="A7812" s="282"/>
    </row>
    <row r="7813" spans="1:1" x14ac:dyDescent="0.2">
      <c r="A7813" s="282"/>
    </row>
    <row r="7814" spans="1:1" x14ac:dyDescent="0.2">
      <c r="A7814" s="282"/>
    </row>
    <row r="7815" spans="1:1" x14ac:dyDescent="0.2">
      <c r="A7815" s="282"/>
    </row>
    <row r="7816" spans="1:1" x14ac:dyDescent="0.2">
      <c r="A7816" s="282"/>
    </row>
    <row r="7817" spans="1:1" x14ac:dyDescent="0.2">
      <c r="A7817" s="282"/>
    </row>
    <row r="7818" spans="1:1" x14ac:dyDescent="0.2">
      <c r="A7818" s="282"/>
    </row>
    <row r="7819" spans="1:1" x14ac:dyDescent="0.2">
      <c r="A7819" s="282"/>
    </row>
    <row r="7820" spans="1:1" x14ac:dyDescent="0.2">
      <c r="A7820" s="282"/>
    </row>
    <row r="7821" spans="1:1" x14ac:dyDescent="0.2">
      <c r="A7821" s="282"/>
    </row>
    <row r="7822" spans="1:1" x14ac:dyDescent="0.2">
      <c r="A7822" s="282"/>
    </row>
    <row r="7823" spans="1:1" x14ac:dyDescent="0.2">
      <c r="A7823" s="282"/>
    </row>
    <row r="7824" spans="1:1" x14ac:dyDescent="0.2">
      <c r="A7824" s="282"/>
    </row>
    <row r="7825" spans="1:1" x14ac:dyDescent="0.2">
      <c r="A7825" s="282"/>
    </row>
    <row r="7826" spans="1:1" x14ac:dyDescent="0.2">
      <c r="A7826" s="282"/>
    </row>
    <row r="7827" spans="1:1" x14ac:dyDescent="0.2">
      <c r="A7827" s="282"/>
    </row>
    <row r="7828" spans="1:1" x14ac:dyDescent="0.2">
      <c r="A7828" s="282"/>
    </row>
    <row r="7829" spans="1:1" x14ac:dyDescent="0.2">
      <c r="A7829" s="282"/>
    </row>
    <row r="7830" spans="1:1" x14ac:dyDescent="0.2">
      <c r="A7830" s="282"/>
    </row>
    <row r="7831" spans="1:1" x14ac:dyDescent="0.2">
      <c r="A7831" s="282"/>
    </row>
    <row r="7832" spans="1:1" x14ac:dyDescent="0.2">
      <c r="A7832" s="282"/>
    </row>
    <row r="7833" spans="1:1" x14ac:dyDescent="0.2">
      <c r="A7833" s="282"/>
    </row>
    <row r="7834" spans="1:1" x14ac:dyDescent="0.2">
      <c r="A7834" s="282"/>
    </row>
    <row r="7835" spans="1:1" x14ac:dyDescent="0.2">
      <c r="A7835" s="282"/>
    </row>
    <row r="7836" spans="1:1" x14ac:dyDescent="0.2">
      <c r="A7836" s="282"/>
    </row>
    <row r="7837" spans="1:1" x14ac:dyDescent="0.2">
      <c r="A7837" s="282"/>
    </row>
    <row r="7838" spans="1:1" x14ac:dyDescent="0.2">
      <c r="A7838" s="282"/>
    </row>
    <row r="7839" spans="1:1" x14ac:dyDescent="0.2">
      <c r="A7839" s="282"/>
    </row>
    <row r="7840" spans="1:1" x14ac:dyDescent="0.2">
      <c r="A7840" s="282"/>
    </row>
    <row r="7841" spans="1:1" x14ac:dyDescent="0.2">
      <c r="A7841" s="282"/>
    </row>
    <row r="7842" spans="1:1" x14ac:dyDescent="0.2">
      <c r="A7842" s="282"/>
    </row>
    <row r="7843" spans="1:1" x14ac:dyDescent="0.2">
      <c r="A7843" s="282"/>
    </row>
    <row r="7844" spans="1:1" x14ac:dyDescent="0.2">
      <c r="A7844" s="282"/>
    </row>
    <row r="7845" spans="1:1" x14ac:dyDescent="0.2">
      <c r="A7845" s="282"/>
    </row>
    <row r="7846" spans="1:1" x14ac:dyDescent="0.2">
      <c r="A7846" s="282"/>
    </row>
    <row r="7847" spans="1:1" x14ac:dyDescent="0.2">
      <c r="A7847" s="282"/>
    </row>
    <row r="7848" spans="1:1" x14ac:dyDescent="0.2">
      <c r="A7848" s="282"/>
    </row>
    <row r="7849" spans="1:1" x14ac:dyDescent="0.2">
      <c r="A7849" s="282"/>
    </row>
    <row r="7850" spans="1:1" x14ac:dyDescent="0.2">
      <c r="A7850" s="282"/>
    </row>
    <row r="7851" spans="1:1" x14ac:dyDescent="0.2">
      <c r="A7851" s="282"/>
    </row>
    <row r="7852" spans="1:1" x14ac:dyDescent="0.2">
      <c r="A7852" s="282"/>
    </row>
    <row r="7853" spans="1:1" x14ac:dyDescent="0.2">
      <c r="A7853" s="282"/>
    </row>
    <row r="7854" spans="1:1" x14ac:dyDescent="0.2">
      <c r="A7854" s="282"/>
    </row>
    <row r="7855" spans="1:1" x14ac:dyDescent="0.2">
      <c r="A7855" s="282"/>
    </row>
    <row r="7856" spans="1:1" x14ac:dyDescent="0.2">
      <c r="A7856" s="282"/>
    </row>
    <row r="7857" spans="1:1" x14ac:dyDescent="0.2">
      <c r="A7857" s="282"/>
    </row>
    <row r="7858" spans="1:1" x14ac:dyDescent="0.2">
      <c r="A7858" s="282"/>
    </row>
    <row r="7859" spans="1:1" x14ac:dyDescent="0.2">
      <c r="A7859" s="282"/>
    </row>
    <row r="7860" spans="1:1" x14ac:dyDescent="0.2">
      <c r="A7860" s="282"/>
    </row>
    <row r="7861" spans="1:1" x14ac:dyDescent="0.2">
      <c r="A7861" s="282"/>
    </row>
    <row r="7862" spans="1:1" x14ac:dyDescent="0.2">
      <c r="A7862" s="282"/>
    </row>
    <row r="7863" spans="1:1" x14ac:dyDescent="0.2">
      <c r="A7863" s="282"/>
    </row>
    <row r="7864" spans="1:1" x14ac:dyDescent="0.2">
      <c r="A7864" s="282"/>
    </row>
    <row r="7865" spans="1:1" x14ac:dyDescent="0.2">
      <c r="A7865" s="282"/>
    </row>
    <row r="7866" spans="1:1" x14ac:dyDescent="0.2">
      <c r="A7866" s="282"/>
    </row>
    <row r="7867" spans="1:1" x14ac:dyDescent="0.2">
      <c r="A7867" s="282"/>
    </row>
    <row r="7868" spans="1:1" x14ac:dyDescent="0.2">
      <c r="A7868" s="282"/>
    </row>
    <row r="7869" spans="1:1" x14ac:dyDescent="0.2">
      <c r="A7869" s="282"/>
    </row>
    <row r="7870" spans="1:1" x14ac:dyDescent="0.2">
      <c r="A7870" s="282"/>
    </row>
    <row r="7871" spans="1:1" x14ac:dyDescent="0.2">
      <c r="A7871" s="282"/>
    </row>
    <row r="7872" spans="1:1" x14ac:dyDescent="0.2">
      <c r="A7872" s="282"/>
    </row>
    <row r="7873" spans="1:1" x14ac:dyDescent="0.2">
      <c r="A7873" s="282"/>
    </row>
    <row r="7874" spans="1:1" x14ac:dyDescent="0.2">
      <c r="A7874" s="282"/>
    </row>
    <row r="7875" spans="1:1" x14ac:dyDescent="0.2">
      <c r="A7875" s="282"/>
    </row>
    <row r="7876" spans="1:1" x14ac:dyDescent="0.2">
      <c r="A7876" s="282"/>
    </row>
    <row r="7877" spans="1:1" x14ac:dyDescent="0.2">
      <c r="A7877" s="282"/>
    </row>
    <row r="7878" spans="1:1" x14ac:dyDescent="0.2">
      <c r="A7878" s="282"/>
    </row>
    <row r="7879" spans="1:1" x14ac:dyDescent="0.2">
      <c r="A7879" s="282"/>
    </row>
    <row r="7880" spans="1:1" x14ac:dyDescent="0.2">
      <c r="A7880" s="282"/>
    </row>
    <row r="7881" spans="1:1" x14ac:dyDescent="0.2">
      <c r="A7881" s="282"/>
    </row>
    <row r="7882" spans="1:1" x14ac:dyDescent="0.2">
      <c r="A7882" s="282"/>
    </row>
    <row r="7883" spans="1:1" x14ac:dyDescent="0.2">
      <c r="A7883" s="282"/>
    </row>
    <row r="7884" spans="1:1" x14ac:dyDescent="0.2">
      <c r="A7884" s="282"/>
    </row>
    <row r="7885" spans="1:1" x14ac:dyDescent="0.2">
      <c r="A7885" s="282"/>
    </row>
    <row r="7886" spans="1:1" x14ac:dyDescent="0.2">
      <c r="A7886" s="282"/>
    </row>
    <row r="7887" spans="1:1" x14ac:dyDescent="0.2">
      <c r="A7887" s="282"/>
    </row>
    <row r="7888" spans="1:1" x14ac:dyDescent="0.2">
      <c r="A7888" s="282"/>
    </row>
    <row r="7889" spans="1:1" x14ac:dyDescent="0.2">
      <c r="A7889" s="282"/>
    </row>
    <row r="7890" spans="1:1" x14ac:dyDescent="0.2">
      <c r="A7890" s="282"/>
    </row>
    <row r="7891" spans="1:1" x14ac:dyDescent="0.2">
      <c r="A7891" s="282"/>
    </row>
    <row r="7892" spans="1:1" x14ac:dyDescent="0.2">
      <c r="A7892" s="282"/>
    </row>
    <row r="7893" spans="1:1" x14ac:dyDescent="0.2">
      <c r="A7893" s="282"/>
    </row>
    <row r="7894" spans="1:1" x14ac:dyDescent="0.2">
      <c r="A7894" s="282"/>
    </row>
    <row r="7895" spans="1:1" x14ac:dyDescent="0.2">
      <c r="A7895" s="282"/>
    </row>
    <row r="7896" spans="1:1" x14ac:dyDescent="0.2">
      <c r="A7896" s="282"/>
    </row>
    <row r="7897" spans="1:1" x14ac:dyDescent="0.2">
      <c r="A7897" s="282"/>
    </row>
    <row r="7898" spans="1:1" x14ac:dyDescent="0.2">
      <c r="A7898" s="282"/>
    </row>
    <row r="7899" spans="1:1" x14ac:dyDescent="0.2">
      <c r="A7899" s="282"/>
    </row>
    <row r="7900" spans="1:1" x14ac:dyDescent="0.2">
      <c r="A7900" s="282"/>
    </row>
    <row r="7901" spans="1:1" x14ac:dyDescent="0.2">
      <c r="A7901" s="282"/>
    </row>
    <row r="7902" spans="1:1" x14ac:dyDescent="0.2">
      <c r="A7902" s="282"/>
    </row>
    <row r="7903" spans="1:1" x14ac:dyDescent="0.2">
      <c r="A7903" s="282"/>
    </row>
    <row r="7904" spans="1:1" x14ac:dyDescent="0.2">
      <c r="A7904" s="282"/>
    </row>
    <row r="7905" spans="1:1" x14ac:dyDescent="0.2">
      <c r="A7905" s="282"/>
    </row>
    <row r="7906" spans="1:1" x14ac:dyDescent="0.2">
      <c r="A7906" s="282"/>
    </row>
    <row r="7907" spans="1:1" x14ac:dyDescent="0.2">
      <c r="A7907" s="282"/>
    </row>
    <row r="7908" spans="1:1" x14ac:dyDescent="0.2">
      <c r="A7908" s="282"/>
    </row>
    <row r="7909" spans="1:1" x14ac:dyDescent="0.2">
      <c r="A7909" s="282"/>
    </row>
    <row r="7910" spans="1:1" x14ac:dyDescent="0.2">
      <c r="A7910" s="282"/>
    </row>
    <row r="7911" spans="1:1" x14ac:dyDescent="0.2">
      <c r="A7911" s="282"/>
    </row>
    <row r="7912" spans="1:1" x14ac:dyDescent="0.2">
      <c r="A7912" s="282"/>
    </row>
    <row r="7913" spans="1:1" x14ac:dyDescent="0.2">
      <c r="A7913" s="282"/>
    </row>
    <row r="7914" spans="1:1" x14ac:dyDescent="0.2">
      <c r="A7914" s="282"/>
    </row>
    <row r="7915" spans="1:1" x14ac:dyDescent="0.2">
      <c r="A7915" s="282"/>
    </row>
    <row r="7916" spans="1:1" x14ac:dyDescent="0.2">
      <c r="A7916" s="282"/>
    </row>
    <row r="7917" spans="1:1" x14ac:dyDescent="0.2">
      <c r="A7917" s="282"/>
    </row>
    <row r="7918" spans="1:1" x14ac:dyDescent="0.2">
      <c r="A7918" s="282"/>
    </row>
    <row r="7919" spans="1:1" x14ac:dyDescent="0.2">
      <c r="A7919" s="282"/>
    </row>
    <row r="7920" spans="1:1" x14ac:dyDescent="0.2">
      <c r="A7920" s="282"/>
    </row>
    <row r="7921" spans="1:1" x14ac:dyDescent="0.2">
      <c r="A7921" s="282"/>
    </row>
    <row r="7922" spans="1:1" x14ac:dyDescent="0.2">
      <c r="A7922" s="282"/>
    </row>
    <row r="7923" spans="1:1" x14ac:dyDescent="0.2">
      <c r="A7923" s="282"/>
    </row>
    <row r="7924" spans="1:1" x14ac:dyDescent="0.2">
      <c r="A7924" s="282"/>
    </row>
    <row r="7925" spans="1:1" x14ac:dyDescent="0.2">
      <c r="A7925" s="282"/>
    </row>
    <row r="7926" spans="1:1" x14ac:dyDescent="0.2">
      <c r="A7926" s="282"/>
    </row>
    <row r="7927" spans="1:1" x14ac:dyDescent="0.2">
      <c r="A7927" s="282"/>
    </row>
    <row r="7928" spans="1:1" x14ac:dyDescent="0.2">
      <c r="A7928" s="282"/>
    </row>
    <row r="7929" spans="1:1" x14ac:dyDescent="0.2">
      <c r="A7929" s="282"/>
    </row>
    <row r="7930" spans="1:1" x14ac:dyDescent="0.2">
      <c r="A7930" s="282"/>
    </row>
    <row r="7931" spans="1:1" x14ac:dyDescent="0.2">
      <c r="A7931" s="282"/>
    </row>
    <row r="7932" spans="1:1" x14ac:dyDescent="0.2">
      <c r="A7932" s="282"/>
    </row>
    <row r="7933" spans="1:1" x14ac:dyDescent="0.2">
      <c r="A7933" s="282"/>
    </row>
    <row r="7934" spans="1:1" x14ac:dyDescent="0.2">
      <c r="A7934" s="282"/>
    </row>
    <row r="7935" spans="1:1" x14ac:dyDescent="0.2">
      <c r="A7935" s="282"/>
    </row>
    <row r="7936" spans="1:1" x14ac:dyDescent="0.2">
      <c r="A7936" s="282"/>
    </row>
    <row r="7937" spans="1:1" x14ac:dyDescent="0.2">
      <c r="A7937" s="282"/>
    </row>
    <row r="7938" spans="1:1" x14ac:dyDescent="0.2">
      <c r="A7938" s="282"/>
    </row>
    <row r="7939" spans="1:1" x14ac:dyDescent="0.2">
      <c r="A7939" s="282"/>
    </row>
    <row r="7940" spans="1:1" x14ac:dyDescent="0.2">
      <c r="A7940" s="282"/>
    </row>
    <row r="7941" spans="1:1" x14ac:dyDescent="0.2">
      <c r="A7941" s="282"/>
    </row>
    <row r="7942" spans="1:1" x14ac:dyDescent="0.2">
      <c r="A7942" s="282"/>
    </row>
    <row r="7943" spans="1:1" x14ac:dyDescent="0.2">
      <c r="A7943" s="282"/>
    </row>
    <row r="7944" spans="1:1" x14ac:dyDescent="0.2">
      <c r="A7944" s="282"/>
    </row>
    <row r="7945" spans="1:1" x14ac:dyDescent="0.2">
      <c r="A7945" s="282"/>
    </row>
    <row r="7946" spans="1:1" x14ac:dyDescent="0.2">
      <c r="A7946" s="282"/>
    </row>
    <row r="7947" spans="1:1" x14ac:dyDescent="0.2">
      <c r="A7947" s="282"/>
    </row>
    <row r="7948" spans="1:1" x14ac:dyDescent="0.2">
      <c r="A7948" s="282"/>
    </row>
    <row r="7949" spans="1:1" x14ac:dyDescent="0.2">
      <c r="A7949" s="282"/>
    </row>
    <row r="7950" spans="1:1" x14ac:dyDescent="0.2">
      <c r="A7950" s="282"/>
    </row>
    <row r="7951" spans="1:1" x14ac:dyDescent="0.2">
      <c r="A7951" s="282"/>
    </row>
    <row r="7952" spans="1:1" x14ac:dyDescent="0.2">
      <c r="A7952" s="282"/>
    </row>
    <row r="7953" spans="1:1" x14ac:dyDescent="0.2">
      <c r="A7953" s="282"/>
    </row>
    <row r="7954" spans="1:1" x14ac:dyDescent="0.2">
      <c r="A7954" s="282"/>
    </row>
    <row r="7955" spans="1:1" x14ac:dyDescent="0.2">
      <c r="A7955" s="282"/>
    </row>
    <row r="7956" spans="1:1" x14ac:dyDescent="0.2">
      <c r="A7956" s="282"/>
    </row>
    <row r="7957" spans="1:1" x14ac:dyDescent="0.2">
      <c r="A7957" s="282"/>
    </row>
    <row r="7958" spans="1:1" x14ac:dyDescent="0.2">
      <c r="A7958" s="282"/>
    </row>
    <row r="7959" spans="1:1" x14ac:dyDescent="0.2">
      <c r="A7959" s="282"/>
    </row>
    <row r="7960" spans="1:1" x14ac:dyDescent="0.2">
      <c r="A7960" s="282"/>
    </row>
    <row r="7961" spans="1:1" x14ac:dyDescent="0.2">
      <c r="A7961" s="282"/>
    </row>
    <row r="7962" spans="1:1" x14ac:dyDescent="0.2">
      <c r="A7962" s="282"/>
    </row>
    <row r="7963" spans="1:1" x14ac:dyDescent="0.2">
      <c r="A7963" s="282"/>
    </row>
    <row r="7964" spans="1:1" x14ac:dyDescent="0.2">
      <c r="A7964" s="282"/>
    </row>
    <row r="7965" spans="1:1" x14ac:dyDescent="0.2">
      <c r="A7965" s="282"/>
    </row>
    <row r="7966" spans="1:1" x14ac:dyDescent="0.2">
      <c r="A7966" s="282"/>
    </row>
    <row r="7967" spans="1:1" x14ac:dyDescent="0.2">
      <c r="A7967" s="282"/>
    </row>
    <row r="7968" spans="1:1" x14ac:dyDescent="0.2">
      <c r="A7968" s="282"/>
    </row>
    <row r="7969" spans="1:1" x14ac:dyDescent="0.2">
      <c r="A7969" s="282"/>
    </row>
    <row r="7970" spans="1:1" x14ac:dyDescent="0.2">
      <c r="A7970" s="282"/>
    </row>
    <row r="7971" spans="1:1" x14ac:dyDescent="0.2">
      <c r="A7971" s="282"/>
    </row>
    <row r="7972" spans="1:1" x14ac:dyDescent="0.2">
      <c r="A7972" s="282"/>
    </row>
    <row r="7973" spans="1:1" x14ac:dyDescent="0.2">
      <c r="A7973" s="282"/>
    </row>
    <row r="7974" spans="1:1" x14ac:dyDescent="0.2">
      <c r="A7974" s="282"/>
    </row>
    <row r="7975" spans="1:1" x14ac:dyDescent="0.2">
      <c r="A7975" s="282"/>
    </row>
    <row r="7976" spans="1:1" x14ac:dyDescent="0.2">
      <c r="A7976" s="282"/>
    </row>
    <row r="7977" spans="1:1" x14ac:dyDescent="0.2">
      <c r="A7977" s="282"/>
    </row>
    <row r="7978" spans="1:1" x14ac:dyDescent="0.2">
      <c r="A7978" s="282"/>
    </row>
    <row r="7979" spans="1:1" x14ac:dyDescent="0.2">
      <c r="A7979" s="282"/>
    </row>
    <row r="7980" spans="1:1" x14ac:dyDescent="0.2">
      <c r="A7980" s="282"/>
    </row>
    <row r="7981" spans="1:1" x14ac:dyDescent="0.2">
      <c r="A7981" s="282"/>
    </row>
    <row r="7982" spans="1:1" x14ac:dyDescent="0.2">
      <c r="A7982" s="282"/>
    </row>
    <row r="7983" spans="1:1" x14ac:dyDescent="0.2">
      <c r="A7983" s="282"/>
    </row>
    <row r="7984" spans="1:1" x14ac:dyDescent="0.2">
      <c r="A7984" s="282"/>
    </row>
    <row r="7985" spans="1:1" x14ac:dyDescent="0.2">
      <c r="A7985" s="282"/>
    </row>
    <row r="7986" spans="1:1" x14ac:dyDescent="0.2">
      <c r="A7986" s="282"/>
    </row>
    <row r="7987" spans="1:1" x14ac:dyDescent="0.2">
      <c r="A7987" s="282"/>
    </row>
    <row r="7988" spans="1:1" x14ac:dyDescent="0.2">
      <c r="A7988" s="282"/>
    </row>
    <row r="7989" spans="1:1" x14ac:dyDescent="0.2">
      <c r="A7989" s="282"/>
    </row>
    <row r="7990" spans="1:1" x14ac:dyDescent="0.2">
      <c r="A7990" s="282"/>
    </row>
    <row r="7991" spans="1:1" x14ac:dyDescent="0.2">
      <c r="A7991" s="282"/>
    </row>
    <row r="7992" spans="1:1" x14ac:dyDescent="0.2">
      <c r="A7992" s="282"/>
    </row>
    <row r="7993" spans="1:1" x14ac:dyDescent="0.2">
      <c r="A7993" s="282"/>
    </row>
    <row r="7994" spans="1:1" x14ac:dyDescent="0.2">
      <c r="A7994" s="282"/>
    </row>
    <row r="7995" spans="1:1" x14ac:dyDescent="0.2">
      <c r="A7995" s="282"/>
    </row>
    <row r="7996" spans="1:1" x14ac:dyDescent="0.2">
      <c r="A7996" s="282"/>
    </row>
    <row r="7997" spans="1:1" x14ac:dyDescent="0.2">
      <c r="A7997" s="282"/>
    </row>
    <row r="7998" spans="1:1" x14ac:dyDescent="0.2">
      <c r="A7998" s="282"/>
    </row>
    <row r="7999" spans="1:1" x14ac:dyDescent="0.2">
      <c r="A7999" s="282"/>
    </row>
    <row r="8000" spans="1:1" x14ac:dyDescent="0.2">
      <c r="A8000" s="282"/>
    </row>
    <row r="8001" spans="1:1" x14ac:dyDescent="0.2">
      <c r="A8001" s="282"/>
    </row>
    <row r="8002" spans="1:1" x14ac:dyDescent="0.2">
      <c r="A8002" s="282"/>
    </row>
    <row r="8003" spans="1:1" x14ac:dyDescent="0.2">
      <c r="A8003" s="282"/>
    </row>
    <row r="8004" spans="1:1" x14ac:dyDescent="0.2">
      <c r="A8004" s="282"/>
    </row>
    <row r="8005" spans="1:1" x14ac:dyDescent="0.2">
      <c r="A8005" s="282"/>
    </row>
    <row r="8006" spans="1:1" x14ac:dyDescent="0.2">
      <c r="A8006" s="282"/>
    </row>
    <row r="8007" spans="1:1" x14ac:dyDescent="0.2">
      <c r="A8007" s="282"/>
    </row>
    <row r="8008" spans="1:1" x14ac:dyDescent="0.2">
      <c r="A8008" s="282"/>
    </row>
    <row r="8009" spans="1:1" x14ac:dyDescent="0.2">
      <c r="A8009" s="282"/>
    </row>
    <row r="8010" spans="1:1" x14ac:dyDescent="0.2">
      <c r="A8010" s="282"/>
    </row>
    <row r="8011" spans="1:1" x14ac:dyDescent="0.2">
      <c r="A8011" s="282"/>
    </row>
    <row r="8012" spans="1:1" x14ac:dyDescent="0.2">
      <c r="A8012" s="282"/>
    </row>
    <row r="8013" spans="1:1" x14ac:dyDescent="0.2">
      <c r="A8013" s="282"/>
    </row>
    <row r="8014" spans="1:1" x14ac:dyDescent="0.2">
      <c r="A8014" s="282"/>
    </row>
    <row r="8015" spans="1:1" x14ac:dyDescent="0.2">
      <c r="A8015" s="282"/>
    </row>
    <row r="8016" spans="1:1" x14ac:dyDescent="0.2">
      <c r="A8016" s="282"/>
    </row>
    <row r="8017" spans="1:1" x14ac:dyDescent="0.2">
      <c r="A8017" s="282"/>
    </row>
    <row r="8018" spans="1:1" x14ac:dyDescent="0.2">
      <c r="A8018" s="282"/>
    </row>
    <row r="8019" spans="1:1" x14ac:dyDescent="0.2">
      <c r="A8019" s="282"/>
    </row>
    <row r="8020" spans="1:1" x14ac:dyDescent="0.2">
      <c r="A8020" s="282"/>
    </row>
    <row r="8021" spans="1:1" x14ac:dyDescent="0.2">
      <c r="A8021" s="282"/>
    </row>
    <row r="8022" spans="1:1" x14ac:dyDescent="0.2">
      <c r="A8022" s="282"/>
    </row>
    <row r="8023" spans="1:1" x14ac:dyDescent="0.2">
      <c r="A8023" s="282"/>
    </row>
    <row r="8024" spans="1:1" x14ac:dyDescent="0.2">
      <c r="A8024" s="282"/>
    </row>
    <row r="8025" spans="1:1" x14ac:dyDescent="0.2">
      <c r="A8025" s="282"/>
    </row>
    <row r="8026" spans="1:1" x14ac:dyDescent="0.2">
      <c r="A8026" s="282"/>
    </row>
    <row r="8027" spans="1:1" x14ac:dyDescent="0.2">
      <c r="A8027" s="282"/>
    </row>
    <row r="8028" spans="1:1" x14ac:dyDescent="0.2">
      <c r="A8028" s="282"/>
    </row>
    <row r="8029" spans="1:1" x14ac:dyDescent="0.2">
      <c r="A8029" s="282"/>
    </row>
    <row r="8030" spans="1:1" x14ac:dyDescent="0.2">
      <c r="A8030" s="282"/>
    </row>
    <row r="8031" spans="1:1" x14ac:dyDescent="0.2">
      <c r="A8031" s="282"/>
    </row>
    <row r="8032" spans="1:1" x14ac:dyDescent="0.2">
      <c r="A8032" s="282"/>
    </row>
    <row r="8033" spans="1:1" x14ac:dyDescent="0.2">
      <c r="A8033" s="282"/>
    </row>
    <row r="8034" spans="1:1" x14ac:dyDescent="0.2">
      <c r="A8034" s="282"/>
    </row>
    <row r="8035" spans="1:1" x14ac:dyDescent="0.2">
      <c r="A8035" s="282"/>
    </row>
    <row r="8036" spans="1:1" x14ac:dyDescent="0.2">
      <c r="A8036" s="282"/>
    </row>
    <row r="8037" spans="1:1" x14ac:dyDescent="0.2">
      <c r="A8037" s="282"/>
    </row>
    <row r="8038" spans="1:1" x14ac:dyDescent="0.2">
      <c r="A8038" s="282"/>
    </row>
    <row r="8039" spans="1:1" x14ac:dyDescent="0.2">
      <c r="A8039" s="282"/>
    </row>
    <row r="8040" spans="1:1" x14ac:dyDescent="0.2">
      <c r="A8040" s="282"/>
    </row>
    <row r="8041" spans="1:1" x14ac:dyDescent="0.2">
      <c r="A8041" s="282"/>
    </row>
    <row r="8042" spans="1:1" x14ac:dyDescent="0.2">
      <c r="A8042" s="282"/>
    </row>
    <row r="8043" spans="1:1" x14ac:dyDescent="0.2">
      <c r="A8043" s="282"/>
    </row>
    <row r="8044" spans="1:1" x14ac:dyDescent="0.2">
      <c r="A8044" s="282"/>
    </row>
    <row r="8045" spans="1:1" x14ac:dyDescent="0.2">
      <c r="A8045" s="282"/>
    </row>
    <row r="8046" spans="1:1" x14ac:dyDescent="0.2">
      <c r="A8046" s="282"/>
    </row>
    <row r="8047" spans="1:1" x14ac:dyDescent="0.2">
      <c r="A8047" s="282"/>
    </row>
    <row r="8048" spans="1:1" x14ac:dyDescent="0.2">
      <c r="A8048" s="282"/>
    </row>
    <row r="8049" spans="1:1" x14ac:dyDescent="0.2">
      <c r="A8049" s="282"/>
    </row>
    <row r="8050" spans="1:1" x14ac:dyDescent="0.2">
      <c r="A8050" s="282"/>
    </row>
    <row r="8051" spans="1:1" x14ac:dyDescent="0.2">
      <c r="A8051" s="282"/>
    </row>
    <row r="8052" spans="1:1" x14ac:dyDescent="0.2">
      <c r="A8052" s="282"/>
    </row>
    <row r="8053" spans="1:1" x14ac:dyDescent="0.2">
      <c r="A8053" s="282"/>
    </row>
    <row r="8054" spans="1:1" x14ac:dyDescent="0.2">
      <c r="A8054" s="282"/>
    </row>
    <row r="8055" spans="1:1" x14ac:dyDescent="0.2">
      <c r="A8055" s="282"/>
    </row>
    <row r="8056" spans="1:1" x14ac:dyDescent="0.2">
      <c r="A8056" s="282"/>
    </row>
    <row r="8057" spans="1:1" x14ac:dyDescent="0.2">
      <c r="A8057" s="282"/>
    </row>
    <row r="8058" spans="1:1" x14ac:dyDescent="0.2">
      <c r="A8058" s="282"/>
    </row>
    <row r="8059" spans="1:1" x14ac:dyDescent="0.2">
      <c r="A8059" s="282"/>
    </row>
    <row r="8060" spans="1:1" x14ac:dyDescent="0.2">
      <c r="A8060" s="282"/>
    </row>
    <row r="8061" spans="1:1" x14ac:dyDescent="0.2">
      <c r="A8061" s="282"/>
    </row>
    <row r="8062" spans="1:1" x14ac:dyDescent="0.2">
      <c r="A8062" s="282"/>
    </row>
    <row r="8063" spans="1:1" x14ac:dyDescent="0.2">
      <c r="A8063" s="282"/>
    </row>
    <row r="8064" spans="1:1" x14ac:dyDescent="0.2">
      <c r="A8064" s="282"/>
    </row>
    <row r="8065" spans="1:1" x14ac:dyDescent="0.2">
      <c r="A8065" s="282"/>
    </row>
    <row r="8066" spans="1:1" x14ac:dyDescent="0.2">
      <c r="A8066" s="282"/>
    </row>
    <row r="8067" spans="1:1" x14ac:dyDescent="0.2">
      <c r="A8067" s="282"/>
    </row>
    <row r="8068" spans="1:1" x14ac:dyDescent="0.2">
      <c r="A8068" s="282"/>
    </row>
    <row r="8069" spans="1:1" x14ac:dyDescent="0.2">
      <c r="A8069" s="282"/>
    </row>
    <row r="8070" spans="1:1" x14ac:dyDescent="0.2">
      <c r="A8070" s="282"/>
    </row>
    <row r="8071" spans="1:1" x14ac:dyDescent="0.2">
      <c r="A8071" s="282"/>
    </row>
    <row r="8072" spans="1:1" x14ac:dyDescent="0.2">
      <c r="A8072" s="282"/>
    </row>
    <row r="8073" spans="1:1" x14ac:dyDescent="0.2">
      <c r="A8073" s="282"/>
    </row>
    <row r="8074" spans="1:1" x14ac:dyDescent="0.2">
      <c r="A8074" s="282"/>
    </row>
    <row r="8075" spans="1:1" x14ac:dyDescent="0.2">
      <c r="A8075" s="282"/>
    </row>
    <row r="8076" spans="1:1" x14ac:dyDescent="0.2">
      <c r="A8076" s="282"/>
    </row>
    <row r="8077" spans="1:1" x14ac:dyDescent="0.2">
      <c r="A8077" s="282"/>
    </row>
    <row r="8078" spans="1:1" x14ac:dyDescent="0.2">
      <c r="A8078" s="282"/>
    </row>
    <row r="8079" spans="1:1" x14ac:dyDescent="0.2">
      <c r="A8079" s="282"/>
    </row>
    <row r="8080" spans="1:1" x14ac:dyDescent="0.2">
      <c r="A8080" s="282"/>
    </row>
    <row r="8081" spans="1:1" x14ac:dyDescent="0.2">
      <c r="A8081" s="282"/>
    </row>
    <row r="8082" spans="1:1" x14ac:dyDescent="0.2">
      <c r="A8082" s="282"/>
    </row>
    <row r="8083" spans="1:1" x14ac:dyDescent="0.2">
      <c r="A8083" s="282"/>
    </row>
    <row r="8084" spans="1:1" x14ac:dyDescent="0.2">
      <c r="A8084" s="282"/>
    </row>
    <row r="8085" spans="1:1" x14ac:dyDescent="0.2">
      <c r="A8085" s="282"/>
    </row>
    <row r="8086" spans="1:1" x14ac:dyDescent="0.2">
      <c r="A8086" s="282"/>
    </row>
    <row r="8087" spans="1:1" x14ac:dyDescent="0.2">
      <c r="A8087" s="282"/>
    </row>
    <row r="8088" spans="1:1" x14ac:dyDescent="0.2">
      <c r="A8088" s="282"/>
    </row>
    <row r="8089" spans="1:1" x14ac:dyDescent="0.2">
      <c r="A8089" s="282"/>
    </row>
    <row r="8090" spans="1:1" x14ac:dyDescent="0.2">
      <c r="A8090" s="282"/>
    </row>
    <row r="8091" spans="1:1" x14ac:dyDescent="0.2">
      <c r="A8091" s="282"/>
    </row>
    <row r="8092" spans="1:1" x14ac:dyDescent="0.2">
      <c r="A8092" s="282"/>
    </row>
    <row r="8093" spans="1:1" x14ac:dyDescent="0.2">
      <c r="A8093" s="282"/>
    </row>
    <row r="8094" spans="1:1" x14ac:dyDescent="0.2">
      <c r="A8094" s="282"/>
    </row>
    <row r="8095" spans="1:1" x14ac:dyDescent="0.2">
      <c r="A8095" s="282"/>
    </row>
    <row r="8096" spans="1:1" x14ac:dyDescent="0.2">
      <c r="A8096" s="282"/>
    </row>
    <row r="8097" spans="1:1" x14ac:dyDescent="0.2">
      <c r="A8097" s="282"/>
    </row>
    <row r="8098" spans="1:1" x14ac:dyDescent="0.2">
      <c r="A8098" s="282"/>
    </row>
    <row r="8099" spans="1:1" x14ac:dyDescent="0.2">
      <c r="A8099" s="282"/>
    </row>
    <row r="8100" spans="1:1" x14ac:dyDescent="0.2">
      <c r="A8100" s="282"/>
    </row>
    <row r="8101" spans="1:1" x14ac:dyDescent="0.2">
      <c r="A8101" s="282"/>
    </row>
    <row r="8102" spans="1:1" x14ac:dyDescent="0.2">
      <c r="A8102" s="282"/>
    </row>
    <row r="8103" spans="1:1" x14ac:dyDescent="0.2">
      <c r="A8103" s="282"/>
    </row>
    <row r="8104" spans="1:1" x14ac:dyDescent="0.2">
      <c r="A8104" s="282"/>
    </row>
    <row r="8105" spans="1:1" x14ac:dyDescent="0.2">
      <c r="A8105" s="282"/>
    </row>
    <row r="8106" spans="1:1" x14ac:dyDescent="0.2">
      <c r="A8106" s="282"/>
    </row>
    <row r="8107" spans="1:1" x14ac:dyDescent="0.2">
      <c r="A8107" s="282"/>
    </row>
    <row r="8108" spans="1:1" x14ac:dyDescent="0.2">
      <c r="A8108" s="282"/>
    </row>
    <row r="8109" spans="1:1" x14ac:dyDescent="0.2">
      <c r="A8109" s="282"/>
    </row>
    <row r="8110" spans="1:1" x14ac:dyDescent="0.2">
      <c r="A8110" s="282"/>
    </row>
    <row r="8111" spans="1:1" x14ac:dyDescent="0.2">
      <c r="A8111" s="282"/>
    </row>
    <row r="8112" spans="1:1" x14ac:dyDescent="0.2">
      <c r="A8112" s="282"/>
    </row>
    <row r="8113" spans="1:1" x14ac:dyDescent="0.2">
      <c r="A8113" s="282"/>
    </row>
    <row r="8114" spans="1:1" x14ac:dyDescent="0.2">
      <c r="A8114" s="282"/>
    </row>
    <row r="8115" spans="1:1" x14ac:dyDescent="0.2">
      <c r="A8115" s="282"/>
    </row>
    <row r="8116" spans="1:1" x14ac:dyDescent="0.2">
      <c r="A8116" s="282"/>
    </row>
    <row r="8117" spans="1:1" x14ac:dyDescent="0.2">
      <c r="A8117" s="282"/>
    </row>
    <row r="8118" spans="1:1" x14ac:dyDescent="0.2">
      <c r="A8118" s="282"/>
    </row>
    <row r="8119" spans="1:1" x14ac:dyDescent="0.2">
      <c r="A8119" s="282"/>
    </row>
    <row r="8120" spans="1:1" x14ac:dyDescent="0.2">
      <c r="A8120" s="282"/>
    </row>
    <row r="8121" spans="1:1" x14ac:dyDescent="0.2">
      <c r="A8121" s="282"/>
    </row>
    <row r="8122" spans="1:1" x14ac:dyDescent="0.2">
      <c r="A8122" s="282"/>
    </row>
    <row r="8123" spans="1:1" x14ac:dyDescent="0.2">
      <c r="A8123" s="282"/>
    </row>
    <row r="8124" spans="1:1" x14ac:dyDescent="0.2">
      <c r="A8124" s="282"/>
    </row>
    <row r="8125" spans="1:1" x14ac:dyDescent="0.2">
      <c r="A8125" s="282"/>
    </row>
    <row r="8126" spans="1:1" x14ac:dyDescent="0.2">
      <c r="A8126" s="282"/>
    </row>
    <row r="8127" spans="1:1" x14ac:dyDescent="0.2">
      <c r="A8127" s="282"/>
    </row>
    <row r="8128" spans="1:1" x14ac:dyDescent="0.2">
      <c r="A8128" s="282"/>
    </row>
    <row r="8129" spans="1:1" x14ac:dyDescent="0.2">
      <c r="A8129" s="282"/>
    </row>
    <row r="8130" spans="1:1" x14ac:dyDescent="0.2">
      <c r="A8130" s="282"/>
    </row>
    <row r="8131" spans="1:1" x14ac:dyDescent="0.2">
      <c r="A8131" s="282"/>
    </row>
    <row r="8132" spans="1:1" x14ac:dyDescent="0.2">
      <c r="A8132" s="282"/>
    </row>
    <row r="8133" spans="1:1" x14ac:dyDescent="0.2">
      <c r="A8133" s="282"/>
    </row>
    <row r="8134" spans="1:1" x14ac:dyDescent="0.2">
      <c r="A8134" s="282"/>
    </row>
    <row r="8135" spans="1:1" x14ac:dyDescent="0.2">
      <c r="A8135" s="282"/>
    </row>
    <row r="8136" spans="1:1" x14ac:dyDescent="0.2">
      <c r="A8136" s="282"/>
    </row>
    <row r="8137" spans="1:1" x14ac:dyDescent="0.2">
      <c r="A8137" s="282"/>
    </row>
    <row r="8138" spans="1:1" x14ac:dyDescent="0.2">
      <c r="A8138" s="282"/>
    </row>
    <row r="8139" spans="1:1" x14ac:dyDescent="0.2">
      <c r="A8139" s="282"/>
    </row>
    <row r="8140" spans="1:1" x14ac:dyDescent="0.2">
      <c r="A8140" s="282"/>
    </row>
    <row r="8141" spans="1:1" x14ac:dyDescent="0.2">
      <c r="A8141" s="282"/>
    </row>
    <row r="8142" spans="1:1" x14ac:dyDescent="0.2">
      <c r="A8142" s="282"/>
    </row>
    <row r="8143" spans="1:1" x14ac:dyDescent="0.2">
      <c r="A8143" s="282"/>
    </row>
    <row r="8144" spans="1:1" x14ac:dyDescent="0.2">
      <c r="A8144" s="282"/>
    </row>
    <row r="8145" spans="1:1" x14ac:dyDescent="0.2">
      <c r="A8145" s="282"/>
    </row>
    <row r="8146" spans="1:1" x14ac:dyDescent="0.2">
      <c r="A8146" s="282"/>
    </row>
    <row r="8147" spans="1:1" x14ac:dyDescent="0.2">
      <c r="A8147" s="282"/>
    </row>
    <row r="8148" spans="1:1" x14ac:dyDescent="0.2">
      <c r="A8148" s="282"/>
    </row>
    <row r="8149" spans="1:1" x14ac:dyDescent="0.2">
      <c r="A8149" s="282"/>
    </row>
    <row r="8150" spans="1:1" x14ac:dyDescent="0.2">
      <c r="A8150" s="282"/>
    </row>
    <row r="8151" spans="1:1" x14ac:dyDescent="0.2">
      <c r="A8151" s="282"/>
    </row>
    <row r="8152" spans="1:1" x14ac:dyDescent="0.2">
      <c r="A8152" s="282"/>
    </row>
    <row r="8153" spans="1:1" x14ac:dyDescent="0.2">
      <c r="A8153" s="282"/>
    </row>
    <row r="8154" spans="1:1" x14ac:dyDescent="0.2">
      <c r="A8154" s="282"/>
    </row>
    <row r="8155" spans="1:1" x14ac:dyDescent="0.2">
      <c r="A8155" s="282"/>
    </row>
    <row r="8156" spans="1:1" x14ac:dyDescent="0.2">
      <c r="A8156" s="282"/>
    </row>
    <row r="8157" spans="1:1" x14ac:dyDescent="0.2">
      <c r="A8157" s="282"/>
    </row>
    <row r="8158" spans="1:1" x14ac:dyDescent="0.2">
      <c r="A8158" s="282"/>
    </row>
    <row r="8159" spans="1:1" x14ac:dyDescent="0.2">
      <c r="A8159" s="282"/>
    </row>
    <row r="8160" spans="1:1" x14ac:dyDescent="0.2">
      <c r="A8160" s="282"/>
    </row>
    <row r="8161" spans="1:1" x14ac:dyDescent="0.2">
      <c r="A8161" s="282"/>
    </row>
    <row r="8162" spans="1:1" x14ac:dyDescent="0.2">
      <c r="A8162" s="282"/>
    </row>
    <row r="8163" spans="1:1" x14ac:dyDescent="0.2">
      <c r="A8163" s="282"/>
    </row>
    <row r="8164" spans="1:1" x14ac:dyDescent="0.2">
      <c r="A8164" s="282"/>
    </row>
    <row r="8165" spans="1:1" x14ac:dyDescent="0.2">
      <c r="A8165" s="282"/>
    </row>
    <row r="8166" spans="1:1" x14ac:dyDescent="0.2">
      <c r="A8166" s="282"/>
    </row>
    <row r="8167" spans="1:1" x14ac:dyDescent="0.2">
      <c r="A8167" s="282"/>
    </row>
    <row r="8168" spans="1:1" x14ac:dyDescent="0.2">
      <c r="A8168" s="282"/>
    </row>
    <row r="8169" spans="1:1" x14ac:dyDescent="0.2">
      <c r="A8169" s="282"/>
    </row>
    <row r="8170" spans="1:1" x14ac:dyDescent="0.2">
      <c r="A8170" s="282"/>
    </row>
    <row r="8171" spans="1:1" x14ac:dyDescent="0.2">
      <c r="A8171" s="282"/>
    </row>
    <row r="8172" spans="1:1" x14ac:dyDescent="0.2">
      <c r="A8172" s="282"/>
    </row>
    <row r="8173" spans="1:1" x14ac:dyDescent="0.2">
      <c r="A8173" s="282"/>
    </row>
    <row r="8174" spans="1:1" x14ac:dyDescent="0.2">
      <c r="A8174" s="282"/>
    </row>
    <row r="8175" spans="1:1" x14ac:dyDescent="0.2">
      <c r="A8175" s="282"/>
    </row>
    <row r="8176" spans="1:1" x14ac:dyDescent="0.2">
      <c r="A8176" s="282"/>
    </row>
    <row r="8177" spans="1:1" x14ac:dyDescent="0.2">
      <c r="A8177" s="282"/>
    </row>
    <row r="8178" spans="1:1" x14ac:dyDescent="0.2">
      <c r="A8178" s="282"/>
    </row>
    <row r="8179" spans="1:1" x14ac:dyDescent="0.2">
      <c r="A8179" s="282"/>
    </row>
    <row r="8180" spans="1:1" x14ac:dyDescent="0.2">
      <c r="A8180" s="282"/>
    </row>
    <row r="8181" spans="1:1" x14ac:dyDescent="0.2">
      <c r="A8181" s="282"/>
    </row>
    <row r="8182" spans="1:1" x14ac:dyDescent="0.2">
      <c r="A8182" s="282"/>
    </row>
    <row r="8183" spans="1:1" x14ac:dyDescent="0.2">
      <c r="A8183" s="282"/>
    </row>
    <row r="8184" spans="1:1" x14ac:dyDescent="0.2">
      <c r="A8184" s="282"/>
    </row>
    <row r="8185" spans="1:1" x14ac:dyDescent="0.2">
      <c r="A8185" s="282"/>
    </row>
    <row r="8186" spans="1:1" x14ac:dyDescent="0.2">
      <c r="A8186" s="282"/>
    </row>
    <row r="8187" spans="1:1" x14ac:dyDescent="0.2">
      <c r="A8187" s="282"/>
    </row>
    <row r="8188" spans="1:1" x14ac:dyDescent="0.2">
      <c r="A8188" s="282"/>
    </row>
    <row r="8189" spans="1:1" x14ac:dyDescent="0.2">
      <c r="A8189" s="282"/>
    </row>
    <row r="8190" spans="1:1" x14ac:dyDescent="0.2">
      <c r="A8190" s="282"/>
    </row>
    <row r="8191" spans="1:1" x14ac:dyDescent="0.2">
      <c r="A8191" s="282"/>
    </row>
    <row r="8192" spans="1:1" x14ac:dyDescent="0.2">
      <c r="A8192" s="282"/>
    </row>
    <row r="8193" spans="1:1" x14ac:dyDescent="0.2">
      <c r="A8193" s="282"/>
    </row>
    <row r="8194" spans="1:1" x14ac:dyDescent="0.2">
      <c r="A8194" s="282"/>
    </row>
    <row r="8195" spans="1:1" x14ac:dyDescent="0.2">
      <c r="A8195" s="282"/>
    </row>
    <row r="8196" spans="1:1" x14ac:dyDescent="0.2">
      <c r="A8196" s="282"/>
    </row>
    <row r="8197" spans="1:1" x14ac:dyDescent="0.2">
      <c r="A8197" s="282"/>
    </row>
    <row r="8198" spans="1:1" x14ac:dyDescent="0.2">
      <c r="A8198" s="282"/>
    </row>
    <row r="8199" spans="1:1" x14ac:dyDescent="0.2">
      <c r="A8199" s="282"/>
    </row>
    <row r="8200" spans="1:1" x14ac:dyDescent="0.2">
      <c r="A8200" s="282"/>
    </row>
    <row r="8201" spans="1:1" x14ac:dyDescent="0.2">
      <c r="A8201" s="282"/>
    </row>
    <row r="8202" spans="1:1" x14ac:dyDescent="0.2">
      <c r="A8202" s="282"/>
    </row>
    <row r="8203" spans="1:1" x14ac:dyDescent="0.2">
      <c r="A8203" s="282"/>
    </row>
    <row r="8204" spans="1:1" x14ac:dyDescent="0.2">
      <c r="A8204" s="282"/>
    </row>
    <row r="8205" spans="1:1" x14ac:dyDescent="0.2">
      <c r="A8205" s="282"/>
    </row>
    <row r="8206" spans="1:1" x14ac:dyDescent="0.2">
      <c r="A8206" s="282"/>
    </row>
    <row r="8207" spans="1:1" x14ac:dyDescent="0.2">
      <c r="A8207" s="282"/>
    </row>
    <row r="8208" spans="1:1" x14ac:dyDescent="0.2">
      <c r="A8208" s="282"/>
    </row>
    <row r="8209" spans="1:1" x14ac:dyDescent="0.2">
      <c r="A8209" s="282"/>
    </row>
    <row r="8210" spans="1:1" x14ac:dyDescent="0.2">
      <c r="A8210" s="282"/>
    </row>
    <row r="8211" spans="1:1" x14ac:dyDescent="0.2">
      <c r="A8211" s="282"/>
    </row>
    <row r="8212" spans="1:1" x14ac:dyDescent="0.2">
      <c r="A8212" s="282"/>
    </row>
    <row r="8213" spans="1:1" x14ac:dyDescent="0.2">
      <c r="A8213" s="282"/>
    </row>
    <row r="8214" spans="1:1" x14ac:dyDescent="0.2">
      <c r="A8214" s="282"/>
    </row>
    <row r="8215" spans="1:1" x14ac:dyDescent="0.2">
      <c r="A8215" s="282"/>
    </row>
    <row r="8216" spans="1:1" x14ac:dyDescent="0.2">
      <c r="A8216" s="282"/>
    </row>
    <row r="8217" spans="1:1" x14ac:dyDescent="0.2">
      <c r="A8217" s="282"/>
    </row>
    <row r="8218" spans="1:1" x14ac:dyDescent="0.2">
      <c r="A8218" s="282"/>
    </row>
    <row r="8219" spans="1:1" x14ac:dyDescent="0.2">
      <c r="A8219" s="282"/>
    </row>
    <row r="8220" spans="1:1" x14ac:dyDescent="0.2">
      <c r="A8220" s="282"/>
    </row>
    <row r="8221" spans="1:1" x14ac:dyDescent="0.2">
      <c r="A8221" s="282"/>
    </row>
    <row r="8222" spans="1:1" x14ac:dyDescent="0.2">
      <c r="A8222" s="282"/>
    </row>
    <row r="8223" spans="1:1" x14ac:dyDescent="0.2">
      <c r="A8223" s="282"/>
    </row>
    <row r="8224" spans="1:1" x14ac:dyDescent="0.2">
      <c r="A8224" s="282"/>
    </row>
    <row r="8225" spans="1:1" x14ac:dyDescent="0.2">
      <c r="A8225" s="282"/>
    </row>
    <row r="8226" spans="1:1" x14ac:dyDescent="0.2">
      <c r="A8226" s="282"/>
    </row>
    <row r="8227" spans="1:1" x14ac:dyDescent="0.2">
      <c r="A8227" s="282"/>
    </row>
    <row r="8228" spans="1:1" x14ac:dyDescent="0.2">
      <c r="A8228" s="282"/>
    </row>
    <row r="8229" spans="1:1" x14ac:dyDescent="0.2">
      <c r="A8229" s="282"/>
    </row>
    <row r="8230" spans="1:1" x14ac:dyDescent="0.2">
      <c r="A8230" s="282"/>
    </row>
    <row r="8231" spans="1:1" x14ac:dyDescent="0.2">
      <c r="A8231" s="282"/>
    </row>
    <row r="8232" spans="1:1" x14ac:dyDescent="0.2">
      <c r="A8232" s="282"/>
    </row>
    <row r="8233" spans="1:1" x14ac:dyDescent="0.2">
      <c r="A8233" s="282"/>
    </row>
    <row r="8234" spans="1:1" x14ac:dyDescent="0.2">
      <c r="A8234" s="282"/>
    </row>
    <row r="8235" spans="1:1" x14ac:dyDescent="0.2">
      <c r="A8235" s="282"/>
    </row>
    <row r="8236" spans="1:1" x14ac:dyDescent="0.2">
      <c r="A8236" s="282"/>
    </row>
    <row r="8237" spans="1:1" x14ac:dyDescent="0.2">
      <c r="A8237" s="282"/>
    </row>
    <row r="8238" spans="1:1" x14ac:dyDescent="0.2">
      <c r="A8238" s="282"/>
    </row>
    <row r="8239" spans="1:1" x14ac:dyDescent="0.2">
      <c r="A8239" s="282"/>
    </row>
    <row r="8240" spans="1:1" x14ac:dyDescent="0.2">
      <c r="A8240" s="282"/>
    </row>
    <row r="8241" spans="1:1" x14ac:dyDescent="0.2">
      <c r="A8241" s="282"/>
    </row>
    <row r="8242" spans="1:1" x14ac:dyDescent="0.2">
      <c r="A8242" s="282"/>
    </row>
    <row r="8243" spans="1:1" x14ac:dyDescent="0.2">
      <c r="A8243" s="282"/>
    </row>
    <row r="8244" spans="1:1" x14ac:dyDescent="0.2">
      <c r="A8244" s="282"/>
    </row>
    <row r="8245" spans="1:1" x14ac:dyDescent="0.2">
      <c r="A8245" s="282"/>
    </row>
    <row r="8246" spans="1:1" x14ac:dyDescent="0.2">
      <c r="A8246" s="282"/>
    </row>
    <row r="8247" spans="1:1" x14ac:dyDescent="0.2">
      <c r="A8247" s="282"/>
    </row>
    <row r="8248" spans="1:1" x14ac:dyDescent="0.2">
      <c r="A8248" s="282"/>
    </row>
    <row r="8249" spans="1:1" x14ac:dyDescent="0.2">
      <c r="A8249" s="282"/>
    </row>
    <row r="8250" spans="1:1" x14ac:dyDescent="0.2">
      <c r="A8250" s="282"/>
    </row>
    <row r="8251" spans="1:1" x14ac:dyDescent="0.2">
      <c r="A8251" s="282"/>
    </row>
    <row r="8252" spans="1:1" x14ac:dyDescent="0.2">
      <c r="A8252" s="282"/>
    </row>
    <row r="8253" spans="1:1" x14ac:dyDescent="0.2">
      <c r="A8253" s="282"/>
    </row>
    <row r="8254" spans="1:1" x14ac:dyDescent="0.2">
      <c r="A8254" s="282"/>
    </row>
    <row r="8255" spans="1:1" x14ac:dyDescent="0.2">
      <c r="A8255" s="282"/>
    </row>
    <row r="8256" spans="1:1" x14ac:dyDescent="0.2">
      <c r="A8256" s="282"/>
    </row>
    <row r="8257" spans="1:1" x14ac:dyDescent="0.2">
      <c r="A8257" s="282"/>
    </row>
    <row r="8258" spans="1:1" x14ac:dyDescent="0.2">
      <c r="A8258" s="282"/>
    </row>
    <row r="8259" spans="1:1" x14ac:dyDescent="0.2">
      <c r="A8259" s="282"/>
    </row>
    <row r="8260" spans="1:1" x14ac:dyDescent="0.2">
      <c r="A8260" s="282"/>
    </row>
    <row r="8261" spans="1:1" x14ac:dyDescent="0.2">
      <c r="A8261" s="282"/>
    </row>
    <row r="8262" spans="1:1" x14ac:dyDescent="0.2">
      <c r="A8262" s="282"/>
    </row>
    <row r="8263" spans="1:1" x14ac:dyDescent="0.2">
      <c r="A8263" s="282"/>
    </row>
    <row r="8264" spans="1:1" x14ac:dyDescent="0.2">
      <c r="A8264" s="282"/>
    </row>
    <row r="8265" spans="1:1" x14ac:dyDescent="0.2">
      <c r="A8265" s="282"/>
    </row>
    <row r="8266" spans="1:1" x14ac:dyDescent="0.2">
      <c r="A8266" s="282"/>
    </row>
    <row r="8267" spans="1:1" x14ac:dyDescent="0.2">
      <c r="A8267" s="282"/>
    </row>
    <row r="8268" spans="1:1" x14ac:dyDescent="0.2">
      <c r="A8268" s="282"/>
    </row>
    <row r="8269" spans="1:1" x14ac:dyDescent="0.2">
      <c r="A8269" s="282"/>
    </row>
    <row r="8270" spans="1:1" x14ac:dyDescent="0.2">
      <c r="A8270" s="282"/>
    </row>
    <row r="8271" spans="1:1" x14ac:dyDescent="0.2">
      <c r="A8271" s="282"/>
    </row>
    <row r="8272" spans="1:1" x14ac:dyDescent="0.2">
      <c r="A8272" s="282"/>
    </row>
    <row r="8273" spans="1:1" x14ac:dyDescent="0.2">
      <c r="A8273" s="282"/>
    </row>
    <row r="8274" spans="1:1" x14ac:dyDescent="0.2">
      <c r="A8274" s="282"/>
    </row>
    <row r="8275" spans="1:1" x14ac:dyDescent="0.2">
      <c r="A8275" s="282"/>
    </row>
    <row r="8276" spans="1:1" x14ac:dyDescent="0.2">
      <c r="A8276" s="282"/>
    </row>
    <row r="8277" spans="1:1" x14ac:dyDescent="0.2">
      <c r="A8277" s="282"/>
    </row>
    <row r="8278" spans="1:1" x14ac:dyDescent="0.2">
      <c r="A8278" s="282"/>
    </row>
    <row r="8279" spans="1:1" x14ac:dyDescent="0.2">
      <c r="A8279" s="282"/>
    </row>
    <row r="8280" spans="1:1" x14ac:dyDescent="0.2">
      <c r="A8280" s="282"/>
    </row>
    <row r="8281" spans="1:1" x14ac:dyDescent="0.2">
      <c r="A8281" s="282"/>
    </row>
    <row r="8282" spans="1:1" x14ac:dyDescent="0.2">
      <c r="A8282" s="282"/>
    </row>
    <row r="8283" spans="1:1" x14ac:dyDescent="0.2">
      <c r="A8283" s="282"/>
    </row>
    <row r="8284" spans="1:1" x14ac:dyDescent="0.2">
      <c r="A8284" s="282"/>
    </row>
    <row r="8285" spans="1:1" x14ac:dyDescent="0.2">
      <c r="A8285" s="282"/>
    </row>
    <row r="8286" spans="1:1" x14ac:dyDescent="0.2">
      <c r="A8286" s="282"/>
    </row>
    <row r="8287" spans="1:1" x14ac:dyDescent="0.2">
      <c r="A8287" s="282"/>
    </row>
    <row r="8288" spans="1:1" x14ac:dyDescent="0.2">
      <c r="A8288" s="282"/>
    </row>
    <row r="8289" spans="1:1" x14ac:dyDescent="0.2">
      <c r="A8289" s="282"/>
    </row>
    <row r="8290" spans="1:1" x14ac:dyDescent="0.2">
      <c r="A8290" s="282"/>
    </row>
    <row r="8291" spans="1:1" x14ac:dyDescent="0.2">
      <c r="A8291" s="282"/>
    </row>
    <row r="8292" spans="1:1" x14ac:dyDescent="0.2">
      <c r="A8292" s="282"/>
    </row>
    <row r="8293" spans="1:1" x14ac:dyDescent="0.2">
      <c r="A8293" s="282"/>
    </row>
    <row r="8294" spans="1:1" x14ac:dyDescent="0.2">
      <c r="A8294" s="282"/>
    </row>
    <row r="8295" spans="1:1" x14ac:dyDescent="0.2">
      <c r="A8295" s="282"/>
    </row>
    <row r="8296" spans="1:1" x14ac:dyDescent="0.2">
      <c r="A8296" s="282"/>
    </row>
    <row r="8297" spans="1:1" x14ac:dyDescent="0.2">
      <c r="A8297" s="282"/>
    </row>
    <row r="8298" spans="1:1" x14ac:dyDescent="0.2">
      <c r="A8298" s="282"/>
    </row>
    <row r="8299" spans="1:1" x14ac:dyDescent="0.2">
      <c r="A8299" s="282"/>
    </row>
    <row r="8300" spans="1:1" x14ac:dyDescent="0.2">
      <c r="A8300" s="282"/>
    </row>
    <row r="8301" spans="1:1" x14ac:dyDescent="0.2">
      <c r="A8301" s="282"/>
    </row>
    <row r="8302" spans="1:1" x14ac:dyDescent="0.2">
      <c r="A8302" s="282"/>
    </row>
    <row r="8303" spans="1:1" x14ac:dyDescent="0.2">
      <c r="A8303" s="282"/>
    </row>
    <row r="8304" spans="1:1" x14ac:dyDescent="0.2">
      <c r="A8304" s="282"/>
    </row>
    <row r="8305" spans="1:1" x14ac:dyDescent="0.2">
      <c r="A8305" s="282"/>
    </row>
    <row r="8306" spans="1:1" x14ac:dyDescent="0.2">
      <c r="A8306" s="282"/>
    </row>
    <row r="8307" spans="1:1" x14ac:dyDescent="0.2">
      <c r="A8307" s="282"/>
    </row>
    <row r="8308" spans="1:1" x14ac:dyDescent="0.2">
      <c r="A8308" s="282"/>
    </row>
    <row r="8309" spans="1:1" x14ac:dyDescent="0.2">
      <c r="A8309" s="282"/>
    </row>
    <row r="8310" spans="1:1" x14ac:dyDescent="0.2">
      <c r="A8310" s="282"/>
    </row>
    <row r="8311" spans="1:1" x14ac:dyDescent="0.2">
      <c r="A8311" s="282"/>
    </row>
    <row r="8312" spans="1:1" x14ac:dyDescent="0.2">
      <c r="A8312" s="282"/>
    </row>
    <row r="8313" spans="1:1" x14ac:dyDescent="0.2">
      <c r="A8313" s="282"/>
    </row>
    <row r="8314" spans="1:1" x14ac:dyDescent="0.2">
      <c r="A8314" s="282"/>
    </row>
    <row r="8315" spans="1:1" x14ac:dyDescent="0.2">
      <c r="A8315" s="282"/>
    </row>
    <row r="8316" spans="1:1" x14ac:dyDescent="0.2">
      <c r="A8316" s="282"/>
    </row>
    <row r="8317" spans="1:1" x14ac:dyDescent="0.2">
      <c r="A8317" s="282"/>
    </row>
    <row r="8318" spans="1:1" x14ac:dyDescent="0.2">
      <c r="A8318" s="282"/>
    </row>
    <row r="8319" spans="1:1" x14ac:dyDescent="0.2">
      <c r="A8319" s="282"/>
    </row>
    <row r="8320" spans="1:1" x14ac:dyDescent="0.2">
      <c r="A8320" s="282"/>
    </row>
    <row r="8321" spans="1:1" x14ac:dyDescent="0.2">
      <c r="A8321" s="282"/>
    </row>
    <row r="8322" spans="1:1" x14ac:dyDescent="0.2">
      <c r="A8322" s="282"/>
    </row>
    <row r="8323" spans="1:1" x14ac:dyDescent="0.2">
      <c r="A8323" s="282"/>
    </row>
    <row r="8324" spans="1:1" x14ac:dyDescent="0.2">
      <c r="A8324" s="282"/>
    </row>
    <row r="8325" spans="1:1" x14ac:dyDescent="0.2">
      <c r="A8325" s="282"/>
    </row>
    <row r="8326" spans="1:1" x14ac:dyDescent="0.2">
      <c r="A8326" s="282"/>
    </row>
    <row r="8327" spans="1:1" x14ac:dyDescent="0.2">
      <c r="A8327" s="282"/>
    </row>
    <row r="8328" spans="1:1" x14ac:dyDescent="0.2">
      <c r="A8328" s="282"/>
    </row>
    <row r="8329" spans="1:1" x14ac:dyDescent="0.2">
      <c r="A8329" s="282"/>
    </row>
    <row r="8330" spans="1:1" x14ac:dyDescent="0.2">
      <c r="A8330" s="282"/>
    </row>
    <row r="8331" spans="1:1" x14ac:dyDescent="0.2">
      <c r="A8331" s="282"/>
    </row>
    <row r="8332" spans="1:1" x14ac:dyDescent="0.2">
      <c r="A8332" s="282"/>
    </row>
    <row r="8333" spans="1:1" x14ac:dyDescent="0.2">
      <c r="A8333" s="282"/>
    </row>
    <row r="8334" spans="1:1" x14ac:dyDescent="0.2">
      <c r="A8334" s="282"/>
    </row>
    <row r="8335" spans="1:1" x14ac:dyDescent="0.2">
      <c r="A8335" s="282"/>
    </row>
    <row r="8336" spans="1:1" x14ac:dyDescent="0.2">
      <c r="A8336" s="282"/>
    </row>
    <row r="8337" spans="1:1" x14ac:dyDescent="0.2">
      <c r="A8337" s="282"/>
    </row>
    <row r="8338" spans="1:1" x14ac:dyDescent="0.2">
      <c r="A8338" s="282"/>
    </row>
    <row r="8339" spans="1:1" x14ac:dyDescent="0.2">
      <c r="A8339" s="282"/>
    </row>
    <row r="8340" spans="1:1" x14ac:dyDescent="0.2">
      <c r="A8340" s="282"/>
    </row>
    <row r="8341" spans="1:1" x14ac:dyDescent="0.2">
      <c r="A8341" s="282"/>
    </row>
    <row r="8342" spans="1:1" x14ac:dyDescent="0.2">
      <c r="A8342" s="282"/>
    </row>
    <row r="8343" spans="1:1" x14ac:dyDescent="0.2">
      <c r="A8343" s="282"/>
    </row>
    <row r="8344" spans="1:1" x14ac:dyDescent="0.2">
      <c r="A8344" s="282"/>
    </row>
    <row r="8345" spans="1:1" x14ac:dyDescent="0.2">
      <c r="A8345" s="282"/>
    </row>
    <row r="8346" spans="1:1" x14ac:dyDescent="0.2">
      <c r="A8346" s="282"/>
    </row>
    <row r="8347" spans="1:1" x14ac:dyDescent="0.2">
      <c r="A8347" s="282"/>
    </row>
    <row r="8348" spans="1:1" x14ac:dyDescent="0.2">
      <c r="A8348" s="282"/>
    </row>
    <row r="8349" spans="1:1" x14ac:dyDescent="0.2">
      <c r="A8349" s="282"/>
    </row>
    <row r="8350" spans="1:1" x14ac:dyDescent="0.2">
      <c r="A8350" s="282"/>
    </row>
    <row r="8351" spans="1:1" x14ac:dyDescent="0.2">
      <c r="A8351" s="282"/>
    </row>
    <row r="8352" spans="1:1" x14ac:dyDescent="0.2">
      <c r="A8352" s="282"/>
    </row>
    <row r="8353" spans="1:1" x14ac:dyDescent="0.2">
      <c r="A8353" s="282"/>
    </row>
    <row r="8354" spans="1:1" x14ac:dyDescent="0.2">
      <c r="A8354" s="282"/>
    </row>
    <row r="8355" spans="1:1" x14ac:dyDescent="0.2">
      <c r="A8355" s="282"/>
    </row>
    <row r="8356" spans="1:1" x14ac:dyDescent="0.2">
      <c r="A8356" s="282"/>
    </row>
    <row r="8357" spans="1:1" x14ac:dyDescent="0.2">
      <c r="A8357" s="282"/>
    </row>
    <row r="8358" spans="1:1" x14ac:dyDescent="0.2">
      <c r="A8358" s="282"/>
    </row>
    <row r="8359" spans="1:1" x14ac:dyDescent="0.2">
      <c r="A8359" s="282"/>
    </row>
    <row r="8360" spans="1:1" x14ac:dyDescent="0.2">
      <c r="A8360" s="282"/>
    </row>
    <row r="8361" spans="1:1" x14ac:dyDescent="0.2">
      <c r="A8361" s="282"/>
    </row>
    <row r="8362" spans="1:1" x14ac:dyDescent="0.2">
      <c r="A8362" s="282"/>
    </row>
    <row r="8363" spans="1:1" x14ac:dyDescent="0.2">
      <c r="A8363" s="282"/>
    </row>
    <row r="8364" spans="1:1" x14ac:dyDescent="0.2">
      <c r="A8364" s="282"/>
    </row>
    <row r="8365" spans="1:1" x14ac:dyDescent="0.2">
      <c r="A8365" s="282"/>
    </row>
    <row r="8366" spans="1:1" x14ac:dyDescent="0.2">
      <c r="A8366" s="282"/>
    </row>
    <row r="8367" spans="1:1" x14ac:dyDescent="0.2">
      <c r="A8367" s="282"/>
    </row>
    <row r="8368" spans="1:1" x14ac:dyDescent="0.2">
      <c r="A8368" s="282"/>
    </row>
    <row r="8369" spans="1:1" x14ac:dyDescent="0.2">
      <c r="A8369" s="282"/>
    </row>
    <row r="8370" spans="1:1" x14ac:dyDescent="0.2">
      <c r="A8370" s="282"/>
    </row>
    <row r="8371" spans="1:1" x14ac:dyDescent="0.2">
      <c r="A8371" s="282"/>
    </row>
    <row r="8372" spans="1:1" x14ac:dyDescent="0.2">
      <c r="A8372" s="282"/>
    </row>
    <row r="8373" spans="1:1" x14ac:dyDescent="0.2">
      <c r="A8373" s="282"/>
    </row>
    <row r="8374" spans="1:1" x14ac:dyDescent="0.2">
      <c r="A8374" s="282"/>
    </row>
    <row r="8375" spans="1:1" x14ac:dyDescent="0.2">
      <c r="A8375" s="282"/>
    </row>
    <row r="8376" spans="1:1" x14ac:dyDescent="0.2">
      <c r="A8376" s="282"/>
    </row>
    <row r="8377" spans="1:1" x14ac:dyDescent="0.2">
      <c r="A8377" s="282"/>
    </row>
    <row r="8378" spans="1:1" x14ac:dyDescent="0.2">
      <c r="A8378" s="282"/>
    </row>
    <row r="8379" spans="1:1" x14ac:dyDescent="0.2">
      <c r="A8379" s="282"/>
    </row>
    <row r="8380" spans="1:1" x14ac:dyDescent="0.2">
      <c r="A8380" s="282"/>
    </row>
    <row r="8381" spans="1:1" x14ac:dyDescent="0.2">
      <c r="A8381" s="282"/>
    </row>
    <row r="8382" spans="1:1" x14ac:dyDescent="0.2">
      <c r="A8382" s="282"/>
    </row>
    <row r="8383" spans="1:1" x14ac:dyDescent="0.2">
      <c r="A8383" s="282"/>
    </row>
    <row r="8384" spans="1:1" x14ac:dyDescent="0.2">
      <c r="A8384" s="282"/>
    </row>
    <row r="8385" spans="1:1" x14ac:dyDescent="0.2">
      <c r="A8385" s="282"/>
    </row>
    <row r="8386" spans="1:1" x14ac:dyDescent="0.2">
      <c r="A8386" s="282"/>
    </row>
    <row r="8387" spans="1:1" x14ac:dyDescent="0.2">
      <c r="A8387" s="282"/>
    </row>
    <row r="8388" spans="1:1" x14ac:dyDescent="0.2">
      <c r="A8388" s="282"/>
    </row>
    <row r="8389" spans="1:1" x14ac:dyDescent="0.2">
      <c r="A8389" s="282"/>
    </row>
    <row r="8390" spans="1:1" x14ac:dyDescent="0.2">
      <c r="A8390" s="282"/>
    </row>
    <row r="8391" spans="1:1" x14ac:dyDescent="0.2">
      <c r="A8391" s="282"/>
    </row>
    <row r="8392" spans="1:1" x14ac:dyDescent="0.2">
      <c r="A8392" s="282"/>
    </row>
    <row r="8393" spans="1:1" x14ac:dyDescent="0.2">
      <c r="A8393" s="282"/>
    </row>
    <row r="8394" spans="1:1" x14ac:dyDescent="0.2">
      <c r="A8394" s="282"/>
    </row>
    <row r="8395" spans="1:1" x14ac:dyDescent="0.2">
      <c r="A8395" s="282"/>
    </row>
    <row r="8396" spans="1:1" x14ac:dyDescent="0.2">
      <c r="A8396" s="282"/>
    </row>
    <row r="8397" spans="1:1" x14ac:dyDescent="0.2">
      <c r="A8397" s="282"/>
    </row>
    <row r="8398" spans="1:1" x14ac:dyDescent="0.2">
      <c r="A8398" s="282"/>
    </row>
    <row r="8399" spans="1:1" x14ac:dyDescent="0.2">
      <c r="A8399" s="282"/>
    </row>
    <row r="8400" spans="1:1" x14ac:dyDescent="0.2">
      <c r="A8400" s="282"/>
    </row>
    <row r="8401" spans="1:1" x14ac:dyDescent="0.2">
      <c r="A8401" s="282"/>
    </row>
    <row r="8402" spans="1:1" x14ac:dyDescent="0.2">
      <c r="A8402" s="282"/>
    </row>
    <row r="8403" spans="1:1" x14ac:dyDescent="0.2">
      <c r="A8403" s="282"/>
    </row>
    <row r="8404" spans="1:1" x14ac:dyDescent="0.2">
      <c r="A8404" s="282"/>
    </row>
    <row r="8405" spans="1:1" x14ac:dyDescent="0.2">
      <c r="A8405" s="282"/>
    </row>
    <row r="8406" spans="1:1" x14ac:dyDescent="0.2">
      <c r="A8406" s="282"/>
    </row>
    <row r="8407" spans="1:1" x14ac:dyDescent="0.2">
      <c r="A8407" s="282"/>
    </row>
    <row r="8408" spans="1:1" x14ac:dyDescent="0.2">
      <c r="A8408" s="282"/>
    </row>
    <row r="8409" spans="1:1" x14ac:dyDescent="0.2">
      <c r="A8409" s="282"/>
    </row>
    <row r="8410" spans="1:1" x14ac:dyDescent="0.2">
      <c r="A8410" s="282"/>
    </row>
    <row r="8411" spans="1:1" x14ac:dyDescent="0.2">
      <c r="A8411" s="282"/>
    </row>
    <row r="8412" spans="1:1" x14ac:dyDescent="0.2">
      <c r="A8412" s="282"/>
    </row>
    <row r="8413" spans="1:1" x14ac:dyDescent="0.2">
      <c r="A8413" s="282"/>
    </row>
    <row r="8414" spans="1:1" x14ac:dyDescent="0.2">
      <c r="A8414" s="282"/>
    </row>
    <row r="8415" spans="1:1" x14ac:dyDescent="0.2">
      <c r="A8415" s="282"/>
    </row>
    <row r="8416" spans="1:1" x14ac:dyDescent="0.2">
      <c r="A8416" s="282"/>
    </row>
    <row r="8417" spans="1:1" x14ac:dyDescent="0.2">
      <c r="A8417" s="282"/>
    </row>
    <row r="8418" spans="1:1" x14ac:dyDescent="0.2">
      <c r="A8418" s="282"/>
    </row>
    <row r="8419" spans="1:1" x14ac:dyDescent="0.2">
      <c r="A8419" s="282"/>
    </row>
    <row r="8420" spans="1:1" x14ac:dyDescent="0.2">
      <c r="A8420" s="282"/>
    </row>
    <row r="8421" spans="1:1" x14ac:dyDescent="0.2">
      <c r="A8421" s="282"/>
    </row>
    <row r="8422" spans="1:1" x14ac:dyDescent="0.2">
      <c r="A8422" s="282"/>
    </row>
    <row r="8423" spans="1:1" x14ac:dyDescent="0.2">
      <c r="A8423" s="282"/>
    </row>
    <row r="8424" spans="1:1" x14ac:dyDescent="0.2">
      <c r="A8424" s="282"/>
    </row>
    <row r="8425" spans="1:1" x14ac:dyDescent="0.2">
      <c r="A8425" s="282"/>
    </row>
    <row r="8426" spans="1:1" x14ac:dyDescent="0.2">
      <c r="A8426" s="282"/>
    </row>
    <row r="8427" spans="1:1" x14ac:dyDescent="0.2">
      <c r="A8427" s="282"/>
    </row>
    <row r="8428" spans="1:1" x14ac:dyDescent="0.2">
      <c r="A8428" s="282"/>
    </row>
    <row r="8429" spans="1:1" x14ac:dyDescent="0.2">
      <c r="A8429" s="282"/>
    </row>
    <row r="8430" spans="1:1" x14ac:dyDescent="0.2">
      <c r="A8430" s="282"/>
    </row>
    <row r="8431" spans="1:1" x14ac:dyDescent="0.2">
      <c r="A8431" s="282"/>
    </row>
    <row r="8432" spans="1:1" x14ac:dyDescent="0.2">
      <c r="A8432" s="282"/>
    </row>
    <row r="8433" spans="1:1" x14ac:dyDescent="0.2">
      <c r="A8433" s="282"/>
    </row>
    <row r="8434" spans="1:1" x14ac:dyDescent="0.2">
      <c r="A8434" s="282"/>
    </row>
    <row r="8435" spans="1:1" x14ac:dyDescent="0.2">
      <c r="A8435" s="282"/>
    </row>
    <row r="8436" spans="1:1" x14ac:dyDescent="0.2">
      <c r="A8436" s="282"/>
    </row>
    <row r="8437" spans="1:1" x14ac:dyDescent="0.2">
      <c r="A8437" s="282"/>
    </row>
    <row r="8438" spans="1:1" x14ac:dyDescent="0.2">
      <c r="A8438" s="282"/>
    </row>
    <row r="8439" spans="1:1" x14ac:dyDescent="0.2">
      <c r="A8439" s="282"/>
    </row>
    <row r="8440" spans="1:1" x14ac:dyDescent="0.2">
      <c r="A8440" s="282"/>
    </row>
    <row r="8441" spans="1:1" x14ac:dyDescent="0.2">
      <c r="A8441" s="282"/>
    </row>
    <row r="8442" spans="1:1" x14ac:dyDescent="0.2">
      <c r="A8442" s="282"/>
    </row>
    <row r="8443" spans="1:1" x14ac:dyDescent="0.2">
      <c r="A8443" s="282"/>
    </row>
    <row r="8444" spans="1:1" x14ac:dyDescent="0.2">
      <c r="A8444" s="282"/>
    </row>
    <row r="8445" spans="1:1" x14ac:dyDescent="0.2">
      <c r="A8445" s="282"/>
    </row>
    <row r="8446" spans="1:1" x14ac:dyDescent="0.2">
      <c r="A8446" s="282"/>
    </row>
    <row r="8447" spans="1:1" x14ac:dyDescent="0.2">
      <c r="A8447" s="282"/>
    </row>
    <row r="8448" spans="1:1" x14ac:dyDescent="0.2">
      <c r="A8448" s="282"/>
    </row>
    <row r="8449" spans="1:1" x14ac:dyDescent="0.2">
      <c r="A8449" s="282"/>
    </row>
    <row r="8450" spans="1:1" x14ac:dyDescent="0.2">
      <c r="A8450" s="282"/>
    </row>
    <row r="8451" spans="1:1" x14ac:dyDescent="0.2">
      <c r="A8451" s="282"/>
    </row>
    <row r="8452" spans="1:1" x14ac:dyDescent="0.2">
      <c r="A8452" s="282"/>
    </row>
    <row r="8453" spans="1:1" x14ac:dyDescent="0.2">
      <c r="A8453" s="282"/>
    </row>
    <row r="8454" spans="1:1" x14ac:dyDescent="0.2">
      <c r="A8454" s="282"/>
    </row>
    <row r="8455" spans="1:1" x14ac:dyDescent="0.2">
      <c r="A8455" s="282"/>
    </row>
    <row r="8456" spans="1:1" x14ac:dyDescent="0.2">
      <c r="A8456" s="282"/>
    </row>
    <row r="8457" spans="1:1" x14ac:dyDescent="0.2">
      <c r="A8457" s="282"/>
    </row>
    <row r="8458" spans="1:1" x14ac:dyDescent="0.2">
      <c r="A8458" s="282"/>
    </row>
    <row r="8459" spans="1:1" x14ac:dyDescent="0.2">
      <c r="A8459" s="282"/>
    </row>
    <row r="8460" spans="1:1" x14ac:dyDescent="0.2">
      <c r="A8460" s="282"/>
    </row>
    <row r="8461" spans="1:1" x14ac:dyDescent="0.2">
      <c r="A8461" s="282"/>
    </row>
    <row r="8462" spans="1:1" x14ac:dyDescent="0.2">
      <c r="A8462" s="282"/>
    </row>
    <row r="8463" spans="1:1" x14ac:dyDescent="0.2">
      <c r="A8463" s="282"/>
    </row>
    <row r="8464" spans="1:1" x14ac:dyDescent="0.2">
      <c r="A8464" s="282"/>
    </row>
    <row r="8465" spans="1:1" x14ac:dyDescent="0.2">
      <c r="A8465" s="282"/>
    </row>
    <row r="8466" spans="1:1" x14ac:dyDescent="0.2">
      <c r="A8466" s="282"/>
    </row>
    <row r="8467" spans="1:1" x14ac:dyDescent="0.2">
      <c r="A8467" s="282"/>
    </row>
    <row r="8468" spans="1:1" x14ac:dyDescent="0.2">
      <c r="A8468" s="282"/>
    </row>
    <row r="8469" spans="1:1" x14ac:dyDescent="0.2">
      <c r="A8469" s="282"/>
    </row>
    <row r="8470" spans="1:1" x14ac:dyDescent="0.2">
      <c r="A8470" s="282"/>
    </row>
    <row r="8471" spans="1:1" x14ac:dyDescent="0.2">
      <c r="A8471" s="282"/>
    </row>
    <row r="8472" spans="1:1" x14ac:dyDescent="0.2">
      <c r="A8472" s="282"/>
    </row>
    <row r="8473" spans="1:1" x14ac:dyDescent="0.2">
      <c r="A8473" s="282"/>
    </row>
    <row r="8474" spans="1:1" x14ac:dyDescent="0.2">
      <c r="A8474" s="282"/>
    </row>
    <row r="8475" spans="1:1" x14ac:dyDescent="0.2">
      <c r="A8475" s="282"/>
    </row>
    <row r="8476" spans="1:1" x14ac:dyDescent="0.2">
      <c r="A8476" s="282"/>
    </row>
    <row r="8477" spans="1:1" x14ac:dyDescent="0.2">
      <c r="A8477" s="282"/>
    </row>
    <row r="8478" spans="1:1" x14ac:dyDescent="0.2">
      <c r="A8478" s="282"/>
    </row>
    <row r="8479" spans="1:1" x14ac:dyDescent="0.2">
      <c r="A8479" s="282"/>
    </row>
    <row r="8480" spans="1:1" x14ac:dyDescent="0.2">
      <c r="A8480" s="282"/>
    </row>
    <row r="8481" spans="1:1" x14ac:dyDescent="0.2">
      <c r="A8481" s="282"/>
    </row>
    <row r="8482" spans="1:1" x14ac:dyDescent="0.2">
      <c r="A8482" s="282"/>
    </row>
    <row r="8483" spans="1:1" x14ac:dyDescent="0.2">
      <c r="A8483" s="282"/>
    </row>
    <row r="8484" spans="1:1" x14ac:dyDescent="0.2">
      <c r="A8484" s="282"/>
    </row>
    <row r="8485" spans="1:1" x14ac:dyDescent="0.2">
      <c r="A8485" s="282"/>
    </row>
    <row r="8486" spans="1:1" x14ac:dyDescent="0.2">
      <c r="A8486" s="282"/>
    </row>
    <row r="8487" spans="1:1" x14ac:dyDescent="0.2">
      <c r="A8487" s="282"/>
    </row>
    <row r="8488" spans="1:1" x14ac:dyDescent="0.2">
      <c r="A8488" s="282"/>
    </row>
    <row r="8489" spans="1:1" x14ac:dyDescent="0.2">
      <c r="A8489" s="282"/>
    </row>
    <row r="8490" spans="1:1" x14ac:dyDescent="0.2">
      <c r="A8490" s="282"/>
    </row>
    <row r="8491" spans="1:1" x14ac:dyDescent="0.2">
      <c r="A8491" s="282"/>
    </row>
    <row r="8492" spans="1:1" x14ac:dyDescent="0.2">
      <c r="A8492" s="282"/>
    </row>
    <row r="8493" spans="1:1" x14ac:dyDescent="0.2">
      <c r="A8493" s="282"/>
    </row>
    <row r="8494" spans="1:1" x14ac:dyDescent="0.2">
      <c r="A8494" s="282"/>
    </row>
    <row r="8495" spans="1:1" x14ac:dyDescent="0.2">
      <c r="A8495" s="282"/>
    </row>
    <row r="8496" spans="1:1" x14ac:dyDescent="0.2">
      <c r="A8496" s="282"/>
    </row>
    <row r="8497" spans="1:1" x14ac:dyDescent="0.2">
      <c r="A8497" s="282"/>
    </row>
    <row r="8498" spans="1:1" x14ac:dyDescent="0.2">
      <c r="A8498" s="282"/>
    </row>
    <row r="8499" spans="1:1" x14ac:dyDescent="0.2">
      <c r="A8499" s="282"/>
    </row>
    <row r="8500" spans="1:1" x14ac:dyDescent="0.2">
      <c r="A8500" s="282"/>
    </row>
    <row r="8501" spans="1:1" x14ac:dyDescent="0.2">
      <c r="A8501" s="282"/>
    </row>
    <row r="8502" spans="1:1" x14ac:dyDescent="0.2">
      <c r="A8502" s="282"/>
    </row>
    <row r="8503" spans="1:1" x14ac:dyDescent="0.2">
      <c r="A8503" s="282"/>
    </row>
    <row r="8504" spans="1:1" x14ac:dyDescent="0.2">
      <c r="A8504" s="282"/>
    </row>
    <row r="8505" spans="1:1" x14ac:dyDescent="0.2">
      <c r="A8505" s="282"/>
    </row>
    <row r="8506" spans="1:1" x14ac:dyDescent="0.2">
      <c r="A8506" s="282"/>
    </row>
    <row r="8507" spans="1:1" x14ac:dyDescent="0.2">
      <c r="A8507" s="282"/>
    </row>
    <row r="8508" spans="1:1" x14ac:dyDescent="0.2">
      <c r="A8508" s="282"/>
    </row>
    <row r="8509" spans="1:1" x14ac:dyDescent="0.2">
      <c r="A8509" s="282"/>
    </row>
    <row r="8510" spans="1:1" x14ac:dyDescent="0.2">
      <c r="A8510" s="282"/>
    </row>
    <row r="8511" spans="1:1" x14ac:dyDescent="0.2">
      <c r="A8511" s="282"/>
    </row>
    <row r="8512" spans="1:1" x14ac:dyDescent="0.2">
      <c r="A8512" s="282"/>
    </row>
    <row r="8513" spans="1:1" x14ac:dyDescent="0.2">
      <c r="A8513" s="282"/>
    </row>
    <row r="8514" spans="1:1" x14ac:dyDescent="0.2">
      <c r="A8514" s="282"/>
    </row>
    <row r="8515" spans="1:1" x14ac:dyDescent="0.2">
      <c r="A8515" s="282"/>
    </row>
    <row r="8516" spans="1:1" x14ac:dyDescent="0.2">
      <c r="A8516" s="282"/>
    </row>
    <row r="8517" spans="1:1" x14ac:dyDescent="0.2">
      <c r="A8517" s="282"/>
    </row>
    <row r="8518" spans="1:1" x14ac:dyDescent="0.2">
      <c r="A8518" s="282"/>
    </row>
    <row r="8519" spans="1:1" x14ac:dyDescent="0.2">
      <c r="A8519" s="282"/>
    </row>
    <row r="8520" spans="1:1" x14ac:dyDescent="0.2">
      <c r="A8520" s="282"/>
    </row>
    <row r="8521" spans="1:1" x14ac:dyDescent="0.2">
      <c r="A8521" s="282"/>
    </row>
    <row r="8522" spans="1:1" x14ac:dyDescent="0.2">
      <c r="A8522" s="282"/>
    </row>
    <row r="8523" spans="1:1" x14ac:dyDescent="0.2">
      <c r="A8523" s="282"/>
    </row>
    <row r="8524" spans="1:1" x14ac:dyDescent="0.2">
      <c r="A8524" s="282"/>
    </row>
    <row r="8525" spans="1:1" x14ac:dyDescent="0.2">
      <c r="A8525" s="282"/>
    </row>
    <row r="8526" spans="1:1" x14ac:dyDescent="0.2">
      <c r="A8526" s="282"/>
    </row>
    <row r="8527" spans="1:1" x14ac:dyDescent="0.2">
      <c r="A8527" s="282"/>
    </row>
    <row r="8528" spans="1:1" x14ac:dyDescent="0.2">
      <c r="A8528" s="282"/>
    </row>
    <row r="8529" spans="1:1" x14ac:dyDescent="0.2">
      <c r="A8529" s="282"/>
    </row>
    <row r="8530" spans="1:1" x14ac:dyDescent="0.2">
      <c r="A8530" s="282"/>
    </row>
    <row r="8531" spans="1:1" x14ac:dyDescent="0.2">
      <c r="A8531" s="282"/>
    </row>
    <row r="8532" spans="1:1" x14ac:dyDescent="0.2">
      <c r="A8532" s="282"/>
    </row>
    <row r="8533" spans="1:1" x14ac:dyDescent="0.2">
      <c r="A8533" s="282"/>
    </row>
    <row r="8534" spans="1:1" x14ac:dyDescent="0.2">
      <c r="A8534" s="282"/>
    </row>
    <row r="8535" spans="1:1" x14ac:dyDescent="0.2">
      <c r="A8535" s="282"/>
    </row>
    <row r="8536" spans="1:1" x14ac:dyDescent="0.2">
      <c r="A8536" s="282"/>
    </row>
    <row r="8537" spans="1:1" x14ac:dyDescent="0.2">
      <c r="A8537" s="282"/>
    </row>
    <row r="8538" spans="1:1" x14ac:dyDescent="0.2">
      <c r="A8538" s="282"/>
    </row>
    <row r="8539" spans="1:1" x14ac:dyDescent="0.2">
      <c r="A8539" s="282"/>
    </row>
    <row r="8540" spans="1:1" x14ac:dyDescent="0.2">
      <c r="A8540" s="282"/>
    </row>
    <row r="8541" spans="1:1" x14ac:dyDescent="0.2">
      <c r="A8541" s="282"/>
    </row>
    <row r="8542" spans="1:1" x14ac:dyDescent="0.2">
      <c r="A8542" s="282"/>
    </row>
    <row r="8543" spans="1:1" x14ac:dyDescent="0.2">
      <c r="A8543" s="282"/>
    </row>
    <row r="8544" spans="1:1" x14ac:dyDescent="0.2">
      <c r="A8544" s="282"/>
    </row>
    <row r="8545" spans="1:1" x14ac:dyDescent="0.2">
      <c r="A8545" s="282"/>
    </row>
    <row r="8546" spans="1:1" x14ac:dyDescent="0.2">
      <c r="A8546" s="282"/>
    </row>
    <row r="8547" spans="1:1" x14ac:dyDescent="0.2">
      <c r="A8547" s="282"/>
    </row>
    <row r="8548" spans="1:1" x14ac:dyDescent="0.2">
      <c r="A8548" s="282"/>
    </row>
    <row r="8549" spans="1:1" x14ac:dyDescent="0.2">
      <c r="A8549" s="282"/>
    </row>
    <row r="8550" spans="1:1" x14ac:dyDescent="0.2">
      <c r="A8550" s="282"/>
    </row>
    <row r="8551" spans="1:1" x14ac:dyDescent="0.2">
      <c r="A8551" s="282"/>
    </row>
    <row r="8552" spans="1:1" x14ac:dyDescent="0.2">
      <c r="A8552" s="282"/>
    </row>
    <row r="8553" spans="1:1" x14ac:dyDescent="0.2">
      <c r="A8553" s="282"/>
    </row>
    <row r="8554" spans="1:1" x14ac:dyDescent="0.2">
      <c r="A8554" s="282"/>
    </row>
    <row r="8555" spans="1:1" x14ac:dyDescent="0.2">
      <c r="A8555" s="282"/>
    </row>
    <row r="8556" spans="1:1" x14ac:dyDescent="0.2">
      <c r="A8556" s="282"/>
    </row>
    <row r="8557" spans="1:1" x14ac:dyDescent="0.2">
      <c r="A8557" s="282"/>
    </row>
    <row r="8558" spans="1:1" x14ac:dyDescent="0.2">
      <c r="A8558" s="282"/>
    </row>
    <row r="8559" spans="1:1" x14ac:dyDescent="0.2">
      <c r="A8559" s="282"/>
    </row>
    <row r="8560" spans="1:1" x14ac:dyDescent="0.2">
      <c r="A8560" s="282"/>
    </row>
    <row r="8561" spans="1:1" x14ac:dyDescent="0.2">
      <c r="A8561" s="282"/>
    </row>
    <row r="8562" spans="1:1" x14ac:dyDescent="0.2">
      <c r="A8562" s="282"/>
    </row>
    <row r="8563" spans="1:1" x14ac:dyDescent="0.2">
      <c r="A8563" s="282"/>
    </row>
    <row r="8564" spans="1:1" x14ac:dyDescent="0.2">
      <c r="A8564" s="282"/>
    </row>
    <row r="8565" spans="1:1" x14ac:dyDescent="0.2">
      <c r="A8565" s="282"/>
    </row>
    <row r="8566" spans="1:1" x14ac:dyDescent="0.2">
      <c r="A8566" s="282"/>
    </row>
    <row r="8567" spans="1:1" x14ac:dyDescent="0.2">
      <c r="A8567" s="282"/>
    </row>
    <row r="8568" spans="1:1" x14ac:dyDescent="0.2">
      <c r="A8568" s="282"/>
    </row>
    <row r="8569" spans="1:1" x14ac:dyDescent="0.2">
      <c r="A8569" s="282"/>
    </row>
    <row r="8570" spans="1:1" x14ac:dyDescent="0.2">
      <c r="A8570" s="282"/>
    </row>
    <row r="8571" spans="1:1" x14ac:dyDescent="0.2">
      <c r="A8571" s="282"/>
    </row>
    <row r="8572" spans="1:1" x14ac:dyDescent="0.2">
      <c r="A8572" s="282"/>
    </row>
    <row r="8573" spans="1:1" x14ac:dyDescent="0.2">
      <c r="A8573" s="282"/>
    </row>
    <row r="8574" spans="1:1" x14ac:dyDescent="0.2">
      <c r="A8574" s="282"/>
    </row>
    <row r="8575" spans="1:1" x14ac:dyDescent="0.2">
      <c r="A8575" s="282"/>
    </row>
    <row r="8576" spans="1:1" x14ac:dyDescent="0.2">
      <c r="A8576" s="282"/>
    </row>
    <row r="8577" spans="1:1" x14ac:dyDescent="0.2">
      <c r="A8577" s="282"/>
    </row>
    <row r="8578" spans="1:1" x14ac:dyDescent="0.2">
      <c r="A8578" s="282"/>
    </row>
    <row r="8579" spans="1:1" x14ac:dyDescent="0.2">
      <c r="A8579" s="282"/>
    </row>
    <row r="8580" spans="1:1" x14ac:dyDescent="0.2">
      <c r="A8580" s="282"/>
    </row>
    <row r="8581" spans="1:1" x14ac:dyDescent="0.2">
      <c r="A8581" s="282"/>
    </row>
    <row r="8582" spans="1:1" x14ac:dyDescent="0.2">
      <c r="A8582" s="282"/>
    </row>
    <row r="8583" spans="1:1" x14ac:dyDescent="0.2">
      <c r="A8583" s="282"/>
    </row>
    <row r="8584" spans="1:1" x14ac:dyDescent="0.2">
      <c r="A8584" s="282"/>
    </row>
    <row r="8585" spans="1:1" x14ac:dyDescent="0.2">
      <c r="A8585" s="282"/>
    </row>
    <row r="8586" spans="1:1" x14ac:dyDescent="0.2">
      <c r="A8586" s="282"/>
    </row>
    <row r="8587" spans="1:1" x14ac:dyDescent="0.2">
      <c r="A8587" s="282"/>
    </row>
    <row r="8588" spans="1:1" x14ac:dyDescent="0.2">
      <c r="A8588" s="282"/>
    </row>
    <row r="8589" spans="1:1" x14ac:dyDescent="0.2">
      <c r="A8589" s="282"/>
    </row>
    <row r="8590" spans="1:1" x14ac:dyDescent="0.2">
      <c r="A8590" s="282"/>
    </row>
    <row r="8591" spans="1:1" x14ac:dyDescent="0.2">
      <c r="A8591" s="282"/>
    </row>
    <row r="8592" spans="1:1" x14ac:dyDescent="0.2">
      <c r="A8592" s="282"/>
    </row>
    <row r="8593" spans="1:1" x14ac:dyDescent="0.2">
      <c r="A8593" s="282"/>
    </row>
    <row r="8594" spans="1:1" x14ac:dyDescent="0.2">
      <c r="A8594" s="282"/>
    </row>
    <row r="8595" spans="1:1" x14ac:dyDescent="0.2">
      <c r="A8595" s="282"/>
    </row>
    <row r="8596" spans="1:1" x14ac:dyDescent="0.2">
      <c r="A8596" s="282"/>
    </row>
    <row r="8597" spans="1:1" x14ac:dyDescent="0.2">
      <c r="A8597" s="282"/>
    </row>
    <row r="8598" spans="1:1" x14ac:dyDescent="0.2">
      <c r="A8598" s="282"/>
    </row>
    <row r="8599" spans="1:1" x14ac:dyDescent="0.2">
      <c r="A8599" s="282"/>
    </row>
    <row r="8600" spans="1:1" x14ac:dyDescent="0.2">
      <c r="A8600" s="282"/>
    </row>
    <row r="8601" spans="1:1" x14ac:dyDescent="0.2">
      <c r="A8601" s="282"/>
    </row>
    <row r="8602" spans="1:1" x14ac:dyDescent="0.2">
      <c r="A8602" s="282"/>
    </row>
    <row r="8603" spans="1:1" x14ac:dyDescent="0.2">
      <c r="A8603" s="282"/>
    </row>
    <row r="8604" spans="1:1" x14ac:dyDescent="0.2">
      <c r="A8604" s="282"/>
    </row>
    <row r="8605" spans="1:1" x14ac:dyDescent="0.2">
      <c r="A8605" s="282"/>
    </row>
    <row r="8606" spans="1:1" x14ac:dyDescent="0.2">
      <c r="A8606" s="282"/>
    </row>
    <row r="8607" spans="1:1" x14ac:dyDescent="0.2">
      <c r="A8607" s="282"/>
    </row>
    <row r="8608" spans="1:1" x14ac:dyDescent="0.2">
      <c r="A8608" s="282"/>
    </row>
    <row r="8609" spans="1:1" x14ac:dyDescent="0.2">
      <c r="A8609" s="282"/>
    </row>
    <row r="8610" spans="1:1" x14ac:dyDescent="0.2">
      <c r="A8610" s="282"/>
    </row>
    <row r="8611" spans="1:1" x14ac:dyDescent="0.2">
      <c r="A8611" s="282"/>
    </row>
    <row r="8612" spans="1:1" x14ac:dyDescent="0.2">
      <c r="A8612" s="282"/>
    </row>
    <row r="8613" spans="1:1" x14ac:dyDescent="0.2">
      <c r="A8613" s="282"/>
    </row>
    <row r="8614" spans="1:1" x14ac:dyDescent="0.2">
      <c r="A8614" s="282"/>
    </row>
    <row r="8615" spans="1:1" x14ac:dyDescent="0.2">
      <c r="A8615" s="282"/>
    </row>
    <row r="8616" spans="1:1" x14ac:dyDescent="0.2">
      <c r="A8616" s="282"/>
    </row>
    <row r="8617" spans="1:1" x14ac:dyDescent="0.2">
      <c r="A8617" s="282"/>
    </row>
    <row r="8618" spans="1:1" x14ac:dyDescent="0.2">
      <c r="A8618" s="282"/>
    </row>
    <row r="8619" spans="1:1" x14ac:dyDescent="0.2">
      <c r="A8619" s="282"/>
    </row>
    <row r="8620" spans="1:1" x14ac:dyDescent="0.2">
      <c r="A8620" s="282"/>
    </row>
    <row r="8621" spans="1:1" x14ac:dyDescent="0.2">
      <c r="A8621" s="282"/>
    </row>
    <row r="8622" spans="1:1" x14ac:dyDescent="0.2">
      <c r="A8622" s="282"/>
    </row>
    <row r="8623" spans="1:1" x14ac:dyDescent="0.2">
      <c r="A8623" s="282"/>
    </row>
    <row r="8624" spans="1:1" x14ac:dyDescent="0.2">
      <c r="A8624" s="282"/>
    </row>
    <row r="8625" spans="1:1" x14ac:dyDescent="0.2">
      <c r="A8625" s="282"/>
    </row>
    <row r="8626" spans="1:1" x14ac:dyDescent="0.2">
      <c r="A8626" s="282"/>
    </row>
    <row r="8627" spans="1:1" x14ac:dyDescent="0.2">
      <c r="A8627" s="282"/>
    </row>
    <row r="8628" spans="1:1" x14ac:dyDescent="0.2">
      <c r="A8628" s="282"/>
    </row>
    <row r="8629" spans="1:1" x14ac:dyDescent="0.2">
      <c r="A8629" s="282"/>
    </row>
    <row r="8630" spans="1:1" x14ac:dyDescent="0.2">
      <c r="A8630" s="282"/>
    </row>
    <row r="8631" spans="1:1" x14ac:dyDescent="0.2">
      <c r="A8631" s="282"/>
    </row>
    <row r="8632" spans="1:1" x14ac:dyDescent="0.2">
      <c r="A8632" s="282"/>
    </row>
    <row r="8633" spans="1:1" x14ac:dyDescent="0.2">
      <c r="A8633" s="282"/>
    </row>
    <row r="8634" spans="1:1" x14ac:dyDescent="0.2">
      <c r="A8634" s="282"/>
    </row>
    <row r="8635" spans="1:1" x14ac:dyDescent="0.2">
      <c r="A8635" s="282"/>
    </row>
    <row r="8636" spans="1:1" x14ac:dyDescent="0.2">
      <c r="A8636" s="282"/>
    </row>
    <row r="8637" spans="1:1" x14ac:dyDescent="0.2">
      <c r="A8637" s="282"/>
    </row>
    <row r="8638" spans="1:1" x14ac:dyDescent="0.2">
      <c r="A8638" s="282"/>
    </row>
    <row r="8639" spans="1:1" x14ac:dyDescent="0.2">
      <c r="A8639" s="282"/>
    </row>
    <row r="8640" spans="1:1" x14ac:dyDescent="0.2">
      <c r="A8640" s="282"/>
    </row>
    <row r="8641" spans="1:1" x14ac:dyDescent="0.2">
      <c r="A8641" s="282"/>
    </row>
    <row r="8642" spans="1:1" x14ac:dyDescent="0.2">
      <c r="A8642" s="282"/>
    </row>
    <row r="8643" spans="1:1" x14ac:dyDescent="0.2">
      <c r="A8643" s="282"/>
    </row>
    <row r="8644" spans="1:1" x14ac:dyDescent="0.2">
      <c r="A8644" s="282"/>
    </row>
    <row r="8645" spans="1:1" x14ac:dyDescent="0.2">
      <c r="A8645" s="282"/>
    </row>
    <row r="8646" spans="1:1" x14ac:dyDescent="0.2">
      <c r="A8646" s="282"/>
    </row>
    <row r="8647" spans="1:1" x14ac:dyDescent="0.2">
      <c r="A8647" s="282"/>
    </row>
    <row r="8648" spans="1:1" x14ac:dyDescent="0.2">
      <c r="A8648" s="282"/>
    </row>
    <row r="8649" spans="1:1" x14ac:dyDescent="0.2">
      <c r="A8649" s="282"/>
    </row>
    <row r="8650" spans="1:1" x14ac:dyDescent="0.2">
      <c r="A8650" s="282"/>
    </row>
    <row r="8651" spans="1:1" x14ac:dyDescent="0.2">
      <c r="A8651" s="282"/>
    </row>
    <row r="8652" spans="1:1" x14ac:dyDescent="0.2">
      <c r="A8652" s="282"/>
    </row>
    <row r="8653" spans="1:1" x14ac:dyDescent="0.2">
      <c r="A8653" s="282"/>
    </row>
    <row r="8654" spans="1:1" x14ac:dyDescent="0.2">
      <c r="A8654" s="282"/>
    </row>
    <row r="8655" spans="1:1" x14ac:dyDescent="0.2">
      <c r="A8655" s="282"/>
    </row>
    <row r="8656" spans="1:1" x14ac:dyDescent="0.2">
      <c r="A8656" s="282"/>
    </row>
    <row r="8657" spans="1:1" x14ac:dyDescent="0.2">
      <c r="A8657" s="282"/>
    </row>
    <row r="8658" spans="1:1" x14ac:dyDescent="0.2">
      <c r="A8658" s="282"/>
    </row>
    <row r="8659" spans="1:1" x14ac:dyDescent="0.2">
      <c r="A8659" s="282"/>
    </row>
    <row r="8660" spans="1:1" x14ac:dyDescent="0.2">
      <c r="A8660" s="282"/>
    </row>
    <row r="8661" spans="1:1" x14ac:dyDescent="0.2">
      <c r="A8661" s="282"/>
    </row>
    <row r="8662" spans="1:1" x14ac:dyDescent="0.2">
      <c r="A8662" s="282"/>
    </row>
    <row r="8663" spans="1:1" x14ac:dyDescent="0.2">
      <c r="A8663" s="282"/>
    </row>
    <row r="8664" spans="1:1" x14ac:dyDescent="0.2">
      <c r="A8664" s="282"/>
    </row>
    <row r="8665" spans="1:1" x14ac:dyDescent="0.2">
      <c r="A8665" s="282"/>
    </row>
    <row r="8666" spans="1:1" x14ac:dyDescent="0.2">
      <c r="A8666" s="282"/>
    </row>
    <row r="8667" spans="1:1" x14ac:dyDescent="0.2">
      <c r="A8667" s="282"/>
    </row>
    <row r="8668" spans="1:1" x14ac:dyDescent="0.2">
      <c r="A8668" s="282"/>
    </row>
    <row r="8669" spans="1:1" x14ac:dyDescent="0.2">
      <c r="A8669" s="282"/>
    </row>
    <row r="8670" spans="1:1" x14ac:dyDescent="0.2">
      <c r="A8670" s="282"/>
    </row>
    <row r="8671" spans="1:1" x14ac:dyDescent="0.2">
      <c r="A8671" s="282"/>
    </row>
    <row r="8672" spans="1:1" x14ac:dyDescent="0.2">
      <c r="A8672" s="282"/>
    </row>
    <row r="8673" spans="1:1" x14ac:dyDescent="0.2">
      <c r="A8673" s="282"/>
    </row>
    <row r="8674" spans="1:1" x14ac:dyDescent="0.2">
      <c r="A8674" s="282"/>
    </row>
    <row r="8675" spans="1:1" x14ac:dyDescent="0.2">
      <c r="A8675" s="282"/>
    </row>
    <row r="8676" spans="1:1" x14ac:dyDescent="0.2">
      <c r="A8676" s="282"/>
    </row>
    <row r="8677" spans="1:1" x14ac:dyDescent="0.2">
      <c r="A8677" s="282"/>
    </row>
    <row r="8678" spans="1:1" x14ac:dyDescent="0.2">
      <c r="A8678" s="282"/>
    </row>
    <row r="8679" spans="1:1" x14ac:dyDescent="0.2">
      <c r="A8679" s="282"/>
    </row>
    <row r="8680" spans="1:1" x14ac:dyDescent="0.2">
      <c r="A8680" s="282"/>
    </row>
    <row r="8681" spans="1:1" x14ac:dyDescent="0.2">
      <c r="A8681" s="282"/>
    </row>
    <row r="8682" spans="1:1" x14ac:dyDescent="0.2">
      <c r="A8682" s="282"/>
    </row>
    <row r="8683" spans="1:1" x14ac:dyDescent="0.2">
      <c r="A8683" s="282"/>
    </row>
    <row r="8684" spans="1:1" x14ac:dyDescent="0.2">
      <c r="A8684" s="282"/>
    </row>
    <row r="8685" spans="1:1" x14ac:dyDescent="0.2">
      <c r="A8685" s="282"/>
    </row>
    <row r="8686" spans="1:1" x14ac:dyDescent="0.2">
      <c r="A8686" s="282"/>
    </row>
    <row r="8687" spans="1:1" x14ac:dyDescent="0.2">
      <c r="A8687" s="282"/>
    </row>
    <row r="8688" spans="1:1" x14ac:dyDescent="0.2">
      <c r="A8688" s="282"/>
    </row>
    <row r="8689" spans="1:1" x14ac:dyDescent="0.2">
      <c r="A8689" s="282"/>
    </row>
    <row r="8690" spans="1:1" x14ac:dyDescent="0.2">
      <c r="A8690" s="282"/>
    </row>
    <row r="8691" spans="1:1" x14ac:dyDescent="0.2">
      <c r="A8691" s="282"/>
    </row>
    <row r="8692" spans="1:1" x14ac:dyDescent="0.2">
      <c r="A8692" s="282"/>
    </row>
    <row r="8693" spans="1:1" x14ac:dyDescent="0.2">
      <c r="A8693" s="282"/>
    </row>
    <row r="8694" spans="1:1" x14ac:dyDescent="0.2">
      <c r="A8694" s="282"/>
    </row>
    <row r="8695" spans="1:1" x14ac:dyDescent="0.2">
      <c r="A8695" s="282"/>
    </row>
    <row r="8696" spans="1:1" x14ac:dyDescent="0.2">
      <c r="A8696" s="282"/>
    </row>
    <row r="8697" spans="1:1" x14ac:dyDescent="0.2">
      <c r="A8697" s="282"/>
    </row>
    <row r="8698" spans="1:1" x14ac:dyDescent="0.2">
      <c r="A8698" s="282"/>
    </row>
    <row r="8699" spans="1:1" x14ac:dyDescent="0.2">
      <c r="A8699" s="282"/>
    </row>
    <row r="8700" spans="1:1" x14ac:dyDescent="0.2">
      <c r="A8700" s="282"/>
    </row>
    <row r="8701" spans="1:1" x14ac:dyDescent="0.2">
      <c r="A8701" s="282"/>
    </row>
    <row r="8702" spans="1:1" x14ac:dyDescent="0.2">
      <c r="A8702" s="282"/>
    </row>
    <row r="8703" spans="1:1" x14ac:dyDescent="0.2">
      <c r="A8703" s="282"/>
    </row>
    <row r="8704" spans="1:1" x14ac:dyDescent="0.2">
      <c r="A8704" s="282"/>
    </row>
    <row r="8705" spans="1:1" x14ac:dyDescent="0.2">
      <c r="A8705" s="282"/>
    </row>
    <row r="8706" spans="1:1" x14ac:dyDescent="0.2">
      <c r="A8706" s="282"/>
    </row>
    <row r="8707" spans="1:1" x14ac:dyDescent="0.2">
      <c r="A8707" s="282"/>
    </row>
    <row r="8708" spans="1:1" x14ac:dyDescent="0.2">
      <c r="A8708" s="282"/>
    </row>
    <row r="8709" spans="1:1" x14ac:dyDescent="0.2">
      <c r="A8709" s="282"/>
    </row>
    <row r="8710" spans="1:1" x14ac:dyDescent="0.2">
      <c r="A8710" s="282"/>
    </row>
    <row r="8711" spans="1:1" x14ac:dyDescent="0.2">
      <c r="A8711" s="282"/>
    </row>
    <row r="8712" spans="1:1" x14ac:dyDescent="0.2">
      <c r="A8712" s="282"/>
    </row>
    <row r="8713" spans="1:1" x14ac:dyDescent="0.2">
      <c r="A8713" s="282"/>
    </row>
    <row r="8714" spans="1:1" x14ac:dyDescent="0.2">
      <c r="A8714" s="282"/>
    </row>
    <row r="8715" spans="1:1" x14ac:dyDescent="0.2">
      <c r="A8715" s="282"/>
    </row>
    <row r="8716" spans="1:1" x14ac:dyDescent="0.2">
      <c r="A8716" s="282"/>
    </row>
    <row r="8717" spans="1:1" x14ac:dyDescent="0.2">
      <c r="A8717" s="282"/>
    </row>
    <row r="8718" spans="1:1" x14ac:dyDescent="0.2">
      <c r="A8718" s="282"/>
    </row>
    <row r="8719" spans="1:1" x14ac:dyDescent="0.2">
      <c r="A8719" s="282"/>
    </row>
    <row r="8720" spans="1:1" x14ac:dyDescent="0.2">
      <c r="A8720" s="282"/>
    </row>
    <row r="8721" spans="1:1" x14ac:dyDescent="0.2">
      <c r="A8721" s="282"/>
    </row>
    <row r="8722" spans="1:1" x14ac:dyDescent="0.2">
      <c r="A8722" s="282"/>
    </row>
    <row r="8723" spans="1:1" x14ac:dyDescent="0.2">
      <c r="A8723" s="282"/>
    </row>
    <row r="8724" spans="1:1" x14ac:dyDescent="0.2">
      <c r="A8724" s="282"/>
    </row>
    <row r="8725" spans="1:1" x14ac:dyDescent="0.2">
      <c r="A8725" s="282"/>
    </row>
    <row r="8726" spans="1:1" x14ac:dyDescent="0.2">
      <c r="A8726" s="282"/>
    </row>
    <row r="8727" spans="1:1" x14ac:dyDescent="0.2">
      <c r="A8727" s="282"/>
    </row>
    <row r="8728" spans="1:1" x14ac:dyDescent="0.2">
      <c r="A8728" s="282"/>
    </row>
    <row r="8729" spans="1:1" x14ac:dyDescent="0.2">
      <c r="A8729" s="282"/>
    </row>
    <row r="8730" spans="1:1" x14ac:dyDescent="0.2">
      <c r="A8730" s="282"/>
    </row>
    <row r="8731" spans="1:1" x14ac:dyDescent="0.2">
      <c r="A8731" s="282"/>
    </row>
    <row r="8732" spans="1:1" x14ac:dyDescent="0.2">
      <c r="A8732" s="282"/>
    </row>
    <row r="8733" spans="1:1" x14ac:dyDescent="0.2">
      <c r="A8733" s="282"/>
    </row>
    <row r="8734" spans="1:1" x14ac:dyDescent="0.2">
      <c r="A8734" s="282"/>
    </row>
    <row r="8735" spans="1:1" x14ac:dyDescent="0.2">
      <c r="A8735" s="282"/>
    </row>
    <row r="8736" spans="1:1" x14ac:dyDescent="0.2">
      <c r="A8736" s="282"/>
    </row>
    <row r="8737" spans="1:1" x14ac:dyDescent="0.2">
      <c r="A8737" s="282"/>
    </row>
    <row r="8738" spans="1:1" x14ac:dyDescent="0.2">
      <c r="A8738" s="282"/>
    </row>
    <row r="8739" spans="1:1" x14ac:dyDescent="0.2">
      <c r="A8739" s="282"/>
    </row>
    <row r="8740" spans="1:1" x14ac:dyDescent="0.2">
      <c r="A8740" s="282"/>
    </row>
    <row r="8741" spans="1:1" x14ac:dyDescent="0.2">
      <c r="A8741" s="282"/>
    </row>
    <row r="8742" spans="1:1" x14ac:dyDescent="0.2">
      <c r="A8742" s="282"/>
    </row>
    <row r="8743" spans="1:1" x14ac:dyDescent="0.2">
      <c r="A8743" s="282"/>
    </row>
    <row r="8744" spans="1:1" x14ac:dyDescent="0.2">
      <c r="A8744" s="282"/>
    </row>
    <row r="8745" spans="1:1" x14ac:dyDescent="0.2">
      <c r="A8745" s="282"/>
    </row>
    <row r="8746" spans="1:1" x14ac:dyDescent="0.2">
      <c r="A8746" s="282"/>
    </row>
    <row r="8747" spans="1:1" x14ac:dyDescent="0.2">
      <c r="A8747" s="282"/>
    </row>
    <row r="8748" spans="1:1" x14ac:dyDescent="0.2">
      <c r="A8748" s="282"/>
    </row>
    <row r="8749" spans="1:1" x14ac:dyDescent="0.2">
      <c r="A8749" s="282"/>
    </row>
    <row r="8750" spans="1:1" x14ac:dyDescent="0.2">
      <c r="A8750" s="282"/>
    </row>
    <row r="8751" spans="1:1" x14ac:dyDescent="0.2">
      <c r="A8751" s="282"/>
    </row>
    <row r="8752" spans="1:1" x14ac:dyDescent="0.2">
      <c r="A8752" s="282"/>
    </row>
    <row r="8753" spans="1:1" x14ac:dyDescent="0.2">
      <c r="A8753" s="282"/>
    </row>
    <row r="8754" spans="1:1" x14ac:dyDescent="0.2">
      <c r="A8754" s="282"/>
    </row>
    <row r="8755" spans="1:1" x14ac:dyDescent="0.2">
      <c r="A8755" s="282"/>
    </row>
    <row r="8756" spans="1:1" x14ac:dyDescent="0.2">
      <c r="A8756" s="282"/>
    </row>
    <row r="8757" spans="1:1" x14ac:dyDescent="0.2">
      <c r="A8757" s="282"/>
    </row>
    <row r="8758" spans="1:1" x14ac:dyDescent="0.2">
      <c r="A8758" s="282"/>
    </row>
    <row r="8759" spans="1:1" x14ac:dyDescent="0.2">
      <c r="A8759" s="282"/>
    </row>
    <row r="8760" spans="1:1" x14ac:dyDescent="0.2">
      <c r="A8760" s="282"/>
    </row>
    <row r="8761" spans="1:1" x14ac:dyDescent="0.2">
      <c r="A8761" s="282"/>
    </row>
    <row r="8762" spans="1:1" x14ac:dyDescent="0.2">
      <c r="A8762" s="282"/>
    </row>
    <row r="8763" spans="1:1" x14ac:dyDescent="0.2">
      <c r="A8763" s="282"/>
    </row>
    <row r="8764" spans="1:1" x14ac:dyDescent="0.2">
      <c r="A8764" s="282"/>
    </row>
    <row r="8765" spans="1:1" x14ac:dyDescent="0.2">
      <c r="A8765" s="282"/>
    </row>
    <row r="8766" spans="1:1" x14ac:dyDescent="0.2">
      <c r="A8766" s="282"/>
    </row>
    <row r="8767" spans="1:1" x14ac:dyDescent="0.2">
      <c r="A8767" s="282"/>
    </row>
    <row r="8768" spans="1:1" x14ac:dyDescent="0.2">
      <c r="A8768" s="282"/>
    </row>
    <row r="8769" spans="1:1" x14ac:dyDescent="0.2">
      <c r="A8769" s="282"/>
    </row>
    <row r="8770" spans="1:1" x14ac:dyDescent="0.2">
      <c r="A8770" s="282"/>
    </row>
    <row r="8771" spans="1:1" x14ac:dyDescent="0.2">
      <c r="A8771" s="282"/>
    </row>
    <row r="8772" spans="1:1" x14ac:dyDescent="0.2">
      <c r="A8772" s="282"/>
    </row>
    <row r="8773" spans="1:1" x14ac:dyDescent="0.2">
      <c r="A8773" s="282"/>
    </row>
    <row r="8774" spans="1:1" x14ac:dyDescent="0.2">
      <c r="A8774" s="282"/>
    </row>
    <row r="8775" spans="1:1" x14ac:dyDescent="0.2">
      <c r="A8775" s="282"/>
    </row>
    <row r="8776" spans="1:1" x14ac:dyDescent="0.2">
      <c r="A8776" s="282"/>
    </row>
    <row r="8777" spans="1:1" x14ac:dyDescent="0.2">
      <c r="A8777" s="282"/>
    </row>
    <row r="8778" spans="1:1" x14ac:dyDescent="0.2">
      <c r="A8778" s="282"/>
    </row>
    <row r="8779" spans="1:1" x14ac:dyDescent="0.2">
      <c r="A8779" s="282"/>
    </row>
    <row r="8780" spans="1:1" x14ac:dyDescent="0.2">
      <c r="A8780" s="282"/>
    </row>
    <row r="8781" spans="1:1" x14ac:dyDescent="0.2">
      <c r="A8781" s="282"/>
    </row>
    <row r="8782" spans="1:1" x14ac:dyDescent="0.2">
      <c r="A8782" s="282"/>
    </row>
    <row r="8783" spans="1:1" x14ac:dyDescent="0.2">
      <c r="A8783" s="282"/>
    </row>
    <row r="8784" spans="1:1" x14ac:dyDescent="0.2">
      <c r="A8784" s="282"/>
    </row>
    <row r="8785" spans="1:1" x14ac:dyDescent="0.2">
      <c r="A8785" s="282"/>
    </row>
    <row r="8786" spans="1:1" x14ac:dyDescent="0.2">
      <c r="A8786" s="282"/>
    </row>
    <row r="8787" spans="1:1" x14ac:dyDescent="0.2">
      <c r="A8787" s="282"/>
    </row>
    <row r="8788" spans="1:1" x14ac:dyDescent="0.2">
      <c r="A8788" s="282"/>
    </row>
    <row r="8789" spans="1:1" x14ac:dyDescent="0.2">
      <c r="A8789" s="282"/>
    </row>
    <row r="8790" spans="1:1" x14ac:dyDescent="0.2">
      <c r="A8790" s="282"/>
    </row>
    <row r="8791" spans="1:1" x14ac:dyDescent="0.2">
      <c r="A8791" s="282"/>
    </row>
    <row r="8792" spans="1:1" x14ac:dyDescent="0.2">
      <c r="A8792" s="282"/>
    </row>
    <row r="8793" spans="1:1" x14ac:dyDescent="0.2">
      <c r="A8793" s="282"/>
    </row>
    <row r="8794" spans="1:1" x14ac:dyDescent="0.2">
      <c r="A8794" s="282"/>
    </row>
    <row r="8795" spans="1:1" x14ac:dyDescent="0.2">
      <c r="A8795" s="282"/>
    </row>
    <row r="8796" spans="1:1" x14ac:dyDescent="0.2">
      <c r="A8796" s="282"/>
    </row>
    <row r="8797" spans="1:1" x14ac:dyDescent="0.2">
      <c r="A8797" s="282"/>
    </row>
    <row r="8798" spans="1:1" x14ac:dyDescent="0.2">
      <c r="A8798" s="282"/>
    </row>
    <row r="8799" spans="1:1" x14ac:dyDescent="0.2">
      <c r="A8799" s="282"/>
    </row>
    <row r="8800" spans="1:1" x14ac:dyDescent="0.2">
      <c r="A8800" s="282"/>
    </row>
    <row r="8801" spans="1:1" x14ac:dyDescent="0.2">
      <c r="A8801" s="282"/>
    </row>
    <row r="8802" spans="1:1" x14ac:dyDescent="0.2">
      <c r="A8802" s="282"/>
    </row>
    <row r="8803" spans="1:1" x14ac:dyDescent="0.2">
      <c r="A8803" s="282"/>
    </row>
    <row r="8804" spans="1:1" x14ac:dyDescent="0.2">
      <c r="A8804" s="282"/>
    </row>
    <row r="8805" spans="1:1" x14ac:dyDescent="0.2">
      <c r="A8805" s="282"/>
    </row>
    <row r="8806" spans="1:1" x14ac:dyDescent="0.2">
      <c r="A8806" s="282"/>
    </row>
    <row r="8807" spans="1:1" x14ac:dyDescent="0.2">
      <c r="A8807" s="282"/>
    </row>
    <row r="8808" spans="1:1" x14ac:dyDescent="0.2">
      <c r="A8808" s="282"/>
    </row>
    <row r="8809" spans="1:1" x14ac:dyDescent="0.2">
      <c r="A8809" s="282"/>
    </row>
    <row r="8810" spans="1:1" x14ac:dyDescent="0.2">
      <c r="A8810" s="282"/>
    </row>
    <row r="8811" spans="1:1" x14ac:dyDescent="0.2">
      <c r="A8811" s="282"/>
    </row>
    <row r="8812" spans="1:1" x14ac:dyDescent="0.2">
      <c r="A8812" s="282"/>
    </row>
    <row r="8813" spans="1:1" x14ac:dyDescent="0.2">
      <c r="A8813" s="282"/>
    </row>
    <row r="8814" spans="1:1" x14ac:dyDescent="0.2">
      <c r="A8814" s="282"/>
    </row>
    <row r="8815" spans="1:1" x14ac:dyDescent="0.2">
      <c r="A8815" s="282"/>
    </row>
    <row r="8816" spans="1:1" x14ac:dyDescent="0.2">
      <c r="A8816" s="282"/>
    </row>
    <row r="8817" spans="1:1" x14ac:dyDescent="0.2">
      <c r="A8817" s="282"/>
    </row>
    <row r="8818" spans="1:1" x14ac:dyDescent="0.2">
      <c r="A8818" s="282"/>
    </row>
    <row r="8819" spans="1:1" x14ac:dyDescent="0.2">
      <c r="A8819" s="282"/>
    </row>
    <row r="8820" spans="1:1" x14ac:dyDescent="0.2">
      <c r="A8820" s="282"/>
    </row>
    <row r="8821" spans="1:1" x14ac:dyDescent="0.2">
      <c r="A8821" s="282"/>
    </row>
    <row r="8822" spans="1:1" x14ac:dyDescent="0.2">
      <c r="A8822" s="282"/>
    </row>
    <row r="8823" spans="1:1" x14ac:dyDescent="0.2">
      <c r="A8823" s="282"/>
    </row>
    <row r="8824" spans="1:1" x14ac:dyDescent="0.2">
      <c r="A8824" s="282"/>
    </row>
    <row r="8825" spans="1:1" x14ac:dyDescent="0.2">
      <c r="A8825" s="282"/>
    </row>
    <row r="8826" spans="1:1" x14ac:dyDescent="0.2">
      <c r="A8826" s="282"/>
    </row>
    <row r="8827" spans="1:1" x14ac:dyDescent="0.2">
      <c r="A8827" s="282"/>
    </row>
    <row r="8828" spans="1:1" x14ac:dyDescent="0.2">
      <c r="A8828" s="282"/>
    </row>
    <row r="8829" spans="1:1" x14ac:dyDescent="0.2">
      <c r="A8829" s="282"/>
    </row>
    <row r="8830" spans="1:1" x14ac:dyDescent="0.2">
      <c r="A8830" s="282"/>
    </row>
    <row r="8831" spans="1:1" x14ac:dyDescent="0.2">
      <c r="A8831" s="282"/>
    </row>
    <row r="8832" spans="1:1" x14ac:dyDescent="0.2">
      <c r="A8832" s="282"/>
    </row>
    <row r="8833" spans="1:1" x14ac:dyDescent="0.2">
      <c r="A8833" s="282"/>
    </row>
    <row r="8834" spans="1:1" x14ac:dyDescent="0.2">
      <c r="A8834" s="282"/>
    </row>
    <row r="8835" spans="1:1" x14ac:dyDescent="0.2">
      <c r="A8835" s="282"/>
    </row>
    <row r="8836" spans="1:1" x14ac:dyDescent="0.2">
      <c r="A8836" s="282"/>
    </row>
    <row r="8837" spans="1:1" x14ac:dyDescent="0.2">
      <c r="A8837" s="282"/>
    </row>
    <row r="8838" spans="1:1" x14ac:dyDescent="0.2">
      <c r="A8838" s="282"/>
    </row>
    <row r="8839" spans="1:1" x14ac:dyDescent="0.2">
      <c r="A8839" s="282"/>
    </row>
    <row r="8840" spans="1:1" x14ac:dyDescent="0.2">
      <c r="A8840" s="282"/>
    </row>
    <row r="8841" spans="1:1" x14ac:dyDescent="0.2">
      <c r="A8841" s="282"/>
    </row>
    <row r="8842" spans="1:1" x14ac:dyDescent="0.2">
      <c r="A8842" s="282"/>
    </row>
    <row r="8843" spans="1:1" x14ac:dyDescent="0.2">
      <c r="A8843" s="282"/>
    </row>
    <row r="8844" spans="1:1" x14ac:dyDescent="0.2">
      <c r="A8844" s="282"/>
    </row>
    <row r="8845" spans="1:1" x14ac:dyDescent="0.2">
      <c r="A8845" s="282"/>
    </row>
    <row r="8846" spans="1:1" x14ac:dyDescent="0.2">
      <c r="A8846" s="282"/>
    </row>
    <row r="8847" spans="1:1" x14ac:dyDescent="0.2">
      <c r="A8847" s="282"/>
    </row>
    <row r="8848" spans="1:1" x14ac:dyDescent="0.2">
      <c r="A8848" s="282"/>
    </row>
    <row r="8849" spans="1:1" x14ac:dyDescent="0.2">
      <c r="A8849" s="282"/>
    </row>
    <row r="8850" spans="1:1" x14ac:dyDescent="0.2">
      <c r="A8850" s="282"/>
    </row>
    <row r="8851" spans="1:1" x14ac:dyDescent="0.2">
      <c r="A8851" s="282"/>
    </row>
    <row r="8852" spans="1:1" x14ac:dyDescent="0.2">
      <c r="A8852" s="282"/>
    </row>
    <row r="8853" spans="1:1" x14ac:dyDescent="0.2">
      <c r="A8853" s="282"/>
    </row>
    <row r="8854" spans="1:1" x14ac:dyDescent="0.2">
      <c r="A8854" s="282"/>
    </row>
    <row r="8855" spans="1:1" x14ac:dyDescent="0.2">
      <c r="A8855" s="282"/>
    </row>
    <row r="8856" spans="1:1" x14ac:dyDescent="0.2">
      <c r="A8856" s="282"/>
    </row>
    <row r="8857" spans="1:1" x14ac:dyDescent="0.2">
      <c r="A8857" s="282"/>
    </row>
    <row r="8858" spans="1:1" x14ac:dyDescent="0.2">
      <c r="A8858" s="282"/>
    </row>
    <row r="8859" spans="1:1" x14ac:dyDescent="0.2">
      <c r="A8859" s="282"/>
    </row>
    <row r="8860" spans="1:1" x14ac:dyDescent="0.2">
      <c r="A8860" s="282"/>
    </row>
    <row r="8861" spans="1:1" x14ac:dyDescent="0.2">
      <c r="A8861" s="282"/>
    </row>
    <row r="8862" spans="1:1" x14ac:dyDescent="0.2">
      <c r="A8862" s="282"/>
    </row>
    <row r="8863" spans="1:1" x14ac:dyDescent="0.2">
      <c r="A8863" s="282"/>
    </row>
    <row r="8864" spans="1:1" x14ac:dyDescent="0.2">
      <c r="A8864" s="282"/>
    </row>
    <row r="8865" spans="1:1" x14ac:dyDescent="0.2">
      <c r="A8865" s="282"/>
    </row>
    <row r="8866" spans="1:1" x14ac:dyDescent="0.2">
      <c r="A8866" s="282"/>
    </row>
    <row r="8867" spans="1:1" x14ac:dyDescent="0.2">
      <c r="A8867" s="282"/>
    </row>
    <row r="8868" spans="1:1" x14ac:dyDescent="0.2">
      <c r="A8868" s="282"/>
    </row>
    <row r="8869" spans="1:1" x14ac:dyDescent="0.2">
      <c r="A8869" s="282"/>
    </row>
    <row r="8870" spans="1:1" x14ac:dyDescent="0.2">
      <c r="A8870" s="282"/>
    </row>
    <row r="8871" spans="1:1" x14ac:dyDescent="0.2">
      <c r="A8871" s="282"/>
    </row>
    <row r="8872" spans="1:1" x14ac:dyDescent="0.2">
      <c r="A8872" s="282"/>
    </row>
    <row r="8873" spans="1:1" x14ac:dyDescent="0.2">
      <c r="A8873" s="282"/>
    </row>
    <row r="8874" spans="1:1" x14ac:dyDescent="0.2">
      <c r="A8874" s="282"/>
    </row>
    <row r="8875" spans="1:1" x14ac:dyDescent="0.2">
      <c r="A8875" s="282"/>
    </row>
    <row r="8876" spans="1:1" x14ac:dyDescent="0.2">
      <c r="A8876" s="282"/>
    </row>
    <row r="8877" spans="1:1" x14ac:dyDescent="0.2">
      <c r="A8877" s="282"/>
    </row>
    <row r="8878" spans="1:1" x14ac:dyDescent="0.2">
      <c r="A8878" s="282"/>
    </row>
    <row r="8879" spans="1:1" x14ac:dyDescent="0.2">
      <c r="A8879" s="282"/>
    </row>
    <row r="8880" spans="1:1" x14ac:dyDescent="0.2">
      <c r="A8880" s="282"/>
    </row>
    <row r="8881" spans="1:1" x14ac:dyDescent="0.2">
      <c r="A8881" s="282"/>
    </row>
    <row r="8882" spans="1:1" x14ac:dyDescent="0.2">
      <c r="A8882" s="282"/>
    </row>
    <row r="8883" spans="1:1" x14ac:dyDescent="0.2">
      <c r="A8883" s="282"/>
    </row>
    <row r="8884" spans="1:1" x14ac:dyDescent="0.2">
      <c r="A8884" s="282"/>
    </row>
    <row r="8885" spans="1:1" x14ac:dyDescent="0.2">
      <c r="A8885" s="282"/>
    </row>
    <row r="8886" spans="1:1" x14ac:dyDescent="0.2">
      <c r="A8886" s="282"/>
    </row>
    <row r="8887" spans="1:1" x14ac:dyDescent="0.2">
      <c r="A8887" s="282"/>
    </row>
    <row r="8888" spans="1:1" x14ac:dyDescent="0.2">
      <c r="A8888" s="282"/>
    </row>
    <row r="8889" spans="1:1" x14ac:dyDescent="0.2">
      <c r="A8889" s="282"/>
    </row>
    <row r="8890" spans="1:1" x14ac:dyDescent="0.2">
      <c r="A8890" s="282"/>
    </row>
    <row r="8891" spans="1:1" x14ac:dyDescent="0.2">
      <c r="A8891" s="282"/>
    </row>
    <row r="8892" spans="1:1" x14ac:dyDescent="0.2">
      <c r="A8892" s="282"/>
    </row>
    <row r="8893" spans="1:1" x14ac:dyDescent="0.2">
      <c r="A8893" s="282"/>
    </row>
    <row r="8894" spans="1:1" x14ac:dyDescent="0.2">
      <c r="A8894" s="282"/>
    </row>
    <row r="8895" spans="1:1" x14ac:dyDescent="0.2">
      <c r="A8895" s="282"/>
    </row>
    <row r="8896" spans="1:1" x14ac:dyDescent="0.2">
      <c r="A8896" s="282"/>
    </row>
    <row r="8897" spans="1:1" x14ac:dyDescent="0.2">
      <c r="A8897" s="282"/>
    </row>
    <row r="8898" spans="1:1" x14ac:dyDescent="0.2">
      <c r="A8898" s="282"/>
    </row>
    <row r="8899" spans="1:1" x14ac:dyDescent="0.2">
      <c r="A8899" s="282"/>
    </row>
    <row r="8900" spans="1:1" x14ac:dyDescent="0.2">
      <c r="A8900" s="282"/>
    </row>
    <row r="8901" spans="1:1" x14ac:dyDescent="0.2">
      <c r="A8901" s="282"/>
    </row>
    <row r="8902" spans="1:1" x14ac:dyDescent="0.2">
      <c r="A8902" s="282"/>
    </row>
    <row r="8903" spans="1:1" x14ac:dyDescent="0.2">
      <c r="A8903" s="282"/>
    </row>
    <row r="8904" spans="1:1" x14ac:dyDescent="0.2">
      <c r="A8904" s="282"/>
    </row>
    <row r="8905" spans="1:1" x14ac:dyDescent="0.2">
      <c r="A8905" s="282"/>
    </row>
    <row r="8906" spans="1:1" x14ac:dyDescent="0.2">
      <c r="A8906" s="282"/>
    </row>
    <row r="8907" spans="1:1" x14ac:dyDescent="0.2">
      <c r="A8907" s="282"/>
    </row>
    <row r="8908" spans="1:1" x14ac:dyDescent="0.2">
      <c r="A8908" s="282"/>
    </row>
    <row r="8909" spans="1:1" x14ac:dyDescent="0.2">
      <c r="A8909" s="282"/>
    </row>
    <row r="8910" spans="1:1" x14ac:dyDescent="0.2">
      <c r="A8910" s="282"/>
    </row>
    <row r="8911" spans="1:1" x14ac:dyDescent="0.2">
      <c r="A8911" s="282"/>
    </row>
    <row r="8912" spans="1:1" x14ac:dyDescent="0.2">
      <c r="A8912" s="282"/>
    </row>
    <row r="8913" spans="1:1" x14ac:dyDescent="0.2">
      <c r="A8913" s="282"/>
    </row>
    <row r="8914" spans="1:1" x14ac:dyDescent="0.2">
      <c r="A8914" s="282"/>
    </row>
    <row r="8915" spans="1:1" x14ac:dyDescent="0.2">
      <c r="A8915" s="282"/>
    </row>
    <row r="8916" spans="1:1" x14ac:dyDescent="0.2">
      <c r="A8916" s="282"/>
    </row>
    <row r="8917" spans="1:1" x14ac:dyDescent="0.2">
      <c r="A8917" s="282"/>
    </row>
    <row r="8918" spans="1:1" x14ac:dyDescent="0.2">
      <c r="A8918" s="282"/>
    </row>
    <row r="8919" spans="1:1" x14ac:dyDescent="0.2">
      <c r="A8919" s="282"/>
    </row>
    <row r="8920" spans="1:1" x14ac:dyDescent="0.2">
      <c r="A8920" s="282"/>
    </row>
    <row r="8921" spans="1:1" x14ac:dyDescent="0.2">
      <c r="A8921" s="282"/>
    </row>
    <row r="8922" spans="1:1" x14ac:dyDescent="0.2">
      <c r="A8922" s="282"/>
    </row>
    <row r="8923" spans="1:1" x14ac:dyDescent="0.2">
      <c r="A8923" s="282"/>
    </row>
    <row r="8924" spans="1:1" x14ac:dyDescent="0.2">
      <c r="A8924" s="282"/>
    </row>
    <row r="8925" spans="1:1" x14ac:dyDescent="0.2">
      <c r="A8925" s="282"/>
    </row>
    <row r="8926" spans="1:1" x14ac:dyDescent="0.2">
      <c r="A8926" s="282"/>
    </row>
    <row r="8927" spans="1:1" x14ac:dyDescent="0.2">
      <c r="A8927" s="282"/>
    </row>
    <row r="8928" spans="1:1" x14ac:dyDescent="0.2">
      <c r="A8928" s="282"/>
    </row>
    <row r="8929" spans="1:1" x14ac:dyDescent="0.2">
      <c r="A8929" s="282"/>
    </row>
    <row r="8930" spans="1:1" x14ac:dyDescent="0.2">
      <c r="A8930" s="282"/>
    </row>
    <row r="8931" spans="1:1" x14ac:dyDescent="0.2">
      <c r="A8931" s="282"/>
    </row>
    <row r="8932" spans="1:1" x14ac:dyDescent="0.2">
      <c r="A8932" s="282"/>
    </row>
    <row r="8933" spans="1:1" x14ac:dyDescent="0.2">
      <c r="A8933" s="282"/>
    </row>
    <row r="8934" spans="1:1" x14ac:dyDescent="0.2">
      <c r="A8934" s="282"/>
    </row>
    <row r="8935" spans="1:1" x14ac:dyDescent="0.2">
      <c r="A8935" s="282"/>
    </row>
    <row r="8936" spans="1:1" x14ac:dyDescent="0.2">
      <c r="A8936" s="282"/>
    </row>
    <row r="8937" spans="1:1" x14ac:dyDescent="0.2">
      <c r="A8937" s="282"/>
    </row>
    <row r="8938" spans="1:1" x14ac:dyDescent="0.2">
      <c r="A8938" s="282"/>
    </row>
    <row r="8939" spans="1:1" x14ac:dyDescent="0.2">
      <c r="A8939" s="282"/>
    </row>
    <row r="8940" spans="1:1" x14ac:dyDescent="0.2">
      <c r="A8940" s="282"/>
    </row>
    <row r="8941" spans="1:1" x14ac:dyDescent="0.2">
      <c r="A8941" s="282"/>
    </row>
    <row r="8942" spans="1:1" x14ac:dyDescent="0.2">
      <c r="A8942" s="282"/>
    </row>
    <row r="8943" spans="1:1" x14ac:dyDescent="0.2">
      <c r="A8943" s="282"/>
    </row>
    <row r="8944" spans="1:1" x14ac:dyDescent="0.2">
      <c r="A8944" s="282"/>
    </row>
    <row r="8945" spans="1:1" x14ac:dyDescent="0.2">
      <c r="A8945" s="282"/>
    </row>
    <row r="8946" spans="1:1" x14ac:dyDescent="0.2">
      <c r="A8946" s="282"/>
    </row>
    <row r="8947" spans="1:1" x14ac:dyDescent="0.2">
      <c r="A8947" s="282"/>
    </row>
    <row r="8948" spans="1:1" x14ac:dyDescent="0.2">
      <c r="A8948" s="282"/>
    </row>
    <row r="8949" spans="1:1" x14ac:dyDescent="0.2">
      <c r="A8949" s="282"/>
    </row>
    <row r="8950" spans="1:1" x14ac:dyDescent="0.2">
      <c r="A8950" s="282"/>
    </row>
    <row r="8951" spans="1:1" x14ac:dyDescent="0.2">
      <c r="A8951" s="282"/>
    </row>
    <row r="8952" spans="1:1" x14ac:dyDescent="0.2">
      <c r="A8952" s="282"/>
    </row>
    <row r="8953" spans="1:1" x14ac:dyDescent="0.2">
      <c r="A8953" s="282"/>
    </row>
    <row r="8954" spans="1:1" x14ac:dyDescent="0.2">
      <c r="A8954" s="282"/>
    </row>
    <row r="8955" spans="1:1" x14ac:dyDescent="0.2">
      <c r="A8955" s="282"/>
    </row>
    <row r="8956" spans="1:1" x14ac:dyDescent="0.2">
      <c r="A8956" s="282"/>
    </row>
    <row r="8957" spans="1:1" x14ac:dyDescent="0.2">
      <c r="A8957" s="282"/>
    </row>
    <row r="8958" spans="1:1" x14ac:dyDescent="0.2">
      <c r="A8958" s="282"/>
    </row>
    <row r="8959" spans="1:1" x14ac:dyDescent="0.2">
      <c r="A8959" s="282"/>
    </row>
    <row r="8960" spans="1:1" x14ac:dyDescent="0.2">
      <c r="A8960" s="282"/>
    </row>
    <row r="8961" spans="1:1" x14ac:dyDescent="0.2">
      <c r="A8961" s="282"/>
    </row>
    <row r="8962" spans="1:1" x14ac:dyDescent="0.2">
      <c r="A8962" s="282"/>
    </row>
    <row r="8963" spans="1:1" x14ac:dyDescent="0.2">
      <c r="A8963" s="282"/>
    </row>
    <row r="8964" spans="1:1" x14ac:dyDescent="0.2">
      <c r="A8964" s="282"/>
    </row>
    <row r="8965" spans="1:1" x14ac:dyDescent="0.2">
      <c r="A8965" s="282"/>
    </row>
    <row r="8966" spans="1:1" x14ac:dyDescent="0.2">
      <c r="A8966" s="282"/>
    </row>
    <row r="8967" spans="1:1" x14ac:dyDescent="0.2">
      <c r="A8967" s="282"/>
    </row>
    <row r="8968" spans="1:1" x14ac:dyDescent="0.2">
      <c r="A8968" s="282"/>
    </row>
    <row r="8969" spans="1:1" x14ac:dyDescent="0.2">
      <c r="A8969" s="282"/>
    </row>
    <row r="8970" spans="1:1" x14ac:dyDescent="0.2">
      <c r="A8970" s="282"/>
    </row>
    <row r="8971" spans="1:1" x14ac:dyDescent="0.2">
      <c r="A8971" s="282"/>
    </row>
    <row r="8972" spans="1:1" x14ac:dyDescent="0.2">
      <c r="A8972" s="282"/>
    </row>
    <row r="8973" spans="1:1" x14ac:dyDescent="0.2">
      <c r="A8973" s="282"/>
    </row>
    <row r="8974" spans="1:1" x14ac:dyDescent="0.2">
      <c r="A8974" s="282"/>
    </row>
    <row r="8975" spans="1:1" x14ac:dyDescent="0.2">
      <c r="A8975" s="282"/>
    </row>
    <row r="8976" spans="1:1" x14ac:dyDescent="0.2">
      <c r="A8976" s="282"/>
    </row>
    <row r="8977" spans="1:1" x14ac:dyDescent="0.2">
      <c r="A8977" s="282"/>
    </row>
    <row r="8978" spans="1:1" x14ac:dyDescent="0.2">
      <c r="A8978" s="282"/>
    </row>
    <row r="8979" spans="1:1" x14ac:dyDescent="0.2">
      <c r="A8979" s="282"/>
    </row>
    <row r="8980" spans="1:1" x14ac:dyDescent="0.2">
      <c r="A8980" s="282"/>
    </row>
    <row r="8981" spans="1:1" x14ac:dyDescent="0.2">
      <c r="A8981" s="282"/>
    </row>
    <row r="8982" spans="1:1" x14ac:dyDescent="0.2">
      <c r="A8982" s="282"/>
    </row>
    <row r="8983" spans="1:1" x14ac:dyDescent="0.2">
      <c r="A8983" s="282"/>
    </row>
    <row r="8984" spans="1:1" x14ac:dyDescent="0.2">
      <c r="A8984" s="282"/>
    </row>
    <row r="8985" spans="1:1" x14ac:dyDescent="0.2">
      <c r="A8985" s="282"/>
    </row>
    <row r="8986" spans="1:1" x14ac:dyDescent="0.2">
      <c r="A8986" s="282"/>
    </row>
    <row r="8987" spans="1:1" x14ac:dyDescent="0.2">
      <c r="A8987" s="282"/>
    </row>
    <row r="8988" spans="1:1" x14ac:dyDescent="0.2">
      <c r="A8988" s="282"/>
    </row>
    <row r="8989" spans="1:1" x14ac:dyDescent="0.2">
      <c r="A8989" s="282"/>
    </row>
    <row r="8990" spans="1:1" x14ac:dyDescent="0.2">
      <c r="A8990" s="282"/>
    </row>
    <row r="8991" spans="1:1" x14ac:dyDescent="0.2">
      <c r="A8991" s="282"/>
    </row>
    <row r="8992" spans="1:1" x14ac:dyDescent="0.2">
      <c r="A8992" s="282"/>
    </row>
    <row r="8993" spans="1:1" x14ac:dyDescent="0.2">
      <c r="A8993" s="282"/>
    </row>
    <row r="8994" spans="1:1" x14ac:dyDescent="0.2">
      <c r="A8994" s="282"/>
    </row>
    <row r="8995" spans="1:1" x14ac:dyDescent="0.2">
      <c r="A8995" s="282"/>
    </row>
    <row r="8996" spans="1:1" x14ac:dyDescent="0.2">
      <c r="A8996" s="282"/>
    </row>
    <row r="8997" spans="1:1" x14ac:dyDescent="0.2">
      <c r="A8997" s="282"/>
    </row>
    <row r="8998" spans="1:1" x14ac:dyDescent="0.2">
      <c r="A8998" s="282"/>
    </row>
    <row r="8999" spans="1:1" x14ac:dyDescent="0.2">
      <c r="A8999" s="282"/>
    </row>
    <row r="9000" spans="1:1" x14ac:dyDescent="0.2">
      <c r="A9000" s="282"/>
    </row>
    <row r="9001" spans="1:1" x14ac:dyDescent="0.2">
      <c r="A9001" s="282"/>
    </row>
    <row r="9002" spans="1:1" x14ac:dyDescent="0.2">
      <c r="A9002" s="282"/>
    </row>
    <row r="9003" spans="1:1" x14ac:dyDescent="0.2">
      <c r="A9003" s="282"/>
    </row>
    <row r="9004" spans="1:1" x14ac:dyDescent="0.2">
      <c r="A9004" s="282"/>
    </row>
    <row r="9005" spans="1:1" x14ac:dyDescent="0.2">
      <c r="A9005" s="282"/>
    </row>
    <row r="9006" spans="1:1" x14ac:dyDescent="0.2">
      <c r="A9006" s="282"/>
    </row>
    <row r="9007" spans="1:1" x14ac:dyDescent="0.2">
      <c r="A9007" s="282"/>
    </row>
    <row r="9008" spans="1:1" x14ac:dyDescent="0.2">
      <c r="A9008" s="282"/>
    </row>
    <row r="9009" spans="1:1" x14ac:dyDescent="0.2">
      <c r="A9009" s="282"/>
    </row>
    <row r="9010" spans="1:1" x14ac:dyDescent="0.2">
      <c r="A9010" s="282"/>
    </row>
    <row r="9011" spans="1:1" x14ac:dyDescent="0.2">
      <c r="A9011" s="282"/>
    </row>
    <row r="9012" spans="1:1" x14ac:dyDescent="0.2">
      <c r="A9012" s="282"/>
    </row>
    <row r="9013" spans="1:1" x14ac:dyDescent="0.2">
      <c r="A9013" s="282"/>
    </row>
    <row r="9014" spans="1:1" x14ac:dyDescent="0.2">
      <c r="A9014" s="282"/>
    </row>
    <row r="9015" spans="1:1" x14ac:dyDescent="0.2">
      <c r="A9015" s="282"/>
    </row>
    <row r="9016" spans="1:1" x14ac:dyDescent="0.2">
      <c r="A9016" s="282"/>
    </row>
    <row r="9017" spans="1:1" x14ac:dyDescent="0.2">
      <c r="A9017" s="282"/>
    </row>
    <row r="9018" spans="1:1" x14ac:dyDescent="0.2">
      <c r="A9018" s="282"/>
    </row>
    <row r="9019" spans="1:1" x14ac:dyDescent="0.2">
      <c r="A9019" s="282"/>
    </row>
    <row r="9020" spans="1:1" x14ac:dyDescent="0.2">
      <c r="A9020" s="282"/>
    </row>
    <row r="9021" spans="1:1" x14ac:dyDescent="0.2">
      <c r="A9021" s="282"/>
    </row>
    <row r="9022" spans="1:1" x14ac:dyDescent="0.2">
      <c r="A9022" s="282"/>
    </row>
    <row r="9023" spans="1:1" x14ac:dyDescent="0.2">
      <c r="A9023" s="282"/>
    </row>
    <row r="9024" spans="1:1" x14ac:dyDescent="0.2">
      <c r="A9024" s="282"/>
    </row>
    <row r="9025" spans="1:1" x14ac:dyDescent="0.2">
      <c r="A9025" s="282"/>
    </row>
    <row r="9026" spans="1:1" x14ac:dyDescent="0.2">
      <c r="A9026" s="282"/>
    </row>
    <row r="9027" spans="1:1" x14ac:dyDescent="0.2">
      <c r="A9027" s="282"/>
    </row>
    <row r="9028" spans="1:1" x14ac:dyDescent="0.2">
      <c r="A9028" s="282"/>
    </row>
    <row r="9029" spans="1:1" x14ac:dyDescent="0.2">
      <c r="A9029" s="282"/>
    </row>
    <row r="9030" spans="1:1" x14ac:dyDescent="0.2">
      <c r="A9030" s="282"/>
    </row>
    <row r="9031" spans="1:1" x14ac:dyDescent="0.2">
      <c r="A9031" s="282"/>
    </row>
    <row r="9032" spans="1:1" x14ac:dyDescent="0.2">
      <c r="A9032" s="282"/>
    </row>
    <row r="9033" spans="1:1" x14ac:dyDescent="0.2">
      <c r="A9033" s="282"/>
    </row>
    <row r="9034" spans="1:1" x14ac:dyDescent="0.2">
      <c r="A9034" s="282"/>
    </row>
    <row r="9035" spans="1:1" x14ac:dyDescent="0.2">
      <c r="A9035" s="282"/>
    </row>
    <row r="9036" spans="1:1" x14ac:dyDescent="0.2">
      <c r="A9036" s="282"/>
    </row>
    <row r="9037" spans="1:1" x14ac:dyDescent="0.2">
      <c r="A9037" s="282"/>
    </row>
    <row r="9038" spans="1:1" x14ac:dyDescent="0.2">
      <c r="A9038" s="282"/>
    </row>
    <row r="9039" spans="1:1" x14ac:dyDescent="0.2">
      <c r="A9039" s="282"/>
    </row>
    <row r="9040" spans="1:1" x14ac:dyDescent="0.2">
      <c r="A9040" s="282"/>
    </row>
    <row r="9041" spans="1:1" x14ac:dyDescent="0.2">
      <c r="A9041" s="282"/>
    </row>
    <row r="9042" spans="1:1" x14ac:dyDescent="0.2">
      <c r="A9042" s="282"/>
    </row>
    <row r="9043" spans="1:1" x14ac:dyDescent="0.2">
      <c r="A9043" s="282"/>
    </row>
    <row r="9044" spans="1:1" x14ac:dyDescent="0.2">
      <c r="A9044" s="282"/>
    </row>
    <row r="9045" spans="1:1" x14ac:dyDescent="0.2">
      <c r="A9045" s="282"/>
    </row>
    <row r="9046" spans="1:1" x14ac:dyDescent="0.2">
      <c r="A9046" s="282"/>
    </row>
    <row r="9047" spans="1:1" x14ac:dyDescent="0.2">
      <c r="A9047" s="282"/>
    </row>
    <row r="9048" spans="1:1" x14ac:dyDescent="0.2">
      <c r="A9048" s="282"/>
    </row>
    <row r="9049" spans="1:1" x14ac:dyDescent="0.2">
      <c r="A9049" s="282"/>
    </row>
    <row r="9050" spans="1:1" x14ac:dyDescent="0.2">
      <c r="A9050" s="282"/>
    </row>
    <row r="9051" spans="1:1" x14ac:dyDescent="0.2">
      <c r="A9051" s="282"/>
    </row>
    <row r="9052" spans="1:1" x14ac:dyDescent="0.2">
      <c r="A9052" s="282"/>
    </row>
    <row r="9053" spans="1:1" x14ac:dyDescent="0.2">
      <c r="A9053" s="282"/>
    </row>
    <row r="9054" spans="1:1" x14ac:dyDescent="0.2">
      <c r="A9054" s="282"/>
    </row>
    <row r="9055" spans="1:1" x14ac:dyDescent="0.2">
      <c r="A9055" s="282"/>
    </row>
    <row r="9056" spans="1:1" x14ac:dyDescent="0.2">
      <c r="A9056" s="282"/>
    </row>
    <row r="9057" spans="1:1" x14ac:dyDescent="0.2">
      <c r="A9057" s="282"/>
    </row>
    <row r="9058" spans="1:1" x14ac:dyDescent="0.2">
      <c r="A9058" s="282"/>
    </row>
    <row r="9059" spans="1:1" x14ac:dyDescent="0.2">
      <c r="A9059" s="282"/>
    </row>
    <row r="9060" spans="1:1" x14ac:dyDescent="0.2">
      <c r="A9060" s="282"/>
    </row>
    <row r="9061" spans="1:1" x14ac:dyDescent="0.2">
      <c r="A9061" s="282"/>
    </row>
    <row r="9062" spans="1:1" x14ac:dyDescent="0.2">
      <c r="A9062" s="282"/>
    </row>
    <row r="9063" spans="1:1" x14ac:dyDescent="0.2">
      <c r="A9063" s="282"/>
    </row>
    <row r="9064" spans="1:1" x14ac:dyDescent="0.2">
      <c r="A9064" s="282"/>
    </row>
    <row r="9065" spans="1:1" x14ac:dyDescent="0.2">
      <c r="A9065" s="282"/>
    </row>
    <row r="9066" spans="1:1" x14ac:dyDescent="0.2">
      <c r="A9066" s="282"/>
    </row>
    <row r="9067" spans="1:1" x14ac:dyDescent="0.2">
      <c r="A9067" s="282"/>
    </row>
    <row r="9068" spans="1:1" x14ac:dyDescent="0.2">
      <c r="A9068" s="282"/>
    </row>
    <row r="9069" spans="1:1" x14ac:dyDescent="0.2">
      <c r="A9069" s="282"/>
    </row>
    <row r="9070" spans="1:1" x14ac:dyDescent="0.2">
      <c r="A9070" s="282"/>
    </row>
    <row r="9071" spans="1:1" x14ac:dyDescent="0.2">
      <c r="A9071" s="282"/>
    </row>
    <row r="9072" spans="1:1" x14ac:dyDescent="0.2">
      <c r="A9072" s="282"/>
    </row>
    <row r="9073" spans="1:1" x14ac:dyDescent="0.2">
      <c r="A9073" s="282"/>
    </row>
    <row r="9074" spans="1:1" x14ac:dyDescent="0.2">
      <c r="A9074" s="282"/>
    </row>
    <row r="9075" spans="1:1" x14ac:dyDescent="0.2">
      <c r="A9075" s="282"/>
    </row>
    <row r="9076" spans="1:1" x14ac:dyDescent="0.2">
      <c r="A9076" s="282"/>
    </row>
    <row r="9077" spans="1:1" x14ac:dyDescent="0.2">
      <c r="A9077" s="282"/>
    </row>
    <row r="9078" spans="1:1" x14ac:dyDescent="0.2">
      <c r="A9078" s="282"/>
    </row>
    <row r="9079" spans="1:1" x14ac:dyDescent="0.2">
      <c r="A9079" s="282"/>
    </row>
    <row r="9080" spans="1:1" x14ac:dyDescent="0.2">
      <c r="A9080" s="282"/>
    </row>
    <row r="9081" spans="1:1" x14ac:dyDescent="0.2">
      <c r="A9081" s="282"/>
    </row>
    <row r="9082" spans="1:1" x14ac:dyDescent="0.2">
      <c r="A9082" s="282"/>
    </row>
    <row r="9083" spans="1:1" x14ac:dyDescent="0.2">
      <c r="A9083" s="282"/>
    </row>
    <row r="9084" spans="1:1" x14ac:dyDescent="0.2">
      <c r="A9084" s="282"/>
    </row>
    <row r="9085" spans="1:1" x14ac:dyDescent="0.2">
      <c r="A9085" s="282"/>
    </row>
    <row r="9086" spans="1:1" x14ac:dyDescent="0.2">
      <c r="A9086" s="282"/>
    </row>
    <row r="9087" spans="1:1" x14ac:dyDescent="0.2">
      <c r="A9087" s="282"/>
    </row>
    <row r="9088" spans="1:1" x14ac:dyDescent="0.2">
      <c r="A9088" s="282"/>
    </row>
    <row r="9089" spans="1:1" x14ac:dyDescent="0.2">
      <c r="A9089" s="282"/>
    </row>
    <row r="9090" spans="1:1" x14ac:dyDescent="0.2">
      <c r="A9090" s="282"/>
    </row>
    <row r="9091" spans="1:1" x14ac:dyDescent="0.2">
      <c r="A9091" s="282"/>
    </row>
    <row r="9092" spans="1:1" x14ac:dyDescent="0.2">
      <c r="A9092" s="282"/>
    </row>
    <row r="9093" spans="1:1" x14ac:dyDescent="0.2">
      <c r="A9093" s="282"/>
    </row>
    <row r="9094" spans="1:1" x14ac:dyDescent="0.2">
      <c r="A9094" s="282"/>
    </row>
    <row r="9095" spans="1:1" x14ac:dyDescent="0.2">
      <c r="A9095" s="282"/>
    </row>
    <row r="9096" spans="1:1" x14ac:dyDescent="0.2">
      <c r="A9096" s="282"/>
    </row>
    <row r="9097" spans="1:1" x14ac:dyDescent="0.2">
      <c r="A9097" s="282"/>
    </row>
    <row r="9098" spans="1:1" x14ac:dyDescent="0.2">
      <c r="A9098" s="282"/>
    </row>
    <row r="9099" spans="1:1" x14ac:dyDescent="0.2">
      <c r="A9099" s="282"/>
    </row>
    <row r="9100" spans="1:1" x14ac:dyDescent="0.2">
      <c r="A9100" s="282"/>
    </row>
    <row r="9101" spans="1:1" x14ac:dyDescent="0.2">
      <c r="A9101" s="282"/>
    </row>
    <row r="9102" spans="1:1" x14ac:dyDescent="0.2">
      <c r="A9102" s="282"/>
    </row>
    <row r="9103" spans="1:1" x14ac:dyDescent="0.2">
      <c r="A9103" s="282"/>
    </row>
    <row r="9104" spans="1:1" x14ac:dyDescent="0.2">
      <c r="A9104" s="282"/>
    </row>
    <row r="9105" spans="1:1" x14ac:dyDescent="0.2">
      <c r="A9105" s="282"/>
    </row>
    <row r="9106" spans="1:1" x14ac:dyDescent="0.2">
      <c r="A9106" s="282"/>
    </row>
    <row r="9107" spans="1:1" x14ac:dyDescent="0.2">
      <c r="A9107" s="282"/>
    </row>
    <row r="9108" spans="1:1" x14ac:dyDescent="0.2">
      <c r="A9108" s="282"/>
    </row>
    <row r="9109" spans="1:1" x14ac:dyDescent="0.2">
      <c r="A9109" s="282"/>
    </row>
    <row r="9110" spans="1:1" x14ac:dyDescent="0.2">
      <c r="A9110" s="282"/>
    </row>
    <row r="9111" spans="1:1" x14ac:dyDescent="0.2">
      <c r="A9111" s="282"/>
    </row>
    <row r="9112" spans="1:1" x14ac:dyDescent="0.2">
      <c r="A9112" s="282"/>
    </row>
    <row r="9113" spans="1:1" x14ac:dyDescent="0.2">
      <c r="A9113" s="282"/>
    </row>
    <row r="9114" spans="1:1" x14ac:dyDescent="0.2">
      <c r="A9114" s="282"/>
    </row>
    <row r="9115" spans="1:1" x14ac:dyDescent="0.2">
      <c r="A9115" s="282"/>
    </row>
    <row r="9116" spans="1:1" x14ac:dyDescent="0.2">
      <c r="A9116" s="282"/>
    </row>
    <row r="9117" spans="1:1" x14ac:dyDescent="0.2">
      <c r="A9117" s="282"/>
    </row>
    <row r="9118" spans="1:1" x14ac:dyDescent="0.2">
      <c r="A9118" s="282"/>
    </row>
    <row r="9119" spans="1:1" x14ac:dyDescent="0.2">
      <c r="A9119" s="282"/>
    </row>
    <row r="9120" spans="1:1" x14ac:dyDescent="0.2">
      <c r="A9120" s="282"/>
    </row>
    <row r="9121" spans="1:1" x14ac:dyDescent="0.2">
      <c r="A9121" s="282"/>
    </row>
    <row r="9122" spans="1:1" x14ac:dyDescent="0.2">
      <c r="A9122" s="282"/>
    </row>
    <row r="9123" spans="1:1" x14ac:dyDescent="0.2">
      <c r="A9123" s="282"/>
    </row>
    <row r="9124" spans="1:1" x14ac:dyDescent="0.2">
      <c r="A9124" s="282"/>
    </row>
    <row r="9125" spans="1:1" x14ac:dyDescent="0.2">
      <c r="A9125" s="282"/>
    </row>
    <row r="9126" spans="1:1" x14ac:dyDescent="0.2">
      <c r="A9126" s="282"/>
    </row>
    <row r="9127" spans="1:1" x14ac:dyDescent="0.2">
      <c r="A9127" s="282"/>
    </row>
    <row r="9128" spans="1:1" x14ac:dyDescent="0.2">
      <c r="A9128" s="282"/>
    </row>
    <row r="9129" spans="1:1" x14ac:dyDescent="0.2">
      <c r="A9129" s="282"/>
    </row>
    <row r="9130" spans="1:1" x14ac:dyDescent="0.2">
      <c r="A9130" s="282"/>
    </row>
    <row r="9131" spans="1:1" x14ac:dyDescent="0.2">
      <c r="A9131" s="282"/>
    </row>
    <row r="9132" spans="1:1" x14ac:dyDescent="0.2">
      <c r="A9132" s="282"/>
    </row>
    <row r="9133" spans="1:1" x14ac:dyDescent="0.2">
      <c r="A9133" s="282"/>
    </row>
    <row r="9134" spans="1:1" x14ac:dyDescent="0.2">
      <c r="A9134" s="282"/>
    </row>
    <row r="9135" spans="1:1" x14ac:dyDescent="0.2">
      <c r="A9135" s="282"/>
    </row>
    <row r="9136" spans="1:1" x14ac:dyDescent="0.2">
      <c r="A9136" s="282"/>
    </row>
    <row r="9137" spans="1:1" x14ac:dyDescent="0.2">
      <c r="A9137" s="282"/>
    </row>
    <row r="9138" spans="1:1" x14ac:dyDescent="0.2">
      <c r="A9138" s="282"/>
    </row>
    <row r="9139" spans="1:1" x14ac:dyDescent="0.2">
      <c r="A9139" s="282"/>
    </row>
    <row r="9140" spans="1:1" x14ac:dyDescent="0.2">
      <c r="A9140" s="282"/>
    </row>
    <row r="9141" spans="1:1" x14ac:dyDescent="0.2">
      <c r="A9141" s="282"/>
    </row>
    <row r="9142" spans="1:1" x14ac:dyDescent="0.2">
      <c r="A9142" s="282"/>
    </row>
    <row r="9143" spans="1:1" x14ac:dyDescent="0.2">
      <c r="A9143" s="282"/>
    </row>
    <row r="9144" spans="1:1" x14ac:dyDescent="0.2">
      <c r="A9144" s="282"/>
    </row>
    <row r="9145" spans="1:1" x14ac:dyDescent="0.2">
      <c r="A9145" s="282"/>
    </row>
    <row r="9146" spans="1:1" x14ac:dyDescent="0.2">
      <c r="A9146" s="282"/>
    </row>
    <row r="9147" spans="1:1" x14ac:dyDescent="0.2">
      <c r="A9147" s="282"/>
    </row>
    <row r="9148" spans="1:1" x14ac:dyDescent="0.2">
      <c r="A9148" s="282"/>
    </row>
    <row r="9149" spans="1:1" x14ac:dyDescent="0.2">
      <c r="A9149" s="282"/>
    </row>
    <row r="9150" spans="1:1" x14ac:dyDescent="0.2">
      <c r="A9150" s="282"/>
    </row>
    <row r="9151" spans="1:1" x14ac:dyDescent="0.2">
      <c r="A9151" s="282"/>
    </row>
    <row r="9152" spans="1:1" x14ac:dyDescent="0.2">
      <c r="A9152" s="282"/>
    </row>
    <row r="9153" spans="1:1" x14ac:dyDescent="0.2">
      <c r="A9153" s="282"/>
    </row>
    <row r="9154" spans="1:1" x14ac:dyDescent="0.2">
      <c r="A9154" s="282"/>
    </row>
    <row r="9155" spans="1:1" x14ac:dyDescent="0.2">
      <c r="A9155" s="282"/>
    </row>
    <row r="9156" spans="1:1" x14ac:dyDescent="0.2">
      <c r="A9156" s="282"/>
    </row>
    <row r="9157" spans="1:1" x14ac:dyDescent="0.2">
      <c r="A9157" s="282"/>
    </row>
    <row r="9158" spans="1:1" x14ac:dyDescent="0.2">
      <c r="A9158" s="282"/>
    </row>
    <row r="9159" spans="1:1" x14ac:dyDescent="0.2">
      <c r="A9159" s="282"/>
    </row>
    <row r="9160" spans="1:1" x14ac:dyDescent="0.2">
      <c r="A9160" s="282"/>
    </row>
    <row r="9161" spans="1:1" x14ac:dyDescent="0.2">
      <c r="A9161" s="282"/>
    </row>
    <row r="9162" spans="1:1" x14ac:dyDescent="0.2">
      <c r="A9162" s="282"/>
    </row>
    <row r="9163" spans="1:1" x14ac:dyDescent="0.2">
      <c r="A9163" s="282"/>
    </row>
    <row r="9164" spans="1:1" x14ac:dyDescent="0.2">
      <c r="A9164" s="282"/>
    </row>
    <row r="9165" spans="1:1" x14ac:dyDescent="0.2">
      <c r="A9165" s="282"/>
    </row>
    <row r="9166" spans="1:1" x14ac:dyDescent="0.2">
      <c r="A9166" s="282"/>
    </row>
    <row r="9167" spans="1:1" x14ac:dyDescent="0.2">
      <c r="A9167" s="282"/>
    </row>
    <row r="9168" spans="1:1" x14ac:dyDescent="0.2">
      <c r="A9168" s="282"/>
    </row>
    <row r="9169" spans="1:1" x14ac:dyDescent="0.2">
      <c r="A9169" s="282"/>
    </row>
    <row r="9170" spans="1:1" x14ac:dyDescent="0.2">
      <c r="A9170" s="282"/>
    </row>
    <row r="9171" spans="1:1" x14ac:dyDescent="0.2">
      <c r="A9171" s="282"/>
    </row>
    <row r="9172" spans="1:1" x14ac:dyDescent="0.2">
      <c r="A9172" s="282"/>
    </row>
    <row r="9173" spans="1:1" x14ac:dyDescent="0.2">
      <c r="A9173" s="282"/>
    </row>
    <row r="9174" spans="1:1" x14ac:dyDescent="0.2">
      <c r="A9174" s="282"/>
    </row>
    <row r="9175" spans="1:1" x14ac:dyDescent="0.2">
      <c r="A9175" s="282"/>
    </row>
    <row r="9176" spans="1:1" x14ac:dyDescent="0.2">
      <c r="A9176" s="282"/>
    </row>
    <row r="9177" spans="1:1" x14ac:dyDescent="0.2">
      <c r="A9177" s="282"/>
    </row>
    <row r="9178" spans="1:1" x14ac:dyDescent="0.2">
      <c r="A9178" s="282"/>
    </row>
    <row r="9179" spans="1:1" x14ac:dyDescent="0.2">
      <c r="A9179" s="282"/>
    </row>
    <row r="9180" spans="1:1" x14ac:dyDescent="0.2">
      <c r="A9180" s="282"/>
    </row>
    <row r="9181" spans="1:1" x14ac:dyDescent="0.2">
      <c r="A9181" s="282"/>
    </row>
    <row r="9182" spans="1:1" x14ac:dyDescent="0.2">
      <c r="A9182" s="282"/>
    </row>
    <row r="9183" spans="1:1" x14ac:dyDescent="0.2">
      <c r="A9183" s="282"/>
    </row>
    <row r="9184" spans="1:1" x14ac:dyDescent="0.2">
      <c r="A9184" s="282"/>
    </row>
    <row r="9185" spans="1:1" x14ac:dyDescent="0.2">
      <c r="A9185" s="282"/>
    </row>
    <row r="9186" spans="1:1" x14ac:dyDescent="0.2">
      <c r="A9186" s="282"/>
    </row>
    <row r="9187" spans="1:1" x14ac:dyDescent="0.2">
      <c r="A9187" s="282"/>
    </row>
    <row r="9188" spans="1:1" x14ac:dyDescent="0.2">
      <c r="A9188" s="282"/>
    </row>
    <row r="9189" spans="1:1" x14ac:dyDescent="0.2">
      <c r="A9189" s="282"/>
    </row>
    <row r="9190" spans="1:1" x14ac:dyDescent="0.2">
      <c r="A9190" s="282"/>
    </row>
    <row r="9191" spans="1:1" x14ac:dyDescent="0.2">
      <c r="A9191" s="282"/>
    </row>
    <row r="9192" spans="1:1" x14ac:dyDescent="0.2">
      <c r="A9192" s="282"/>
    </row>
    <row r="9193" spans="1:1" x14ac:dyDescent="0.2">
      <c r="A9193" s="282"/>
    </row>
    <row r="9194" spans="1:1" x14ac:dyDescent="0.2">
      <c r="A9194" s="282"/>
    </row>
    <row r="9195" spans="1:1" x14ac:dyDescent="0.2">
      <c r="A9195" s="282"/>
    </row>
    <row r="9196" spans="1:1" x14ac:dyDescent="0.2">
      <c r="A9196" s="282"/>
    </row>
    <row r="9197" spans="1:1" x14ac:dyDescent="0.2">
      <c r="A9197" s="282"/>
    </row>
    <row r="9198" spans="1:1" x14ac:dyDescent="0.2">
      <c r="A9198" s="282"/>
    </row>
    <row r="9199" spans="1:1" x14ac:dyDescent="0.2">
      <c r="A9199" s="282"/>
    </row>
    <row r="9200" spans="1:1" x14ac:dyDescent="0.2">
      <c r="A9200" s="282"/>
    </row>
    <row r="9201" spans="1:1" x14ac:dyDescent="0.2">
      <c r="A9201" s="282"/>
    </row>
    <row r="9202" spans="1:1" x14ac:dyDescent="0.2">
      <c r="A9202" s="282"/>
    </row>
    <row r="9203" spans="1:1" x14ac:dyDescent="0.2">
      <c r="A9203" s="282"/>
    </row>
    <row r="9204" spans="1:1" x14ac:dyDescent="0.2">
      <c r="A9204" s="282"/>
    </row>
    <row r="9205" spans="1:1" x14ac:dyDescent="0.2">
      <c r="A9205" s="282"/>
    </row>
    <row r="9206" spans="1:1" x14ac:dyDescent="0.2">
      <c r="A9206" s="282"/>
    </row>
    <row r="9207" spans="1:1" x14ac:dyDescent="0.2">
      <c r="A9207" s="282"/>
    </row>
    <row r="9208" spans="1:1" x14ac:dyDescent="0.2">
      <c r="A9208" s="282"/>
    </row>
    <row r="9209" spans="1:1" x14ac:dyDescent="0.2">
      <c r="A9209" s="282"/>
    </row>
    <row r="9210" spans="1:1" x14ac:dyDescent="0.2">
      <c r="A9210" s="282"/>
    </row>
    <row r="9211" spans="1:1" x14ac:dyDescent="0.2">
      <c r="A9211" s="282"/>
    </row>
    <row r="9212" spans="1:1" x14ac:dyDescent="0.2">
      <c r="A9212" s="282"/>
    </row>
    <row r="9213" spans="1:1" x14ac:dyDescent="0.2">
      <c r="A9213" s="282"/>
    </row>
    <row r="9214" spans="1:1" x14ac:dyDescent="0.2">
      <c r="A9214" s="282"/>
    </row>
    <row r="9215" spans="1:1" x14ac:dyDescent="0.2">
      <c r="A9215" s="282"/>
    </row>
    <row r="9216" spans="1:1" x14ac:dyDescent="0.2">
      <c r="A9216" s="282"/>
    </row>
    <row r="9217" spans="1:1" x14ac:dyDescent="0.2">
      <c r="A9217" s="282"/>
    </row>
    <row r="9218" spans="1:1" x14ac:dyDescent="0.2">
      <c r="A9218" s="282"/>
    </row>
    <row r="9219" spans="1:1" x14ac:dyDescent="0.2">
      <c r="A9219" s="282"/>
    </row>
    <row r="9220" spans="1:1" x14ac:dyDescent="0.2">
      <c r="A9220" s="282"/>
    </row>
    <row r="9221" spans="1:1" x14ac:dyDescent="0.2">
      <c r="A9221" s="282"/>
    </row>
    <row r="9222" spans="1:1" x14ac:dyDescent="0.2">
      <c r="A9222" s="282"/>
    </row>
    <row r="9223" spans="1:1" x14ac:dyDescent="0.2">
      <c r="A9223" s="282"/>
    </row>
    <row r="9224" spans="1:1" x14ac:dyDescent="0.2">
      <c r="A9224" s="282"/>
    </row>
    <row r="9225" spans="1:1" x14ac:dyDescent="0.2">
      <c r="A9225" s="282"/>
    </row>
    <row r="9226" spans="1:1" x14ac:dyDescent="0.2">
      <c r="A9226" s="282"/>
    </row>
    <row r="9227" spans="1:1" x14ac:dyDescent="0.2">
      <c r="A9227" s="282"/>
    </row>
    <row r="9228" spans="1:1" x14ac:dyDescent="0.2">
      <c r="A9228" s="282"/>
    </row>
    <row r="9229" spans="1:1" x14ac:dyDescent="0.2">
      <c r="A9229" s="282"/>
    </row>
    <row r="9230" spans="1:1" x14ac:dyDescent="0.2">
      <c r="A9230" s="282"/>
    </row>
    <row r="9231" spans="1:1" x14ac:dyDescent="0.2">
      <c r="A9231" s="282"/>
    </row>
    <row r="9232" spans="1:1" x14ac:dyDescent="0.2">
      <c r="A9232" s="282"/>
    </row>
    <row r="9233" spans="1:1" x14ac:dyDescent="0.2">
      <c r="A9233" s="282"/>
    </row>
    <row r="9234" spans="1:1" x14ac:dyDescent="0.2">
      <c r="A9234" s="282"/>
    </row>
    <row r="9235" spans="1:1" x14ac:dyDescent="0.2">
      <c r="A9235" s="282"/>
    </row>
    <row r="9236" spans="1:1" x14ac:dyDescent="0.2">
      <c r="A9236" s="282"/>
    </row>
    <row r="9237" spans="1:1" x14ac:dyDescent="0.2">
      <c r="A9237" s="282"/>
    </row>
    <row r="9238" spans="1:1" x14ac:dyDescent="0.2">
      <c r="A9238" s="282"/>
    </row>
    <row r="9239" spans="1:1" x14ac:dyDescent="0.2">
      <c r="A9239" s="282"/>
    </row>
    <row r="9240" spans="1:1" x14ac:dyDescent="0.2">
      <c r="A9240" s="282"/>
    </row>
    <row r="9241" spans="1:1" x14ac:dyDescent="0.2">
      <c r="A9241" s="282"/>
    </row>
    <row r="9242" spans="1:1" x14ac:dyDescent="0.2">
      <c r="A9242" s="282"/>
    </row>
    <row r="9243" spans="1:1" x14ac:dyDescent="0.2">
      <c r="A9243" s="282"/>
    </row>
    <row r="9244" spans="1:1" x14ac:dyDescent="0.2">
      <c r="A9244" s="282"/>
    </row>
    <row r="9245" spans="1:1" x14ac:dyDescent="0.2">
      <c r="A9245" s="282"/>
    </row>
    <row r="9246" spans="1:1" x14ac:dyDescent="0.2">
      <c r="A9246" s="282"/>
    </row>
    <row r="9247" spans="1:1" x14ac:dyDescent="0.2">
      <c r="A9247" s="282"/>
    </row>
    <row r="9248" spans="1:1" x14ac:dyDescent="0.2">
      <c r="A9248" s="282"/>
    </row>
    <row r="9249" spans="1:1" x14ac:dyDescent="0.2">
      <c r="A9249" s="282"/>
    </row>
    <row r="9250" spans="1:1" x14ac:dyDescent="0.2">
      <c r="A9250" s="282"/>
    </row>
    <row r="9251" spans="1:1" x14ac:dyDescent="0.2">
      <c r="A9251" s="282"/>
    </row>
    <row r="9252" spans="1:1" x14ac:dyDescent="0.2">
      <c r="A9252" s="282"/>
    </row>
    <row r="9253" spans="1:1" x14ac:dyDescent="0.2">
      <c r="A9253" s="282"/>
    </row>
    <row r="9254" spans="1:1" x14ac:dyDescent="0.2">
      <c r="A9254" s="282"/>
    </row>
    <row r="9255" spans="1:1" x14ac:dyDescent="0.2">
      <c r="A9255" s="282"/>
    </row>
    <row r="9256" spans="1:1" x14ac:dyDescent="0.2">
      <c r="A9256" s="282"/>
    </row>
    <row r="9257" spans="1:1" x14ac:dyDescent="0.2">
      <c r="A9257" s="282"/>
    </row>
    <row r="9258" spans="1:1" x14ac:dyDescent="0.2">
      <c r="A9258" s="282"/>
    </row>
    <row r="9259" spans="1:1" x14ac:dyDescent="0.2">
      <c r="A9259" s="282"/>
    </row>
    <row r="9260" spans="1:1" x14ac:dyDescent="0.2">
      <c r="A9260" s="282"/>
    </row>
    <row r="9261" spans="1:1" x14ac:dyDescent="0.2">
      <c r="A9261" s="282"/>
    </row>
    <row r="9262" spans="1:1" x14ac:dyDescent="0.2">
      <c r="A9262" s="282"/>
    </row>
    <row r="9263" spans="1:1" x14ac:dyDescent="0.2">
      <c r="A9263" s="282"/>
    </row>
    <row r="9264" spans="1:1" x14ac:dyDescent="0.2">
      <c r="A9264" s="282"/>
    </row>
    <row r="9265" spans="1:1" x14ac:dyDescent="0.2">
      <c r="A9265" s="282"/>
    </row>
    <row r="9266" spans="1:1" x14ac:dyDescent="0.2">
      <c r="A9266" s="282"/>
    </row>
    <row r="9267" spans="1:1" x14ac:dyDescent="0.2">
      <c r="A9267" s="282"/>
    </row>
    <row r="9268" spans="1:1" x14ac:dyDescent="0.2">
      <c r="A9268" s="282"/>
    </row>
    <row r="9269" spans="1:1" x14ac:dyDescent="0.2">
      <c r="A9269" s="282"/>
    </row>
    <row r="9270" spans="1:1" x14ac:dyDescent="0.2">
      <c r="A9270" s="282"/>
    </row>
    <row r="9271" spans="1:1" x14ac:dyDescent="0.2">
      <c r="A9271" s="282"/>
    </row>
    <row r="9272" spans="1:1" x14ac:dyDescent="0.2">
      <c r="A9272" s="282"/>
    </row>
    <row r="9273" spans="1:1" x14ac:dyDescent="0.2">
      <c r="A9273" s="282"/>
    </row>
    <row r="9274" spans="1:1" x14ac:dyDescent="0.2">
      <c r="A9274" s="282"/>
    </row>
    <row r="9275" spans="1:1" x14ac:dyDescent="0.2">
      <c r="A9275" s="282"/>
    </row>
    <row r="9276" spans="1:1" x14ac:dyDescent="0.2">
      <c r="A9276" s="282"/>
    </row>
    <row r="9277" spans="1:1" x14ac:dyDescent="0.2">
      <c r="A9277" s="282"/>
    </row>
    <row r="9278" spans="1:1" x14ac:dyDescent="0.2">
      <c r="A9278" s="282"/>
    </row>
    <row r="9279" spans="1:1" x14ac:dyDescent="0.2">
      <c r="A9279" s="282"/>
    </row>
    <row r="9280" spans="1:1" x14ac:dyDescent="0.2">
      <c r="A9280" s="282"/>
    </row>
    <row r="9281" spans="1:1" x14ac:dyDescent="0.2">
      <c r="A9281" s="282"/>
    </row>
    <row r="9282" spans="1:1" x14ac:dyDescent="0.2">
      <c r="A9282" s="282"/>
    </row>
    <row r="9283" spans="1:1" x14ac:dyDescent="0.2">
      <c r="A9283" s="282"/>
    </row>
    <row r="9284" spans="1:1" x14ac:dyDescent="0.2">
      <c r="A9284" s="282"/>
    </row>
    <row r="9285" spans="1:1" x14ac:dyDescent="0.2">
      <c r="A9285" s="282"/>
    </row>
    <row r="9286" spans="1:1" x14ac:dyDescent="0.2">
      <c r="A9286" s="282"/>
    </row>
    <row r="9287" spans="1:1" x14ac:dyDescent="0.2">
      <c r="A9287" s="282"/>
    </row>
    <row r="9288" spans="1:1" x14ac:dyDescent="0.2">
      <c r="A9288" s="282"/>
    </row>
    <row r="9289" spans="1:1" x14ac:dyDescent="0.2">
      <c r="A9289" s="282"/>
    </row>
    <row r="9290" spans="1:1" x14ac:dyDescent="0.2">
      <c r="A9290" s="282"/>
    </row>
    <row r="9291" spans="1:1" x14ac:dyDescent="0.2">
      <c r="A9291" s="282"/>
    </row>
    <row r="9292" spans="1:1" x14ac:dyDescent="0.2">
      <c r="A9292" s="282"/>
    </row>
    <row r="9293" spans="1:1" x14ac:dyDescent="0.2">
      <c r="A9293" s="282"/>
    </row>
    <row r="9294" spans="1:1" x14ac:dyDescent="0.2">
      <c r="A9294" s="282"/>
    </row>
    <row r="9295" spans="1:1" x14ac:dyDescent="0.2">
      <c r="A9295" s="282"/>
    </row>
    <row r="9296" spans="1:1" x14ac:dyDescent="0.2">
      <c r="A9296" s="282"/>
    </row>
    <row r="9297" spans="1:1" x14ac:dyDescent="0.2">
      <c r="A9297" s="282"/>
    </row>
    <row r="9298" spans="1:1" x14ac:dyDescent="0.2">
      <c r="A9298" s="282"/>
    </row>
    <row r="9299" spans="1:1" x14ac:dyDescent="0.2">
      <c r="A9299" s="282"/>
    </row>
    <row r="9300" spans="1:1" x14ac:dyDescent="0.2">
      <c r="A9300" s="282"/>
    </row>
    <row r="9301" spans="1:1" x14ac:dyDescent="0.2">
      <c r="A9301" s="282"/>
    </row>
    <row r="9302" spans="1:1" x14ac:dyDescent="0.2">
      <c r="A9302" s="282"/>
    </row>
    <row r="9303" spans="1:1" x14ac:dyDescent="0.2">
      <c r="A9303" s="282"/>
    </row>
    <row r="9304" spans="1:1" x14ac:dyDescent="0.2">
      <c r="A9304" s="282"/>
    </row>
    <row r="9305" spans="1:1" x14ac:dyDescent="0.2">
      <c r="A9305" s="282"/>
    </row>
    <row r="9306" spans="1:1" x14ac:dyDescent="0.2">
      <c r="A9306" s="282"/>
    </row>
    <row r="9307" spans="1:1" x14ac:dyDescent="0.2">
      <c r="A9307" s="282"/>
    </row>
    <row r="9308" spans="1:1" x14ac:dyDescent="0.2">
      <c r="A9308" s="282"/>
    </row>
    <row r="9309" spans="1:1" x14ac:dyDescent="0.2">
      <c r="A9309" s="282"/>
    </row>
    <row r="9310" spans="1:1" x14ac:dyDescent="0.2">
      <c r="A9310" s="282"/>
    </row>
    <row r="9311" spans="1:1" x14ac:dyDescent="0.2">
      <c r="A9311" s="282"/>
    </row>
    <row r="9312" spans="1:1" x14ac:dyDescent="0.2">
      <c r="A9312" s="282"/>
    </row>
    <row r="9313" spans="1:1" x14ac:dyDescent="0.2">
      <c r="A9313" s="282"/>
    </row>
    <row r="9314" spans="1:1" x14ac:dyDescent="0.2">
      <c r="A9314" s="282"/>
    </row>
    <row r="9315" spans="1:1" x14ac:dyDescent="0.2">
      <c r="A9315" s="282"/>
    </row>
    <row r="9316" spans="1:1" x14ac:dyDescent="0.2">
      <c r="A9316" s="282"/>
    </row>
    <row r="9317" spans="1:1" x14ac:dyDescent="0.2">
      <c r="A9317" s="282"/>
    </row>
    <row r="9318" spans="1:1" x14ac:dyDescent="0.2">
      <c r="A9318" s="282"/>
    </row>
    <row r="9319" spans="1:1" x14ac:dyDescent="0.2">
      <c r="A9319" s="282"/>
    </row>
    <row r="9320" spans="1:1" x14ac:dyDescent="0.2">
      <c r="A9320" s="282"/>
    </row>
    <row r="9321" spans="1:1" x14ac:dyDescent="0.2">
      <c r="A9321" s="282"/>
    </row>
    <row r="9322" spans="1:1" x14ac:dyDescent="0.2">
      <c r="A9322" s="282"/>
    </row>
    <row r="9323" spans="1:1" x14ac:dyDescent="0.2">
      <c r="A9323" s="282"/>
    </row>
    <row r="9324" spans="1:1" x14ac:dyDescent="0.2">
      <c r="A9324" s="282"/>
    </row>
    <row r="9325" spans="1:1" x14ac:dyDescent="0.2">
      <c r="A9325" s="282"/>
    </row>
    <row r="9326" spans="1:1" x14ac:dyDescent="0.2">
      <c r="A9326" s="282"/>
    </row>
    <row r="9327" spans="1:1" x14ac:dyDescent="0.2">
      <c r="A9327" s="282"/>
    </row>
    <row r="9328" spans="1:1" x14ac:dyDescent="0.2">
      <c r="A9328" s="282"/>
    </row>
    <row r="9329" spans="1:1" x14ac:dyDescent="0.2">
      <c r="A9329" s="282"/>
    </row>
    <row r="9330" spans="1:1" x14ac:dyDescent="0.2">
      <c r="A9330" s="282"/>
    </row>
    <row r="9331" spans="1:1" x14ac:dyDescent="0.2">
      <c r="A9331" s="282"/>
    </row>
    <row r="9332" spans="1:1" x14ac:dyDescent="0.2">
      <c r="A9332" s="282"/>
    </row>
    <row r="9333" spans="1:1" x14ac:dyDescent="0.2">
      <c r="A9333" s="282"/>
    </row>
    <row r="9334" spans="1:1" x14ac:dyDescent="0.2">
      <c r="A9334" s="282"/>
    </row>
    <row r="9335" spans="1:1" x14ac:dyDescent="0.2">
      <c r="A9335" s="282"/>
    </row>
    <row r="9336" spans="1:1" x14ac:dyDescent="0.2">
      <c r="A9336" s="282"/>
    </row>
    <row r="9337" spans="1:1" x14ac:dyDescent="0.2">
      <c r="A9337" s="282"/>
    </row>
    <row r="9338" spans="1:1" x14ac:dyDescent="0.2">
      <c r="A9338" s="282"/>
    </row>
    <row r="9339" spans="1:1" x14ac:dyDescent="0.2">
      <c r="A9339" s="282"/>
    </row>
    <row r="9340" spans="1:1" x14ac:dyDescent="0.2">
      <c r="A9340" s="282"/>
    </row>
    <row r="9341" spans="1:1" x14ac:dyDescent="0.2">
      <c r="A9341" s="282"/>
    </row>
    <row r="9342" spans="1:1" x14ac:dyDescent="0.2">
      <c r="A9342" s="282"/>
    </row>
    <row r="9343" spans="1:1" x14ac:dyDescent="0.2">
      <c r="A9343" s="282"/>
    </row>
    <row r="9344" spans="1:1" x14ac:dyDescent="0.2">
      <c r="A9344" s="282"/>
    </row>
    <row r="9345" spans="1:1" x14ac:dyDescent="0.2">
      <c r="A9345" s="282"/>
    </row>
    <row r="9346" spans="1:1" x14ac:dyDescent="0.2">
      <c r="A9346" s="282"/>
    </row>
    <row r="9347" spans="1:1" x14ac:dyDescent="0.2">
      <c r="A9347" s="282"/>
    </row>
    <row r="9348" spans="1:1" x14ac:dyDescent="0.2">
      <c r="A9348" s="282"/>
    </row>
    <row r="9349" spans="1:1" x14ac:dyDescent="0.2">
      <c r="A9349" s="282"/>
    </row>
    <row r="9350" spans="1:1" x14ac:dyDescent="0.2">
      <c r="A9350" s="282"/>
    </row>
    <row r="9351" spans="1:1" x14ac:dyDescent="0.2">
      <c r="A9351" s="282"/>
    </row>
    <row r="9352" spans="1:1" x14ac:dyDescent="0.2">
      <c r="A9352" s="282"/>
    </row>
    <row r="9353" spans="1:1" x14ac:dyDescent="0.2">
      <c r="A9353" s="282"/>
    </row>
    <row r="9354" spans="1:1" x14ac:dyDescent="0.2">
      <c r="A9354" s="282"/>
    </row>
    <row r="9355" spans="1:1" x14ac:dyDescent="0.2">
      <c r="A9355" s="282"/>
    </row>
    <row r="9356" spans="1:1" x14ac:dyDescent="0.2">
      <c r="A9356" s="282"/>
    </row>
    <row r="9357" spans="1:1" x14ac:dyDescent="0.2">
      <c r="A9357" s="282"/>
    </row>
    <row r="9358" spans="1:1" x14ac:dyDescent="0.2">
      <c r="A9358" s="282"/>
    </row>
    <row r="9359" spans="1:1" x14ac:dyDescent="0.2">
      <c r="A9359" s="282"/>
    </row>
    <row r="9360" spans="1:1" x14ac:dyDescent="0.2">
      <c r="A9360" s="282"/>
    </row>
    <row r="9361" spans="1:1" x14ac:dyDescent="0.2">
      <c r="A9361" s="282"/>
    </row>
    <row r="9362" spans="1:1" x14ac:dyDescent="0.2">
      <c r="A9362" s="282"/>
    </row>
    <row r="9363" spans="1:1" x14ac:dyDescent="0.2">
      <c r="A9363" s="282"/>
    </row>
    <row r="9364" spans="1:1" x14ac:dyDescent="0.2">
      <c r="A9364" s="282"/>
    </row>
    <row r="9365" spans="1:1" x14ac:dyDescent="0.2">
      <c r="A9365" s="282"/>
    </row>
    <row r="9366" spans="1:1" x14ac:dyDescent="0.2">
      <c r="A9366" s="282"/>
    </row>
    <row r="9367" spans="1:1" x14ac:dyDescent="0.2">
      <c r="A9367" s="282"/>
    </row>
    <row r="9368" spans="1:1" x14ac:dyDescent="0.2">
      <c r="A9368" s="282"/>
    </row>
    <row r="9369" spans="1:1" x14ac:dyDescent="0.2">
      <c r="A9369" s="282"/>
    </row>
    <row r="9370" spans="1:1" x14ac:dyDescent="0.2">
      <c r="A9370" s="282"/>
    </row>
    <row r="9371" spans="1:1" x14ac:dyDescent="0.2">
      <c r="A9371" s="282"/>
    </row>
    <row r="9372" spans="1:1" x14ac:dyDescent="0.2">
      <c r="A9372" s="282"/>
    </row>
    <row r="9373" spans="1:1" x14ac:dyDescent="0.2">
      <c r="A9373" s="282"/>
    </row>
    <row r="9374" spans="1:1" x14ac:dyDescent="0.2">
      <c r="A9374" s="282"/>
    </row>
    <row r="9375" spans="1:1" x14ac:dyDescent="0.2">
      <c r="A9375" s="282"/>
    </row>
    <row r="9376" spans="1:1" x14ac:dyDescent="0.2">
      <c r="A9376" s="282"/>
    </row>
    <row r="9377" spans="1:1" x14ac:dyDescent="0.2">
      <c r="A9377" s="282"/>
    </row>
    <row r="9378" spans="1:1" x14ac:dyDescent="0.2">
      <c r="A9378" s="282"/>
    </row>
    <row r="9379" spans="1:1" x14ac:dyDescent="0.2">
      <c r="A9379" s="282"/>
    </row>
    <row r="9380" spans="1:1" x14ac:dyDescent="0.2">
      <c r="A9380" s="282"/>
    </row>
    <row r="9381" spans="1:1" x14ac:dyDescent="0.2">
      <c r="A9381" s="282"/>
    </row>
    <row r="9382" spans="1:1" x14ac:dyDescent="0.2">
      <c r="A9382" s="282"/>
    </row>
    <row r="9383" spans="1:1" x14ac:dyDescent="0.2">
      <c r="A9383" s="282"/>
    </row>
    <row r="9384" spans="1:1" x14ac:dyDescent="0.2">
      <c r="A9384" s="282"/>
    </row>
    <row r="9385" spans="1:1" x14ac:dyDescent="0.2">
      <c r="A9385" s="282"/>
    </row>
    <row r="9386" spans="1:1" x14ac:dyDescent="0.2">
      <c r="A9386" s="282"/>
    </row>
    <row r="9387" spans="1:1" x14ac:dyDescent="0.2">
      <c r="A9387" s="282"/>
    </row>
    <row r="9388" spans="1:1" x14ac:dyDescent="0.2">
      <c r="A9388" s="282"/>
    </row>
    <row r="9389" spans="1:1" x14ac:dyDescent="0.2">
      <c r="A9389" s="282"/>
    </row>
    <row r="9390" spans="1:1" x14ac:dyDescent="0.2">
      <c r="A9390" s="282"/>
    </row>
    <row r="9391" spans="1:1" x14ac:dyDescent="0.2">
      <c r="A9391" s="282"/>
    </row>
    <row r="9392" spans="1:1" x14ac:dyDescent="0.2">
      <c r="A9392" s="282"/>
    </row>
    <row r="9393" spans="1:1" x14ac:dyDescent="0.2">
      <c r="A9393" s="282"/>
    </row>
    <row r="9394" spans="1:1" x14ac:dyDescent="0.2">
      <c r="A9394" s="282"/>
    </row>
    <row r="9395" spans="1:1" x14ac:dyDescent="0.2">
      <c r="A9395" s="282"/>
    </row>
    <row r="9396" spans="1:1" x14ac:dyDescent="0.2">
      <c r="A9396" s="282"/>
    </row>
    <row r="9397" spans="1:1" x14ac:dyDescent="0.2">
      <c r="A9397" s="282"/>
    </row>
    <row r="9398" spans="1:1" x14ac:dyDescent="0.2">
      <c r="A9398" s="282"/>
    </row>
    <row r="9399" spans="1:1" x14ac:dyDescent="0.2">
      <c r="A9399" s="282"/>
    </row>
    <row r="9400" spans="1:1" x14ac:dyDescent="0.2">
      <c r="A9400" s="282"/>
    </row>
    <row r="9401" spans="1:1" x14ac:dyDescent="0.2">
      <c r="A9401" s="282"/>
    </row>
    <row r="9402" spans="1:1" x14ac:dyDescent="0.2">
      <c r="A9402" s="282"/>
    </row>
    <row r="9403" spans="1:1" x14ac:dyDescent="0.2">
      <c r="A9403" s="282"/>
    </row>
    <row r="9404" spans="1:1" x14ac:dyDescent="0.2">
      <c r="A9404" s="282"/>
    </row>
    <row r="9405" spans="1:1" x14ac:dyDescent="0.2">
      <c r="A9405" s="282"/>
    </row>
    <row r="9406" spans="1:1" x14ac:dyDescent="0.2">
      <c r="A9406" s="282"/>
    </row>
    <row r="9407" spans="1:1" x14ac:dyDescent="0.2">
      <c r="A9407" s="282"/>
    </row>
    <row r="9408" spans="1:1" x14ac:dyDescent="0.2">
      <c r="A9408" s="282"/>
    </row>
    <row r="9409" spans="1:1" x14ac:dyDescent="0.2">
      <c r="A9409" s="282"/>
    </row>
    <row r="9410" spans="1:1" x14ac:dyDescent="0.2">
      <c r="A9410" s="282"/>
    </row>
    <row r="9411" spans="1:1" x14ac:dyDescent="0.2">
      <c r="A9411" s="282"/>
    </row>
    <row r="9412" spans="1:1" x14ac:dyDescent="0.2">
      <c r="A9412" s="282"/>
    </row>
    <row r="9413" spans="1:1" x14ac:dyDescent="0.2">
      <c r="A9413" s="282"/>
    </row>
    <row r="9414" spans="1:1" x14ac:dyDescent="0.2">
      <c r="A9414" s="282"/>
    </row>
    <row r="9415" spans="1:1" x14ac:dyDescent="0.2">
      <c r="A9415" s="282"/>
    </row>
    <row r="9416" spans="1:1" x14ac:dyDescent="0.2">
      <c r="A9416" s="282"/>
    </row>
    <row r="9417" spans="1:1" x14ac:dyDescent="0.2">
      <c r="A9417" s="282"/>
    </row>
    <row r="9418" spans="1:1" x14ac:dyDescent="0.2">
      <c r="A9418" s="282"/>
    </row>
    <row r="9419" spans="1:1" x14ac:dyDescent="0.2">
      <c r="A9419" s="282"/>
    </row>
    <row r="9420" spans="1:1" x14ac:dyDescent="0.2">
      <c r="A9420" s="282"/>
    </row>
    <row r="9421" spans="1:1" x14ac:dyDescent="0.2">
      <c r="A9421" s="282"/>
    </row>
    <row r="9422" spans="1:1" x14ac:dyDescent="0.2">
      <c r="A9422" s="282"/>
    </row>
    <row r="9423" spans="1:1" x14ac:dyDescent="0.2">
      <c r="A9423" s="282"/>
    </row>
    <row r="9424" spans="1:1" x14ac:dyDescent="0.2">
      <c r="A9424" s="282"/>
    </row>
    <row r="9425" spans="1:1" x14ac:dyDescent="0.2">
      <c r="A9425" s="282"/>
    </row>
    <row r="9426" spans="1:1" x14ac:dyDescent="0.2">
      <c r="A9426" s="282"/>
    </row>
    <row r="9427" spans="1:1" x14ac:dyDescent="0.2">
      <c r="A9427" s="282"/>
    </row>
    <row r="9428" spans="1:1" x14ac:dyDescent="0.2">
      <c r="A9428" s="282"/>
    </row>
    <row r="9429" spans="1:1" x14ac:dyDescent="0.2">
      <c r="A9429" s="282"/>
    </row>
    <row r="9430" spans="1:1" x14ac:dyDescent="0.2">
      <c r="A9430" s="282"/>
    </row>
    <row r="9431" spans="1:1" x14ac:dyDescent="0.2">
      <c r="A9431" s="282"/>
    </row>
    <row r="9432" spans="1:1" x14ac:dyDescent="0.2">
      <c r="A9432" s="282"/>
    </row>
    <row r="9433" spans="1:1" x14ac:dyDescent="0.2">
      <c r="A9433" s="282"/>
    </row>
    <row r="9434" spans="1:1" x14ac:dyDescent="0.2">
      <c r="A9434" s="282"/>
    </row>
    <row r="9435" spans="1:1" x14ac:dyDescent="0.2">
      <c r="A9435" s="282"/>
    </row>
    <row r="9436" spans="1:1" x14ac:dyDescent="0.2">
      <c r="A9436" s="282"/>
    </row>
    <row r="9437" spans="1:1" x14ac:dyDescent="0.2">
      <c r="A9437" s="282"/>
    </row>
    <row r="9438" spans="1:1" x14ac:dyDescent="0.2">
      <c r="A9438" s="282"/>
    </row>
    <row r="9439" spans="1:1" x14ac:dyDescent="0.2">
      <c r="A9439" s="282"/>
    </row>
    <row r="9440" spans="1:1" x14ac:dyDescent="0.2">
      <c r="A9440" s="282"/>
    </row>
    <row r="9441" spans="1:1" x14ac:dyDescent="0.2">
      <c r="A9441" s="282"/>
    </row>
    <row r="9442" spans="1:1" x14ac:dyDescent="0.2">
      <c r="A9442" s="282"/>
    </row>
    <row r="9443" spans="1:1" x14ac:dyDescent="0.2">
      <c r="A9443" s="282"/>
    </row>
    <row r="9444" spans="1:1" x14ac:dyDescent="0.2">
      <c r="A9444" s="282"/>
    </row>
    <row r="9445" spans="1:1" x14ac:dyDescent="0.2">
      <c r="A9445" s="282"/>
    </row>
    <row r="9446" spans="1:1" x14ac:dyDescent="0.2">
      <c r="A9446" s="282"/>
    </row>
    <row r="9447" spans="1:1" x14ac:dyDescent="0.2">
      <c r="A9447" s="282"/>
    </row>
    <row r="9448" spans="1:1" x14ac:dyDescent="0.2">
      <c r="A9448" s="282"/>
    </row>
    <row r="9449" spans="1:1" x14ac:dyDescent="0.2">
      <c r="A9449" s="282"/>
    </row>
    <row r="9450" spans="1:1" x14ac:dyDescent="0.2">
      <c r="A9450" s="282"/>
    </row>
    <row r="9451" spans="1:1" x14ac:dyDescent="0.2">
      <c r="A9451" s="282"/>
    </row>
    <row r="9452" spans="1:1" x14ac:dyDescent="0.2">
      <c r="A9452" s="282"/>
    </row>
    <row r="9453" spans="1:1" x14ac:dyDescent="0.2">
      <c r="A9453" s="282"/>
    </row>
    <row r="9454" spans="1:1" x14ac:dyDescent="0.2">
      <c r="A9454" s="282"/>
    </row>
    <row r="9455" spans="1:1" x14ac:dyDescent="0.2">
      <c r="A9455" s="282"/>
    </row>
    <row r="9456" spans="1:1" x14ac:dyDescent="0.2">
      <c r="A9456" s="282"/>
    </row>
    <row r="9457" spans="1:1" x14ac:dyDescent="0.2">
      <c r="A9457" s="282"/>
    </row>
    <row r="9458" spans="1:1" x14ac:dyDescent="0.2">
      <c r="A9458" s="282"/>
    </row>
    <row r="9459" spans="1:1" x14ac:dyDescent="0.2">
      <c r="A9459" s="282"/>
    </row>
    <row r="9460" spans="1:1" x14ac:dyDescent="0.2">
      <c r="A9460" s="282"/>
    </row>
    <row r="9461" spans="1:1" x14ac:dyDescent="0.2">
      <c r="A9461" s="282"/>
    </row>
    <row r="9462" spans="1:1" x14ac:dyDescent="0.2">
      <c r="A9462" s="282"/>
    </row>
    <row r="9463" spans="1:1" x14ac:dyDescent="0.2">
      <c r="A9463" s="282"/>
    </row>
    <row r="9464" spans="1:1" x14ac:dyDescent="0.2">
      <c r="A9464" s="282"/>
    </row>
    <row r="9465" spans="1:1" x14ac:dyDescent="0.2">
      <c r="A9465" s="282"/>
    </row>
    <row r="9466" spans="1:1" x14ac:dyDescent="0.2">
      <c r="A9466" s="282"/>
    </row>
    <row r="9467" spans="1:1" x14ac:dyDescent="0.2">
      <c r="A9467" s="282"/>
    </row>
    <row r="9468" spans="1:1" x14ac:dyDescent="0.2">
      <c r="A9468" s="282"/>
    </row>
    <row r="9469" spans="1:1" x14ac:dyDescent="0.2">
      <c r="A9469" s="282"/>
    </row>
    <row r="9470" spans="1:1" x14ac:dyDescent="0.2">
      <c r="A9470" s="282"/>
    </row>
    <row r="9471" spans="1:1" x14ac:dyDescent="0.2">
      <c r="A9471" s="282"/>
    </row>
    <row r="9472" spans="1:1" x14ac:dyDescent="0.2">
      <c r="A9472" s="282"/>
    </row>
    <row r="9473" spans="1:1" x14ac:dyDescent="0.2">
      <c r="A9473" s="282"/>
    </row>
    <row r="9474" spans="1:1" x14ac:dyDescent="0.2">
      <c r="A9474" s="282"/>
    </row>
    <row r="9475" spans="1:1" x14ac:dyDescent="0.2">
      <c r="A9475" s="282"/>
    </row>
    <row r="9476" spans="1:1" x14ac:dyDescent="0.2">
      <c r="A9476" s="282"/>
    </row>
    <row r="9477" spans="1:1" x14ac:dyDescent="0.2">
      <c r="A9477" s="282"/>
    </row>
    <row r="9478" spans="1:1" x14ac:dyDescent="0.2">
      <c r="A9478" s="282"/>
    </row>
    <row r="9479" spans="1:1" x14ac:dyDescent="0.2">
      <c r="A9479" s="282"/>
    </row>
    <row r="9480" spans="1:1" x14ac:dyDescent="0.2">
      <c r="A9480" s="282"/>
    </row>
    <row r="9481" spans="1:1" x14ac:dyDescent="0.2">
      <c r="A9481" s="282"/>
    </row>
    <row r="9482" spans="1:1" x14ac:dyDescent="0.2">
      <c r="A9482" s="282"/>
    </row>
    <row r="9483" spans="1:1" x14ac:dyDescent="0.2">
      <c r="A9483" s="282"/>
    </row>
    <row r="9484" spans="1:1" x14ac:dyDescent="0.2">
      <c r="A9484" s="282"/>
    </row>
    <row r="9485" spans="1:1" x14ac:dyDescent="0.2">
      <c r="A9485" s="282"/>
    </row>
    <row r="9486" spans="1:1" x14ac:dyDescent="0.2">
      <c r="A9486" s="282"/>
    </row>
    <row r="9487" spans="1:1" x14ac:dyDescent="0.2">
      <c r="A9487" s="282"/>
    </row>
    <row r="9488" spans="1:1" x14ac:dyDescent="0.2">
      <c r="A9488" s="282"/>
    </row>
    <row r="9489" spans="1:1" x14ac:dyDescent="0.2">
      <c r="A9489" s="282"/>
    </row>
    <row r="9490" spans="1:1" x14ac:dyDescent="0.2">
      <c r="A9490" s="282"/>
    </row>
    <row r="9491" spans="1:1" x14ac:dyDescent="0.2">
      <c r="A9491" s="282"/>
    </row>
    <row r="9492" spans="1:1" x14ac:dyDescent="0.2">
      <c r="A9492" s="282"/>
    </row>
    <row r="9493" spans="1:1" x14ac:dyDescent="0.2">
      <c r="A9493" s="282"/>
    </row>
    <row r="9494" spans="1:1" x14ac:dyDescent="0.2">
      <c r="A9494" s="282"/>
    </row>
    <row r="9495" spans="1:1" x14ac:dyDescent="0.2">
      <c r="A9495" s="282"/>
    </row>
    <row r="9496" spans="1:1" x14ac:dyDescent="0.2">
      <c r="A9496" s="282"/>
    </row>
    <row r="9497" spans="1:1" x14ac:dyDescent="0.2">
      <c r="A9497" s="282"/>
    </row>
    <row r="9498" spans="1:1" x14ac:dyDescent="0.2">
      <c r="A9498" s="282"/>
    </row>
    <row r="9499" spans="1:1" x14ac:dyDescent="0.2">
      <c r="A9499" s="282"/>
    </row>
    <row r="9500" spans="1:1" x14ac:dyDescent="0.2">
      <c r="A9500" s="282"/>
    </row>
    <row r="9501" spans="1:1" x14ac:dyDescent="0.2">
      <c r="A9501" s="282"/>
    </row>
    <row r="9502" spans="1:1" x14ac:dyDescent="0.2">
      <c r="A9502" s="282"/>
    </row>
    <row r="9503" spans="1:1" x14ac:dyDescent="0.2">
      <c r="A9503" s="282"/>
    </row>
    <row r="9504" spans="1:1" x14ac:dyDescent="0.2">
      <c r="A9504" s="282"/>
    </row>
    <row r="9505" spans="1:1" x14ac:dyDescent="0.2">
      <c r="A9505" s="282"/>
    </row>
    <row r="9506" spans="1:1" x14ac:dyDescent="0.2">
      <c r="A9506" s="282"/>
    </row>
    <row r="9507" spans="1:1" x14ac:dyDescent="0.2">
      <c r="A9507" s="282"/>
    </row>
    <row r="9508" spans="1:1" x14ac:dyDescent="0.2">
      <c r="A9508" s="282"/>
    </row>
    <row r="9509" spans="1:1" x14ac:dyDescent="0.2">
      <c r="A9509" s="282"/>
    </row>
    <row r="9510" spans="1:1" x14ac:dyDescent="0.2">
      <c r="A9510" s="282"/>
    </row>
    <row r="9511" spans="1:1" x14ac:dyDescent="0.2">
      <c r="A9511" s="282"/>
    </row>
    <row r="9512" spans="1:1" x14ac:dyDescent="0.2">
      <c r="A9512" s="282"/>
    </row>
    <row r="9513" spans="1:1" x14ac:dyDescent="0.2">
      <c r="A9513" s="282"/>
    </row>
    <row r="9514" spans="1:1" x14ac:dyDescent="0.2">
      <c r="A9514" s="282"/>
    </row>
    <row r="9515" spans="1:1" x14ac:dyDescent="0.2">
      <c r="A9515" s="282"/>
    </row>
    <row r="9516" spans="1:1" x14ac:dyDescent="0.2">
      <c r="A9516" s="282"/>
    </row>
    <row r="9517" spans="1:1" x14ac:dyDescent="0.2">
      <c r="A9517" s="282"/>
    </row>
    <row r="9518" spans="1:1" x14ac:dyDescent="0.2">
      <c r="A9518" s="282"/>
    </row>
    <row r="9519" spans="1:1" x14ac:dyDescent="0.2">
      <c r="A9519" s="282"/>
    </row>
    <row r="9520" spans="1:1" x14ac:dyDescent="0.2">
      <c r="A9520" s="282"/>
    </row>
    <row r="9521" spans="1:1" x14ac:dyDescent="0.2">
      <c r="A9521" s="282"/>
    </row>
    <row r="9522" spans="1:1" x14ac:dyDescent="0.2">
      <c r="A9522" s="282"/>
    </row>
    <row r="9523" spans="1:1" x14ac:dyDescent="0.2">
      <c r="A9523" s="282"/>
    </row>
    <row r="9524" spans="1:1" x14ac:dyDescent="0.2">
      <c r="A9524" s="282"/>
    </row>
    <row r="9525" spans="1:1" x14ac:dyDescent="0.2">
      <c r="A9525" s="282"/>
    </row>
    <row r="9526" spans="1:1" x14ac:dyDescent="0.2">
      <c r="A9526" s="282"/>
    </row>
    <row r="9527" spans="1:1" x14ac:dyDescent="0.2">
      <c r="A9527" s="282"/>
    </row>
    <row r="9528" spans="1:1" x14ac:dyDescent="0.2">
      <c r="A9528" s="282"/>
    </row>
    <row r="9529" spans="1:1" x14ac:dyDescent="0.2">
      <c r="A9529" s="282"/>
    </row>
    <row r="9530" spans="1:1" x14ac:dyDescent="0.2">
      <c r="A9530" s="282"/>
    </row>
    <row r="9531" spans="1:1" x14ac:dyDescent="0.2">
      <c r="A9531" s="282"/>
    </row>
    <row r="9532" spans="1:1" x14ac:dyDescent="0.2">
      <c r="A9532" s="282"/>
    </row>
    <row r="9533" spans="1:1" x14ac:dyDescent="0.2">
      <c r="A9533" s="282"/>
    </row>
    <row r="9534" spans="1:1" x14ac:dyDescent="0.2">
      <c r="A9534" s="282"/>
    </row>
    <row r="9535" spans="1:1" x14ac:dyDescent="0.2">
      <c r="A9535" s="282"/>
    </row>
    <row r="9536" spans="1:1" x14ac:dyDescent="0.2">
      <c r="A9536" s="282"/>
    </row>
    <row r="9537" spans="1:1" x14ac:dyDescent="0.2">
      <c r="A9537" s="282"/>
    </row>
    <row r="9538" spans="1:1" x14ac:dyDescent="0.2">
      <c r="A9538" s="282"/>
    </row>
    <row r="9539" spans="1:1" x14ac:dyDescent="0.2">
      <c r="A9539" s="282"/>
    </row>
    <row r="9540" spans="1:1" x14ac:dyDescent="0.2">
      <c r="A9540" s="282"/>
    </row>
    <row r="9541" spans="1:1" x14ac:dyDescent="0.2">
      <c r="A9541" s="282"/>
    </row>
    <row r="9542" spans="1:1" x14ac:dyDescent="0.2">
      <c r="A9542" s="282"/>
    </row>
    <row r="9543" spans="1:1" x14ac:dyDescent="0.2">
      <c r="A9543" s="282"/>
    </row>
    <row r="9544" spans="1:1" x14ac:dyDescent="0.2">
      <c r="A9544" s="282"/>
    </row>
    <row r="9545" spans="1:1" x14ac:dyDescent="0.2">
      <c r="A9545" s="282"/>
    </row>
    <row r="9546" spans="1:1" x14ac:dyDescent="0.2">
      <c r="A9546" s="282"/>
    </row>
    <row r="9547" spans="1:1" x14ac:dyDescent="0.2">
      <c r="A9547" s="282"/>
    </row>
    <row r="9548" spans="1:1" x14ac:dyDescent="0.2">
      <c r="A9548" s="282"/>
    </row>
    <row r="9549" spans="1:1" x14ac:dyDescent="0.2">
      <c r="A9549" s="282"/>
    </row>
    <row r="9550" spans="1:1" x14ac:dyDescent="0.2">
      <c r="A9550" s="282"/>
    </row>
    <row r="9551" spans="1:1" x14ac:dyDescent="0.2">
      <c r="A9551" s="282"/>
    </row>
    <row r="9552" spans="1:1" x14ac:dyDescent="0.2">
      <c r="A9552" s="282"/>
    </row>
    <row r="9553" spans="1:1" x14ac:dyDescent="0.2">
      <c r="A9553" s="282"/>
    </row>
    <row r="9554" spans="1:1" x14ac:dyDescent="0.2">
      <c r="A9554" s="282"/>
    </row>
    <row r="9555" spans="1:1" x14ac:dyDescent="0.2">
      <c r="A9555" s="282"/>
    </row>
    <row r="9556" spans="1:1" x14ac:dyDescent="0.2">
      <c r="A9556" s="282"/>
    </row>
    <row r="9557" spans="1:1" x14ac:dyDescent="0.2">
      <c r="A9557" s="282"/>
    </row>
    <row r="9558" spans="1:1" x14ac:dyDescent="0.2">
      <c r="A9558" s="282"/>
    </row>
    <row r="9559" spans="1:1" x14ac:dyDescent="0.2">
      <c r="A9559" s="282"/>
    </row>
    <row r="9560" spans="1:1" x14ac:dyDescent="0.2">
      <c r="A9560" s="282"/>
    </row>
    <row r="9561" spans="1:1" x14ac:dyDescent="0.2">
      <c r="A9561" s="282"/>
    </row>
    <row r="9562" spans="1:1" x14ac:dyDescent="0.2">
      <c r="A9562" s="282"/>
    </row>
    <row r="9563" spans="1:1" x14ac:dyDescent="0.2">
      <c r="A9563" s="282"/>
    </row>
    <row r="9564" spans="1:1" x14ac:dyDescent="0.2">
      <c r="A9564" s="282"/>
    </row>
    <row r="9565" spans="1:1" x14ac:dyDescent="0.2">
      <c r="A9565" s="282"/>
    </row>
    <row r="9566" spans="1:1" x14ac:dyDescent="0.2">
      <c r="A9566" s="282"/>
    </row>
    <row r="9567" spans="1:1" x14ac:dyDescent="0.2">
      <c r="A9567" s="282"/>
    </row>
    <row r="9568" spans="1:1" x14ac:dyDescent="0.2">
      <c r="A9568" s="282"/>
    </row>
    <row r="9569" spans="1:1" x14ac:dyDescent="0.2">
      <c r="A9569" s="282"/>
    </row>
    <row r="9570" spans="1:1" x14ac:dyDescent="0.2">
      <c r="A9570" s="282"/>
    </row>
    <row r="9571" spans="1:1" x14ac:dyDescent="0.2">
      <c r="A9571" s="282"/>
    </row>
    <row r="9572" spans="1:1" x14ac:dyDescent="0.2">
      <c r="A9572" s="282"/>
    </row>
    <row r="9573" spans="1:1" x14ac:dyDescent="0.2">
      <c r="A9573" s="282"/>
    </row>
    <row r="9574" spans="1:1" x14ac:dyDescent="0.2">
      <c r="A9574" s="282"/>
    </row>
    <row r="9575" spans="1:1" x14ac:dyDescent="0.2">
      <c r="A9575" s="282"/>
    </row>
    <row r="9576" spans="1:1" x14ac:dyDescent="0.2">
      <c r="A9576" s="282"/>
    </row>
    <row r="9577" spans="1:1" x14ac:dyDescent="0.2">
      <c r="A9577" s="282"/>
    </row>
    <row r="9578" spans="1:1" x14ac:dyDescent="0.2">
      <c r="A9578" s="282"/>
    </row>
    <row r="9579" spans="1:1" x14ac:dyDescent="0.2">
      <c r="A9579" s="282"/>
    </row>
    <row r="9580" spans="1:1" x14ac:dyDescent="0.2">
      <c r="A9580" s="282"/>
    </row>
    <row r="9581" spans="1:1" x14ac:dyDescent="0.2">
      <c r="A9581" s="282"/>
    </row>
    <row r="9582" spans="1:1" x14ac:dyDescent="0.2">
      <c r="A9582" s="282"/>
    </row>
    <row r="9583" spans="1:1" x14ac:dyDescent="0.2">
      <c r="A9583" s="282"/>
    </row>
    <row r="9584" spans="1:1" x14ac:dyDescent="0.2">
      <c r="A9584" s="282"/>
    </row>
    <row r="9585" spans="1:1" x14ac:dyDescent="0.2">
      <c r="A9585" s="282"/>
    </row>
    <row r="9586" spans="1:1" x14ac:dyDescent="0.2">
      <c r="A9586" s="282"/>
    </row>
    <row r="9587" spans="1:1" x14ac:dyDescent="0.2">
      <c r="A9587" s="282"/>
    </row>
    <row r="9588" spans="1:1" x14ac:dyDescent="0.2">
      <c r="A9588" s="282"/>
    </row>
    <row r="9589" spans="1:1" x14ac:dyDescent="0.2">
      <c r="A9589" s="282"/>
    </row>
    <row r="9590" spans="1:1" x14ac:dyDescent="0.2">
      <c r="A9590" s="282"/>
    </row>
    <row r="9591" spans="1:1" x14ac:dyDescent="0.2">
      <c r="A9591" s="282"/>
    </row>
    <row r="9592" spans="1:1" x14ac:dyDescent="0.2">
      <c r="A9592" s="282"/>
    </row>
    <row r="9593" spans="1:1" x14ac:dyDescent="0.2">
      <c r="A9593" s="282"/>
    </row>
    <row r="9594" spans="1:1" x14ac:dyDescent="0.2">
      <c r="A9594" s="282"/>
    </row>
    <row r="9595" spans="1:1" x14ac:dyDescent="0.2">
      <c r="A9595" s="282"/>
    </row>
    <row r="9596" spans="1:1" x14ac:dyDescent="0.2">
      <c r="A9596" s="282"/>
    </row>
    <row r="9597" spans="1:1" x14ac:dyDescent="0.2">
      <c r="A9597" s="282"/>
    </row>
    <row r="9598" spans="1:1" x14ac:dyDescent="0.2">
      <c r="A9598" s="282"/>
    </row>
    <row r="9599" spans="1:1" x14ac:dyDescent="0.2">
      <c r="A9599" s="282"/>
    </row>
    <row r="9600" spans="1:1" x14ac:dyDescent="0.2">
      <c r="A9600" s="282"/>
    </row>
    <row r="9601" spans="1:1" x14ac:dyDescent="0.2">
      <c r="A9601" s="282"/>
    </row>
    <row r="9602" spans="1:1" x14ac:dyDescent="0.2">
      <c r="A9602" s="282"/>
    </row>
    <row r="9603" spans="1:1" x14ac:dyDescent="0.2">
      <c r="A9603" s="282"/>
    </row>
    <row r="9604" spans="1:1" x14ac:dyDescent="0.2">
      <c r="A9604" s="282"/>
    </row>
    <row r="9605" spans="1:1" x14ac:dyDescent="0.2">
      <c r="A9605" s="282"/>
    </row>
    <row r="9606" spans="1:1" x14ac:dyDescent="0.2">
      <c r="A9606" s="282"/>
    </row>
    <row r="9607" spans="1:1" x14ac:dyDescent="0.2">
      <c r="A9607" s="282"/>
    </row>
    <row r="9608" spans="1:1" x14ac:dyDescent="0.2">
      <c r="A9608" s="282"/>
    </row>
    <row r="9609" spans="1:1" x14ac:dyDescent="0.2">
      <c r="A9609" s="282"/>
    </row>
    <row r="9610" spans="1:1" x14ac:dyDescent="0.2">
      <c r="A9610" s="282"/>
    </row>
    <row r="9611" spans="1:1" x14ac:dyDescent="0.2">
      <c r="A9611" s="282"/>
    </row>
    <row r="9612" spans="1:1" x14ac:dyDescent="0.2">
      <c r="A9612" s="282"/>
    </row>
    <row r="9613" spans="1:1" x14ac:dyDescent="0.2">
      <c r="A9613" s="282"/>
    </row>
    <row r="9614" spans="1:1" x14ac:dyDescent="0.2">
      <c r="A9614" s="282"/>
    </row>
    <row r="9615" spans="1:1" x14ac:dyDescent="0.2">
      <c r="A9615" s="282"/>
    </row>
    <row r="9616" spans="1:1" x14ac:dyDescent="0.2">
      <c r="A9616" s="282"/>
    </row>
    <row r="9617" spans="1:1" x14ac:dyDescent="0.2">
      <c r="A9617" s="282"/>
    </row>
    <row r="9618" spans="1:1" x14ac:dyDescent="0.2">
      <c r="A9618" s="282"/>
    </row>
    <row r="9619" spans="1:1" x14ac:dyDescent="0.2">
      <c r="A9619" s="282"/>
    </row>
    <row r="9620" spans="1:1" x14ac:dyDescent="0.2">
      <c r="A9620" s="282"/>
    </row>
    <row r="9621" spans="1:1" x14ac:dyDescent="0.2">
      <c r="A9621" s="282"/>
    </row>
    <row r="9622" spans="1:1" x14ac:dyDescent="0.2">
      <c r="A9622" s="282"/>
    </row>
    <row r="9623" spans="1:1" x14ac:dyDescent="0.2">
      <c r="A9623" s="282"/>
    </row>
    <row r="9624" spans="1:1" x14ac:dyDescent="0.2">
      <c r="A9624" s="282"/>
    </row>
    <row r="9625" spans="1:1" x14ac:dyDescent="0.2">
      <c r="A9625" s="282"/>
    </row>
    <row r="9626" spans="1:1" x14ac:dyDescent="0.2">
      <c r="A9626" s="282"/>
    </row>
    <row r="9627" spans="1:1" x14ac:dyDescent="0.2">
      <c r="A9627" s="282"/>
    </row>
    <row r="9628" spans="1:1" x14ac:dyDescent="0.2">
      <c r="A9628" s="282"/>
    </row>
    <row r="9629" spans="1:1" x14ac:dyDescent="0.2">
      <c r="A9629" s="282"/>
    </row>
    <row r="9630" spans="1:1" x14ac:dyDescent="0.2">
      <c r="A9630" s="282"/>
    </row>
    <row r="9631" spans="1:1" x14ac:dyDescent="0.2">
      <c r="A9631" s="282"/>
    </row>
    <row r="9632" spans="1:1" x14ac:dyDescent="0.2">
      <c r="A9632" s="282"/>
    </row>
    <row r="9633" spans="1:1" x14ac:dyDescent="0.2">
      <c r="A9633" s="282"/>
    </row>
    <row r="9634" spans="1:1" x14ac:dyDescent="0.2">
      <c r="A9634" s="282"/>
    </row>
    <row r="9635" spans="1:1" x14ac:dyDescent="0.2">
      <c r="A9635" s="282"/>
    </row>
    <row r="9636" spans="1:1" x14ac:dyDescent="0.2">
      <c r="A9636" s="282"/>
    </row>
    <row r="9637" spans="1:1" x14ac:dyDescent="0.2">
      <c r="A9637" s="282"/>
    </row>
    <row r="9638" spans="1:1" x14ac:dyDescent="0.2">
      <c r="A9638" s="282"/>
    </row>
    <row r="9639" spans="1:1" x14ac:dyDescent="0.2">
      <c r="A9639" s="282"/>
    </row>
    <row r="9640" spans="1:1" x14ac:dyDescent="0.2">
      <c r="A9640" s="282"/>
    </row>
    <row r="9641" spans="1:1" x14ac:dyDescent="0.2">
      <c r="A9641" s="282"/>
    </row>
    <row r="9642" spans="1:1" x14ac:dyDescent="0.2">
      <c r="A9642" s="282"/>
    </row>
    <row r="9643" spans="1:1" x14ac:dyDescent="0.2">
      <c r="A9643" s="282"/>
    </row>
    <row r="9644" spans="1:1" x14ac:dyDescent="0.2">
      <c r="A9644" s="282"/>
    </row>
    <row r="9645" spans="1:1" x14ac:dyDescent="0.2">
      <c r="A9645" s="282"/>
    </row>
    <row r="9646" spans="1:1" x14ac:dyDescent="0.2">
      <c r="A9646" s="282"/>
    </row>
    <row r="9647" spans="1:1" x14ac:dyDescent="0.2">
      <c r="A9647" s="282"/>
    </row>
    <row r="9648" spans="1:1" x14ac:dyDescent="0.2">
      <c r="A9648" s="282"/>
    </row>
    <row r="9649" spans="1:1" x14ac:dyDescent="0.2">
      <c r="A9649" s="282"/>
    </row>
    <row r="9650" spans="1:1" x14ac:dyDescent="0.2">
      <c r="A9650" s="282"/>
    </row>
    <row r="9651" spans="1:1" x14ac:dyDescent="0.2">
      <c r="A9651" s="282"/>
    </row>
    <row r="9652" spans="1:1" x14ac:dyDescent="0.2">
      <c r="A9652" s="282"/>
    </row>
    <row r="9653" spans="1:1" x14ac:dyDescent="0.2">
      <c r="A9653" s="282"/>
    </row>
    <row r="9654" spans="1:1" x14ac:dyDescent="0.2">
      <c r="A9654" s="282"/>
    </row>
    <row r="9655" spans="1:1" x14ac:dyDescent="0.2">
      <c r="A9655" s="282"/>
    </row>
    <row r="9656" spans="1:1" x14ac:dyDescent="0.2">
      <c r="A9656" s="282"/>
    </row>
    <row r="9657" spans="1:1" x14ac:dyDescent="0.2">
      <c r="A9657" s="282"/>
    </row>
    <row r="9658" spans="1:1" x14ac:dyDescent="0.2">
      <c r="A9658" s="282"/>
    </row>
    <row r="9659" spans="1:1" x14ac:dyDescent="0.2">
      <c r="A9659" s="282"/>
    </row>
    <row r="9660" spans="1:1" x14ac:dyDescent="0.2">
      <c r="A9660" s="282"/>
    </row>
    <row r="9661" spans="1:1" x14ac:dyDescent="0.2">
      <c r="A9661" s="282"/>
    </row>
    <row r="9662" spans="1:1" x14ac:dyDescent="0.2">
      <c r="A9662" s="282"/>
    </row>
    <row r="9663" spans="1:1" x14ac:dyDescent="0.2">
      <c r="A9663" s="282"/>
    </row>
    <row r="9664" spans="1:1" x14ac:dyDescent="0.2">
      <c r="A9664" s="282"/>
    </row>
    <row r="9665" spans="1:1" x14ac:dyDescent="0.2">
      <c r="A9665" s="282"/>
    </row>
    <row r="9666" spans="1:1" x14ac:dyDescent="0.2">
      <c r="A9666" s="282"/>
    </row>
    <row r="9667" spans="1:1" x14ac:dyDescent="0.2">
      <c r="A9667" s="282"/>
    </row>
    <row r="9668" spans="1:1" x14ac:dyDescent="0.2">
      <c r="A9668" s="282"/>
    </row>
    <row r="9669" spans="1:1" x14ac:dyDescent="0.2">
      <c r="A9669" s="282"/>
    </row>
    <row r="9670" spans="1:1" x14ac:dyDescent="0.2">
      <c r="A9670" s="282"/>
    </row>
    <row r="9671" spans="1:1" x14ac:dyDescent="0.2">
      <c r="A9671" s="282"/>
    </row>
    <row r="9672" spans="1:1" x14ac:dyDescent="0.2">
      <c r="A9672" s="282"/>
    </row>
    <row r="9673" spans="1:1" x14ac:dyDescent="0.2">
      <c r="A9673" s="282"/>
    </row>
    <row r="9674" spans="1:1" x14ac:dyDescent="0.2">
      <c r="A9674" s="282"/>
    </row>
    <row r="9675" spans="1:1" x14ac:dyDescent="0.2">
      <c r="A9675" s="282"/>
    </row>
    <row r="9676" spans="1:1" x14ac:dyDescent="0.2">
      <c r="A9676" s="282"/>
    </row>
    <row r="9677" spans="1:1" x14ac:dyDescent="0.2">
      <c r="A9677" s="282"/>
    </row>
    <row r="9678" spans="1:1" x14ac:dyDescent="0.2">
      <c r="A9678" s="282"/>
    </row>
    <row r="9679" spans="1:1" x14ac:dyDescent="0.2">
      <c r="A9679" s="282"/>
    </row>
    <row r="9680" spans="1:1" x14ac:dyDescent="0.2">
      <c r="A9680" s="282"/>
    </row>
    <row r="9681" spans="1:1" x14ac:dyDescent="0.2">
      <c r="A9681" s="282"/>
    </row>
    <row r="9682" spans="1:1" x14ac:dyDescent="0.2">
      <c r="A9682" s="282"/>
    </row>
    <row r="9683" spans="1:1" x14ac:dyDescent="0.2">
      <c r="A9683" s="282"/>
    </row>
    <row r="9684" spans="1:1" x14ac:dyDescent="0.2">
      <c r="A9684" s="282"/>
    </row>
    <row r="9685" spans="1:1" x14ac:dyDescent="0.2">
      <c r="A9685" s="282"/>
    </row>
    <row r="9686" spans="1:1" x14ac:dyDescent="0.2">
      <c r="A9686" s="282"/>
    </row>
    <row r="9687" spans="1:1" x14ac:dyDescent="0.2">
      <c r="A9687" s="282"/>
    </row>
    <row r="9688" spans="1:1" x14ac:dyDescent="0.2">
      <c r="A9688" s="282"/>
    </row>
    <row r="9689" spans="1:1" x14ac:dyDescent="0.2">
      <c r="A9689" s="282"/>
    </row>
    <row r="9690" spans="1:1" x14ac:dyDescent="0.2">
      <c r="A9690" s="282"/>
    </row>
    <row r="9691" spans="1:1" x14ac:dyDescent="0.2">
      <c r="A9691" s="282"/>
    </row>
    <row r="9692" spans="1:1" x14ac:dyDescent="0.2">
      <c r="A9692" s="282"/>
    </row>
    <row r="9693" spans="1:1" x14ac:dyDescent="0.2">
      <c r="A9693" s="282"/>
    </row>
    <row r="9694" spans="1:1" x14ac:dyDescent="0.2">
      <c r="A9694" s="282"/>
    </row>
    <row r="9695" spans="1:1" x14ac:dyDescent="0.2">
      <c r="A9695" s="282"/>
    </row>
    <row r="9696" spans="1:1" x14ac:dyDescent="0.2">
      <c r="A9696" s="282"/>
    </row>
    <row r="9697" spans="1:1" x14ac:dyDescent="0.2">
      <c r="A9697" s="282"/>
    </row>
    <row r="9698" spans="1:1" x14ac:dyDescent="0.2">
      <c r="A9698" s="282"/>
    </row>
    <row r="9699" spans="1:1" x14ac:dyDescent="0.2">
      <c r="A9699" s="282"/>
    </row>
    <row r="9700" spans="1:1" x14ac:dyDescent="0.2">
      <c r="A9700" s="282"/>
    </row>
    <row r="9701" spans="1:1" x14ac:dyDescent="0.2">
      <c r="A9701" s="282"/>
    </row>
    <row r="9702" spans="1:1" x14ac:dyDescent="0.2">
      <c r="A9702" s="282"/>
    </row>
    <row r="9703" spans="1:1" x14ac:dyDescent="0.2">
      <c r="A9703" s="282"/>
    </row>
    <row r="9704" spans="1:1" x14ac:dyDescent="0.2">
      <c r="A9704" s="282"/>
    </row>
    <row r="9705" spans="1:1" x14ac:dyDescent="0.2">
      <c r="A9705" s="282"/>
    </row>
    <row r="9706" spans="1:1" x14ac:dyDescent="0.2">
      <c r="A9706" s="282"/>
    </row>
    <row r="9707" spans="1:1" x14ac:dyDescent="0.2">
      <c r="A9707" s="282"/>
    </row>
    <row r="9708" spans="1:1" x14ac:dyDescent="0.2">
      <c r="A9708" s="282"/>
    </row>
    <row r="9709" spans="1:1" x14ac:dyDescent="0.2">
      <c r="A9709" s="282"/>
    </row>
    <row r="9710" spans="1:1" x14ac:dyDescent="0.2">
      <c r="A9710" s="282"/>
    </row>
    <row r="9711" spans="1:1" x14ac:dyDescent="0.2">
      <c r="A9711" s="282"/>
    </row>
    <row r="9712" spans="1:1" x14ac:dyDescent="0.2">
      <c r="A9712" s="282"/>
    </row>
    <row r="9713" spans="1:1" x14ac:dyDescent="0.2">
      <c r="A9713" s="282"/>
    </row>
    <row r="9714" spans="1:1" x14ac:dyDescent="0.2">
      <c r="A9714" s="282"/>
    </row>
    <row r="9715" spans="1:1" x14ac:dyDescent="0.2">
      <c r="A9715" s="282"/>
    </row>
    <row r="9716" spans="1:1" x14ac:dyDescent="0.2">
      <c r="A9716" s="282"/>
    </row>
    <row r="9717" spans="1:1" x14ac:dyDescent="0.2">
      <c r="A9717" s="282"/>
    </row>
    <row r="9718" spans="1:1" x14ac:dyDescent="0.2">
      <c r="A9718" s="282"/>
    </row>
    <row r="9719" spans="1:1" x14ac:dyDescent="0.2">
      <c r="A9719" s="282"/>
    </row>
    <row r="9720" spans="1:1" x14ac:dyDescent="0.2">
      <c r="A9720" s="282"/>
    </row>
    <row r="9721" spans="1:1" x14ac:dyDescent="0.2">
      <c r="A9721" s="282"/>
    </row>
    <row r="9722" spans="1:1" x14ac:dyDescent="0.2">
      <c r="A9722" s="282"/>
    </row>
    <row r="9723" spans="1:1" x14ac:dyDescent="0.2">
      <c r="A9723" s="282"/>
    </row>
    <row r="9724" spans="1:1" x14ac:dyDescent="0.2">
      <c r="A9724" s="282"/>
    </row>
    <row r="9725" spans="1:1" x14ac:dyDescent="0.2">
      <c r="A9725" s="282"/>
    </row>
    <row r="9726" spans="1:1" x14ac:dyDescent="0.2">
      <c r="A9726" s="282"/>
    </row>
    <row r="9727" spans="1:1" x14ac:dyDescent="0.2">
      <c r="A9727" s="282"/>
    </row>
    <row r="9728" spans="1:1" x14ac:dyDescent="0.2">
      <c r="A9728" s="282"/>
    </row>
    <row r="9729" spans="1:1" x14ac:dyDescent="0.2">
      <c r="A9729" s="282"/>
    </row>
    <row r="9730" spans="1:1" x14ac:dyDescent="0.2">
      <c r="A9730" s="282"/>
    </row>
    <row r="9731" spans="1:1" x14ac:dyDescent="0.2">
      <c r="A9731" s="282"/>
    </row>
    <row r="9732" spans="1:1" x14ac:dyDescent="0.2">
      <c r="A9732" s="282"/>
    </row>
    <row r="9733" spans="1:1" x14ac:dyDescent="0.2">
      <c r="A9733" s="282"/>
    </row>
    <row r="9734" spans="1:1" x14ac:dyDescent="0.2">
      <c r="A9734" s="282"/>
    </row>
    <row r="9735" spans="1:1" x14ac:dyDescent="0.2">
      <c r="A9735" s="282"/>
    </row>
    <row r="9736" spans="1:1" x14ac:dyDescent="0.2">
      <c r="A9736" s="282"/>
    </row>
    <row r="9737" spans="1:1" x14ac:dyDescent="0.2">
      <c r="A9737" s="282"/>
    </row>
    <row r="9738" spans="1:1" x14ac:dyDescent="0.2">
      <c r="A9738" s="282"/>
    </row>
    <row r="9739" spans="1:1" x14ac:dyDescent="0.2">
      <c r="A9739" s="282"/>
    </row>
    <row r="9740" spans="1:1" x14ac:dyDescent="0.2">
      <c r="A9740" s="282"/>
    </row>
    <row r="9741" spans="1:1" x14ac:dyDescent="0.2">
      <c r="A9741" s="282"/>
    </row>
    <row r="9742" spans="1:1" x14ac:dyDescent="0.2">
      <c r="A9742" s="282"/>
    </row>
    <row r="9743" spans="1:1" x14ac:dyDescent="0.2">
      <c r="A9743" s="282"/>
    </row>
    <row r="9744" spans="1:1" x14ac:dyDescent="0.2">
      <c r="A9744" s="282"/>
    </row>
    <row r="9745" spans="1:1" x14ac:dyDescent="0.2">
      <c r="A9745" s="282"/>
    </row>
    <row r="9746" spans="1:1" x14ac:dyDescent="0.2">
      <c r="A9746" s="282"/>
    </row>
    <row r="9747" spans="1:1" x14ac:dyDescent="0.2">
      <c r="A9747" s="282"/>
    </row>
    <row r="9748" spans="1:1" x14ac:dyDescent="0.2">
      <c r="A9748" s="282"/>
    </row>
    <row r="9749" spans="1:1" x14ac:dyDescent="0.2">
      <c r="A9749" s="282"/>
    </row>
    <row r="9750" spans="1:1" x14ac:dyDescent="0.2">
      <c r="A9750" s="282"/>
    </row>
    <row r="9751" spans="1:1" x14ac:dyDescent="0.2">
      <c r="A9751" s="282"/>
    </row>
    <row r="9752" spans="1:1" x14ac:dyDescent="0.2">
      <c r="A9752" s="282"/>
    </row>
    <row r="9753" spans="1:1" x14ac:dyDescent="0.2">
      <c r="A9753" s="282"/>
    </row>
    <row r="9754" spans="1:1" x14ac:dyDescent="0.2">
      <c r="A9754" s="282"/>
    </row>
    <row r="9755" spans="1:1" x14ac:dyDescent="0.2">
      <c r="A9755" s="282"/>
    </row>
    <row r="9756" spans="1:1" x14ac:dyDescent="0.2">
      <c r="A9756" s="282"/>
    </row>
    <row r="9757" spans="1:1" x14ac:dyDescent="0.2">
      <c r="A9757" s="282"/>
    </row>
    <row r="9758" spans="1:1" x14ac:dyDescent="0.2">
      <c r="A9758" s="282"/>
    </row>
    <row r="9759" spans="1:1" x14ac:dyDescent="0.2">
      <c r="A9759" s="282"/>
    </row>
    <row r="9760" spans="1:1" x14ac:dyDescent="0.2">
      <c r="A9760" s="282"/>
    </row>
    <row r="9761" spans="1:1" x14ac:dyDescent="0.2">
      <c r="A9761" s="282"/>
    </row>
    <row r="9762" spans="1:1" x14ac:dyDescent="0.2">
      <c r="A9762" s="282"/>
    </row>
    <row r="9763" spans="1:1" x14ac:dyDescent="0.2">
      <c r="A9763" s="282"/>
    </row>
    <row r="9764" spans="1:1" x14ac:dyDescent="0.2">
      <c r="A9764" s="282"/>
    </row>
    <row r="9765" spans="1:1" x14ac:dyDescent="0.2">
      <c r="A9765" s="282"/>
    </row>
    <row r="9766" spans="1:1" x14ac:dyDescent="0.2">
      <c r="A9766" s="282"/>
    </row>
    <row r="9767" spans="1:1" x14ac:dyDescent="0.2">
      <c r="A9767" s="282"/>
    </row>
    <row r="9768" spans="1:1" x14ac:dyDescent="0.2">
      <c r="A9768" s="282"/>
    </row>
    <row r="9769" spans="1:1" x14ac:dyDescent="0.2">
      <c r="A9769" s="282"/>
    </row>
    <row r="9770" spans="1:1" x14ac:dyDescent="0.2">
      <c r="A9770" s="282"/>
    </row>
    <row r="9771" spans="1:1" x14ac:dyDescent="0.2">
      <c r="A9771" s="282"/>
    </row>
    <row r="9772" spans="1:1" x14ac:dyDescent="0.2">
      <c r="A9772" s="282"/>
    </row>
    <row r="9773" spans="1:1" x14ac:dyDescent="0.2">
      <c r="A9773" s="282"/>
    </row>
    <row r="9774" spans="1:1" x14ac:dyDescent="0.2">
      <c r="A9774" s="282"/>
    </row>
    <row r="9775" spans="1:1" x14ac:dyDescent="0.2">
      <c r="A9775" s="282"/>
    </row>
    <row r="9776" spans="1:1" x14ac:dyDescent="0.2">
      <c r="A9776" s="282"/>
    </row>
    <row r="9777" spans="1:1" x14ac:dyDescent="0.2">
      <c r="A9777" s="282"/>
    </row>
    <row r="9778" spans="1:1" x14ac:dyDescent="0.2">
      <c r="A9778" s="282"/>
    </row>
    <row r="9779" spans="1:1" x14ac:dyDescent="0.2">
      <c r="A9779" s="282"/>
    </row>
    <row r="9780" spans="1:1" x14ac:dyDescent="0.2">
      <c r="A9780" s="282"/>
    </row>
    <row r="9781" spans="1:1" x14ac:dyDescent="0.2">
      <c r="A9781" s="282"/>
    </row>
    <row r="9782" spans="1:1" x14ac:dyDescent="0.2">
      <c r="A9782" s="282"/>
    </row>
    <row r="9783" spans="1:1" x14ac:dyDescent="0.2">
      <c r="A9783" s="282"/>
    </row>
    <row r="9784" spans="1:1" x14ac:dyDescent="0.2">
      <c r="A9784" s="282"/>
    </row>
    <row r="9785" spans="1:1" x14ac:dyDescent="0.2">
      <c r="A9785" s="282"/>
    </row>
    <row r="9786" spans="1:1" x14ac:dyDescent="0.2">
      <c r="A9786" s="282"/>
    </row>
    <row r="9787" spans="1:1" x14ac:dyDescent="0.2">
      <c r="A9787" s="282"/>
    </row>
    <row r="9788" spans="1:1" x14ac:dyDescent="0.2">
      <c r="A9788" s="282"/>
    </row>
    <row r="9789" spans="1:1" x14ac:dyDescent="0.2">
      <c r="A9789" s="282"/>
    </row>
    <row r="9790" spans="1:1" x14ac:dyDescent="0.2">
      <c r="A9790" s="282"/>
    </row>
    <row r="9791" spans="1:1" x14ac:dyDescent="0.2">
      <c r="A9791" s="282"/>
    </row>
    <row r="9792" spans="1:1" x14ac:dyDescent="0.2">
      <c r="A9792" s="282"/>
    </row>
    <row r="9793" spans="1:1" x14ac:dyDescent="0.2">
      <c r="A9793" s="282"/>
    </row>
    <row r="9794" spans="1:1" x14ac:dyDescent="0.2">
      <c r="A9794" s="282"/>
    </row>
    <row r="9795" spans="1:1" x14ac:dyDescent="0.2">
      <c r="A9795" s="282"/>
    </row>
    <row r="9796" spans="1:1" x14ac:dyDescent="0.2">
      <c r="A9796" s="282"/>
    </row>
    <row r="9797" spans="1:1" x14ac:dyDescent="0.2">
      <c r="A9797" s="282"/>
    </row>
    <row r="9798" spans="1:1" x14ac:dyDescent="0.2">
      <c r="A9798" s="282"/>
    </row>
    <row r="9799" spans="1:1" x14ac:dyDescent="0.2">
      <c r="A9799" s="282"/>
    </row>
    <row r="9800" spans="1:1" x14ac:dyDescent="0.2">
      <c r="A9800" s="282"/>
    </row>
    <row r="9801" spans="1:1" x14ac:dyDescent="0.2">
      <c r="A9801" s="282"/>
    </row>
    <row r="9802" spans="1:1" x14ac:dyDescent="0.2">
      <c r="A9802" s="282"/>
    </row>
    <row r="9803" spans="1:1" x14ac:dyDescent="0.2">
      <c r="A9803" s="282"/>
    </row>
    <row r="9804" spans="1:1" x14ac:dyDescent="0.2">
      <c r="A9804" s="282"/>
    </row>
    <row r="9805" spans="1:1" x14ac:dyDescent="0.2">
      <c r="A9805" s="282"/>
    </row>
    <row r="9806" spans="1:1" x14ac:dyDescent="0.2">
      <c r="A9806" s="282"/>
    </row>
    <row r="9807" spans="1:1" x14ac:dyDescent="0.2">
      <c r="A9807" s="282"/>
    </row>
    <row r="9808" spans="1:1" x14ac:dyDescent="0.2">
      <c r="A9808" s="282"/>
    </row>
    <row r="9809" spans="1:1" x14ac:dyDescent="0.2">
      <c r="A9809" s="282"/>
    </row>
    <row r="9810" spans="1:1" x14ac:dyDescent="0.2">
      <c r="A9810" s="282"/>
    </row>
    <row r="9811" spans="1:1" x14ac:dyDescent="0.2">
      <c r="A9811" s="282"/>
    </row>
    <row r="9812" spans="1:1" x14ac:dyDescent="0.2">
      <c r="A9812" s="282"/>
    </row>
    <row r="9813" spans="1:1" x14ac:dyDescent="0.2">
      <c r="A9813" s="282"/>
    </row>
    <row r="9814" spans="1:1" x14ac:dyDescent="0.2">
      <c r="A9814" s="282"/>
    </row>
    <row r="9815" spans="1:1" x14ac:dyDescent="0.2">
      <c r="A9815" s="282"/>
    </row>
    <row r="9816" spans="1:1" x14ac:dyDescent="0.2">
      <c r="A9816" s="282"/>
    </row>
    <row r="9817" spans="1:1" x14ac:dyDescent="0.2">
      <c r="A9817" s="282"/>
    </row>
    <row r="9818" spans="1:1" x14ac:dyDescent="0.2">
      <c r="A9818" s="282"/>
    </row>
    <row r="9819" spans="1:1" x14ac:dyDescent="0.2">
      <c r="A9819" s="282"/>
    </row>
    <row r="9820" spans="1:1" x14ac:dyDescent="0.2">
      <c r="A9820" s="282"/>
    </row>
    <row r="9821" spans="1:1" x14ac:dyDescent="0.2">
      <c r="A9821" s="282"/>
    </row>
    <row r="9822" spans="1:1" x14ac:dyDescent="0.2">
      <c r="A9822" s="282"/>
    </row>
    <row r="9823" spans="1:1" x14ac:dyDescent="0.2">
      <c r="A9823" s="282"/>
    </row>
    <row r="9824" spans="1:1" x14ac:dyDescent="0.2">
      <c r="A9824" s="282"/>
    </row>
    <row r="9825" spans="1:1" x14ac:dyDescent="0.2">
      <c r="A9825" s="282"/>
    </row>
    <row r="9826" spans="1:1" x14ac:dyDescent="0.2">
      <c r="A9826" s="282"/>
    </row>
    <row r="9827" spans="1:1" x14ac:dyDescent="0.2">
      <c r="A9827" s="282"/>
    </row>
    <row r="9828" spans="1:1" x14ac:dyDescent="0.2">
      <c r="A9828" s="282"/>
    </row>
    <row r="9829" spans="1:1" x14ac:dyDescent="0.2">
      <c r="A9829" s="282"/>
    </row>
    <row r="9830" spans="1:1" x14ac:dyDescent="0.2">
      <c r="A9830" s="282"/>
    </row>
    <row r="9831" spans="1:1" x14ac:dyDescent="0.2">
      <c r="A9831" s="282"/>
    </row>
    <row r="9832" spans="1:1" x14ac:dyDescent="0.2">
      <c r="A9832" s="282"/>
    </row>
    <row r="9833" spans="1:1" x14ac:dyDescent="0.2">
      <c r="A9833" s="282"/>
    </row>
    <row r="9834" spans="1:1" x14ac:dyDescent="0.2">
      <c r="A9834" s="282"/>
    </row>
    <row r="9835" spans="1:1" x14ac:dyDescent="0.2">
      <c r="A9835" s="282"/>
    </row>
    <row r="9836" spans="1:1" x14ac:dyDescent="0.2">
      <c r="A9836" s="282"/>
    </row>
    <row r="9837" spans="1:1" x14ac:dyDescent="0.2">
      <c r="A9837" s="282"/>
    </row>
    <row r="9838" spans="1:1" x14ac:dyDescent="0.2">
      <c r="A9838" s="282"/>
    </row>
    <row r="9839" spans="1:1" x14ac:dyDescent="0.2">
      <c r="A9839" s="282"/>
    </row>
    <row r="9840" spans="1:1" x14ac:dyDescent="0.2">
      <c r="A9840" s="282"/>
    </row>
    <row r="9841" spans="1:1" x14ac:dyDescent="0.2">
      <c r="A9841" s="282"/>
    </row>
    <row r="9842" spans="1:1" x14ac:dyDescent="0.2">
      <c r="A9842" s="282"/>
    </row>
    <row r="9843" spans="1:1" x14ac:dyDescent="0.2">
      <c r="A9843" s="282"/>
    </row>
    <row r="9844" spans="1:1" x14ac:dyDescent="0.2">
      <c r="A9844" s="282"/>
    </row>
    <row r="9845" spans="1:1" x14ac:dyDescent="0.2">
      <c r="A9845" s="282"/>
    </row>
    <row r="9846" spans="1:1" x14ac:dyDescent="0.2">
      <c r="A9846" s="282"/>
    </row>
    <row r="9847" spans="1:1" x14ac:dyDescent="0.2">
      <c r="A9847" s="282"/>
    </row>
    <row r="9848" spans="1:1" x14ac:dyDescent="0.2">
      <c r="A9848" s="282"/>
    </row>
    <row r="9849" spans="1:1" x14ac:dyDescent="0.2">
      <c r="A9849" s="282"/>
    </row>
    <row r="9850" spans="1:1" x14ac:dyDescent="0.2">
      <c r="A9850" s="282"/>
    </row>
    <row r="9851" spans="1:1" x14ac:dyDescent="0.2">
      <c r="A9851" s="282"/>
    </row>
    <row r="9852" spans="1:1" x14ac:dyDescent="0.2">
      <c r="A9852" s="282"/>
    </row>
    <row r="9853" spans="1:1" x14ac:dyDescent="0.2">
      <c r="A9853" s="282"/>
    </row>
    <row r="9854" spans="1:1" x14ac:dyDescent="0.2">
      <c r="A9854" s="282"/>
    </row>
    <row r="9855" spans="1:1" x14ac:dyDescent="0.2">
      <c r="A9855" s="282"/>
    </row>
    <row r="9856" spans="1:1" x14ac:dyDescent="0.2">
      <c r="A9856" s="282"/>
    </row>
    <row r="9857" spans="1:1" x14ac:dyDescent="0.2">
      <c r="A9857" s="282"/>
    </row>
    <row r="9858" spans="1:1" x14ac:dyDescent="0.2">
      <c r="A9858" s="282"/>
    </row>
    <row r="9859" spans="1:1" x14ac:dyDescent="0.2">
      <c r="A9859" s="282"/>
    </row>
    <row r="9860" spans="1:1" x14ac:dyDescent="0.2">
      <c r="A9860" s="282"/>
    </row>
    <row r="9861" spans="1:1" x14ac:dyDescent="0.2">
      <c r="A9861" s="282"/>
    </row>
    <row r="9862" spans="1:1" x14ac:dyDescent="0.2">
      <c r="A9862" s="282"/>
    </row>
    <row r="9863" spans="1:1" x14ac:dyDescent="0.2">
      <c r="A9863" s="282"/>
    </row>
    <row r="9864" spans="1:1" x14ac:dyDescent="0.2">
      <c r="A9864" s="282"/>
    </row>
    <row r="9865" spans="1:1" x14ac:dyDescent="0.2">
      <c r="A9865" s="282"/>
    </row>
    <row r="9866" spans="1:1" x14ac:dyDescent="0.2">
      <c r="A9866" s="282"/>
    </row>
    <row r="9867" spans="1:1" x14ac:dyDescent="0.2">
      <c r="A9867" s="282"/>
    </row>
    <row r="9868" spans="1:1" x14ac:dyDescent="0.2">
      <c r="A9868" s="282"/>
    </row>
    <row r="9869" spans="1:1" x14ac:dyDescent="0.2">
      <c r="A9869" s="282"/>
    </row>
    <row r="9870" spans="1:1" x14ac:dyDescent="0.2">
      <c r="A9870" s="282"/>
    </row>
    <row r="9871" spans="1:1" x14ac:dyDescent="0.2">
      <c r="A9871" s="282"/>
    </row>
    <row r="9872" spans="1:1" x14ac:dyDescent="0.2">
      <c r="A9872" s="282"/>
    </row>
    <row r="9873" spans="1:1" x14ac:dyDescent="0.2">
      <c r="A9873" s="282"/>
    </row>
    <row r="9874" spans="1:1" x14ac:dyDescent="0.2">
      <c r="A9874" s="282"/>
    </row>
    <row r="9875" spans="1:1" x14ac:dyDescent="0.2">
      <c r="A9875" s="282"/>
    </row>
    <row r="9876" spans="1:1" x14ac:dyDescent="0.2">
      <c r="A9876" s="282"/>
    </row>
    <row r="9877" spans="1:1" x14ac:dyDescent="0.2">
      <c r="A9877" s="282"/>
    </row>
    <row r="9878" spans="1:1" x14ac:dyDescent="0.2">
      <c r="A9878" s="282"/>
    </row>
    <row r="9879" spans="1:1" x14ac:dyDescent="0.2">
      <c r="A9879" s="282"/>
    </row>
    <row r="9880" spans="1:1" x14ac:dyDescent="0.2">
      <c r="A9880" s="282"/>
    </row>
    <row r="9881" spans="1:1" x14ac:dyDescent="0.2">
      <c r="A9881" s="282"/>
    </row>
    <row r="9882" spans="1:1" x14ac:dyDescent="0.2">
      <c r="A9882" s="282"/>
    </row>
    <row r="9883" spans="1:1" x14ac:dyDescent="0.2">
      <c r="A9883" s="282"/>
    </row>
    <row r="9884" spans="1:1" x14ac:dyDescent="0.2">
      <c r="A9884" s="282"/>
    </row>
    <row r="9885" spans="1:1" x14ac:dyDescent="0.2">
      <c r="A9885" s="282"/>
    </row>
    <row r="9886" spans="1:1" x14ac:dyDescent="0.2">
      <c r="A9886" s="282"/>
    </row>
    <row r="9887" spans="1:1" x14ac:dyDescent="0.2">
      <c r="A9887" s="282"/>
    </row>
    <row r="9888" spans="1:1" x14ac:dyDescent="0.2">
      <c r="A9888" s="282"/>
    </row>
    <row r="9889" spans="1:1" x14ac:dyDescent="0.2">
      <c r="A9889" s="282"/>
    </row>
    <row r="9890" spans="1:1" x14ac:dyDescent="0.2">
      <c r="A9890" s="282"/>
    </row>
    <row r="9891" spans="1:1" x14ac:dyDescent="0.2">
      <c r="A9891" s="282"/>
    </row>
    <row r="9892" spans="1:1" x14ac:dyDescent="0.2">
      <c r="A9892" s="282"/>
    </row>
    <row r="9893" spans="1:1" x14ac:dyDescent="0.2">
      <c r="A9893" s="282"/>
    </row>
    <row r="9894" spans="1:1" x14ac:dyDescent="0.2">
      <c r="A9894" s="282"/>
    </row>
    <row r="9895" spans="1:1" x14ac:dyDescent="0.2">
      <c r="A9895" s="282"/>
    </row>
    <row r="9896" spans="1:1" x14ac:dyDescent="0.2">
      <c r="A9896" s="282"/>
    </row>
    <row r="9897" spans="1:1" x14ac:dyDescent="0.2">
      <c r="A9897" s="282"/>
    </row>
    <row r="9898" spans="1:1" x14ac:dyDescent="0.2">
      <c r="A9898" s="282"/>
    </row>
    <row r="9899" spans="1:1" x14ac:dyDescent="0.2">
      <c r="A9899" s="282"/>
    </row>
    <row r="9900" spans="1:1" x14ac:dyDescent="0.2">
      <c r="A9900" s="282"/>
    </row>
    <row r="9901" spans="1:1" x14ac:dyDescent="0.2">
      <c r="A9901" s="282"/>
    </row>
    <row r="9902" spans="1:1" x14ac:dyDescent="0.2">
      <c r="A9902" s="282"/>
    </row>
    <row r="9903" spans="1:1" x14ac:dyDescent="0.2">
      <c r="A9903" s="282"/>
    </row>
    <row r="9904" spans="1:1" x14ac:dyDescent="0.2">
      <c r="A9904" s="282"/>
    </row>
    <row r="9905" spans="1:1" x14ac:dyDescent="0.2">
      <c r="A9905" s="282"/>
    </row>
    <row r="9906" spans="1:1" x14ac:dyDescent="0.2">
      <c r="A9906" s="282"/>
    </row>
    <row r="9907" spans="1:1" x14ac:dyDescent="0.2">
      <c r="A9907" s="282"/>
    </row>
    <row r="9908" spans="1:1" x14ac:dyDescent="0.2">
      <c r="A9908" s="282"/>
    </row>
    <row r="9909" spans="1:1" x14ac:dyDescent="0.2">
      <c r="A9909" s="282"/>
    </row>
    <row r="9910" spans="1:1" x14ac:dyDescent="0.2">
      <c r="A9910" s="282"/>
    </row>
    <row r="9911" spans="1:1" x14ac:dyDescent="0.2">
      <c r="A9911" s="282"/>
    </row>
    <row r="9912" spans="1:1" x14ac:dyDescent="0.2">
      <c r="A9912" s="282"/>
    </row>
    <row r="9913" spans="1:1" x14ac:dyDescent="0.2">
      <c r="A9913" s="282"/>
    </row>
    <row r="9914" spans="1:1" x14ac:dyDescent="0.2">
      <c r="A9914" s="282"/>
    </row>
    <row r="9915" spans="1:1" x14ac:dyDescent="0.2">
      <c r="A9915" s="282"/>
    </row>
    <row r="9916" spans="1:1" x14ac:dyDescent="0.2">
      <c r="A9916" s="282"/>
    </row>
    <row r="9917" spans="1:1" x14ac:dyDescent="0.2">
      <c r="A9917" s="282"/>
    </row>
    <row r="9918" spans="1:1" x14ac:dyDescent="0.2">
      <c r="A9918" s="282"/>
    </row>
    <row r="9919" spans="1:1" x14ac:dyDescent="0.2">
      <c r="A9919" s="282"/>
    </row>
    <row r="9920" spans="1:1" x14ac:dyDescent="0.2">
      <c r="A9920" s="282"/>
    </row>
    <row r="9921" spans="1:1" x14ac:dyDescent="0.2">
      <c r="A9921" s="282"/>
    </row>
    <row r="9922" spans="1:1" x14ac:dyDescent="0.2">
      <c r="A9922" s="282"/>
    </row>
    <row r="9923" spans="1:1" x14ac:dyDescent="0.2">
      <c r="A9923" s="282"/>
    </row>
    <row r="9924" spans="1:1" x14ac:dyDescent="0.2">
      <c r="A9924" s="282"/>
    </row>
    <row r="9925" spans="1:1" x14ac:dyDescent="0.2">
      <c r="A9925" s="282"/>
    </row>
    <row r="9926" spans="1:1" x14ac:dyDescent="0.2">
      <c r="A9926" s="282"/>
    </row>
    <row r="9927" spans="1:1" x14ac:dyDescent="0.2">
      <c r="A9927" s="282"/>
    </row>
    <row r="9928" spans="1:1" x14ac:dyDescent="0.2">
      <c r="A9928" s="282"/>
    </row>
    <row r="9929" spans="1:1" x14ac:dyDescent="0.2">
      <c r="A9929" s="282"/>
    </row>
    <row r="9930" spans="1:1" x14ac:dyDescent="0.2">
      <c r="A9930" s="282"/>
    </row>
    <row r="9931" spans="1:1" x14ac:dyDescent="0.2">
      <c r="A9931" s="282"/>
    </row>
    <row r="9932" spans="1:1" x14ac:dyDescent="0.2">
      <c r="A9932" s="282"/>
    </row>
    <row r="9933" spans="1:1" x14ac:dyDescent="0.2">
      <c r="A9933" s="282"/>
    </row>
    <row r="9934" spans="1:1" x14ac:dyDescent="0.2">
      <c r="A9934" s="282"/>
    </row>
    <row r="9935" spans="1:1" x14ac:dyDescent="0.2">
      <c r="A9935" s="282"/>
    </row>
    <row r="9936" spans="1:1" x14ac:dyDescent="0.2">
      <c r="A9936" s="282"/>
    </row>
    <row r="9937" spans="1:1" x14ac:dyDescent="0.2">
      <c r="A9937" s="282"/>
    </row>
    <row r="9938" spans="1:1" x14ac:dyDescent="0.2">
      <c r="A9938" s="282"/>
    </row>
    <row r="9939" spans="1:1" x14ac:dyDescent="0.2">
      <c r="A9939" s="282"/>
    </row>
    <row r="9940" spans="1:1" x14ac:dyDescent="0.2">
      <c r="A9940" s="282"/>
    </row>
    <row r="9941" spans="1:1" x14ac:dyDescent="0.2">
      <c r="A9941" s="282"/>
    </row>
    <row r="9942" spans="1:1" x14ac:dyDescent="0.2">
      <c r="A9942" s="282"/>
    </row>
    <row r="9943" spans="1:1" x14ac:dyDescent="0.2">
      <c r="A9943" s="282"/>
    </row>
    <row r="9944" spans="1:1" x14ac:dyDescent="0.2">
      <c r="A9944" s="282"/>
    </row>
    <row r="9945" spans="1:1" x14ac:dyDescent="0.2">
      <c r="A9945" s="282"/>
    </row>
    <row r="9946" spans="1:1" x14ac:dyDescent="0.2">
      <c r="A9946" s="282"/>
    </row>
    <row r="9947" spans="1:1" x14ac:dyDescent="0.2">
      <c r="A9947" s="282"/>
    </row>
    <row r="9948" spans="1:1" x14ac:dyDescent="0.2">
      <c r="A9948" s="282"/>
    </row>
    <row r="9949" spans="1:1" x14ac:dyDescent="0.2">
      <c r="A9949" s="282"/>
    </row>
    <row r="9950" spans="1:1" x14ac:dyDescent="0.2">
      <c r="A9950" s="282"/>
    </row>
    <row r="9951" spans="1:1" x14ac:dyDescent="0.2">
      <c r="A9951" s="282"/>
    </row>
    <row r="9952" spans="1:1" x14ac:dyDescent="0.2">
      <c r="A9952" s="282"/>
    </row>
    <row r="9953" spans="1:1" x14ac:dyDescent="0.2">
      <c r="A9953" s="282"/>
    </row>
    <row r="9954" spans="1:1" x14ac:dyDescent="0.2">
      <c r="A9954" s="282"/>
    </row>
    <row r="9955" spans="1:1" x14ac:dyDescent="0.2">
      <c r="A9955" s="282"/>
    </row>
    <row r="9956" spans="1:1" x14ac:dyDescent="0.2">
      <c r="A9956" s="282"/>
    </row>
    <row r="9957" spans="1:1" x14ac:dyDescent="0.2">
      <c r="A9957" s="282"/>
    </row>
    <row r="9958" spans="1:1" x14ac:dyDescent="0.2">
      <c r="A9958" s="282"/>
    </row>
    <row r="9959" spans="1:1" x14ac:dyDescent="0.2">
      <c r="A9959" s="282"/>
    </row>
    <row r="9960" spans="1:1" x14ac:dyDescent="0.2">
      <c r="A9960" s="282"/>
    </row>
    <row r="9961" spans="1:1" x14ac:dyDescent="0.2">
      <c r="A9961" s="282"/>
    </row>
    <row r="9962" spans="1:1" x14ac:dyDescent="0.2">
      <c r="A9962" s="282"/>
    </row>
    <row r="9963" spans="1:1" x14ac:dyDescent="0.2">
      <c r="A9963" s="282"/>
    </row>
    <row r="9964" spans="1:1" x14ac:dyDescent="0.2">
      <c r="A9964" s="282"/>
    </row>
    <row r="9965" spans="1:1" x14ac:dyDescent="0.2">
      <c r="A9965" s="282"/>
    </row>
    <row r="9966" spans="1:1" x14ac:dyDescent="0.2">
      <c r="A9966" s="282"/>
    </row>
    <row r="9967" spans="1:1" x14ac:dyDescent="0.2">
      <c r="A9967" s="282"/>
    </row>
    <row r="9968" spans="1:1" x14ac:dyDescent="0.2">
      <c r="A9968" s="282"/>
    </row>
    <row r="9969" spans="1:1" x14ac:dyDescent="0.2">
      <c r="A9969" s="282"/>
    </row>
    <row r="9970" spans="1:1" x14ac:dyDescent="0.2">
      <c r="A9970" s="282"/>
    </row>
    <row r="9971" spans="1:1" x14ac:dyDescent="0.2">
      <c r="A9971" s="282"/>
    </row>
    <row r="9972" spans="1:1" x14ac:dyDescent="0.2">
      <c r="A9972" s="282"/>
    </row>
    <row r="9973" spans="1:1" x14ac:dyDescent="0.2">
      <c r="A9973" s="282"/>
    </row>
    <row r="9974" spans="1:1" x14ac:dyDescent="0.2">
      <c r="A9974" s="282"/>
    </row>
    <row r="9975" spans="1:1" x14ac:dyDescent="0.2">
      <c r="A9975" s="282"/>
    </row>
    <row r="9976" spans="1:1" x14ac:dyDescent="0.2">
      <c r="A9976" s="282"/>
    </row>
    <row r="9977" spans="1:1" x14ac:dyDescent="0.2">
      <c r="A9977" s="282"/>
    </row>
    <row r="9978" spans="1:1" x14ac:dyDescent="0.2">
      <c r="A9978" s="282"/>
    </row>
    <row r="9979" spans="1:1" x14ac:dyDescent="0.2">
      <c r="A9979" s="282"/>
    </row>
    <row r="9980" spans="1:1" x14ac:dyDescent="0.2">
      <c r="A9980" s="282"/>
    </row>
    <row r="9981" spans="1:1" x14ac:dyDescent="0.2">
      <c r="A9981" s="282"/>
    </row>
    <row r="9982" spans="1:1" x14ac:dyDescent="0.2">
      <c r="A9982" s="282"/>
    </row>
    <row r="9983" spans="1:1" x14ac:dyDescent="0.2">
      <c r="A9983" s="282"/>
    </row>
    <row r="9984" spans="1:1" x14ac:dyDescent="0.2">
      <c r="A9984" s="282"/>
    </row>
    <row r="9985" spans="1:1" x14ac:dyDescent="0.2">
      <c r="A9985" s="282"/>
    </row>
    <row r="9986" spans="1:1" x14ac:dyDescent="0.2">
      <c r="A9986" s="282"/>
    </row>
    <row r="9987" spans="1:1" x14ac:dyDescent="0.2">
      <c r="A9987" s="282"/>
    </row>
    <row r="9988" spans="1:1" x14ac:dyDescent="0.2">
      <c r="A9988" s="282"/>
    </row>
    <row r="9989" spans="1:1" x14ac:dyDescent="0.2">
      <c r="A9989" s="282"/>
    </row>
    <row r="9990" spans="1:1" x14ac:dyDescent="0.2">
      <c r="A9990" s="282"/>
    </row>
    <row r="9991" spans="1:1" x14ac:dyDescent="0.2">
      <c r="A9991" s="282"/>
    </row>
    <row r="9992" spans="1:1" x14ac:dyDescent="0.2">
      <c r="A9992" s="282"/>
    </row>
    <row r="9993" spans="1:1" x14ac:dyDescent="0.2">
      <c r="A9993" s="282"/>
    </row>
    <row r="9994" spans="1:1" x14ac:dyDescent="0.2">
      <c r="A9994" s="282"/>
    </row>
    <row r="9995" spans="1:1" x14ac:dyDescent="0.2">
      <c r="A9995" s="282"/>
    </row>
    <row r="9996" spans="1:1" x14ac:dyDescent="0.2">
      <c r="A9996" s="282"/>
    </row>
    <row r="9997" spans="1:1" x14ac:dyDescent="0.2">
      <c r="A9997" s="282"/>
    </row>
    <row r="9998" spans="1:1" x14ac:dyDescent="0.2">
      <c r="A9998" s="282"/>
    </row>
    <row r="9999" spans="1:1" x14ac:dyDescent="0.2">
      <c r="A9999" s="282"/>
    </row>
    <row r="10000" spans="1:1" x14ac:dyDescent="0.2">
      <c r="A10000" s="282"/>
    </row>
    <row r="10001" spans="1:1" x14ac:dyDescent="0.2">
      <c r="A10001" s="282"/>
    </row>
    <row r="10002" spans="1:1" x14ac:dyDescent="0.2">
      <c r="A10002" s="282"/>
    </row>
    <row r="10003" spans="1:1" x14ac:dyDescent="0.2">
      <c r="A10003" s="282"/>
    </row>
    <row r="10004" spans="1:1" x14ac:dyDescent="0.2">
      <c r="A10004" s="282"/>
    </row>
    <row r="10005" spans="1:1" x14ac:dyDescent="0.2">
      <c r="A10005" s="282"/>
    </row>
    <row r="10006" spans="1:1" x14ac:dyDescent="0.2">
      <c r="A10006" s="282"/>
    </row>
    <row r="10007" spans="1:1" x14ac:dyDescent="0.2">
      <c r="A10007" s="282"/>
    </row>
    <row r="10008" spans="1:1" x14ac:dyDescent="0.2">
      <c r="A10008" s="282"/>
    </row>
    <row r="10009" spans="1:1" x14ac:dyDescent="0.2">
      <c r="A10009" s="282"/>
    </row>
    <row r="10010" spans="1:1" x14ac:dyDescent="0.2">
      <c r="A10010" s="282"/>
    </row>
    <row r="10011" spans="1:1" x14ac:dyDescent="0.2">
      <c r="A10011" s="282"/>
    </row>
    <row r="10012" spans="1:1" x14ac:dyDescent="0.2">
      <c r="A10012" s="282"/>
    </row>
    <row r="10013" spans="1:1" x14ac:dyDescent="0.2">
      <c r="A10013" s="282"/>
    </row>
    <row r="10014" spans="1:1" x14ac:dyDescent="0.2">
      <c r="A10014" s="282"/>
    </row>
    <row r="10015" spans="1:1" x14ac:dyDescent="0.2">
      <c r="A10015" s="282"/>
    </row>
    <row r="10016" spans="1:1" x14ac:dyDescent="0.2">
      <c r="A10016" s="282"/>
    </row>
    <row r="10017" spans="1:1" x14ac:dyDescent="0.2">
      <c r="A10017" s="282"/>
    </row>
    <row r="10018" spans="1:1" x14ac:dyDescent="0.2">
      <c r="A10018" s="282"/>
    </row>
    <row r="10019" spans="1:1" x14ac:dyDescent="0.2">
      <c r="A10019" s="282"/>
    </row>
    <row r="10020" spans="1:1" x14ac:dyDescent="0.2">
      <c r="A10020" s="282"/>
    </row>
    <row r="10021" spans="1:1" x14ac:dyDescent="0.2">
      <c r="A10021" s="282"/>
    </row>
    <row r="10022" spans="1:1" x14ac:dyDescent="0.2">
      <c r="A10022" s="282"/>
    </row>
    <row r="10023" spans="1:1" x14ac:dyDescent="0.2">
      <c r="A10023" s="282"/>
    </row>
    <row r="10024" spans="1:1" x14ac:dyDescent="0.2">
      <c r="A10024" s="282"/>
    </row>
    <row r="10025" spans="1:1" x14ac:dyDescent="0.2">
      <c r="A10025" s="282"/>
    </row>
    <row r="10026" spans="1:1" x14ac:dyDescent="0.2">
      <c r="A10026" s="282"/>
    </row>
    <row r="10027" spans="1:1" x14ac:dyDescent="0.2">
      <c r="A10027" s="282"/>
    </row>
    <row r="10028" spans="1:1" x14ac:dyDescent="0.2">
      <c r="A10028" s="282"/>
    </row>
    <row r="10029" spans="1:1" x14ac:dyDescent="0.2">
      <c r="A10029" s="282"/>
    </row>
    <row r="10030" spans="1:1" x14ac:dyDescent="0.2">
      <c r="A10030" s="282"/>
    </row>
    <row r="10031" spans="1:1" x14ac:dyDescent="0.2">
      <c r="A10031" s="282"/>
    </row>
    <row r="10032" spans="1:1" x14ac:dyDescent="0.2">
      <c r="A10032" s="282"/>
    </row>
    <row r="10033" spans="1:1" x14ac:dyDescent="0.2">
      <c r="A10033" s="282"/>
    </row>
    <row r="10034" spans="1:1" x14ac:dyDescent="0.2">
      <c r="A10034" s="282"/>
    </row>
    <row r="10035" spans="1:1" x14ac:dyDescent="0.2">
      <c r="A10035" s="282"/>
    </row>
    <row r="10036" spans="1:1" x14ac:dyDescent="0.2">
      <c r="A10036" s="282"/>
    </row>
    <row r="10037" spans="1:1" x14ac:dyDescent="0.2">
      <c r="A10037" s="282"/>
    </row>
    <row r="10038" spans="1:1" x14ac:dyDescent="0.2">
      <c r="A10038" s="282"/>
    </row>
    <row r="10039" spans="1:1" x14ac:dyDescent="0.2">
      <c r="A10039" s="282"/>
    </row>
    <row r="10040" spans="1:1" x14ac:dyDescent="0.2">
      <c r="A10040" s="282"/>
    </row>
    <row r="10041" spans="1:1" x14ac:dyDescent="0.2">
      <c r="A10041" s="282"/>
    </row>
    <row r="10042" spans="1:1" x14ac:dyDescent="0.2">
      <c r="A10042" s="282"/>
    </row>
    <row r="10043" spans="1:1" x14ac:dyDescent="0.2">
      <c r="A10043" s="282"/>
    </row>
    <row r="10044" spans="1:1" x14ac:dyDescent="0.2">
      <c r="A10044" s="282"/>
    </row>
    <row r="10045" spans="1:1" x14ac:dyDescent="0.2">
      <c r="A10045" s="282"/>
    </row>
    <row r="10046" spans="1:1" x14ac:dyDescent="0.2">
      <c r="A10046" s="282"/>
    </row>
    <row r="10047" spans="1:1" x14ac:dyDescent="0.2">
      <c r="A10047" s="282"/>
    </row>
    <row r="10048" spans="1:1" x14ac:dyDescent="0.2">
      <c r="A10048" s="282"/>
    </row>
    <row r="10049" spans="1:1" x14ac:dyDescent="0.2">
      <c r="A10049" s="282"/>
    </row>
    <row r="10050" spans="1:1" x14ac:dyDescent="0.2">
      <c r="A10050" s="282"/>
    </row>
    <row r="10051" spans="1:1" x14ac:dyDescent="0.2">
      <c r="A10051" s="282"/>
    </row>
    <row r="10052" spans="1:1" x14ac:dyDescent="0.2">
      <c r="A10052" s="282"/>
    </row>
    <row r="10053" spans="1:1" x14ac:dyDescent="0.2">
      <c r="A10053" s="282"/>
    </row>
    <row r="10054" spans="1:1" x14ac:dyDescent="0.2">
      <c r="A10054" s="282"/>
    </row>
    <row r="10055" spans="1:1" x14ac:dyDescent="0.2">
      <c r="A10055" s="282"/>
    </row>
    <row r="10056" spans="1:1" x14ac:dyDescent="0.2">
      <c r="A10056" s="282"/>
    </row>
    <row r="10057" spans="1:1" x14ac:dyDescent="0.2">
      <c r="A10057" s="282"/>
    </row>
    <row r="10058" spans="1:1" x14ac:dyDescent="0.2">
      <c r="A10058" s="282"/>
    </row>
    <row r="10059" spans="1:1" x14ac:dyDescent="0.2">
      <c r="A10059" s="282"/>
    </row>
    <row r="10060" spans="1:1" x14ac:dyDescent="0.2">
      <c r="A10060" s="282"/>
    </row>
    <row r="10061" spans="1:1" x14ac:dyDescent="0.2">
      <c r="A10061" s="282"/>
    </row>
    <row r="10062" spans="1:1" x14ac:dyDescent="0.2">
      <c r="A10062" s="282"/>
    </row>
    <row r="10063" spans="1:1" x14ac:dyDescent="0.2">
      <c r="A10063" s="282"/>
    </row>
    <row r="10064" spans="1:1" x14ac:dyDescent="0.2">
      <c r="A10064" s="282"/>
    </row>
    <row r="10065" spans="1:1" x14ac:dyDescent="0.2">
      <c r="A10065" s="282"/>
    </row>
    <row r="10066" spans="1:1" x14ac:dyDescent="0.2">
      <c r="A10066" s="282"/>
    </row>
    <row r="10067" spans="1:1" x14ac:dyDescent="0.2">
      <c r="A10067" s="282"/>
    </row>
    <row r="10068" spans="1:1" x14ac:dyDescent="0.2">
      <c r="A10068" s="282"/>
    </row>
    <row r="10069" spans="1:1" x14ac:dyDescent="0.2">
      <c r="A10069" s="282"/>
    </row>
    <row r="10070" spans="1:1" x14ac:dyDescent="0.2">
      <c r="A10070" s="282"/>
    </row>
    <row r="10071" spans="1:1" x14ac:dyDescent="0.2">
      <c r="A10071" s="282"/>
    </row>
    <row r="10072" spans="1:1" x14ac:dyDescent="0.2">
      <c r="A10072" s="282"/>
    </row>
    <row r="10073" spans="1:1" x14ac:dyDescent="0.2">
      <c r="A10073" s="282"/>
    </row>
    <row r="10074" spans="1:1" x14ac:dyDescent="0.2">
      <c r="A10074" s="282"/>
    </row>
    <row r="10075" spans="1:1" x14ac:dyDescent="0.2">
      <c r="A10075" s="282"/>
    </row>
    <row r="10076" spans="1:1" x14ac:dyDescent="0.2">
      <c r="A10076" s="282"/>
    </row>
    <row r="10077" spans="1:1" x14ac:dyDescent="0.2">
      <c r="A10077" s="282"/>
    </row>
    <row r="10078" spans="1:1" x14ac:dyDescent="0.2">
      <c r="A10078" s="282"/>
    </row>
    <row r="10079" spans="1:1" x14ac:dyDescent="0.2">
      <c r="A10079" s="282"/>
    </row>
    <row r="10080" spans="1:1" x14ac:dyDescent="0.2">
      <c r="A10080" s="282"/>
    </row>
    <row r="10081" spans="1:1" x14ac:dyDescent="0.2">
      <c r="A10081" s="282"/>
    </row>
    <row r="10082" spans="1:1" x14ac:dyDescent="0.2">
      <c r="A10082" s="282"/>
    </row>
    <row r="10083" spans="1:1" x14ac:dyDescent="0.2">
      <c r="A10083" s="282"/>
    </row>
    <row r="10084" spans="1:1" x14ac:dyDescent="0.2">
      <c r="A10084" s="282"/>
    </row>
    <row r="10085" spans="1:1" x14ac:dyDescent="0.2">
      <c r="A10085" s="282"/>
    </row>
    <row r="10086" spans="1:1" x14ac:dyDescent="0.2">
      <c r="A10086" s="282"/>
    </row>
    <row r="10087" spans="1:1" x14ac:dyDescent="0.2">
      <c r="A10087" s="282"/>
    </row>
    <row r="10088" spans="1:1" x14ac:dyDescent="0.2">
      <c r="A10088" s="282"/>
    </row>
    <row r="10089" spans="1:1" x14ac:dyDescent="0.2">
      <c r="A10089" s="282"/>
    </row>
    <row r="10090" spans="1:1" x14ac:dyDescent="0.2">
      <c r="A10090" s="282"/>
    </row>
    <row r="10091" spans="1:1" x14ac:dyDescent="0.2">
      <c r="A10091" s="282"/>
    </row>
    <row r="10092" spans="1:1" x14ac:dyDescent="0.2">
      <c r="A10092" s="282"/>
    </row>
    <row r="10093" spans="1:1" x14ac:dyDescent="0.2">
      <c r="A10093" s="282"/>
    </row>
    <row r="10094" spans="1:1" x14ac:dyDescent="0.2">
      <c r="A10094" s="282"/>
    </row>
    <row r="10095" spans="1:1" x14ac:dyDescent="0.2">
      <c r="A10095" s="282"/>
    </row>
    <row r="10096" spans="1:1" x14ac:dyDescent="0.2">
      <c r="A10096" s="282"/>
    </row>
    <row r="10097" spans="1:1" x14ac:dyDescent="0.2">
      <c r="A10097" s="282"/>
    </row>
    <row r="10098" spans="1:1" x14ac:dyDescent="0.2">
      <c r="A10098" s="282"/>
    </row>
    <row r="10099" spans="1:1" x14ac:dyDescent="0.2">
      <c r="A10099" s="282"/>
    </row>
    <row r="10100" spans="1:1" x14ac:dyDescent="0.2">
      <c r="A10100" s="282"/>
    </row>
    <row r="10101" spans="1:1" x14ac:dyDescent="0.2">
      <c r="A10101" s="282"/>
    </row>
    <row r="10102" spans="1:1" x14ac:dyDescent="0.2">
      <c r="A10102" s="282"/>
    </row>
    <row r="10103" spans="1:1" x14ac:dyDescent="0.2">
      <c r="A10103" s="282"/>
    </row>
    <row r="10104" spans="1:1" x14ac:dyDescent="0.2">
      <c r="A10104" s="282"/>
    </row>
    <row r="10105" spans="1:1" x14ac:dyDescent="0.2">
      <c r="A10105" s="282"/>
    </row>
    <row r="10106" spans="1:1" x14ac:dyDescent="0.2">
      <c r="A10106" s="282"/>
    </row>
    <row r="10107" spans="1:1" x14ac:dyDescent="0.2">
      <c r="A10107" s="282"/>
    </row>
    <row r="10108" spans="1:1" x14ac:dyDescent="0.2">
      <c r="A10108" s="282"/>
    </row>
    <row r="10109" spans="1:1" x14ac:dyDescent="0.2">
      <c r="A10109" s="282"/>
    </row>
    <row r="10110" spans="1:1" x14ac:dyDescent="0.2">
      <c r="A10110" s="282"/>
    </row>
    <row r="10111" spans="1:1" x14ac:dyDescent="0.2">
      <c r="A10111" s="282"/>
    </row>
    <row r="10112" spans="1:1" x14ac:dyDescent="0.2">
      <c r="A10112" s="282"/>
    </row>
    <row r="10113" spans="1:1" x14ac:dyDescent="0.2">
      <c r="A10113" s="282"/>
    </row>
    <row r="10114" spans="1:1" x14ac:dyDescent="0.2">
      <c r="A10114" s="282"/>
    </row>
    <row r="10115" spans="1:1" x14ac:dyDescent="0.2">
      <c r="A10115" s="282"/>
    </row>
    <row r="10116" spans="1:1" x14ac:dyDescent="0.2">
      <c r="A10116" s="282"/>
    </row>
    <row r="10117" spans="1:1" x14ac:dyDescent="0.2">
      <c r="A10117" s="282"/>
    </row>
    <row r="10118" spans="1:1" x14ac:dyDescent="0.2">
      <c r="A10118" s="282"/>
    </row>
    <row r="10119" spans="1:1" x14ac:dyDescent="0.2">
      <c r="A10119" s="282"/>
    </row>
    <row r="10120" spans="1:1" x14ac:dyDescent="0.2">
      <c r="A10120" s="282"/>
    </row>
    <row r="10121" spans="1:1" x14ac:dyDescent="0.2">
      <c r="A10121" s="282"/>
    </row>
    <row r="10122" spans="1:1" x14ac:dyDescent="0.2">
      <c r="A10122" s="282"/>
    </row>
    <row r="10123" spans="1:1" x14ac:dyDescent="0.2">
      <c r="A10123" s="282"/>
    </row>
    <row r="10124" spans="1:1" x14ac:dyDescent="0.2">
      <c r="A10124" s="282"/>
    </row>
    <row r="10125" spans="1:1" x14ac:dyDescent="0.2">
      <c r="A10125" s="282"/>
    </row>
    <row r="10126" spans="1:1" x14ac:dyDescent="0.2">
      <c r="A10126" s="282"/>
    </row>
    <row r="10127" spans="1:1" x14ac:dyDescent="0.2">
      <c r="A10127" s="282"/>
    </row>
    <row r="10128" spans="1:1" x14ac:dyDescent="0.2">
      <c r="A10128" s="282"/>
    </row>
    <row r="10129" spans="1:1" x14ac:dyDescent="0.2">
      <c r="A10129" s="282"/>
    </row>
    <row r="10130" spans="1:1" x14ac:dyDescent="0.2">
      <c r="A10130" s="282"/>
    </row>
    <row r="10131" spans="1:1" x14ac:dyDescent="0.2">
      <c r="A10131" s="282"/>
    </row>
    <row r="10132" spans="1:1" x14ac:dyDescent="0.2">
      <c r="A10132" s="282"/>
    </row>
    <row r="10133" spans="1:1" x14ac:dyDescent="0.2">
      <c r="A10133" s="282"/>
    </row>
    <row r="10134" spans="1:1" x14ac:dyDescent="0.2">
      <c r="A10134" s="282"/>
    </row>
    <row r="10135" spans="1:1" x14ac:dyDescent="0.2">
      <c r="A10135" s="282"/>
    </row>
    <row r="10136" spans="1:1" x14ac:dyDescent="0.2">
      <c r="A10136" s="282"/>
    </row>
    <row r="10137" spans="1:1" x14ac:dyDescent="0.2">
      <c r="A10137" s="282"/>
    </row>
    <row r="10138" spans="1:1" x14ac:dyDescent="0.2">
      <c r="A10138" s="282"/>
    </row>
    <row r="10139" spans="1:1" x14ac:dyDescent="0.2">
      <c r="A10139" s="282"/>
    </row>
    <row r="10140" spans="1:1" x14ac:dyDescent="0.2">
      <c r="A10140" s="282"/>
    </row>
    <row r="10141" spans="1:1" x14ac:dyDescent="0.2">
      <c r="A10141" s="282"/>
    </row>
    <row r="10142" spans="1:1" x14ac:dyDescent="0.2">
      <c r="A10142" s="282"/>
    </row>
    <row r="10143" spans="1:1" x14ac:dyDescent="0.2">
      <c r="A10143" s="282"/>
    </row>
    <row r="10144" spans="1:1" x14ac:dyDescent="0.2">
      <c r="A10144" s="282"/>
    </row>
    <row r="10145" spans="1:1" x14ac:dyDescent="0.2">
      <c r="A10145" s="282"/>
    </row>
    <row r="10146" spans="1:1" x14ac:dyDescent="0.2">
      <c r="A10146" s="282"/>
    </row>
    <row r="10147" spans="1:1" x14ac:dyDescent="0.2">
      <c r="A10147" s="282"/>
    </row>
    <row r="10148" spans="1:1" x14ac:dyDescent="0.2">
      <c r="A10148" s="282"/>
    </row>
    <row r="10149" spans="1:1" x14ac:dyDescent="0.2">
      <c r="A10149" s="282"/>
    </row>
    <row r="10150" spans="1:1" x14ac:dyDescent="0.2">
      <c r="A10150" s="282"/>
    </row>
    <row r="10151" spans="1:1" x14ac:dyDescent="0.2">
      <c r="A10151" s="282"/>
    </row>
    <row r="10152" spans="1:1" x14ac:dyDescent="0.2">
      <c r="A10152" s="282"/>
    </row>
    <row r="10153" spans="1:1" x14ac:dyDescent="0.2">
      <c r="A10153" s="282"/>
    </row>
    <row r="10154" spans="1:1" x14ac:dyDescent="0.2">
      <c r="A10154" s="282"/>
    </row>
    <row r="10155" spans="1:1" x14ac:dyDescent="0.2">
      <c r="A10155" s="282"/>
    </row>
    <row r="10156" spans="1:1" x14ac:dyDescent="0.2">
      <c r="A10156" s="282"/>
    </row>
    <row r="10157" spans="1:1" x14ac:dyDescent="0.2">
      <c r="A10157" s="282"/>
    </row>
    <row r="10158" spans="1:1" x14ac:dyDescent="0.2">
      <c r="A10158" s="282"/>
    </row>
    <row r="10159" spans="1:1" x14ac:dyDescent="0.2">
      <c r="A10159" s="282"/>
    </row>
    <row r="10160" spans="1:1" x14ac:dyDescent="0.2">
      <c r="A10160" s="282"/>
    </row>
    <row r="10161" spans="1:1" x14ac:dyDescent="0.2">
      <c r="A10161" s="282"/>
    </row>
    <row r="10162" spans="1:1" x14ac:dyDescent="0.2">
      <c r="A10162" s="282"/>
    </row>
    <row r="10163" spans="1:1" x14ac:dyDescent="0.2">
      <c r="A10163" s="282"/>
    </row>
    <row r="10164" spans="1:1" x14ac:dyDescent="0.2">
      <c r="A10164" s="282"/>
    </row>
    <row r="10165" spans="1:1" x14ac:dyDescent="0.2">
      <c r="A10165" s="282"/>
    </row>
    <row r="10166" spans="1:1" x14ac:dyDescent="0.2">
      <c r="A10166" s="282"/>
    </row>
    <row r="10167" spans="1:1" x14ac:dyDescent="0.2">
      <c r="A10167" s="282"/>
    </row>
    <row r="10168" spans="1:1" x14ac:dyDescent="0.2">
      <c r="A10168" s="282"/>
    </row>
    <row r="10169" spans="1:1" x14ac:dyDescent="0.2">
      <c r="A10169" s="282"/>
    </row>
    <row r="10170" spans="1:1" x14ac:dyDescent="0.2">
      <c r="A10170" s="282"/>
    </row>
    <row r="10171" spans="1:1" x14ac:dyDescent="0.2">
      <c r="A10171" s="282"/>
    </row>
    <row r="10172" spans="1:1" x14ac:dyDescent="0.2">
      <c r="A10172" s="282"/>
    </row>
    <row r="10173" spans="1:1" x14ac:dyDescent="0.2">
      <c r="A10173" s="282"/>
    </row>
    <row r="10174" spans="1:1" x14ac:dyDescent="0.2">
      <c r="A10174" s="282"/>
    </row>
    <row r="10175" spans="1:1" x14ac:dyDescent="0.2">
      <c r="A10175" s="282"/>
    </row>
    <row r="10176" spans="1:1" x14ac:dyDescent="0.2">
      <c r="A10176" s="282"/>
    </row>
    <row r="10177" spans="1:1" x14ac:dyDescent="0.2">
      <c r="A10177" s="282"/>
    </row>
    <row r="10178" spans="1:1" x14ac:dyDescent="0.2">
      <c r="A10178" s="282"/>
    </row>
    <row r="10179" spans="1:1" x14ac:dyDescent="0.2">
      <c r="A10179" s="282"/>
    </row>
    <row r="10180" spans="1:1" x14ac:dyDescent="0.2">
      <c r="A10180" s="282"/>
    </row>
    <row r="10181" spans="1:1" x14ac:dyDescent="0.2">
      <c r="A10181" s="282"/>
    </row>
    <row r="10182" spans="1:1" x14ac:dyDescent="0.2">
      <c r="A10182" s="282"/>
    </row>
    <row r="10183" spans="1:1" x14ac:dyDescent="0.2">
      <c r="A10183" s="282"/>
    </row>
    <row r="10184" spans="1:1" x14ac:dyDescent="0.2">
      <c r="A10184" s="282"/>
    </row>
    <row r="10185" spans="1:1" x14ac:dyDescent="0.2">
      <c r="A10185" s="282"/>
    </row>
    <row r="10186" spans="1:1" x14ac:dyDescent="0.2">
      <c r="A10186" s="282"/>
    </row>
    <row r="10187" spans="1:1" x14ac:dyDescent="0.2">
      <c r="A10187" s="282"/>
    </row>
    <row r="10188" spans="1:1" x14ac:dyDescent="0.2">
      <c r="A10188" s="282"/>
    </row>
    <row r="10189" spans="1:1" x14ac:dyDescent="0.2">
      <c r="A10189" s="282"/>
    </row>
    <row r="10190" spans="1:1" x14ac:dyDescent="0.2">
      <c r="A10190" s="282"/>
    </row>
    <row r="10191" spans="1:1" x14ac:dyDescent="0.2">
      <c r="A10191" s="282"/>
    </row>
    <row r="10192" spans="1:1" x14ac:dyDescent="0.2">
      <c r="A10192" s="282"/>
    </row>
    <row r="10193" spans="1:1" x14ac:dyDescent="0.2">
      <c r="A10193" s="282"/>
    </row>
    <row r="10194" spans="1:1" x14ac:dyDescent="0.2">
      <c r="A10194" s="282"/>
    </row>
    <row r="10195" spans="1:1" x14ac:dyDescent="0.2">
      <c r="A10195" s="282"/>
    </row>
    <row r="10196" spans="1:1" x14ac:dyDescent="0.2">
      <c r="A10196" s="282"/>
    </row>
    <row r="10197" spans="1:1" x14ac:dyDescent="0.2">
      <c r="A10197" s="282"/>
    </row>
    <row r="10198" spans="1:1" x14ac:dyDescent="0.2">
      <c r="A10198" s="282"/>
    </row>
    <row r="10199" spans="1:1" x14ac:dyDescent="0.2">
      <c r="A10199" s="282"/>
    </row>
    <row r="10200" spans="1:1" x14ac:dyDescent="0.2">
      <c r="A10200" s="282"/>
    </row>
    <row r="10201" spans="1:1" x14ac:dyDescent="0.2">
      <c r="A10201" s="282"/>
    </row>
    <row r="10202" spans="1:1" x14ac:dyDescent="0.2">
      <c r="A10202" s="282"/>
    </row>
    <row r="10203" spans="1:1" x14ac:dyDescent="0.2">
      <c r="A10203" s="282"/>
    </row>
    <row r="10204" spans="1:1" x14ac:dyDescent="0.2">
      <c r="A10204" s="282"/>
    </row>
    <row r="10205" spans="1:1" x14ac:dyDescent="0.2">
      <c r="A10205" s="282"/>
    </row>
    <row r="10206" spans="1:1" x14ac:dyDescent="0.2">
      <c r="A10206" s="282"/>
    </row>
    <row r="10207" spans="1:1" x14ac:dyDescent="0.2">
      <c r="A10207" s="282"/>
    </row>
    <row r="10208" spans="1:1" x14ac:dyDescent="0.2">
      <c r="A10208" s="282"/>
    </row>
    <row r="10209" spans="1:1" x14ac:dyDescent="0.2">
      <c r="A10209" s="282"/>
    </row>
    <row r="10210" spans="1:1" x14ac:dyDescent="0.2">
      <c r="A10210" s="282"/>
    </row>
    <row r="10211" spans="1:1" x14ac:dyDescent="0.2">
      <c r="A10211" s="282"/>
    </row>
    <row r="10212" spans="1:1" x14ac:dyDescent="0.2">
      <c r="A10212" s="282"/>
    </row>
    <row r="10213" spans="1:1" x14ac:dyDescent="0.2">
      <c r="A10213" s="282"/>
    </row>
    <row r="10214" spans="1:1" x14ac:dyDescent="0.2">
      <c r="A10214" s="282"/>
    </row>
    <row r="10215" spans="1:1" x14ac:dyDescent="0.2">
      <c r="A10215" s="282"/>
    </row>
    <row r="10216" spans="1:1" x14ac:dyDescent="0.2">
      <c r="A10216" s="282"/>
    </row>
    <row r="10217" spans="1:1" x14ac:dyDescent="0.2">
      <c r="A10217" s="282"/>
    </row>
    <row r="10218" spans="1:1" x14ac:dyDescent="0.2">
      <c r="A10218" s="282"/>
    </row>
    <row r="10219" spans="1:1" x14ac:dyDescent="0.2">
      <c r="A10219" s="282"/>
    </row>
    <row r="10220" spans="1:1" x14ac:dyDescent="0.2">
      <c r="A10220" s="282"/>
    </row>
    <row r="10221" spans="1:1" x14ac:dyDescent="0.2">
      <c r="A10221" s="282"/>
    </row>
    <row r="10222" spans="1:1" x14ac:dyDescent="0.2">
      <c r="A10222" s="282"/>
    </row>
    <row r="10223" spans="1:1" x14ac:dyDescent="0.2">
      <c r="A10223" s="282"/>
    </row>
    <row r="10224" spans="1:1" x14ac:dyDescent="0.2">
      <c r="A10224" s="282"/>
    </row>
    <row r="10225" spans="1:1" x14ac:dyDescent="0.2">
      <c r="A10225" s="282"/>
    </row>
    <row r="10226" spans="1:1" x14ac:dyDescent="0.2">
      <c r="A10226" s="282"/>
    </row>
    <row r="10227" spans="1:1" x14ac:dyDescent="0.2">
      <c r="A10227" s="282"/>
    </row>
    <row r="10228" spans="1:1" x14ac:dyDescent="0.2">
      <c r="A10228" s="282"/>
    </row>
    <row r="10229" spans="1:1" x14ac:dyDescent="0.2">
      <c r="A10229" s="282"/>
    </row>
    <row r="10230" spans="1:1" x14ac:dyDescent="0.2">
      <c r="A10230" s="282"/>
    </row>
    <row r="10231" spans="1:1" x14ac:dyDescent="0.2">
      <c r="A10231" s="282"/>
    </row>
    <row r="10232" spans="1:1" x14ac:dyDescent="0.2">
      <c r="A10232" s="282"/>
    </row>
    <row r="10233" spans="1:1" x14ac:dyDescent="0.2">
      <c r="A10233" s="282"/>
    </row>
    <row r="10234" spans="1:1" x14ac:dyDescent="0.2">
      <c r="A10234" s="282"/>
    </row>
    <row r="10235" spans="1:1" x14ac:dyDescent="0.2">
      <c r="A10235" s="282"/>
    </row>
    <row r="10236" spans="1:1" x14ac:dyDescent="0.2">
      <c r="A10236" s="282"/>
    </row>
    <row r="10237" spans="1:1" x14ac:dyDescent="0.2">
      <c r="A10237" s="282"/>
    </row>
    <row r="10238" spans="1:1" x14ac:dyDescent="0.2">
      <c r="A10238" s="282"/>
    </row>
    <row r="10239" spans="1:1" x14ac:dyDescent="0.2">
      <c r="A10239" s="282"/>
    </row>
    <row r="10240" spans="1:1" x14ac:dyDescent="0.2">
      <c r="A10240" s="282"/>
    </row>
    <row r="10241" spans="1:1" x14ac:dyDescent="0.2">
      <c r="A10241" s="282"/>
    </row>
    <row r="10242" spans="1:1" x14ac:dyDescent="0.2">
      <c r="A10242" s="282"/>
    </row>
    <row r="10243" spans="1:1" x14ac:dyDescent="0.2">
      <c r="A10243" s="282"/>
    </row>
    <row r="10244" spans="1:1" x14ac:dyDescent="0.2">
      <c r="A10244" s="282"/>
    </row>
    <row r="10245" spans="1:1" x14ac:dyDescent="0.2">
      <c r="A10245" s="282"/>
    </row>
    <row r="10246" spans="1:1" x14ac:dyDescent="0.2">
      <c r="A10246" s="282"/>
    </row>
    <row r="10247" spans="1:1" x14ac:dyDescent="0.2">
      <c r="A10247" s="282"/>
    </row>
    <row r="10248" spans="1:1" x14ac:dyDescent="0.2">
      <c r="A10248" s="282"/>
    </row>
    <row r="10249" spans="1:1" x14ac:dyDescent="0.2">
      <c r="A10249" s="282"/>
    </row>
    <row r="10250" spans="1:1" x14ac:dyDescent="0.2">
      <c r="A10250" s="282"/>
    </row>
    <row r="10251" spans="1:1" x14ac:dyDescent="0.2">
      <c r="A10251" s="282"/>
    </row>
    <row r="10252" spans="1:1" x14ac:dyDescent="0.2">
      <c r="A10252" s="282"/>
    </row>
    <row r="10253" spans="1:1" x14ac:dyDescent="0.2">
      <c r="A10253" s="282"/>
    </row>
    <row r="10254" spans="1:1" x14ac:dyDescent="0.2">
      <c r="A10254" s="282"/>
    </row>
    <row r="10255" spans="1:1" x14ac:dyDescent="0.2">
      <c r="A10255" s="282"/>
    </row>
    <row r="10256" spans="1:1" x14ac:dyDescent="0.2">
      <c r="A10256" s="282"/>
    </row>
    <row r="10257" spans="1:1" x14ac:dyDescent="0.2">
      <c r="A10257" s="282"/>
    </row>
    <row r="10258" spans="1:1" x14ac:dyDescent="0.2">
      <c r="A10258" s="282"/>
    </row>
    <row r="10259" spans="1:1" x14ac:dyDescent="0.2">
      <c r="A10259" s="282"/>
    </row>
    <row r="10260" spans="1:1" x14ac:dyDescent="0.2">
      <c r="A10260" s="282"/>
    </row>
    <row r="10261" spans="1:1" x14ac:dyDescent="0.2">
      <c r="A10261" s="282"/>
    </row>
    <row r="10262" spans="1:1" x14ac:dyDescent="0.2">
      <c r="A10262" s="282"/>
    </row>
    <row r="10263" spans="1:1" x14ac:dyDescent="0.2">
      <c r="A10263" s="282"/>
    </row>
    <row r="10264" spans="1:1" x14ac:dyDescent="0.2">
      <c r="A10264" s="282"/>
    </row>
    <row r="10265" spans="1:1" x14ac:dyDescent="0.2">
      <c r="A10265" s="282"/>
    </row>
    <row r="10266" spans="1:1" x14ac:dyDescent="0.2">
      <c r="A10266" s="282"/>
    </row>
    <row r="10267" spans="1:1" x14ac:dyDescent="0.2">
      <c r="A10267" s="282"/>
    </row>
    <row r="10268" spans="1:1" x14ac:dyDescent="0.2">
      <c r="A10268" s="282"/>
    </row>
    <row r="10269" spans="1:1" x14ac:dyDescent="0.2">
      <c r="A10269" s="282"/>
    </row>
    <row r="10270" spans="1:1" x14ac:dyDescent="0.2">
      <c r="A10270" s="282"/>
    </row>
    <row r="10271" spans="1:1" x14ac:dyDescent="0.2">
      <c r="A10271" s="282"/>
    </row>
    <row r="10272" spans="1:1" x14ac:dyDescent="0.2">
      <c r="A10272" s="282"/>
    </row>
    <row r="10273" spans="1:1" x14ac:dyDescent="0.2">
      <c r="A10273" s="282"/>
    </row>
    <row r="10274" spans="1:1" x14ac:dyDescent="0.2">
      <c r="A10274" s="282"/>
    </row>
    <row r="10275" spans="1:1" x14ac:dyDescent="0.2">
      <c r="A10275" s="282"/>
    </row>
    <row r="10276" spans="1:1" x14ac:dyDescent="0.2">
      <c r="A10276" s="282"/>
    </row>
    <row r="10277" spans="1:1" x14ac:dyDescent="0.2">
      <c r="A10277" s="282"/>
    </row>
    <row r="10278" spans="1:1" x14ac:dyDescent="0.2">
      <c r="A10278" s="282"/>
    </row>
    <row r="10279" spans="1:1" x14ac:dyDescent="0.2">
      <c r="A10279" s="282"/>
    </row>
    <row r="10280" spans="1:1" x14ac:dyDescent="0.2">
      <c r="A10280" s="282"/>
    </row>
    <row r="10281" spans="1:1" x14ac:dyDescent="0.2">
      <c r="A10281" s="282"/>
    </row>
    <row r="10282" spans="1:1" x14ac:dyDescent="0.2">
      <c r="A10282" s="282"/>
    </row>
    <row r="10283" spans="1:1" x14ac:dyDescent="0.2">
      <c r="A10283" s="282"/>
    </row>
    <row r="10284" spans="1:1" x14ac:dyDescent="0.2">
      <c r="A10284" s="282"/>
    </row>
    <row r="10285" spans="1:1" x14ac:dyDescent="0.2">
      <c r="A10285" s="282"/>
    </row>
    <row r="10286" spans="1:1" x14ac:dyDescent="0.2">
      <c r="A10286" s="282"/>
    </row>
    <row r="10287" spans="1:1" x14ac:dyDescent="0.2">
      <c r="A10287" s="282"/>
    </row>
    <row r="10288" spans="1:1" x14ac:dyDescent="0.2">
      <c r="A10288" s="282"/>
    </row>
    <row r="10289" spans="1:1" x14ac:dyDescent="0.2">
      <c r="A10289" s="282"/>
    </row>
    <row r="10290" spans="1:1" x14ac:dyDescent="0.2">
      <c r="A10290" s="282"/>
    </row>
    <row r="10291" spans="1:1" x14ac:dyDescent="0.2">
      <c r="A10291" s="282"/>
    </row>
    <row r="10292" spans="1:1" x14ac:dyDescent="0.2">
      <c r="A10292" s="282"/>
    </row>
    <row r="10293" spans="1:1" x14ac:dyDescent="0.2">
      <c r="A10293" s="282"/>
    </row>
    <row r="10294" spans="1:1" x14ac:dyDescent="0.2">
      <c r="A10294" s="282"/>
    </row>
    <row r="10295" spans="1:1" x14ac:dyDescent="0.2">
      <c r="A10295" s="282"/>
    </row>
    <row r="10296" spans="1:1" x14ac:dyDescent="0.2">
      <c r="A10296" s="282"/>
    </row>
    <row r="10297" spans="1:1" x14ac:dyDescent="0.2">
      <c r="A10297" s="282"/>
    </row>
    <row r="10298" spans="1:1" x14ac:dyDescent="0.2">
      <c r="A10298" s="282"/>
    </row>
    <row r="10299" spans="1:1" x14ac:dyDescent="0.2">
      <c r="A10299" s="282"/>
    </row>
    <row r="10300" spans="1:1" x14ac:dyDescent="0.2">
      <c r="A10300" s="282"/>
    </row>
    <row r="10301" spans="1:1" x14ac:dyDescent="0.2">
      <c r="A10301" s="282"/>
    </row>
    <row r="10302" spans="1:1" x14ac:dyDescent="0.2">
      <c r="A10302" s="282"/>
    </row>
    <row r="10303" spans="1:1" x14ac:dyDescent="0.2">
      <c r="A10303" s="282"/>
    </row>
    <row r="10304" spans="1:1" x14ac:dyDescent="0.2">
      <c r="A10304" s="282"/>
    </row>
    <row r="10305" spans="1:1" x14ac:dyDescent="0.2">
      <c r="A10305" s="282"/>
    </row>
    <row r="10306" spans="1:1" x14ac:dyDescent="0.2">
      <c r="A10306" s="282"/>
    </row>
    <row r="10307" spans="1:1" x14ac:dyDescent="0.2">
      <c r="A10307" s="282"/>
    </row>
    <row r="10308" spans="1:1" x14ac:dyDescent="0.2">
      <c r="A10308" s="282"/>
    </row>
    <row r="10309" spans="1:1" x14ac:dyDescent="0.2">
      <c r="A10309" s="282"/>
    </row>
    <row r="10310" spans="1:1" x14ac:dyDescent="0.2">
      <c r="A10310" s="282"/>
    </row>
    <row r="10311" spans="1:1" x14ac:dyDescent="0.2">
      <c r="A10311" s="282"/>
    </row>
    <row r="10312" spans="1:1" x14ac:dyDescent="0.2">
      <c r="A10312" s="282"/>
    </row>
    <row r="10313" spans="1:1" x14ac:dyDescent="0.2">
      <c r="A10313" s="282"/>
    </row>
    <row r="10314" spans="1:1" x14ac:dyDescent="0.2">
      <c r="A10314" s="282"/>
    </row>
    <row r="10315" spans="1:1" x14ac:dyDescent="0.2">
      <c r="A10315" s="282"/>
    </row>
    <row r="10316" spans="1:1" x14ac:dyDescent="0.2">
      <c r="A10316" s="282"/>
    </row>
    <row r="10317" spans="1:1" x14ac:dyDescent="0.2">
      <c r="A10317" s="282"/>
    </row>
    <row r="10318" spans="1:1" x14ac:dyDescent="0.2">
      <c r="A10318" s="282"/>
    </row>
    <row r="10319" spans="1:1" x14ac:dyDescent="0.2">
      <c r="A10319" s="282"/>
    </row>
    <row r="10320" spans="1:1" x14ac:dyDescent="0.2">
      <c r="A10320" s="282"/>
    </row>
    <row r="10321" spans="1:1" x14ac:dyDescent="0.2">
      <c r="A10321" s="282"/>
    </row>
    <row r="10322" spans="1:1" x14ac:dyDescent="0.2">
      <c r="A10322" s="282"/>
    </row>
    <row r="10323" spans="1:1" x14ac:dyDescent="0.2">
      <c r="A10323" s="282"/>
    </row>
    <row r="10324" spans="1:1" x14ac:dyDescent="0.2">
      <c r="A10324" s="282"/>
    </row>
    <row r="10325" spans="1:1" x14ac:dyDescent="0.2">
      <c r="A10325" s="282"/>
    </row>
    <row r="10326" spans="1:1" x14ac:dyDescent="0.2">
      <c r="A10326" s="282"/>
    </row>
    <row r="10327" spans="1:1" x14ac:dyDescent="0.2">
      <c r="A10327" s="282"/>
    </row>
    <row r="10328" spans="1:1" x14ac:dyDescent="0.2">
      <c r="A10328" s="282"/>
    </row>
    <row r="10329" spans="1:1" x14ac:dyDescent="0.2">
      <c r="A10329" s="282"/>
    </row>
    <row r="10330" spans="1:1" x14ac:dyDescent="0.2">
      <c r="A10330" s="282"/>
    </row>
    <row r="10331" spans="1:1" x14ac:dyDescent="0.2">
      <c r="A10331" s="282"/>
    </row>
    <row r="10332" spans="1:1" x14ac:dyDescent="0.2">
      <c r="A10332" s="282"/>
    </row>
    <row r="10333" spans="1:1" x14ac:dyDescent="0.2">
      <c r="A10333" s="282"/>
    </row>
    <row r="10334" spans="1:1" x14ac:dyDescent="0.2">
      <c r="A10334" s="282"/>
    </row>
    <row r="10335" spans="1:1" x14ac:dyDescent="0.2">
      <c r="A10335" s="282"/>
    </row>
    <row r="10336" spans="1:1" x14ac:dyDescent="0.2">
      <c r="A10336" s="282"/>
    </row>
    <row r="10337" spans="1:1" x14ac:dyDescent="0.2">
      <c r="A10337" s="282"/>
    </row>
    <row r="10338" spans="1:1" x14ac:dyDescent="0.2">
      <c r="A10338" s="282"/>
    </row>
    <row r="10339" spans="1:1" x14ac:dyDescent="0.2">
      <c r="A10339" s="282"/>
    </row>
    <row r="10340" spans="1:1" x14ac:dyDescent="0.2">
      <c r="A10340" s="282"/>
    </row>
    <row r="10341" spans="1:1" x14ac:dyDescent="0.2">
      <c r="A10341" s="282"/>
    </row>
    <row r="10342" spans="1:1" x14ac:dyDescent="0.2">
      <c r="A10342" s="282"/>
    </row>
    <row r="10343" spans="1:1" x14ac:dyDescent="0.2">
      <c r="A10343" s="282"/>
    </row>
    <row r="10344" spans="1:1" x14ac:dyDescent="0.2">
      <c r="A10344" s="282"/>
    </row>
    <row r="10345" spans="1:1" x14ac:dyDescent="0.2">
      <c r="A10345" s="282"/>
    </row>
    <row r="10346" spans="1:1" x14ac:dyDescent="0.2">
      <c r="A10346" s="282"/>
    </row>
    <row r="10347" spans="1:1" x14ac:dyDescent="0.2">
      <c r="A10347" s="282"/>
    </row>
    <row r="10348" spans="1:1" x14ac:dyDescent="0.2">
      <c r="A10348" s="282"/>
    </row>
    <row r="10349" spans="1:1" x14ac:dyDescent="0.2">
      <c r="A10349" s="282"/>
    </row>
    <row r="10350" spans="1:1" x14ac:dyDescent="0.2">
      <c r="A10350" s="282"/>
    </row>
    <row r="10351" spans="1:1" x14ac:dyDescent="0.2">
      <c r="A10351" s="282"/>
    </row>
    <row r="10352" spans="1:1" x14ac:dyDescent="0.2">
      <c r="A10352" s="282"/>
    </row>
    <row r="10353" spans="1:1" x14ac:dyDescent="0.2">
      <c r="A10353" s="282"/>
    </row>
    <row r="10354" spans="1:1" x14ac:dyDescent="0.2">
      <c r="A10354" s="282"/>
    </row>
    <row r="10355" spans="1:1" x14ac:dyDescent="0.2">
      <c r="A10355" s="282"/>
    </row>
    <row r="10356" spans="1:1" x14ac:dyDescent="0.2">
      <c r="A10356" s="282"/>
    </row>
    <row r="10357" spans="1:1" x14ac:dyDescent="0.2">
      <c r="A10357" s="282"/>
    </row>
    <row r="10358" spans="1:1" x14ac:dyDescent="0.2">
      <c r="A10358" s="282"/>
    </row>
    <row r="10359" spans="1:1" x14ac:dyDescent="0.2">
      <c r="A10359" s="282"/>
    </row>
    <row r="10360" spans="1:1" x14ac:dyDescent="0.2">
      <c r="A10360" s="282"/>
    </row>
    <row r="10361" spans="1:1" x14ac:dyDescent="0.2">
      <c r="A10361" s="282"/>
    </row>
    <row r="10362" spans="1:1" x14ac:dyDescent="0.2">
      <c r="A10362" s="282"/>
    </row>
    <row r="10363" spans="1:1" x14ac:dyDescent="0.2">
      <c r="A10363" s="282"/>
    </row>
    <row r="10364" spans="1:1" x14ac:dyDescent="0.2">
      <c r="A10364" s="282"/>
    </row>
    <row r="10365" spans="1:1" x14ac:dyDescent="0.2">
      <c r="A10365" s="282"/>
    </row>
    <row r="10366" spans="1:1" x14ac:dyDescent="0.2">
      <c r="A10366" s="282"/>
    </row>
    <row r="10367" spans="1:1" x14ac:dyDescent="0.2">
      <c r="A10367" s="282"/>
    </row>
    <row r="10368" spans="1:1" x14ac:dyDescent="0.2">
      <c r="A10368" s="282"/>
    </row>
    <row r="10369" spans="1:1" x14ac:dyDescent="0.2">
      <c r="A10369" s="282"/>
    </row>
    <row r="10370" spans="1:1" x14ac:dyDescent="0.2">
      <c r="A10370" s="282"/>
    </row>
    <row r="10371" spans="1:1" x14ac:dyDescent="0.2">
      <c r="A10371" s="282"/>
    </row>
    <row r="10372" spans="1:1" x14ac:dyDescent="0.2">
      <c r="A10372" s="282"/>
    </row>
    <row r="10373" spans="1:1" x14ac:dyDescent="0.2">
      <c r="A10373" s="282"/>
    </row>
    <row r="10374" spans="1:1" x14ac:dyDescent="0.2">
      <c r="A10374" s="282"/>
    </row>
    <row r="10375" spans="1:1" x14ac:dyDescent="0.2">
      <c r="A10375" s="282"/>
    </row>
    <row r="10376" spans="1:1" x14ac:dyDescent="0.2">
      <c r="A10376" s="282"/>
    </row>
    <row r="10377" spans="1:1" x14ac:dyDescent="0.2">
      <c r="A10377" s="282"/>
    </row>
    <row r="10378" spans="1:1" x14ac:dyDescent="0.2">
      <c r="A10378" s="282"/>
    </row>
    <row r="10379" spans="1:1" x14ac:dyDescent="0.2">
      <c r="A10379" s="282"/>
    </row>
    <row r="10380" spans="1:1" x14ac:dyDescent="0.2">
      <c r="A10380" s="282"/>
    </row>
    <row r="10381" spans="1:1" x14ac:dyDescent="0.2">
      <c r="A10381" s="282"/>
    </row>
    <row r="10382" spans="1:1" x14ac:dyDescent="0.2">
      <c r="A10382" s="282"/>
    </row>
    <row r="10383" spans="1:1" x14ac:dyDescent="0.2">
      <c r="A10383" s="282"/>
    </row>
    <row r="10384" spans="1:1" x14ac:dyDescent="0.2">
      <c r="A10384" s="282"/>
    </row>
    <row r="10385" spans="1:1" x14ac:dyDescent="0.2">
      <c r="A10385" s="282"/>
    </row>
    <row r="10386" spans="1:1" x14ac:dyDescent="0.2">
      <c r="A10386" s="282"/>
    </row>
    <row r="10387" spans="1:1" x14ac:dyDescent="0.2">
      <c r="A10387" s="282"/>
    </row>
    <row r="10388" spans="1:1" x14ac:dyDescent="0.2">
      <c r="A10388" s="282"/>
    </row>
    <row r="10389" spans="1:1" x14ac:dyDescent="0.2">
      <c r="A10389" s="282"/>
    </row>
    <row r="10390" spans="1:1" x14ac:dyDescent="0.2">
      <c r="A10390" s="282"/>
    </row>
    <row r="10391" spans="1:1" x14ac:dyDescent="0.2">
      <c r="A10391" s="282"/>
    </row>
    <row r="10392" spans="1:1" x14ac:dyDescent="0.2">
      <c r="A10392" s="282"/>
    </row>
    <row r="10393" spans="1:1" x14ac:dyDescent="0.2">
      <c r="A10393" s="282"/>
    </row>
    <row r="10394" spans="1:1" x14ac:dyDescent="0.2">
      <c r="A10394" s="282"/>
    </row>
    <row r="10395" spans="1:1" x14ac:dyDescent="0.2">
      <c r="A10395" s="282"/>
    </row>
    <row r="10396" spans="1:1" x14ac:dyDescent="0.2">
      <c r="A10396" s="282"/>
    </row>
    <row r="10397" spans="1:1" x14ac:dyDescent="0.2">
      <c r="A10397" s="282"/>
    </row>
    <row r="10398" spans="1:1" x14ac:dyDescent="0.2">
      <c r="A10398" s="282"/>
    </row>
    <row r="10399" spans="1:1" x14ac:dyDescent="0.2">
      <c r="A10399" s="282"/>
    </row>
    <row r="10400" spans="1:1" x14ac:dyDescent="0.2">
      <c r="A10400" s="282"/>
    </row>
    <row r="10401" spans="1:1" x14ac:dyDescent="0.2">
      <c r="A10401" s="282"/>
    </row>
    <row r="10402" spans="1:1" x14ac:dyDescent="0.2">
      <c r="A10402" s="282"/>
    </row>
    <row r="10403" spans="1:1" x14ac:dyDescent="0.2">
      <c r="A10403" s="282"/>
    </row>
    <row r="10404" spans="1:1" x14ac:dyDescent="0.2">
      <c r="A10404" s="282"/>
    </row>
    <row r="10405" spans="1:1" x14ac:dyDescent="0.2">
      <c r="A10405" s="282"/>
    </row>
    <row r="10406" spans="1:1" x14ac:dyDescent="0.2">
      <c r="A10406" s="282"/>
    </row>
    <row r="10407" spans="1:1" x14ac:dyDescent="0.2">
      <c r="A10407" s="282"/>
    </row>
    <row r="10408" spans="1:1" x14ac:dyDescent="0.2">
      <c r="A10408" s="282"/>
    </row>
    <row r="10409" spans="1:1" x14ac:dyDescent="0.2">
      <c r="A10409" s="282"/>
    </row>
    <row r="10410" spans="1:1" x14ac:dyDescent="0.2">
      <c r="A10410" s="282"/>
    </row>
    <row r="10411" spans="1:1" x14ac:dyDescent="0.2">
      <c r="A10411" s="282"/>
    </row>
    <row r="10412" spans="1:1" x14ac:dyDescent="0.2">
      <c r="A10412" s="282"/>
    </row>
    <row r="10413" spans="1:1" x14ac:dyDescent="0.2">
      <c r="A10413" s="282"/>
    </row>
    <row r="10414" spans="1:1" x14ac:dyDescent="0.2">
      <c r="A10414" s="282"/>
    </row>
    <row r="10415" spans="1:1" x14ac:dyDescent="0.2">
      <c r="A10415" s="282"/>
    </row>
    <row r="10416" spans="1:1" x14ac:dyDescent="0.2">
      <c r="A10416" s="282"/>
    </row>
    <row r="10417" spans="1:1" x14ac:dyDescent="0.2">
      <c r="A10417" s="282"/>
    </row>
    <row r="10418" spans="1:1" x14ac:dyDescent="0.2">
      <c r="A10418" s="282"/>
    </row>
    <row r="10419" spans="1:1" x14ac:dyDescent="0.2">
      <c r="A10419" s="282"/>
    </row>
    <row r="10420" spans="1:1" x14ac:dyDescent="0.2">
      <c r="A10420" s="282"/>
    </row>
    <row r="10421" spans="1:1" x14ac:dyDescent="0.2">
      <c r="A10421" s="282"/>
    </row>
    <row r="10422" spans="1:1" x14ac:dyDescent="0.2">
      <c r="A10422" s="282"/>
    </row>
    <row r="10423" spans="1:1" x14ac:dyDescent="0.2">
      <c r="A10423" s="282"/>
    </row>
    <row r="10424" spans="1:1" x14ac:dyDescent="0.2">
      <c r="A10424" s="282"/>
    </row>
    <row r="10425" spans="1:1" x14ac:dyDescent="0.2">
      <c r="A10425" s="282"/>
    </row>
    <row r="10426" spans="1:1" x14ac:dyDescent="0.2">
      <c r="A10426" s="282"/>
    </row>
    <row r="10427" spans="1:1" x14ac:dyDescent="0.2">
      <c r="A10427" s="282"/>
    </row>
    <row r="10428" spans="1:1" x14ac:dyDescent="0.2">
      <c r="A10428" s="282"/>
    </row>
    <row r="10429" spans="1:1" x14ac:dyDescent="0.2">
      <c r="A10429" s="282"/>
    </row>
    <row r="10430" spans="1:1" x14ac:dyDescent="0.2">
      <c r="A10430" s="282"/>
    </row>
    <row r="10431" spans="1:1" x14ac:dyDescent="0.2">
      <c r="A10431" s="282"/>
    </row>
    <row r="10432" spans="1:1" x14ac:dyDescent="0.2">
      <c r="A10432" s="282"/>
    </row>
    <row r="10433" spans="1:1" x14ac:dyDescent="0.2">
      <c r="A10433" s="282"/>
    </row>
    <row r="10434" spans="1:1" x14ac:dyDescent="0.2">
      <c r="A10434" s="282"/>
    </row>
    <row r="10435" spans="1:1" x14ac:dyDescent="0.2">
      <c r="A10435" s="282"/>
    </row>
    <row r="10436" spans="1:1" x14ac:dyDescent="0.2">
      <c r="A10436" s="282"/>
    </row>
    <row r="10437" spans="1:1" x14ac:dyDescent="0.2">
      <c r="A10437" s="282"/>
    </row>
    <row r="10438" spans="1:1" x14ac:dyDescent="0.2">
      <c r="A10438" s="282"/>
    </row>
    <row r="10439" spans="1:1" x14ac:dyDescent="0.2">
      <c r="A10439" s="282"/>
    </row>
    <row r="10440" spans="1:1" x14ac:dyDescent="0.2">
      <c r="A10440" s="282"/>
    </row>
    <row r="10441" spans="1:1" x14ac:dyDescent="0.2">
      <c r="A10441" s="282"/>
    </row>
    <row r="10442" spans="1:1" x14ac:dyDescent="0.2">
      <c r="A10442" s="282"/>
    </row>
    <row r="10443" spans="1:1" x14ac:dyDescent="0.2">
      <c r="A10443" s="282"/>
    </row>
    <row r="10444" spans="1:1" x14ac:dyDescent="0.2">
      <c r="A10444" s="282"/>
    </row>
    <row r="10445" spans="1:1" x14ac:dyDescent="0.2">
      <c r="A10445" s="282"/>
    </row>
    <row r="10446" spans="1:1" x14ac:dyDescent="0.2">
      <c r="A10446" s="282"/>
    </row>
    <row r="10447" spans="1:1" x14ac:dyDescent="0.2">
      <c r="A10447" s="282"/>
    </row>
    <row r="10448" spans="1:1" x14ac:dyDescent="0.2">
      <c r="A10448" s="282"/>
    </row>
    <row r="10449" spans="1:1" x14ac:dyDescent="0.2">
      <c r="A10449" s="282"/>
    </row>
    <row r="10450" spans="1:1" x14ac:dyDescent="0.2">
      <c r="A10450" s="282"/>
    </row>
    <row r="10451" spans="1:1" x14ac:dyDescent="0.2">
      <c r="A10451" s="282"/>
    </row>
    <row r="10452" spans="1:1" x14ac:dyDescent="0.2">
      <c r="A10452" s="282"/>
    </row>
    <row r="10453" spans="1:1" x14ac:dyDescent="0.2">
      <c r="A10453" s="282"/>
    </row>
    <row r="10454" spans="1:1" x14ac:dyDescent="0.2">
      <c r="A10454" s="282"/>
    </row>
    <row r="10455" spans="1:1" x14ac:dyDescent="0.2">
      <c r="A10455" s="282"/>
    </row>
    <row r="10456" spans="1:1" x14ac:dyDescent="0.2">
      <c r="A10456" s="282"/>
    </row>
    <row r="10457" spans="1:1" x14ac:dyDescent="0.2">
      <c r="A10457" s="282"/>
    </row>
    <row r="10458" spans="1:1" x14ac:dyDescent="0.2">
      <c r="A10458" s="282"/>
    </row>
    <row r="10459" spans="1:1" x14ac:dyDescent="0.2">
      <c r="A10459" s="282"/>
    </row>
    <row r="10460" spans="1:1" x14ac:dyDescent="0.2">
      <c r="A10460" s="282"/>
    </row>
    <row r="10461" spans="1:1" x14ac:dyDescent="0.2">
      <c r="A10461" s="282"/>
    </row>
    <row r="10462" spans="1:1" x14ac:dyDescent="0.2">
      <c r="A10462" s="282"/>
    </row>
    <row r="10463" spans="1:1" x14ac:dyDescent="0.2">
      <c r="A10463" s="282"/>
    </row>
    <row r="10464" spans="1:1" x14ac:dyDescent="0.2">
      <c r="A10464" s="282"/>
    </row>
    <row r="10465" spans="1:1" x14ac:dyDescent="0.2">
      <c r="A10465" s="282"/>
    </row>
    <row r="10466" spans="1:1" x14ac:dyDescent="0.2">
      <c r="A10466" s="282"/>
    </row>
    <row r="10467" spans="1:1" x14ac:dyDescent="0.2">
      <c r="A10467" s="282"/>
    </row>
    <row r="10468" spans="1:1" x14ac:dyDescent="0.2">
      <c r="A10468" s="282"/>
    </row>
    <row r="10469" spans="1:1" x14ac:dyDescent="0.2">
      <c r="A10469" s="282"/>
    </row>
    <row r="10470" spans="1:1" x14ac:dyDescent="0.2">
      <c r="A10470" s="282"/>
    </row>
    <row r="10471" spans="1:1" x14ac:dyDescent="0.2">
      <c r="A10471" s="282"/>
    </row>
    <row r="10472" spans="1:1" x14ac:dyDescent="0.2">
      <c r="A10472" s="282"/>
    </row>
    <row r="10473" spans="1:1" x14ac:dyDescent="0.2">
      <c r="A10473" s="282"/>
    </row>
    <row r="10474" spans="1:1" x14ac:dyDescent="0.2">
      <c r="A10474" s="282"/>
    </row>
    <row r="10475" spans="1:1" x14ac:dyDescent="0.2">
      <c r="A10475" s="282"/>
    </row>
    <row r="10476" spans="1:1" x14ac:dyDescent="0.2">
      <c r="A10476" s="282"/>
    </row>
    <row r="10477" spans="1:1" x14ac:dyDescent="0.2">
      <c r="A10477" s="282"/>
    </row>
    <row r="10478" spans="1:1" x14ac:dyDescent="0.2">
      <c r="A10478" s="282"/>
    </row>
    <row r="10479" spans="1:1" x14ac:dyDescent="0.2">
      <c r="A10479" s="282"/>
    </row>
    <row r="10480" spans="1:1" x14ac:dyDescent="0.2">
      <c r="A10480" s="282"/>
    </row>
    <row r="10481" spans="1:1" x14ac:dyDescent="0.2">
      <c r="A10481" s="282"/>
    </row>
    <row r="10482" spans="1:1" x14ac:dyDescent="0.2">
      <c r="A10482" s="282"/>
    </row>
    <row r="10483" spans="1:1" x14ac:dyDescent="0.2">
      <c r="A10483" s="282"/>
    </row>
    <row r="10484" spans="1:1" x14ac:dyDescent="0.2">
      <c r="A10484" s="282"/>
    </row>
    <row r="10485" spans="1:1" x14ac:dyDescent="0.2">
      <c r="A10485" s="282"/>
    </row>
    <row r="10486" spans="1:1" x14ac:dyDescent="0.2">
      <c r="A10486" s="282"/>
    </row>
    <row r="10487" spans="1:1" x14ac:dyDescent="0.2">
      <c r="A10487" s="282"/>
    </row>
    <row r="10488" spans="1:1" x14ac:dyDescent="0.2">
      <c r="A10488" s="282"/>
    </row>
    <row r="10489" spans="1:1" x14ac:dyDescent="0.2">
      <c r="A10489" s="282"/>
    </row>
    <row r="10490" spans="1:1" x14ac:dyDescent="0.2">
      <c r="A10490" s="282"/>
    </row>
    <row r="10491" spans="1:1" x14ac:dyDescent="0.2">
      <c r="A10491" s="282"/>
    </row>
    <row r="10492" spans="1:1" x14ac:dyDescent="0.2">
      <c r="A10492" s="282"/>
    </row>
    <row r="10493" spans="1:1" x14ac:dyDescent="0.2">
      <c r="A10493" s="282"/>
    </row>
    <row r="10494" spans="1:1" x14ac:dyDescent="0.2">
      <c r="A10494" s="282"/>
    </row>
    <row r="10495" spans="1:1" x14ac:dyDescent="0.2">
      <c r="A10495" s="282"/>
    </row>
    <row r="10496" spans="1:1" x14ac:dyDescent="0.2">
      <c r="A10496" s="282"/>
    </row>
    <row r="10497" spans="1:1" x14ac:dyDescent="0.2">
      <c r="A10497" s="282"/>
    </row>
    <row r="10498" spans="1:1" x14ac:dyDescent="0.2">
      <c r="A10498" s="282"/>
    </row>
    <row r="10499" spans="1:1" x14ac:dyDescent="0.2">
      <c r="A10499" s="282"/>
    </row>
    <row r="10500" spans="1:1" x14ac:dyDescent="0.2">
      <c r="A10500" s="282"/>
    </row>
    <row r="10501" spans="1:1" x14ac:dyDescent="0.2">
      <c r="A10501" s="282"/>
    </row>
    <row r="10502" spans="1:1" x14ac:dyDescent="0.2">
      <c r="A10502" s="282"/>
    </row>
    <row r="10503" spans="1:1" x14ac:dyDescent="0.2">
      <c r="A10503" s="282"/>
    </row>
    <row r="10504" spans="1:1" x14ac:dyDescent="0.2">
      <c r="A10504" s="282"/>
    </row>
    <row r="10505" spans="1:1" x14ac:dyDescent="0.2">
      <c r="A10505" s="282"/>
    </row>
    <row r="10506" spans="1:1" x14ac:dyDescent="0.2">
      <c r="A10506" s="282"/>
    </row>
    <row r="10507" spans="1:1" x14ac:dyDescent="0.2">
      <c r="A10507" s="282"/>
    </row>
    <row r="10508" spans="1:1" x14ac:dyDescent="0.2">
      <c r="A10508" s="282"/>
    </row>
    <row r="10509" spans="1:1" x14ac:dyDescent="0.2">
      <c r="A10509" s="282"/>
    </row>
    <row r="10510" spans="1:1" x14ac:dyDescent="0.2">
      <c r="A10510" s="282"/>
    </row>
    <row r="10511" spans="1:1" x14ac:dyDescent="0.2">
      <c r="A10511" s="282"/>
    </row>
    <row r="10512" spans="1:1" x14ac:dyDescent="0.2">
      <c r="A10512" s="282"/>
    </row>
    <row r="10513" spans="1:1" x14ac:dyDescent="0.2">
      <c r="A10513" s="282"/>
    </row>
    <row r="10514" spans="1:1" x14ac:dyDescent="0.2">
      <c r="A10514" s="282"/>
    </row>
    <row r="10515" spans="1:1" x14ac:dyDescent="0.2">
      <c r="A10515" s="282"/>
    </row>
    <row r="10516" spans="1:1" x14ac:dyDescent="0.2">
      <c r="A10516" s="282"/>
    </row>
    <row r="10517" spans="1:1" x14ac:dyDescent="0.2">
      <c r="A10517" s="282"/>
    </row>
    <row r="10518" spans="1:1" x14ac:dyDescent="0.2">
      <c r="A10518" s="282"/>
    </row>
    <row r="10519" spans="1:1" x14ac:dyDescent="0.2">
      <c r="A10519" s="282"/>
    </row>
    <row r="10520" spans="1:1" x14ac:dyDescent="0.2">
      <c r="A10520" s="282"/>
    </row>
    <row r="10521" spans="1:1" x14ac:dyDescent="0.2">
      <c r="A10521" s="282"/>
    </row>
    <row r="10522" spans="1:1" x14ac:dyDescent="0.2">
      <c r="A10522" s="282"/>
    </row>
    <row r="10523" spans="1:1" x14ac:dyDescent="0.2">
      <c r="A10523" s="282"/>
    </row>
    <row r="10524" spans="1:1" x14ac:dyDescent="0.2">
      <c r="A10524" s="282"/>
    </row>
    <row r="10525" spans="1:1" x14ac:dyDescent="0.2">
      <c r="A10525" s="282"/>
    </row>
    <row r="10526" spans="1:1" x14ac:dyDescent="0.2">
      <c r="A10526" s="282"/>
    </row>
    <row r="10527" spans="1:1" x14ac:dyDescent="0.2">
      <c r="A10527" s="282"/>
    </row>
    <row r="10528" spans="1:1" x14ac:dyDescent="0.2">
      <c r="A10528" s="282"/>
    </row>
    <row r="10529" spans="1:1" x14ac:dyDescent="0.2">
      <c r="A10529" s="282"/>
    </row>
    <row r="10530" spans="1:1" x14ac:dyDescent="0.2">
      <c r="A10530" s="282"/>
    </row>
    <row r="10531" spans="1:1" x14ac:dyDescent="0.2">
      <c r="A10531" s="282"/>
    </row>
    <row r="10532" spans="1:1" x14ac:dyDescent="0.2">
      <c r="A10532" s="282"/>
    </row>
    <row r="10533" spans="1:1" x14ac:dyDescent="0.2">
      <c r="A10533" s="282"/>
    </row>
    <row r="10534" spans="1:1" x14ac:dyDescent="0.2">
      <c r="A10534" s="282"/>
    </row>
    <row r="10535" spans="1:1" x14ac:dyDescent="0.2">
      <c r="A10535" s="282"/>
    </row>
    <row r="10536" spans="1:1" x14ac:dyDescent="0.2">
      <c r="A10536" s="282"/>
    </row>
    <row r="10537" spans="1:1" x14ac:dyDescent="0.2">
      <c r="A10537" s="282"/>
    </row>
    <row r="10538" spans="1:1" x14ac:dyDescent="0.2">
      <c r="A10538" s="282"/>
    </row>
    <row r="10539" spans="1:1" x14ac:dyDescent="0.2">
      <c r="A10539" s="282"/>
    </row>
    <row r="10540" spans="1:1" x14ac:dyDescent="0.2">
      <c r="A10540" s="282"/>
    </row>
    <row r="10541" spans="1:1" x14ac:dyDescent="0.2">
      <c r="A10541" s="282"/>
    </row>
    <row r="10542" spans="1:1" x14ac:dyDescent="0.2">
      <c r="A10542" s="282"/>
    </row>
    <row r="10543" spans="1:1" x14ac:dyDescent="0.2">
      <c r="A10543" s="282"/>
    </row>
    <row r="10544" spans="1:1" x14ac:dyDescent="0.2">
      <c r="A10544" s="282"/>
    </row>
    <row r="10545" spans="1:1" x14ac:dyDescent="0.2">
      <c r="A10545" s="282"/>
    </row>
    <row r="10546" spans="1:1" x14ac:dyDescent="0.2">
      <c r="A10546" s="282"/>
    </row>
    <row r="10547" spans="1:1" x14ac:dyDescent="0.2">
      <c r="A10547" s="282"/>
    </row>
    <row r="10548" spans="1:1" x14ac:dyDescent="0.2">
      <c r="A10548" s="282"/>
    </row>
    <row r="10549" spans="1:1" x14ac:dyDescent="0.2">
      <c r="A10549" s="282"/>
    </row>
    <row r="10550" spans="1:1" x14ac:dyDescent="0.2">
      <c r="A10550" s="282"/>
    </row>
    <row r="10551" spans="1:1" x14ac:dyDescent="0.2">
      <c r="A10551" s="282"/>
    </row>
    <row r="10552" spans="1:1" x14ac:dyDescent="0.2">
      <c r="A10552" s="282"/>
    </row>
    <row r="10553" spans="1:1" x14ac:dyDescent="0.2">
      <c r="A10553" s="282"/>
    </row>
    <row r="10554" spans="1:1" x14ac:dyDescent="0.2">
      <c r="A10554" s="282"/>
    </row>
    <row r="10555" spans="1:1" x14ac:dyDescent="0.2">
      <c r="A10555" s="282"/>
    </row>
    <row r="10556" spans="1:1" x14ac:dyDescent="0.2">
      <c r="A10556" s="282"/>
    </row>
    <row r="10557" spans="1:1" x14ac:dyDescent="0.2">
      <c r="A10557" s="282"/>
    </row>
    <row r="10558" spans="1:1" x14ac:dyDescent="0.2">
      <c r="A10558" s="282"/>
    </row>
    <row r="10559" spans="1:1" x14ac:dyDescent="0.2">
      <c r="A10559" s="282"/>
    </row>
    <row r="10560" spans="1:1" x14ac:dyDescent="0.2">
      <c r="A10560" s="282"/>
    </row>
    <row r="10561" spans="1:1" x14ac:dyDescent="0.2">
      <c r="A10561" s="282"/>
    </row>
    <row r="10562" spans="1:1" x14ac:dyDescent="0.2">
      <c r="A10562" s="282"/>
    </row>
    <row r="10563" spans="1:1" x14ac:dyDescent="0.2">
      <c r="A10563" s="282"/>
    </row>
    <row r="10564" spans="1:1" x14ac:dyDescent="0.2">
      <c r="A10564" s="282"/>
    </row>
    <row r="10565" spans="1:1" x14ac:dyDescent="0.2">
      <c r="A10565" s="282"/>
    </row>
    <row r="10566" spans="1:1" x14ac:dyDescent="0.2">
      <c r="A10566" s="282"/>
    </row>
    <row r="10567" spans="1:1" x14ac:dyDescent="0.2">
      <c r="A10567" s="282"/>
    </row>
    <row r="10568" spans="1:1" x14ac:dyDescent="0.2">
      <c r="A10568" s="282"/>
    </row>
    <row r="10569" spans="1:1" x14ac:dyDescent="0.2">
      <c r="A10569" s="282"/>
    </row>
    <row r="10570" spans="1:1" x14ac:dyDescent="0.2">
      <c r="A10570" s="282"/>
    </row>
    <row r="10571" spans="1:1" x14ac:dyDescent="0.2">
      <c r="A10571" s="282"/>
    </row>
    <row r="10572" spans="1:1" x14ac:dyDescent="0.2">
      <c r="A10572" s="282"/>
    </row>
    <row r="10573" spans="1:1" x14ac:dyDescent="0.2">
      <c r="A10573" s="282"/>
    </row>
    <row r="10574" spans="1:1" x14ac:dyDescent="0.2">
      <c r="A10574" s="282"/>
    </row>
    <row r="10575" spans="1:1" x14ac:dyDescent="0.2">
      <c r="A10575" s="282"/>
    </row>
    <row r="10576" spans="1:1" x14ac:dyDescent="0.2">
      <c r="A10576" s="282"/>
    </row>
    <row r="10577" spans="1:1" x14ac:dyDescent="0.2">
      <c r="A10577" s="282"/>
    </row>
    <row r="10578" spans="1:1" x14ac:dyDescent="0.2">
      <c r="A10578" s="282"/>
    </row>
    <row r="10579" spans="1:1" x14ac:dyDescent="0.2">
      <c r="A10579" s="282"/>
    </row>
    <row r="10580" spans="1:1" x14ac:dyDescent="0.2">
      <c r="A10580" s="282"/>
    </row>
    <row r="10581" spans="1:1" x14ac:dyDescent="0.2">
      <c r="A10581" s="282"/>
    </row>
    <row r="10582" spans="1:1" x14ac:dyDescent="0.2">
      <c r="A10582" s="282"/>
    </row>
    <row r="10583" spans="1:1" x14ac:dyDescent="0.2">
      <c r="A10583" s="282"/>
    </row>
    <row r="10584" spans="1:1" x14ac:dyDescent="0.2">
      <c r="A10584" s="282"/>
    </row>
    <row r="10585" spans="1:1" x14ac:dyDescent="0.2">
      <c r="A10585" s="282"/>
    </row>
    <row r="10586" spans="1:1" x14ac:dyDescent="0.2">
      <c r="A10586" s="282"/>
    </row>
    <row r="10587" spans="1:1" x14ac:dyDescent="0.2">
      <c r="A10587" s="282"/>
    </row>
    <row r="10588" spans="1:1" x14ac:dyDescent="0.2">
      <c r="A10588" s="282"/>
    </row>
    <row r="10589" spans="1:1" x14ac:dyDescent="0.2">
      <c r="A10589" s="282"/>
    </row>
    <row r="10590" spans="1:1" x14ac:dyDescent="0.2">
      <c r="A10590" s="282"/>
    </row>
    <row r="10591" spans="1:1" x14ac:dyDescent="0.2">
      <c r="A10591" s="282"/>
    </row>
    <row r="10592" spans="1:1" x14ac:dyDescent="0.2">
      <c r="A10592" s="282"/>
    </row>
    <row r="10593" spans="1:1" x14ac:dyDescent="0.2">
      <c r="A10593" s="282"/>
    </row>
    <row r="10594" spans="1:1" x14ac:dyDescent="0.2">
      <c r="A10594" s="282"/>
    </row>
    <row r="10595" spans="1:1" x14ac:dyDescent="0.2">
      <c r="A10595" s="282"/>
    </row>
    <row r="10596" spans="1:1" x14ac:dyDescent="0.2">
      <c r="A10596" s="282"/>
    </row>
    <row r="10597" spans="1:1" x14ac:dyDescent="0.2">
      <c r="A10597" s="282"/>
    </row>
    <row r="10598" spans="1:1" x14ac:dyDescent="0.2">
      <c r="A10598" s="282"/>
    </row>
    <row r="10599" spans="1:1" x14ac:dyDescent="0.2">
      <c r="A10599" s="282"/>
    </row>
    <row r="10600" spans="1:1" x14ac:dyDescent="0.2">
      <c r="A10600" s="282"/>
    </row>
    <row r="10601" spans="1:1" x14ac:dyDescent="0.2">
      <c r="A10601" s="282"/>
    </row>
    <row r="10602" spans="1:1" x14ac:dyDescent="0.2">
      <c r="A10602" s="282"/>
    </row>
    <row r="10603" spans="1:1" x14ac:dyDescent="0.2">
      <c r="A10603" s="282"/>
    </row>
    <row r="10604" spans="1:1" x14ac:dyDescent="0.2">
      <c r="A10604" s="282"/>
    </row>
    <row r="10605" spans="1:1" x14ac:dyDescent="0.2">
      <c r="A10605" s="282"/>
    </row>
    <row r="10606" spans="1:1" x14ac:dyDescent="0.2">
      <c r="A10606" s="282"/>
    </row>
    <row r="10607" spans="1:1" x14ac:dyDescent="0.2">
      <c r="A10607" s="282"/>
    </row>
    <row r="10608" spans="1:1" x14ac:dyDescent="0.2">
      <c r="A10608" s="282"/>
    </row>
    <row r="10609" spans="1:1" x14ac:dyDescent="0.2">
      <c r="A10609" s="282"/>
    </row>
    <row r="10610" spans="1:1" x14ac:dyDescent="0.2">
      <c r="A10610" s="282"/>
    </row>
    <row r="10611" spans="1:1" x14ac:dyDescent="0.2">
      <c r="A10611" s="282"/>
    </row>
    <row r="10612" spans="1:1" x14ac:dyDescent="0.2">
      <c r="A10612" s="282"/>
    </row>
    <row r="10613" spans="1:1" x14ac:dyDescent="0.2">
      <c r="A10613" s="282"/>
    </row>
    <row r="10614" spans="1:1" x14ac:dyDescent="0.2">
      <c r="A10614" s="282"/>
    </row>
    <row r="10615" spans="1:1" x14ac:dyDescent="0.2">
      <c r="A10615" s="282"/>
    </row>
    <row r="10616" spans="1:1" x14ac:dyDescent="0.2">
      <c r="A10616" s="282"/>
    </row>
    <row r="10617" spans="1:1" x14ac:dyDescent="0.2">
      <c r="A10617" s="282"/>
    </row>
    <row r="10618" spans="1:1" x14ac:dyDescent="0.2">
      <c r="A10618" s="282"/>
    </row>
    <row r="10619" spans="1:1" x14ac:dyDescent="0.2">
      <c r="A10619" s="282"/>
    </row>
    <row r="10620" spans="1:1" x14ac:dyDescent="0.2">
      <c r="A10620" s="282"/>
    </row>
    <row r="10621" spans="1:1" x14ac:dyDescent="0.2">
      <c r="A10621" s="282"/>
    </row>
    <row r="10622" spans="1:1" x14ac:dyDescent="0.2">
      <c r="A10622" s="282"/>
    </row>
    <row r="10623" spans="1:1" x14ac:dyDescent="0.2">
      <c r="A10623" s="282"/>
    </row>
    <row r="10624" spans="1:1" x14ac:dyDescent="0.2">
      <c r="A10624" s="282"/>
    </row>
    <row r="10625" spans="1:1" x14ac:dyDescent="0.2">
      <c r="A10625" s="282"/>
    </row>
    <row r="10626" spans="1:1" x14ac:dyDescent="0.2">
      <c r="A10626" s="282"/>
    </row>
    <row r="10627" spans="1:1" x14ac:dyDescent="0.2">
      <c r="A10627" s="282"/>
    </row>
    <row r="10628" spans="1:1" x14ac:dyDescent="0.2">
      <c r="A10628" s="282"/>
    </row>
    <row r="10629" spans="1:1" x14ac:dyDescent="0.2">
      <c r="A10629" s="282"/>
    </row>
    <row r="10630" spans="1:1" x14ac:dyDescent="0.2">
      <c r="A10630" s="282"/>
    </row>
    <row r="10631" spans="1:1" x14ac:dyDescent="0.2">
      <c r="A10631" s="282"/>
    </row>
    <row r="10632" spans="1:1" x14ac:dyDescent="0.2">
      <c r="A10632" s="282"/>
    </row>
    <row r="10633" spans="1:1" x14ac:dyDescent="0.2">
      <c r="A10633" s="282"/>
    </row>
    <row r="10634" spans="1:1" x14ac:dyDescent="0.2">
      <c r="A10634" s="282"/>
    </row>
    <row r="10635" spans="1:1" x14ac:dyDescent="0.2">
      <c r="A10635" s="282"/>
    </row>
    <row r="10636" spans="1:1" x14ac:dyDescent="0.2">
      <c r="A10636" s="282"/>
    </row>
    <row r="10637" spans="1:1" x14ac:dyDescent="0.2">
      <c r="A10637" s="282"/>
    </row>
    <row r="10638" spans="1:1" x14ac:dyDescent="0.2">
      <c r="A10638" s="282"/>
    </row>
    <row r="10639" spans="1:1" x14ac:dyDescent="0.2">
      <c r="A10639" s="282"/>
    </row>
    <row r="10640" spans="1:1" x14ac:dyDescent="0.2">
      <c r="A10640" s="282"/>
    </row>
    <row r="10641" spans="1:1" x14ac:dyDescent="0.2">
      <c r="A10641" s="282"/>
    </row>
    <row r="10642" spans="1:1" x14ac:dyDescent="0.2">
      <c r="A10642" s="282"/>
    </row>
    <row r="10643" spans="1:1" x14ac:dyDescent="0.2">
      <c r="A10643" s="282"/>
    </row>
    <row r="10644" spans="1:1" x14ac:dyDescent="0.2">
      <c r="A10644" s="282"/>
    </row>
    <row r="10645" spans="1:1" x14ac:dyDescent="0.2">
      <c r="A10645" s="282"/>
    </row>
    <row r="10646" spans="1:1" x14ac:dyDescent="0.2">
      <c r="A10646" s="282"/>
    </row>
    <row r="10647" spans="1:1" x14ac:dyDescent="0.2">
      <c r="A10647" s="282"/>
    </row>
    <row r="10648" spans="1:1" x14ac:dyDescent="0.2">
      <c r="A10648" s="282"/>
    </row>
    <row r="10649" spans="1:1" x14ac:dyDescent="0.2">
      <c r="A10649" s="282"/>
    </row>
    <row r="10650" spans="1:1" x14ac:dyDescent="0.2">
      <c r="A10650" s="282"/>
    </row>
    <row r="10651" spans="1:1" x14ac:dyDescent="0.2">
      <c r="A10651" s="282"/>
    </row>
    <row r="10652" spans="1:1" x14ac:dyDescent="0.2">
      <c r="A10652" s="282"/>
    </row>
    <row r="10653" spans="1:1" x14ac:dyDescent="0.2">
      <c r="A10653" s="282"/>
    </row>
    <row r="10654" spans="1:1" x14ac:dyDescent="0.2">
      <c r="A10654" s="282"/>
    </row>
    <row r="10655" spans="1:1" x14ac:dyDescent="0.2">
      <c r="A10655" s="282"/>
    </row>
    <row r="10656" spans="1:1" x14ac:dyDescent="0.2">
      <c r="A10656" s="282"/>
    </row>
    <row r="10657" spans="1:1" x14ac:dyDescent="0.2">
      <c r="A10657" s="282"/>
    </row>
    <row r="10658" spans="1:1" x14ac:dyDescent="0.2">
      <c r="A10658" s="282"/>
    </row>
    <row r="10659" spans="1:1" x14ac:dyDescent="0.2">
      <c r="A10659" s="282"/>
    </row>
    <row r="10660" spans="1:1" x14ac:dyDescent="0.2">
      <c r="A10660" s="282"/>
    </row>
    <row r="10661" spans="1:1" x14ac:dyDescent="0.2">
      <c r="A10661" s="282"/>
    </row>
    <row r="10662" spans="1:1" x14ac:dyDescent="0.2">
      <c r="A10662" s="282"/>
    </row>
    <row r="10663" spans="1:1" x14ac:dyDescent="0.2">
      <c r="A10663" s="282"/>
    </row>
    <row r="10664" spans="1:1" x14ac:dyDescent="0.2">
      <c r="A10664" s="282"/>
    </row>
    <row r="10665" spans="1:1" x14ac:dyDescent="0.2">
      <c r="A10665" s="282"/>
    </row>
    <row r="10666" spans="1:1" x14ac:dyDescent="0.2">
      <c r="A10666" s="282"/>
    </row>
    <row r="10667" spans="1:1" x14ac:dyDescent="0.2">
      <c r="A10667" s="282"/>
    </row>
    <row r="10668" spans="1:1" x14ac:dyDescent="0.2">
      <c r="A10668" s="282"/>
    </row>
    <row r="10669" spans="1:1" x14ac:dyDescent="0.2">
      <c r="A10669" s="282"/>
    </row>
    <row r="10670" spans="1:1" x14ac:dyDescent="0.2">
      <c r="A10670" s="282"/>
    </row>
    <row r="10671" spans="1:1" x14ac:dyDescent="0.2">
      <c r="A10671" s="282"/>
    </row>
    <row r="10672" spans="1:1" x14ac:dyDescent="0.2">
      <c r="A10672" s="282"/>
    </row>
    <row r="10673" spans="1:1" x14ac:dyDescent="0.2">
      <c r="A10673" s="282"/>
    </row>
    <row r="10674" spans="1:1" x14ac:dyDescent="0.2">
      <c r="A10674" s="282"/>
    </row>
    <row r="10675" spans="1:1" x14ac:dyDescent="0.2">
      <c r="A10675" s="282"/>
    </row>
    <row r="10676" spans="1:1" x14ac:dyDescent="0.2">
      <c r="A10676" s="282"/>
    </row>
    <row r="10677" spans="1:1" x14ac:dyDescent="0.2">
      <c r="A10677" s="282"/>
    </row>
    <row r="10678" spans="1:1" x14ac:dyDescent="0.2">
      <c r="A10678" s="282"/>
    </row>
    <row r="10679" spans="1:1" x14ac:dyDescent="0.2">
      <c r="A10679" s="282"/>
    </row>
    <row r="10680" spans="1:1" x14ac:dyDescent="0.2">
      <c r="A10680" s="282"/>
    </row>
    <row r="10681" spans="1:1" x14ac:dyDescent="0.2">
      <c r="A10681" s="282"/>
    </row>
    <row r="10682" spans="1:1" x14ac:dyDescent="0.2">
      <c r="A10682" s="282"/>
    </row>
    <row r="10683" spans="1:1" x14ac:dyDescent="0.2">
      <c r="A10683" s="282"/>
    </row>
    <row r="10684" spans="1:1" x14ac:dyDescent="0.2">
      <c r="A10684" s="282"/>
    </row>
    <row r="10685" spans="1:1" x14ac:dyDescent="0.2">
      <c r="A10685" s="282"/>
    </row>
    <row r="10686" spans="1:1" x14ac:dyDescent="0.2">
      <c r="A10686" s="282"/>
    </row>
    <row r="10687" spans="1:1" x14ac:dyDescent="0.2">
      <c r="A10687" s="282"/>
    </row>
    <row r="10688" spans="1:1" x14ac:dyDescent="0.2">
      <c r="A10688" s="282"/>
    </row>
    <row r="10689" spans="1:1" x14ac:dyDescent="0.2">
      <c r="A10689" s="282"/>
    </row>
    <row r="10690" spans="1:1" x14ac:dyDescent="0.2">
      <c r="A10690" s="282"/>
    </row>
    <row r="10691" spans="1:1" x14ac:dyDescent="0.2">
      <c r="A10691" s="282"/>
    </row>
    <row r="10692" spans="1:1" x14ac:dyDescent="0.2">
      <c r="A10692" s="282"/>
    </row>
    <row r="10693" spans="1:1" x14ac:dyDescent="0.2">
      <c r="A10693" s="282"/>
    </row>
    <row r="10694" spans="1:1" x14ac:dyDescent="0.2">
      <c r="A10694" s="282"/>
    </row>
    <row r="10695" spans="1:1" x14ac:dyDescent="0.2">
      <c r="A10695" s="282"/>
    </row>
    <row r="10696" spans="1:1" x14ac:dyDescent="0.2">
      <c r="A10696" s="282"/>
    </row>
    <row r="10697" spans="1:1" x14ac:dyDescent="0.2">
      <c r="A10697" s="282"/>
    </row>
    <row r="10698" spans="1:1" x14ac:dyDescent="0.2">
      <c r="A10698" s="282"/>
    </row>
    <row r="10699" spans="1:1" x14ac:dyDescent="0.2">
      <c r="A10699" s="282"/>
    </row>
    <row r="10700" spans="1:1" x14ac:dyDescent="0.2">
      <c r="A10700" s="282"/>
    </row>
    <row r="10701" spans="1:1" x14ac:dyDescent="0.2">
      <c r="A10701" s="282"/>
    </row>
    <row r="10702" spans="1:1" x14ac:dyDescent="0.2">
      <c r="A10702" s="282"/>
    </row>
    <row r="10703" spans="1:1" x14ac:dyDescent="0.2">
      <c r="A10703" s="282"/>
    </row>
    <row r="10704" spans="1:1" x14ac:dyDescent="0.2">
      <c r="A10704" s="282"/>
    </row>
    <row r="10705" spans="1:1" x14ac:dyDescent="0.2">
      <c r="A10705" s="282"/>
    </row>
    <row r="10706" spans="1:1" x14ac:dyDescent="0.2">
      <c r="A10706" s="282"/>
    </row>
    <row r="10707" spans="1:1" x14ac:dyDescent="0.2">
      <c r="A10707" s="282"/>
    </row>
    <row r="10708" spans="1:1" x14ac:dyDescent="0.2">
      <c r="A10708" s="282"/>
    </row>
    <row r="10709" spans="1:1" x14ac:dyDescent="0.2">
      <c r="A10709" s="282"/>
    </row>
    <row r="10710" spans="1:1" x14ac:dyDescent="0.2">
      <c r="A10710" s="282"/>
    </row>
    <row r="10711" spans="1:1" x14ac:dyDescent="0.2">
      <c r="A10711" s="282"/>
    </row>
    <row r="10712" spans="1:1" x14ac:dyDescent="0.2">
      <c r="A10712" s="282"/>
    </row>
    <row r="10713" spans="1:1" x14ac:dyDescent="0.2">
      <c r="A10713" s="282"/>
    </row>
    <row r="10714" spans="1:1" x14ac:dyDescent="0.2">
      <c r="A10714" s="282"/>
    </row>
    <row r="10715" spans="1:1" x14ac:dyDescent="0.2">
      <c r="A10715" s="282"/>
    </row>
    <row r="10716" spans="1:1" x14ac:dyDescent="0.2">
      <c r="A10716" s="282"/>
    </row>
    <row r="10717" spans="1:1" x14ac:dyDescent="0.2">
      <c r="A10717" s="282"/>
    </row>
    <row r="10718" spans="1:1" x14ac:dyDescent="0.2">
      <c r="A10718" s="282"/>
    </row>
    <row r="10719" spans="1:1" x14ac:dyDescent="0.2">
      <c r="A10719" s="282"/>
    </row>
    <row r="10720" spans="1:1" x14ac:dyDescent="0.2">
      <c r="A10720" s="282"/>
    </row>
    <row r="10721" spans="1:1" x14ac:dyDescent="0.2">
      <c r="A10721" s="282"/>
    </row>
    <row r="10722" spans="1:1" x14ac:dyDescent="0.2">
      <c r="A10722" s="282"/>
    </row>
    <row r="10723" spans="1:1" x14ac:dyDescent="0.2">
      <c r="A10723" s="282"/>
    </row>
    <row r="10724" spans="1:1" x14ac:dyDescent="0.2">
      <c r="A10724" s="282"/>
    </row>
    <row r="10725" spans="1:1" x14ac:dyDescent="0.2">
      <c r="A10725" s="282"/>
    </row>
    <row r="10726" spans="1:1" x14ac:dyDescent="0.2">
      <c r="A10726" s="282"/>
    </row>
    <row r="10727" spans="1:1" x14ac:dyDescent="0.2">
      <c r="A10727" s="282"/>
    </row>
    <row r="10728" spans="1:1" x14ac:dyDescent="0.2">
      <c r="A10728" s="282"/>
    </row>
    <row r="10729" spans="1:1" x14ac:dyDescent="0.2">
      <c r="A10729" s="282"/>
    </row>
    <row r="10730" spans="1:1" x14ac:dyDescent="0.2">
      <c r="A10730" s="282"/>
    </row>
    <row r="10731" spans="1:1" x14ac:dyDescent="0.2">
      <c r="A10731" s="282"/>
    </row>
    <row r="10732" spans="1:1" x14ac:dyDescent="0.2">
      <c r="A10732" s="282"/>
    </row>
    <row r="10733" spans="1:1" x14ac:dyDescent="0.2">
      <c r="A10733" s="282"/>
    </row>
    <row r="10734" spans="1:1" x14ac:dyDescent="0.2">
      <c r="A10734" s="282"/>
    </row>
    <row r="10735" spans="1:1" x14ac:dyDescent="0.2">
      <c r="A10735" s="282"/>
    </row>
    <row r="10736" spans="1:1" x14ac:dyDescent="0.2">
      <c r="A10736" s="282"/>
    </row>
    <row r="10737" spans="1:1" x14ac:dyDescent="0.2">
      <c r="A10737" s="282"/>
    </row>
    <row r="10738" spans="1:1" x14ac:dyDescent="0.2">
      <c r="A10738" s="282"/>
    </row>
    <row r="10739" spans="1:1" x14ac:dyDescent="0.2">
      <c r="A10739" s="282"/>
    </row>
    <row r="10740" spans="1:1" x14ac:dyDescent="0.2">
      <c r="A10740" s="282"/>
    </row>
    <row r="10741" spans="1:1" x14ac:dyDescent="0.2">
      <c r="A10741" s="282"/>
    </row>
    <row r="10742" spans="1:1" x14ac:dyDescent="0.2">
      <c r="A10742" s="282"/>
    </row>
    <row r="10743" spans="1:1" x14ac:dyDescent="0.2">
      <c r="A10743" s="282"/>
    </row>
    <row r="10744" spans="1:1" x14ac:dyDescent="0.2">
      <c r="A10744" s="282"/>
    </row>
    <row r="10745" spans="1:1" x14ac:dyDescent="0.2">
      <c r="A10745" s="282"/>
    </row>
    <row r="10746" spans="1:1" x14ac:dyDescent="0.2">
      <c r="A10746" s="282"/>
    </row>
    <row r="10747" spans="1:1" x14ac:dyDescent="0.2">
      <c r="A10747" s="282"/>
    </row>
    <row r="10748" spans="1:1" x14ac:dyDescent="0.2">
      <c r="A10748" s="282"/>
    </row>
    <row r="10749" spans="1:1" x14ac:dyDescent="0.2">
      <c r="A10749" s="282"/>
    </row>
    <row r="10750" spans="1:1" x14ac:dyDescent="0.2">
      <c r="A10750" s="282"/>
    </row>
    <row r="10751" spans="1:1" x14ac:dyDescent="0.2">
      <c r="A10751" s="282"/>
    </row>
    <row r="10752" spans="1:1" x14ac:dyDescent="0.2">
      <c r="A10752" s="282"/>
    </row>
    <row r="10753" spans="1:1" x14ac:dyDescent="0.2">
      <c r="A10753" s="282"/>
    </row>
    <row r="10754" spans="1:1" x14ac:dyDescent="0.2">
      <c r="A10754" s="282"/>
    </row>
    <row r="10755" spans="1:1" x14ac:dyDescent="0.2">
      <c r="A10755" s="282"/>
    </row>
    <row r="10756" spans="1:1" x14ac:dyDescent="0.2">
      <c r="A10756" s="282"/>
    </row>
    <row r="10757" spans="1:1" x14ac:dyDescent="0.2">
      <c r="A10757" s="282"/>
    </row>
    <row r="10758" spans="1:1" x14ac:dyDescent="0.2">
      <c r="A10758" s="282"/>
    </row>
    <row r="10759" spans="1:1" x14ac:dyDescent="0.2">
      <c r="A10759" s="282"/>
    </row>
    <row r="10760" spans="1:1" x14ac:dyDescent="0.2">
      <c r="A10760" s="282"/>
    </row>
    <row r="10761" spans="1:1" x14ac:dyDescent="0.2">
      <c r="A10761" s="282"/>
    </row>
    <row r="10762" spans="1:1" x14ac:dyDescent="0.2">
      <c r="A10762" s="282"/>
    </row>
    <row r="10763" spans="1:1" x14ac:dyDescent="0.2">
      <c r="A10763" s="282"/>
    </row>
    <row r="10764" spans="1:1" x14ac:dyDescent="0.2">
      <c r="A10764" s="282"/>
    </row>
    <row r="10765" spans="1:1" x14ac:dyDescent="0.2">
      <c r="A10765" s="282"/>
    </row>
    <row r="10766" spans="1:1" x14ac:dyDescent="0.2">
      <c r="A10766" s="282"/>
    </row>
    <row r="10767" spans="1:1" x14ac:dyDescent="0.2">
      <c r="A10767" s="282"/>
    </row>
    <row r="10768" spans="1:1" x14ac:dyDescent="0.2">
      <c r="A10768" s="282"/>
    </row>
    <row r="10769" spans="1:1" x14ac:dyDescent="0.2">
      <c r="A10769" s="282"/>
    </row>
    <row r="10770" spans="1:1" x14ac:dyDescent="0.2">
      <c r="A10770" s="282"/>
    </row>
    <row r="10771" spans="1:1" x14ac:dyDescent="0.2">
      <c r="A10771" s="282"/>
    </row>
    <row r="10772" spans="1:1" x14ac:dyDescent="0.2">
      <c r="A10772" s="282"/>
    </row>
    <row r="10773" spans="1:1" x14ac:dyDescent="0.2">
      <c r="A10773" s="282"/>
    </row>
    <row r="10774" spans="1:1" x14ac:dyDescent="0.2">
      <c r="A10774" s="282"/>
    </row>
    <row r="10775" spans="1:1" x14ac:dyDescent="0.2">
      <c r="A10775" s="282"/>
    </row>
    <row r="10776" spans="1:1" x14ac:dyDescent="0.2">
      <c r="A10776" s="282"/>
    </row>
    <row r="10777" spans="1:1" x14ac:dyDescent="0.2">
      <c r="A10777" s="282"/>
    </row>
    <row r="10778" spans="1:1" x14ac:dyDescent="0.2">
      <c r="A10778" s="282"/>
    </row>
    <row r="10779" spans="1:1" x14ac:dyDescent="0.2">
      <c r="A10779" s="282"/>
    </row>
    <row r="10780" spans="1:1" x14ac:dyDescent="0.2">
      <c r="A10780" s="282"/>
    </row>
    <row r="10781" spans="1:1" x14ac:dyDescent="0.2">
      <c r="A10781" s="282"/>
    </row>
    <row r="10782" spans="1:1" x14ac:dyDescent="0.2">
      <c r="A10782" s="282"/>
    </row>
    <row r="10783" spans="1:1" x14ac:dyDescent="0.2">
      <c r="A10783" s="282"/>
    </row>
    <row r="10784" spans="1:1" x14ac:dyDescent="0.2">
      <c r="A10784" s="282"/>
    </row>
    <row r="10785" spans="1:1" x14ac:dyDescent="0.2">
      <c r="A10785" s="282"/>
    </row>
    <row r="10786" spans="1:1" x14ac:dyDescent="0.2">
      <c r="A10786" s="282"/>
    </row>
    <row r="10787" spans="1:1" x14ac:dyDescent="0.2">
      <c r="A10787" s="282"/>
    </row>
    <row r="10788" spans="1:1" x14ac:dyDescent="0.2">
      <c r="A10788" s="282"/>
    </row>
    <row r="10789" spans="1:1" x14ac:dyDescent="0.2">
      <c r="A10789" s="282"/>
    </row>
    <row r="10790" spans="1:1" x14ac:dyDescent="0.2">
      <c r="A10790" s="282"/>
    </row>
    <row r="10791" spans="1:1" x14ac:dyDescent="0.2">
      <c r="A10791" s="282"/>
    </row>
    <row r="10792" spans="1:1" x14ac:dyDescent="0.2">
      <c r="A10792" s="282"/>
    </row>
    <row r="10793" spans="1:1" x14ac:dyDescent="0.2">
      <c r="A10793" s="282"/>
    </row>
    <row r="10794" spans="1:1" x14ac:dyDescent="0.2">
      <c r="A10794" s="282"/>
    </row>
    <row r="10795" spans="1:1" x14ac:dyDescent="0.2">
      <c r="A10795" s="282"/>
    </row>
    <row r="10796" spans="1:1" x14ac:dyDescent="0.2">
      <c r="A10796" s="282"/>
    </row>
    <row r="10797" spans="1:1" x14ac:dyDescent="0.2">
      <c r="A10797" s="282"/>
    </row>
    <row r="10798" spans="1:1" x14ac:dyDescent="0.2">
      <c r="A10798" s="282"/>
    </row>
    <row r="10799" spans="1:1" x14ac:dyDescent="0.2">
      <c r="A10799" s="282"/>
    </row>
    <row r="10800" spans="1:1" x14ac:dyDescent="0.2">
      <c r="A10800" s="282"/>
    </row>
    <row r="10801" spans="1:1" x14ac:dyDescent="0.2">
      <c r="A10801" s="282"/>
    </row>
    <row r="10802" spans="1:1" x14ac:dyDescent="0.2">
      <c r="A10802" s="282"/>
    </row>
    <row r="10803" spans="1:1" x14ac:dyDescent="0.2">
      <c r="A10803" s="282"/>
    </row>
    <row r="10804" spans="1:1" x14ac:dyDescent="0.2">
      <c r="A10804" s="282"/>
    </row>
    <row r="10805" spans="1:1" x14ac:dyDescent="0.2">
      <c r="A10805" s="282"/>
    </row>
    <row r="10806" spans="1:1" x14ac:dyDescent="0.2">
      <c r="A10806" s="282"/>
    </row>
    <row r="10807" spans="1:1" x14ac:dyDescent="0.2">
      <c r="A10807" s="282"/>
    </row>
    <row r="10808" spans="1:1" x14ac:dyDescent="0.2">
      <c r="A10808" s="282"/>
    </row>
    <row r="10809" spans="1:1" x14ac:dyDescent="0.2">
      <c r="A10809" s="282"/>
    </row>
    <row r="10810" spans="1:1" x14ac:dyDescent="0.2">
      <c r="A10810" s="282"/>
    </row>
    <row r="10811" spans="1:1" x14ac:dyDescent="0.2">
      <c r="A10811" s="282"/>
    </row>
    <row r="10812" spans="1:1" x14ac:dyDescent="0.2">
      <c r="A10812" s="282"/>
    </row>
    <row r="10813" spans="1:1" x14ac:dyDescent="0.2">
      <c r="A10813" s="282"/>
    </row>
    <row r="10814" spans="1:1" x14ac:dyDescent="0.2">
      <c r="A10814" s="282"/>
    </row>
    <row r="10815" spans="1:1" x14ac:dyDescent="0.2">
      <c r="A10815" s="282"/>
    </row>
    <row r="10816" spans="1:1" x14ac:dyDescent="0.2">
      <c r="A10816" s="282"/>
    </row>
    <row r="10817" spans="1:1" x14ac:dyDescent="0.2">
      <c r="A10817" s="282"/>
    </row>
    <row r="10818" spans="1:1" x14ac:dyDescent="0.2">
      <c r="A10818" s="282"/>
    </row>
    <row r="10819" spans="1:1" x14ac:dyDescent="0.2">
      <c r="A10819" s="282"/>
    </row>
    <row r="10820" spans="1:1" x14ac:dyDescent="0.2">
      <c r="A10820" s="282"/>
    </row>
    <row r="10821" spans="1:1" x14ac:dyDescent="0.2">
      <c r="A10821" s="282"/>
    </row>
    <row r="10822" spans="1:1" x14ac:dyDescent="0.2">
      <c r="A10822" s="282"/>
    </row>
    <row r="10823" spans="1:1" x14ac:dyDescent="0.2">
      <c r="A10823" s="282"/>
    </row>
    <row r="10824" spans="1:1" x14ac:dyDescent="0.2">
      <c r="A10824" s="282"/>
    </row>
    <row r="10825" spans="1:1" x14ac:dyDescent="0.2">
      <c r="A10825" s="282"/>
    </row>
    <row r="10826" spans="1:1" x14ac:dyDescent="0.2">
      <c r="A10826" s="282"/>
    </row>
    <row r="10827" spans="1:1" x14ac:dyDescent="0.2">
      <c r="A10827" s="282"/>
    </row>
    <row r="10828" spans="1:1" x14ac:dyDescent="0.2">
      <c r="A10828" s="282"/>
    </row>
    <row r="10829" spans="1:1" x14ac:dyDescent="0.2">
      <c r="A10829" s="282"/>
    </row>
    <row r="10830" spans="1:1" x14ac:dyDescent="0.2">
      <c r="A10830" s="282"/>
    </row>
    <row r="10831" spans="1:1" x14ac:dyDescent="0.2">
      <c r="A10831" s="282"/>
    </row>
    <row r="10832" spans="1:1" x14ac:dyDescent="0.2">
      <c r="A10832" s="282"/>
    </row>
    <row r="10833" spans="1:1" x14ac:dyDescent="0.2">
      <c r="A10833" s="282"/>
    </row>
    <row r="10834" spans="1:1" x14ac:dyDescent="0.2">
      <c r="A10834" s="282"/>
    </row>
    <row r="10835" spans="1:1" x14ac:dyDescent="0.2">
      <c r="A10835" s="282"/>
    </row>
    <row r="10836" spans="1:1" x14ac:dyDescent="0.2">
      <c r="A10836" s="282"/>
    </row>
    <row r="10837" spans="1:1" x14ac:dyDescent="0.2">
      <c r="A10837" s="282"/>
    </row>
    <row r="10838" spans="1:1" x14ac:dyDescent="0.2">
      <c r="A10838" s="282"/>
    </row>
    <row r="10839" spans="1:1" x14ac:dyDescent="0.2">
      <c r="A10839" s="282"/>
    </row>
    <row r="10840" spans="1:1" x14ac:dyDescent="0.2">
      <c r="A10840" s="282"/>
    </row>
    <row r="10841" spans="1:1" x14ac:dyDescent="0.2">
      <c r="A10841" s="282"/>
    </row>
    <row r="10842" spans="1:1" x14ac:dyDescent="0.2">
      <c r="A10842" s="282"/>
    </row>
    <row r="10843" spans="1:1" x14ac:dyDescent="0.2">
      <c r="A10843" s="282"/>
    </row>
    <row r="10844" spans="1:1" x14ac:dyDescent="0.2">
      <c r="A10844" s="282"/>
    </row>
    <row r="10845" spans="1:1" x14ac:dyDescent="0.2">
      <c r="A10845" s="282"/>
    </row>
    <row r="10846" spans="1:1" x14ac:dyDescent="0.2">
      <c r="A10846" s="282"/>
    </row>
    <row r="10847" spans="1:1" x14ac:dyDescent="0.2">
      <c r="A10847" s="282"/>
    </row>
    <row r="10848" spans="1:1" x14ac:dyDescent="0.2">
      <c r="A10848" s="282"/>
    </row>
    <row r="10849" spans="1:1" x14ac:dyDescent="0.2">
      <c r="A10849" s="282"/>
    </row>
    <row r="10850" spans="1:1" x14ac:dyDescent="0.2">
      <c r="A10850" s="282"/>
    </row>
    <row r="10851" spans="1:1" x14ac:dyDescent="0.2">
      <c r="A10851" s="282"/>
    </row>
    <row r="10852" spans="1:1" x14ac:dyDescent="0.2">
      <c r="A10852" s="282"/>
    </row>
    <row r="10853" spans="1:1" x14ac:dyDescent="0.2">
      <c r="A10853" s="282"/>
    </row>
    <row r="10854" spans="1:1" x14ac:dyDescent="0.2">
      <c r="A10854" s="282"/>
    </row>
    <row r="10855" spans="1:1" x14ac:dyDescent="0.2">
      <c r="A10855" s="282"/>
    </row>
    <row r="10856" spans="1:1" x14ac:dyDescent="0.2">
      <c r="A10856" s="282"/>
    </row>
    <row r="10857" spans="1:1" x14ac:dyDescent="0.2">
      <c r="A10857" s="282"/>
    </row>
    <row r="10858" spans="1:1" x14ac:dyDescent="0.2">
      <c r="A10858" s="282"/>
    </row>
    <row r="10859" spans="1:1" x14ac:dyDescent="0.2">
      <c r="A10859" s="282"/>
    </row>
    <row r="10860" spans="1:1" x14ac:dyDescent="0.2">
      <c r="A10860" s="282"/>
    </row>
    <row r="10861" spans="1:1" x14ac:dyDescent="0.2">
      <c r="A10861" s="282"/>
    </row>
    <row r="10862" spans="1:1" x14ac:dyDescent="0.2">
      <c r="A10862" s="282"/>
    </row>
    <row r="10863" spans="1:1" x14ac:dyDescent="0.2">
      <c r="A10863" s="282"/>
    </row>
    <row r="10864" spans="1:1" x14ac:dyDescent="0.2">
      <c r="A10864" s="282"/>
    </row>
    <row r="10865" spans="1:1" x14ac:dyDescent="0.2">
      <c r="A10865" s="282"/>
    </row>
    <row r="10866" spans="1:1" x14ac:dyDescent="0.2">
      <c r="A10866" s="282"/>
    </row>
    <row r="10867" spans="1:1" x14ac:dyDescent="0.2">
      <c r="A10867" s="282"/>
    </row>
    <row r="10868" spans="1:1" x14ac:dyDescent="0.2">
      <c r="A10868" s="282"/>
    </row>
    <row r="10869" spans="1:1" x14ac:dyDescent="0.2">
      <c r="A10869" s="282"/>
    </row>
    <row r="10870" spans="1:1" x14ac:dyDescent="0.2">
      <c r="A10870" s="282"/>
    </row>
    <row r="10871" spans="1:1" x14ac:dyDescent="0.2">
      <c r="A10871" s="282"/>
    </row>
    <row r="10872" spans="1:1" x14ac:dyDescent="0.2">
      <c r="A10872" s="282"/>
    </row>
    <row r="10873" spans="1:1" x14ac:dyDescent="0.2">
      <c r="A10873" s="282"/>
    </row>
    <row r="10874" spans="1:1" x14ac:dyDescent="0.2">
      <c r="A10874" s="282"/>
    </row>
    <row r="10875" spans="1:1" x14ac:dyDescent="0.2">
      <c r="A10875" s="282"/>
    </row>
    <row r="10876" spans="1:1" x14ac:dyDescent="0.2">
      <c r="A10876" s="282"/>
    </row>
    <row r="10877" spans="1:1" x14ac:dyDescent="0.2">
      <c r="A10877" s="282"/>
    </row>
    <row r="10878" spans="1:1" x14ac:dyDescent="0.2">
      <c r="A10878" s="282"/>
    </row>
    <row r="10879" spans="1:1" x14ac:dyDescent="0.2">
      <c r="A10879" s="282"/>
    </row>
    <row r="10880" spans="1:1" x14ac:dyDescent="0.2">
      <c r="A10880" s="282"/>
    </row>
    <row r="10881" spans="1:1" x14ac:dyDescent="0.2">
      <c r="A10881" s="282"/>
    </row>
    <row r="10882" spans="1:1" x14ac:dyDescent="0.2">
      <c r="A10882" s="282"/>
    </row>
    <row r="10883" spans="1:1" x14ac:dyDescent="0.2">
      <c r="A10883" s="282"/>
    </row>
    <row r="10884" spans="1:1" x14ac:dyDescent="0.2">
      <c r="A10884" s="282"/>
    </row>
    <row r="10885" spans="1:1" x14ac:dyDescent="0.2">
      <c r="A10885" s="282"/>
    </row>
    <row r="10886" spans="1:1" x14ac:dyDescent="0.2">
      <c r="A10886" s="282"/>
    </row>
    <row r="10887" spans="1:1" x14ac:dyDescent="0.2">
      <c r="A10887" s="282"/>
    </row>
    <row r="10888" spans="1:1" x14ac:dyDescent="0.2">
      <c r="A10888" s="282"/>
    </row>
    <row r="10889" spans="1:1" x14ac:dyDescent="0.2">
      <c r="A10889" s="282"/>
    </row>
    <row r="10890" spans="1:1" x14ac:dyDescent="0.2">
      <c r="A10890" s="282"/>
    </row>
    <row r="10891" spans="1:1" x14ac:dyDescent="0.2">
      <c r="A10891" s="282"/>
    </row>
    <row r="10892" spans="1:1" x14ac:dyDescent="0.2">
      <c r="A10892" s="282"/>
    </row>
    <row r="10893" spans="1:1" x14ac:dyDescent="0.2">
      <c r="A10893" s="282"/>
    </row>
    <row r="10894" spans="1:1" x14ac:dyDescent="0.2">
      <c r="A10894" s="282"/>
    </row>
    <row r="10895" spans="1:1" x14ac:dyDescent="0.2">
      <c r="A10895" s="282"/>
    </row>
    <row r="10896" spans="1:1" x14ac:dyDescent="0.2">
      <c r="A10896" s="282"/>
    </row>
    <row r="10897" spans="1:1" x14ac:dyDescent="0.2">
      <c r="A10897" s="282"/>
    </row>
    <row r="10898" spans="1:1" x14ac:dyDescent="0.2">
      <c r="A10898" s="282"/>
    </row>
    <row r="10899" spans="1:1" x14ac:dyDescent="0.2">
      <c r="A10899" s="282"/>
    </row>
    <row r="10900" spans="1:1" x14ac:dyDescent="0.2">
      <c r="A10900" s="282"/>
    </row>
    <row r="10901" spans="1:1" x14ac:dyDescent="0.2">
      <c r="A10901" s="282"/>
    </row>
    <row r="10902" spans="1:1" x14ac:dyDescent="0.2">
      <c r="A10902" s="282"/>
    </row>
    <row r="10903" spans="1:1" x14ac:dyDescent="0.2">
      <c r="A10903" s="282"/>
    </row>
    <row r="10904" spans="1:1" x14ac:dyDescent="0.2">
      <c r="A10904" s="282"/>
    </row>
    <row r="10905" spans="1:1" x14ac:dyDescent="0.2">
      <c r="A10905" s="282"/>
    </row>
    <row r="10906" spans="1:1" x14ac:dyDescent="0.2">
      <c r="A10906" s="282"/>
    </row>
    <row r="10907" spans="1:1" x14ac:dyDescent="0.2">
      <c r="A10907" s="282"/>
    </row>
    <row r="10908" spans="1:1" x14ac:dyDescent="0.2">
      <c r="A10908" s="282"/>
    </row>
    <row r="10909" spans="1:1" x14ac:dyDescent="0.2">
      <c r="A10909" s="282"/>
    </row>
    <row r="10910" spans="1:1" x14ac:dyDescent="0.2">
      <c r="A10910" s="282"/>
    </row>
    <row r="10911" spans="1:1" x14ac:dyDescent="0.2">
      <c r="A10911" s="282"/>
    </row>
    <row r="10912" spans="1:1" x14ac:dyDescent="0.2">
      <c r="A10912" s="282"/>
    </row>
    <row r="10913" spans="1:1" x14ac:dyDescent="0.2">
      <c r="A10913" s="282"/>
    </row>
    <row r="10914" spans="1:1" x14ac:dyDescent="0.2">
      <c r="A10914" s="282"/>
    </row>
    <row r="10915" spans="1:1" x14ac:dyDescent="0.2">
      <c r="A10915" s="282"/>
    </row>
    <row r="10916" spans="1:1" x14ac:dyDescent="0.2">
      <c r="A10916" s="282"/>
    </row>
    <row r="10917" spans="1:1" x14ac:dyDescent="0.2">
      <c r="A10917" s="282"/>
    </row>
    <row r="10918" spans="1:1" x14ac:dyDescent="0.2">
      <c r="A10918" s="282"/>
    </row>
    <row r="10919" spans="1:1" x14ac:dyDescent="0.2">
      <c r="A10919" s="282"/>
    </row>
    <row r="10920" spans="1:1" x14ac:dyDescent="0.2">
      <c r="A10920" s="282"/>
    </row>
    <row r="10921" spans="1:1" x14ac:dyDescent="0.2">
      <c r="A10921" s="282"/>
    </row>
    <row r="10922" spans="1:1" x14ac:dyDescent="0.2">
      <c r="A10922" s="282"/>
    </row>
    <row r="10923" spans="1:1" x14ac:dyDescent="0.2">
      <c r="A10923" s="282"/>
    </row>
    <row r="10924" spans="1:1" x14ac:dyDescent="0.2">
      <c r="A10924" s="282"/>
    </row>
    <row r="10925" spans="1:1" x14ac:dyDescent="0.2">
      <c r="A10925" s="282"/>
    </row>
    <row r="10926" spans="1:1" x14ac:dyDescent="0.2">
      <c r="A10926" s="282"/>
    </row>
    <row r="10927" spans="1:1" x14ac:dyDescent="0.2">
      <c r="A10927" s="282"/>
    </row>
    <row r="10928" spans="1:1" x14ac:dyDescent="0.2">
      <c r="A10928" s="282"/>
    </row>
    <row r="10929" spans="1:1" x14ac:dyDescent="0.2">
      <c r="A10929" s="282"/>
    </row>
    <row r="10930" spans="1:1" x14ac:dyDescent="0.2">
      <c r="A10930" s="282"/>
    </row>
    <row r="10931" spans="1:1" x14ac:dyDescent="0.2">
      <c r="A10931" s="282"/>
    </row>
    <row r="10932" spans="1:1" x14ac:dyDescent="0.2">
      <c r="A10932" s="282"/>
    </row>
    <row r="10933" spans="1:1" x14ac:dyDescent="0.2">
      <c r="A10933" s="282"/>
    </row>
    <row r="10934" spans="1:1" x14ac:dyDescent="0.2">
      <c r="A10934" s="282"/>
    </row>
    <row r="10935" spans="1:1" x14ac:dyDescent="0.2">
      <c r="A10935" s="282"/>
    </row>
    <row r="10936" spans="1:1" x14ac:dyDescent="0.2">
      <c r="A10936" s="282"/>
    </row>
    <row r="10937" spans="1:1" x14ac:dyDescent="0.2">
      <c r="A10937" s="282"/>
    </row>
    <row r="10938" spans="1:1" x14ac:dyDescent="0.2">
      <c r="A10938" s="282"/>
    </row>
    <row r="10939" spans="1:1" x14ac:dyDescent="0.2">
      <c r="A10939" s="282"/>
    </row>
    <row r="10940" spans="1:1" x14ac:dyDescent="0.2">
      <c r="A10940" s="282"/>
    </row>
    <row r="10941" spans="1:1" x14ac:dyDescent="0.2">
      <c r="A10941" s="282"/>
    </row>
    <row r="10942" spans="1:1" x14ac:dyDescent="0.2">
      <c r="A10942" s="282"/>
    </row>
    <row r="10943" spans="1:1" x14ac:dyDescent="0.2">
      <c r="A10943" s="282"/>
    </row>
    <row r="10944" spans="1:1" x14ac:dyDescent="0.2">
      <c r="A10944" s="282"/>
    </row>
    <row r="10945" spans="1:1" x14ac:dyDescent="0.2">
      <c r="A10945" s="282"/>
    </row>
    <row r="10946" spans="1:1" x14ac:dyDescent="0.2">
      <c r="A10946" s="282"/>
    </row>
    <row r="10947" spans="1:1" x14ac:dyDescent="0.2">
      <c r="A10947" s="282"/>
    </row>
    <row r="10948" spans="1:1" x14ac:dyDescent="0.2">
      <c r="A10948" s="282"/>
    </row>
    <row r="10949" spans="1:1" x14ac:dyDescent="0.2">
      <c r="A10949" s="282"/>
    </row>
    <row r="10950" spans="1:1" x14ac:dyDescent="0.2">
      <c r="A10950" s="282"/>
    </row>
    <row r="10951" spans="1:1" x14ac:dyDescent="0.2">
      <c r="A10951" s="282"/>
    </row>
    <row r="10952" spans="1:1" x14ac:dyDescent="0.2">
      <c r="A10952" s="282"/>
    </row>
    <row r="10953" spans="1:1" x14ac:dyDescent="0.2">
      <c r="A10953" s="282"/>
    </row>
    <row r="10954" spans="1:1" x14ac:dyDescent="0.2">
      <c r="A10954" s="282"/>
    </row>
    <row r="10955" spans="1:1" x14ac:dyDescent="0.2">
      <c r="A10955" s="282"/>
    </row>
    <row r="10956" spans="1:1" x14ac:dyDescent="0.2">
      <c r="A10956" s="282"/>
    </row>
    <row r="10957" spans="1:1" x14ac:dyDescent="0.2">
      <c r="A10957" s="282"/>
    </row>
    <row r="10958" spans="1:1" x14ac:dyDescent="0.2">
      <c r="A10958" s="282"/>
    </row>
    <row r="10959" spans="1:1" x14ac:dyDescent="0.2">
      <c r="A10959" s="282"/>
    </row>
    <row r="10960" spans="1:1" x14ac:dyDescent="0.2">
      <c r="A10960" s="282"/>
    </row>
    <row r="10961" spans="1:1" x14ac:dyDescent="0.2">
      <c r="A10961" s="282"/>
    </row>
    <row r="10962" spans="1:1" x14ac:dyDescent="0.2">
      <c r="A10962" s="282"/>
    </row>
    <row r="10963" spans="1:1" x14ac:dyDescent="0.2">
      <c r="A10963" s="282"/>
    </row>
    <row r="10964" spans="1:1" x14ac:dyDescent="0.2">
      <c r="A10964" s="282"/>
    </row>
    <row r="10965" spans="1:1" x14ac:dyDescent="0.2">
      <c r="A10965" s="282"/>
    </row>
    <row r="10966" spans="1:1" x14ac:dyDescent="0.2">
      <c r="A10966" s="282"/>
    </row>
    <row r="10967" spans="1:1" x14ac:dyDescent="0.2">
      <c r="A10967" s="282"/>
    </row>
    <row r="10968" spans="1:1" x14ac:dyDescent="0.2">
      <c r="A10968" s="282"/>
    </row>
    <row r="10969" spans="1:1" x14ac:dyDescent="0.2">
      <c r="A10969" s="282"/>
    </row>
    <row r="10970" spans="1:1" x14ac:dyDescent="0.2">
      <c r="A10970" s="282"/>
    </row>
    <row r="10971" spans="1:1" x14ac:dyDescent="0.2">
      <c r="A10971" s="282"/>
    </row>
    <row r="10972" spans="1:1" x14ac:dyDescent="0.2">
      <c r="A10972" s="282"/>
    </row>
    <row r="10973" spans="1:1" x14ac:dyDescent="0.2">
      <c r="A10973" s="282"/>
    </row>
    <row r="10974" spans="1:1" x14ac:dyDescent="0.2">
      <c r="A10974" s="282"/>
    </row>
    <row r="10975" spans="1:1" x14ac:dyDescent="0.2">
      <c r="A10975" s="282"/>
    </row>
    <row r="10976" spans="1:1" x14ac:dyDescent="0.2">
      <c r="A10976" s="282"/>
    </row>
    <row r="10977" spans="1:1" x14ac:dyDescent="0.2">
      <c r="A10977" s="282"/>
    </row>
    <row r="10978" spans="1:1" x14ac:dyDescent="0.2">
      <c r="A10978" s="282"/>
    </row>
    <row r="10979" spans="1:1" x14ac:dyDescent="0.2">
      <c r="A10979" s="282"/>
    </row>
    <row r="10980" spans="1:1" x14ac:dyDescent="0.2">
      <c r="A10980" s="282"/>
    </row>
    <row r="10981" spans="1:1" x14ac:dyDescent="0.2">
      <c r="A10981" s="282"/>
    </row>
    <row r="10982" spans="1:1" x14ac:dyDescent="0.2">
      <c r="A10982" s="282"/>
    </row>
    <row r="10983" spans="1:1" x14ac:dyDescent="0.2">
      <c r="A10983" s="282"/>
    </row>
    <row r="10984" spans="1:1" x14ac:dyDescent="0.2">
      <c r="A10984" s="282"/>
    </row>
    <row r="10985" spans="1:1" x14ac:dyDescent="0.2">
      <c r="A10985" s="282"/>
    </row>
    <row r="10986" spans="1:1" x14ac:dyDescent="0.2">
      <c r="A10986" s="282"/>
    </row>
    <row r="10987" spans="1:1" x14ac:dyDescent="0.2">
      <c r="A10987" s="282"/>
    </row>
    <row r="10988" spans="1:1" x14ac:dyDescent="0.2">
      <c r="A10988" s="282"/>
    </row>
    <row r="10989" spans="1:1" x14ac:dyDescent="0.2">
      <c r="A10989" s="282"/>
    </row>
    <row r="10990" spans="1:1" x14ac:dyDescent="0.2">
      <c r="A10990" s="282"/>
    </row>
    <row r="10991" spans="1:1" x14ac:dyDescent="0.2">
      <c r="A10991" s="282"/>
    </row>
    <row r="10992" spans="1:1" x14ac:dyDescent="0.2">
      <c r="A10992" s="282"/>
    </row>
    <row r="10993" spans="1:1" x14ac:dyDescent="0.2">
      <c r="A10993" s="282"/>
    </row>
    <row r="10994" spans="1:1" x14ac:dyDescent="0.2">
      <c r="A10994" s="282"/>
    </row>
    <row r="10995" spans="1:1" x14ac:dyDescent="0.2">
      <c r="A10995" s="282"/>
    </row>
    <row r="10996" spans="1:1" x14ac:dyDescent="0.2">
      <c r="A10996" s="282"/>
    </row>
    <row r="10997" spans="1:1" x14ac:dyDescent="0.2">
      <c r="A10997" s="282"/>
    </row>
    <row r="10998" spans="1:1" x14ac:dyDescent="0.2">
      <c r="A10998" s="282"/>
    </row>
    <row r="10999" spans="1:1" x14ac:dyDescent="0.2">
      <c r="A10999" s="282"/>
    </row>
    <row r="11000" spans="1:1" x14ac:dyDescent="0.2">
      <c r="A11000" s="282"/>
    </row>
    <row r="11001" spans="1:1" x14ac:dyDescent="0.2">
      <c r="A11001" s="282"/>
    </row>
    <row r="11002" spans="1:1" x14ac:dyDescent="0.2">
      <c r="A11002" s="282"/>
    </row>
    <row r="11003" spans="1:1" x14ac:dyDescent="0.2">
      <c r="A11003" s="282"/>
    </row>
    <row r="11004" spans="1:1" x14ac:dyDescent="0.2">
      <c r="A11004" s="282"/>
    </row>
    <row r="11005" spans="1:1" x14ac:dyDescent="0.2">
      <c r="A11005" s="282"/>
    </row>
    <row r="11006" spans="1:1" x14ac:dyDescent="0.2">
      <c r="A11006" s="282"/>
    </row>
    <row r="11007" spans="1:1" x14ac:dyDescent="0.2">
      <c r="A11007" s="282"/>
    </row>
    <row r="11008" spans="1:1" x14ac:dyDescent="0.2">
      <c r="A11008" s="282"/>
    </row>
    <row r="11009" spans="1:1" x14ac:dyDescent="0.2">
      <c r="A11009" s="282"/>
    </row>
    <row r="11010" spans="1:1" x14ac:dyDescent="0.2">
      <c r="A11010" s="282"/>
    </row>
    <row r="11011" spans="1:1" x14ac:dyDescent="0.2">
      <c r="A11011" s="282"/>
    </row>
    <row r="11012" spans="1:1" x14ac:dyDescent="0.2">
      <c r="A11012" s="282"/>
    </row>
    <row r="11013" spans="1:1" x14ac:dyDescent="0.2">
      <c r="A11013" s="282"/>
    </row>
    <row r="11014" spans="1:1" x14ac:dyDescent="0.2">
      <c r="A11014" s="282"/>
    </row>
    <row r="11015" spans="1:1" x14ac:dyDescent="0.2">
      <c r="A11015" s="282"/>
    </row>
    <row r="11016" spans="1:1" x14ac:dyDescent="0.2">
      <c r="A11016" s="282"/>
    </row>
    <row r="11017" spans="1:1" x14ac:dyDescent="0.2">
      <c r="A11017" s="282"/>
    </row>
    <row r="11018" spans="1:1" x14ac:dyDescent="0.2">
      <c r="A11018" s="282"/>
    </row>
    <row r="11019" spans="1:1" x14ac:dyDescent="0.2">
      <c r="A11019" s="282"/>
    </row>
    <row r="11020" spans="1:1" x14ac:dyDescent="0.2">
      <c r="A11020" s="282"/>
    </row>
    <row r="11021" spans="1:1" x14ac:dyDescent="0.2">
      <c r="A11021" s="282"/>
    </row>
    <row r="11022" spans="1:1" x14ac:dyDescent="0.2">
      <c r="A11022" s="282"/>
    </row>
    <row r="11023" spans="1:1" x14ac:dyDescent="0.2">
      <c r="A11023" s="282"/>
    </row>
    <row r="11024" spans="1:1" x14ac:dyDescent="0.2">
      <c r="A11024" s="282"/>
    </row>
    <row r="11025" spans="1:1" x14ac:dyDescent="0.2">
      <c r="A11025" s="282"/>
    </row>
    <row r="11026" spans="1:1" x14ac:dyDescent="0.2">
      <c r="A11026" s="282"/>
    </row>
    <row r="11027" spans="1:1" x14ac:dyDescent="0.2">
      <c r="A11027" s="282"/>
    </row>
    <row r="11028" spans="1:1" x14ac:dyDescent="0.2">
      <c r="A11028" s="282"/>
    </row>
    <row r="11029" spans="1:1" x14ac:dyDescent="0.2">
      <c r="A11029" s="282"/>
    </row>
    <row r="11030" spans="1:1" x14ac:dyDescent="0.2">
      <c r="A11030" s="282"/>
    </row>
    <row r="11031" spans="1:1" x14ac:dyDescent="0.2">
      <c r="A11031" s="282"/>
    </row>
    <row r="11032" spans="1:1" x14ac:dyDescent="0.2">
      <c r="A11032" s="282"/>
    </row>
    <row r="11033" spans="1:1" x14ac:dyDescent="0.2">
      <c r="A11033" s="282"/>
    </row>
    <row r="11034" spans="1:1" x14ac:dyDescent="0.2">
      <c r="A11034" s="282"/>
    </row>
    <row r="11035" spans="1:1" x14ac:dyDescent="0.2">
      <c r="A11035" s="282"/>
    </row>
    <row r="11036" spans="1:1" x14ac:dyDescent="0.2">
      <c r="A11036" s="282"/>
    </row>
    <row r="11037" spans="1:1" x14ac:dyDescent="0.2">
      <c r="A11037" s="282"/>
    </row>
    <row r="11038" spans="1:1" x14ac:dyDescent="0.2">
      <c r="A11038" s="282"/>
    </row>
    <row r="11039" spans="1:1" x14ac:dyDescent="0.2">
      <c r="A11039" s="282"/>
    </row>
    <row r="11040" spans="1:1" x14ac:dyDescent="0.2">
      <c r="A11040" s="282"/>
    </row>
    <row r="11041" spans="1:1" x14ac:dyDescent="0.2">
      <c r="A11041" s="282"/>
    </row>
    <row r="11042" spans="1:1" x14ac:dyDescent="0.2">
      <c r="A11042" s="282"/>
    </row>
    <row r="11043" spans="1:1" x14ac:dyDescent="0.2">
      <c r="A11043" s="282"/>
    </row>
    <row r="11044" spans="1:1" x14ac:dyDescent="0.2">
      <c r="A11044" s="282"/>
    </row>
    <row r="11045" spans="1:1" x14ac:dyDescent="0.2">
      <c r="A11045" s="282"/>
    </row>
    <row r="11046" spans="1:1" x14ac:dyDescent="0.2">
      <c r="A11046" s="282"/>
    </row>
    <row r="11047" spans="1:1" x14ac:dyDescent="0.2">
      <c r="A11047" s="282"/>
    </row>
    <row r="11048" spans="1:1" x14ac:dyDescent="0.2">
      <c r="A11048" s="282"/>
    </row>
    <row r="11049" spans="1:1" x14ac:dyDescent="0.2">
      <c r="A11049" s="282"/>
    </row>
    <row r="11050" spans="1:1" x14ac:dyDescent="0.2">
      <c r="A11050" s="282"/>
    </row>
    <row r="11051" spans="1:1" x14ac:dyDescent="0.2">
      <c r="A11051" s="282"/>
    </row>
    <row r="11052" spans="1:1" x14ac:dyDescent="0.2">
      <c r="A11052" s="282"/>
    </row>
    <row r="11053" spans="1:1" x14ac:dyDescent="0.2">
      <c r="A11053" s="282"/>
    </row>
    <row r="11054" spans="1:1" x14ac:dyDescent="0.2">
      <c r="A11054" s="282"/>
    </row>
    <row r="11055" spans="1:1" x14ac:dyDescent="0.2">
      <c r="A11055" s="282"/>
    </row>
    <row r="11056" spans="1:1" x14ac:dyDescent="0.2">
      <c r="A11056" s="282"/>
    </row>
    <row r="11057" spans="1:1" x14ac:dyDescent="0.2">
      <c r="A11057" s="282"/>
    </row>
    <row r="11058" spans="1:1" x14ac:dyDescent="0.2">
      <c r="A11058" s="282"/>
    </row>
    <row r="11059" spans="1:1" x14ac:dyDescent="0.2">
      <c r="A11059" s="282"/>
    </row>
    <row r="11060" spans="1:1" x14ac:dyDescent="0.2">
      <c r="A11060" s="282"/>
    </row>
    <row r="11061" spans="1:1" x14ac:dyDescent="0.2">
      <c r="A11061" s="282"/>
    </row>
    <row r="11062" spans="1:1" x14ac:dyDescent="0.2">
      <c r="A11062" s="282"/>
    </row>
    <row r="11063" spans="1:1" x14ac:dyDescent="0.2">
      <c r="A11063" s="282"/>
    </row>
    <row r="11064" spans="1:1" x14ac:dyDescent="0.2">
      <c r="A11064" s="282"/>
    </row>
    <row r="11065" spans="1:1" x14ac:dyDescent="0.2">
      <c r="A11065" s="282"/>
    </row>
    <row r="11066" spans="1:1" x14ac:dyDescent="0.2">
      <c r="A11066" s="282"/>
    </row>
    <row r="11067" spans="1:1" x14ac:dyDescent="0.2">
      <c r="A11067" s="282"/>
    </row>
    <row r="11068" spans="1:1" x14ac:dyDescent="0.2">
      <c r="A11068" s="282"/>
    </row>
    <row r="11069" spans="1:1" x14ac:dyDescent="0.2">
      <c r="A11069" s="282"/>
    </row>
    <row r="11070" spans="1:1" x14ac:dyDescent="0.2">
      <c r="A11070" s="282"/>
    </row>
    <row r="11071" spans="1:1" x14ac:dyDescent="0.2">
      <c r="A11071" s="282"/>
    </row>
    <row r="11072" spans="1:1" x14ac:dyDescent="0.2">
      <c r="A11072" s="282"/>
    </row>
    <row r="11073" spans="1:1" x14ac:dyDescent="0.2">
      <c r="A11073" s="282"/>
    </row>
    <row r="11074" spans="1:1" x14ac:dyDescent="0.2">
      <c r="A11074" s="282"/>
    </row>
    <row r="11075" spans="1:1" x14ac:dyDescent="0.2">
      <c r="A11075" s="282"/>
    </row>
    <row r="11076" spans="1:1" x14ac:dyDescent="0.2">
      <c r="A11076" s="282"/>
    </row>
    <row r="11077" spans="1:1" x14ac:dyDescent="0.2">
      <c r="A11077" s="282"/>
    </row>
    <row r="11078" spans="1:1" x14ac:dyDescent="0.2">
      <c r="A11078" s="282"/>
    </row>
    <row r="11079" spans="1:1" x14ac:dyDescent="0.2">
      <c r="A11079" s="282"/>
    </row>
    <row r="11080" spans="1:1" x14ac:dyDescent="0.2">
      <c r="A11080" s="282"/>
    </row>
    <row r="11081" spans="1:1" x14ac:dyDescent="0.2">
      <c r="A11081" s="282"/>
    </row>
    <row r="11082" spans="1:1" x14ac:dyDescent="0.2">
      <c r="A11082" s="282"/>
    </row>
    <row r="11083" spans="1:1" x14ac:dyDescent="0.2">
      <c r="A11083" s="282"/>
    </row>
    <row r="11084" spans="1:1" x14ac:dyDescent="0.2">
      <c r="A11084" s="282"/>
    </row>
    <row r="11085" spans="1:1" x14ac:dyDescent="0.2">
      <c r="A11085" s="282"/>
    </row>
    <row r="11086" spans="1:1" x14ac:dyDescent="0.2">
      <c r="A11086" s="282"/>
    </row>
    <row r="11087" spans="1:1" x14ac:dyDescent="0.2">
      <c r="A11087" s="282"/>
    </row>
    <row r="11088" spans="1:1" x14ac:dyDescent="0.2">
      <c r="A11088" s="282"/>
    </row>
    <row r="11089" spans="1:1" x14ac:dyDescent="0.2">
      <c r="A11089" s="282"/>
    </row>
    <row r="11090" spans="1:1" x14ac:dyDescent="0.2">
      <c r="A11090" s="282"/>
    </row>
    <row r="11091" spans="1:1" x14ac:dyDescent="0.2">
      <c r="A11091" s="282"/>
    </row>
    <row r="11092" spans="1:1" x14ac:dyDescent="0.2">
      <c r="A11092" s="282"/>
    </row>
    <row r="11093" spans="1:1" x14ac:dyDescent="0.2">
      <c r="A11093" s="282"/>
    </row>
    <row r="11094" spans="1:1" x14ac:dyDescent="0.2">
      <c r="A11094" s="282"/>
    </row>
    <row r="11095" spans="1:1" x14ac:dyDescent="0.2">
      <c r="A11095" s="282"/>
    </row>
    <row r="11096" spans="1:1" x14ac:dyDescent="0.2">
      <c r="A11096" s="282"/>
    </row>
    <row r="11097" spans="1:1" x14ac:dyDescent="0.2">
      <c r="A11097" s="282"/>
    </row>
    <row r="11098" spans="1:1" x14ac:dyDescent="0.2">
      <c r="A11098" s="282"/>
    </row>
    <row r="11099" spans="1:1" x14ac:dyDescent="0.2">
      <c r="A11099" s="282"/>
    </row>
    <row r="11100" spans="1:1" x14ac:dyDescent="0.2">
      <c r="A11100" s="282"/>
    </row>
    <row r="11101" spans="1:1" x14ac:dyDescent="0.2">
      <c r="A11101" s="282"/>
    </row>
    <row r="11102" spans="1:1" x14ac:dyDescent="0.2">
      <c r="A11102" s="282"/>
    </row>
    <row r="11103" spans="1:1" x14ac:dyDescent="0.2">
      <c r="A11103" s="282"/>
    </row>
    <row r="11104" spans="1:1" x14ac:dyDescent="0.2">
      <c r="A11104" s="282"/>
    </row>
    <row r="11105" spans="1:1" x14ac:dyDescent="0.2">
      <c r="A11105" s="282"/>
    </row>
    <row r="11106" spans="1:1" x14ac:dyDescent="0.2">
      <c r="A11106" s="282"/>
    </row>
    <row r="11107" spans="1:1" x14ac:dyDescent="0.2">
      <c r="A11107" s="282"/>
    </row>
    <row r="11108" spans="1:1" x14ac:dyDescent="0.2">
      <c r="A11108" s="282"/>
    </row>
    <row r="11109" spans="1:1" x14ac:dyDescent="0.2">
      <c r="A11109" s="282"/>
    </row>
    <row r="11110" spans="1:1" x14ac:dyDescent="0.2">
      <c r="A11110" s="282"/>
    </row>
    <row r="11111" spans="1:1" x14ac:dyDescent="0.2">
      <c r="A11111" s="282"/>
    </row>
    <row r="11112" spans="1:1" x14ac:dyDescent="0.2">
      <c r="A11112" s="282"/>
    </row>
    <row r="11113" spans="1:1" x14ac:dyDescent="0.2">
      <c r="A11113" s="282"/>
    </row>
    <row r="11114" spans="1:1" x14ac:dyDescent="0.2">
      <c r="A11114" s="282"/>
    </row>
    <row r="11115" spans="1:1" x14ac:dyDescent="0.2">
      <c r="A11115" s="282"/>
    </row>
    <row r="11116" spans="1:1" x14ac:dyDescent="0.2">
      <c r="A11116" s="282"/>
    </row>
    <row r="11117" spans="1:1" x14ac:dyDescent="0.2">
      <c r="A11117" s="282"/>
    </row>
    <row r="11118" spans="1:1" x14ac:dyDescent="0.2">
      <c r="A11118" s="282"/>
    </row>
    <row r="11119" spans="1:1" x14ac:dyDescent="0.2">
      <c r="A11119" s="282"/>
    </row>
    <row r="11120" spans="1:1" x14ac:dyDescent="0.2">
      <c r="A11120" s="282"/>
    </row>
    <row r="11121" spans="1:1" x14ac:dyDescent="0.2">
      <c r="A11121" s="282"/>
    </row>
    <row r="11122" spans="1:1" x14ac:dyDescent="0.2">
      <c r="A11122" s="282"/>
    </row>
    <row r="11123" spans="1:1" x14ac:dyDescent="0.2">
      <c r="A11123" s="282"/>
    </row>
    <row r="11124" spans="1:1" x14ac:dyDescent="0.2">
      <c r="A11124" s="282"/>
    </row>
    <row r="11125" spans="1:1" x14ac:dyDescent="0.2">
      <c r="A11125" s="282"/>
    </row>
    <row r="11126" spans="1:1" x14ac:dyDescent="0.2">
      <c r="A11126" s="282"/>
    </row>
    <row r="11127" spans="1:1" x14ac:dyDescent="0.2">
      <c r="A11127" s="282"/>
    </row>
    <row r="11128" spans="1:1" x14ac:dyDescent="0.2">
      <c r="A11128" s="282"/>
    </row>
    <row r="11129" spans="1:1" x14ac:dyDescent="0.2">
      <c r="A11129" s="282"/>
    </row>
    <row r="11130" spans="1:1" x14ac:dyDescent="0.2">
      <c r="A11130" s="282"/>
    </row>
    <row r="11131" spans="1:1" x14ac:dyDescent="0.2">
      <c r="A11131" s="282"/>
    </row>
    <row r="11132" spans="1:1" x14ac:dyDescent="0.2">
      <c r="A11132" s="282"/>
    </row>
    <row r="11133" spans="1:1" x14ac:dyDescent="0.2">
      <c r="A11133" s="282"/>
    </row>
    <row r="11134" spans="1:1" x14ac:dyDescent="0.2">
      <c r="A11134" s="282"/>
    </row>
    <row r="11135" spans="1:1" x14ac:dyDescent="0.2">
      <c r="A11135" s="282"/>
    </row>
    <row r="11136" spans="1:1" x14ac:dyDescent="0.2">
      <c r="A11136" s="282"/>
    </row>
    <row r="11137" spans="1:1" x14ac:dyDescent="0.2">
      <c r="A11137" s="282"/>
    </row>
    <row r="11138" spans="1:1" x14ac:dyDescent="0.2">
      <c r="A11138" s="282"/>
    </row>
    <row r="11139" spans="1:1" x14ac:dyDescent="0.2">
      <c r="A11139" s="282"/>
    </row>
    <row r="11140" spans="1:1" x14ac:dyDescent="0.2">
      <c r="A11140" s="282"/>
    </row>
    <row r="11141" spans="1:1" x14ac:dyDescent="0.2">
      <c r="A11141" s="282"/>
    </row>
    <row r="11142" spans="1:1" x14ac:dyDescent="0.2">
      <c r="A11142" s="282"/>
    </row>
    <row r="11143" spans="1:1" x14ac:dyDescent="0.2">
      <c r="A11143" s="282"/>
    </row>
    <row r="11144" spans="1:1" x14ac:dyDescent="0.2">
      <c r="A11144" s="282"/>
    </row>
    <row r="11145" spans="1:1" x14ac:dyDescent="0.2">
      <c r="A11145" s="282"/>
    </row>
    <row r="11146" spans="1:1" x14ac:dyDescent="0.2">
      <c r="A11146" s="282"/>
    </row>
    <row r="11147" spans="1:1" x14ac:dyDescent="0.2">
      <c r="A11147" s="282"/>
    </row>
    <row r="11148" spans="1:1" x14ac:dyDescent="0.2">
      <c r="A11148" s="282"/>
    </row>
    <row r="11149" spans="1:1" x14ac:dyDescent="0.2">
      <c r="A11149" s="282"/>
    </row>
    <row r="11150" spans="1:1" x14ac:dyDescent="0.2">
      <c r="A11150" s="282"/>
    </row>
    <row r="11151" spans="1:1" x14ac:dyDescent="0.2">
      <c r="A11151" s="282"/>
    </row>
    <row r="11152" spans="1:1" x14ac:dyDescent="0.2">
      <c r="A11152" s="282"/>
    </row>
    <row r="11153" spans="1:1" x14ac:dyDescent="0.2">
      <c r="A11153" s="282"/>
    </row>
    <row r="11154" spans="1:1" x14ac:dyDescent="0.2">
      <c r="A11154" s="282"/>
    </row>
    <row r="11155" spans="1:1" x14ac:dyDescent="0.2">
      <c r="A11155" s="282"/>
    </row>
    <row r="11156" spans="1:1" x14ac:dyDescent="0.2">
      <c r="A11156" s="282"/>
    </row>
    <row r="11157" spans="1:1" x14ac:dyDescent="0.2">
      <c r="A11157" s="282"/>
    </row>
    <row r="11158" spans="1:1" x14ac:dyDescent="0.2">
      <c r="A11158" s="282"/>
    </row>
    <row r="11159" spans="1:1" x14ac:dyDescent="0.2">
      <c r="A11159" s="282"/>
    </row>
    <row r="11160" spans="1:1" x14ac:dyDescent="0.2">
      <c r="A11160" s="282"/>
    </row>
    <row r="11161" spans="1:1" x14ac:dyDescent="0.2">
      <c r="A11161" s="282"/>
    </row>
    <row r="11162" spans="1:1" x14ac:dyDescent="0.2">
      <c r="A11162" s="282"/>
    </row>
    <row r="11163" spans="1:1" x14ac:dyDescent="0.2">
      <c r="A11163" s="282"/>
    </row>
    <row r="11164" spans="1:1" x14ac:dyDescent="0.2">
      <c r="A11164" s="282"/>
    </row>
    <row r="11165" spans="1:1" x14ac:dyDescent="0.2">
      <c r="A11165" s="282"/>
    </row>
    <row r="11166" spans="1:1" x14ac:dyDescent="0.2">
      <c r="A11166" s="282"/>
    </row>
    <row r="11167" spans="1:1" x14ac:dyDescent="0.2">
      <c r="A11167" s="282"/>
    </row>
    <row r="11168" spans="1:1" x14ac:dyDescent="0.2">
      <c r="A11168" s="282"/>
    </row>
    <row r="11169" spans="1:1" x14ac:dyDescent="0.2">
      <c r="A11169" s="282"/>
    </row>
    <row r="11170" spans="1:1" x14ac:dyDescent="0.2">
      <c r="A11170" s="282"/>
    </row>
    <row r="11171" spans="1:1" x14ac:dyDescent="0.2">
      <c r="A11171" s="282"/>
    </row>
    <row r="11172" spans="1:1" x14ac:dyDescent="0.2">
      <c r="A11172" s="282"/>
    </row>
    <row r="11173" spans="1:1" x14ac:dyDescent="0.2">
      <c r="A11173" s="282"/>
    </row>
    <row r="11174" spans="1:1" x14ac:dyDescent="0.2">
      <c r="A11174" s="282"/>
    </row>
    <row r="11175" spans="1:1" x14ac:dyDescent="0.2">
      <c r="A11175" s="282"/>
    </row>
    <row r="11176" spans="1:1" x14ac:dyDescent="0.2">
      <c r="A11176" s="282"/>
    </row>
    <row r="11177" spans="1:1" x14ac:dyDescent="0.2">
      <c r="A11177" s="282"/>
    </row>
    <row r="11178" spans="1:1" x14ac:dyDescent="0.2">
      <c r="A11178" s="282"/>
    </row>
    <row r="11179" spans="1:1" x14ac:dyDescent="0.2">
      <c r="A11179" s="282"/>
    </row>
    <row r="11180" spans="1:1" x14ac:dyDescent="0.2">
      <c r="A11180" s="282"/>
    </row>
    <row r="11181" spans="1:1" x14ac:dyDescent="0.2">
      <c r="A11181" s="282"/>
    </row>
    <row r="11182" spans="1:1" x14ac:dyDescent="0.2">
      <c r="A11182" s="282"/>
    </row>
    <row r="11183" spans="1:1" x14ac:dyDescent="0.2">
      <c r="A11183" s="282"/>
    </row>
    <row r="11184" spans="1:1" x14ac:dyDescent="0.2">
      <c r="A11184" s="282"/>
    </row>
    <row r="11185" spans="1:1" x14ac:dyDescent="0.2">
      <c r="A11185" s="282"/>
    </row>
    <row r="11186" spans="1:1" x14ac:dyDescent="0.2">
      <c r="A11186" s="282"/>
    </row>
    <row r="11187" spans="1:1" x14ac:dyDescent="0.2">
      <c r="A11187" s="282"/>
    </row>
    <row r="11188" spans="1:1" x14ac:dyDescent="0.2">
      <c r="A11188" s="282"/>
    </row>
    <row r="11189" spans="1:1" x14ac:dyDescent="0.2">
      <c r="A11189" s="282"/>
    </row>
    <row r="11190" spans="1:1" x14ac:dyDescent="0.2">
      <c r="A11190" s="282"/>
    </row>
    <row r="11191" spans="1:1" x14ac:dyDescent="0.2">
      <c r="A11191" s="282"/>
    </row>
    <row r="11192" spans="1:1" x14ac:dyDescent="0.2">
      <c r="A11192" s="282"/>
    </row>
    <row r="11193" spans="1:1" x14ac:dyDescent="0.2">
      <c r="A11193" s="282"/>
    </row>
    <row r="11194" spans="1:1" x14ac:dyDescent="0.2">
      <c r="A11194" s="282"/>
    </row>
    <row r="11195" spans="1:1" x14ac:dyDescent="0.2">
      <c r="A11195" s="282"/>
    </row>
    <row r="11196" spans="1:1" x14ac:dyDescent="0.2">
      <c r="A11196" s="282"/>
    </row>
    <row r="11197" spans="1:1" x14ac:dyDescent="0.2">
      <c r="A11197" s="282"/>
    </row>
    <row r="11198" spans="1:1" x14ac:dyDescent="0.2">
      <c r="A11198" s="282"/>
    </row>
    <row r="11199" spans="1:1" x14ac:dyDescent="0.2">
      <c r="A11199" s="282"/>
    </row>
    <row r="11200" spans="1:1" x14ac:dyDescent="0.2">
      <c r="A11200" s="282"/>
    </row>
    <row r="11201" spans="1:1" x14ac:dyDescent="0.2">
      <c r="A11201" s="282"/>
    </row>
    <row r="11202" spans="1:1" x14ac:dyDescent="0.2">
      <c r="A11202" s="282"/>
    </row>
    <row r="11203" spans="1:1" x14ac:dyDescent="0.2">
      <c r="A11203" s="282"/>
    </row>
    <row r="11204" spans="1:1" x14ac:dyDescent="0.2">
      <c r="A11204" s="282"/>
    </row>
    <row r="11205" spans="1:1" x14ac:dyDescent="0.2">
      <c r="A11205" s="282"/>
    </row>
    <row r="11206" spans="1:1" x14ac:dyDescent="0.2">
      <c r="A11206" s="282"/>
    </row>
    <row r="11207" spans="1:1" x14ac:dyDescent="0.2">
      <c r="A11207" s="282"/>
    </row>
    <row r="11208" spans="1:1" x14ac:dyDescent="0.2">
      <c r="A11208" s="282"/>
    </row>
    <row r="11209" spans="1:1" x14ac:dyDescent="0.2">
      <c r="A11209" s="282"/>
    </row>
    <row r="11210" spans="1:1" x14ac:dyDescent="0.2">
      <c r="A11210" s="282"/>
    </row>
    <row r="11211" spans="1:1" x14ac:dyDescent="0.2">
      <c r="A11211" s="282"/>
    </row>
    <row r="11212" spans="1:1" x14ac:dyDescent="0.2">
      <c r="A11212" s="282"/>
    </row>
    <row r="11213" spans="1:1" x14ac:dyDescent="0.2">
      <c r="A11213" s="282"/>
    </row>
    <row r="11214" spans="1:1" x14ac:dyDescent="0.2">
      <c r="A11214" s="282"/>
    </row>
    <row r="11215" spans="1:1" x14ac:dyDescent="0.2">
      <c r="A11215" s="282"/>
    </row>
    <row r="11216" spans="1:1" x14ac:dyDescent="0.2">
      <c r="A11216" s="282"/>
    </row>
    <row r="11217" spans="1:1" x14ac:dyDescent="0.2">
      <c r="A11217" s="282"/>
    </row>
    <row r="11218" spans="1:1" x14ac:dyDescent="0.2">
      <c r="A11218" s="282"/>
    </row>
    <row r="11219" spans="1:1" x14ac:dyDescent="0.2">
      <c r="A11219" s="282"/>
    </row>
    <row r="11220" spans="1:1" x14ac:dyDescent="0.2">
      <c r="A11220" s="282"/>
    </row>
    <row r="11221" spans="1:1" x14ac:dyDescent="0.2">
      <c r="A11221" s="282"/>
    </row>
    <row r="11222" spans="1:1" x14ac:dyDescent="0.2">
      <c r="A11222" s="282"/>
    </row>
    <row r="11223" spans="1:1" x14ac:dyDescent="0.2">
      <c r="A11223" s="282"/>
    </row>
    <row r="11224" spans="1:1" x14ac:dyDescent="0.2">
      <c r="A11224" s="282"/>
    </row>
    <row r="11225" spans="1:1" x14ac:dyDescent="0.2">
      <c r="A11225" s="282"/>
    </row>
    <row r="11226" spans="1:1" x14ac:dyDescent="0.2">
      <c r="A11226" s="282"/>
    </row>
    <row r="11227" spans="1:1" x14ac:dyDescent="0.2">
      <c r="A11227" s="282"/>
    </row>
    <row r="11228" spans="1:1" x14ac:dyDescent="0.2">
      <c r="A11228" s="282"/>
    </row>
    <row r="11229" spans="1:1" x14ac:dyDescent="0.2">
      <c r="A11229" s="282"/>
    </row>
    <row r="11230" spans="1:1" x14ac:dyDescent="0.2">
      <c r="A11230" s="282"/>
    </row>
    <row r="11231" spans="1:1" x14ac:dyDescent="0.2">
      <c r="A11231" s="282"/>
    </row>
    <row r="11232" spans="1:1" x14ac:dyDescent="0.2">
      <c r="A11232" s="282"/>
    </row>
    <row r="11233" spans="1:1" x14ac:dyDescent="0.2">
      <c r="A11233" s="282"/>
    </row>
    <row r="11234" spans="1:1" x14ac:dyDescent="0.2">
      <c r="A11234" s="282"/>
    </row>
    <row r="11235" spans="1:1" x14ac:dyDescent="0.2">
      <c r="A11235" s="282"/>
    </row>
    <row r="11236" spans="1:1" x14ac:dyDescent="0.2">
      <c r="A11236" s="282"/>
    </row>
    <row r="11237" spans="1:1" x14ac:dyDescent="0.2">
      <c r="A11237" s="282"/>
    </row>
    <row r="11238" spans="1:1" x14ac:dyDescent="0.2">
      <c r="A11238" s="282"/>
    </row>
    <row r="11239" spans="1:1" x14ac:dyDescent="0.2">
      <c r="A11239" s="282"/>
    </row>
    <row r="11240" spans="1:1" x14ac:dyDescent="0.2">
      <c r="A11240" s="282"/>
    </row>
    <row r="11241" spans="1:1" x14ac:dyDescent="0.2">
      <c r="A11241" s="282"/>
    </row>
    <row r="11242" spans="1:1" x14ac:dyDescent="0.2">
      <c r="A11242" s="282"/>
    </row>
    <row r="11243" spans="1:1" x14ac:dyDescent="0.2">
      <c r="A11243" s="282"/>
    </row>
    <row r="11244" spans="1:1" x14ac:dyDescent="0.2">
      <c r="A11244" s="282"/>
    </row>
    <row r="11245" spans="1:1" x14ac:dyDescent="0.2">
      <c r="A11245" s="282"/>
    </row>
    <row r="11246" spans="1:1" x14ac:dyDescent="0.2">
      <c r="A11246" s="282"/>
    </row>
    <row r="11247" spans="1:1" x14ac:dyDescent="0.2">
      <c r="A11247" s="282"/>
    </row>
    <row r="11248" spans="1:1" x14ac:dyDescent="0.2">
      <c r="A11248" s="282"/>
    </row>
    <row r="11249" spans="1:1" x14ac:dyDescent="0.2">
      <c r="A11249" s="282"/>
    </row>
    <row r="11250" spans="1:1" x14ac:dyDescent="0.2">
      <c r="A11250" s="282"/>
    </row>
    <row r="11251" spans="1:1" x14ac:dyDescent="0.2">
      <c r="A11251" s="282"/>
    </row>
    <row r="11252" spans="1:1" x14ac:dyDescent="0.2">
      <c r="A11252" s="282"/>
    </row>
    <row r="11253" spans="1:1" x14ac:dyDescent="0.2">
      <c r="A11253" s="282"/>
    </row>
    <row r="11254" spans="1:1" x14ac:dyDescent="0.2">
      <c r="A11254" s="282"/>
    </row>
    <row r="11255" spans="1:1" x14ac:dyDescent="0.2">
      <c r="A11255" s="282"/>
    </row>
    <row r="11256" spans="1:1" x14ac:dyDescent="0.2">
      <c r="A11256" s="282"/>
    </row>
    <row r="11257" spans="1:1" x14ac:dyDescent="0.2">
      <c r="A11257" s="282"/>
    </row>
    <row r="11258" spans="1:1" x14ac:dyDescent="0.2">
      <c r="A11258" s="282"/>
    </row>
    <row r="11259" spans="1:1" x14ac:dyDescent="0.2">
      <c r="A11259" s="282"/>
    </row>
    <row r="11260" spans="1:1" x14ac:dyDescent="0.2">
      <c r="A11260" s="282"/>
    </row>
    <row r="11261" spans="1:1" x14ac:dyDescent="0.2">
      <c r="A11261" s="282"/>
    </row>
    <row r="11262" spans="1:1" x14ac:dyDescent="0.2">
      <c r="A11262" s="282"/>
    </row>
    <row r="11263" spans="1:1" x14ac:dyDescent="0.2">
      <c r="A11263" s="282"/>
    </row>
    <row r="11264" spans="1:1" x14ac:dyDescent="0.2">
      <c r="A11264" s="282"/>
    </row>
    <row r="11265" spans="1:1" x14ac:dyDescent="0.2">
      <c r="A11265" s="282"/>
    </row>
    <row r="11266" spans="1:1" x14ac:dyDescent="0.2">
      <c r="A11266" s="282"/>
    </row>
    <row r="11267" spans="1:1" x14ac:dyDescent="0.2">
      <c r="A11267" s="282"/>
    </row>
    <row r="11268" spans="1:1" x14ac:dyDescent="0.2">
      <c r="A11268" s="282"/>
    </row>
    <row r="11269" spans="1:1" x14ac:dyDescent="0.2">
      <c r="A11269" s="282"/>
    </row>
    <row r="11270" spans="1:1" x14ac:dyDescent="0.2">
      <c r="A11270" s="282"/>
    </row>
    <row r="11271" spans="1:1" x14ac:dyDescent="0.2">
      <c r="A11271" s="282"/>
    </row>
    <row r="11272" spans="1:1" x14ac:dyDescent="0.2">
      <c r="A11272" s="282"/>
    </row>
    <row r="11273" spans="1:1" x14ac:dyDescent="0.2">
      <c r="A11273" s="282"/>
    </row>
    <row r="11274" spans="1:1" x14ac:dyDescent="0.2">
      <c r="A11274" s="282"/>
    </row>
    <row r="11275" spans="1:1" x14ac:dyDescent="0.2">
      <c r="A11275" s="282"/>
    </row>
    <row r="11276" spans="1:1" x14ac:dyDescent="0.2">
      <c r="A11276" s="282"/>
    </row>
    <row r="11277" spans="1:1" x14ac:dyDescent="0.2">
      <c r="A11277" s="282"/>
    </row>
    <row r="11278" spans="1:1" x14ac:dyDescent="0.2">
      <c r="A11278" s="282"/>
    </row>
    <row r="11279" spans="1:1" x14ac:dyDescent="0.2">
      <c r="A11279" s="282"/>
    </row>
    <row r="11280" spans="1:1" x14ac:dyDescent="0.2">
      <c r="A11280" s="282"/>
    </row>
    <row r="11281" spans="1:1" x14ac:dyDescent="0.2">
      <c r="A11281" s="282"/>
    </row>
    <row r="11282" spans="1:1" x14ac:dyDescent="0.2">
      <c r="A11282" s="282"/>
    </row>
    <row r="11283" spans="1:1" x14ac:dyDescent="0.2">
      <c r="A11283" s="282"/>
    </row>
    <row r="11284" spans="1:1" x14ac:dyDescent="0.2">
      <c r="A11284" s="282"/>
    </row>
    <row r="11285" spans="1:1" x14ac:dyDescent="0.2">
      <c r="A11285" s="282"/>
    </row>
    <row r="11286" spans="1:1" x14ac:dyDescent="0.2">
      <c r="A11286" s="282"/>
    </row>
    <row r="11287" spans="1:1" x14ac:dyDescent="0.2">
      <c r="A11287" s="282"/>
    </row>
    <row r="11288" spans="1:1" x14ac:dyDescent="0.2">
      <c r="A11288" s="282"/>
    </row>
    <row r="11289" spans="1:1" x14ac:dyDescent="0.2">
      <c r="A11289" s="282"/>
    </row>
    <row r="11290" spans="1:1" x14ac:dyDescent="0.2">
      <c r="A11290" s="282"/>
    </row>
    <row r="11291" spans="1:1" x14ac:dyDescent="0.2">
      <c r="A11291" s="282"/>
    </row>
    <row r="11292" spans="1:1" x14ac:dyDescent="0.2">
      <c r="A11292" s="282"/>
    </row>
    <row r="11293" spans="1:1" x14ac:dyDescent="0.2">
      <c r="A11293" s="282"/>
    </row>
    <row r="11294" spans="1:1" x14ac:dyDescent="0.2">
      <c r="A11294" s="282"/>
    </row>
    <row r="11295" spans="1:1" x14ac:dyDescent="0.2">
      <c r="A11295" s="282"/>
    </row>
    <row r="11296" spans="1:1" x14ac:dyDescent="0.2">
      <c r="A11296" s="282"/>
    </row>
    <row r="11297" spans="1:1" x14ac:dyDescent="0.2">
      <c r="A11297" s="282"/>
    </row>
    <row r="11298" spans="1:1" x14ac:dyDescent="0.2">
      <c r="A11298" s="282"/>
    </row>
    <row r="11299" spans="1:1" x14ac:dyDescent="0.2">
      <c r="A11299" s="282"/>
    </row>
    <row r="11300" spans="1:1" x14ac:dyDescent="0.2">
      <c r="A11300" s="282"/>
    </row>
    <row r="11301" spans="1:1" x14ac:dyDescent="0.2">
      <c r="A11301" s="282"/>
    </row>
    <row r="11302" spans="1:1" x14ac:dyDescent="0.2">
      <c r="A11302" s="282"/>
    </row>
    <row r="11303" spans="1:1" x14ac:dyDescent="0.2">
      <c r="A11303" s="282"/>
    </row>
    <row r="11304" spans="1:1" x14ac:dyDescent="0.2">
      <c r="A11304" s="282"/>
    </row>
    <row r="11305" spans="1:1" x14ac:dyDescent="0.2">
      <c r="A11305" s="282"/>
    </row>
    <row r="11306" spans="1:1" x14ac:dyDescent="0.2">
      <c r="A11306" s="282"/>
    </row>
    <row r="11307" spans="1:1" x14ac:dyDescent="0.2">
      <c r="A11307" s="282"/>
    </row>
    <row r="11308" spans="1:1" x14ac:dyDescent="0.2">
      <c r="A11308" s="282"/>
    </row>
    <row r="11309" spans="1:1" x14ac:dyDescent="0.2">
      <c r="A11309" s="282"/>
    </row>
    <row r="11310" spans="1:1" x14ac:dyDescent="0.2">
      <c r="A11310" s="282"/>
    </row>
    <row r="11311" spans="1:1" x14ac:dyDescent="0.2">
      <c r="A11311" s="282"/>
    </row>
    <row r="11312" spans="1:1" x14ac:dyDescent="0.2">
      <c r="A11312" s="282"/>
    </row>
    <row r="11313" spans="1:1" x14ac:dyDescent="0.2">
      <c r="A11313" s="282"/>
    </row>
    <row r="11314" spans="1:1" x14ac:dyDescent="0.2">
      <c r="A11314" s="282"/>
    </row>
    <row r="11315" spans="1:1" x14ac:dyDescent="0.2">
      <c r="A11315" s="282"/>
    </row>
    <row r="11316" spans="1:1" x14ac:dyDescent="0.2">
      <c r="A11316" s="282"/>
    </row>
    <row r="11317" spans="1:1" x14ac:dyDescent="0.2">
      <c r="A11317" s="282"/>
    </row>
    <row r="11318" spans="1:1" x14ac:dyDescent="0.2">
      <c r="A11318" s="282"/>
    </row>
    <row r="11319" spans="1:1" x14ac:dyDescent="0.2">
      <c r="A11319" s="282"/>
    </row>
    <row r="11320" spans="1:1" x14ac:dyDescent="0.2">
      <c r="A11320" s="282"/>
    </row>
    <row r="11321" spans="1:1" x14ac:dyDescent="0.2">
      <c r="A11321" s="282"/>
    </row>
    <row r="11322" spans="1:1" x14ac:dyDescent="0.2">
      <c r="A11322" s="282"/>
    </row>
    <row r="11323" spans="1:1" x14ac:dyDescent="0.2">
      <c r="A11323" s="282"/>
    </row>
    <row r="11324" spans="1:1" x14ac:dyDescent="0.2">
      <c r="A11324" s="282"/>
    </row>
    <row r="11325" spans="1:1" x14ac:dyDescent="0.2">
      <c r="A11325" s="282"/>
    </row>
    <row r="11326" spans="1:1" x14ac:dyDescent="0.2">
      <c r="A11326" s="282"/>
    </row>
    <row r="11327" spans="1:1" x14ac:dyDescent="0.2">
      <c r="A11327" s="282"/>
    </row>
    <row r="11328" spans="1:1" x14ac:dyDescent="0.2">
      <c r="A11328" s="282"/>
    </row>
    <row r="11329" spans="1:1" x14ac:dyDescent="0.2">
      <c r="A11329" s="282"/>
    </row>
    <row r="11330" spans="1:1" x14ac:dyDescent="0.2">
      <c r="A11330" s="282"/>
    </row>
    <row r="11331" spans="1:1" x14ac:dyDescent="0.2">
      <c r="A11331" s="282"/>
    </row>
    <row r="11332" spans="1:1" x14ac:dyDescent="0.2">
      <c r="A11332" s="282"/>
    </row>
    <row r="11333" spans="1:1" x14ac:dyDescent="0.2">
      <c r="A11333" s="282"/>
    </row>
    <row r="11334" spans="1:1" x14ac:dyDescent="0.2">
      <c r="A11334" s="282"/>
    </row>
    <row r="11335" spans="1:1" x14ac:dyDescent="0.2">
      <c r="A11335" s="282"/>
    </row>
    <row r="11336" spans="1:1" x14ac:dyDescent="0.2">
      <c r="A11336" s="282"/>
    </row>
    <row r="11337" spans="1:1" x14ac:dyDescent="0.2">
      <c r="A11337" s="282"/>
    </row>
    <row r="11338" spans="1:1" x14ac:dyDescent="0.2">
      <c r="A11338" s="282"/>
    </row>
    <row r="11339" spans="1:1" x14ac:dyDescent="0.2">
      <c r="A11339" s="282"/>
    </row>
    <row r="11340" spans="1:1" x14ac:dyDescent="0.2">
      <c r="A11340" s="282"/>
    </row>
    <row r="11341" spans="1:1" x14ac:dyDescent="0.2">
      <c r="A11341" s="282"/>
    </row>
    <row r="11342" spans="1:1" x14ac:dyDescent="0.2">
      <c r="A11342" s="282"/>
    </row>
    <row r="11343" spans="1:1" x14ac:dyDescent="0.2">
      <c r="A11343" s="282"/>
    </row>
    <row r="11344" spans="1:1" x14ac:dyDescent="0.2">
      <c r="A11344" s="282"/>
    </row>
    <row r="11345" spans="1:1" x14ac:dyDescent="0.2">
      <c r="A11345" s="282"/>
    </row>
    <row r="11346" spans="1:1" x14ac:dyDescent="0.2">
      <c r="A11346" s="282"/>
    </row>
    <row r="11347" spans="1:1" x14ac:dyDescent="0.2">
      <c r="A11347" s="282"/>
    </row>
    <row r="11348" spans="1:1" x14ac:dyDescent="0.2">
      <c r="A11348" s="282"/>
    </row>
    <row r="11349" spans="1:1" x14ac:dyDescent="0.2">
      <c r="A11349" s="282"/>
    </row>
    <row r="11350" spans="1:1" x14ac:dyDescent="0.2">
      <c r="A11350" s="282"/>
    </row>
    <row r="11351" spans="1:1" x14ac:dyDescent="0.2">
      <c r="A11351" s="282"/>
    </row>
    <row r="11352" spans="1:1" x14ac:dyDescent="0.2">
      <c r="A11352" s="282"/>
    </row>
    <row r="11353" spans="1:1" x14ac:dyDescent="0.2">
      <c r="A11353" s="282"/>
    </row>
    <row r="11354" spans="1:1" x14ac:dyDescent="0.2">
      <c r="A11354" s="282"/>
    </row>
    <row r="11355" spans="1:1" x14ac:dyDescent="0.2">
      <c r="A11355" s="282"/>
    </row>
    <row r="11356" spans="1:1" x14ac:dyDescent="0.2">
      <c r="A11356" s="282"/>
    </row>
    <row r="11357" spans="1:1" x14ac:dyDescent="0.2">
      <c r="A11357" s="282"/>
    </row>
    <row r="11358" spans="1:1" x14ac:dyDescent="0.2">
      <c r="A11358" s="282"/>
    </row>
    <row r="11359" spans="1:1" x14ac:dyDescent="0.2">
      <c r="A11359" s="282"/>
    </row>
    <row r="11360" spans="1:1" x14ac:dyDescent="0.2">
      <c r="A11360" s="282"/>
    </row>
    <row r="11361" spans="1:1" x14ac:dyDescent="0.2">
      <c r="A11361" s="282"/>
    </row>
    <row r="11362" spans="1:1" x14ac:dyDescent="0.2">
      <c r="A11362" s="282"/>
    </row>
    <row r="11363" spans="1:1" x14ac:dyDescent="0.2">
      <c r="A11363" s="282"/>
    </row>
    <row r="11364" spans="1:1" x14ac:dyDescent="0.2">
      <c r="A11364" s="282"/>
    </row>
    <row r="11365" spans="1:1" x14ac:dyDescent="0.2">
      <c r="A11365" s="282"/>
    </row>
    <row r="11366" spans="1:1" x14ac:dyDescent="0.2">
      <c r="A11366" s="282"/>
    </row>
    <row r="11367" spans="1:1" x14ac:dyDescent="0.2">
      <c r="A11367" s="282"/>
    </row>
    <row r="11368" spans="1:1" x14ac:dyDescent="0.2">
      <c r="A11368" s="282"/>
    </row>
    <row r="11369" spans="1:1" x14ac:dyDescent="0.2">
      <c r="A11369" s="282"/>
    </row>
    <row r="11370" spans="1:1" x14ac:dyDescent="0.2">
      <c r="A11370" s="282"/>
    </row>
    <row r="11371" spans="1:1" x14ac:dyDescent="0.2">
      <c r="A11371" s="282"/>
    </row>
    <row r="11372" spans="1:1" x14ac:dyDescent="0.2">
      <c r="A11372" s="282"/>
    </row>
    <row r="11373" spans="1:1" x14ac:dyDescent="0.2">
      <c r="A11373" s="282"/>
    </row>
    <row r="11374" spans="1:1" x14ac:dyDescent="0.2">
      <c r="A11374" s="282"/>
    </row>
    <row r="11375" spans="1:1" x14ac:dyDescent="0.2">
      <c r="A11375" s="282"/>
    </row>
    <row r="11376" spans="1:1" x14ac:dyDescent="0.2">
      <c r="A11376" s="282"/>
    </row>
    <row r="11377" spans="1:1" x14ac:dyDescent="0.2">
      <c r="A11377" s="282"/>
    </row>
    <row r="11378" spans="1:1" x14ac:dyDescent="0.2">
      <c r="A11378" s="282"/>
    </row>
    <row r="11379" spans="1:1" x14ac:dyDescent="0.2">
      <c r="A11379" s="282"/>
    </row>
    <row r="11380" spans="1:1" x14ac:dyDescent="0.2">
      <c r="A11380" s="282"/>
    </row>
    <row r="11381" spans="1:1" x14ac:dyDescent="0.2">
      <c r="A11381" s="282"/>
    </row>
    <row r="11382" spans="1:1" x14ac:dyDescent="0.2">
      <c r="A11382" s="282"/>
    </row>
    <row r="11383" spans="1:1" x14ac:dyDescent="0.2">
      <c r="A11383" s="282"/>
    </row>
    <row r="11384" spans="1:1" x14ac:dyDescent="0.2">
      <c r="A11384" s="282"/>
    </row>
    <row r="11385" spans="1:1" x14ac:dyDescent="0.2">
      <c r="A11385" s="282"/>
    </row>
    <row r="11386" spans="1:1" x14ac:dyDescent="0.2">
      <c r="A11386" s="282"/>
    </row>
    <row r="11387" spans="1:1" x14ac:dyDescent="0.2">
      <c r="A11387" s="282"/>
    </row>
    <row r="11388" spans="1:1" x14ac:dyDescent="0.2">
      <c r="A11388" s="282"/>
    </row>
    <row r="11389" spans="1:1" x14ac:dyDescent="0.2">
      <c r="A11389" s="282"/>
    </row>
    <row r="11390" spans="1:1" x14ac:dyDescent="0.2">
      <c r="A11390" s="282"/>
    </row>
    <row r="11391" spans="1:1" x14ac:dyDescent="0.2">
      <c r="A11391" s="282"/>
    </row>
    <row r="11392" spans="1:1" x14ac:dyDescent="0.2">
      <c r="A11392" s="282"/>
    </row>
    <row r="11393" spans="1:1" x14ac:dyDescent="0.2">
      <c r="A11393" s="282"/>
    </row>
    <row r="11394" spans="1:1" x14ac:dyDescent="0.2">
      <c r="A11394" s="282"/>
    </row>
    <row r="11395" spans="1:1" x14ac:dyDescent="0.2">
      <c r="A11395" s="282"/>
    </row>
    <row r="11396" spans="1:1" x14ac:dyDescent="0.2">
      <c r="A11396" s="282"/>
    </row>
    <row r="11397" spans="1:1" x14ac:dyDescent="0.2">
      <c r="A11397" s="282"/>
    </row>
    <row r="11398" spans="1:1" x14ac:dyDescent="0.2">
      <c r="A11398" s="282"/>
    </row>
    <row r="11399" spans="1:1" x14ac:dyDescent="0.2">
      <c r="A11399" s="282"/>
    </row>
    <row r="11400" spans="1:1" x14ac:dyDescent="0.2">
      <c r="A11400" s="282"/>
    </row>
    <row r="11401" spans="1:1" x14ac:dyDescent="0.2">
      <c r="A11401" s="282"/>
    </row>
    <row r="11402" spans="1:1" x14ac:dyDescent="0.2">
      <c r="A11402" s="282"/>
    </row>
    <row r="11403" spans="1:1" x14ac:dyDescent="0.2">
      <c r="A11403" s="282"/>
    </row>
    <row r="11404" spans="1:1" x14ac:dyDescent="0.2">
      <c r="A11404" s="282"/>
    </row>
    <row r="11405" spans="1:1" x14ac:dyDescent="0.2">
      <c r="A11405" s="282"/>
    </row>
    <row r="11406" spans="1:1" x14ac:dyDescent="0.2">
      <c r="A11406" s="282"/>
    </row>
    <row r="11407" spans="1:1" x14ac:dyDescent="0.2">
      <c r="A11407" s="282"/>
    </row>
    <row r="11408" spans="1:1" x14ac:dyDescent="0.2">
      <c r="A11408" s="282"/>
    </row>
    <row r="11409" spans="1:1" x14ac:dyDescent="0.2">
      <c r="A11409" s="282"/>
    </row>
    <row r="11410" spans="1:1" x14ac:dyDescent="0.2">
      <c r="A11410" s="282"/>
    </row>
    <row r="11411" spans="1:1" x14ac:dyDescent="0.2">
      <c r="A11411" s="282"/>
    </row>
    <row r="11412" spans="1:1" x14ac:dyDescent="0.2">
      <c r="A11412" s="282"/>
    </row>
    <row r="11413" spans="1:1" x14ac:dyDescent="0.2">
      <c r="A11413" s="282"/>
    </row>
    <row r="11414" spans="1:1" x14ac:dyDescent="0.2">
      <c r="A11414" s="282"/>
    </row>
    <row r="11415" spans="1:1" x14ac:dyDescent="0.2">
      <c r="A11415" s="282"/>
    </row>
    <row r="11416" spans="1:1" x14ac:dyDescent="0.2">
      <c r="A11416" s="282"/>
    </row>
    <row r="11417" spans="1:1" x14ac:dyDescent="0.2">
      <c r="A11417" s="282"/>
    </row>
    <row r="11418" spans="1:1" x14ac:dyDescent="0.2">
      <c r="A11418" s="282"/>
    </row>
    <row r="11419" spans="1:1" x14ac:dyDescent="0.2">
      <c r="A11419" s="282"/>
    </row>
    <row r="11420" spans="1:1" x14ac:dyDescent="0.2">
      <c r="A11420" s="282"/>
    </row>
    <row r="11421" spans="1:1" x14ac:dyDescent="0.2">
      <c r="A11421" s="282"/>
    </row>
    <row r="11422" spans="1:1" x14ac:dyDescent="0.2">
      <c r="A11422" s="282"/>
    </row>
    <row r="11423" spans="1:1" x14ac:dyDescent="0.2">
      <c r="A11423" s="282"/>
    </row>
    <row r="11424" spans="1:1" x14ac:dyDescent="0.2">
      <c r="A11424" s="282"/>
    </row>
    <row r="11425" spans="1:1" x14ac:dyDescent="0.2">
      <c r="A11425" s="282"/>
    </row>
    <row r="11426" spans="1:1" x14ac:dyDescent="0.2">
      <c r="A11426" s="282"/>
    </row>
    <row r="11427" spans="1:1" x14ac:dyDescent="0.2">
      <c r="A11427" s="282"/>
    </row>
    <row r="11428" spans="1:1" x14ac:dyDescent="0.2">
      <c r="A11428" s="282"/>
    </row>
    <row r="11429" spans="1:1" x14ac:dyDescent="0.2">
      <c r="A11429" s="282"/>
    </row>
    <row r="11430" spans="1:1" x14ac:dyDescent="0.2">
      <c r="A11430" s="282"/>
    </row>
    <row r="11431" spans="1:1" x14ac:dyDescent="0.2">
      <c r="A11431" s="282"/>
    </row>
    <row r="11432" spans="1:1" x14ac:dyDescent="0.2">
      <c r="A11432" s="282"/>
    </row>
    <row r="11433" spans="1:1" x14ac:dyDescent="0.2">
      <c r="A11433" s="282"/>
    </row>
    <row r="11434" spans="1:1" x14ac:dyDescent="0.2">
      <c r="A11434" s="282"/>
    </row>
    <row r="11435" spans="1:1" x14ac:dyDescent="0.2">
      <c r="A11435" s="282"/>
    </row>
    <row r="11436" spans="1:1" x14ac:dyDescent="0.2">
      <c r="A11436" s="282"/>
    </row>
    <row r="11437" spans="1:1" x14ac:dyDescent="0.2">
      <c r="A11437" s="282"/>
    </row>
    <row r="11438" spans="1:1" x14ac:dyDescent="0.2">
      <c r="A11438" s="282"/>
    </row>
    <row r="11439" spans="1:1" x14ac:dyDescent="0.2">
      <c r="A11439" s="282"/>
    </row>
    <row r="11440" spans="1:1" x14ac:dyDescent="0.2">
      <c r="A11440" s="282"/>
    </row>
    <row r="11441" spans="1:1" x14ac:dyDescent="0.2">
      <c r="A11441" s="282"/>
    </row>
    <row r="11442" spans="1:1" x14ac:dyDescent="0.2">
      <c r="A11442" s="282"/>
    </row>
    <row r="11443" spans="1:1" x14ac:dyDescent="0.2">
      <c r="A11443" s="282"/>
    </row>
    <row r="11444" spans="1:1" x14ac:dyDescent="0.2">
      <c r="A11444" s="282"/>
    </row>
    <row r="11445" spans="1:1" x14ac:dyDescent="0.2">
      <c r="A11445" s="282"/>
    </row>
    <row r="11446" spans="1:1" x14ac:dyDescent="0.2">
      <c r="A11446" s="282"/>
    </row>
    <row r="11447" spans="1:1" x14ac:dyDescent="0.2">
      <c r="A11447" s="282"/>
    </row>
    <row r="11448" spans="1:1" x14ac:dyDescent="0.2">
      <c r="A11448" s="282"/>
    </row>
    <row r="11449" spans="1:1" x14ac:dyDescent="0.2">
      <c r="A11449" s="282"/>
    </row>
    <row r="11450" spans="1:1" x14ac:dyDescent="0.2">
      <c r="A11450" s="282"/>
    </row>
    <row r="11451" spans="1:1" x14ac:dyDescent="0.2">
      <c r="A11451" s="282"/>
    </row>
    <row r="11452" spans="1:1" x14ac:dyDescent="0.2">
      <c r="A11452" s="282"/>
    </row>
    <row r="11453" spans="1:1" x14ac:dyDescent="0.2">
      <c r="A11453" s="282"/>
    </row>
    <row r="11454" spans="1:1" x14ac:dyDescent="0.2">
      <c r="A11454" s="282"/>
    </row>
    <row r="11455" spans="1:1" x14ac:dyDescent="0.2">
      <c r="A11455" s="282"/>
    </row>
    <row r="11456" spans="1:1" x14ac:dyDescent="0.2">
      <c r="A11456" s="282"/>
    </row>
    <row r="11457" spans="1:1" x14ac:dyDescent="0.2">
      <c r="A11457" s="282"/>
    </row>
    <row r="11458" spans="1:1" x14ac:dyDescent="0.2">
      <c r="A11458" s="282"/>
    </row>
    <row r="11459" spans="1:1" x14ac:dyDescent="0.2">
      <c r="A11459" s="282"/>
    </row>
    <row r="11460" spans="1:1" x14ac:dyDescent="0.2">
      <c r="A11460" s="282"/>
    </row>
    <row r="11461" spans="1:1" x14ac:dyDescent="0.2">
      <c r="A11461" s="282"/>
    </row>
    <row r="11462" spans="1:1" x14ac:dyDescent="0.2">
      <c r="A11462" s="282"/>
    </row>
    <row r="11463" spans="1:1" x14ac:dyDescent="0.2">
      <c r="A11463" s="282"/>
    </row>
    <row r="11464" spans="1:1" x14ac:dyDescent="0.2">
      <c r="A11464" s="282"/>
    </row>
    <row r="11465" spans="1:1" x14ac:dyDescent="0.2">
      <c r="A11465" s="282"/>
    </row>
    <row r="11466" spans="1:1" x14ac:dyDescent="0.2">
      <c r="A11466" s="282"/>
    </row>
    <row r="11467" spans="1:1" x14ac:dyDescent="0.2">
      <c r="A11467" s="282"/>
    </row>
    <row r="11468" spans="1:1" x14ac:dyDescent="0.2">
      <c r="A11468" s="282"/>
    </row>
    <row r="11469" spans="1:1" x14ac:dyDescent="0.2">
      <c r="A11469" s="282"/>
    </row>
    <row r="11470" spans="1:1" x14ac:dyDescent="0.2">
      <c r="A11470" s="282"/>
    </row>
    <row r="11471" spans="1:1" x14ac:dyDescent="0.2">
      <c r="A11471" s="282"/>
    </row>
    <row r="11472" spans="1:1" x14ac:dyDescent="0.2">
      <c r="A11472" s="282"/>
    </row>
    <row r="11473" spans="1:1" x14ac:dyDescent="0.2">
      <c r="A11473" s="282"/>
    </row>
    <row r="11474" spans="1:1" x14ac:dyDescent="0.2">
      <c r="A11474" s="282"/>
    </row>
    <row r="11475" spans="1:1" x14ac:dyDescent="0.2">
      <c r="A11475" s="282"/>
    </row>
    <row r="11476" spans="1:1" x14ac:dyDescent="0.2">
      <c r="A11476" s="282"/>
    </row>
    <row r="11477" spans="1:1" x14ac:dyDescent="0.2">
      <c r="A11477" s="282"/>
    </row>
    <row r="11478" spans="1:1" x14ac:dyDescent="0.2">
      <c r="A11478" s="282"/>
    </row>
    <row r="11479" spans="1:1" x14ac:dyDescent="0.2">
      <c r="A11479" s="282"/>
    </row>
    <row r="11480" spans="1:1" x14ac:dyDescent="0.2">
      <c r="A11480" s="282"/>
    </row>
    <row r="11481" spans="1:1" x14ac:dyDescent="0.2">
      <c r="A11481" s="282"/>
    </row>
    <row r="11482" spans="1:1" x14ac:dyDescent="0.2">
      <c r="A11482" s="282"/>
    </row>
    <row r="11483" spans="1:1" x14ac:dyDescent="0.2">
      <c r="A11483" s="282"/>
    </row>
    <row r="11484" spans="1:1" x14ac:dyDescent="0.2">
      <c r="A11484" s="282"/>
    </row>
    <row r="11485" spans="1:1" x14ac:dyDescent="0.2">
      <c r="A11485" s="282"/>
    </row>
    <row r="11486" spans="1:1" x14ac:dyDescent="0.2">
      <c r="A11486" s="282"/>
    </row>
    <row r="11487" spans="1:1" x14ac:dyDescent="0.2">
      <c r="A11487" s="282"/>
    </row>
    <row r="11488" spans="1:1" x14ac:dyDescent="0.2">
      <c r="A11488" s="282"/>
    </row>
    <row r="11489" spans="1:1" x14ac:dyDescent="0.2">
      <c r="A11489" s="282"/>
    </row>
    <row r="11490" spans="1:1" x14ac:dyDescent="0.2">
      <c r="A11490" s="282"/>
    </row>
    <row r="11491" spans="1:1" x14ac:dyDescent="0.2">
      <c r="A11491" s="282"/>
    </row>
    <row r="11492" spans="1:1" x14ac:dyDescent="0.2">
      <c r="A11492" s="282"/>
    </row>
    <row r="11493" spans="1:1" x14ac:dyDescent="0.2">
      <c r="A11493" s="282"/>
    </row>
    <row r="11494" spans="1:1" x14ac:dyDescent="0.2">
      <c r="A11494" s="282"/>
    </row>
    <row r="11495" spans="1:1" x14ac:dyDescent="0.2">
      <c r="A11495" s="282"/>
    </row>
    <row r="11496" spans="1:1" x14ac:dyDescent="0.2">
      <c r="A11496" s="282"/>
    </row>
    <row r="11497" spans="1:1" x14ac:dyDescent="0.2">
      <c r="A11497" s="282"/>
    </row>
    <row r="11498" spans="1:1" x14ac:dyDescent="0.2">
      <c r="A11498" s="282"/>
    </row>
    <row r="11499" spans="1:1" x14ac:dyDescent="0.2">
      <c r="A11499" s="282"/>
    </row>
    <row r="11500" spans="1:1" x14ac:dyDescent="0.2">
      <c r="A11500" s="282"/>
    </row>
    <row r="11501" spans="1:1" x14ac:dyDescent="0.2">
      <c r="A11501" s="282"/>
    </row>
    <row r="11502" spans="1:1" x14ac:dyDescent="0.2">
      <c r="A11502" s="282"/>
    </row>
    <row r="11503" spans="1:1" x14ac:dyDescent="0.2">
      <c r="A11503" s="282"/>
    </row>
    <row r="11504" spans="1:1" x14ac:dyDescent="0.2">
      <c r="A11504" s="282"/>
    </row>
    <row r="11505" spans="1:1" x14ac:dyDescent="0.2">
      <c r="A11505" s="282"/>
    </row>
    <row r="11506" spans="1:1" x14ac:dyDescent="0.2">
      <c r="A11506" s="282"/>
    </row>
    <row r="11507" spans="1:1" x14ac:dyDescent="0.2">
      <c r="A11507" s="282"/>
    </row>
    <row r="11508" spans="1:1" x14ac:dyDescent="0.2">
      <c r="A11508" s="282"/>
    </row>
    <row r="11509" spans="1:1" x14ac:dyDescent="0.2">
      <c r="A11509" s="282"/>
    </row>
    <row r="11510" spans="1:1" x14ac:dyDescent="0.2">
      <c r="A11510" s="282"/>
    </row>
    <row r="11511" spans="1:1" x14ac:dyDescent="0.2">
      <c r="A11511" s="282"/>
    </row>
    <row r="11512" spans="1:1" x14ac:dyDescent="0.2">
      <c r="A11512" s="282"/>
    </row>
    <row r="11513" spans="1:1" x14ac:dyDescent="0.2">
      <c r="A11513" s="282"/>
    </row>
    <row r="11514" spans="1:1" x14ac:dyDescent="0.2">
      <c r="A11514" s="282"/>
    </row>
    <row r="11515" spans="1:1" x14ac:dyDescent="0.2">
      <c r="A11515" s="282"/>
    </row>
    <row r="11516" spans="1:1" x14ac:dyDescent="0.2">
      <c r="A11516" s="282"/>
    </row>
    <row r="11517" spans="1:1" x14ac:dyDescent="0.2">
      <c r="A11517" s="282"/>
    </row>
    <row r="11518" spans="1:1" x14ac:dyDescent="0.2">
      <c r="A11518" s="282"/>
    </row>
    <row r="11519" spans="1:1" x14ac:dyDescent="0.2">
      <c r="A11519" s="282"/>
    </row>
    <row r="11520" spans="1:1" x14ac:dyDescent="0.2">
      <c r="A11520" s="282"/>
    </row>
    <row r="11521" spans="1:1" x14ac:dyDescent="0.2">
      <c r="A11521" s="282"/>
    </row>
    <row r="11522" spans="1:1" x14ac:dyDescent="0.2">
      <c r="A11522" s="282"/>
    </row>
    <row r="11523" spans="1:1" x14ac:dyDescent="0.2">
      <c r="A11523" s="282"/>
    </row>
    <row r="11524" spans="1:1" x14ac:dyDescent="0.2">
      <c r="A11524" s="282"/>
    </row>
    <row r="11525" spans="1:1" x14ac:dyDescent="0.2">
      <c r="A11525" s="282"/>
    </row>
    <row r="11526" spans="1:1" x14ac:dyDescent="0.2">
      <c r="A11526" s="282"/>
    </row>
    <row r="11527" spans="1:1" x14ac:dyDescent="0.2">
      <c r="A11527" s="282"/>
    </row>
    <row r="11528" spans="1:1" x14ac:dyDescent="0.2">
      <c r="A11528" s="282"/>
    </row>
    <row r="11529" spans="1:1" x14ac:dyDescent="0.2">
      <c r="A11529" s="282"/>
    </row>
    <row r="11530" spans="1:1" x14ac:dyDescent="0.2">
      <c r="A11530" s="282"/>
    </row>
    <row r="11531" spans="1:1" x14ac:dyDescent="0.2">
      <c r="A11531" s="282"/>
    </row>
    <row r="11532" spans="1:1" x14ac:dyDescent="0.2">
      <c r="A11532" s="282"/>
    </row>
    <row r="11533" spans="1:1" x14ac:dyDescent="0.2">
      <c r="A11533" s="282"/>
    </row>
    <row r="11534" spans="1:1" x14ac:dyDescent="0.2">
      <c r="A11534" s="282"/>
    </row>
    <row r="11535" spans="1:1" x14ac:dyDescent="0.2">
      <c r="A11535" s="282"/>
    </row>
    <row r="11536" spans="1:1" x14ac:dyDescent="0.2">
      <c r="A11536" s="282"/>
    </row>
    <row r="11537" spans="1:1" x14ac:dyDescent="0.2">
      <c r="A11537" s="282"/>
    </row>
    <row r="11538" spans="1:1" x14ac:dyDescent="0.2">
      <c r="A11538" s="282"/>
    </row>
    <row r="11539" spans="1:1" x14ac:dyDescent="0.2">
      <c r="A11539" s="282"/>
    </row>
    <row r="11540" spans="1:1" x14ac:dyDescent="0.2">
      <c r="A11540" s="282"/>
    </row>
    <row r="11541" spans="1:1" x14ac:dyDescent="0.2">
      <c r="A11541" s="282"/>
    </row>
    <row r="11542" spans="1:1" x14ac:dyDescent="0.2">
      <c r="A11542" s="282"/>
    </row>
    <row r="11543" spans="1:1" x14ac:dyDescent="0.2">
      <c r="A11543" s="282"/>
    </row>
    <row r="11544" spans="1:1" x14ac:dyDescent="0.2">
      <c r="A11544" s="282"/>
    </row>
    <row r="11545" spans="1:1" x14ac:dyDescent="0.2">
      <c r="A11545" s="282"/>
    </row>
    <row r="11546" spans="1:1" x14ac:dyDescent="0.2">
      <c r="A11546" s="282"/>
    </row>
    <row r="11547" spans="1:1" x14ac:dyDescent="0.2">
      <c r="A11547" s="282"/>
    </row>
    <row r="11548" spans="1:1" x14ac:dyDescent="0.2">
      <c r="A11548" s="282"/>
    </row>
    <row r="11549" spans="1:1" x14ac:dyDescent="0.2">
      <c r="A11549" s="282"/>
    </row>
    <row r="11550" spans="1:1" x14ac:dyDescent="0.2">
      <c r="A11550" s="282"/>
    </row>
    <row r="11551" spans="1:1" x14ac:dyDescent="0.2">
      <c r="A11551" s="282"/>
    </row>
    <row r="11552" spans="1:1" x14ac:dyDescent="0.2">
      <c r="A11552" s="282"/>
    </row>
    <row r="11553" spans="1:1" x14ac:dyDescent="0.2">
      <c r="A11553" s="282"/>
    </row>
    <row r="11554" spans="1:1" x14ac:dyDescent="0.2">
      <c r="A11554" s="282"/>
    </row>
    <row r="11555" spans="1:1" x14ac:dyDescent="0.2">
      <c r="A11555" s="282"/>
    </row>
    <row r="11556" spans="1:1" x14ac:dyDescent="0.2">
      <c r="A11556" s="282"/>
    </row>
    <row r="11557" spans="1:1" x14ac:dyDescent="0.2">
      <c r="A11557" s="282"/>
    </row>
    <row r="11558" spans="1:1" x14ac:dyDescent="0.2">
      <c r="A11558" s="282"/>
    </row>
    <row r="11559" spans="1:1" x14ac:dyDescent="0.2">
      <c r="A11559" s="282"/>
    </row>
    <row r="11560" spans="1:1" x14ac:dyDescent="0.2">
      <c r="A11560" s="282"/>
    </row>
    <row r="11561" spans="1:1" x14ac:dyDescent="0.2">
      <c r="A11561" s="282"/>
    </row>
    <row r="11562" spans="1:1" x14ac:dyDescent="0.2">
      <c r="A11562" s="282"/>
    </row>
    <row r="11563" spans="1:1" x14ac:dyDescent="0.2">
      <c r="A11563" s="282"/>
    </row>
    <row r="11564" spans="1:1" x14ac:dyDescent="0.2">
      <c r="A11564" s="282"/>
    </row>
    <row r="11565" spans="1:1" x14ac:dyDescent="0.2">
      <c r="A11565" s="282"/>
    </row>
    <row r="11566" spans="1:1" x14ac:dyDescent="0.2">
      <c r="A11566" s="282"/>
    </row>
    <row r="11567" spans="1:1" x14ac:dyDescent="0.2">
      <c r="A11567" s="282"/>
    </row>
    <row r="11568" spans="1:1" x14ac:dyDescent="0.2">
      <c r="A11568" s="282"/>
    </row>
    <row r="11569" spans="1:1" x14ac:dyDescent="0.2">
      <c r="A11569" s="282"/>
    </row>
    <row r="11570" spans="1:1" x14ac:dyDescent="0.2">
      <c r="A11570" s="282"/>
    </row>
    <row r="11571" spans="1:1" x14ac:dyDescent="0.2">
      <c r="A11571" s="282"/>
    </row>
    <row r="11572" spans="1:1" x14ac:dyDescent="0.2">
      <c r="A11572" s="282"/>
    </row>
    <row r="11573" spans="1:1" x14ac:dyDescent="0.2">
      <c r="A11573" s="282"/>
    </row>
    <row r="11574" spans="1:1" x14ac:dyDescent="0.2">
      <c r="A11574" s="282"/>
    </row>
    <row r="11575" spans="1:1" x14ac:dyDescent="0.2">
      <c r="A11575" s="282"/>
    </row>
    <row r="11576" spans="1:1" x14ac:dyDescent="0.2">
      <c r="A11576" s="282"/>
    </row>
    <row r="11577" spans="1:1" x14ac:dyDescent="0.2">
      <c r="A11577" s="282"/>
    </row>
    <row r="11578" spans="1:1" x14ac:dyDescent="0.2">
      <c r="A11578" s="282"/>
    </row>
    <row r="11579" spans="1:1" x14ac:dyDescent="0.2">
      <c r="A11579" s="282"/>
    </row>
    <row r="11580" spans="1:1" x14ac:dyDescent="0.2">
      <c r="A11580" s="282"/>
    </row>
    <row r="11581" spans="1:1" x14ac:dyDescent="0.2">
      <c r="A11581" s="282"/>
    </row>
    <row r="11582" spans="1:1" x14ac:dyDescent="0.2">
      <c r="A11582" s="282"/>
    </row>
    <row r="11583" spans="1:1" x14ac:dyDescent="0.2">
      <c r="A11583" s="282"/>
    </row>
    <row r="11584" spans="1:1" x14ac:dyDescent="0.2">
      <c r="A11584" s="282"/>
    </row>
    <row r="11585" spans="1:1" x14ac:dyDescent="0.2">
      <c r="A11585" s="282"/>
    </row>
    <row r="11586" spans="1:1" x14ac:dyDescent="0.2">
      <c r="A11586" s="282"/>
    </row>
    <row r="11587" spans="1:1" x14ac:dyDescent="0.2">
      <c r="A11587" s="282"/>
    </row>
    <row r="11588" spans="1:1" x14ac:dyDescent="0.2">
      <c r="A11588" s="282"/>
    </row>
    <row r="11589" spans="1:1" x14ac:dyDescent="0.2">
      <c r="A11589" s="282"/>
    </row>
    <row r="11590" spans="1:1" x14ac:dyDescent="0.2">
      <c r="A11590" s="282"/>
    </row>
    <row r="11591" spans="1:1" x14ac:dyDescent="0.2">
      <c r="A11591" s="282"/>
    </row>
    <row r="11592" spans="1:1" x14ac:dyDescent="0.2">
      <c r="A11592" s="282"/>
    </row>
    <row r="11593" spans="1:1" x14ac:dyDescent="0.2">
      <c r="A11593" s="282"/>
    </row>
    <row r="11594" spans="1:1" x14ac:dyDescent="0.2">
      <c r="A11594" s="282"/>
    </row>
    <row r="11595" spans="1:1" x14ac:dyDescent="0.2">
      <c r="A11595" s="282"/>
    </row>
    <row r="11596" spans="1:1" x14ac:dyDescent="0.2">
      <c r="A11596" s="282"/>
    </row>
    <row r="11597" spans="1:1" x14ac:dyDescent="0.2">
      <c r="A11597" s="282"/>
    </row>
    <row r="11598" spans="1:1" x14ac:dyDescent="0.2">
      <c r="A11598" s="282"/>
    </row>
    <row r="11599" spans="1:1" x14ac:dyDescent="0.2">
      <c r="A11599" s="282"/>
    </row>
    <row r="11600" spans="1:1" x14ac:dyDescent="0.2">
      <c r="A11600" s="282"/>
    </row>
    <row r="11601" spans="1:1" x14ac:dyDescent="0.2">
      <c r="A11601" s="282"/>
    </row>
    <row r="11602" spans="1:1" x14ac:dyDescent="0.2">
      <c r="A11602" s="282"/>
    </row>
    <row r="11603" spans="1:1" x14ac:dyDescent="0.2">
      <c r="A11603" s="282"/>
    </row>
    <row r="11604" spans="1:1" x14ac:dyDescent="0.2">
      <c r="A11604" s="282"/>
    </row>
    <row r="11605" spans="1:1" x14ac:dyDescent="0.2">
      <c r="A11605" s="282"/>
    </row>
    <row r="11606" spans="1:1" x14ac:dyDescent="0.2">
      <c r="A11606" s="282"/>
    </row>
    <row r="11607" spans="1:1" x14ac:dyDescent="0.2">
      <c r="A11607" s="282"/>
    </row>
    <row r="11608" spans="1:1" x14ac:dyDescent="0.2">
      <c r="A11608" s="282"/>
    </row>
    <row r="11609" spans="1:1" x14ac:dyDescent="0.2">
      <c r="A11609" s="282"/>
    </row>
    <row r="11610" spans="1:1" x14ac:dyDescent="0.2">
      <c r="A11610" s="282"/>
    </row>
    <row r="11611" spans="1:1" x14ac:dyDescent="0.2">
      <c r="A11611" s="282"/>
    </row>
    <row r="11612" spans="1:1" x14ac:dyDescent="0.2">
      <c r="A11612" s="282"/>
    </row>
    <row r="11613" spans="1:1" x14ac:dyDescent="0.2">
      <c r="A11613" s="282"/>
    </row>
    <row r="11614" spans="1:1" x14ac:dyDescent="0.2">
      <c r="A11614" s="282"/>
    </row>
    <row r="11615" spans="1:1" x14ac:dyDescent="0.2">
      <c r="A11615" s="282"/>
    </row>
    <row r="11616" spans="1:1" x14ac:dyDescent="0.2">
      <c r="A11616" s="282"/>
    </row>
    <row r="11617" spans="1:1" x14ac:dyDescent="0.2">
      <c r="A11617" s="282"/>
    </row>
    <row r="11618" spans="1:1" x14ac:dyDescent="0.2">
      <c r="A11618" s="282"/>
    </row>
    <row r="11619" spans="1:1" x14ac:dyDescent="0.2">
      <c r="A11619" s="282"/>
    </row>
    <row r="11620" spans="1:1" x14ac:dyDescent="0.2">
      <c r="A11620" s="282"/>
    </row>
    <row r="11621" spans="1:1" x14ac:dyDescent="0.2">
      <c r="A11621" s="282"/>
    </row>
    <row r="11622" spans="1:1" x14ac:dyDescent="0.2">
      <c r="A11622" s="282"/>
    </row>
    <row r="11623" spans="1:1" x14ac:dyDescent="0.2">
      <c r="A11623" s="282"/>
    </row>
    <row r="11624" spans="1:1" x14ac:dyDescent="0.2">
      <c r="A11624" s="282"/>
    </row>
    <row r="11625" spans="1:1" x14ac:dyDescent="0.2">
      <c r="A11625" s="282"/>
    </row>
    <row r="11626" spans="1:1" x14ac:dyDescent="0.2">
      <c r="A11626" s="282"/>
    </row>
    <row r="11627" spans="1:1" x14ac:dyDescent="0.2">
      <c r="A11627" s="282"/>
    </row>
    <row r="11628" spans="1:1" x14ac:dyDescent="0.2">
      <c r="A11628" s="282"/>
    </row>
    <row r="11629" spans="1:1" x14ac:dyDescent="0.2">
      <c r="A11629" s="282"/>
    </row>
    <row r="11630" spans="1:1" x14ac:dyDescent="0.2">
      <c r="A11630" s="282"/>
    </row>
    <row r="11631" spans="1:1" x14ac:dyDescent="0.2">
      <c r="A11631" s="282"/>
    </row>
    <row r="11632" spans="1:1" x14ac:dyDescent="0.2">
      <c r="A11632" s="282"/>
    </row>
    <row r="11633" spans="1:1" x14ac:dyDescent="0.2">
      <c r="A11633" s="282"/>
    </row>
    <row r="11634" spans="1:1" x14ac:dyDescent="0.2">
      <c r="A11634" s="282"/>
    </row>
    <row r="11635" spans="1:1" x14ac:dyDescent="0.2">
      <c r="A11635" s="282"/>
    </row>
    <row r="11636" spans="1:1" x14ac:dyDescent="0.2">
      <c r="A11636" s="282"/>
    </row>
    <row r="11637" spans="1:1" x14ac:dyDescent="0.2">
      <c r="A11637" s="282"/>
    </row>
    <row r="11638" spans="1:1" x14ac:dyDescent="0.2">
      <c r="A11638" s="282"/>
    </row>
    <row r="11639" spans="1:1" x14ac:dyDescent="0.2">
      <c r="A11639" s="282"/>
    </row>
    <row r="11640" spans="1:1" x14ac:dyDescent="0.2">
      <c r="A11640" s="282"/>
    </row>
    <row r="11641" spans="1:1" x14ac:dyDescent="0.2">
      <c r="A11641" s="282"/>
    </row>
    <row r="11642" spans="1:1" x14ac:dyDescent="0.2">
      <c r="A11642" s="282"/>
    </row>
    <row r="11643" spans="1:1" x14ac:dyDescent="0.2">
      <c r="A11643" s="282"/>
    </row>
    <row r="11644" spans="1:1" x14ac:dyDescent="0.2">
      <c r="A11644" s="282"/>
    </row>
    <row r="11645" spans="1:1" x14ac:dyDescent="0.2">
      <c r="A11645" s="282"/>
    </row>
    <row r="11646" spans="1:1" x14ac:dyDescent="0.2">
      <c r="A11646" s="282"/>
    </row>
    <row r="11647" spans="1:1" x14ac:dyDescent="0.2">
      <c r="A11647" s="282"/>
    </row>
    <row r="11648" spans="1:1" x14ac:dyDescent="0.2">
      <c r="A11648" s="282"/>
    </row>
    <row r="11649" spans="1:1" x14ac:dyDescent="0.2">
      <c r="A11649" s="282"/>
    </row>
    <row r="11650" spans="1:1" x14ac:dyDescent="0.2">
      <c r="A11650" s="282"/>
    </row>
    <row r="11651" spans="1:1" x14ac:dyDescent="0.2">
      <c r="A11651" s="282"/>
    </row>
    <row r="11652" spans="1:1" x14ac:dyDescent="0.2">
      <c r="A11652" s="282"/>
    </row>
    <row r="11653" spans="1:1" x14ac:dyDescent="0.2">
      <c r="A11653" s="282"/>
    </row>
    <row r="11654" spans="1:1" x14ac:dyDescent="0.2">
      <c r="A11654" s="282"/>
    </row>
    <row r="11655" spans="1:1" x14ac:dyDescent="0.2">
      <c r="A11655" s="282"/>
    </row>
    <row r="11656" spans="1:1" x14ac:dyDescent="0.2">
      <c r="A11656" s="282"/>
    </row>
    <row r="11657" spans="1:1" x14ac:dyDescent="0.2">
      <c r="A11657" s="282"/>
    </row>
    <row r="11658" spans="1:1" x14ac:dyDescent="0.2">
      <c r="A11658" s="282"/>
    </row>
    <row r="11659" spans="1:1" x14ac:dyDescent="0.2">
      <c r="A11659" s="282"/>
    </row>
    <row r="11660" spans="1:1" x14ac:dyDescent="0.2">
      <c r="A11660" s="282"/>
    </row>
    <row r="11661" spans="1:1" x14ac:dyDescent="0.2">
      <c r="A11661" s="282"/>
    </row>
    <row r="11662" spans="1:1" x14ac:dyDescent="0.2">
      <c r="A11662" s="282"/>
    </row>
    <row r="11663" spans="1:1" x14ac:dyDescent="0.2">
      <c r="A11663" s="282"/>
    </row>
    <row r="11664" spans="1:1" x14ac:dyDescent="0.2">
      <c r="A11664" s="282"/>
    </row>
    <row r="11665" spans="1:1" x14ac:dyDescent="0.2">
      <c r="A11665" s="282"/>
    </row>
    <row r="11666" spans="1:1" x14ac:dyDescent="0.2">
      <c r="A11666" s="282"/>
    </row>
    <row r="11667" spans="1:1" x14ac:dyDescent="0.2">
      <c r="A11667" s="282"/>
    </row>
    <row r="11668" spans="1:1" x14ac:dyDescent="0.2">
      <c r="A11668" s="282"/>
    </row>
    <row r="11669" spans="1:1" x14ac:dyDescent="0.2">
      <c r="A11669" s="282"/>
    </row>
    <row r="11670" spans="1:1" x14ac:dyDescent="0.2">
      <c r="A11670" s="282"/>
    </row>
    <row r="11671" spans="1:1" x14ac:dyDescent="0.2">
      <c r="A11671" s="282"/>
    </row>
    <row r="11672" spans="1:1" x14ac:dyDescent="0.2">
      <c r="A11672" s="282"/>
    </row>
    <row r="11673" spans="1:1" x14ac:dyDescent="0.2">
      <c r="A11673" s="282"/>
    </row>
    <row r="11674" spans="1:1" x14ac:dyDescent="0.2">
      <c r="A11674" s="282"/>
    </row>
    <row r="11675" spans="1:1" x14ac:dyDescent="0.2">
      <c r="A11675" s="282"/>
    </row>
    <row r="11676" spans="1:1" x14ac:dyDescent="0.2">
      <c r="A11676" s="282"/>
    </row>
    <row r="11677" spans="1:1" x14ac:dyDescent="0.2">
      <c r="A11677" s="282"/>
    </row>
    <row r="11678" spans="1:1" x14ac:dyDescent="0.2">
      <c r="A11678" s="282"/>
    </row>
    <row r="11679" spans="1:1" x14ac:dyDescent="0.2">
      <c r="A11679" s="282"/>
    </row>
    <row r="11680" spans="1:1" x14ac:dyDescent="0.2">
      <c r="A11680" s="282"/>
    </row>
    <row r="11681" spans="1:1" x14ac:dyDescent="0.2">
      <c r="A11681" s="282"/>
    </row>
    <row r="11682" spans="1:1" x14ac:dyDescent="0.2">
      <c r="A11682" s="282"/>
    </row>
    <row r="11683" spans="1:1" x14ac:dyDescent="0.2">
      <c r="A11683" s="282"/>
    </row>
    <row r="11684" spans="1:1" x14ac:dyDescent="0.2">
      <c r="A11684" s="282"/>
    </row>
    <row r="11685" spans="1:1" x14ac:dyDescent="0.2">
      <c r="A11685" s="282"/>
    </row>
    <row r="11686" spans="1:1" x14ac:dyDescent="0.2">
      <c r="A11686" s="282"/>
    </row>
    <row r="11687" spans="1:1" x14ac:dyDescent="0.2">
      <c r="A11687" s="282"/>
    </row>
    <row r="11688" spans="1:1" x14ac:dyDescent="0.2">
      <c r="A11688" s="282"/>
    </row>
    <row r="11689" spans="1:1" x14ac:dyDescent="0.2">
      <c r="A11689" s="282"/>
    </row>
    <row r="11690" spans="1:1" x14ac:dyDescent="0.2">
      <c r="A11690" s="282"/>
    </row>
    <row r="11691" spans="1:1" x14ac:dyDescent="0.2">
      <c r="A11691" s="282"/>
    </row>
    <row r="11692" spans="1:1" x14ac:dyDescent="0.2">
      <c r="A11692" s="282"/>
    </row>
    <row r="11693" spans="1:1" x14ac:dyDescent="0.2">
      <c r="A11693" s="282"/>
    </row>
    <row r="11694" spans="1:1" x14ac:dyDescent="0.2">
      <c r="A11694" s="282"/>
    </row>
    <row r="11695" spans="1:1" x14ac:dyDescent="0.2">
      <c r="A11695" s="282"/>
    </row>
    <row r="11696" spans="1:1" x14ac:dyDescent="0.2">
      <c r="A11696" s="282"/>
    </row>
    <row r="11697" spans="1:1" x14ac:dyDescent="0.2">
      <c r="A11697" s="282"/>
    </row>
    <row r="11698" spans="1:1" x14ac:dyDescent="0.2">
      <c r="A11698" s="282"/>
    </row>
    <row r="11699" spans="1:1" x14ac:dyDescent="0.2">
      <c r="A11699" s="282"/>
    </row>
    <row r="11700" spans="1:1" x14ac:dyDescent="0.2">
      <c r="A11700" s="282"/>
    </row>
    <row r="11701" spans="1:1" x14ac:dyDescent="0.2">
      <c r="A11701" s="282"/>
    </row>
    <row r="11702" spans="1:1" x14ac:dyDescent="0.2">
      <c r="A11702" s="282"/>
    </row>
    <row r="11703" spans="1:1" x14ac:dyDescent="0.2">
      <c r="A11703" s="282"/>
    </row>
    <row r="11704" spans="1:1" x14ac:dyDescent="0.2">
      <c r="A11704" s="282"/>
    </row>
    <row r="11705" spans="1:1" x14ac:dyDescent="0.2">
      <c r="A11705" s="282"/>
    </row>
    <row r="11706" spans="1:1" x14ac:dyDescent="0.2">
      <c r="A11706" s="282"/>
    </row>
    <row r="11707" spans="1:1" x14ac:dyDescent="0.2">
      <c r="A11707" s="282"/>
    </row>
    <row r="11708" spans="1:1" x14ac:dyDescent="0.2">
      <c r="A11708" s="282"/>
    </row>
    <row r="11709" spans="1:1" x14ac:dyDescent="0.2">
      <c r="A11709" s="282"/>
    </row>
    <row r="11710" spans="1:1" x14ac:dyDescent="0.2">
      <c r="A11710" s="282"/>
    </row>
    <row r="11711" spans="1:1" x14ac:dyDescent="0.2">
      <c r="A11711" s="282"/>
    </row>
    <row r="11712" spans="1:1" x14ac:dyDescent="0.2">
      <c r="A11712" s="282"/>
    </row>
    <row r="11713" spans="1:1" x14ac:dyDescent="0.2">
      <c r="A11713" s="282"/>
    </row>
    <row r="11714" spans="1:1" x14ac:dyDescent="0.2">
      <c r="A11714" s="282"/>
    </row>
    <row r="11715" spans="1:1" x14ac:dyDescent="0.2">
      <c r="A11715" s="282"/>
    </row>
    <row r="11716" spans="1:1" x14ac:dyDescent="0.2">
      <c r="A11716" s="282"/>
    </row>
    <row r="11717" spans="1:1" x14ac:dyDescent="0.2">
      <c r="A11717" s="282"/>
    </row>
    <row r="11718" spans="1:1" x14ac:dyDescent="0.2">
      <c r="A11718" s="282"/>
    </row>
    <row r="11719" spans="1:1" x14ac:dyDescent="0.2">
      <c r="A11719" s="282"/>
    </row>
    <row r="11720" spans="1:1" x14ac:dyDescent="0.2">
      <c r="A11720" s="282"/>
    </row>
    <row r="11721" spans="1:1" x14ac:dyDescent="0.2">
      <c r="A11721" s="282"/>
    </row>
    <row r="11722" spans="1:1" x14ac:dyDescent="0.2">
      <c r="A11722" s="282"/>
    </row>
    <row r="11723" spans="1:1" x14ac:dyDescent="0.2">
      <c r="A11723" s="282"/>
    </row>
    <row r="11724" spans="1:1" x14ac:dyDescent="0.2">
      <c r="A11724" s="282"/>
    </row>
    <row r="11725" spans="1:1" x14ac:dyDescent="0.2">
      <c r="A11725" s="282"/>
    </row>
    <row r="11726" spans="1:1" x14ac:dyDescent="0.2">
      <c r="A11726" s="282"/>
    </row>
    <row r="11727" spans="1:1" x14ac:dyDescent="0.2">
      <c r="A11727" s="282"/>
    </row>
    <row r="11728" spans="1:1" x14ac:dyDescent="0.2">
      <c r="A11728" s="282"/>
    </row>
    <row r="11729" spans="1:1" x14ac:dyDescent="0.2">
      <c r="A11729" s="282"/>
    </row>
    <row r="11730" spans="1:1" x14ac:dyDescent="0.2">
      <c r="A11730" s="282"/>
    </row>
    <row r="11731" spans="1:1" x14ac:dyDescent="0.2">
      <c r="A11731" s="282"/>
    </row>
    <row r="11732" spans="1:1" x14ac:dyDescent="0.2">
      <c r="A11732" s="282"/>
    </row>
    <row r="11733" spans="1:1" x14ac:dyDescent="0.2">
      <c r="A11733" s="282"/>
    </row>
    <row r="11734" spans="1:1" x14ac:dyDescent="0.2">
      <c r="A11734" s="282"/>
    </row>
    <row r="11735" spans="1:1" x14ac:dyDescent="0.2">
      <c r="A11735" s="282"/>
    </row>
    <row r="11736" spans="1:1" x14ac:dyDescent="0.2">
      <c r="A11736" s="282"/>
    </row>
    <row r="11737" spans="1:1" x14ac:dyDescent="0.2">
      <c r="A11737" s="282"/>
    </row>
    <row r="11738" spans="1:1" x14ac:dyDescent="0.2">
      <c r="A11738" s="282"/>
    </row>
    <row r="11739" spans="1:1" x14ac:dyDescent="0.2">
      <c r="A11739" s="282"/>
    </row>
    <row r="11740" spans="1:1" x14ac:dyDescent="0.2">
      <c r="A11740" s="282"/>
    </row>
    <row r="11741" spans="1:1" x14ac:dyDescent="0.2">
      <c r="A11741" s="282"/>
    </row>
    <row r="11742" spans="1:1" x14ac:dyDescent="0.2">
      <c r="A11742" s="282"/>
    </row>
    <row r="11743" spans="1:1" x14ac:dyDescent="0.2">
      <c r="A11743" s="282"/>
    </row>
    <row r="11744" spans="1:1" x14ac:dyDescent="0.2">
      <c r="A11744" s="282"/>
    </row>
    <row r="11745" spans="1:1" x14ac:dyDescent="0.2">
      <c r="A11745" s="282"/>
    </row>
    <row r="11746" spans="1:1" x14ac:dyDescent="0.2">
      <c r="A11746" s="282"/>
    </row>
    <row r="11747" spans="1:1" x14ac:dyDescent="0.2">
      <c r="A11747" s="282"/>
    </row>
    <row r="11748" spans="1:1" x14ac:dyDescent="0.2">
      <c r="A11748" s="282"/>
    </row>
    <row r="11749" spans="1:1" x14ac:dyDescent="0.2">
      <c r="A11749" s="282"/>
    </row>
    <row r="11750" spans="1:1" x14ac:dyDescent="0.2">
      <c r="A11750" s="282"/>
    </row>
    <row r="11751" spans="1:1" x14ac:dyDescent="0.2">
      <c r="A11751" s="282"/>
    </row>
    <row r="11752" spans="1:1" x14ac:dyDescent="0.2">
      <c r="A11752" s="282"/>
    </row>
    <row r="11753" spans="1:1" x14ac:dyDescent="0.2">
      <c r="A11753" s="282"/>
    </row>
    <row r="11754" spans="1:1" x14ac:dyDescent="0.2">
      <c r="A11754" s="282"/>
    </row>
    <row r="11755" spans="1:1" x14ac:dyDescent="0.2">
      <c r="A11755" s="282"/>
    </row>
    <row r="11756" spans="1:1" x14ac:dyDescent="0.2">
      <c r="A11756" s="282"/>
    </row>
    <row r="11757" spans="1:1" x14ac:dyDescent="0.2">
      <c r="A11757" s="282"/>
    </row>
    <row r="11758" spans="1:1" x14ac:dyDescent="0.2">
      <c r="A11758" s="282"/>
    </row>
    <row r="11759" spans="1:1" x14ac:dyDescent="0.2">
      <c r="A11759" s="282"/>
    </row>
    <row r="11760" spans="1:1" x14ac:dyDescent="0.2">
      <c r="A11760" s="282"/>
    </row>
    <row r="11761" spans="1:1" x14ac:dyDescent="0.2">
      <c r="A11761" s="282"/>
    </row>
    <row r="11762" spans="1:1" x14ac:dyDescent="0.2">
      <c r="A11762" s="282"/>
    </row>
    <row r="11763" spans="1:1" x14ac:dyDescent="0.2">
      <c r="A11763" s="282"/>
    </row>
    <row r="11764" spans="1:1" x14ac:dyDescent="0.2">
      <c r="A11764" s="282"/>
    </row>
    <row r="11765" spans="1:1" x14ac:dyDescent="0.2">
      <c r="A11765" s="282"/>
    </row>
    <row r="11766" spans="1:1" x14ac:dyDescent="0.2">
      <c r="A11766" s="282"/>
    </row>
    <row r="11767" spans="1:1" x14ac:dyDescent="0.2">
      <c r="A11767" s="282"/>
    </row>
    <row r="11768" spans="1:1" x14ac:dyDescent="0.2">
      <c r="A11768" s="282"/>
    </row>
    <row r="11769" spans="1:1" x14ac:dyDescent="0.2">
      <c r="A11769" s="282"/>
    </row>
    <row r="11770" spans="1:1" x14ac:dyDescent="0.2">
      <c r="A11770" s="282"/>
    </row>
    <row r="11771" spans="1:1" x14ac:dyDescent="0.2">
      <c r="A11771" s="282"/>
    </row>
    <row r="11772" spans="1:1" x14ac:dyDescent="0.2">
      <c r="A11772" s="282"/>
    </row>
    <row r="11773" spans="1:1" x14ac:dyDescent="0.2">
      <c r="A11773" s="282"/>
    </row>
    <row r="11774" spans="1:1" x14ac:dyDescent="0.2">
      <c r="A11774" s="282"/>
    </row>
    <row r="11775" spans="1:1" x14ac:dyDescent="0.2">
      <c r="A11775" s="282"/>
    </row>
    <row r="11776" spans="1:1" x14ac:dyDescent="0.2">
      <c r="A11776" s="282"/>
    </row>
    <row r="11777" spans="1:1" x14ac:dyDescent="0.2">
      <c r="A11777" s="282"/>
    </row>
    <row r="11778" spans="1:1" x14ac:dyDescent="0.2">
      <c r="A11778" s="282"/>
    </row>
    <row r="11779" spans="1:1" x14ac:dyDescent="0.2">
      <c r="A11779" s="282"/>
    </row>
    <row r="11780" spans="1:1" x14ac:dyDescent="0.2">
      <c r="A11780" s="282"/>
    </row>
    <row r="11781" spans="1:1" x14ac:dyDescent="0.2">
      <c r="A11781" s="282"/>
    </row>
    <row r="11782" spans="1:1" x14ac:dyDescent="0.2">
      <c r="A11782" s="282"/>
    </row>
    <row r="11783" spans="1:1" x14ac:dyDescent="0.2">
      <c r="A11783" s="282"/>
    </row>
    <row r="11784" spans="1:1" x14ac:dyDescent="0.2">
      <c r="A11784" s="282"/>
    </row>
    <row r="11785" spans="1:1" x14ac:dyDescent="0.2">
      <c r="A11785" s="282"/>
    </row>
    <row r="11786" spans="1:1" x14ac:dyDescent="0.2">
      <c r="A11786" s="282"/>
    </row>
    <row r="11787" spans="1:1" x14ac:dyDescent="0.2">
      <c r="A11787" s="282"/>
    </row>
    <row r="11788" spans="1:1" x14ac:dyDescent="0.2">
      <c r="A11788" s="282"/>
    </row>
    <row r="11789" spans="1:1" x14ac:dyDescent="0.2">
      <c r="A11789" s="282"/>
    </row>
    <row r="11790" spans="1:1" x14ac:dyDescent="0.2">
      <c r="A11790" s="282"/>
    </row>
    <row r="11791" spans="1:1" x14ac:dyDescent="0.2">
      <c r="A11791" s="282"/>
    </row>
    <row r="11792" spans="1:1" x14ac:dyDescent="0.2">
      <c r="A11792" s="282"/>
    </row>
    <row r="11793" spans="1:1" x14ac:dyDescent="0.2">
      <c r="A11793" s="282"/>
    </row>
    <row r="11794" spans="1:1" x14ac:dyDescent="0.2">
      <c r="A11794" s="282"/>
    </row>
    <row r="11795" spans="1:1" x14ac:dyDescent="0.2">
      <c r="A11795" s="282"/>
    </row>
    <row r="11796" spans="1:1" x14ac:dyDescent="0.2">
      <c r="A11796" s="282"/>
    </row>
    <row r="11797" spans="1:1" x14ac:dyDescent="0.2">
      <c r="A11797" s="282"/>
    </row>
    <row r="11798" spans="1:1" x14ac:dyDescent="0.2">
      <c r="A11798" s="282"/>
    </row>
    <row r="11799" spans="1:1" x14ac:dyDescent="0.2">
      <c r="A11799" s="282"/>
    </row>
    <row r="11800" spans="1:1" x14ac:dyDescent="0.2">
      <c r="A11800" s="282"/>
    </row>
    <row r="11801" spans="1:1" x14ac:dyDescent="0.2">
      <c r="A11801" s="282"/>
    </row>
    <row r="11802" spans="1:1" x14ac:dyDescent="0.2">
      <c r="A11802" s="282"/>
    </row>
    <row r="11803" spans="1:1" x14ac:dyDescent="0.2">
      <c r="A11803" s="282"/>
    </row>
    <row r="11804" spans="1:1" x14ac:dyDescent="0.2">
      <c r="A11804" s="282"/>
    </row>
    <row r="11805" spans="1:1" x14ac:dyDescent="0.2">
      <c r="A11805" s="282"/>
    </row>
    <row r="11806" spans="1:1" x14ac:dyDescent="0.2">
      <c r="A11806" s="282"/>
    </row>
    <row r="11807" spans="1:1" x14ac:dyDescent="0.2">
      <c r="A11807" s="282"/>
    </row>
    <row r="11808" spans="1:1" x14ac:dyDescent="0.2">
      <c r="A11808" s="282"/>
    </row>
    <row r="11809" spans="1:1" x14ac:dyDescent="0.2">
      <c r="A11809" s="282"/>
    </row>
    <row r="11810" spans="1:1" x14ac:dyDescent="0.2">
      <c r="A11810" s="282"/>
    </row>
    <row r="11811" spans="1:1" x14ac:dyDescent="0.2">
      <c r="A11811" s="282"/>
    </row>
    <row r="11812" spans="1:1" x14ac:dyDescent="0.2">
      <c r="A11812" s="282"/>
    </row>
    <row r="11813" spans="1:1" x14ac:dyDescent="0.2">
      <c r="A11813" s="282"/>
    </row>
    <row r="11814" spans="1:1" x14ac:dyDescent="0.2">
      <c r="A11814" s="282"/>
    </row>
    <row r="11815" spans="1:1" x14ac:dyDescent="0.2">
      <c r="A11815" s="282"/>
    </row>
    <row r="11816" spans="1:1" x14ac:dyDescent="0.2">
      <c r="A11816" s="282"/>
    </row>
    <row r="11817" spans="1:1" x14ac:dyDescent="0.2">
      <c r="A11817" s="282"/>
    </row>
    <row r="11818" spans="1:1" x14ac:dyDescent="0.2">
      <c r="A11818" s="282"/>
    </row>
    <row r="11819" spans="1:1" x14ac:dyDescent="0.2">
      <c r="A11819" s="282"/>
    </row>
    <row r="11820" spans="1:1" x14ac:dyDescent="0.2">
      <c r="A11820" s="282"/>
    </row>
    <row r="11821" spans="1:1" x14ac:dyDescent="0.2">
      <c r="A11821" s="282"/>
    </row>
    <row r="11822" spans="1:1" x14ac:dyDescent="0.2">
      <c r="A11822" s="282"/>
    </row>
    <row r="11823" spans="1:1" x14ac:dyDescent="0.2">
      <c r="A11823" s="282"/>
    </row>
    <row r="11824" spans="1:1" x14ac:dyDescent="0.2">
      <c r="A11824" s="282"/>
    </row>
    <row r="11825" spans="1:1" x14ac:dyDescent="0.2">
      <c r="A11825" s="282"/>
    </row>
    <row r="11826" spans="1:1" x14ac:dyDescent="0.2">
      <c r="A11826" s="282"/>
    </row>
    <row r="11827" spans="1:1" x14ac:dyDescent="0.2">
      <c r="A11827" s="282"/>
    </row>
    <row r="11828" spans="1:1" x14ac:dyDescent="0.2">
      <c r="A11828" s="282"/>
    </row>
    <row r="11829" spans="1:1" x14ac:dyDescent="0.2">
      <c r="A11829" s="282"/>
    </row>
    <row r="11830" spans="1:1" x14ac:dyDescent="0.2">
      <c r="A11830" s="282"/>
    </row>
    <row r="11831" spans="1:1" x14ac:dyDescent="0.2">
      <c r="A11831" s="282"/>
    </row>
    <row r="11832" spans="1:1" x14ac:dyDescent="0.2">
      <c r="A11832" s="282"/>
    </row>
    <row r="11833" spans="1:1" x14ac:dyDescent="0.2">
      <c r="A11833" s="282"/>
    </row>
    <row r="11834" spans="1:1" x14ac:dyDescent="0.2">
      <c r="A11834" s="282"/>
    </row>
    <row r="11835" spans="1:1" x14ac:dyDescent="0.2">
      <c r="A11835" s="282"/>
    </row>
    <row r="11836" spans="1:1" x14ac:dyDescent="0.2">
      <c r="A11836" s="282"/>
    </row>
    <row r="11837" spans="1:1" x14ac:dyDescent="0.2">
      <c r="A11837" s="282"/>
    </row>
    <row r="11838" spans="1:1" x14ac:dyDescent="0.2">
      <c r="A11838" s="282"/>
    </row>
    <row r="11839" spans="1:1" x14ac:dyDescent="0.2">
      <c r="A11839" s="282"/>
    </row>
    <row r="11840" spans="1:1" x14ac:dyDescent="0.2">
      <c r="A11840" s="282"/>
    </row>
    <row r="11841" spans="1:1" x14ac:dyDescent="0.2">
      <c r="A11841" s="282"/>
    </row>
    <row r="11842" spans="1:1" x14ac:dyDescent="0.2">
      <c r="A11842" s="282"/>
    </row>
    <row r="11843" spans="1:1" x14ac:dyDescent="0.2">
      <c r="A11843" s="282"/>
    </row>
    <row r="11844" spans="1:1" x14ac:dyDescent="0.2">
      <c r="A11844" s="282"/>
    </row>
    <row r="11845" spans="1:1" x14ac:dyDescent="0.2">
      <c r="A11845" s="282"/>
    </row>
    <row r="11846" spans="1:1" x14ac:dyDescent="0.2">
      <c r="A11846" s="282"/>
    </row>
    <row r="11847" spans="1:1" x14ac:dyDescent="0.2">
      <c r="A11847" s="282"/>
    </row>
    <row r="11848" spans="1:1" x14ac:dyDescent="0.2">
      <c r="A11848" s="282"/>
    </row>
    <row r="11849" spans="1:1" x14ac:dyDescent="0.2">
      <c r="A11849" s="282"/>
    </row>
    <row r="11850" spans="1:1" x14ac:dyDescent="0.2">
      <c r="A11850" s="282"/>
    </row>
    <row r="11851" spans="1:1" x14ac:dyDescent="0.2">
      <c r="A11851" s="282"/>
    </row>
    <row r="11852" spans="1:1" x14ac:dyDescent="0.2">
      <c r="A11852" s="282"/>
    </row>
    <row r="11853" spans="1:1" x14ac:dyDescent="0.2">
      <c r="A11853" s="282"/>
    </row>
    <row r="11854" spans="1:1" x14ac:dyDescent="0.2">
      <c r="A11854" s="282"/>
    </row>
    <row r="11855" spans="1:1" x14ac:dyDescent="0.2">
      <c r="A11855" s="282"/>
    </row>
    <row r="11856" spans="1:1" x14ac:dyDescent="0.2">
      <c r="A11856" s="282"/>
    </row>
    <row r="11857" spans="1:1" x14ac:dyDescent="0.2">
      <c r="A11857" s="282"/>
    </row>
    <row r="11858" spans="1:1" x14ac:dyDescent="0.2">
      <c r="A11858" s="282"/>
    </row>
    <row r="11859" spans="1:1" x14ac:dyDescent="0.2">
      <c r="A11859" s="282"/>
    </row>
    <row r="11860" spans="1:1" x14ac:dyDescent="0.2">
      <c r="A11860" s="282"/>
    </row>
    <row r="11861" spans="1:1" x14ac:dyDescent="0.2">
      <c r="A11861" s="282"/>
    </row>
    <row r="11862" spans="1:1" x14ac:dyDescent="0.2">
      <c r="A11862" s="282"/>
    </row>
    <row r="11863" spans="1:1" x14ac:dyDescent="0.2">
      <c r="A11863" s="282"/>
    </row>
    <row r="11864" spans="1:1" x14ac:dyDescent="0.2">
      <c r="A11864" s="282"/>
    </row>
    <row r="11865" spans="1:1" x14ac:dyDescent="0.2">
      <c r="A11865" s="282"/>
    </row>
    <row r="11866" spans="1:1" x14ac:dyDescent="0.2">
      <c r="A11866" s="282"/>
    </row>
    <row r="11867" spans="1:1" x14ac:dyDescent="0.2">
      <c r="A11867" s="282"/>
    </row>
    <row r="11868" spans="1:1" x14ac:dyDescent="0.2">
      <c r="A11868" s="282"/>
    </row>
    <row r="11869" spans="1:1" x14ac:dyDescent="0.2">
      <c r="A11869" s="282"/>
    </row>
    <row r="11870" spans="1:1" x14ac:dyDescent="0.2">
      <c r="A11870" s="282"/>
    </row>
    <row r="11871" spans="1:1" x14ac:dyDescent="0.2">
      <c r="A11871" s="282"/>
    </row>
    <row r="11872" spans="1:1" x14ac:dyDescent="0.2">
      <c r="A11872" s="282"/>
    </row>
    <row r="11873" spans="1:1" x14ac:dyDescent="0.2">
      <c r="A11873" s="282"/>
    </row>
    <row r="11874" spans="1:1" x14ac:dyDescent="0.2">
      <c r="A11874" s="282"/>
    </row>
    <row r="11875" spans="1:1" x14ac:dyDescent="0.2">
      <c r="A11875" s="282"/>
    </row>
    <row r="11876" spans="1:1" x14ac:dyDescent="0.2">
      <c r="A11876" s="282"/>
    </row>
    <row r="11877" spans="1:1" x14ac:dyDescent="0.2">
      <c r="A11877" s="282"/>
    </row>
    <row r="11878" spans="1:1" x14ac:dyDescent="0.2">
      <c r="A11878" s="282"/>
    </row>
    <row r="11879" spans="1:1" x14ac:dyDescent="0.2">
      <c r="A11879" s="282"/>
    </row>
    <row r="11880" spans="1:1" x14ac:dyDescent="0.2">
      <c r="A11880" s="282"/>
    </row>
    <row r="11881" spans="1:1" x14ac:dyDescent="0.2">
      <c r="A11881" s="282"/>
    </row>
    <row r="11882" spans="1:1" x14ac:dyDescent="0.2">
      <c r="A11882" s="282"/>
    </row>
    <row r="11883" spans="1:1" x14ac:dyDescent="0.2">
      <c r="A11883" s="282"/>
    </row>
    <row r="11884" spans="1:1" x14ac:dyDescent="0.2">
      <c r="A11884" s="282"/>
    </row>
    <row r="11885" spans="1:1" x14ac:dyDescent="0.2">
      <c r="A11885" s="282"/>
    </row>
    <row r="11886" spans="1:1" x14ac:dyDescent="0.2">
      <c r="A11886" s="282"/>
    </row>
    <row r="11887" spans="1:1" x14ac:dyDescent="0.2">
      <c r="A11887" s="282"/>
    </row>
    <row r="11888" spans="1:1" x14ac:dyDescent="0.2">
      <c r="A11888" s="282"/>
    </row>
    <row r="11889" spans="1:1" x14ac:dyDescent="0.2">
      <c r="A11889" s="282"/>
    </row>
    <row r="11890" spans="1:1" x14ac:dyDescent="0.2">
      <c r="A11890" s="282"/>
    </row>
    <row r="11891" spans="1:1" x14ac:dyDescent="0.2">
      <c r="A11891" s="282"/>
    </row>
    <row r="11892" spans="1:1" x14ac:dyDescent="0.2">
      <c r="A11892" s="282"/>
    </row>
    <row r="11893" spans="1:1" x14ac:dyDescent="0.2">
      <c r="A11893" s="282"/>
    </row>
    <row r="11894" spans="1:1" x14ac:dyDescent="0.2">
      <c r="A11894" s="282"/>
    </row>
    <row r="11895" spans="1:1" x14ac:dyDescent="0.2">
      <c r="A11895" s="282"/>
    </row>
    <row r="11896" spans="1:1" x14ac:dyDescent="0.2">
      <c r="A11896" s="282"/>
    </row>
    <row r="11897" spans="1:1" x14ac:dyDescent="0.2">
      <c r="A11897" s="282"/>
    </row>
    <row r="11898" spans="1:1" x14ac:dyDescent="0.2">
      <c r="A11898" s="282"/>
    </row>
    <row r="11899" spans="1:1" x14ac:dyDescent="0.2">
      <c r="A11899" s="282"/>
    </row>
    <row r="11900" spans="1:1" x14ac:dyDescent="0.2">
      <c r="A11900" s="282"/>
    </row>
    <row r="11901" spans="1:1" x14ac:dyDescent="0.2">
      <c r="A11901" s="282"/>
    </row>
    <row r="11902" spans="1:1" x14ac:dyDescent="0.2">
      <c r="A11902" s="282"/>
    </row>
    <row r="11903" spans="1:1" x14ac:dyDescent="0.2">
      <c r="A11903" s="282"/>
    </row>
    <row r="11904" spans="1:1" x14ac:dyDescent="0.2">
      <c r="A11904" s="282"/>
    </row>
    <row r="11905" spans="1:1" x14ac:dyDescent="0.2">
      <c r="A11905" s="282"/>
    </row>
    <row r="11906" spans="1:1" x14ac:dyDescent="0.2">
      <c r="A11906" s="282"/>
    </row>
    <row r="11907" spans="1:1" x14ac:dyDescent="0.2">
      <c r="A11907" s="282"/>
    </row>
    <row r="11908" spans="1:1" x14ac:dyDescent="0.2">
      <c r="A11908" s="282"/>
    </row>
    <row r="11909" spans="1:1" x14ac:dyDescent="0.2">
      <c r="A11909" s="282"/>
    </row>
    <row r="11910" spans="1:1" x14ac:dyDescent="0.2">
      <c r="A11910" s="282"/>
    </row>
    <row r="11911" spans="1:1" x14ac:dyDescent="0.2">
      <c r="A11911" s="282"/>
    </row>
    <row r="11912" spans="1:1" x14ac:dyDescent="0.2">
      <c r="A11912" s="282"/>
    </row>
    <row r="11913" spans="1:1" x14ac:dyDescent="0.2">
      <c r="A11913" s="282"/>
    </row>
    <row r="11914" spans="1:1" x14ac:dyDescent="0.2">
      <c r="A11914" s="282"/>
    </row>
    <row r="11915" spans="1:1" x14ac:dyDescent="0.2">
      <c r="A11915" s="282"/>
    </row>
    <row r="11916" spans="1:1" x14ac:dyDescent="0.2">
      <c r="A11916" s="282"/>
    </row>
    <row r="11917" spans="1:1" x14ac:dyDescent="0.2">
      <c r="A11917" s="282"/>
    </row>
    <row r="11918" spans="1:1" x14ac:dyDescent="0.2">
      <c r="A11918" s="282"/>
    </row>
    <row r="11919" spans="1:1" x14ac:dyDescent="0.2">
      <c r="A11919" s="282"/>
    </row>
    <row r="11920" spans="1:1" x14ac:dyDescent="0.2">
      <c r="A11920" s="282"/>
    </row>
    <row r="11921" spans="1:1" x14ac:dyDescent="0.2">
      <c r="A11921" s="282"/>
    </row>
    <row r="11922" spans="1:1" x14ac:dyDescent="0.2">
      <c r="A11922" s="282"/>
    </row>
    <row r="11923" spans="1:1" x14ac:dyDescent="0.2">
      <c r="A11923" s="282"/>
    </row>
    <row r="11924" spans="1:1" x14ac:dyDescent="0.2">
      <c r="A11924" s="282"/>
    </row>
    <row r="11925" spans="1:1" x14ac:dyDescent="0.2">
      <c r="A11925" s="282"/>
    </row>
    <row r="11926" spans="1:1" x14ac:dyDescent="0.2">
      <c r="A11926" s="282"/>
    </row>
    <row r="11927" spans="1:1" x14ac:dyDescent="0.2">
      <c r="A11927" s="282"/>
    </row>
    <row r="11928" spans="1:1" x14ac:dyDescent="0.2">
      <c r="A11928" s="282"/>
    </row>
    <row r="11929" spans="1:1" x14ac:dyDescent="0.2">
      <c r="A11929" s="282"/>
    </row>
    <row r="11930" spans="1:1" x14ac:dyDescent="0.2">
      <c r="A11930" s="282"/>
    </row>
    <row r="11931" spans="1:1" x14ac:dyDescent="0.2">
      <c r="A11931" s="282"/>
    </row>
    <row r="11932" spans="1:1" x14ac:dyDescent="0.2">
      <c r="A11932" s="282"/>
    </row>
    <row r="11933" spans="1:1" x14ac:dyDescent="0.2">
      <c r="A11933" s="282"/>
    </row>
    <row r="11934" spans="1:1" x14ac:dyDescent="0.2">
      <c r="A11934" s="282"/>
    </row>
    <row r="11935" spans="1:1" x14ac:dyDescent="0.2">
      <c r="A11935" s="282"/>
    </row>
    <row r="11936" spans="1:1" x14ac:dyDescent="0.2">
      <c r="A11936" s="282"/>
    </row>
    <row r="11937" spans="1:1" x14ac:dyDescent="0.2">
      <c r="A11937" s="282"/>
    </row>
    <row r="11938" spans="1:1" x14ac:dyDescent="0.2">
      <c r="A11938" s="282"/>
    </row>
    <row r="11939" spans="1:1" x14ac:dyDescent="0.2">
      <c r="A11939" s="282"/>
    </row>
    <row r="11940" spans="1:1" x14ac:dyDescent="0.2">
      <c r="A11940" s="282"/>
    </row>
    <row r="11941" spans="1:1" x14ac:dyDescent="0.2">
      <c r="A11941" s="282"/>
    </row>
    <row r="11942" spans="1:1" x14ac:dyDescent="0.2">
      <c r="A11942" s="282"/>
    </row>
    <row r="11943" spans="1:1" x14ac:dyDescent="0.2">
      <c r="A11943" s="282"/>
    </row>
    <row r="11944" spans="1:1" x14ac:dyDescent="0.2">
      <c r="A11944" s="282"/>
    </row>
    <row r="11945" spans="1:1" x14ac:dyDescent="0.2">
      <c r="A11945" s="282"/>
    </row>
    <row r="11946" spans="1:1" x14ac:dyDescent="0.2">
      <c r="A11946" s="282"/>
    </row>
    <row r="11947" spans="1:1" x14ac:dyDescent="0.2">
      <c r="A11947" s="282"/>
    </row>
    <row r="11948" spans="1:1" x14ac:dyDescent="0.2">
      <c r="A11948" s="282"/>
    </row>
    <row r="11949" spans="1:1" x14ac:dyDescent="0.2">
      <c r="A11949" s="282"/>
    </row>
    <row r="11950" spans="1:1" x14ac:dyDescent="0.2">
      <c r="A11950" s="282"/>
    </row>
    <row r="11951" spans="1:1" x14ac:dyDescent="0.2">
      <c r="A11951" s="282"/>
    </row>
    <row r="11952" spans="1:1" x14ac:dyDescent="0.2">
      <c r="A11952" s="282"/>
    </row>
    <row r="11953" spans="1:1" x14ac:dyDescent="0.2">
      <c r="A11953" s="282"/>
    </row>
    <row r="11954" spans="1:1" x14ac:dyDescent="0.2">
      <c r="A11954" s="282"/>
    </row>
    <row r="11955" spans="1:1" x14ac:dyDescent="0.2">
      <c r="A11955" s="282"/>
    </row>
    <row r="11956" spans="1:1" x14ac:dyDescent="0.2">
      <c r="A11956" s="282"/>
    </row>
    <row r="11957" spans="1:1" x14ac:dyDescent="0.2">
      <c r="A11957" s="282"/>
    </row>
    <row r="11958" spans="1:1" x14ac:dyDescent="0.2">
      <c r="A11958" s="282"/>
    </row>
    <row r="11959" spans="1:1" x14ac:dyDescent="0.2">
      <c r="A11959" s="282"/>
    </row>
    <row r="11960" spans="1:1" x14ac:dyDescent="0.2">
      <c r="A11960" s="282"/>
    </row>
    <row r="11961" spans="1:1" x14ac:dyDescent="0.2">
      <c r="A11961" s="282"/>
    </row>
    <row r="11962" spans="1:1" x14ac:dyDescent="0.2">
      <c r="A11962" s="282"/>
    </row>
    <row r="11963" spans="1:1" x14ac:dyDescent="0.2">
      <c r="A11963" s="282"/>
    </row>
    <row r="11964" spans="1:1" x14ac:dyDescent="0.2">
      <c r="A11964" s="282"/>
    </row>
    <row r="11965" spans="1:1" x14ac:dyDescent="0.2">
      <c r="A11965" s="282"/>
    </row>
    <row r="11966" spans="1:1" x14ac:dyDescent="0.2">
      <c r="A11966" s="282"/>
    </row>
    <row r="11967" spans="1:1" x14ac:dyDescent="0.2">
      <c r="A11967" s="282"/>
    </row>
    <row r="11968" spans="1:1" x14ac:dyDescent="0.2">
      <c r="A11968" s="282"/>
    </row>
    <row r="11969" spans="1:1" x14ac:dyDescent="0.2">
      <c r="A11969" s="282"/>
    </row>
    <row r="11970" spans="1:1" x14ac:dyDescent="0.2">
      <c r="A11970" s="282"/>
    </row>
    <row r="11971" spans="1:1" x14ac:dyDescent="0.2">
      <c r="A11971" s="282"/>
    </row>
    <row r="11972" spans="1:1" x14ac:dyDescent="0.2">
      <c r="A11972" s="282"/>
    </row>
    <row r="11973" spans="1:1" x14ac:dyDescent="0.2">
      <c r="A11973" s="282"/>
    </row>
    <row r="11974" spans="1:1" x14ac:dyDescent="0.2">
      <c r="A11974" s="282"/>
    </row>
    <row r="11975" spans="1:1" x14ac:dyDescent="0.2">
      <c r="A11975" s="282"/>
    </row>
    <row r="11976" spans="1:1" x14ac:dyDescent="0.2">
      <c r="A11976" s="282"/>
    </row>
    <row r="11977" spans="1:1" x14ac:dyDescent="0.2">
      <c r="A11977" s="282"/>
    </row>
    <row r="11978" spans="1:1" x14ac:dyDescent="0.2">
      <c r="A11978" s="282"/>
    </row>
    <row r="11979" spans="1:1" x14ac:dyDescent="0.2">
      <c r="A11979" s="282"/>
    </row>
    <row r="11980" spans="1:1" x14ac:dyDescent="0.2">
      <c r="A11980" s="282"/>
    </row>
    <row r="11981" spans="1:1" x14ac:dyDescent="0.2">
      <c r="A11981" s="282"/>
    </row>
    <row r="11982" spans="1:1" x14ac:dyDescent="0.2">
      <c r="A11982" s="282"/>
    </row>
    <row r="11983" spans="1:1" x14ac:dyDescent="0.2">
      <c r="A11983" s="282"/>
    </row>
    <row r="11984" spans="1:1" x14ac:dyDescent="0.2">
      <c r="A11984" s="282"/>
    </row>
    <row r="11985" spans="1:1" x14ac:dyDescent="0.2">
      <c r="A11985" s="282"/>
    </row>
    <row r="11986" spans="1:1" x14ac:dyDescent="0.2">
      <c r="A11986" s="282"/>
    </row>
    <row r="11987" spans="1:1" x14ac:dyDescent="0.2">
      <c r="A11987" s="282"/>
    </row>
    <row r="11988" spans="1:1" x14ac:dyDescent="0.2">
      <c r="A11988" s="282"/>
    </row>
    <row r="11989" spans="1:1" x14ac:dyDescent="0.2">
      <c r="A11989" s="282"/>
    </row>
    <row r="11990" spans="1:1" x14ac:dyDescent="0.2">
      <c r="A11990" s="282"/>
    </row>
    <row r="11991" spans="1:1" x14ac:dyDescent="0.2">
      <c r="A11991" s="282"/>
    </row>
    <row r="11992" spans="1:1" x14ac:dyDescent="0.2">
      <c r="A11992" s="282"/>
    </row>
    <row r="11993" spans="1:1" x14ac:dyDescent="0.2">
      <c r="A11993" s="282"/>
    </row>
    <row r="11994" spans="1:1" x14ac:dyDescent="0.2">
      <c r="A11994" s="282"/>
    </row>
    <row r="11995" spans="1:1" x14ac:dyDescent="0.2">
      <c r="A11995" s="282"/>
    </row>
    <row r="11996" spans="1:1" x14ac:dyDescent="0.2">
      <c r="A11996" s="282"/>
    </row>
    <row r="11997" spans="1:1" x14ac:dyDescent="0.2">
      <c r="A11997" s="282"/>
    </row>
    <row r="11998" spans="1:1" x14ac:dyDescent="0.2">
      <c r="A11998" s="282"/>
    </row>
    <row r="11999" spans="1:1" x14ac:dyDescent="0.2">
      <c r="A11999" s="282"/>
    </row>
    <row r="12000" spans="1:1" x14ac:dyDescent="0.2">
      <c r="A12000" s="282"/>
    </row>
    <row r="12001" spans="1:1" x14ac:dyDescent="0.2">
      <c r="A12001" s="282"/>
    </row>
    <row r="12002" spans="1:1" x14ac:dyDescent="0.2">
      <c r="A12002" s="282"/>
    </row>
    <row r="12003" spans="1:1" x14ac:dyDescent="0.2">
      <c r="A12003" s="282"/>
    </row>
    <row r="12004" spans="1:1" x14ac:dyDescent="0.2">
      <c r="A12004" s="282"/>
    </row>
    <row r="12005" spans="1:1" x14ac:dyDescent="0.2">
      <c r="A12005" s="282"/>
    </row>
    <row r="12006" spans="1:1" x14ac:dyDescent="0.2">
      <c r="A12006" s="282"/>
    </row>
    <row r="12007" spans="1:1" x14ac:dyDescent="0.2">
      <c r="A12007" s="282"/>
    </row>
    <row r="12008" spans="1:1" x14ac:dyDescent="0.2">
      <c r="A12008" s="282"/>
    </row>
    <row r="12009" spans="1:1" x14ac:dyDescent="0.2">
      <c r="A12009" s="282"/>
    </row>
    <row r="12010" spans="1:1" x14ac:dyDescent="0.2">
      <c r="A12010" s="282"/>
    </row>
    <row r="12011" spans="1:1" x14ac:dyDescent="0.2">
      <c r="A12011" s="282"/>
    </row>
    <row r="12012" spans="1:1" x14ac:dyDescent="0.2">
      <c r="A12012" s="282"/>
    </row>
    <row r="12013" spans="1:1" x14ac:dyDescent="0.2">
      <c r="A12013" s="282"/>
    </row>
    <row r="12014" spans="1:1" x14ac:dyDescent="0.2">
      <c r="A12014" s="282"/>
    </row>
    <row r="12015" spans="1:1" x14ac:dyDescent="0.2">
      <c r="A12015" s="282"/>
    </row>
    <row r="12016" spans="1:1" x14ac:dyDescent="0.2">
      <c r="A12016" s="282"/>
    </row>
    <row r="12017" spans="1:1" x14ac:dyDescent="0.2">
      <c r="A12017" s="282"/>
    </row>
    <row r="12018" spans="1:1" x14ac:dyDescent="0.2">
      <c r="A12018" s="282"/>
    </row>
    <row r="12019" spans="1:1" x14ac:dyDescent="0.2">
      <c r="A12019" s="282"/>
    </row>
    <row r="12020" spans="1:1" x14ac:dyDescent="0.2">
      <c r="A12020" s="282"/>
    </row>
    <row r="12021" spans="1:1" x14ac:dyDescent="0.2">
      <c r="A12021" s="282"/>
    </row>
    <row r="12022" spans="1:1" x14ac:dyDescent="0.2">
      <c r="A12022" s="282"/>
    </row>
    <row r="12023" spans="1:1" x14ac:dyDescent="0.2">
      <c r="A12023" s="282"/>
    </row>
    <row r="12024" spans="1:1" x14ac:dyDescent="0.2">
      <c r="A12024" s="282"/>
    </row>
    <row r="12025" spans="1:1" x14ac:dyDescent="0.2">
      <c r="A12025" s="282"/>
    </row>
    <row r="12026" spans="1:1" x14ac:dyDescent="0.2">
      <c r="A12026" s="282"/>
    </row>
    <row r="12027" spans="1:1" x14ac:dyDescent="0.2">
      <c r="A12027" s="282"/>
    </row>
    <row r="12028" spans="1:1" x14ac:dyDescent="0.2">
      <c r="A12028" s="282"/>
    </row>
    <row r="12029" spans="1:1" x14ac:dyDescent="0.2">
      <c r="A12029" s="282"/>
    </row>
    <row r="12030" spans="1:1" x14ac:dyDescent="0.2">
      <c r="A12030" s="282"/>
    </row>
    <row r="12031" spans="1:1" x14ac:dyDescent="0.2">
      <c r="A12031" s="282"/>
    </row>
    <row r="12032" spans="1:1" x14ac:dyDescent="0.2">
      <c r="A12032" s="282"/>
    </row>
    <row r="12033" spans="1:1" x14ac:dyDescent="0.2">
      <c r="A12033" s="282"/>
    </row>
    <row r="12034" spans="1:1" x14ac:dyDescent="0.2">
      <c r="A12034" s="282"/>
    </row>
    <row r="12035" spans="1:1" x14ac:dyDescent="0.2">
      <c r="A12035" s="282"/>
    </row>
    <row r="12036" spans="1:1" x14ac:dyDescent="0.2">
      <c r="A12036" s="282"/>
    </row>
    <row r="12037" spans="1:1" x14ac:dyDescent="0.2">
      <c r="A12037" s="282"/>
    </row>
    <row r="12038" spans="1:1" x14ac:dyDescent="0.2">
      <c r="A12038" s="282"/>
    </row>
    <row r="12039" spans="1:1" x14ac:dyDescent="0.2">
      <c r="A12039" s="282"/>
    </row>
    <row r="12040" spans="1:1" x14ac:dyDescent="0.2">
      <c r="A12040" s="282"/>
    </row>
    <row r="12041" spans="1:1" x14ac:dyDescent="0.2">
      <c r="A12041" s="282"/>
    </row>
    <row r="12042" spans="1:1" x14ac:dyDescent="0.2">
      <c r="A12042" s="282"/>
    </row>
    <row r="12043" spans="1:1" x14ac:dyDescent="0.2">
      <c r="A12043" s="282"/>
    </row>
    <row r="12044" spans="1:1" x14ac:dyDescent="0.2">
      <c r="A12044" s="282"/>
    </row>
    <row r="12045" spans="1:1" x14ac:dyDescent="0.2">
      <c r="A12045" s="282"/>
    </row>
    <row r="12046" spans="1:1" x14ac:dyDescent="0.2">
      <c r="A12046" s="282"/>
    </row>
    <row r="12047" spans="1:1" x14ac:dyDescent="0.2">
      <c r="A12047" s="282"/>
    </row>
    <row r="12048" spans="1:1" x14ac:dyDescent="0.2">
      <c r="A12048" s="282"/>
    </row>
    <row r="12049" spans="1:1" x14ac:dyDescent="0.2">
      <c r="A12049" s="282"/>
    </row>
    <row r="12050" spans="1:1" x14ac:dyDescent="0.2">
      <c r="A12050" s="282"/>
    </row>
    <row r="12051" spans="1:1" x14ac:dyDescent="0.2">
      <c r="A12051" s="282"/>
    </row>
    <row r="12052" spans="1:1" x14ac:dyDescent="0.2">
      <c r="A12052" s="282"/>
    </row>
    <row r="12053" spans="1:1" x14ac:dyDescent="0.2">
      <c r="A12053" s="282"/>
    </row>
    <row r="12054" spans="1:1" x14ac:dyDescent="0.2">
      <c r="A12054" s="282"/>
    </row>
    <row r="12055" spans="1:1" x14ac:dyDescent="0.2">
      <c r="A12055" s="282"/>
    </row>
    <row r="12056" spans="1:1" x14ac:dyDescent="0.2">
      <c r="A12056" s="282"/>
    </row>
    <row r="12057" spans="1:1" x14ac:dyDescent="0.2">
      <c r="A12057" s="282"/>
    </row>
    <row r="12058" spans="1:1" x14ac:dyDescent="0.2">
      <c r="A12058" s="282"/>
    </row>
    <row r="12059" spans="1:1" x14ac:dyDescent="0.2">
      <c r="A12059" s="282"/>
    </row>
    <row r="12060" spans="1:1" x14ac:dyDescent="0.2">
      <c r="A12060" s="282"/>
    </row>
    <row r="12061" spans="1:1" x14ac:dyDescent="0.2">
      <c r="A12061" s="282"/>
    </row>
    <row r="12062" spans="1:1" x14ac:dyDescent="0.2">
      <c r="A12062" s="282"/>
    </row>
    <row r="12063" spans="1:1" x14ac:dyDescent="0.2">
      <c r="A12063" s="282"/>
    </row>
    <row r="12064" spans="1:1" x14ac:dyDescent="0.2">
      <c r="A12064" s="282"/>
    </row>
    <row r="12065" spans="1:1" x14ac:dyDescent="0.2">
      <c r="A12065" s="282"/>
    </row>
    <row r="12066" spans="1:1" x14ac:dyDescent="0.2">
      <c r="A12066" s="282"/>
    </row>
    <row r="12067" spans="1:1" x14ac:dyDescent="0.2">
      <c r="A12067" s="282"/>
    </row>
    <row r="12068" spans="1:1" x14ac:dyDescent="0.2">
      <c r="A12068" s="282"/>
    </row>
    <row r="12069" spans="1:1" x14ac:dyDescent="0.2">
      <c r="A12069" s="282"/>
    </row>
    <row r="12070" spans="1:1" x14ac:dyDescent="0.2">
      <c r="A12070" s="282"/>
    </row>
    <row r="12071" spans="1:1" x14ac:dyDescent="0.2">
      <c r="A12071" s="282"/>
    </row>
    <row r="12072" spans="1:1" x14ac:dyDescent="0.2">
      <c r="A12072" s="282"/>
    </row>
    <row r="12073" spans="1:1" x14ac:dyDescent="0.2">
      <c r="A12073" s="282"/>
    </row>
    <row r="12074" spans="1:1" x14ac:dyDescent="0.2">
      <c r="A12074" s="282"/>
    </row>
    <row r="12075" spans="1:1" x14ac:dyDescent="0.2">
      <c r="A12075" s="282"/>
    </row>
    <row r="12076" spans="1:1" x14ac:dyDescent="0.2">
      <c r="A12076" s="282"/>
    </row>
    <row r="12077" spans="1:1" x14ac:dyDescent="0.2">
      <c r="A12077" s="282"/>
    </row>
    <row r="12078" spans="1:1" x14ac:dyDescent="0.2">
      <c r="A12078" s="282"/>
    </row>
    <row r="12079" spans="1:1" x14ac:dyDescent="0.2">
      <c r="A12079" s="282"/>
    </row>
    <row r="12080" spans="1:1" x14ac:dyDescent="0.2">
      <c r="A12080" s="282"/>
    </row>
    <row r="12081" spans="1:1" x14ac:dyDescent="0.2">
      <c r="A12081" s="282"/>
    </row>
    <row r="12082" spans="1:1" x14ac:dyDescent="0.2">
      <c r="A12082" s="282"/>
    </row>
    <row r="12083" spans="1:1" x14ac:dyDescent="0.2">
      <c r="A12083" s="282"/>
    </row>
    <row r="12084" spans="1:1" x14ac:dyDescent="0.2">
      <c r="A12084" s="282"/>
    </row>
    <row r="12085" spans="1:1" x14ac:dyDescent="0.2">
      <c r="A12085" s="282"/>
    </row>
    <row r="12086" spans="1:1" x14ac:dyDescent="0.2">
      <c r="A12086" s="282"/>
    </row>
    <row r="12087" spans="1:1" x14ac:dyDescent="0.2">
      <c r="A12087" s="282"/>
    </row>
    <row r="12088" spans="1:1" x14ac:dyDescent="0.2">
      <c r="A12088" s="282"/>
    </row>
    <row r="12089" spans="1:1" x14ac:dyDescent="0.2">
      <c r="A12089" s="282"/>
    </row>
    <row r="12090" spans="1:1" x14ac:dyDescent="0.2">
      <c r="A12090" s="282"/>
    </row>
    <row r="12091" spans="1:1" x14ac:dyDescent="0.2">
      <c r="A12091" s="282"/>
    </row>
    <row r="12092" spans="1:1" x14ac:dyDescent="0.2">
      <c r="A12092" s="282"/>
    </row>
    <row r="12093" spans="1:1" x14ac:dyDescent="0.2">
      <c r="A12093" s="282"/>
    </row>
    <row r="12094" spans="1:1" x14ac:dyDescent="0.2">
      <c r="A12094" s="282"/>
    </row>
    <row r="12095" spans="1:1" x14ac:dyDescent="0.2">
      <c r="A12095" s="282"/>
    </row>
    <row r="12096" spans="1:1" x14ac:dyDescent="0.2">
      <c r="A12096" s="282"/>
    </row>
    <row r="12097" spans="1:1" x14ac:dyDescent="0.2">
      <c r="A12097" s="282"/>
    </row>
    <row r="12098" spans="1:1" x14ac:dyDescent="0.2">
      <c r="A12098" s="282"/>
    </row>
    <row r="12099" spans="1:1" x14ac:dyDescent="0.2">
      <c r="A12099" s="282"/>
    </row>
    <row r="12100" spans="1:1" x14ac:dyDescent="0.2">
      <c r="A12100" s="282"/>
    </row>
    <row r="12101" spans="1:1" x14ac:dyDescent="0.2">
      <c r="A12101" s="282"/>
    </row>
    <row r="12102" spans="1:1" x14ac:dyDescent="0.2">
      <c r="A12102" s="282"/>
    </row>
    <row r="12103" spans="1:1" x14ac:dyDescent="0.2">
      <c r="A12103" s="282"/>
    </row>
    <row r="12104" spans="1:1" x14ac:dyDescent="0.2">
      <c r="A12104" s="282"/>
    </row>
    <row r="12105" spans="1:1" x14ac:dyDescent="0.2">
      <c r="A12105" s="282"/>
    </row>
    <row r="12106" spans="1:1" x14ac:dyDescent="0.2">
      <c r="A12106" s="282"/>
    </row>
    <row r="12107" spans="1:1" x14ac:dyDescent="0.2">
      <c r="A12107" s="282"/>
    </row>
    <row r="12108" spans="1:1" x14ac:dyDescent="0.2">
      <c r="A12108" s="282"/>
    </row>
    <row r="12109" spans="1:1" x14ac:dyDescent="0.2">
      <c r="A12109" s="282"/>
    </row>
    <row r="12110" spans="1:1" x14ac:dyDescent="0.2">
      <c r="A12110" s="282"/>
    </row>
    <row r="12111" spans="1:1" x14ac:dyDescent="0.2">
      <c r="A12111" s="282"/>
    </row>
    <row r="12112" spans="1:1" x14ac:dyDescent="0.2">
      <c r="A12112" s="282"/>
    </row>
    <row r="12113" spans="1:1" x14ac:dyDescent="0.2">
      <c r="A12113" s="282"/>
    </row>
    <row r="12114" spans="1:1" x14ac:dyDescent="0.2">
      <c r="A12114" s="282"/>
    </row>
    <row r="12115" spans="1:1" x14ac:dyDescent="0.2">
      <c r="A12115" s="282"/>
    </row>
    <row r="12116" spans="1:1" x14ac:dyDescent="0.2">
      <c r="A12116" s="282"/>
    </row>
    <row r="12117" spans="1:1" x14ac:dyDescent="0.2">
      <c r="A12117" s="282"/>
    </row>
    <row r="12118" spans="1:1" x14ac:dyDescent="0.2">
      <c r="A12118" s="282"/>
    </row>
    <row r="12119" spans="1:1" x14ac:dyDescent="0.2">
      <c r="A12119" s="282"/>
    </row>
    <row r="12120" spans="1:1" x14ac:dyDescent="0.2">
      <c r="A12120" s="282"/>
    </row>
    <row r="12121" spans="1:1" x14ac:dyDescent="0.2">
      <c r="A12121" s="282"/>
    </row>
    <row r="12122" spans="1:1" x14ac:dyDescent="0.2">
      <c r="A12122" s="282"/>
    </row>
    <row r="12123" spans="1:1" x14ac:dyDescent="0.2">
      <c r="A12123" s="282"/>
    </row>
    <row r="12124" spans="1:1" x14ac:dyDescent="0.2">
      <c r="A12124" s="282"/>
    </row>
    <row r="12125" spans="1:1" x14ac:dyDescent="0.2">
      <c r="A12125" s="282"/>
    </row>
    <row r="12126" spans="1:1" x14ac:dyDescent="0.2">
      <c r="A12126" s="282"/>
    </row>
    <row r="12127" spans="1:1" x14ac:dyDescent="0.2">
      <c r="A12127" s="282"/>
    </row>
    <row r="12128" spans="1:1" x14ac:dyDescent="0.2">
      <c r="A12128" s="282"/>
    </row>
    <row r="12129" spans="1:1" x14ac:dyDescent="0.2">
      <c r="A12129" s="282"/>
    </row>
    <row r="12130" spans="1:1" x14ac:dyDescent="0.2">
      <c r="A12130" s="282"/>
    </row>
    <row r="12131" spans="1:1" x14ac:dyDescent="0.2">
      <c r="A12131" s="282"/>
    </row>
    <row r="12132" spans="1:1" x14ac:dyDescent="0.2">
      <c r="A12132" s="282"/>
    </row>
    <row r="12133" spans="1:1" x14ac:dyDescent="0.2">
      <c r="A12133" s="282"/>
    </row>
    <row r="12134" spans="1:1" x14ac:dyDescent="0.2">
      <c r="A12134" s="282"/>
    </row>
    <row r="12135" spans="1:1" x14ac:dyDescent="0.2">
      <c r="A12135" s="282"/>
    </row>
    <row r="12136" spans="1:1" x14ac:dyDescent="0.2">
      <c r="A12136" s="282"/>
    </row>
    <row r="12137" spans="1:1" x14ac:dyDescent="0.2">
      <c r="A12137" s="282"/>
    </row>
    <row r="12138" spans="1:1" x14ac:dyDescent="0.2">
      <c r="A12138" s="282"/>
    </row>
    <row r="12139" spans="1:1" x14ac:dyDescent="0.2">
      <c r="A12139" s="282"/>
    </row>
    <row r="12140" spans="1:1" x14ac:dyDescent="0.2">
      <c r="A12140" s="282"/>
    </row>
    <row r="12141" spans="1:1" x14ac:dyDescent="0.2">
      <c r="A12141" s="282"/>
    </row>
    <row r="12142" spans="1:1" x14ac:dyDescent="0.2">
      <c r="A12142" s="282"/>
    </row>
    <row r="12143" spans="1:1" x14ac:dyDescent="0.2">
      <c r="A12143" s="282"/>
    </row>
    <row r="12144" spans="1:1" x14ac:dyDescent="0.2">
      <c r="A12144" s="282"/>
    </row>
    <row r="12145" spans="1:1" x14ac:dyDescent="0.2">
      <c r="A12145" s="282"/>
    </row>
    <row r="12146" spans="1:1" x14ac:dyDescent="0.2">
      <c r="A12146" s="282"/>
    </row>
    <row r="12147" spans="1:1" x14ac:dyDescent="0.2">
      <c r="A12147" s="282"/>
    </row>
    <row r="12148" spans="1:1" x14ac:dyDescent="0.2">
      <c r="A12148" s="282"/>
    </row>
    <row r="12149" spans="1:1" x14ac:dyDescent="0.2">
      <c r="A12149" s="282"/>
    </row>
    <row r="12150" spans="1:1" x14ac:dyDescent="0.2">
      <c r="A12150" s="282"/>
    </row>
    <row r="12151" spans="1:1" x14ac:dyDescent="0.2">
      <c r="A12151" s="282"/>
    </row>
    <row r="12152" spans="1:1" x14ac:dyDescent="0.2">
      <c r="A12152" s="282"/>
    </row>
    <row r="12153" spans="1:1" x14ac:dyDescent="0.2">
      <c r="A12153" s="282"/>
    </row>
    <row r="12154" spans="1:1" x14ac:dyDescent="0.2">
      <c r="A12154" s="282"/>
    </row>
    <row r="12155" spans="1:1" x14ac:dyDescent="0.2">
      <c r="A12155" s="282"/>
    </row>
    <row r="12156" spans="1:1" x14ac:dyDescent="0.2">
      <c r="A12156" s="282"/>
    </row>
    <row r="12157" spans="1:1" x14ac:dyDescent="0.2">
      <c r="A12157" s="282"/>
    </row>
    <row r="12158" spans="1:1" x14ac:dyDescent="0.2">
      <c r="A12158" s="282"/>
    </row>
    <row r="12159" spans="1:1" x14ac:dyDescent="0.2">
      <c r="A12159" s="282"/>
    </row>
    <row r="12160" spans="1:1" x14ac:dyDescent="0.2">
      <c r="A12160" s="282"/>
    </row>
    <row r="12161" spans="1:1" x14ac:dyDescent="0.2">
      <c r="A12161" s="282"/>
    </row>
    <row r="12162" spans="1:1" x14ac:dyDescent="0.2">
      <c r="A12162" s="282"/>
    </row>
    <row r="12163" spans="1:1" x14ac:dyDescent="0.2">
      <c r="A12163" s="282"/>
    </row>
    <row r="12164" spans="1:1" x14ac:dyDescent="0.2">
      <c r="A12164" s="282"/>
    </row>
    <row r="12165" spans="1:1" x14ac:dyDescent="0.2">
      <c r="A12165" s="282"/>
    </row>
    <row r="12166" spans="1:1" x14ac:dyDescent="0.2">
      <c r="A12166" s="282"/>
    </row>
    <row r="12167" spans="1:1" x14ac:dyDescent="0.2">
      <c r="A12167" s="282"/>
    </row>
    <row r="12168" spans="1:1" x14ac:dyDescent="0.2">
      <c r="A12168" s="282"/>
    </row>
    <row r="12169" spans="1:1" x14ac:dyDescent="0.2">
      <c r="A12169" s="282"/>
    </row>
    <row r="12170" spans="1:1" x14ac:dyDescent="0.2">
      <c r="A12170" s="282"/>
    </row>
    <row r="12171" spans="1:1" x14ac:dyDescent="0.2">
      <c r="A12171" s="282"/>
    </row>
    <row r="12172" spans="1:1" x14ac:dyDescent="0.2">
      <c r="A12172" s="282"/>
    </row>
    <row r="12173" spans="1:1" x14ac:dyDescent="0.2">
      <c r="A12173" s="282"/>
    </row>
    <row r="12174" spans="1:1" x14ac:dyDescent="0.2">
      <c r="A12174" s="282"/>
    </row>
    <row r="12175" spans="1:1" x14ac:dyDescent="0.2">
      <c r="A12175" s="282"/>
    </row>
    <row r="12176" spans="1:1" x14ac:dyDescent="0.2">
      <c r="A12176" s="282"/>
    </row>
    <row r="12177" spans="1:1" x14ac:dyDescent="0.2">
      <c r="A12177" s="282"/>
    </row>
    <row r="12178" spans="1:1" x14ac:dyDescent="0.2">
      <c r="A12178" s="282"/>
    </row>
    <row r="12179" spans="1:1" x14ac:dyDescent="0.2">
      <c r="A12179" s="282"/>
    </row>
    <row r="12180" spans="1:1" x14ac:dyDescent="0.2">
      <c r="A12180" s="282"/>
    </row>
    <row r="12181" spans="1:1" x14ac:dyDescent="0.2">
      <c r="A12181" s="282"/>
    </row>
    <row r="12182" spans="1:1" x14ac:dyDescent="0.2">
      <c r="A12182" s="282"/>
    </row>
    <row r="12183" spans="1:1" x14ac:dyDescent="0.2">
      <c r="A12183" s="282"/>
    </row>
    <row r="12184" spans="1:1" x14ac:dyDescent="0.2">
      <c r="A12184" s="282"/>
    </row>
    <row r="12185" spans="1:1" x14ac:dyDescent="0.2">
      <c r="A12185" s="282"/>
    </row>
    <row r="12186" spans="1:1" x14ac:dyDescent="0.2">
      <c r="A12186" s="282"/>
    </row>
    <row r="12187" spans="1:1" x14ac:dyDescent="0.2">
      <c r="A12187" s="282"/>
    </row>
    <row r="12188" spans="1:1" x14ac:dyDescent="0.2">
      <c r="A12188" s="282"/>
    </row>
    <row r="12189" spans="1:1" x14ac:dyDescent="0.2">
      <c r="A12189" s="282"/>
    </row>
    <row r="12190" spans="1:1" x14ac:dyDescent="0.2">
      <c r="A12190" s="282"/>
    </row>
    <row r="12191" spans="1:1" x14ac:dyDescent="0.2">
      <c r="A12191" s="282"/>
    </row>
    <row r="12192" spans="1:1" x14ac:dyDescent="0.2">
      <c r="A12192" s="282"/>
    </row>
    <row r="12193" spans="1:1" x14ac:dyDescent="0.2">
      <c r="A12193" s="282"/>
    </row>
    <row r="12194" spans="1:1" x14ac:dyDescent="0.2">
      <c r="A12194" s="282"/>
    </row>
    <row r="12195" spans="1:1" x14ac:dyDescent="0.2">
      <c r="A12195" s="282"/>
    </row>
    <row r="12196" spans="1:1" x14ac:dyDescent="0.2">
      <c r="A12196" s="282"/>
    </row>
    <row r="12197" spans="1:1" x14ac:dyDescent="0.2">
      <c r="A12197" s="282"/>
    </row>
    <row r="12198" spans="1:1" x14ac:dyDescent="0.2">
      <c r="A12198" s="282"/>
    </row>
    <row r="12199" spans="1:1" x14ac:dyDescent="0.2">
      <c r="A12199" s="282"/>
    </row>
    <row r="12200" spans="1:1" x14ac:dyDescent="0.2">
      <c r="A12200" s="282"/>
    </row>
    <row r="12201" spans="1:1" x14ac:dyDescent="0.2">
      <c r="A12201" s="282"/>
    </row>
    <row r="12202" spans="1:1" x14ac:dyDescent="0.2">
      <c r="A12202" s="282"/>
    </row>
    <row r="12203" spans="1:1" x14ac:dyDescent="0.2">
      <c r="A12203" s="282"/>
    </row>
    <row r="12204" spans="1:1" x14ac:dyDescent="0.2">
      <c r="A12204" s="282"/>
    </row>
    <row r="12205" spans="1:1" x14ac:dyDescent="0.2">
      <c r="A12205" s="282"/>
    </row>
    <row r="12206" spans="1:1" x14ac:dyDescent="0.2">
      <c r="A12206" s="282"/>
    </row>
    <row r="12207" spans="1:1" x14ac:dyDescent="0.2">
      <c r="A12207" s="282"/>
    </row>
    <row r="12208" spans="1:1" x14ac:dyDescent="0.2">
      <c r="A12208" s="282"/>
    </row>
    <row r="12209" spans="1:1" x14ac:dyDescent="0.2">
      <c r="A12209" s="282"/>
    </row>
    <row r="12210" spans="1:1" x14ac:dyDescent="0.2">
      <c r="A12210" s="282"/>
    </row>
    <row r="12211" spans="1:1" x14ac:dyDescent="0.2">
      <c r="A12211" s="282"/>
    </row>
    <row r="12212" spans="1:1" x14ac:dyDescent="0.2">
      <c r="A12212" s="282"/>
    </row>
    <row r="12213" spans="1:1" x14ac:dyDescent="0.2">
      <c r="A12213" s="282"/>
    </row>
    <row r="12214" spans="1:1" x14ac:dyDescent="0.2">
      <c r="A12214" s="282"/>
    </row>
    <row r="12215" spans="1:1" x14ac:dyDescent="0.2">
      <c r="A12215" s="282"/>
    </row>
    <row r="12216" spans="1:1" x14ac:dyDescent="0.2">
      <c r="A12216" s="282"/>
    </row>
    <row r="12217" spans="1:1" x14ac:dyDescent="0.2">
      <c r="A12217" s="282"/>
    </row>
    <row r="12218" spans="1:1" x14ac:dyDescent="0.2">
      <c r="A12218" s="282"/>
    </row>
    <row r="12219" spans="1:1" x14ac:dyDescent="0.2">
      <c r="A12219" s="282"/>
    </row>
    <row r="12220" spans="1:1" x14ac:dyDescent="0.2">
      <c r="A12220" s="282"/>
    </row>
    <row r="12221" spans="1:1" x14ac:dyDescent="0.2">
      <c r="A12221" s="282"/>
    </row>
    <row r="12222" spans="1:1" x14ac:dyDescent="0.2">
      <c r="A12222" s="282"/>
    </row>
    <row r="12223" spans="1:1" x14ac:dyDescent="0.2">
      <c r="A12223" s="282"/>
    </row>
    <row r="12224" spans="1:1" x14ac:dyDescent="0.2">
      <c r="A12224" s="282"/>
    </row>
    <row r="12225" spans="1:1" x14ac:dyDescent="0.2">
      <c r="A12225" s="282"/>
    </row>
    <row r="12226" spans="1:1" x14ac:dyDescent="0.2">
      <c r="A12226" s="282"/>
    </row>
    <row r="12227" spans="1:1" x14ac:dyDescent="0.2">
      <c r="A12227" s="282"/>
    </row>
    <row r="12228" spans="1:1" x14ac:dyDescent="0.2">
      <c r="A12228" s="282"/>
    </row>
    <row r="12229" spans="1:1" x14ac:dyDescent="0.2">
      <c r="A12229" s="282"/>
    </row>
    <row r="12230" spans="1:1" x14ac:dyDescent="0.2">
      <c r="A12230" s="282"/>
    </row>
    <row r="12231" spans="1:1" x14ac:dyDescent="0.2">
      <c r="A12231" s="282"/>
    </row>
    <row r="12232" spans="1:1" x14ac:dyDescent="0.2">
      <c r="A12232" s="282"/>
    </row>
    <row r="12233" spans="1:1" x14ac:dyDescent="0.2">
      <c r="A12233" s="282"/>
    </row>
    <row r="12234" spans="1:1" x14ac:dyDescent="0.2">
      <c r="A12234" s="282"/>
    </row>
    <row r="12235" spans="1:1" x14ac:dyDescent="0.2">
      <c r="A12235" s="282"/>
    </row>
    <row r="12236" spans="1:1" x14ac:dyDescent="0.2">
      <c r="A12236" s="282"/>
    </row>
    <row r="12237" spans="1:1" x14ac:dyDescent="0.2">
      <c r="A12237" s="282"/>
    </row>
    <row r="12238" spans="1:1" x14ac:dyDescent="0.2">
      <c r="A12238" s="282"/>
    </row>
    <row r="12239" spans="1:1" x14ac:dyDescent="0.2">
      <c r="A12239" s="282"/>
    </row>
    <row r="12240" spans="1:1" x14ac:dyDescent="0.2">
      <c r="A12240" s="282"/>
    </row>
    <row r="12241" spans="1:1" x14ac:dyDescent="0.2">
      <c r="A12241" s="282"/>
    </row>
    <row r="12242" spans="1:1" x14ac:dyDescent="0.2">
      <c r="A12242" s="282"/>
    </row>
    <row r="12243" spans="1:1" x14ac:dyDescent="0.2">
      <c r="A12243" s="282"/>
    </row>
    <row r="12244" spans="1:1" x14ac:dyDescent="0.2">
      <c r="A12244" s="282"/>
    </row>
    <row r="12245" spans="1:1" x14ac:dyDescent="0.2">
      <c r="A12245" s="282"/>
    </row>
    <row r="12246" spans="1:1" x14ac:dyDescent="0.2">
      <c r="A12246" s="282"/>
    </row>
    <row r="12247" spans="1:1" x14ac:dyDescent="0.2">
      <c r="A12247" s="282"/>
    </row>
    <row r="12248" spans="1:1" x14ac:dyDescent="0.2">
      <c r="A12248" s="282"/>
    </row>
    <row r="12249" spans="1:1" x14ac:dyDescent="0.2">
      <c r="A12249" s="282"/>
    </row>
    <row r="12250" spans="1:1" x14ac:dyDescent="0.2">
      <c r="A12250" s="282"/>
    </row>
    <row r="12251" spans="1:1" x14ac:dyDescent="0.2">
      <c r="A12251" s="282"/>
    </row>
    <row r="12252" spans="1:1" x14ac:dyDescent="0.2">
      <c r="A12252" s="282"/>
    </row>
    <row r="12253" spans="1:1" x14ac:dyDescent="0.2">
      <c r="A12253" s="282"/>
    </row>
    <row r="12254" spans="1:1" x14ac:dyDescent="0.2">
      <c r="A12254" s="282"/>
    </row>
    <row r="12255" spans="1:1" x14ac:dyDescent="0.2">
      <c r="A12255" s="282"/>
    </row>
    <row r="12256" spans="1:1" x14ac:dyDescent="0.2">
      <c r="A12256" s="282"/>
    </row>
    <row r="12257" spans="1:1" x14ac:dyDescent="0.2">
      <c r="A12257" s="282"/>
    </row>
    <row r="12258" spans="1:1" x14ac:dyDescent="0.2">
      <c r="A12258" s="282"/>
    </row>
    <row r="12259" spans="1:1" x14ac:dyDescent="0.2">
      <c r="A12259" s="282"/>
    </row>
    <row r="12260" spans="1:1" x14ac:dyDescent="0.2">
      <c r="A12260" s="282"/>
    </row>
    <row r="12261" spans="1:1" x14ac:dyDescent="0.2">
      <c r="A12261" s="282"/>
    </row>
    <row r="12262" spans="1:1" x14ac:dyDescent="0.2">
      <c r="A12262" s="282"/>
    </row>
    <row r="12263" spans="1:1" x14ac:dyDescent="0.2">
      <c r="A12263" s="282"/>
    </row>
    <row r="12264" spans="1:1" x14ac:dyDescent="0.2">
      <c r="A12264" s="282"/>
    </row>
    <row r="12265" spans="1:1" x14ac:dyDescent="0.2">
      <c r="A12265" s="282"/>
    </row>
    <row r="12266" spans="1:1" x14ac:dyDescent="0.2">
      <c r="A12266" s="282"/>
    </row>
    <row r="12267" spans="1:1" x14ac:dyDescent="0.2">
      <c r="A12267" s="282"/>
    </row>
    <row r="12268" spans="1:1" x14ac:dyDescent="0.2">
      <c r="A12268" s="282"/>
    </row>
    <row r="12269" spans="1:1" x14ac:dyDescent="0.2">
      <c r="A12269" s="282"/>
    </row>
    <row r="12270" spans="1:1" x14ac:dyDescent="0.2">
      <c r="A12270" s="282"/>
    </row>
    <row r="12271" spans="1:1" x14ac:dyDescent="0.2">
      <c r="A12271" s="282"/>
    </row>
    <row r="12272" spans="1:1" x14ac:dyDescent="0.2">
      <c r="A12272" s="282"/>
    </row>
    <row r="12273" spans="1:1" x14ac:dyDescent="0.2">
      <c r="A12273" s="282"/>
    </row>
    <row r="12274" spans="1:1" x14ac:dyDescent="0.2">
      <c r="A12274" s="282"/>
    </row>
    <row r="12275" spans="1:1" x14ac:dyDescent="0.2">
      <c r="A12275" s="282"/>
    </row>
    <row r="12276" spans="1:1" x14ac:dyDescent="0.2">
      <c r="A12276" s="282"/>
    </row>
    <row r="12277" spans="1:1" x14ac:dyDescent="0.2">
      <c r="A12277" s="282"/>
    </row>
    <row r="12278" spans="1:1" x14ac:dyDescent="0.2">
      <c r="A12278" s="282"/>
    </row>
    <row r="12279" spans="1:1" x14ac:dyDescent="0.2">
      <c r="A12279" s="282"/>
    </row>
    <row r="12280" spans="1:1" x14ac:dyDescent="0.2">
      <c r="A12280" s="282"/>
    </row>
    <row r="12281" spans="1:1" x14ac:dyDescent="0.2">
      <c r="A12281" s="282"/>
    </row>
    <row r="12282" spans="1:1" x14ac:dyDescent="0.2">
      <c r="A12282" s="282"/>
    </row>
    <row r="12283" spans="1:1" x14ac:dyDescent="0.2">
      <c r="A12283" s="282"/>
    </row>
    <row r="12284" spans="1:1" x14ac:dyDescent="0.2">
      <c r="A12284" s="282"/>
    </row>
    <row r="12285" spans="1:1" x14ac:dyDescent="0.2">
      <c r="A12285" s="282"/>
    </row>
    <row r="12286" spans="1:1" x14ac:dyDescent="0.2">
      <c r="A12286" s="282"/>
    </row>
    <row r="12287" spans="1:1" x14ac:dyDescent="0.2">
      <c r="A12287" s="282"/>
    </row>
    <row r="12288" spans="1:1" x14ac:dyDescent="0.2">
      <c r="A12288" s="282"/>
    </row>
    <row r="12289" spans="1:1" x14ac:dyDescent="0.2">
      <c r="A12289" s="282"/>
    </row>
    <row r="12290" spans="1:1" x14ac:dyDescent="0.2">
      <c r="A12290" s="282"/>
    </row>
    <row r="12291" spans="1:1" x14ac:dyDescent="0.2">
      <c r="A12291" s="282"/>
    </row>
    <row r="12292" spans="1:1" x14ac:dyDescent="0.2">
      <c r="A12292" s="282"/>
    </row>
    <row r="12293" spans="1:1" x14ac:dyDescent="0.2">
      <c r="A12293" s="282"/>
    </row>
    <row r="12294" spans="1:1" x14ac:dyDescent="0.2">
      <c r="A12294" s="282"/>
    </row>
    <row r="12295" spans="1:1" x14ac:dyDescent="0.2">
      <c r="A12295" s="282"/>
    </row>
    <row r="12296" spans="1:1" x14ac:dyDescent="0.2">
      <c r="A12296" s="282"/>
    </row>
    <row r="12297" spans="1:1" x14ac:dyDescent="0.2">
      <c r="A12297" s="282"/>
    </row>
    <row r="12298" spans="1:1" x14ac:dyDescent="0.2">
      <c r="A12298" s="282"/>
    </row>
    <row r="12299" spans="1:1" x14ac:dyDescent="0.2">
      <c r="A12299" s="282"/>
    </row>
    <row r="12300" spans="1:1" x14ac:dyDescent="0.2">
      <c r="A12300" s="282"/>
    </row>
    <row r="12301" spans="1:1" x14ac:dyDescent="0.2">
      <c r="A12301" s="282"/>
    </row>
    <row r="12302" spans="1:1" x14ac:dyDescent="0.2">
      <c r="A12302" s="282"/>
    </row>
    <row r="12303" spans="1:1" x14ac:dyDescent="0.2">
      <c r="A12303" s="282"/>
    </row>
    <row r="12304" spans="1:1" x14ac:dyDescent="0.2">
      <c r="A12304" s="282"/>
    </row>
    <row r="12305" spans="1:1" x14ac:dyDescent="0.2">
      <c r="A12305" s="282"/>
    </row>
    <row r="12306" spans="1:1" x14ac:dyDescent="0.2">
      <c r="A12306" s="282"/>
    </row>
    <row r="12307" spans="1:1" x14ac:dyDescent="0.2">
      <c r="A12307" s="282"/>
    </row>
    <row r="12308" spans="1:1" x14ac:dyDescent="0.2">
      <c r="A12308" s="282"/>
    </row>
    <row r="12309" spans="1:1" x14ac:dyDescent="0.2">
      <c r="A12309" s="282"/>
    </row>
    <row r="12310" spans="1:1" x14ac:dyDescent="0.2">
      <c r="A12310" s="282"/>
    </row>
    <row r="12311" spans="1:1" x14ac:dyDescent="0.2">
      <c r="A12311" s="282"/>
    </row>
    <row r="12312" spans="1:1" x14ac:dyDescent="0.2">
      <c r="A12312" s="282"/>
    </row>
    <row r="12313" spans="1:1" x14ac:dyDescent="0.2">
      <c r="A12313" s="282"/>
    </row>
    <row r="12314" spans="1:1" x14ac:dyDescent="0.2">
      <c r="A12314" s="282"/>
    </row>
    <row r="12315" spans="1:1" x14ac:dyDescent="0.2">
      <c r="A12315" s="282"/>
    </row>
    <row r="12316" spans="1:1" x14ac:dyDescent="0.2">
      <c r="A12316" s="282"/>
    </row>
    <row r="12317" spans="1:1" x14ac:dyDescent="0.2">
      <c r="A12317" s="282"/>
    </row>
    <row r="12318" spans="1:1" x14ac:dyDescent="0.2">
      <c r="A12318" s="282"/>
    </row>
    <row r="12319" spans="1:1" x14ac:dyDescent="0.2">
      <c r="A12319" s="282"/>
    </row>
    <row r="12320" spans="1:1" x14ac:dyDescent="0.2">
      <c r="A12320" s="282"/>
    </row>
    <row r="12321" spans="1:1" x14ac:dyDescent="0.2">
      <c r="A12321" s="282"/>
    </row>
    <row r="12322" spans="1:1" x14ac:dyDescent="0.2">
      <c r="A12322" s="282"/>
    </row>
    <row r="12323" spans="1:1" x14ac:dyDescent="0.2">
      <c r="A12323" s="282"/>
    </row>
    <row r="12324" spans="1:1" x14ac:dyDescent="0.2">
      <c r="A12324" s="282"/>
    </row>
    <row r="12325" spans="1:1" x14ac:dyDescent="0.2">
      <c r="A12325" s="282"/>
    </row>
    <row r="12326" spans="1:1" x14ac:dyDescent="0.2">
      <c r="A12326" s="282"/>
    </row>
    <row r="12327" spans="1:1" x14ac:dyDescent="0.2">
      <c r="A12327" s="282"/>
    </row>
    <row r="12328" spans="1:1" x14ac:dyDescent="0.2">
      <c r="A12328" s="282"/>
    </row>
    <row r="12329" spans="1:1" x14ac:dyDescent="0.2">
      <c r="A12329" s="282"/>
    </row>
    <row r="12330" spans="1:1" x14ac:dyDescent="0.2">
      <c r="A12330" s="282"/>
    </row>
    <row r="12331" spans="1:1" x14ac:dyDescent="0.2">
      <c r="A12331" s="282"/>
    </row>
    <row r="12332" spans="1:1" x14ac:dyDescent="0.2">
      <c r="A12332" s="282"/>
    </row>
    <row r="12333" spans="1:1" x14ac:dyDescent="0.2">
      <c r="A12333" s="282"/>
    </row>
    <row r="12334" spans="1:1" x14ac:dyDescent="0.2">
      <c r="A12334" s="282"/>
    </row>
    <row r="12335" spans="1:1" x14ac:dyDescent="0.2">
      <c r="A12335" s="282"/>
    </row>
    <row r="12336" spans="1:1" x14ac:dyDescent="0.2">
      <c r="A12336" s="282"/>
    </row>
    <row r="12337" spans="1:1" x14ac:dyDescent="0.2">
      <c r="A12337" s="282"/>
    </row>
    <row r="12338" spans="1:1" x14ac:dyDescent="0.2">
      <c r="A12338" s="282"/>
    </row>
    <row r="12339" spans="1:1" x14ac:dyDescent="0.2">
      <c r="A12339" s="282"/>
    </row>
    <row r="12340" spans="1:1" x14ac:dyDescent="0.2">
      <c r="A12340" s="282"/>
    </row>
    <row r="12341" spans="1:1" x14ac:dyDescent="0.2">
      <c r="A12341" s="282"/>
    </row>
    <row r="12342" spans="1:1" x14ac:dyDescent="0.2">
      <c r="A12342" s="282"/>
    </row>
    <row r="12343" spans="1:1" x14ac:dyDescent="0.2">
      <c r="A12343" s="282"/>
    </row>
    <row r="12344" spans="1:1" x14ac:dyDescent="0.2">
      <c r="A12344" s="282"/>
    </row>
    <row r="12345" spans="1:1" x14ac:dyDescent="0.2">
      <c r="A12345" s="282"/>
    </row>
    <row r="12346" spans="1:1" x14ac:dyDescent="0.2">
      <c r="A12346" s="282"/>
    </row>
    <row r="12347" spans="1:1" x14ac:dyDescent="0.2">
      <c r="A12347" s="282"/>
    </row>
    <row r="12348" spans="1:1" x14ac:dyDescent="0.2">
      <c r="A12348" s="282"/>
    </row>
    <row r="12349" spans="1:1" x14ac:dyDescent="0.2">
      <c r="A12349" s="282"/>
    </row>
    <row r="12350" spans="1:1" x14ac:dyDescent="0.2">
      <c r="A12350" s="282"/>
    </row>
    <row r="12351" spans="1:1" x14ac:dyDescent="0.2">
      <c r="A12351" s="282"/>
    </row>
    <row r="12352" spans="1:1" x14ac:dyDescent="0.2">
      <c r="A12352" s="282"/>
    </row>
    <row r="12353" spans="1:1" x14ac:dyDescent="0.2">
      <c r="A12353" s="282"/>
    </row>
    <row r="12354" spans="1:1" x14ac:dyDescent="0.2">
      <c r="A12354" s="282"/>
    </row>
    <row r="12355" spans="1:1" x14ac:dyDescent="0.2">
      <c r="A12355" s="282"/>
    </row>
    <row r="12356" spans="1:1" x14ac:dyDescent="0.2">
      <c r="A12356" s="282"/>
    </row>
    <row r="12357" spans="1:1" x14ac:dyDescent="0.2">
      <c r="A12357" s="282"/>
    </row>
    <row r="12358" spans="1:1" x14ac:dyDescent="0.2">
      <c r="A12358" s="282"/>
    </row>
    <row r="12359" spans="1:1" x14ac:dyDescent="0.2">
      <c r="A12359" s="282"/>
    </row>
    <row r="12360" spans="1:1" x14ac:dyDescent="0.2">
      <c r="A12360" s="282"/>
    </row>
    <row r="12361" spans="1:1" x14ac:dyDescent="0.2">
      <c r="A12361" s="282"/>
    </row>
    <row r="12362" spans="1:1" x14ac:dyDescent="0.2">
      <c r="A12362" s="282"/>
    </row>
    <row r="12363" spans="1:1" x14ac:dyDescent="0.2">
      <c r="A12363" s="282"/>
    </row>
    <row r="12364" spans="1:1" x14ac:dyDescent="0.2">
      <c r="A12364" s="282"/>
    </row>
    <row r="12365" spans="1:1" x14ac:dyDescent="0.2">
      <c r="A12365" s="282"/>
    </row>
    <row r="12366" spans="1:1" x14ac:dyDescent="0.2">
      <c r="A12366" s="282"/>
    </row>
    <row r="12367" spans="1:1" x14ac:dyDescent="0.2">
      <c r="A12367" s="282"/>
    </row>
    <row r="12368" spans="1:1" x14ac:dyDescent="0.2">
      <c r="A12368" s="282"/>
    </row>
    <row r="12369" spans="1:1" x14ac:dyDescent="0.2">
      <c r="A12369" s="282"/>
    </row>
    <row r="12370" spans="1:1" x14ac:dyDescent="0.2">
      <c r="A12370" s="282"/>
    </row>
    <row r="12371" spans="1:1" x14ac:dyDescent="0.2">
      <c r="A12371" s="282"/>
    </row>
    <row r="12372" spans="1:1" x14ac:dyDescent="0.2">
      <c r="A12372" s="282"/>
    </row>
    <row r="12373" spans="1:1" x14ac:dyDescent="0.2">
      <c r="A12373" s="282"/>
    </row>
    <row r="12374" spans="1:1" x14ac:dyDescent="0.2">
      <c r="A12374" s="282"/>
    </row>
    <row r="12375" spans="1:1" x14ac:dyDescent="0.2">
      <c r="A12375" s="282"/>
    </row>
    <row r="12376" spans="1:1" x14ac:dyDescent="0.2">
      <c r="A12376" s="282"/>
    </row>
    <row r="12377" spans="1:1" x14ac:dyDescent="0.2">
      <c r="A12377" s="282"/>
    </row>
    <row r="12378" spans="1:1" x14ac:dyDescent="0.2">
      <c r="A12378" s="282"/>
    </row>
    <row r="12379" spans="1:1" x14ac:dyDescent="0.2">
      <c r="A12379" s="282"/>
    </row>
    <row r="12380" spans="1:1" x14ac:dyDescent="0.2">
      <c r="A12380" s="282"/>
    </row>
    <row r="12381" spans="1:1" x14ac:dyDescent="0.2">
      <c r="A12381" s="282"/>
    </row>
    <row r="12382" spans="1:1" x14ac:dyDescent="0.2">
      <c r="A12382" s="282"/>
    </row>
    <row r="12383" spans="1:1" x14ac:dyDescent="0.2">
      <c r="A12383" s="282"/>
    </row>
    <row r="12384" spans="1:1" x14ac:dyDescent="0.2">
      <c r="A12384" s="282"/>
    </row>
    <row r="12385" spans="1:1" x14ac:dyDescent="0.2">
      <c r="A12385" s="282"/>
    </row>
    <row r="12386" spans="1:1" x14ac:dyDescent="0.2">
      <c r="A12386" s="282"/>
    </row>
    <row r="12387" spans="1:1" x14ac:dyDescent="0.2">
      <c r="A12387" s="282"/>
    </row>
    <row r="12388" spans="1:1" x14ac:dyDescent="0.2">
      <c r="A12388" s="282"/>
    </row>
    <row r="12389" spans="1:1" x14ac:dyDescent="0.2">
      <c r="A12389" s="282"/>
    </row>
    <row r="12390" spans="1:1" x14ac:dyDescent="0.2">
      <c r="A12390" s="282"/>
    </row>
    <row r="12391" spans="1:1" x14ac:dyDescent="0.2">
      <c r="A12391" s="282"/>
    </row>
    <row r="12392" spans="1:1" x14ac:dyDescent="0.2">
      <c r="A12392" s="282"/>
    </row>
    <row r="12393" spans="1:1" x14ac:dyDescent="0.2">
      <c r="A12393" s="282"/>
    </row>
    <row r="12394" spans="1:1" x14ac:dyDescent="0.2">
      <c r="A12394" s="282"/>
    </row>
    <row r="12395" spans="1:1" x14ac:dyDescent="0.2">
      <c r="A12395" s="282"/>
    </row>
    <row r="12396" spans="1:1" x14ac:dyDescent="0.2">
      <c r="A12396" s="282"/>
    </row>
    <row r="12397" spans="1:1" x14ac:dyDescent="0.2">
      <c r="A12397" s="282"/>
    </row>
    <row r="12398" spans="1:1" x14ac:dyDescent="0.2">
      <c r="A12398" s="282"/>
    </row>
    <row r="12399" spans="1:1" x14ac:dyDescent="0.2">
      <c r="A12399" s="282"/>
    </row>
    <row r="12400" spans="1:1" x14ac:dyDescent="0.2">
      <c r="A12400" s="282"/>
    </row>
    <row r="12401" spans="1:1" x14ac:dyDescent="0.2">
      <c r="A12401" s="282"/>
    </row>
    <row r="12402" spans="1:1" x14ac:dyDescent="0.2">
      <c r="A12402" s="282"/>
    </row>
    <row r="12403" spans="1:1" x14ac:dyDescent="0.2">
      <c r="A12403" s="282"/>
    </row>
    <row r="12404" spans="1:1" x14ac:dyDescent="0.2">
      <c r="A12404" s="282"/>
    </row>
    <row r="12405" spans="1:1" x14ac:dyDescent="0.2">
      <c r="A12405" s="282"/>
    </row>
    <row r="12406" spans="1:1" x14ac:dyDescent="0.2">
      <c r="A12406" s="282"/>
    </row>
    <row r="12407" spans="1:1" x14ac:dyDescent="0.2">
      <c r="A12407" s="282"/>
    </row>
    <row r="12408" spans="1:1" x14ac:dyDescent="0.2">
      <c r="A12408" s="282"/>
    </row>
    <row r="12409" spans="1:1" x14ac:dyDescent="0.2">
      <c r="A12409" s="282"/>
    </row>
    <row r="12410" spans="1:1" x14ac:dyDescent="0.2">
      <c r="A12410" s="282"/>
    </row>
    <row r="12411" spans="1:1" x14ac:dyDescent="0.2">
      <c r="A12411" s="282"/>
    </row>
    <row r="12412" spans="1:1" x14ac:dyDescent="0.2">
      <c r="A12412" s="282"/>
    </row>
    <row r="12413" spans="1:1" x14ac:dyDescent="0.2">
      <c r="A12413" s="282"/>
    </row>
    <row r="12414" spans="1:1" x14ac:dyDescent="0.2">
      <c r="A12414" s="282"/>
    </row>
    <row r="12415" spans="1:1" x14ac:dyDescent="0.2">
      <c r="A12415" s="282"/>
    </row>
    <row r="12416" spans="1:1" x14ac:dyDescent="0.2">
      <c r="A12416" s="282"/>
    </row>
    <row r="12417" spans="1:1" x14ac:dyDescent="0.2">
      <c r="A12417" s="282"/>
    </row>
    <row r="12418" spans="1:1" x14ac:dyDescent="0.2">
      <c r="A12418" s="282"/>
    </row>
    <row r="12419" spans="1:1" x14ac:dyDescent="0.2">
      <c r="A12419" s="282"/>
    </row>
    <row r="12420" spans="1:1" x14ac:dyDescent="0.2">
      <c r="A12420" s="282"/>
    </row>
    <row r="12421" spans="1:1" x14ac:dyDescent="0.2">
      <c r="A12421" s="282"/>
    </row>
    <row r="12422" spans="1:1" x14ac:dyDescent="0.2">
      <c r="A12422" s="282"/>
    </row>
    <row r="12423" spans="1:1" x14ac:dyDescent="0.2">
      <c r="A12423" s="282"/>
    </row>
    <row r="12424" spans="1:1" x14ac:dyDescent="0.2">
      <c r="A12424" s="282"/>
    </row>
    <row r="12425" spans="1:1" x14ac:dyDescent="0.2">
      <c r="A12425" s="282"/>
    </row>
    <row r="12426" spans="1:1" x14ac:dyDescent="0.2">
      <c r="A12426" s="282"/>
    </row>
    <row r="12427" spans="1:1" x14ac:dyDescent="0.2">
      <c r="A12427" s="282"/>
    </row>
    <row r="12428" spans="1:1" x14ac:dyDescent="0.2">
      <c r="A12428" s="282"/>
    </row>
    <row r="12429" spans="1:1" x14ac:dyDescent="0.2">
      <c r="A12429" s="282"/>
    </row>
    <row r="12430" spans="1:1" x14ac:dyDescent="0.2">
      <c r="A12430" s="282"/>
    </row>
    <row r="12431" spans="1:1" x14ac:dyDescent="0.2">
      <c r="A12431" s="282"/>
    </row>
    <row r="12432" spans="1:1" x14ac:dyDescent="0.2">
      <c r="A12432" s="282"/>
    </row>
    <row r="12433" spans="1:1" x14ac:dyDescent="0.2">
      <c r="A12433" s="282"/>
    </row>
    <row r="12434" spans="1:1" x14ac:dyDescent="0.2">
      <c r="A12434" s="282"/>
    </row>
    <row r="12435" spans="1:1" x14ac:dyDescent="0.2">
      <c r="A12435" s="282"/>
    </row>
    <row r="12436" spans="1:1" x14ac:dyDescent="0.2">
      <c r="A12436" s="282"/>
    </row>
    <row r="12437" spans="1:1" x14ac:dyDescent="0.2">
      <c r="A12437" s="282"/>
    </row>
    <row r="12438" spans="1:1" x14ac:dyDescent="0.2">
      <c r="A12438" s="282"/>
    </row>
    <row r="12439" spans="1:1" x14ac:dyDescent="0.2">
      <c r="A12439" s="282"/>
    </row>
    <row r="12440" spans="1:1" x14ac:dyDescent="0.2">
      <c r="A12440" s="282"/>
    </row>
    <row r="12441" spans="1:1" x14ac:dyDescent="0.2">
      <c r="A12441" s="282"/>
    </row>
    <row r="12442" spans="1:1" x14ac:dyDescent="0.2">
      <c r="A12442" s="282"/>
    </row>
    <row r="12443" spans="1:1" x14ac:dyDescent="0.2">
      <c r="A12443" s="282"/>
    </row>
    <row r="12444" spans="1:1" x14ac:dyDescent="0.2">
      <c r="A12444" s="282"/>
    </row>
    <row r="12445" spans="1:1" x14ac:dyDescent="0.2">
      <c r="A12445" s="282"/>
    </row>
    <row r="12446" spans="1:1" x14ac:dyDescent="0.2">
      <c r="A12446" s="282"/>
    </row>
    <row r="12447" spans="1:1" x14ac:dyDescent="0.2">
      <c r="A12447" s="282"/>
    </row>
    <row r="12448" spans="1:1" x14ac:dyDescent="0.2">
      <c r="A12448" s="282"/>
    </row>
    <row r="12449" spans="1:1" x14ac:dyDescent="0.2">
      <c r="A12449" s="282"/>
    </row>
    <row r="12450" spans="1:1" x14ac:dyDescent="0.2">
      <c r="A12450" s="282"/>
    </row>
    <row r="12451" spans="1:1" x14ac:dyDescent="0.2">
      <c r="A12451" s="282"/>
    </row>
    <row r="12452" spans="1:1" x14ac:dyDescent="0.2">
      <c r="A12452" s="282"/>
    </row>
    <row r="12453" spans="1:1" x14ac:dyDescent="0.2">
      <c r="A12453" s="282"/>
    </row>
    <row r="12454" spans="1:1" x14ac:dyDescent="0.2">
      <c r="A12454" s="282"/>
    </row>
    <row r="12455" spans="1:1" x14ac:dyDescent="0.2">
      <c r="A12455" s="282"/>
    </row>
    <row r="12456" spans="1:1" x14ac:dyDescent="0.2">
      <c r="A12456" s="282"/>
    </row>
    <row r="12457" spans="1:1" x14ac:dyDescent="0.2">
      <c r="A12457" s="282"/>
    </row>
    <row r="12458" spans="1:1" x14ac:dyDescent="0.2">
      <c r="A12458" s="282"/>
    </row>
    <row r="12459" spans="1:1" x14ac:dyDescent="0.2">
      <c r="A12459" s="282"/>
    </row>
    <row r="12460" spans="1:1" x14ac:dyDescent="0.2">
      <c r="A12460" s="282"/>
    </row>
    <row r="12461" spans="1:1" x14ac:dyDescent="0.2">
      <c r="A12461" s="282"/>
    </row>
    <row r="12462" spans="1:1" x14ac:dyDescent="0.2">
      <c r="A12462" s="282"/>
    </row>
    <row r="12463" spans="1:1" x14ac:dyDescent="0.2">
      <c r="A12463" s="282"/>
    </row>
    <row r="12464" spans="1:1" x14ac:dyDescent="0.2">
      <c r="A12464" s="282"/>
    </row>
    <row r="12465" spans="1:1" x14ac:dyDescent="0.2">
      <c r="A12465" s="282"/>
    </row>
    <row r="12466" spans="1:1" x14ac:dyDescent="0.2">
      <c r="A12466" s="282"/>
    </row>
    <row r="12467" spans="1:1" x14ac:dyDescent="0.2">
      <c r="A12467" s="282"/>
    </row>
    <row r="12468" spans="1:1" x14ac:dyDescent="0.2">
      <c r="A12468" s="282"/>
    </row>
    <row r="12469" spans="1:1" x14ac:dyDescent="0.2">
      <c r="A12469" s="282"/>
    </row>
    <row r="12470" spans="1:1" x14ac:dyDescent="0.2">
      <c r="A12470" s="282"/>
    </row>
    <row r="12471" spans="1:1" x14ac:dyDescent="0.2">
      <c r="A12471" s="282"/>
    </row>
    <row r="12472" spans="1:1" x14ac:dyDescent="0.2">
      <c r="A12472" s="282"/>
    </row>
    <row r="12473" spans="1:1" x14ac:dyDescent="0.2">
      <c r="A12473" s="282"/>
    </row>
    <row r="12474" spans="1:1" x14ac:dyDescent="0.2">
      <c r="A12474" s="282"/>
    </row>
    <row r="12475" spans="1:1" x14ac:dyDescent="0.2">
      <c r="A12475" s="282"/>
    </row>
    <row r="12476" spans="1:1" x14ac:dyDescent="0.2">
      <c r="A12476" s="282"/>
    </row>
    <row r="12477" spans="1:1" x14ac:dyDescent="0.2">
      <c r="A12477" s="282"/>
    </row>
    <row r="12478" spans="1:1" x14ac:dyDescent="0.2">
      <c r="A12478" s="282"/>
    </row>
    <row r="12479" spans="1:1" x14ac:dyDescent="0.2">
      <c r="A12479" s="282"/>
    </row>
    <row r="12480" spans="1:1" x14ac:dyDescent="0.2">
      <c r="A12480" s="282"/>
    </row>
    <row r="12481" spans="1:1" x14ac:dyDescent="0.2">
      <c r="A12481" s="282"/>
    </row>
    <row r="12482" spans="1:1" x14ac:dyDescent="0.2">
      <c r="A12482" s="282"/>
    </row>
    <row r="12483" spans="1:1" x14ac:dyDescent="0.2">
      <c r="A12483" s="282"/>
    </row>
    <row r="12484" spans="1:1" x14ac:dyDescent="0.2">
      <c r="A12484" s="282"/>
    </row>
    <row r="12485" spans="1:1" x14ac:dyDescent="0.2">
      <c r="A12485" s="282"/>
    </row>
    <row r="12486" spans="1:1" x14ac:dyDescent="0.2">
      <c r="A12486" s="282"/>
    </row>
    <row r="12487" spans="1:1" x14ac:dyDescent="0.2">
      <c r="A12487" s="282"/>
    </row>
    <row r="12488" spans="1:1" x14ac:dyDescent="0.2">
      <c r="A12488" s="282"/>
    </row>
    <row r="12489" spans="1:1" x14ac:dyDescent="0.2">
      <c r="A12489" s="282"/>
    </row>
    <row r="12490" spans="1:1" x14ac:dyDescent="0.2">
      <c r="A12490" s="282"/>
    </row>
    <row r="12491" spans="1:1" x14ac:dyDescent="0.2">
      <c r="A12491" s="282"/>
    </row>
    <row r="12492" spans="1:1" x14ac:dyDescent="0.2">
      <c r="A12492" s="282"/>
    </row>
    <row r="12493" spans="1:1" x14ac:dyDescent="0.2">
      <c r="A12493" s="282"/>
    </row>
    <row r="12494" spans="1:1" x14ac:dyDescent="0.2">
      <c r="A12494" s="282"/>
    </row>
    <row r="12495" spans="1:1" x14ac:dyDescent="0.2">
      <c r="A12495" s="282"/>
    </row>
    <row r="12496" spans="1:1" x14ac:dyDescent="0.2">
      <c r="A12496" s="282"/>
    </row>
    <row r="12497" spans="1:1" x14ac:dyDescent="0.2">
      <c r="A12497" s="282"/>
    </row>
    <row r="12498" spans="1:1" x14ac:dyDescent="0.2">
      <c r="A12498" s="282"/>
    </row>
    <row r="12499" spans="1:1" x14ac:dyDescent="0.2">
      <c r="A12499" s="282"/>
    </row>
    <row r="12500" spans="1:1" x14ac:dyDescent="0.2">
      <c r="A12500" s="282"/>
    </row>
    <row r="12501" spans="1:1" x14ac:dyDescent="0.2">
      <c r="A12501" s="282"/>
    </row>
    <row r="12502" spans="1:1" x14ac:dyDescent="0.2">
      <c r="A12502" s="282"/>
    </row>
    <row r="12503" spans="1:1" x14ac:dyDescent="0.2">
      <c r="A12503" s="282"/>
    </row>
    <row r="12504" spans="1:1" x14ac:dyDescent="0.2">
      <c r="A12504" s="282"/>
    </row>
    <row r="12505" spans="1:1" x14ac:dyDescent="0.2">
      <c r="A12505" s="282"/>
    </row>
    <row r="12506" spans="1:1" x14ac:dyDescent="0.2">
      <c r="A12506" s="282"/>
    </row>
    <row r="12507" spans="1:1" x14ac:dyDescent="0.2">
      <c r="A12507" s="282"/>
    </row>
    <row r="12508" spans="1:1" x14ac:dyDescent="0.2">
      <c r="A12508" s="282"/>
    </row>
    <row r="12509" spans="1:1" x14ac:dyDescent="0.2">
      <c r="A12509" s="282"/>
    </row>
    <row r="12510" spans="1:1" x14ac:dyDescent="0.2">
      <c r="A12510" s="282"/>
    </row>
    <row r="12511" spans="1:1" x14ac:dyDescent="0.2">
      <c r="A12511" s="282"/>
    </row>
    <row r="12512" spans="1:1" x14ac:dyDescent="0.2">
      <c r="A12512" s="282"/>
    </row>
    <row r="12513" spans="1:1" x14ac:dyDescent="0.2">
      <c r="A12513" s="282"/>
    </row>
    <row r="12514" spans="1:1" x14ac:dyDescent="0.2">
      <c r="A12514" s="282"/>
    </row>
    <row r="12515" spans="1:1" x14ac:dyDescent="0.2">
      <c r="A12515" s="282"/>
    </row>
    <row r="12516" spans="1:1" x14ac:dyDescent="0.2">
      <c r="A12516" s="282"/>
    </row>
    <row r="12517" spans="1:1" x14ac:dyDescent="0.2">
      <c r="A12517" s="282"/>
    </row>
    <row r="12518" spans="1:1" x14ac:dyDescent="0.2">
      <c r="A12518" s="282"/>
    </row>
    <row r="12519" spans="1:1" x14ac:dyDescent="0.2">
      <c r="A12519" s="282"/>
    </row>
    <row r="12520" spans="1:1" x14ac:dyDescent="0.2">
      <c r="A12520" s="282"/>
    </row>
    <row r="12521" spans="1:1" x14ac:dyDescent="0.2">
      <c r="A12521" s="282"/>
    </row>
    <row r="12522" spans="1:1" x14ac:dyDescent="0.2">
      <c r="A12522" s="282"/>
    </row>
    <row r="12523" spans="1:1" x14ac:dyDescent="0.2">
      <c r="A12523" s="282"/>
    </row>
    <row r="12524" spans="1:1" x14ac:dyDescent="0.2">
      <c r="A12524" s="282"/>
    </row>
    <row r="12525" spans="1:1" x14ac:dyDescent="0.2">
      <c r="A12525" s="282"/>
    </row>
    <row r="12526" spans="1:1" x14ac:dyDescent="0.2">
      <c r="A12526" s="282"/>
    </row>
    <row r="12527" spans="1:1" x14ac:dyDescent="0.2">
      <c r="A12527" s="282"/>
    </row>
    <row r="12528" spans="1:1" x14ac:dyDescent="0.2">
      <c r="A12528" s="282"/>
    </row>
    <row r="12529" spans="1:1" x14ac:dyDescent="0.2">
      <c r="A12529" s="282"/>
    </row>
    <row r="12530" spans="1:1" x14ac:dyDescent="0.2">
      <c r="A12530" s="282"/>
    </row>
    <row r="12531" spans="1:1" x14ac:dyDescent="0.2">
      <c r="A12531" s="282"/>
    </row>
    <row r="12532" spans="1:1" x14ac:dyDescent="0.2">
      <c r="A12532" s="282"/>
    </row>
    <row r="12533" spans="1:1" x14ac:dyDescent="0.2">
      <c r="A12533" s="282"/>
    </row>
    <row r="12534" spans="1:1" x14ac:dyDescent="0.2">
      <c r="A12534" s="282"/>
    </row>
    <row r="12535" spans="1:1" x14ac:dyDescent="0.2">
      <c r="A12535" s="282"/>
    </row>
    <row r="12536" spans="1:1" x14ac:dyDescent="0.2">
      <c r="A12536" s="282"/>
    </row>
    <row r="12537" spans="1:1" x14ac:dyDescent="0.2">
      <c r="A12537" s="282"/>
    </row>
    <row r="12538" spans="1:1" x14ac:dyDescent="0.2">
      <c r="A12538" s="282"/>
    </row>
    <row r="12539" spans="1:1" x14ac:dyDescent="0.2">
      <c r="A12539" s="282"/>
    </row>
    <row r="12540" spans="1:1" x14ac:dyDescent="0.2">
      <c r="A12540" s="282"/>
    </row>
    <row r="12541" spans="1:1" x14ac:dyDescent="0.2">
      <c r="A12541" s="282"/>
    </row>
    <row r="12542" spans="1:1" x14ac:dyDescent="0.2">
      <c r="A12542" s="282"/>
    </row>
    <row r="12543" spans="1:1" x14ac:dyDescent="0.2">
      <c r="A12543" s="282"/>
    </row>
    <row r="12544" spans="1:1" x14ac:dyDescent="0.2">
      <c r="A12544" s="282"/>
    </row>
    <row r="12545" spans="1:1" x14ac:dyDescent="0.2">
      <c r="A12545" s="282"/>
    </row>
    <row r="12546" spans="1:1" x14ac:dyDescent="0.2">
      <c r="A12546" s="282"/>
    </row>
    <row r="12547" spans="1:1" x14ac:dyDescent="0.2">
      <c r="A12547" s="282"/>
    </row>
    <row r="12548" spans="1:1" x14ac:dyDescent="0.2">
      <c r="A12548" s="282"/>
    </row>
    <row r="12549" spans="1:1" x14ac:dyDescent="0.2">
      <c r="A12549" s="282"/>
    </row>
    <row r="12550" spans="1:1" x14ac:dyDescent="0.2">
      <c r="A12550" s="282"/>
    </row>
    <row r="12551" spans="1:1" x14ac:dyDescent="0.2">
      <c r="A12551" s="282"/>
    </row>
    <row r="12552" spans="1:1" x14ac:dyDescent="0.2">
      <c r="A12552" s="282"/>
    </row>
    <row r="12553" spans="1:1" x14ac:dyDescent="0.2">
      <c r="A12553" s="282"/>
    </row>
    <row r="12554" spans="1:1" x14ac:dyDescent="0.2">
      <c r="A12554" s="282"/>
    </row>
    <row r="12555" spans="1:1" x14ac:dyDescent="0.2">
      <c r="A12555" s="282"/>
    </row>
    <row r="12556" spans="1:1" x14ac:dyDescent="0.2">
      <c r="A12556" s="282"/>
    </row>
    <row r="12557" spans="1:1" x14ac:dyDescent="0.2">
      <c r="A12557" s="282"/>
    </row>
    <row r="12558" spans="1:1" x14ac:dyDescent="0.2">
      <c r="A12558" s="282"/>
    </row>
    <row r="12559" spans="1:1" x14ac:dyDescent="0.2">
      <c r="A12559" s="282"/>
    </row>
    <row r="12560" spans="1:1" x14ac:dyDescent="0.2">
      <c r="A12560" s="282"/>
    </row>
    <row r="12561" spans="1:1" x14ac:dyDescent="0.2">
      <c r="A12561" s="282"/>
    </row>
    <row r="12562" spans="1:1" x14ac:dyDescent="0.2">
      <c r="A12562" s="282"/>
    </row>
    <row r="12563" spans="1:1" x14ac:dyDescent="0.2">
      <c r="A12563" s="282"/>
    </row>
    <row r="12564" spans="1:1" x14ac:dyDescent="0.2">
      <c r="A12564" s="282"/>
    </row>
    <row r="12565" spans="1:1" x14ac:dyDescent="0.2">
      <c r="A12565" s="282"/>
    </row>
    <row r="12566" spans="1:1" x14ac:dyDescent="0.2">
      <c r="A12566" s="282"/>
    </row>
    <row r="12567" spans="1:1" x14ac:dyDescent="0.2">
      <c r="A12567" s="282"/>
    </row>
    <row r="12568" spans="1:1" x14ac:dyDescent="0.2">
      <c r="A12568" s="282"/>
    </row>
    <row r="12569" spans="1:1" x14ac:dyDescent="0.2">
      <c r="A12569" s="282"/>
    </row>
    <row r="12570" spans="1:1" x14ac:dyDescent="0.2">
      <c r="A12570" s="282"/>
    </row>
    <row r="12571" spans="1:1" x14ac:dyDescent="0.2">
      <c r="A12571" s="282"/>
    </row>
    <row r="12572" spans="1:1" x14ac:dyDescent="0.2">
      <c r="A12572" s="282"/>
    </row>
    <row r="12573" spans="1:1" x14ac:dyDescent="0.2">
      <c r="A12573" s="282"/>
    </row>
    <row r="12574" spans="1:1" x14ac:dyDescent="0.2">
      <c r="A12574" s="282"/>
    </row>
    <row r="12575" spans="1:1" x14ac:dyDescent="0.2">
      <c r="A12575" s="282"/>
    </row>
    <row r="12576" spans="1:1" x14ac:dyDescent="0.2">
      <c r="A12576" s="282"/>
    </row>
    <row r="12577" spans="1:1" x14ac:dyDescent="0.2">
      <c r="A12577" s="282"/>
    </row>
    <row r="12578" spans="1:1" x14ac:dyDescent="0.2">
      <c r="A12578" s="282"/>
    </row>
    <row r="12579" spans="1:1" x14ac:dyDescent="0.2">
      <c r="A12579" s="282"/>
    </row>
    <row r="12580" spans="1:1" x14ac:dyDescent="0.2">
      <c r="A12580" s="282"/>
    </row>
    <row r="12581" spans="1:1" x14ac:dyDescent="0.2">
      <c r="A12581" s="282"/>
    </row>
    <row r="12582" spans="1:1" x14ac:dyDescent="0.2">
      <c r="A12582" s="282"/>
    </row>
    <row r="12583" spans="1:1" x14ac:dyDescent="0.2">
      <c r="A12583" s="282"/>
    </row>
    <row r="12584" spans="1:1" x14ac:dyDescent="0.2">
      <c r="A12584" s="282"/>
    </row>
    <row r="12585" spans="1:1" x14ac:dyDescent="0.2">
      <c r="A12585" s="282"/>
    </row>
    <row r="12586" spans="1:1" x14ac:dyDescent="0.2">
      <c r="A12586" s="282"/>
    </row>
    <row r="12587" spans="1:1" x14ac:dyDescent="0.2">
      <c r="A12587" s="282"/>
    </row>
    <row r="12588" spans="1:1" x14ac:dyDescent="0.2">
      <c r="A12588" s="282"/>
    </row>
    <row r="12589" spans="1:1" x14ac:dyDescent="0.2">
      <c r="A12589" s="282"/>
    </row>
    <row r="12590" spans="1:1" x14ac:dyDescent="0.2">
      <c r="A12590" s="282"/>
    </row>
    <row r="12591" spans="1:1" x14ac:dyDescent="0.2">
      <c r="A12591" s="282"/>
    </row>
    <row r="12592" spans="1:1" x14ac:dyDescent="0.2">
      <c r="A12592" s="282"/>
    </row>
    <row r="12593" spans="1:1" x14ac:dyDescent="0.2">
      <c r="A12593" s="282"/>
    </row>
    <row r="12594" spans="1:1" x14ac:dyDescent="0.2">
      <c r="A12594" s="282"/>
    </row>
    <row r="12595" spans="1:1" x14ac:dyDescent="0.2">
      <c r="A12595" s="282"/>
    </row>
    <row r="12596" spans="1:1" x14ac:dyDescent="0.2">
      <c r="A12596" s="282"/>
    </row>
    <row r="12597" spans="1:1" x14ac:dyDescent="0.2">
      <c r="A12597" s="282"/>
    </row>
    <row r="12598" spans="1:1" x14ac:dyDescent="0.2">
      <c r="A12598" s="282"/>
    </row>
    <row r="12599" spans="1:1" x14ac:dyDescent="0.2">
      <c r="A12599" s="282"/>
    </row>
    <row r="12600" spans="1:1" x14ac:dyDescent="0.2">
      <c r="A12600" s="282"/>
    </row>
    <row r="12601" spans="1:1" x14ac:dyDescent="0.2">
      <c r="A12601" s="282"/>
    </row>
    <row r="12602" spans="1:1" x14ac:dyDescent="0.2">
      <c r="A12602" s="282"/>
    </row>
    <row r="12603" spans="1:1" x14ac:dyDescent="0.2">
      <c r="A12603" s="282"/>
    </row>
    <row r="12604" spans="1:1" x14ac:dyDescent="0.2">
      <c r="A12604" s="282"/>
    </row>
    <row r="12605" spans="1:1" x14ac:dyDescent="0.2">
      <c r="A12605" s="282"/>
    </row>
    <row r="12606" spans="1:1" x14ac:dyDescent="0.2">
      <c r="A12606" s="282"/>
    </row>
    <row r="12607" spans="1:1" x14ac:dyDescent="0.2">
      <c r="A12607" s="282"/>
    </row>
    <row r="12608" spans="1:1" x14ac:dyDescent="0.2">
      <c r="A12608" s="282"/>
    </row>
    <row r="12609" spans="1:1" x14ac:dyDescent="0.2">
      <c r="A12609" s="282"/>
    </row>
    <row r="12610" spans="1:1" x14ac:dyDescent="0.2">
      <c r="A12610" s="282"/>
    </row>
    <row r="12611" spans="1:1" x14ac:dyDescent="0.2">
      <c r="A12611" s="282"/>
    </row>
    <row r="12612" spans="1:1" x14ac:dyDescent="0.2">
      <c r="A12612" s="282"/>
    </row>
    <row r="12613" spans="1:1" x14ac:dyDescent="0.2">
      <c r="A12613" s="282"/>
    </row>
    <row r="12614" spans="1:1" x14ac:dyDescent="0.2">
      <c r="A12614" s="282"/>
    </row>
    <row r="12615" spans="1:1" x14ac:dyDescent="0.2">
      <c r="A12615" s="282"/>
    </row>
    <row r="12616" spans="1:1" x14ac:dyDescent="0.2">
      <c r="A12616" s="282"/>
    </row>
    <row r="12617" spans="1:1" x14ac:dyDescent="0.2">
      <c r="A12617" s="282"/>
    </row>
    <row r="12618" spans="1:1" x14ac:dyDescent="0.2">
      <c r="A12618" s="282"/>
    </row>
    <row r="12619" spans="1:1" x14ac:dyDescent="0.2">
      <c r="A12619" s="282"/>
    </row>
    <row r="12620" spans="1:1" x14ac:dyDescent="0.2">
      <c r="A12620" s="282"/>
    </row>
    <row r="12621" spans="1:1" x14ac:dyDescent="0.2">
      <c r="A12621" s="282"/>
    </row>
    <row r="12622" spans="1:1" x14ac:dyDescent="0.2">
      <c r="A12622" s="282"/>
    </row>
    <row r="12623" spans="1:1" x14ac:dyDescent="0.2">
      <c r="A12623" s="282"/>
    </row>
    <row r="12624" spans="1:1" x14ac:dyDescent="0.2">
      <c r="A12624" s="282"/>
    </row>
    <row r="12625" spans="1:1" x14ac:dyDescent="0.2">
      <c r="A12625" s="282"/>
    </row>
    <row r="12626" spans="1:1" x14ac:dyDescent="0.2">
      <c r="A12626" s="282"/>
    </row>
    <row r="12627" spans="1:1" x14ac:dyDescent="0.2">
      <c r="A12627" s="282"/>
    </row>
    <row r="12628" spans="1:1" x14ac:dyDescent="0.2">
      <c r="A12628" s="282"/>
    </row>
    <row r="12629" spans="1:1" x14ac:dyDescent="0.2">
      <c r="A12629" s="282"/>
    </row>
    <row r="12630" spans="1:1" x14ac:dyDescent="0.2">
      <c r="A12630" s="282"/>
    </row>
    <row r="12631" spans="1:1" x14ac:dyDescent="0.2">
      <c r="A12631" s="282"/>
    </row>
    <row r="12632" spans="1:1" x14ac:dyDescent="0.2">
      <c r="A12632" s="282"/>
    </row>
    <row r="12633" spans="1:1" x14ac:dyDescent="0.2">
      <c r="A12633" s="282"/>
    </row>
    <row r="12634" spans="1:1" x14ac:dyDescent="0.2">
      <c r="A12634" s="282"/>
    </row>
    <row r="12635" spans="1:1" x14ac:dyDescent="0.2">
      <c r="A12635" s="282"/>
    </row>
    <row r="12636" spans="1:1" x14ac:dyDescent="0.2">
      <c r="A12636" s="282"/>
    </row>
    <row r="12637" spans="1:1" x14ac:dyDescent="0.2">
      <c r="A12637" s="282"/>
    </row>
    <row r="12638" spans="1:1" x14ac:dyDescent="0.2">
      <c r="A12638" s="282"/>
    </row>
    <row r="12639" spans="1:1" x14ac:dyDescent="0.2">
      <c r="A12639" s="282"/>
    </row>
    <row r="12640" spans="1:1" x14ac:dyDescent="0.2">
      <c r="A12640" s="282"/>
    </row>
    <row r="12641" spans="1:1" x14ac:dyDescent="0.2">
      <c r="A12641" s="282"/>
    </row>
    <row r="12642" spans="1:1" x14ac:dyDescent="0.2">
      <c r="A12642" s="282"/>
    </row>
    <row r="12643" spans="1:1" x14ac:dyDescent="0.2">
      <c r="A12643" s="282"/>
    </row>
    <row r="12644" spans="1:1" x14ac:dyDescent="0.2">
      <c r="A12644" s="282"/>
    </row>
    <row r="12645" spans="1:1" x14ac:dyDescent="0.2">
      <c r="A12645" s="282"/>
    </row>
    <row r="12646" spans="1:1" x14ac:dyDescent="0.2">
      <c r="A12646" s="282"/>
    </row>
    <row r="12647" spans="1:1" x14ac:dyDescent="0.2">
      <c r="A12647" s="282"/>
    </row>
    <row r="12648" spans="1:1" x14ac:dyDescent="0.2">
      <c r="A12648" s="282"/>
    </row>
    <row r="12649" spans="1:1" x14ac:dyDescent="0.2">
      <c r="A12649" s="282"/>
    </row>
    <row r="12650" spans="1:1" x14ac:dyDescent="0.2">
      <c r="A12650" s="282"/>
    </row>
    <row r="12651" spans="1:1" x14ac:dyDescent="0.2">
      <c r="A12651" s="282"/>
    </row>
    <row r="12652" spans="1:1" x14ac:dyDescent="0.2">
      <c r="A12652" s="282"/>
    </row>
    <row r="12653" spans="1:1" x14ac:dyDescent="0.2">
      <c r="A12653" s="282"/>
    </row>
    <row r="12654" spans="1:1" x14ac:dyDescent="0.2">
      <c r="A12654" s="282"/>
    </row>
    <row r="12655" spans="1:1" x14ac:dyDescent="0.2">
      <c r="A12655" s="282"/>
    </row>
    <row r="12656" spans="1:1" x14ac:dyDescent="0.2">
      <c r="A12656" s="282"/>
    </row>
    <row r="12657" spans="1:1" x14ac:dyDescent="0.2">
      <c r="A12657" s="282"/>
    </row>
    <row r="12658" spans="1:1" x14ac:dyDescent="0.2">
      <c r="A12658" s="282"/>
    </row>
    <row r="12659" spans="1:1" x14ac:dyDescent="0.2">
      <c r="A12659" s="282"/>
    </row>
    <row r="12660" spans="1:1" x14ac:dyDescent="0.2">
      <c r="A12660" s="282"/>
    </row>
    <row r="12661" spans="1:1" x14ac:dyDescent="0.2">
      <c r="A12661" s="282"/>
    </row>
    <row r="12662" spans="1:1" x14ac:dyDescent="0.2">
      <c r="A12662" s="282"/>
    </row>
    <row r="12663" spans="1:1" x14ac:dyDescent="0.2">
      <c r="A12663" s="282"/>
    </row>
    <row r="12664" spans="1:1" x14ac:dyDescent="0.2">
      <c r="A12664" s="282"/>
    </row>
    <row r="12665" spans="1:1" x14ac:dyDescent="0.2">
      <c r="A12665" s="282"/>
    </row>
    <row r="12666" spans="1:1" x14ac:dyDescent="0.2">
      <c r="A12666" s="282"/>
    </row>
    <row r="12667" spans="1:1" x14ac:dyDescent="0.2">
      <c r="A12667" s="282"/>
    </row>
    <row r="12668" spans="1:1" x14ac:dyDescent="0.2">
      <c r="A12668" s="282"/>
    </row>
    <row r="12669" spans="1:1" x14ac:dyDescent="0.2">
      <c r="A12669" s="282"/>
    </row>
    <row r="12670" spans="1:1" x14ac:dyDescent="0.2">
      <c r="A12670" s="282"/>
    </row>
    <row r="12671" spans="1:1" x14ac:dyDescent="0.2">
      <c r="A12671" s="282"/>
    </row>
    <row r="12672" spans="1:1" x14ac:dyDescent="0.2">
      <c r="A12672" s="282"/>
    </row>
    <row r="12673" spans="1:1" x14ac:dyDescent="0.2">
      <c r="A12673" s="282"/>
    </row>
    <row r="12674" spans="1:1" x14ac:dyDescent="0.2">
      <c r="A12674" s="282"/>
    </row>
    <row r="12675" spans="1:1" x14ac:dyDescent="0.2">
      <c r="A12675" s="282"/>
    </row>
    <row r="12676" spans="1:1" x14ac:dyDescent="0.2">
      <c r="A12676" s="282"/>
    </row>
    <row r="12677" spans="1:1" x14ac:dyDescent="0.2">
      <c r="A12677" s="282"/>
    </row>
    <row r="12678" spans="1:1" x14ac:dyDescent="0.2">
      <c r="A12678" s="282"/>
    </row>
    <row r="12679" spans="1:1" x14ac:dyDescent="0.2">
      <c r="A12679" s="282"/>
    </row>
    <row r="12680" spans="1:1" x14ac:dyDescent="0.2">
      <c r="A12680" s="282"/>
    </row>
    <row r="12681" spans="1:1" x14ac:dyDescent="0.2">
      <c r="A12681" s="282"/>
    </row>
    <row r="12682" spans="1:1" x14ac:dyDescent="0.2">
      <c r="A12682" s="282"/>
    </row>
    <row r="12683" spans="1:1" x14ac:dyDescent="0.2">
      <c r="A12683" s="282"/>
    </row>
    <row r="12684" spans="1:1" x14ac:dyDescent="0.2">
      <c r="A12684" s="282"/>
    </row>
    <row r="12685" spans="1:1" x14ac:dyDescent="0.2">
      <c r="A12685" s="282"/>
    </row>
    <row r="12686" spans="1:1" x14ac:dyDescent="0.2">
      <c r="A12686" s="282"/>
    </row>
    <row r="12687" spans="1:1" x14ac:dyDescent="0.2">
      <c r="A12687" s="282"/>
    </row>
    <row r="12688" spans="1:1" x14ac:dyDescent="0.2">
      <c r="A12688" s="282"/>
    </row>
    <row r="12689" spans="1:1" x14ac:dyDescent="0.2">
      <c r="A12689" s="282"/>
    </row>
    <row r="12690" spans="1:1" x14ac:dyDescent="0.2">
      <c r="A12690" s="282"/>
    </row>
    <row r="12691" spans="1:1" x14ac:dyDescent="0.2">
      <c r="A12691" s="282"/>
    </row>
    <row r="12692" spans="1:1" x14ac:dyDescent="0.2">
      <c r="A12692" s="282"/>
    </row>
    <row r="12693" spans="1:1" x14ac:dyDescent="0.2">
      <c r="A12693" s="282"/>
    </row>
    <row r="12694" spans="1:1" x14ac:dyDescent="0.2">
      <c r="A12694" s="282"/>
    </row>
    <row r="12695" spans="1:1" x14ac:dyDescent="0.2">
      <c r="A12695" s="282"/>
    </row>
    <row r="12696" spans="1:1" x14ac:dyDescent="0.2">
      <c r="A12696" s="282"/>
    </row>
    <row r="12697" spans="1:1" x14ac:dyDescent="0.2">
      <c r="A12697" s="282"/>
    </row>
    <row r="12698" spans="1:1" x14ac:dyDescent="0.2">
      <c r="A12698" s="282"/>
    </row>
    <row r="12699" spans="1:1" x14ac:dyDescent="0.2">
      <c r="A12699" s="282"/>
    </row>
    <row r="12700" spans="1:1" x14ac:dyDescent="0.2">
      <c r="A12700" s="282"/>
    </row>
    <row r="12701" spans="1:1" x14ac:dyDescent="0.2">
      <c r="A12701" s="282"/>
    </row>
    <row r="12702" spans="1:1" x14ac:dyDescent="0.2">
      <c r="A12702" s="282"/>
    </row>
    <row r="12703" spans="1:1" x14ac:dyDescent="0.2">
      <c r="A12703" s="282"/>
    </row>
    <row r="12704" spans="1:1" x14ac:dyDescent="0.2">
      <c r="A12704" s="282"/>
    </row>
    <row r="12705" spans="1:1" x14ac:dyDescent="0.2">
      <c r="A12705" s="282"/>
    </row>
    <row r="12706" spans="1:1" x14ac:dyDescent="0.2">
      <c r="A12706" s="282"/>
    </row>
    <row r="12707" spans="1:1" x14ac:dyDescent="0.2">
      <c r="A12707" s="282"/>
    </row>
    <row r="12708" spans="1:1" x14ac:dyDescent="0.2">
      <c r="A12708" s="282"/>
    </row>
    <row r="12709" spans="1:1" x14ac:dyDescent="0.2">
      <c r="A12709" s="282"/>
    </row>
    <row r="12710" spans="1:1" x14ac:dyDescent="0.2">
      <c r="A12710" s="282"/>
    </row>
    <row r="12711" spans="1:1" x14ac:dyDescent="0.2">
      <c r="A12711" s="282"/>
    </row>
    <row r="12712" spans="1:1" x14ac:dyDescent="0.2">
      <c r="A12712" s="282"/>
    </row>
    <row r="12713" spans="1:1" x14ac:dyDescent="0.2">
      <c r="A12713" s="282"/>
    </row>
    <row r="12714" spans="1:1" x14ac:dyDescent="0.2">
      <c r="A12714" s="282"/>
    </row>
    <row r="12715" spans="1:1" x14ac:dyDescent="0.2">
      <c r="A12715" s="282"/>
    </row>
    <row r="12716" spans="1:1" x14ac:dyDescent="0.2">
      <c r="A12716" s="282"/>
    </row>
    <row r="12717" spans="1:1" x14ac:dyDescent="0.2">
      <c r="A12717" s="282"/>
    </row>
    <row r="12718" spans="1:1" x14ac:dyDescent="0.2">
      <c r="A12718" s="282"/>
    </row>
    <row r="12719" spans="1:1" x14ac:dyDescent="0.2">
      <c r="A12719" s="282"/>
    </row>
    <row r="12720" spans="1:1" x14ac:dyDescent="0.2">
      <c r="A12720" s="282"/>
    </row>
    <row r="12721" spans="1:1" x14ac:dyDescent="0.2">
      <c r="A12721" s="282"/>
    </row>
    <row r="12722" spans="1:1" x14ac:dyDescent="0.2">
      <c r="A12722" s="282"/>
    </row>
    <row r="12723" spans="1:1" x14ac:dyDescent="0.2">
      <c r="A12723" s="282"/>
    </row>
    <row r="12724" spans="1:1" x14ac:dyDescent="0.2">
      <c r="A12724" s="282"/>
    </row>
    <row r="12725" spans="1:1" x14ac:dyDescent="0.2">
      <c r="A12725" s="282"/>
    </row>
    <row r="12726" spans="1:1" x14ac:dyDescent="0.2">
      <c r="A12726" s="282"/>
    </row>
    <row r="12727" spans="1:1" x14ac:dyDescent="0.2">
      <c r="A12727" s="282"/>
    </row>
    <row r="12728" spans="1:1" x14ac:dyDescent="0.2">
      <c r="A12728" s="282"/>
    </row>
    <row r="12729" spans="1:1" x14ac:dyDescent="0.2">
      <c r="A12729" s="282"/>
    </row>
    <row r="12730" spans="1:1" x14ac:dyDescent="0.2">
      <c r="A12730" s="282"/>
    </row>
    <row r="12731" spans="1:1" x14ac:dyDescent="0.2">
      <c r="A12731" s="282"/>
    </row>
    <row r="12732" spans="1:1" x14ac:dyDescent="0.2">
      <c r="A12732" s="282"/>
    </row>
    <row r="12733" spans="1:1" x14ac:dyDescent="0.2">
      <c r="A12733" s="282"/>
    </row>
    <row r="12734" spans="1:1" x14ac:dyDescent="0.2">
      <c r="A12734" s="282"/>
    </row>
    <row r="12735" spans="1:1" x14ac:dyDescent="0.2">
      <c r="A12735" s="282"/>
    </row>
    <row r="12736" spans="1:1" x14ac:dyDescent="0.2">
      <c r="A12736" s="282"/>
    </row>
    <row r="12737" spans="1:1" x14ac:dyDescent="0.2">
      <c r="A12737" s="282"/>
    </row>
    <row r="12738" spans="1:1" x14ac:dyDescent="0.2">
      <c r="A12738" s="282"/>
    </row>
    <row r="12739" spans="1:1" x14ac:dyDescent="0.2">
      <c r="A12739" s="282"/>
    </row>
    <row r="12740" spans="1:1" x14ac:dyDescent="0.2">
      <c r="A12740" s="282"/>
    </row>
    <row r="12741" spans="1:1" x14ac:dyDescent="0.2">
      <c r="A12741" s="282"/>
    </row>
    <row r="12742" spans="1:1" x14ac:dyDescent="0.2">
      <c r="A12742" s="282"/>
    </row>
    <row r="12743" spans="1:1" x14ac:dyDescent="0.2">
      <c r="A12743" s="282"/>
    </row>
    <row r="12744" spans="1:1" x14ac:dyDescent="0.2">
      <c r="A12744" s="282"/>
    </row>
    <row r="12745" spans="1:1" x14ac:dyDescent="0.2">
      <c r="A12745" s="282"/>
    </row>
    <row r="12746" spans="1:1" x14ac:dyDescent="0.2">
      <c r="A12746" s="282"/>
    </row>
    <row r="12747" spans="1:1" x14ac:dyDescent="0.2">
      <c r="A12747" s="282"/>
    </row>
    <row r="12748" spans="1:1" x14ac:dyDescent="0.2">
      <c r="A12748" s="282"/>
    </row>
    <row r="12749" spans="1:1" x14ac:dyDescent="0.2">
      <c r="A12749" s="282"/>
    </row>
    <row r="12750" spans="1:1" x14ac:dyDescent="0.2">
      <c r="A12750" s="282"/>
    </row>
    <row r="12751" spans="1:1" x14ac:dyDescent="0.2">
      <c r="A12751" s="282"/>
    </row>
    <row r="12752" spans="1:1" x14ac:dyDescent="0.2">
      <c r="A12752" s="282"/>
    </row>
    <row r="12753" spans="1:1" x14ac:dyDescent="0.2">
      <c r="A12753" s="282"/>
    </row>
    <row r="12754" spans="1:1" x14ac:dyDescent="0.2">
      <c r="A12754" s="282"/>
    </row>
    <row r="12755" spans="1:1" x14ac:dyDescent="0.2">
      <c r="A12755" s="282"/>
    </row>
    <row r="12756" spans="1:1" x14ac:dyDescent="0.2">
      <c r="A12756" s="282"/>
    </row>
    <row r="12757" spans="1:1" x14ac:dyDescent="0.2">
      <c r="A12757" s="282"/>
    </row>
    <row r="12758" spans="1:1" x14ac:dyDescent="0.2">
      <c r="A12758" s="282"/>
    </row>
    <row r="12759" spans="1:1" x14ac:dyDescent="0.2">
      <c r="A12759" s="282"/>
    </row>
    <row r="12760" spans="1:1" x14ac:dyDescent="0.2">
      <c r="A12760" s="282"/>
    </row>
    <row r="12761" spans="1:1" x14ac:dyDescent="0.2">
      <c r="A12761" s="282"/>
    </row>
    <row r="12762" spans="1:1" x14ac:dyDescent="0.2">
      <c r="A12762" s="282"/>
    </row>
    <row r="12763" spans="1:1" x14ac:dyDescent="0.2">
      <c r="A12763" s="282"/>
    </row>
    <row r="12764" spans="1:1" x14ac:dyDescent="0.2">
      <c r="A12764" s="282"/>
    </row>
    <row r="12765" spans="1:1" x14ac:dyDescent="0.2">
      <c r="A12765" s="282"/>
    </row>
    <row r="12766" spans="1:1" x14ac:dyDescent="0.2">
      <c r="A12766" s="282"/>
    </row>
    <row r="12767" spans="1:1" x14ac:dyDescent="0.2">
      <c r="A12767" s="282"/>
    </row>
    <row r="12768" spans="1:1" x14ac:dyDescent="0.2">
      <c r="A12768" s="282"/>
    </row>
    <row r="12769" spans="1:1" x14ac:dyDescent="0.2">
      <c r="A12769" s="282"/>
    </row>
    <row r="12770" spans="1:1" x14ac:dyDescent="0.2">
      <c r="A12770" s="282"/>
    </row>
    <row r="12771" spans="1:1" x14ac:dyDescent="0.2">
      <c r="A12771" s="282"/>
    </row>
    <row r="12772" spans="1:1" x14ac:dyDescent="0.2">
      <c r="A12772" s="282"/>
    </row>
    <row r="12773" spans="1:1" x14ac:dyDescent="0.2">
      <c r="A12773" s="282"/>
    </row>
    <row r="12774" spans="1:1" x14ac:dyDescent="0.2">
      <c r="A12774" s="282"/>
    </row>
    <row r="12775" spans="1:1" x14ac:dyDescent="0.2">
      <c r="A12775" s="282"/>
    </row>
    <row r="12776" spans="1:1" x14ac:dyDescent="0.2">
      <c r="A12776" s="282"/>
    </row>
    <row r="12777" spans="1:1" x14ac:dyDescent="0.2">
      <c r="A12777" s="282"/>
    </row>
    <row r="12778" spans="1:1" x14ac:dyDescent="0.2">
      <c r="A12778" s="282"/>
    </row>
    <row r="12779" spans="1:1" x14ac:dyDescent="0.2">
      <c r="A12779" s="282"/>
    </row>
    <row r="12780" spans="1:1" x14ac:dyDescent="0.2">
      <c r="A12780" s="282"/>
    </row>
    <row r="12781" spans="1:1" x14ac:dyDescent="0.2">
      <c r="A12781" s="282"/>
    </row>
    <row r="12782" spans="1:1" x14ac:dyDescent="0.2">
      <c r="A12782" s="282"/>
    </row>
    <row r="12783" spans="1:1" x14ac:dyDescent="0.2">
      <c r="A12783" s="282"/>
    </row>
    <row r="12784" spans="1:1" x14ac:dyDescent="0.2">
      <c r="A12784" s="282"/>
    </row>
    <row r="12785" spans="1:1" x14ac:dyDescent="0.2">
      <c r="A12785" s="282"/>
    </row>
    <row r="12786" spans="1:1" x14ac:dyDescent="0.2">
      <c r="A12786" s="282"/>
    </row>
    <row r="12787" spans="1:1" x14ac:dyDescent="0.2">
      <c r="A12787" s="282"/>
    </row>
    <row r="12788" spans="1:1" x14ac:dyDescent="0.2">
      <c r="A12788" s="282"/>
    </row>
    <row r="12789" spans="1:1" x14ac:dyDescent="0.2">
      <c r="A12789" s="282"/>
    </row>
    <row r="12790" spans="1:1" x14ac:dyDescent="0.2">
      <c r="A12790" s="282"/>
    </row>
    <row r="12791" spans="1:1" x14ac:dyDescent="0.2">
      <c r="A12791" s="282"/>
    </row>
    <row r="12792" spans="1:1" x14ac:dyDescent="0.2">
      <c r="A12792" s="282"/>
    </row>
    <row r="12793" spans="1:1" x14ac:dyDescent="0.2">
      <c r="A12793" s="282"/>
    </row>
    <row r="12794" spans="1:1" x14ac:dyDescent="0.2">
      <c r="A12794" s="282"/>
    </row>
    <row r="12795" spans="1:1" x14ac:dyDescent="0.2">
      <c r="A12795" s="282"/>
    </row>
    <row r="12796" spans="1:1" x14ac:dyDescent="0.2">
      <c r="A12796" s="282"/>
    </row>
    <row r="12797" spans="1:1" x14ac:dyDescent="0.2">
      <c r="A12797" s="282"/>
    </row>
    <row r="12798" spans="1:1" x14ac:dyDescent="0.2">
      <c r="A12798" s="282"/>
    </row>
    <row r="12799" spans="1:1" x14ac:dyDescent="0.2">
      <c r="A12799" s="282"/>
    </row>
    <row r="12800" spans="1:1" x14ac:dyDescent="0.2">
      <c r="A12800" s="282"/>
    </row>
    <row r="12801" spans="1:1" x14ac:dyDescent="0.2">
      <c r="A12801" s="282"/>
    </row>
    <row r="12802" spans="1:1" x14ac:dyDescent="0.2">
      <c r="A12802" s="282"/>
    </row>
    <row r="12803" spans="1:1" x14ac:dyDescent="0.2">
      <c r="A12803" s="282"/>
    </row>
    <row r="12804" spans="1:1" x14ac:dyDescent="0.2">
      <c r="A12804" s="282"/>
    </row>
    <row r="12805" spans="1:1" x14ac:dyDescent="0.2">
      <c r="A12805" s="282"/>
    </row>
    <row r="12806" spans="1:1" x14ac:dyDescent="0.2">
      <c r="A12806" s="282"/>
    </row>
    <row r="12807" spans="1:1" x14ac:dyDescent="0.2">
      <c r="A12807" s="282"/>
    </row>
    <row r="12808" spans="1:1" x14ac:dyDescent="0.2">
      <c r="A12808" s="282"/>
    </row>
    <row r="12809" spans="1:1" x14ac:dyDescent="0.2">
      <c r="A12809" s="282"/>
    </row>
    <row r="12810" spans="1:1" x14ac:dyDescent="0.2">
      <c r="A12810" s="282"/>
    </row>
    <row r="12811" spans="1:1" x14ac:dyDescent="0.2">
      <c r="A12811" s="282"/>
    </row>
    <row r="12812" spans="1:1" x14ac:dyDescent="0.2">
      <c r="A12812" s="282"/>
    </row>
    <row r="12813" spans="1:1" x14ac:dyDescent="0.2">
      <c r="A12813" s="282"/>
    </row>
    <row r="12814" spans="1:1" x14ac:dyDescent="0.2">
      <c r="A12814" s="282"/>
    </row>
    <row r="12815" spans="1:1" x14ac:dyDescent="0.2">
      <c r="A12815" s="282"/>
    </row>
    <row r="12816" spans="1:1" x14ac:dyDescent="0.2">
      <c r="A12816" s="282"/>
    </row>
    <row r="12817" spans="1:1" x14ac:dyDescent="0.2">
      <c r="A12817" s="282"/>
    </row>
    <row r="12818" spans="1:1" x14ac:dyDescent="0.2">
      <c r="A12818" s="282"/>
    </row>
    <row r="12819" spans="1:1" x14ac:dyDescent="0.2">
      <c r="A12819" s="282"/>
    </row>
    <row r="12820" spans="1:1" x14ac:dyDescent="0.2">
      <c r="A12820" s="282"/>
    </row>
    <row r="12821" spans="1:1" x14ac:dyDescent="0.2">
      <c r="A12821" s="282"/>
    </row>
    <row r="12822" spans="1:1" x14ac:dyDescent="0.2">
      <c r="A12822" s="282"/>
    </row>
    <row r="12823" spans="1:1" x14ac:dyDescent="0.2">
      <c r="A12823" s="282"/>
    </row>
    <row r="12824" spans="1:1" x14ac:dyDescent="0.2">
      <c r="A12824" s="282"/>
    </row>
    <row r="12825" spans="1:1" x14ac:dyDescent="0.2">
      <c r="A12825" s="282"/>
    </row>
    <row r="12826" spans="1:1" x14ac:dyDescent="0.2">
      <c r="A12826" s="282"/>
    </row>
    <row r="12827" spans="1:1" x14ac:dyDescent="0.2">
      <c r="A12827" s="282"/>
    </row>
    <row r="12828" spans="1:1" x14ac:dyDescent="0.2">
      <c r="A12828" s="282"/>
    </row>
    <row r="12829" spans="1:1" x14ac:dyDescent="0.2">
      <c r="A12829" s="282"/>
    </row>
    <row r="12830" spans="1:1" x14ac:dyDescent="0.2">
      <c r="A12830" s="282"/>
    </row>
    <row r="12831" spans="1:1" x14ac:dyDescent="0.2">
      <c r="A12831" s="282"/>
    </row>
    <row r="12832" spans="1:1" x14ac:dyDescent="0.2">
      <c r="A12832" s="282"/>
    </row>
    <row r="12833" spans="1:1" x14ac:dyDescent="0.2">
      <c r="A12833" s="282"/>
    </row>
    <row r="12834" spans="1:1" x14ac:dyDescent="0.2">
      <c r="A12834" s="282"/>
    </row>
    <row r="12835" spans="1:1" x14ac:dyDescent="0.2">
      <c r="A12835" s="282"/>
    </row>
    <row r="12836" spans="1:1" x14ac:dyDescent="0.2">
      <c r="A12836" s="282"/>
    </row>
    <row r="12837" spans="1:1" x14ac:dyDescent="0.2">
      <c r="A12837" s="282"/>
    </row>
    <row r="12838" spans="1:1" x14ac:dyDescent="0.2">
      <c r="A12838" s="282"/>
    </row>
    <row r="12839" spans="1:1" x14ac:dyDescent="0.2">
      <c r="A12839" s="282"/>
    </row>
    <row r="12840" spans="1:1" x14ac:dyDescent="0.2">
      <c r="A12840" s="282"/>
    </row>
    <row r="12841" spans="1:1" x14ac:dyDescent="0.2">
      <c r="A12841" s="282"/>
    </row>
    <row r="12842" spans="1:1" x14ac:dyDescent="0.2">
      <c r="A12842" s="282"/>
    </row>
    <row r="12843" spans="1:1" x14ac:dyDescent="0.2">
      <c r="A12843" s="282"/>
    </row>
    <row r="12844" spans="1:1" x14ac:dyDescent="0.2">
      <c r="A12844" s="282"/>
    </row>
    <row r="12845" spans="1:1" x14ac:dyDescent="0.2">
      <c r="A12845" s="282"/>
    </row>
    <row r="12846" spans="1:1" x14ac:dyDescent="0.2">
      <c r="A12846" s="282"/>
    </row>
    <row r="12847" spans="1:1" x14ac:dyDescent="0.2">
      <c r="A12847" s="282"/>
    </row>
    <row r="12848" spans="1:1" x14ac:dyDescent="0.2">
      <c r="A12848" s="282"/>
    </row>
    <row r="12849" spans="1:1" x14ac:dyDescent="0.2">
      <c r="A12849" s="282"/>
    </row>
    <row r="12850" spans="1:1" x14ac:dyDescent="0.2">
      <c r="A12850" s="282"/>
    </row>
    <row r="12851" spans="1:1" x14ac:dyDescent="0.2">
      <c r="A12851" s="282"/>
    </row>
    <row r="12852" spans="1:1" x14ac:dyDescent="0.2">
      <c r="A12852" s="282"/>
    </row>
    <row r="12853" spans="1:1" x14ac:dyDescent="0.2">
      <c r="A12853" s="282"/>
    </row>
    <row r="12854" spans="1:1" x14ac:dyDescent="0.2">
      <c r="A12854" s="282"/>
    </row>
    <row r="12855" spans="1:1" x14ac:dyDescent="0.2">
      <c r="A12855" s="282"/>
    </row>
    <row r="12856" spans="1:1" x14ac:dyDescent="0.2">
      <c r="A12856" s="282"/>
    </row>
    <row r="12857" spans="1:1" x14ac:dyDescent="0.2">
      <c r="A12857" s="282"/>
    </row>
    <row r="12858" spans="1:1" x14ac:dyDescent="0.2">
      <c r="A12858" s="282"/>
    </row>
    <row r="12859" spans="1:1" x14ac:dyDescent="0.2">
      <c r="A12859" s="282"/>
    </row>
    <row r="12860" spans="1:1" x14ac:dyDescent="0.2">
      <c r="A12860" s="282"/>
    </row>
    <row r="12861" spans="1:1" x14ac:dyDescent="0.2">
      <c r="A12861" s="282"/>
    </row>
    <row r="12862" spans="1:1" x14ac:dyDescent="0.2">
      <c r="A12862" s="282"/>
    </row>
    <row r="12863" spans="1:1" x14ac:dyDescent="0.2">
      <c r="A12863" s="282"/>
    </row>
    <row r="12864" spans="1:1" x14ac:dyDescent="0.2">
      <c r="A12864" s="282"/>
    </row>
    <row r="12865" spans="1:1" x14ac:dyDescent="0.2">
      <c r="A12865" s="282"/>
    </row>
    <row r="12866" spans="1:1" x14ac:dyDescent="0.2">
      <c r="A12866" s="282"/>
    </row>
    <row r="12867" spans="1:1" x14ac:dyDescent="0.2">
      <c r="A12867" s="282"/>
    </row>
    <row r="12868" spans="1:1" x14ac:dyDescent="0.2">
      <c r="A12868" s="282"/>
    </row>
    <row r="12869" spans="1:1" x14ac:dyDescent="0.2">
      <c r="A12869" s="282"/>
    </row>
    <row r="12870" spans="1:1" x14ac:dyDescent="0.2">
      <c r="A12870" s="282"/>
    </row>
    <row r="12871" spans="1:1" x14ac:dyDescent="0.2">
      <c r="A12871" s="282"/>
    </row>
    <row r="12872" spans="1:1" x14ac:dyDescent="0.2">
      <c r="A12872" s="282"/>
    </row>
    <row r="12873" spans="1:1" x14ac:dyDescent="0.2">
      <c r="A12873" s="282"/>
    </row>
    <row r="12874" spans="1:1" x14ac:dyDescent="0.2">
      <c r="A12874" s="282"/>
    </row>
    <row r="12875" spans="1:1" x14ac:dyDescent="0.2">
      <c r="A12875" s="282"/>
    </row>
    <row r="12876" spans="1:1" x14ac:dyDescent="0.2">
      <c r="A12876" s="282"/>
    </row>
    <row r="12877" spans="1:1" x14ac:dyDescent="0.2">
      <c r="A12877" s="282"/>
    </row>
    <row r="12878" spans="1:1" x14ac:dyDescent="0.2">
      <c r="A12878" s="282"/>
    </row>
    <row r="12879" spans="1:1" x14ac:dyDescent="0.2">
      <c r="A12879" s="282"/>
    </row>
    <row r="12880" spans="1:1" x14ac:dyDescent="0.2">
      <c r="A12880" s="282"/>
    </row>
    <row r="12881" spans="1:1" x14ac:dyDescent="0.2">
      <c r="A12881" s="282"/>
    </row>
    <row r="12882" spans="1:1" x14ac:dyDescent="0.2">
      <c r="A12882" s="282"/>
    </row>
    <row r="12883" spans="1:1" x14ac:dyDescent="0.2">
      <c r="A12883" s="282"/>
    </row>
    <row r="12884" spans="1:1" x14ac:dyDescent="0.2">
      <c r="A12884" s="282"/>
    </row>
    <row r="12885" spans="1:1" x14ac:dyDescent="0.2">
      <c r="A12885" s="282"/>
    </row>
    <row r="12886" spans="1:1" x14ac:dyDescent="0.2">
      <c r="A12886" s="282"/>
    </row>
    <row r="12887" spans="1:1" x14ac:dyDescent="0.2">
      <c r="A12887" s="282"/>
    </row>
    <row r="12888" spans="1:1" x14ac:dyDescent="0.2">
      <c r="A12888" s="282"/>
    </row>
    <row r="12889" spans="1:1" x14ac:dyDescent="0.2">
      <c r="A12889" s="282"/>
    </row>
    <row r="12890" spans="1:1" x14ac:dyDescent="0.2">
      <c r="A12890" s="282"/>
    </row>
    <row r="12891" spans="1:1" x14ac:dyDescent="0.2">
      <c r="A12891" s="282"/>
    </row>
    <row r="12892" spans="1:1" x14ac:dyDescent="0.2">
      <c r="A12892" s="282"/>
    </row>
    <row r="12893" spans="1:1" x14ac:dyDescent="0.2">
      <c r="A12893" s="282"/>
    </row>
    <row r="12894" spans="1:1" x14ac:dyDescent="0.2">
      <c r="A12894" s="282"/>
    </row>
    <row r="12895" spans="1:1" x14ac:dyDescent="0.2">
      <c r="A12895" s="282"/>
    </row>
    <row r="12896" spans="1:1" x14ac:dyDescent="0.2">
      <c r="A12896" s="282"/>
    </row>
    <row r="12897" spans="1:1" x14ac:dyDescent="0.2">
      <c r="A12897" s="282"/>
    </row>
    <row r="12898" spans="1:1" x14ac:dyDescent="0.2">
      <c r="A12898" s="282"/>
    </row>
    <row r="12899" spans="1:1" x14ac:dyDescent="0.2">
      <c r="A12899" s="282"/>
    </row>
    <row r="12900" spans="1:1" x14ac:dyDescent="0.2">
      <c r="A12900" s="282"/>
    </row>
    <row r="12901" spans="1:1" x14ac:dyDescent="0.2">
      <c r="A12901" s="282"/>
    </row>
    <row r="12902" spans="1:1" x14ac:dyDescent="0.2">
      <c r="A12902" s="282"/>
    </row>
    <row r="12903" spans="1:1" x14ac:dyDescent="0.2">
      <c r="A12903" s="282"/>
    </row>
    <row r="12904" spans="1:1" x14ac:dyDescent="0.2">
      <c r="A12904" s="282"/>
    </row>
    <row r="12905" spans="1:1" x14ac:dyDescent="0.2">
      <c r="A12905" s="282"/>
    </row>
    <row r="12906" spans="1:1" x14ac:dyDescent="0.2">
      <c r="A12906" s="282"/>
    </row>
    <row r="12907" spans="1:1" x14ac:dyDescent="0.2">
      <c r="A12907" s="282"/>
    </row>
    <row r="12908" spans="1:1" x14ac:dyDescent="0.2">
      <c r="A12908" s="282"/>
    </row>
    <row r="12909" spans="1:1" x14ac:dyDescent="0.2">
      <c r="A12909" s="282"/>
    </row>
    <row r="12910" spans="1:1" x14ac:dyDescent="0.2">
      <c r="A12910" s="282"/>
    </row>
    <row r="12911" spans="1:1" x14ac:dyDescent="0.2">
      <c r="A12911" s="282"/>
    </row>
    <row r="12912" spans="1:1" x14ac:dyDescent="0.2">
      <c r="A12912" s="282"/>
    </row>
    <row r="12913" spans="1:1" x14ac:dyDescent="0.2">
      <c r="A12913" s="282"/>
    </row>
    <row r="12914" spans="1:1" x14ac:dyDescent="0.2">
      <c r="A12914" s="282"/>
    </row>
    <row r="12915" spans="1:1" x14ac:dyDescent="0.2">
      <c r="A12915" s="282"/>
    </row>
    <row r="12916" spans="1:1" x14ac:dyDescent="0.2">
      <c r="A12916" s="282"/>
    </row>
    <row r="12917" spans="1:1" x14ac:dyDescent="0.2">
      <c r="A12917" s="282"/>
    </row>
    <row r="12918" spans="1:1" x14ac:dyDescent="0.2">
      <c r="A12918" s="282"/>
    </row>
    <row r="12919" spans="1:1" x14ac:dyDescent="0.2">
      <c r="A12919" s="282"/>
    </row>
    <row r="12920" spans="1:1" x14ac:dyDescent="0.2">
      <c r="A12920" s="282"/>
    </row>
    <row r="12921" spans="1:1" x14ac:dyDescent="0.2">
      <c r="A12921" s="282"/>
    </row>
    <row r="12922" spans="1:1" x14ac:dyDescent="0.2">
      <c r="A12922" s="282"/>
    </row>
    <row r="12923" spans="1:1" x14ac:dyDescent="0.2">
      <c r="A12923" s="282"/>
    </row>
    <row r="12924" spans="1:1" x14ac:dyDescent="0.2">
      <c r="A12924" s="282"/>
    </row>
    <row r="12925" spans="1:1" x14ac:dyDescent="0.2">
      <c r="A12925" s="282"/>
    </row>
    <row r="12926" spans="1:1" x14ac:dyDescent="0.2">
      <c r="A12926" s="282"/>
    </row>
    <row r="12927" spans="1:1" x14ac:dyDescent="0.2">
      <c r="A12927" s="282"/>
    </row>
    <row r="12928" spans="1:1" x14ac:dyDescent="0.2">
      <c r="A12928" s="282"/>
    </row>
    <row r="12929" spans="1:1" x14ac:dyDescent="0.2">
      <c r="A12929" s="282"/>
    </row>
    <row r="12930" spans="1:1" x14ac:dyDescent="0.2">
      <c r="A12930" s="282"/>
    </row>
    <row r="12931" spans="1:1" x14ac:dyDescent="0.2">
      <c r="A12931" s="282"/>
    </row>
    <row r="12932" spans="1:1" x14ac:dyDescent="0.2">
      <c r="A12932" s="282"/>
    </row>
    <row r="12933" spans="1:1" x14ac:dyDescent="0.2">
      <c r="A12933" s="282"/>
    </row>
    <row r="12934" spans="1:1" x14ac:dyDescent="0.2">
      <c r="A12934" s="282"/>
    </row>
    <row r="12935" spans="1:1" x14ac:dyDescent="0.2">
      <c r="A12935" s="282"/>
    </row>
    <row r="12936" spans="1:1" x14ac:dyDescent="0.2">
      <c r="A12936" s="282"/>
    </row>
    <row r="12937" spans="1:1" x14ac:dyDescent="0.2">
      <c r="A12937" s="282"/>
    </row>
    <row r="12938" spans="1:1" x14ac:dyDescent="0.2">
      <c r="A12938" s="282"/>
    </row>
    <row r="12939" spans="1:1" x14ac:dyDescent="0.2">
      <c r="A12939" s="282"/>
    </row>
    <row r="12940" spans="1:1" x14ac:dyDescent="0.2">
      <c r="A12940" s="282"/>
    </row>
    <row r="12941" spans="1:1" x14ac:dyDescent="0.2">
      <c r="A12941" s="282"/>
    </row>
    <row r="12942" spans="1:1" x14ac:dyDescent="0.2">
      <c r="A12942" s="282"/>
    </row>
    <row r="12943" spans="1:1" x14ac:dyDescent="0.2">
      <c r="A12943" s="282"/>
    </row>
    <row r="12944" spans="1:1" x14ac:dyDescent="0.2">
      <c r="A12944" s="282"/>
    </row>
    <row r="12945" spans="1:1" x14ac:dyDescent="0.2">
      <c r="A12945" s="282"/>
    </row>
    <row r="12946" spans="1:1" x14ac:dyDescent="0.2">
      <c r="A12946" s="282"/>
    </row>
    <row r="12947" spans="1:1" x14ac:dyDescent="0.2">
      <c r="A12947" s="282"/>
    </row>
    <row r="12948" spans="1:1" x14ac:dyDescent="0.2">
      <c r="A12948" s="282"/>
    </row>
    <row r="12949" spans="1:1" x14ac:dyDescent="0.2">
      <c r="A12949" s="282"/>
    </row>
    <row r="12950" spans="1:1" x14ac:dyDescent="0.2">
      <c r="A12950" s="282"/>
    </row>
    <row r="12951" spans="1:1" x14ac:dyDescent="0.2">
      <c r="A12951" s="282"/>
    </row>
    <row r="12952" spans="1:1" x14ac:dyDescent="0.2">
      <c r="A12952" s="282"/>
    </row>
    <row r="12953" spans="1:1" x14ac:dyDescent="0.2">
      <c r="A12953" s="282"/>
    </row>
    <row r="12954" spans="1:1" x14ac:dyDescent="0.2">
      <c r="A12954" s="282"/>
    </row>
    <row r="12955" spans="1:1" x14ac:dyDescent="0.2">
      <c r="A12955" s="282"/>
    </row>
    <row r="12956" spans="1:1" x14ac:dyDescent="0.2">
      <c r="A12956" s="282"/>
    </row>
    <row r="12957" spans="1:1" x14ac:dyDescent="0.2">
      <c r="A12957" s="282"/>
    </row>
    <row r="12958" spans="1:1" x14ac:dyDescent="0.2">
      <c r="A12958" s="282"/>
    </row>
    <row r="12959" spans="1:1" x14ac:dyDescent="0.2">
      <c r="A12959" s="282"/>
    </row>
    <row r="12960" spans="1:1" x14ac:dyDescent="0.2">
      <c r="A12960" s="282"/>
    </row>
    <row r="12961" spans="1:1" x14ac:dyDescent="0.2">
      <c r="A12961" s="282"/>
    </row>
    <row r="12962" spans="1:1" x14ac:dyDescent="0.2">
      <c r="A12962" s="282"/>
    </row>
    <row r="12963" spans="1:1" x14ac:dyDescent="0.2">
      <c r="A12963" s="282"/>
    </row>
    <row r="12964" spans="1:1" x14ac:dyDescent="0.2">
      <c r="A12964" s="282"/>
    </row>
    <row r="12965" spans="1:1" x14ac:dyDescent="0.2">
      <c r="A12965" s="282"/>
    </row>
    <row r="12966" spans="1:1" x14ac:dyDescent="0.2">
      <c r="A12966" s="282"/>
    </row>
    <row r="12967" spans="1:1" x14ac:dyDescent="0.2">
      <c r="A12967" s="282"/>
    </row>
    <row r="12968" spans="1:1" x14ac:dyDescent="0.2">
      <c r="A12968" s="282"/>
    </row>
    <row r="12969" spans="1:1" x14ac:dyDescent="0.2">
      <c r="A12969" s="282"/>
    </row>
    <row r="12970" spans="1:1" x14ac:dyDescent="0.2">
      <c r="A12970" s="282"/>
    </row>
    <row r="12971" spans="1:1" x14ac:dyDescent="0.2">
      <c r="A12971" s="282"/>
    </row>
    <row r="12972" spans="1:1" x14ac:dyDescent="0.2">
      <c r="A12972" s="282"/>
    </row>
    <row r="12973" spans="1:1" x14ac:dyDescent="0.2">
      <c r="A12973" s="282"/>
    </row>
    <row r="12974" spans="1:1" x14ac:dyDescent="0.2">
      <c r="A12974" s="282"/>
    </row>
    <row r="12975" spans="1:1" x14ac:dyDescent="0.2">
      <c r="A12975" s="282"/>
    </row>
    <row r="12976" spans="1:1" x14ac:dyDescent="0.2">
      <c r="A12976" s="282"/>
    </row>
    <row r="12977" spans="1:1" x14ac:dyDescent="0.2">
      <c r="A12977" s="282"/>
    </row>
    <row r="12978" spans="1:1" x14ac:dyDescent="0.2">
      <c r="A12978" s="282"/>
    </row>
    <row r="12979" spans="1:1" x14ac:dyDescent="0.2">
      <c r="A12979" s="282"/>
    </row>
    <row r="12980" spans="1:1" x14ac:dyDescent="0.2">
      <c r="A12980" s="282"/>
    </row>
    <row r="12981" spans="1:1" x14ac:dyDescent="0.2">
      <c r="A12981" s="282"/>
    </row>
    <row r="12982" spans="1:1" x14ac:dyDescent="0.2">
      <c r="A12982" s="282"/>
    </row>
    <row r="12983" spans="1:1" x14ac:dyDescent="0.2">
      <c r="A12983" s="282"/>
    </row>
    <row r="12984" spans="1:1" x14ac:dyDescent="0.2">
      <c r="A12984" s="282"/>
    </row>
    <row r="12985" spans="1:1" x14ac:dyDescent="0.2">
      <c r="A12985" s="282"/>
    </row>
    <row r="12986" spans="1:1" x14ac:dyDescent="0.2">
      <c r="A12986" s="282"/>
    </row>
    <row r="12987" spans="1:1" x14ac:dyDescent="0.2">
      <c r="A12987" s="282"/>
    </row>
    <row r="12988" spans="1:1" x14ac:dyDescent="0.2">
      <c r="A12988" s="282"/>
    </row>
    <row r="12989" spans="1:1" x14ac:dyDescent="0.2">
      <c r="A12989" s="282"/>
    </row>
    <row r="12990" spans="1:1" x14ac:dyDescent="0.2">
      <c r="A12990" s="282"/>
    </row>
    <row r="12991" spans="1:1" x14ac:dyDescent="0.2">
      <c r="A12991" s="282"/>
    </row>
    <row r="12992" spans="1:1" x14ac:dyDescent="0.2">
      <c r="A12992" s="282"/>
    </row>
    <row r="12993" spans="1:1" x14ac:dyDescent="0.2">
      <c r="A12993" s="282"/>
    </row>
    <row r="12994" spans="1:1" x14ac:dyDescent="0.2">
      <c r="A12994" s="282"/>
    </row>
    <row r="12995" spans="1:1" x14ac:dyDescent="0.2">
      <c r="A12995" s="282"/>
    </row>
    <row r="12996" spans="1:1" x14ac:dyDescent="0.2">
      <c r="A12996" s="282"/>
    </row>
    <row r="12997" spans="1:1" x14ac:dyDescent="0.2">
      <c r="A12997" s="282"/>
    </row>
    <row r="12998" spans="1:1" x14ac:dyDescent="0.2">
      <c r="A12998" s="282"/>
    </row>
    <row r="12999" spans="1:1" x14ac:dyDescent="0.2">
      <c r="A12999" s="282"/>
    </row>
    <row r="13000" spans="1:1" x14ac:dyDescent="0.2">
      <c r="A13000" s="282"/>
    </row>
    <row r="13001" spans="1:1" x14ac:dyDescent="0.2">
      <c r="A13001" s="282"/>
    </row>
    <row r="13002" spans="1:1" x14ac:dyDescent="0.2">
      <c r="A13002" s="282"/>
    </row>
    <row r="13003" spans="1:1" x14ac:dyDescent="0.2">
      <c r="A13003" s="282"/>
    </row>
    <row r="13004" spans="1:1" x14ac:dyDescent="0.2">
      <c r="A13004" s="282"/>
    </row>
    <row r="13005" spans="1:1" x14ac:dyDescent="0.2">
      <c r="A13005" s="282"/>
    </row>
    <row r="13006" spans="1:1" x14ac:dyDescent="0.2">
      <c r="A13006" s="282"/>
    </row>
    <row r="13007" spans="1:1" x14ac:dyDescent="0.2">
      <c r="A13007" s="282"/>
    </row>
    <row r="13008" spans="1:1" x14ac:dyDescent="0.2">
      <c r="A13008" s="282"/>
    </row>
    <row r="13009" spans="1:1" x14ac:dyDescent="0.2">
      <c r="A13009" s="282"/>
    </row>
    <row r="13010" spans="1:1" x14ac:dyDescent="0.2">
      <c r="A13010" s="282"/>
    </row>
    <row r="13011" spans="1:1" x14ac:dyDescent="0.2">
      <c r="A13011" s="282"/>
    </row>
    <row r="13012" spans="1:1" x14ac:dyDescent="0.2">
      <c r="A13012" s="282"/>
    </row>
    <row r="13013" spans="1:1" x14ac:dyDescent="0.2">
      <c r="A13013" s="282"/>
    </row>
    <row r="13014" spans="1:1" x14ac:dyDescent="0.2">
      <c r="A13014" s="282"/>
    </row>
    <row r="13015" spans="1:1" x14ac:dyDescent="0.2">
      <c r="A13015" s="282"/>
    </row>
    <row r="13016" spans="1:1" x14ac:dyDescent="0.2">
      <c r="A13016" s="282"/>
    </row>
    <row r="13017" spans="1:1" x14ac:dyDescent="0.2">
      <c r="A13017" s="282"/>
    </row>
    <row r="13018" spans="1:1" x14ac:dyDescent="0.2">
      <c r="A13018" s="282"/>
    </row>
    <row r="13019" spans="1:1" x14ac:dyDescent="0.2">
      <c r="A13019" s="282"/>
    </row>
    <row r="13020" spans="1:1" x14ac:dyDescent="0.2">
      <c r="A13020" s="282"/>
    </row>
    <row r="13021" spans="1:1" x14ac:dyDescent="0.2">
      <c r="A13021" s="282"/>
    </row>
    <row r="13022" spans="1:1" x14ac:dyDescent="0.2">
      <c r="A13022" s="282"/>
    </row>
    <row r="13023" spans="1:1" x14ac:dyDescent="0.2">
      <c r="A13023" s="282"/>
    </row>
    <row r="13024" spans="1:1" x14ac:dyDescent="0.2">
      <c r="A13024" s="282"/>
    </row>
    <row r="13025" spans="1:1" x14ac:dyDescent="0.2">
      <c r="A13025" s="282"/>
    </row>
    <row r="13026" spans="1:1" x14ac:dyDescent="0.2">
      <c r="A13026" s="282"/>
    </row>
    <row r="13027" spans="1:1" x14ac:dyDescent="0.2">
      <c r="A13027" s="282"/>
    </row>
    <row r="13028" spans="1:1" x14ac:dyDescent="0.2">
      <c r="A13028" s="282"/>
    </row>
    <row r="13029" spans="1:1" x14ac:dyDescent="0.2">
      <c r="A13029" s="282"/>
    </row>
    <row r="13030" spans="1:1" x14ac:dyDescent="0.2">
      <c r="A13030" s="282"/>
    </row>
    <row r="13031" spans="1:1" x14ac:dyDescent="0.2">
      <c r="A13031" s="282"/>
    </row>
    <row r="13032" spans="1:1" x14ac:dyDescent="0.2">
      <c r="A13032" s="282"/>
    </row>
    <row r="13033" spans="1:1" x14ac:dyDescent="0.2">
      <c r="A13033" s="282"/>
    </row>
    <row r="13034" spans="1:1" x14ac:dyDescent="0.2">
      <c r="A13034" s="282"/>
    </row>
    <row r="13035" spans="1:1" x14ac:dyDescent="0.2">
      <c r="A13035" s="282"/>
    </row>
    <row r="13036" spans="1:1" x14ac:dyDescent="0.2">
      <c r="A13036" s="282"/>
    </row>
    <row r="13037" spans="1:1" x14ac:dyDescent="0.2">
      <c r="A13037" s="282"/>
    </row>
    <row r="13038" spans="1:1" x14ac:dyDescent="0.2">
      <c r="A13038" s="282"/>
    </row>
    <row r="13039" spans="1:1" x14ac:dyDescent="0.2">
      <c r="A13039" s="282"/>
    </row>
    <row r="13040" spans="1:1" x14ac:dyDescent="0.2">
      <c r="A13040" s="282"/>
    </row>
    <row r="13041" spans="1:1" x14ac:dyDescent="0.2">
      <c r="A13041" s="282"/>
    </row>
    <row r="13042" spans="1:1" x14ac:dyDescent="0.2">
      <c r="A13042" s="282"/>
    </row>
    <row r="13043" spans="1:1" x14ac:dyDescent="0.2">
      <c r="A13043" s="282"/>
    </row>
    <row r="13044" spans="1:1" x14ac:dyDescent="0.2">
      <c r="A13044" s="282"/>
    </row>
    <row r="13045" spans="1:1" x14ac:dyDescent="0.2">
      <c r="A13045" s="282"/>
    </row>
    <row r="13046" spans="1:1" x14ac:dyDescent="0.2">
      <c r="A13046" s="282"/>
    </row>
    <row r="13047" spans="1:1" x14ac:dyDescent="0.2">
      <c r="A13047" s="282"/>
    </row>
    <row r="13048" spans="1:1" x14ac:dyDescent="0.2">
      <c r="A13048" s="282"/>
    </row>
    <row r="13049" spans="1:1" x14ac:dyDescent="0.2">
      <c r="A13049" s="282"/>
    </row>
    <row r="13050" spans="1:1" x14ac:dyDescent="0.2">
      <c r="A13050" s="282"/>
    </row>
    <row r="13051" spans="1:1" x14ac:dyDescent="0.2">
      <c r="A13051" s="282"/>
    </row>
    <row r="13052" spans="1:1" x14ac:dyDescent="0.2">
      <c r="A13052" s="282"/>
    </row>
    <row r="13053" spans="1:1" x14ac:dyDescent="0.2">
      <c r="A13053" s="282"/>
    </row>
    <row r="13054" spans="1:1" x14ac:dyDescent="0.2">
      <c r="A13054" s="282"/>
    </row>
    <row r="13055" spans="1:1" x14ac:dyDescent="0.2">
      <c r="A13055" s="282"/>
    </row>
    <row r="13056" spans="1:1" x14ac:dyDescent="0.2">
      <c r="A13056" s="282"/>
    </row>
    <row r="13057" spans="1:1" x14ac:dyDescent="0.2">
      <c r="A13057" s="282"/>
    </row>
    <row r="13058" spans="1:1" x14ac:dyDescent="0.2">
      <c r="A13058" s="282"/>
    </row>
    <row r="13059" spans="1:1" x14ac:dyDescent="0.2">
      <c r="A13059" s="282"/>
    </row>
    <row r="13060" spans="1:1" x14ac:dyDescent="0.2">
      <c r="A13060" s="282"/>
    </row>
    <row r="13061" spans="1:1" x14ac:dyDescent="0.2">
      <c r="A13061" s="282"/>
    </row>
    <row r="13062" spans="1:1" x14ac:dyDescent="0.2">
      <c r="A13062" s="282"/>
    </row>
    <row r="13063" spans="1:1" x14ac:dyDescent="0.2">
      <c r="A13063" s="282"/>
    </row>
    <row r="13064" spans="1:1" x14ac:dyDescent="0.2">
      <c r="A13064" s="282"/>
    </row>
    <row r="13065" spans="1:1" x14ac:dyDescent="0.2">
      <c r="A13065" s="282"/>
    </row>
    <row r="13066" spans="1:1" x14ac:dyDescent="0.2">
      <c r="A13066" s="282"/>
    </row>
    <row r="13067" spans="1:1" x14ac:dyDescent="0.2">
      <c r="A13067" s="282"/>
    </row>
    <row r="13068" spans="1:1" x14ac:dyDescent="0.2">
      <c r="A13068" s="282"/>
    </row>
    <row r="13069" spans="1:1" x14ac:dyDescent="0.2">
      <c r="A13069" s="282"/>
    </row>
    <row r="13070" spans="1:1" x14ac:dyDescent="0.2">
      <c r="A13070" s="282"/>
    </row>
    <row r="13071" spans="1:1" x14ac:dyDescent="0.2">
      <c r="A13071" s="282"/>
    </row>
    <row r="13072" spans="1:1" x14ac:dyDescent="0.2">
      <c r="A13072" s="282"/>
    </row>
    <row r="13073" spans="1:1" x14ac:dyDescent="0.2">
      <c r="A13073" s="282"/>
    </row>
    <row r="13074" spans="1:1" x14ac:dyDescent="0.2">
      <c r="A13074" s="282"/>
    </row>
    <row r="13075" spans="1:1" x14ac:dyDescent="0.2">
      <c r="A13075" s="282"/>
    </row>
    <row r="13076" spans="1:1" x14ac:dyDescent="0.2">
      <c r="A13076" s="282"/>
    </row>
    <row r="13077" spans="1:1" x14ac:dyDescent="0.2">
      <c r="A13077" s="282"/>
    </row>
    <row r="13078" spans="1:1" x14ac:dyDescent="0.2">
      <c r="A13078" s="282"/>
    </row>
    <row r="13079" spans="1:1" x14ac:dyDescent="0.2">
      <c r="A13079" s="282"/>
    </row>
    <row r="13080" spans="1:1" x14ac:dyDescent="0.2">
      <c r="A13080" s="282"/>
    </row>
    <row r="13081" spans="1:1" x14ac:dyDescent="0.2">
      <c r="A13081" s="282"/>
    </row>
    <row r="13082" spans="1:1" x14ac:dyDescent="0.2">
      <c r="A13082" s="282"/>
    </row>
    <row r="13083" spans="1:1" x14ac:dyDescent="0.2">
      <c r="A13083" s="282"/>
    </row>
    <row r="13084" spans="1:1" x14ac:dyDescent="0.2">
      <c r="A13084" s="282"/>
    </row>
    <row r="13085" spans="1:1" x14ac:dyDescent="0.2">
      <c r="A13085" s="282"/>
    </row>
    <row r="13086" spans="1:1" x14ac:dyDescent="0.2">
      <c r="A13086" s="282"/>
    </row>
    <row r="13087" spans="1:1" x14ac:dyDescent="0.2">
      <c r="A13087" s="282"/>
    </row>
    <row r="13088" spans="1:1" x14ac:dyDescent="0.2">
      <c r="A13088" s="282"/>
    </row>
    <row r="13089" spans="1:1" x14ac:dyDescent="0.2">
      <c r="A13089" s="282"/>
    </row>
    <row r="13090" spans="1:1" x14ac:dyDescent="0.2">
      <c r="A13090" s="282"/>
    </row>
    <row r="13091" spans="1:1" x14ac:dyDescent="0.2">
      <c r="A13091" s="282"/>
    </row>
    <row r="13092" spans="1:1" x14ac:dyDescent="0.2">
      <c r="A13092" s="282"/>
    </row>
    <row r="13093" spans="1:1" x14ac:dyDescent="0.2">
      <c r="A13093" s="282"/>
    </row>
    <row r="13094" spans="1:1" x14ac:dyDescent="0.2">
      <c r="A13094" s="282"/>
    </row>
    <row r="13095" spans="1:1" x14ac:dyDescent="0.2">
      <c r="A13095" s="282"/>
    </row>
    <row r="13096" spans="1:1" x14ac:dyDescent="0.2">
      <c r="A13096" s="282"/>
    </row>
    <row r="13097" spans="1:1" x14ac:dyDescent="0.2">
      <c r="A13097" s="282"/>
    </row>
    <row r="13098" spans="1:1" x14ac:dyDescent="0.2">
      <c r="A13098" s="282"/>
    </row>
    <row r="13099" spans="1:1" x14ac:dyDescent="0.2">
      <c r="A13099" s="282"/>
    </row>
    <row r="13100" spans="1:1" x14ac:dyDescent="0.2">
      <c r="A13100" s="282"/>
    </row>
    <row r="13101" spans="1:1" x14ac:dyDescent="0.2">
      <c r="A13101" s="282"/>
    </row>
    <row r="13102" spans="1:1" x14ac:dyDescent="0.2">
      <c r="A13102" s="282"/>
    </row>
    <row r="13103" spans="1:1" x14ac:dyDescent="0.2">
      <c r="A13103" s="282"/>
    </row>
    <row r="13104" spans="1:1" x14ac:dyDescent="0.2">
      <c r="A13104" s="282"/>
    </row>
    <row r="13105" spans="1:1" x14ac:dyDescent="0.2">
      <c r="A13105" s="282"/>
    </row>
    <row r="13106" spans="1:1" x14ac:dyDescent="0.2">
      <c r="A13106" s="282"/>
    </row>
    <row r="13107" spans="1:1" x14ac:dyDescent="0.2">
      <c r="A13107" s="282"/>
    </row>
    <row r="13108" spans="1:1" x14ac:dyDescent="0.2">
      <c r="A13108" s="282"/>
    </row>
    <row r="13109" spans="1:1" x14ac:dyDescent="0.2">
      <c r="A13109" s="282"/>
    </row>
    <row r="13110" spans="1:1" x14ac:dyDescent="0.2">
      <c r="A13110" s="282"/>
    </row>
    <row r="13111" spans="1:1" x14ac:dyDescent="0.2">
      <c r="A13111" s="282"/>
    </row>
    <row r="13112" spans="1:1" x14ac:dyDescent="0.2">
      <c r="A13112" s="282"/>
    </row>
    <row r="13113" spans="1:1" x14ac:dyDescent="0.2">
      <c r="A13113" s="282"/>
    </row>
    <row r="13114" spans="1:1" x14ac:dyDescent="0.2">
      <c r="A13114" s="282"/>
    </row>
    <row r="13115" spans="1:1" x14ac:dyDescent="0.2">
      <c r="A13115" s="282"/>
    </row>
    <row r="13116" spans="1:1" x14ac:dyDescent="0.2">
      <c r="A13116" s="282"/>
    </row>
    <row r="13117" spans="1:1" x14ac:dyDescent="0.2">
      <c r="A13117" s="282"/>
    </row>
    <row r="13118" spans="1:1" x14ac:dyDescent="0.2">
      <c r="A13118" s="282"/>
    </row>
    <row r="13119" spans="1:1" x14ac:dyDescent="0.2">
      <c r="A13119" s="282"/>
    </row>
    <row r="13120" spans="1:1" x14ac:dyDescent="0.2">
      <c r="A13120" s="282"/>
    </row>
    <row r="13121" spans="1:1" x14ac:dyDescent="0.2">
      <c r="A13121" s="282"/>
    </row>
    <row r="13122" spans="1:1" x14ac:dyDescent="0.2">
      <c r="A13122" s="282"/>
    </row>
    <row r="13123" spans="1:1" x14ac:dyDescent="0.2">
      <c r="A13123" s="282"/>
    </row>
    <row r="13124" spans="1:1" x14ac:dyDescent="0.2">
      <c r="A13124" s="282"/>
    </row>
    <row r="13125" spans="1:1" x14ac:dyDescent="0.2">
      <c r="A13125" s="282"/>
    </row>
    <row r="13126" spans="1:1" x14ac:dyDescent="0.2">
      <c r="A13126" s="282"/>
    </row>
    <row r="13127" spans="1:1" x14ac:dyDescent="0.2">
      <c r="A13127" s="282"/>
    </row>
    <row r="13128" spans="1:1" x14ac:dyDescent="0.2">
      <c r="A13128" s="282"/>
    </row>
    <row r="13129" spans="1:1" x14ac:dyDescent="0.2">
      <c r="A13129" s="282"/>
    </row>
    <row r="13130" spans="1:1" x14ac:dyDescent="0.2">
      <c r="A13130" s="282"/>
    </row>
    <row r="13131" spans="1:1" x14ac:dyDescent="0.2">
      <c r="A13131" s="282"/>
    </row>
    <row r="13132" spans="1:1" x14ac:dyDescent="0.2">
      <c r="A13132" s="282"/>
    </row>
    <row r="13133" spans="1:1" x14ac:dyDescent="0.2">
      <c r="A13133" s="282"/>
    </row>
    <row r="13134" spans="1:1" x14ac:dyDescent="0.2">
      <c r="A13134" s="282"/>
    </row>
    <row r="13135" spans="1:1" x14ac:dyDescent="0.2">
      <c r="A13135" s="282"/>
    </row>
    <row r="13136" spans="1:1" x14ac:dyDescent="0.2">
      <c r="A13136" s="282"/>
    </row>
    <row r="13137" spans="1:1" x14ac:dyDescent="0.2">
      <c r="A13137" s="282"/>
    </row>
    <row r="13138" spans="1:1" x14ac:dyDescent="0.2">
      <c r="A13138" s="282"/>
    </row>
    <row r="13139" spans="1:1" x14ac:dyDescent="0.2">
      <c r="A13139" s="282"/>
    </row>
    <row r="13140" spans="1:1" x14ac:dyDescent="0.2">
      <c r="A13140" s="282"/>
    </row>
    <row r="13141" spans="1:1" x14ac:dyDescent="0.2">
      <c r="A13141" s="282"/>
    </row>
    <row r="13142" spans="1:1" x14ac:dyDescent="0.2">
      <c r="A13142" s="282"/>
    </row>
    <row r="13143" spans="1:1" x14ac:dyDescent="0.2">
      <c r="A13143" s="282"/>
    </row>
    <row r="13144" spans="1:1" x14ac:dyDescent="0.2">
      <c r="A13144" s="282"/>
    </row>
    <row r="13145" spans="1:1" x14ac:dyDescent="0.2">
      <c r="A13145" s="282"/>
    </row>
    <row r="13146" spans="1:1" x14ac:dyDescent="0.2">
      <c r="A13146" s="282"/>
    </row>
    <row r="13147" spans="1:1" x14ac:dyDescent="0.2">
      <c r="A13147" s="282"/>
    </row>
    <row r="13148" spans="1:1" x14ac:dyDescent="0.2">
      <c r="A13148" s="282"/>
    </row>
    <row r="13149" spans="1:1" x14ac:dyDescent="0.2">
      <c r="A13149" s="282"/>
    </row>
    <row r="13150" spans="1:1" x14ac:dyDescent="0.2">
      <c r="A13150" s="282"/>
    </row>
    <row r="13151" spans="1:1" x14ac:dyDescent="0.2">
      <c r="A13151" s="282"/>
    </row>
    <row r="13152" spans="1:1" x14ac:dyDescent="0.2">
      <c r="A13152" s="282"/>
    </row>
    <row r="13153" spans="1:1" x14ac:dyDescent="0.2">
      <c r="A13153" s="282"/>
    </row>
    <row r="13154" spans="1:1" x14ac:dyDescent="0.2">
      <c r="A13154" s="282"/>
    </row>
    <row r="13155" spans="1:1" x14ac:dyDescent="0.2">
      <c r="A13155" s="282"/>
    </row>
    <row r="13156" spans="1:1" x14ac:dyDescent="0.2">
      <c r="A13156" s="282"/>
    </row>
    <row r="13157" spans="1:1" x14ac:dyDescent="0.2">
      <c r="A13157" s="282"/>
    </row>
    <row r="13158" spans="1:1" x14ac:dyDescent="0.2">
      <c r="A13158" s="282"/>
    </row>
    <row r="13159" spans="1:1" x14ac:dyDescent="0.2">
      <c r="A13159" s="282"/>
    </row>
    <row r="13160" spans="1:1" x14ac:dyDescent="0.2">
      <c r="A13160" s="282"/>
    </row>
    <row r="13161" spans="1:1" x14ac:dyDescent="0.2">
      <c r="A13161" s="282"/>
    </row>
    <row r="13162" spans="1:1" x14ac:dyDescent="0.2">
      <c r="A13162" s="282"/>
    </row>
    <row r="13163" spans="1:1" x14ac:dyDescent="0.2">
      <c r="A13163" s="282"/>
    </row>
    <row r="13164" spans="1:1" x14ac:dyDescent="0.2">
      <c r="A13164" s="282"/>
    </row>
    <row r="13165" spans="1:1" x14ac:dyDescent="0.2">
      <c r="A13165" s="282"/>
    </row>
    <row r="13166" spans="1:1" x14ac:dyDescent="0.2">
      <c r="A13166" s="282"/>
    </row>
    <row r="13167" spans="1:1" x14ac:dyDescent="0.2">
      <c r="A13167" s="282"/>
    </row>
    <row r="13168" spans="1:1" x14ac:dyDescent="0.2">
      <c r="A13168" s="282"/>
    </row>
    <row r="13169" spans="1:1" x14ac:dyDescent="0.2">
      <c r="A13169" s="282"/>
    </row>
    <row r="13170" spans="1:1" x14ac:dyDescent="0.2">
      <c r="A13170" s="282"/>
    </row>
    <row r="13171" spans="1:1" x14ac:dyDescent="0.2">
      <c r="A13171" s="282"/>
    </row>
    <row r="13172" spans="1:1" x14ac:dyDescent="0.2">
      <c r="A13172" s="282"/>
    </row>
    <row r="13173" spans="1:1" x14ac:dyDescent="0.2">
      <c r="A13173" s="282"/>
    </row>
    <row r="13174" spans="1:1" x14ac:dyDescent="0.2">
      <c r="A13174" s="282"/>
    </row>
    <row r="13175" spans="1:1" x14ac:dyDescent="0.2">
      <c r="A13175" s="282"/>
    </row>
    <row r="13176" spans="1:1" x14ac:dyDescent="0.2">
      <c r="A13176" s="282"/>
    </row>
    <row r="13177" spans="1:1" x14ac:dyDescent="0.2">
      <c r="A13177" s="282"/>
    </row>
    <row r="13178" spans="1:1" x14ac:dyDescent="0.2">
      <c r="A13178" s="282"/>
    </row>
    <row r="13179" spans="1:1" x14ac:dyDescent="0.2">
      <c r="A13179" s="282"/>
    </row>
    <row r="13180" spans="1:1" x14ac:dyDescent="0.2">
      <c r="A13180" s="282"/>
    </row>
    <row r="13181" spans="1:1" x14ac:dyDescent="0.2">
      <c r="A13181" s="282"/>
    </row>
    <row r="13182" spans="1:1" x14ac:dyDescent="0.2">
      <c r="A13182" s="282"/>
    </row>
    <row r="13183" spans="1:1" x14ac:dyDescent="0.2">
      <c r="A13183" s="282"/>
    </row>
    <row r="13184" spans="1:1" x14ac:dyDescent="0.2">
      <c r="A13184" s="282"/>
    </row>
    <row r="13185" spans="1:1" x14ac:dyDescent="0.2">
      <c r="A13185" s="282"/>
    </row>
    <row r="13186" spans="1:1" x14ac:dyDescent="0.2">
      <c r="A13186" s="282"/>
    </row>
    <row r="13187" spans="1:1" x14ac:dyDescent="0.2">
      <c r="A13187" s="282"/>
    </row>
    <row r="13188" spans="1:1" x14ac:dyDescent="0.2">
      <c r="A13188" s="282"/>
    </row>
    <row r="13189" spans="1:1" x14ac:dyDescent="0.2">
      <c r="A13189" s="282"/>
    </row>
    <row r="13190" spans="1:1" x14ac:dyDescent="0.2">
      <c r="A13190" s="282"/>
    </row>
    <row r="13191" spans="1:1" x14ac:dyDescent="0.2">
      <c r="A13191" s="282"/>
    </row>
    <row r="13192" spans="1:1" x14ac:dyDescent="0.2">
      <c r="A13192" s="282"/>
    </row>
    <row r="13193" spans="1:1" x14ac:dyDescent="0.2">
      <c r="A13193" s="282"/>
    </row>
    <row r="13194" spans="1:1" x14ac:dyDescent="0.2">
      <c r="A13194" s="282"/>
    </row>
    <row r="13195" spans="1:1" x14ac:dyDescent="0.2">
      <c r="A13195" s="282"/>
    </row>
    <row r="13196" spans="1:1" x14ac:dyDescent="0.2">
      <c r="A13196" s="282"/>
    </row>
    <row r="13197" spans="1:1" x14ac:dyDescent="0.2">
      <c r="A13197" s="282"/>
    </row>
    <row r="13198" spans="1:1" x14ac:dyDescent="0.2">
      <c r="A13198" s="282"/>
    </row>
    <row r="13199" spans="1:1" x14ac:dyDescent="0.2">
      <c r="A13199" s="282"/>
    </row>
    <row r="13200" spans="1:1" x14ac:dyDescent="0.2">
      <c r="A13200" s="282"/>
    </row>
    <row r="13201" spans="1:1" x14ac:dyDescent="0.2">
      <c r="A13201" s="282"/>
    </row>
    <row r="13202" spans="1:1" x14ac:dyDescent="0.2">
      <c r="A13202" s="282"/>
    </row>
    <row r="13203" spans="1:1" x14ac:dyDescent="0.2">
      <c r="A13203" s="282"/>
    </row>
    <row r="13204" spans="1:1" x14ac:dyDescent="0.2">
      <c r="A13204" s="282"/>
    </row>
    <row r="13205" spans="1:1" x14ac:dyDescent="0.2">
      <c r="A13205" s="282"/>
    </row>
    <row r="13206" spans="1:1" x14ac:dyDescent="0.2">
      <c r="A13206" s="282"/>
    </row>
    <row r="13207" spans="1:1" x14ac:dyDescent="0.2">
      <c r="A13207" s="282"/>
    </row>
    <row r="13208" spans="1:1" x14ac:dyDescent="0.2">
      <c r="A13208" s="282"/>
    </row>
    <row r="13209" spans="1:1" x14ac:dyDescent="0.2">
      <c r="A13209" s="282"/>
    </row>
    <row r="13210" spans="1:1" x14ac:dyDescent="0.2">
      <c r="A13210" s="282"/>
    </row>
    <row r="13211" spans="1:1" x14ac:dyDescent="0.2">
      <c r="A13211" s="282"/>
    </row>
    <row r="13212" spans="1:1" x14ac:dyDescent="0.2">
      <c r="A13212" s="282"/>
    </row>
    <row r="13213" spans="1:1" x14ac:dyDescent="0.2">
      <c r="A13213" s="282"/>
    </row>
    <row r="13214" spans="1:1" x14ac:dyDescent="0.2">
      <c r="A13214" s="282"/>
    </row>
    <row r="13215" spans="1:1" x14ac:dyDescent="0.2">
      <c r="A13215" s="282"/>
    </row>
    <row r="13216" spans="1:1" x14ac:dyDescent="0.2">
      <c r="A13216" s="282"/>
    </row>
    <row r="13217" spans="1:1" x14ac:dyDescent="0.2">
      <c r="A13217" s="282"/>
    </row>
    <row r="13218" spans="1:1" x14ac:dyDescent="0.2">
      <c r="A13218" s="282"/>
    </row>
    <row r="13219" spans="1:1" x14ac:dyDescent="0.2">
      <c r="A13219" s="282"/>
    </row>
    <row r="13220" spans="1:1" x14ac:dyDescent="0.2">
      <c r="A13220" s="282"/>
    </row>
    <row r="13221" spans="1:1" x14ac:dyDescent="0.2">
      <c r="A13221" s="282"/>
    </row>
    <row r="13222" spans="1:1" x14ac:dyDescent="0.2">
      <c r="A13222" s="282"/>
    </row>
    <row r="13223" spans="1:1" x14ac:dyDescent="0.2">
      <c r="A13223" s="282"/>
    </row>
    <row r="13224" spans="1:1" x14ac:dyDescent="0.2">
      <c r="A13224" s="282"/>
    </row>
    <row r="13225" spans="1:1" x14ac:dyDescent="0.2">
      <c r="A13225" s="282"/>
    </row>
    <row r="13226" spans="1:1" x14ac:dyDescent="0.2">
      <c r="A13226" s="282"/>
    </row>
    <row r="13227" spans="1:1" x14ac:dyDescent="0.2">
      <c r="A13227" s="282"/>
    </row>
    <row r="13228" spans="1:1" x14ac:dyDescent="0.2">
      <c r="A13228" s="282"/>
    </row>
    <row r="13229" spans="1:1" x14ac:dyDescent="0.2">
      <c r="A13229" s="282"/>
    </row>
    <row r="13230" spans="1:1" x14ac:dyDescent="0.2">
      <c r="A13230" s="282"/>
    </row>
    <row r="13231" spans="1:1" x14ac:dyDescent="0.2">
      <c r="A13231" s="282"/>
    </row>
    <row r="13232" spans="1:1" x14ac:dyDescent="0.2">
      <c r="A13232" s="282"/>
    </row>
    <row r="13233" spans="1:1" x14ac:dyDescent="0.2">
      <c r="A13233" s="282"/>
    </row>
    <row r="13234" spans="1:1" x14ac:dyDescent="0.2">
      <c r="A13234" s="282"/>
    </row>
    <row r="13235" spans="1:1" x14ac:dyDescent="0.2">
      <c r="A13235" s="282"/>
    </row>
    <row r="13236" spans="1:1" x14ac:dyDescent="0.2">
      <c r="A13236" s="282"/>
    </row>
    <row r="13237" spans="1:1" x14ac:dyDescent="0.2">
      <c r="A13237" s="282"/>
    </row>
    <row r="13238" spans="1:1" x14ac:dyDescent="0.2">
      <c r="A13238" s="282"/>
    </row>
    <row r="13239" spans="1:1" x14ac:dyDescent="0.2">
      <c r="A13239" s="282"/>
    </row>
    <row r="13240" spans="1:1" x14ac:dyDescent="0.2">
      <c r="A13240" s="282"/>
    </row>
    <row r="13241" spans="1:1" x14ac:dyDescent="0.2">
      <c r="A13241" s="282"/>
    </row>
    <row r="13242" spans="1:1" x14ac:dyDescent="0.2">
      <c r="A13242" s="282"/>
    </row>
    <row r="13243" spans="1:1" x14ac:dyDescent="0.2">
      <c r="A13243" s="282"/>
    </row>
    <row r="13244" spans="1:1" x14ac:dyDescent="0.2">
      <c r="A13244" s="282"/>
    </row>
    <row r="13245" spans="1:1" x14ac:dyDescent="0.2">
      <c r="A13245" s="282"/>
    </row>
    <row r="13246" spans="1:1" x14ac:dyDescent="0.2">
      <c r="A13246" s="282"/>
    </row>
    <row r="13247" spans="1:1" x14ac:dyDescent="0.2">
      <c r="A13247" s="282"/>
    </row>
    <row r="13248" spans="1:1" x14ac:dyDescent="0.2">
      <c r="A13248" s="282"/>
    </row>
    <row r="13249" spans="1:1" x14ac:dyDescent="0.2">
      <c r="A13249" s="282"/>
    </row>
    <row r="13250" spans="1:1" x14ac:dyDescent="0.2">
      <c r="A13250" s="282"/>
    </row>
    <row r="13251" spans="1:1" x14ac:dyDescent="0.2">
      <c r="A13251" s="282"/>
    </row>
    <row r="13252" spans="1:1" x14ac:dyDescent="0.2">
      <c r="A13252" s="282"/>
    </row>
    <row r="13253" spans="1:1" x14ac:dyDescent="0.2">
      <c r="A13253" s="282"/>
    </row>
    <row r="13254" spans="1:1" x14ac:dyDescent="0.2">
      <c r="A13254" s="282"/>
    </row>
    <row r="13255" spans="1:1" x14ac:dyDescent="0.2">
      <c r="A13255" s="282"/>
    </row>
    <row r="13256" spans="1:1" x14ac:dyDescent="0.2">
      <c r="A13256" s="282"/>
    </row>
    <row r="13257" spans="1:1" x14ac:dyDescent="0.2">
      <c r="A13257" s="282"/>
    </row>
    <row r="13258" spans="1:1" x14ac:dyDescent="0.2">
      <c r="A13258" s="282"/>
    </row>
    <row r="13259" spans="1:1" x14ac:dyDescent="0.2">
      <c r="A13259" s="282"/>
    </row>
    <row r="13260" spans="1:1" x14ac:dyDescent="0.2">
      <c r="A13260" s="282"/>
    </row>
    <row r="13261" spans="1:1" x14ac:dyDescent="0.2">
      <c r="A13261" s="282"/>
    </row>
    <row r="13262" spans="1:1" x14ac:dyDescent="0.2">
      <c r="A13262" s="282"/>
    </row>
    <row r="13263" spans="1:1" x14ac:dyDescent="0.2">
      <c r="A13263" s="282"/>
    </row>
    <row r="13264" spans="1:1" x14ac:dyDescent="0.2">
      <c r="A13264" s="282"/>
    </row>
    <row r="13265" spans="1:1" x14ac:dyDescent="0.2">
      <c r="A13265" s="282"/>
    </row>
    <row r="13266" spans="1:1" x14ac:dyDescent="0.2">
      <c r="A13266" s="282"/>
    </row>
    <row r="13267" spans="1:1" x14ac:dyDescent="0.2">
      <c r="A13267" s="282"/>
    </row>
    <row r="13268" spans="1:1" x14ac:dyDescent="0.2">
      <c r="A13268" s="282"/>
    </row>
    <row r="13269" spans="1:1" x14ac:dyDescent="0.2">
      <c r="A13269" s="282"/>
    </row>
    <row r="13270" spans="1:1" x14ac:dyDescent="0.2">
      <c r="A13270" s="282"/>
    </row>
    <row r="13271" spans="1:1" x14ac:dyDescent="0.2">
      <c r="A13271" s="282"/>
    </row>
    <row r="13272" spans="1:1" x14ac:dyDescent="0.2">
      <c r="A13272" s="282"/>
    </row>
    <row r="13273" spans="1:1" x14ac:dyDescent="0.2">
      <c r="A13273" s="282"/>
    </row>
    <row r="13274" spans="1:1" x14ac:dyDescent="0.2">
      <c r="A13274" s="282"/>
    </row>
    <row r="13275" spans="1:1" x14ac:dyDescent="0.2">
      <c r="A13275" s="282"/>
    </row>
    <row r="13276" spans="1:1" x14ac:dyDescent="0.2">
      <c r="A13276" s="282"/>
    </row>
    <row r="13277" spans="1:1" x14ac:dyDescent="0.2">
      <c r="A13277" s="282"/>
    </row>
    <row r="13278" spans="1:1" x14ac:dyDescent="0.2">
      <c r="A13278" s="282"/>
    </row>
    <row r="13279" spans="1:1" x14ac:dyDescent="0.2">
      <c r="A13279" s="282"/>
    </row>
    <row r="13280" spans="1:1" x14ac:dyDescent="0.2">
      <c r="A13280" s="282"/>
    </row>
    <row r="13281" spans="1:1" x14ac:dyDescent="0.2">
      <c r="A13281" s="282"/>
    </row>
    <row r="13282" spans="1:1" x14ac:dyDescent="0.2">
      <c r="A13282" s="282"/>
    </row>
    <row r="13283" spans="1:1" x14ac:dyDescent="0.2">
      <c r="A13283" s="282"/>
    </row>
    <row r="13284" spans="1:1" x14ac:dyDescent="0.2">
      <c r="A13284" s="282"/>
    </row>
    <row r="13285" spans="1:1" x14ac:dyDescent="0.2">
      <c r="A13285" s="282"/>
    </row>
    <row r="13286" spans="1:1" x14ac:dyDescent="0.2">
      <c r="A13286" s="282"/>
    </row>
    <row r="13287" spans="1:1" x14ac:dyDescent="0.2">
      <c r="A13287" s="282"/>
    </row>
    <row r="13288" spans="1:1" x14ac:dyDescent="0.2">
      <c r="A13288" s="282"/>
    </row>
    <row r="13289" spans="1:1" x14ac:dyDescent="0.2">
      <c r="A13289" s="282"/>
    </row>
    <row r="13290" spans="1:1" x14ac:dyDescent="0.2">
      <c r="A13290" s="282"/>
    </row>
    <row r="13291" spans="1:1" x14ac:dyDescent="0.2">
      <c r="A13291" s="282"/>
    </row>
    <row r="13292" spans="1:1" x14ac:dyDescent="0.2">
      <c r="A13292" s="282"/>
    </row>
    <row r="13293" spans="1:1" x14ac:dyDescent="0.2">
      <c r="A13293" s="282"/>
    </row>
    <row r="13294" spans="1:1" x14ac:dyDescent="0.2">
      <c r="A13294" s="282"/>
    </row>
    <row r="13295" spans="1:1" x14ac:dyDescent="0.2">
      <c r="A13295" s="282"/>
    </row>
    <row r="13296" spans="1:1" x14ac:dyDescent="0.2">
      <c r="A13296" s="282"/>
    </row>
    <row r="13297" spans="1:1" x14ac:dyDescent="0.2">
      <c r="A13297" s="282"/>
    </row>
    <row r="13298" spans="1:1" x14ac:dyDescent="0.2">
      <c r="A13298" s="282"/>
    </row>
    <row r="13299" spans="1:1" x14ac:dyDescent="0.2">
      <c r="A13299" s="282"/>
    </row>
    <row r="13300" spans="1:1" x14ac:dyDescent="0.2">
      <c r="A13300" s="282"/>
    </row>
    <row r="13301" spans="1:1" x14ac:dyDescent="0.2">
      <c r="A13301" s="282"/>
    </row>
    <row r="13302" spans="1:1" x14ac:dyDescent="0.2">
      <c r="A13302" s="282"/>
    </row>
    <row r="13303" spans="1:1" x14ac:dyDescent="0.2">
      <c r="A13303" s="282"/>
    </row>
    <row r="13304" spans="1:1" x14ac:dyDescent="0.2">
      <c r="A13304" s="282"/>
    </row>
    <row r="13305" spans="1:1" x14ac:dyDescent="0.2">
      <c r="A13305" s="282"/>
    </row>
    <row r="13306" spans="1:1" x14ac:dyDescent="0.2">
      <c r="A13306" s="282"/>
    </row>
    <row r="13307" spans="1:1" x14ac:dyDescent="0.2">
      <c r="A13307" s="282"/>
    </row>
    <row r="13308" spans="1:1" x14ac:dyDescent="0.2">
      <c r="A13308" s="282"/>
    </row>
    <row r="13309" spans="1:1" x14ac:dyDescent="0.2">
      <c r="A13309" s="282"/>
    </row>
    <row r="13310" spans="1:1" x14ac:dyDescent="0.2">
      <c r="A13310" s="282"/>
    </row>
    <row r="13311" spans="1:1" x14ac:dyDescent="0.2">
      <c r="A13311" s="282"/>
    </row>
    <row r="13312" spans="1:1" x14ac:dyDescent="0.2">
      <c r="A13312" s="282"/>
    </row>
    <row r="13313" spans="1:1" x14ac:dyDescent="0.2">
      <c r="A13313" s="282"/>
    </row>
    <row r="13314" spans="1:1" x14ac:dyDescent="0.2">
      <c r="A13314" s="282"/>
    </row>
    <row r="13315" spans="1:1" x14ac:dyDescent="0.2">
      <c r="A13315" s="282"/>
    </row>
    <row r="13316" spans="1:1" x14ac:dyDescent="0.2">
      <c r="A13316" s="282"/>
    </row>
    <row r="13317" spans="1:1" x14ac:dyDescent="0.2">
      <c r="A13317" s="282"/>
    </row>
    <row r="13318" spans="1:1" x14ac:dyDescent="0.2">
      <c r="A13318" s="282"/>
    </row>
    <row r="13319" spans="1:1" x14ac:dyDescent="0.2">
      <c r="A13319" s="282"/>
    </row>
    <row r="13320" spans="1:1" x14ac:dyDescent="0.2">
      <c r="A13320" s="282"/>
    </row>
    <row r="13321" spans="1:1" x14ac:dyDescent="0.2">
      <c r="A13321" s="282"/>
    </row>
    <row r="13322" spans="1:1" x14ac:dyDescent="0.2">
      <c r="A13322" s="282"/>
    </row>
    <row r="13323" spans="1:1" x14ac:dyDescent="0.2">
      <c r="A13323" s="282"/>
    </row>
    <row r="13324" spans="1:1" x14ac:dyDescent="0.2">
      <c r="A13324" s="282"/>
    </row>
    <row r="13325" spans="1:1" x14ac:dyDescent="0.2">
      <c r="A13325" s="282"/>
    </row>
    <row r="13326" spans="1:1" x14ac:dyDescent="0.2">
      <c r="A13326" s="282"/>
    </row>
    <row r="13327" spans="1:1" x14ac:dyDescent="0.2">
      <c r="A13327" s="282"/>
    </row>
    <row r="13328" spans="1:1" x14ac:dyDescent="0.2">
      <c r="A13328" s="282"/>
    </row>
    <row r="13329" spans="1:1" x14ac:dyDescent="0.2">
      <c r="A13329" s="282"/>
    </row>
    <row r="13330" spans="1:1" x14ac:dyDescent="0.2">
      <c r="A13330" s="282"/>
    </row>
    <row r="13331" spans="1:1" x14ac:dyDescent="0.2">
      <c r="A13331" s="282"/>
    </row>
    <row r="13332" spans="1:1" x14ac:dyDescent="0.2">
      <c r="A13332" s="282"/>
    </row>
    <row r="13333" spans="1:1" x14ac:dyDescent="0.2">
      <c r="A13333" s="282"/>
    </row>
    <row r="13334" spans="1:1" x14ac:dyDescent="0.2">
      <c r="A13334" s="282"/>
    </row>
    <row r="13335" spans="1:1" x14ac:dyDescent="0.2">
      <c r="A13335" s="282"/>
    </row>
    <row r="13336" spans="1:1" x14ac:dyDescent="0.2">
      <c r="A13336" s="282"/>
    </row>
    <row r="13337" spans="1:1" x14ac:dyDescent="0.2">
      <c r="A13337" s="282"/>
    </row>
    <row r="13338" spans="1:1" x14ac:dyDescent="0.2">
      <c r="A13338" s="282"/>
    </row>
    <row r="13339" spans="1:1" x14ac:dyDescent="0.2">
      <c r="A13339" s="282"/>
    </row>
    <row r="13340" spans="1:1" x14ac:dyDescent="0.2">
      <c r="A13340" s="282"/>
    </row>
    <row r="13341" spans="1:1" x14ac:dyDescent="0.2">
      <c r="A13341" s="282"/>
    </row>
    <row r="13342" spans="1:1" x14ac:dyDescent="0.2">
      <c r="A13342" s="282"/>
    </row>
    <row r="13343" spans="1:1" x14ac:dyDescent="0.2">
      <c r="A13343" s="282"/>
    </row>
    <row r="13344" spans="1:1" x14ac:dyDescent="0.2">
      <c r="A13344" s="282"/>
    </row>
    <row r="13345" spans="1:1" x14ac:dyDescent="0.2">
      <c r="A13345" s="282"/>
    </row>
    <row r="13346" spans="1:1" x14ac:dyDescent="0.2">
      <c r="A13346" s="282"/>
    </row>
    <row r="13347" spans="1:1" x14ac:dyDescent="0.2">
      <c r="A13347" s="282"/>
    </row>
    <row r="13348" spans="1:1" x14ac:dyDescent="0.2">
      <c r="A13348" s="282"/>
    </row>
    <row r="13349" spans="1:1" x14ac:dyDescent="0.2">
      <c r="A13349" s="282"/>
    </row>
    <row r="13350" spans="1:1" x14ac:dyDescent="0.2">
      <c r="A13350" s="282"/>
    </row>
    <row r="13351" spans="1:1" x14ac:dyDescent="0.2">
      <c r="A13351" s="282"/>
    </row>
    <row r="13352" spans="1:1" x14ac:dyDescent="0.2">
      <c r="A13352" s="282"/>
    </row>
    <row r="13353" spans="1:1" x14ac:dyDescent="0.2">
      <c r="A13353" s="282"/>
    </row>
    <row r="13354" spans="1:1" x14ac:dyDescent="0.2">
      <c r="A13354" s="282"/>
    </row>
    <row r="13355" spans="1:1" x14ac:dyDescent="0.2">
      <c r="A13355" s="282"/>
    </row>
    <row r="13356" spans="1:1" x14ac:dyDescent="0.2">
      <c r="A13356" s="282"/>
    </row>
    <row r="13357" spans="1:1" x14ac:dyDescent="0.2">
      <c r="A13357" s="282"/>
    </row>
    <row r="13358" spans="1:1" x14ac:dyDescent="0.2">
      <c r="A13358" s="282"/>
    </row>
    <row r="13359" spans="1:1" x14ac:dyDescent="0.2">
      <c r="A13359" s="282"/>
    </row>
    <row r="13360" spans="1:1" x14ac:dyDescent="0.2">
      <c r="A13360" s="282"/>
    </row>
    <row r="13361" spans="1:1" x14ac:dyDescent="0.2">
      <c r="A13361" s="282"/>
    </row>
    <row r="13362" spans="1:1" x14ac:dyDescent="0.2">
      <c r="A13362" s="282"/>
    </row>
    <row r="13363" spans="1:1" x14ac:dyDescent="0.2">
      <c r="A13363" s="282"/>
    </row>
    <row r="13364" spans="1:1" x14ac:dyDescent="0.2">
      <c r="A13364" s="282"/>
    </row>
    <row r="13365" spans="1:1" x14ac:dyDescent="0.2">
      <c r="A13365" s="282"/>
    </row>
    <row r="13366" spans="1:1" x14ac:dyDescent="0.2">
      <c r="A13366" s="282"/>
    </row>
    <row r="13367" spans="1:1" x14ac:dyDescent="0.2">
      <c r="A13367" s="282"/>
    </row>
    <row r="13368" spans="1:1" x14ac:dyDescent="0.2">
      <c r="A13368" s="282"/>
    </row>
    <row r="13369" spans="1:1" x14ac:dyDescent="0.2">
      <c r="A13369" s="282"/>
    </row>
    <row r="13370" spans="1:1" x14ac:dyDescent="0.2">
      <c r="A13370" s="282"/>
    </row>
    <row r="13371" spans="1:1" x14ac:dyDescent="0.2">
      <c r="A13371" s="282"/>
    </row>
    <row r="13372" spans="1:1" x14ac:dyDescent="0.2">
      <c r="A13372" s="282"/>
    </row>
    <row r="13373" spans="1:1" x14ac:dyDescent="0.2">
      <c r="A13373" s="282"/>
    </row>
    <row r="13374" spans="1:1" x14ac:dyDescent="0.2">
      <c r="A13374" s="282"/>
    </row>
    <row r="13375" spans="1:1" x14ac:dyDescent="0.2">
      <c r="A13375" s="282"/>
    </row>
    <row r="13376" spans="1:1" x14ac:dyDescent="0.2">
      <c r="A13376" s="282"/>
    </row>
    <row r="13377" spans="1:1" x14ac:dyDescent="0.2">
      <c r="A13377" s="282"/>
    </row>
    <row r="13378" spans="1:1" x14ac:dyDescent="0.2">
      <c r="A13378" s="282"/>
    </row>
    <row r="13379" spans="1:1" x14ac:dyDescent="0.2">
      <c r="A13379" s="282"/>
    </row>
    <row r="13380" spans="1:1" x14ac:dyDescent="0.2">
      <c r="A13380" s="282"/>
    </row>
    <row r="13381" spans="1:1" x14ac:dyDescent="0.2">
      <c r="A13381" s="282"/>
    </row>
    <row r="13382" spans="1:1" x14ac:dyDescent="0.2">
      <c r="A13382" s="282"/>
    </row>
    <row r="13383" spans="1:1" x14ac:dyDescent="0.2">
      <c r="A13383" s="282"/>
    </row>
    <row r="13384" spans="1:1" x14ac:dyDescent="0.2">
      <c r="A13384" s="282"/>
    </row>
    <row r="13385" spans="1:1" x14ac:dyDescent="0.2">
      <c r="A13385" s="282"/>
    </row>
    <row r="13386" spans="1:1" x14ac:dyDescent="0.2">
      <c r="A13386" s="282"/>
    </row>
    <row r="13387" spans="1:1" x14ac:dyDescent="0.2">
      <c r="A13387" s="282"/>
    </row>
    <row r="13388" spans="1:1" x14ac:dyDescent="0.2">
      <c r="A13388" s="282"/>
    </row>
    <row r="13389" spans="1:1" x14ac:dyDescent="0.2">
      <c r="A13389" s="282"/>
    </row>
    <row r="13390" spans="1:1" x14ac:dyDescent="0.2">
      <c r="A13390" s="282"/>
    </row>
    <row r="13391" spans="1:1" x14ac:dyDescent="0.2">
      <c r="A13391" s="282"/>
    </row>
    <row r="13392" spans="1:1" x14ac:dyDescent="0.2">
      <c r="A13392" s="282"/>
    </row>
    <row r="13393" spans="1:1" x14ac:dyDescent="0.2">
      <c r="A13393" s="282"/>
    </row>
    <row r="13394" spans="1:1" x14ac:dyDescent="0.2">
      <c r="A13394" s="282"/>
    </row>
    <row r="13395" spans="1:1" x14ac:dyDescent="0.2">
      <c r="A13395" s="282"/>
    </row>
    <row r="13396" spans="1:1" x14ac:dyDescent="0.2">
      <c r="A13396" s="282"/>
    </row>
    <row r="13397" spans="1:1" x14ac:dyDescent="0.2">
      <c r="A13397" s="282"/>
    </row>
    <row r="13398" spans="1:1" x14ac:dyDescent="0.2">
      <c r="A13398" s="282"/>
    </row>
    <row r="13399" spans="1:1" x14ac:dyDescent="0.2">
      <c r="A13399" s="282"/>
    </row>
    <row r="13400" spans="1:1" x14ac:dyDescent="0.2">
      <c r="A13400" s="282"/>
    </row>
    <row r="13401" spans="1:1" x14ac:dyDescent="0.2">
      <c r="A13401" s="282"/>
    </row>
    <row r="13402" spans="1:1" x14ac:dyDescent="0.2">
      <c r="A13402" s="282"/>
    </row>
    <row r="13403" spans="1:1" x14ac:dyDescent="0.2">
      <c r="A13403" s="282"/>
    </row>
    <row r="13404" spans="1:1" x14ac:dyDescent="0.2">
      <c r="A13404" s="282"/>
    </row>
    <row r="13405" spans="1:1" x14ac:dyDescent="0.2">
      <c r="A13405" s="282"/>
    </row>
    <row r="13406" spans="1:1" x14ac:dyDescent="0.2">
      <c r="A13406" s="282"/>
    </row>
    <row r="13407" spans="1:1" x14ac:dyDescent="0.2">
      <c r="A13407" s="282"/>
    </row>
    <row r="13408" spans="1:1" x14ac:dyDescent="0.2">
      <c r="A13408" s="282"/>
    </row>
    <row r="13409" spans="1:1" x14ac:dyDescent="0.2">
      <c r="A13409" s="282"/>
    </row>
    <row r="13410" spans="1:1" x14ac:dyDescent="0.2">
      <c r="A13410" s="282"/>
    </row>
    <row r="13411" spans="1:1" x14ac:dyDescent="0.2">
      <c r="A13411" s="282"/>
    </row>
    <row r="13412" spans="1:1" x14ac:dyDescent="0.2">
      <c r="A13412" s="282"/>
    </row>
    <row r="13413" spans="1:1" x14ac:dyDescent="0.2">
      <c r="A13413" s="282"/>
    </row>
    <row r="13414" spans="1:1" x14ac:dyDescent="0.2">
      <c r="A13414" s="282"/>
    </row>
    <row r="13415" spans="1:1" x14ac:dyDescent="0.2">
      <c r="A13415" s="282"/>
    </row>
    <row r="13416" spans="1:1" x14ac:dyDescent="0.2">
      <c r="A13416" s="282"/>
    </row>
    <row r="13417" spans="1:1" x14ac:dyDescent="0.2">
      <c r="A13417" s="282"/>
    </row>
    <row r="13418" spans="1:1" x14ac:dyDescent="0.2">
      <c r="A13418" s="282"/>
    </row>
    <row r="13419" spans="1:1" x14ac:dyDescent="0.2">
      <c r="A13419" s="282"/>
    </row>
    <row r="13420" spans="1:1" x14ac:dyDescent="0.2">
      <c r="A13420" s="282"/>
    </row>
    <row r="13421" spans="1:1" x14ac:dyDescent="0.2">
      <c r="A13421" s="282"/>
    </row>
    <row r="13422" spans="1:1" x14ac:dyDescent="0.2">
      <c r="A13422" s="282"/>
    </row>
    <row r="13423" spans="1:1" x14ac:dyDescent="0.2">
      <c r="A13423" s="282"/>
    </row>
    <row r="13424" spans="1:1" x14ac:dyDescent="0.2">
      <c r="A13424" s="282"/>
    </row>
    <row r="13425" spans="1:1" x14ac:dyDescent="0.2">
      <c r="A13425" s="282"/>
    </row>
    <row r="13426" spans="1:1" x14ac:dyDescent="0.2">
      <c r="A13426" s="282"/>
    </row>
    <row r="13427" spans="1:1" x14ac:dyDescent="0.2">
      <c r="A13427" s="282"/>
    </row>
    <row r="13428" spans="1:1" x14ac:dyDescent="0.2">
      <c r="A13428" s="282"/>
    </row>
    <row r="13429" spans="1:1" x14ac:dyDescent="0.2">
      <c r="A13429" s="282"/>
    </row>
    <row r="13430" spans="1:1" x14ac:dyDescent="0.2">
      <c r="A13430" s="282"/>
    </row>
    <row r="13431" spans="1:1" x14ac:dyDescent="0.2">
      <c r="A13431" s="282"/>
    </row>
    <row r="13432" spans="1:1" x14ac:dyDescent="0.2">
      <c r="A13432" s="282"/>
    </row>
    <row r="13433" spans="1:1" x14ac:dyDescent="0.2">
      <c r="A13433" s="282"/>
    </row>
    <row r="13434" spans="1:1" x14ac:dyDescent="0.2">
      <c r="A13434" s="282"/>
    </row>
    <row r="13435" spans="1:1" x14ac:dyDescent="0.2">
      <c r="A13435" s="282"/>
    </row>
    <row r="13436" spans="1:1" x14ac:dyDescent="0.2">
      <c r="A13436" s="282"/>
    </row>
    <row r="13437" spans="1:1" x14ac:dyDescent="0.2">
      <c r="A13437" s="282"/>
    </row>
    <row r="13438" spans="1:1" x14ac:dyDescent="0.2">
      <c r="A13438" s="282"/>
    </row>
    <row r="13439" spans="1:1" x14ac:dyDescent="0.2">
      <c r="A13439" s="282"/>
    </row>
    <row r="13440" spans="1:1" x14ac:dyDescent="0.2">
      <c r="A13440" s="282"/>
    </row>
    <row r="13441" spans="1:1" x14ac:dyDescent="0.2">
      <c r="A13441" s="282"/>
    </row>
    <row r="13442" spans="1:1" x14ac:dyDescent="0.2">
      <c r="A13442" s="282"/>
    </row>
    <row r="13443" spans="1:1" x14ac:dyDescent="0.2">
      <c r="A13443" s="282"/>
    </row>
    <row r="13444" spans="1:1" x14ac:dyDescent="0.2">
      <c r="A13444" s="282"/>
    </row>
    <row r="13445" spans="1:1" x14ac:dyDescent="0.2">
      <c r="A13445" s="282"/>
    </row>
    <row r="13446" spans="1:1" x14ac:dyDescent="0.2">
      <c r="A13446" s="282"/>
    </row>
    <row r="13447" spans="1:1" x14ac:dyDescent="0.2">
      <c r="A13447" s="282"/>
    </row>
    <row r="13448" spans="1:1" x14ac:dyDescent="0.2">
      <c r="A13448" s="282"/>
    </row>
    <row r="13449" spans="1:1" x14ac:dyDescent="0.2">
      <c r="A13449" s="282"/>
    </row>
    <row r="13450" spans="1:1" x14ac:dyDescent="0.2">
      <c r="A13450" s="282"/>
    </row>
    <row r="13451" spans="1:1" x14ac:dyDescent="0.2">
      <c r="A13451" s="282"/>
    </row>
    <row r="13452" spans="1:1" x14ac:dyDescent="0.2">
      <c r="A13452" s="282"/>
    </row>
    <row r="13453" spans="1:1" x14ac:dyDescent="0.2">
      <c r="A13453" s="282"/>
    </row>
    <row r="13454" spans="1:1" x14ac:dyDescent="0.2">
      <c r="A13454" s="282"/>
    </row>
    <row r="13455" spans="1:1" x14ac:dyDescent="0.2">
      <c r="A13455" s="282"/>
    </row>
    <row r="13456" spans="1:1" x14ac:dyDescent="0.2">
      <c r="A13456" s="282"/>
    </row>
    <row r="13457" spans="1:1" x14ac:dyDescent="0.2">
      <c r="A13457" s="282"/>
    </row>
    <row r="13458" spans="1:1" x14ac:dyDescent="0.2">
      <c r="A13458" s="282"/>
    </row>
    <row r="13459" spans="1:1" x14ac:dyDescent="0.2">
      <c r="A13459" s="282"/>
    </row>
    <row r="13460" spans="1:1" x14ac:dyDescent="0.2">
      <c r="A13460" s="282"/>
    </row>
    <row r="13461" spans="1:1" x14ac:dyDescent="0.2">
      <c r="A13461" s="282"/>
    </row>
    <row r="13462" spans="1:1" x14ac:dyDescent="0.2">
      <c r="A13462" s="282"/>
    </row>
    <row r="13463" spans="1:1" x14ac:dyDescent="0.2">
      <c r="A13463" s="282"/>
    </row>
    <row r="13464" spans="1:1" x14ac:dyDescent="0.2">
      <c r="A13464" s="282"/>
    </row>
    <row r="13465" spans="1:1" x14ac:dyDescent="0.2">
      <c r="A13465" s="282"/>
    </row>
    <row r="13466" spans="1:1" x14ac:dyDescent="0.2">
      <c r="A13466" s="282"/>
    </row>
    <row r="13467" spans="1:1" x14ac:dyDescent="0.2">
      <c r="A13467" s="282"/>
    </row>
    <row r="13468" spans="1:1" x14ac:dyDescent="0.2">
      <c r="A13468" s="282"/>
    </row>
    <row r="13469" spans="1:1" x14ac:dyDescent="0.2">
      <c r="A13469" s="282"/>
    </row>
    <row r="13470" spans="1:1" x14ac:dyDescent="0.2">
      <c r="A13470" s="282"/>
    </row>
    <row r="13471" spans="1:1" x14ac:dyDescent="0.2">
      <c r="A13471" s="282"/>
    </row>
    <row r="13472" spans="1:1" x14ac:dyDescent="0.2">
      <c r="A13472" s="282"/>
    </row>
    <row r="13473" spans="1:1" x14ac:dyDescent="0.2">
      <c r="A13473" s="282"/>
    </row>
    <row r="13474" spans="1:1" x14ac:dyDescent="0.2">
      <c r="A13474" s="282"/>
    </row>
    <row r="13475" spans="1:1" x14ac:dyDescent="0.2">
      <c r="A13475" s="282"/>
    </row>
    <row r="13476" spans="1:1" x14ac:dyDescent="0.2">
      <c r="A13476" s="282"/>
    </row>
    <row r="13477" spans="1:1" x14ac:dyDescent="0.2">
      <c r="A13477" s="282"/>
    </row>
    <row r="13478" spans="1:1" x14ac:dyDescent="0.2">
      <c r="A13478" s="282"/>
    </row>
    <row r="13479" spans="1:1" x14ac:dyDescent="0.2">
      <c r="A13479" s="282"/>
    </row>
    <row r="13480" spans="1:1" x14ac:dyDescent="0.2">
      <c r="A13480" s="282"/>
    </row>
    <row r="13481" spans="1:1" x14ac:dyDescent="0.2">
      <c r="A13481" s="282"/>
    </row>
    <row r="13482" spans="1:1" x14ac:dyDescent="0.2">
      <c r="A13482" s="282"/>
    </row>
    <row r="13483" spans="1:1" x14ac:dyDescent="0.2">
      <c r="A13483" s="282"/>
    </row>
    <row r="13484" spans="1:1" x14ac:dyDescent="0.2">
      <c r="A13484" s="282"/>
    </row>
    <row r="13485" spans="1:1" x14ac:dyDescent="0.2">
      <c r="A13485" s="282"/>
    </row>
    <row r="13486" spans="1:1" x14ac:dyDescent="0.2">
      <c r="A13486" s="282"/>
    </row>
    <row r="13487" spans="1:1" x14ac:dyDescent="0.2">
      <c r="A13487" s="282"/>
    </row>
    <row r="13488" spans="1:1" x14ac:dyDescent="0.2">
      <c r="A13488" s="282"/>
    </row>
    <row r="13489" spans="1:1" x14ac:dyDescent="0.2">
      <c r="A13489" s="282"/>
    </row>
    <row r="13490" spans="1:1" x14ac:dyDescent="0.2">
      <c r="A13490" s="282"/>
    </row>
    <row r="13491" spans="1:1" x14ac:dyDescent="0.2">
      <c r="A13491" s="282"/>
    </row>
    <row r="13492" spans="1:1" x14ac:dyDescent="0.2">
      <c r="A13492" s="282"/>
    </row>
    <row r="13493" spans="1:1" x14ac:dyDescent="0.2">
      <c r="A13493" s="282"/>
    </row>
    <row r="13494" spans="1:1" x14ac:dyDescent="0.2">
      <c r="A13494" s="282"/>
    </row>
    <row r="13495" spans="1:1" x14ac:dyDescent="0.2">
      <c r="A13495" s="282"/>
    </row>
    <row r="13496" spans="1:1" x14ac:dyDescent="0.2">
      <c r="A13496" s="282"/>
    </row>
    <row r="13497" spans="1:1" x14ac:dyDescent="0.2">
      <c r="A13497" s="282"/>
    </row>
    <row r="13498" spans="1:1" x14ac:dyDescent="0.2">
      <c r="A13498" s="282"/>
    </row>
    <row r="13499" spans="1:1" x14ac:dyDescent="0.2">
      <c r="A13499" s="282"/>
    </row>
    <row r="13500" spans="1:1" x14ac:dyDescent="0.2">
      <c r="A13500" s="282"/>
    </row>
    <row r="13501" spans="1:1" x14ac:dyDescent="0.2">
      <c r="A13501" s="282"/>
    </row>
    <row r="13502" spans="1:1" x14ac:dyDescent="0.2">
      <c r="A13502" s="282"/>
    </row>
    <row r="13503" spans="1:1" x14ac:dyDescent="0.2">
      <c r="A13503" s="282"/>
    </row>
    <row r="13504" spans="1:1" x14ac:dyDescent="0.2">
      <c r="A13504" s="282"/>
    </row>
    <row r="13505" spans="1:1" x14ac:dyDescent="0.2">
      <c r="A13505" s="282"/>
    </row>
    <row r="13506" spans="1:1" x14ac:dyDescent="0.2">
      <c r="A13506" s="282"/>
    </row>
    <row r="13507" spans="1:1" x14ac:dyDescent="0.2">
      <c r="A13507" s="282"/>
    </row>
    <row r="13508" spans="1:1" x14ac:dyDescent="0.2">
      <c r="A13508" s="282"/>
    </row>
    <row r="13509" spans="1:1" x14ac:dyDescent="0.2">
      <c r="A13509" s="282"/>
    </row>
    <row r="13510" spans="1:1" x14ac:dyDescent="0.2">
      <c r="A13510" s="282"/>
    </row>
    <row r="13511" spans="1:1" x14ac:dyDescent="0.2">
      <c r="A13511" s="282"/>
    </row>
    <row r="13512" spans="1:1" x14ac:dyDescent="0.2">
      <c r="A13512" s="282"/>
    </row>
    <row r="13513" spans="1:1" x14ac:dyDescent="0.2">
      <c r="A13513" s="282"/>
    </row>
    <row r="13514" spans="1:1" x14ac:dyDescent="0.2">
      <c r="A13514" s="282"/>
    </row>
    <row r="13515" spans="1:1" x14ac:dyDescent="0.2">
      <c r="A13515" s="282"/>
    </row>
    <row r="13516" spans="1:1" x14ac:dyDescent="0.2">
      <c r="A13516" s="282"/>
    </row>
    <row r="13517" spans="1:1" x14ac:dyDescent="0.2">
      <c r="A13517" s="282"/>
    </row>
    <row r="13518" spans="1:1" x14ac:dyDescent="0.2">
      <c r="A13518" s="282"/>
    </row>
    <row r="13519" spans="1:1" x14ac:dyDescent="0.2">
      <c r="A13519" s="282"/>
    </row>
    <row r="13520" spans="1:1" x14ac:dyDescent="0.2">
      <c r="A13520" s="282"/>
    </row>
    <row r="13521" spans="1:1" x14ac:dyDescent="0.2">
      <c r="A13521" s="282"/>
    </row>
    <row r="13522" spans="1:1" x14ac:dyDescent="0.2">
      <c r="A13522" s="282"/>
    </row>
    <row r="13523" spans="1:1" x14ac:dyDescent="0.2">
      <c r="A13523" s="282"/>
    </row>
    <row r="13524" spans="1:1" x14ac:dyDescent="0.2">
      <c r="A13524" s="282"/>
    </row>
    <row r="13525" spans="1:1" x14ac:dyDescent="0.2">
      <c r="A13525" s="282"/>
    </row>
    <row r="13526" spans="1:1" x14ac:dyDescent="0.2">
      <c r="A13526" s="282"/>
    </row>
    <row r="13527" spans="1:1" x14ac:dyDescent="0.2">
      <c r="A13527" s="282"/>
    </row>
    <row r="13528" spans="1:1" x14ac:dyDescent="0.2">
      <c r="A13528" s="282"/>
    </row>
    <row r="13529" spans="1:1" x14ac:dyDescent="0.2">
      <c r="A13529" s="282"/>
    </row>
    <row r="13530" spans="1:1" x14ac:dyDescent="0.2">
      <c r="A13530" s="282"/>
    </row>
    <row r="13531" spans="1:1" x14ac:dyDescent="0.2">
      <c r="A13531" s="282"/>
    </row>
    <row r="13532" spans="1:1" x14ac:dyDescent="0.2">
      <c r="A13532" s="282"/>
    </row>
    <row r="13533" spans="1:1" x14ac:dyDescent="0.2">
      <c r="A13533" s="282"/>
    </row>
    <row r="13534" spans="1:1" x14ac:dyDescent="0.2">
      <c r="A13534" s="282"/>
    </row>
    <row r="13535" spans="1:1" x14ac:dyDescent="0.2">
      <c r="A13535" s="282"/>
    </row>
    <row r="13536" spans="1:1" x14ac:dyDescent="0.2">
      <c r="A13536" s="282"/>
    </row>
    <row r="13537" spans="1:1" x14ac:dyDescent="0.2">
      <c r="A13537" s="282"/>
    </row>
    <row r="13538" spans="1:1" x14ac:dyDescent="0.2">
      <c r="A13538" s="282"/>
    </row>
    <row r="13539" spans="1:1" x14ac:dyDescent="0.2">
      <c r="A13539" s="282"/>
    </row>
    <row r="13540" spans="1:1" x14ac:dyDescent="0.2">
      <c r="A13540" s="282"/>
    </row>
    <row r="13541" spans="1:1" x14ac:dyDescent="0.2">
      <c r="A13541" s="282"/>
    </row>
    <row r="13542" spans="1:1" x14ac:dyDescent="0.2">
      <c r="A13542" s="282"/>
    </row>
    <row r="13543" spans="1:1" x14ac:dyDescent="0.2">
      <c r="A13543" s="282"/>
    </row>
    <row r="13544" spans="1:1" x14ac:dyDescent="0.2">
      <c r="A13544" s="282"/>
    </row>
    <row r="13545" spans="1:1" x14ac:dyDescent="0.2">
      <c r="A13545" s="282"/>
    </row>
    <row r="13546" spans="1:1" x14ac:dyDescent="0.2">
      <c r="A13546" s="282"/>
    </row>
    <row r="13547" spans="1:1" x14ac:dyDescent="0.2">
      <c r="A13547" s="282"/>
    </row>
    <row r="13548" spans="1:1" x14ac:dyDescent="0.2">
      <c r="A13548" s="282"/>
    </row>
    <row r="13549" spans="1:1" x14ac:dyDescent="0.2">
      <c r="A13549" s="282"/>
    </row>
    <row r="13550" spans="1:1" x14ac:dyDescent="0.2">
      <c r="A13550" s="282"/>
    </row>
    <row r="13551" spans="1:1" x14ac:dyDescent="0.2">
      <c r="A13551" s="282"/>
    </row>
    <row r="13552" spans="1:1" x14ac:dyDescent="0.2">
      <c r="A13552" s="282"/>
    </row>
    <row r="13553" spans="1:1" x14ac:dyDescent="0.2">
      <c r="A13553" s="282"/>
    </row>
    <row r="13554" spans="1:1" x14ac:dyDescent="0.2">
      <c r="A13554" s="282"/>
    </row>
    <row r="13555" spans="1:1" x14ac:dyDescent="0.2">
      <c r="A13555" s="282"/>
    </row>
    <row r="13556" spans="1:1" x14ac:dyDescent="0.2">
      <c r="A13556" s="282"/>
    </row>
    <row r="13557" spans="1:1" x14ac:dyDescent="0.2">
      <c r="A13557" s="282"/>
    </row>
    <row r="13558" spans="1:1" x14ac:dyDescent="0.2">
      <c r="A13558" s="282"/>
    </row>
    <row r="13559" spans="1:1" x14ac:dyDescent="0.2">
      <c r="A13559" s="282"/>
    </row>
    <row r="13560" spans="1:1" x14ac:dyDescent="0.2">
      <c r="A13560" s="282"/>
    </row>
    <row r="13561" spans="1:1" x14ac:dyDescent="0.2">
      <c r="A13561" s="282"/>
    </row>
    <row r="13562" spans="1:1" x14ac:dyDescent="0.2">
      <c r="A13562" s="282"/>
    </row>
    <row r="13563" spans="1:1" x14ac:dyDescent="0.2">
      <c r="A13563" s="282"/>
    </row>
    <row r="13564" spans="1:1" x14ac:dyDescent="0.2">
      <c r="A13564" s="282"/>
    </row>
    <row r="13565" spans="1:1" x14ac:dyDescent="0.2">
      <c r="A13565" s="282"/>
    </row>
    <row r="13566" spans="1:1" x14ac:dyDescent="0.2">
      <c r="A13566" s="282"/>
    </row>
    <row r="13567" spans="1:1" x14ac:dyDescent="0.2">
      <c r="A13567" s="282"/>
    </row>
    <row r="13568" spans="1:1" x14ac:dyDescent="0.2">
      <c r="A13568" s="282"/>
    </row>
    <row r="13569" spans="1:1" x14ac:dyDescent="0.2">
      <c r="A13569" s="282"/>
    </row>
    <row r="13570" spans="1:1" x14ac:dyDescent="0.2">
      <c r="A13570" s="282"/>
    </row>
    <row r="13571" spans="1:1" x14ac:dyDescent="0.2">
      <c r="A13571" s="282"/>
    </row>
    <row r="13572" spans="1:1" x14ac:dyDescent="0.2">
      <c r="A13572" s="282"/>
    </row>
    <row r="13573" spans="1:1" x14ac:dyDescent="0.2">
      <c r="A13573" s="282"/>
    </row>
    <row r="13574" spans="1:1" x14ac:dyDescent="0.2">
      <c r="A13574" s="282"/>
    </row>
    <row r="13575" spans="1:1" x14ac:dyDescent="0.2">
      <c r="A13575" s="282"/>
    </row>
    <row r="13576" spans="1:1" x14ac:dyDescent="0.2">
      <c r="A13576" s="282"/>
    </row>
    <row r="13577" spans="1:1" x14ac:dyDescent="0.2">
      <c r="A13577" s="282"/>
    </row>
    <row r="13578" spans="1:1" x14ac:dyDescent="0.2">
      <c r="A13578" s="282"/>
    </row>
    <row r="13579" spans="1:1" x14ac:dyDescent="0.2">
      <c r="A13579" s="282"/>
    </row>
    <row r="13580" spans="1:1" x14ac:dyDescent="0.2">
      <c r="A13580" s="282"/>
    </row>
    <row r="13581" spans="1:1" x14ac:dyDescent="0.2">
      <c r="A13581" s="282"/>
    </row>
    <row r="13582" spans="1:1" x14ac:dyDescent="0.2">
      <c r="A13582" s="282"/>
    </row>
    <row r="13583" spans="1:1" x14ac:dyDescent="0.2">
      <c r="A13583" s="282"/>
    </row>
    <row r="13584" spans="1:1" x14ac:dyDescent="0.2">
      <c r="A13584" s="282"/>
    </row>
    <row r="13585" spans="1:1" x14ac:dyDescent="0.2">
      <c r="A13585" s="282"/>
    </row>
    <row r="13586" spans="1:1" x14ac:dyDescent="0.2">
      <c r="A13586" s="282"/>
    </row>
    <row r="13587" spans="1:1" x14ac:dyDescent="0.2">
      <c r="A13587" s="282"/>
    </row>
    <row r="13588" spans="1:1" x14ac:dyDescent="0.2">
      <c r="A13588" s="282"/>
    </row>
    <row r="13589" spans="1:1" x14ac:dyDescent="0.2">
      <c r="A13589" s="282"/>
    </row>
    <row r="13590" spans="1:1" x14ac:dyDescent="0.2">
      <c r="A13590" s="282"/>
    </row>
    <row r="13591" spans="1:1" x14ac:dyDescent="0.2">
      <c r="A13591" s="282"/>
    </row>
    <row r="13592" spans="1:1" x14ac:dyDescent="0.2">
      <c r="A13592" s="282"/>
    </row>
    <row r="13593" spans="1:1" x14ac:dyDescent="0.2">
      <c r="A13593" s="282"/>
    </row>
    <row r="13594" spans="1:1" x14ac:dyDescent="0.2">
      <c r="A13594" s="282"/>
    </row>
    <row r="13595" spans="1:1" x14ac:dyDescent="0.2">
      <c r="A13595" s="282"/>
    </row>
    <row r="13596" spans="1:1" x14ac:dyDescent="0.2">
      <c r="A13596" s="282"/>
    </row>
    <row r="13597" spans="1:1" x14ac:dyDescent="0.2">
      <c r="A13597" s="282"/>
    </row>
    <row r="13598" spans="1:1" x14ac:dyDescent="0.2">
      <c r="A13598" s="282"/>
    </row>
    <row r="13599" spans="1:1" x14ac:dyDescent="0.2">
      <c r="A13599" s="282"/>
    </row>
    <row r="13600" spans="1:1" x14ac:dyDescent="0.2">
      <c r="A13600" s="282"/>
    </row>
    <row r="13601" spans="1:1" x14ac:dyDescent="0.2">
      <c r="A13601" s="282"/>
    </row>
    <row r="13602" spans="1:1" x14ac:dyDescent="0.2">
      <c r="A13602" s="282"/>
    </row>
    <row r="13603" spans="1:1" x14ac:dyDescent="0.2">
      <c r="A13603" s="282"/>
    </row>
    <row r="13604" spans="1:1" x14ac:dyDescent="0.2">
      <c r="A13604" s="282"/>
    </row>
    <row r="13605" spans="1:1" x14ac:dyDescent="0.2">
      <c r="A13605" s="282"/>
    </row>
    <row r="13606" spans="1:1" x14ac:dyDescent="0.2">
      <c r="A13606" s="282"/>
    </row>
    <row r="13607" spans="1:1" x14ac:dyDescent="0.2">
      <c r="A13607" s="282"/>
    </row>
    <row r="13608" spans="1:1" x14ac:dyDescent="0.2">
      <c r="A13608" s="282"/>
    </row>
    <row r="13609" spans="1:1" x14ac:dyDescent="0.2">
      <c r="A13609" s="282"/>
    </row>
    <row r="13610" spans="1:1" x14ac:dyDescent="0.2">
      <c r="A13610" s="282"/>
    </row>
    <row r="13611" spans="1:1" x14ac:dyDescent="0.2">
      <c r="A13611" s="282"/>
    </row>
    <row r="13612" spans="1:1" x14ac:dyDescent="0.2">
      <c r="A13612" s="282"/>
    </row>
    <row r="13613" spans="1:1" x14ac:dyDescent="0.2">
      <c r="A13613" s="282"/>
    </row>
    <row r="13614" spans="1:1" x14ac:dyDescent="0.2">
      <c r="A13614" s="282"/>
    </row>
    <row r="13615" spans="1:1" x14ac:dyDescent="0.2">
      <c r="A13615" s="282"/>
    </row>
    <row r="13616" spans="1:1" x14ac:dyDescent="0.2">
      <c r="A13616" s="282"/>
    </row>
    <row r="13617" spans="1:1" x14ac:dyDescent="0.2">
      <c r="A13617" s="282"/>
    </row>
    <row r="13618" spans="1:1" x14ac:dyDescent="0.2">
      <c r="A13618" s="282"/>
    </row>
    <row r="13619" spans="1:1" x14ac:dyDescent="0.2">
      <c r="A13619" s="282"/>
    </row>
    <row r="13620" spans="1:1" x14ac:dyDescent="0.2">
      <c r="A13620" s="282"/>
    </row>
    <row r="13621" spans="1:1" x14ac:dyDescent="0.2">
      <c r="A13621" s="282"/>
    </row>
    <row r="13622" spans="1:1" x14ac:dyDescent="0.2">
      <c r="A13622" s="282"/>
    </row>
    <row r="13623" spans="1:1" x14ac:dyDescent="0.2">
      <c r="A13623" s="282"/>
    </row>
    <row r="13624" spans="1:1" x14ac:dyDescent="0.2">
      <c r="A13624" s="282"/>
    </row>
    <row r="13625" spans="1:1" x14ac:dyDescent="0.2">
      <c r="A13625" s="282"/>
    </row>
    <row r="13626" spans="1:1" x14ac:dyDescent="0.2">
      <c r="A13626" s="282"/>
    </row>
    <row r="13627" spans="1:1" x14ac:dyDescent="0.2">
      <c r="A13627" s="282"/>
    </row>
    <row r="13628" spans="1:1" x14ac:dyDescent="0.2">
      <c r="A13628" s="282"/>
    </row>
    <row r="13629" spans="1:1" x14ac:dyDescent="0.2">
      <c r="A13629" s="282"/>
    </row>
    <row r="13630" spans="1:1" x14ac:dyDescent="0.2">
      <c r="A13630" s="282"/>
    </row>
    <row r="13631" spans="1:1" x14ac:dyDescent="0.2">
      <c r="A13631" s="282"/>
    </row>
    <row r="13632" spans="1:1" x14ac:dyDescent="0.2">
      <c r="A13632" s="282"/>
    </row>
    <row r="13633" spans="1:1" x14ac:dyDescent="0.2">
      <c r="A13633" s="282"/>
    </row>
    <row r="13634" spans="1:1" x14ac:dyDescent="0.2">
      <c r="A13634" s="282"/>
    </row>
    <row r="13635" spans="1:1" x14ac:dyDescent="0.2">
      <c r="A13635" s="282"/>
    </row>
    <row r="13636" spans="1:1" x14ac:dyDescent="0.2">
      <c r="A13636" s="282"/>
    </row>
    <row r="13637" spans="1:1" x14ac:dyDescent="0.2">
      <c r="A13637" s="282"/>
    </row>
    <row r="13638" spans="1:1" x14ac:dyDescent="0.2">
      <c r="A13638" s="282"/>
    </row>
    <row r="13639" spans="1:1" x14ac:dyDescent="0.2">
      <c r="A13639" s="282"/>
    </row>
    <row r="13640" spans="1:1" x14ac:dyDescent="0.2">
      <c r="A13640" s="282"/>
    </row>
    <row r="13641" spans="1:1" x14ac:dyDescent="0.2">
      <c r="A13641" s="282"/>
    </row>
    <row r="13642" spans="1:1" x14ac:dyDescent="0.2">
      <c r="A13642" s="282"/>
    </row>
    <row r="13643" spans="1:1" x14ac:dyDescent="0.2">
      <c r="A13643" s="282"/>
    </row>
    <row r="13644" spans="1:1" x14ac:dyDescent="0.2">
      <c r="A13644" s="282"/>
    </row>
    <row r="13645" spans="1:1" x14ac:dyDescent="0.2">
      <c r="A13645" s="282"/>
    </row>
    <row r="13646" spans="1:1" x14ac:dyDescent="0.2">
      <c r="A13646" s="282"/>
    </row>
    <row r="13647" spans="1:1" x14ac:dyDescent="0.2">
      <c r="A13647" s="282"/>
    </row>
    <row r="13648" spans="1:1" x14ac:dyDescent="0.2">
      <c r="A13648" s="282"/>
    </row>
    <row r="13649" spans="1:1" x14ac:dyDescent="0.2">
      <c r="A13649" s="282"/>
    </row>
    <row r="13650" spans="1:1" x14ac:dyDescent="0.2">
      <c r="A13650" s="282"/>
    </row>
    <row r="13651" spans="1:1" x14ac:dyDescent="0.2">
      <c r="A13651" s="282"/>
    </row>
    <row r="13652" spans="1:1" x14ac:dyDescent="0.2">
      <c r="A13652" s="282"/>
    </row>
    <row r="13653" spans="1:1" x14ac:dyDescent="0.2">
      <c r="A13653" s="282"/>
    </row>
    <row r="13654" spans="1:1" x14ac:dyDescent="0.2">
      <c r="A13654" s="282"/>
    </row>
    <row r="13655" spans="1:1" x14ac:dyDescent="0.2">
      <c r="A13655" s="282"/>
    </row>
    <row r="13656" spans="1:1" x14ac:dyDescent="0.2">
      <c r="A13656" s="282"/>
    </row>
    <row r="13657" spans="1:1" x14ac:dyDescent="0.2">
      <c r="A13657" s="282"/>
    </row>
    <row r="13658" spans="1:1" x14ac:dyDescent="0.2">
      <c r="A13658" s="282"/>
    </row>
    <row r="13659" spans="1:1" x14ac:dyDescent="0.2">
      <c r="A13659" s="282"/>
    </row>
    <row r="13660" spans="1:1" x14ac:dyDescent="0.2">
      <c r="A13660" s="282"/>
    </row>
    <row r="13661" spans="1:1" x14ac:dyDescent="0.2">
      <c r="A13661" s="282"/>
    </row>
    <row r="13662" spans="1:1" x14ac:dyDescent="0.2">
      <c r="A13662" s="282"/>
    </row>
    <row r="13663" spans="1:1" x14ac:dyDescent="0.2">
      <c r="A13663" s="282"/>
    </row>
    <row r="13664" spans="1:1" x14ac:dyDescent="0.2">
      <c r="A13664" s="282"/>
    </row>
    <row r="13665" spans="1:1" x14ac:dyDescent="0.2">
      <c r="A13665" s="282"/>
    </row>
    <row r="13666" spans="1:1" x14ac:dyDescent="0.2">
      <c r="A13666" s="282"/>
    </row>
    <row r="13667" spans="1:1" x14ac:dyDescent="0.2">
      <c r="A13667" s="282"/>
    </row>
    <row r="13668" spans="1:1" x14ac:dyDescent="0.2">
      <c r="A13668" s="282"/>
    </row>
    <row r="13669" spans="1:1" x14ac:dyDescent="0.2">
      <c r="A13669" s="282"/>
    </row>
    <row r="13670" spans="1:1" x14ac:dyDescent="0.2">
      <c r="A13670" s="282"/>
    </row>
    <row r="13671" spans="1:1" x14ac:dyDescent="0.2">
      <c r="A13671" s="282"/>
    </row>
    <row r="13672" spans="1:1" x14ac:dyDescent="0.2">
      <c r="A13672" s="282"/>
    </row>
    <row r="13673" spans="1:1" x14ac:dyDescent="0.2">
      <c r="A13673" s="282"/>
    </row>
    <row r="13674" spans="1:1" x14ac:dyDescent="0.2">
      <c r="A13674" s="282"/>
    </row>
    <row r="13675" spans="1:1" x14ac:dyDescent="0.2">
      <c r="A13675" s="282"/>
    </row>
    <row r="13676" spans="1:1" x14ac:dyDescent="0.2">
      <c r="A13676" s="282"/>
    </row>
    <row r="13677" spans="1:1" x14ac:dyDescent="0.2">
      <c r="A13677" s="282"/>
    </row>
    <row r="13678" spans="1:1" x14ac:dyDescent="0.2">
      <c r="A13678" s="282"/>
    </row>
    <row r="13679" spans="1:1" x14ac:dyDescent="0.2">
      <c r="A13679" s="282"/>
    </row>
    <row r="13680" spans="1:1" x14ac:dyDescent="0.2">
      <c r="A13680" s="282"/>
    </row>
    <row r="13681" spans="1:1" x14ac:dyDescent="0.2">
      <c r="A13681" s="282"/>
    </row>
    <row r="13682" spans="1:1" x14ac:dyDescent="0.2">
      <c r="A13682" s="282"/>
    </row>
    <row r="13683" spans="1:1" x14ac:dyDescent="0.2">
      <c r="A13683" s="282"/>
    </row>
    <row r="13684" spans="1:1" x14ac:dyDescent="0.2">
      <c r="A13684" s="282"/>
    </row>
    <row r="13685" spans="1:1" x14ac:dyDescent="0.2">
      <c r="A13685" s="282"/>
    </row>
    <row r="13686" spans="1:1" x14ac:dyDescent="0.2">
      <c r="A13686" s="282"/>
    </row>
    <row r="13687" spans="1:1" x14ac:dyDescent="0.2">
      <c r="A13687" s="282"/>
    </row>
    <row r="13688" spans="1:1" x14ac:dyDescent="0.2">
      <c r="A13688" s="282"/>
    </row>
    <row r="13689" spans="1:1" x14ac:dyDescent="0.2">
      <c r="A13689" s="282"/>
    </row>
    <row r="13690" spans="1:1" x14ac:dyDescent="0.2">
      <c r="A13690" s="282"/>
    </row>
    <row r="13691" spans="1:1" x14ac:dyDescent="0.2">
      <c r="A13691" s="282"/>
    </row>
    <row r="13692" spans="1:1" x14ac:dyDescent="0.2">
      <c r="A13692" s="282"/>
    </row>
    <row r="13693" spans="1:1" x14ac:dyDescent="0.2">
      <c r="A13693" s="282"/>
    </row>
    <row r="13694" spans="1:1" x14ac:dyDescent="0.2">
      <c r="A13694" s="282"/>
    </row>
    <row r="13695" spans="1:1" x14ac:dyDescent="0.2">
      <c r="A13695" s="282"/>
    </row>
    <row r="13696" spans="1:1" x14ac:dyDescent="0.2">
      <c r="A13696" s="282"/>
    </row>
    <row r="13697" spans="1:1" x14ac:dyDescent="0.2">
      <c r="A13697" s="282"/>
    </row>
    <row r="13698" spans="1:1" x14ac:dyDescent="0.2">
      <c r="A13698" s="282"/>
    </row>
    <row r="13699" spans="1:1" x14ac:dyDescent="0.2">
      <c r="A13699" s="282"/>
    </row>
    <row r="13700" spans="1:1" x14ac:dyDescent="0.2">
      <c r="A13700" s="282"/>
    </row>
    <row r="13701" spans="1:1" x14ac:dyDescent="0.2">
      <c r="A13701" s="282"/>
    </row>
    <row r="13702" spans="1:1" x14ac:dyDescent="0.2">
      <c r="A13702" s="282"/>
    </row>
    <row r="13703" spans="1:1" x14ac:dyDescent="0.2">
      <c r="A13703" s="282"/>
    </row>
    <row r="13704" spans="1:1" x14ac:dyDescent="0.2">
      <c r="A13704" s="282"/>
    </row>
    <row r="13705" spans="1:1" x14ac:dyDescent="0.2">
      <c r="A13705" s="282"/>
    </row>
    <row r="13706" spans="1:1" x14ac:dyDescent="0.2">
      <c r="A13706" s="282"/>
    </row>
    <row r="13707" spans="1:1" x14ac:dyDescent="0.2">
      <c r="A13707" s="282"/>
    </row>
    <row r="13708" spans="1:1" x14ac:dyDescent="0.2">
      <c r="A13708" s="282"/>
    </row>
    <row r="13709" spans="1:1" x14ac:dyDescent="0.2">
      <c r="A13709" s="282"/>
    </row>
    <row r="13710" spans="1:1" x14ac:dyDescent="0.2">
      <c r="A13710" s="282"/>
    </row>
    <row r="13711" spans="1:1" x14ac:dyDescent="0.2">
      <c r="A13711" s="282"/>
    </row>
    <row r="13712" spans="1:1" x14ac:dyDescent="0.2">
      <c r="A13712" s="282"/>
    </row>
    <row r="13713" spans="1:1" x14ac:dyDescent="0.2">
      <c r="A13713" s="282"/>
    </row>
    <row r="13714" spans="1:1" x14ac:dyDescent="0.2">
      <c r="A13714" s="282"/>
    </row>
    <row r="13715" spans="1:1" x14ac:dyDescent="0.2">
      <c r="A13715" s="282"/>
    </row>
    <row r="13716" spans="1:1" x14ac:dyDescent="0.2">
      <c r="A13716" s="282"/>
    </row>
    <row r="13717" spans="1:1" x14ac:dyDescent="0.2">
      <c r="A13717" s="282"/>
    </row>
    <row r="13718" spans="1:1" x14ac:dyDescent="0.2">
      <c r="A13718" s="282"/>
    </row>
    <row r="13719" spans="1:1" x14ac:dyDescent="0.2">
      <c r="A13719" s="282"/>
    </row>
    <row r="13720" spans="1:1" x14ac:dyDescent="0.2">
      <c r="A13720" s="282"/>
    </row>
    <row r="13721" spans="1:1" x14ac:dyDescent="0.2">
      <c r="A13721" s="282"/>
    </row>
    <row r="13722" spans="1:1" x14ac:dyDescent="0.2">
      <c r="A13722" s="282"/>
    </row>
    <row r="13723" spans="1:1" x14ac:dyDescent="0.2">
      <c r="A13723" s="282"/>
    </row>
    <row r="13724" spans="1:1" x14ac:dyDescent="0.2">
      <c r="A13724" s="282"/>
    </row>
    <row r="13725" spans="1:1" x14ac:dyDescent="0.2">
      <c r="A13725" s="282"/>
    </row>
    <row r="13726" spans="1:1" x14ac:dyDescent="0.2">
      <c r="A13726" s="282"/>
    </row>
    <row r="13727" spans="1:1" x14ac:dyDescent="0.2">
      <c r="A13727" s="282"/>
    </row>
    <row r="13728" spans="1:1" x14ac:dyDescent="0.2">
      <c r="A13728" s="282"/>
    </row>
    <row r="13729" spans="1:1" x14ac:dyDescent="0.2">
      <c r="A13729" s="282"/>
    </row>
    <row r="13730" spans="1:1" x14ac:dyDescent="0.2">
      <c r="A13730" s="282"/>
    </row>
    <row r="13731" spans="1:1" x14ac:dyDescent="0.2">
      <c r="A13731" s="282"/>
    </row>
    <row r="13732" spans="1:1" x14ac:dyDescent="0.2">
      <c r="A13732" s="282"/>
    </row>
    <row r="13733" spans="1:1" x14ac:dyDescent="0.2">
      <c r="A13733" s="282"/>
    </row>
    <row r="13734" spans="1:1" x14ac:dyDescent="0.2">
      <c r="A13734" s="282"/>
    </row>
    <row r="13735" spans="1:1" x14ac:dyDescent="0.2">
      <c r="A13735" s="282"/>
    </row>
    <row r="13736" spans="1:1" x14ac:dyDescent="0.2">
      <c r="A13736" s="282"/>
    </row>
    <row r="13737" spans="1:1" x14ac:dyDescent="0.2">
      <c r="A13737" s="282"/>
    </row>
    <row r="13738" spans="1:1" x14ac:dyDescent="0.2">
      <c r="A13738" s="282"/>
    </row>
    <row r="13739" spans="1:1" x14ac:dyDescent="0.2">
      <c r="A13739" s="282"/>
    </row>
    <row r="13740" spans="1:1" x14ac:dyDescent="0.2">
      <c r="A13740" s="282"/>
    </row>
    <row r="13741" spans="1:1" x14ac:dyDescent="0.2">
      <c r="A13741" s="282"/>
    </row>
    <row r="13742" spans="1:1" x14ac:dyDescent="0.2">
      <c r="A13742" s="282"/>
    </row>
    <row r="13743" spans="1:1" x14ac:dyDescent="0.2">
      <c r="A13743" s="282"/>
    </row>
    <row r="13744" spans="1:1" x14ac:dyDescent="0.2">
      <c r="A13744" s="282"/>
    </row>
    <row r="13745" spans="1:1" x14ac:dyDescent="0.2">
      <c r="A13745" s="282"/>
    </row>
    <row r="13746" spans="1:1" x14ac:dyDescent="0.2">
      <c r="A13746" s="282"/>
    </row>
    <row r="13747" spans="1:1" x14ac:dyDescent="0.2">
      <c r="A13747" s="282"/>
    </row>
    <row r="13748" spans="1:1" x14ac:dyDescent="0.2">
      <c r="A13748" s="282"/>
    </row>
    <row r="13749" spans="1:1" x14ac:dyDescent="0.2">
      <c r="A13749" s="282"/>
    </row>
    <row r="13750" spans="1:1" x14ac:dyDescent="0.2">
      <c r="A13750" s="282"/>
    </row>
    <row r="13751" spans="1:1" x14ac:dyDescent="0.2">
      <c r="A13751" s="282"/>
    </row>
    <row r="13752" spans="1:1" x14ac:dyDescent="0.2">
      <c r="A13752" s="282"/>
    </row>
    <row r="13753" spans="1:1" x14ac:dyDescent="0.2">
      <c r="A13753" s="282"/>
    </row>
    <row r="13754" spans="1:1" x14ac:dyDescent="0.2">
      <c r="A13754" s="282"/>
    </row>
    <row r="13755" spans="1:1" x14ac:dyDescent="0.2">
      <c r="A13755" s="282"/>
    </row>
    <row r="13756" spans="1:1" x14ac:dyDescent="0.2">
      <c r="A13756" s="282"/>
    </row>
    <row r="13757" spans="1:1" x14ac:dyDescent="0.2">
      <c r="A13757" s="282"/>
    </row>
    <row r="13758" spans="1:1" x14ac:dyDescent="0.2">
      <c r="A13758" s="282"/>
    </row>
    <row r="13759" spans="1:1" x14ac:dyDescent="0.2">
      <c r="A13759" s="282"/>
    </row>
    <row r="13760" spans="1:1" x14ac:dyDescent="0.2">
      <c r="A13760" s="282"/>
    </row>
    <row r="13761" spans="1:1" x14ac:dyDescent="0.2">
      <c r="A13761" s="282"/>
    </row>
    <row r="13762" spans="1:1" x14ac:dyDescent="0.2">
      <c r="A13762" s="282"/>
    </row>
    <row r="13763" spans="1:1" x14ac:dyDescent="0.2">
      <c r="A13763" s="282"/>
    </row>
    <row r="13764" spans="1:1" x14ac:dyDescent="0.2">
      <c r="A13764" s="282"/>
    </row>
    <row r="13765" spans="1:1" x14ac:dyDescent="0.2">
      <c r="A13765" s="282"/>
    </row>
    <row r="13766" spans="1:1" x14ac:dyDescent="0.2">
      <c r="A13766" s="282"/>
    </row>
    <row r="13767" spans="1:1" x14ac:dyDescent="0.2">
      <c r="A13767" s="282"/>
    </row>
    <row r="13768" spans="1:1" x14ac:dyDescent="0.2">
      <c r="A13768" s="282"/>
    </row>
    <row r="13769" spans="1:1" x14ac:dyDescent="0.2">
      <c r="A13769" s="282"/>
    </row>
    <row r="13770" spans="1:1" x14ac:dyDescent="0.2">
      <c r="A13770" s="282"/>
    </row>
    <row r="13771" spans="1:1" x14ac:dyDescent="0.2">
      <c r="A13771" s="282"/>
    </row>
    <row r="13772" spans="1:1" x14ac:dyDescent="0.2">
      <c r="A13772" s="282"/>
    </row>
    <row r="13773" spans="1:1" x14ac:dyDescent="0.2">
      <c r="A13773" s="282"/>
    </row>
    <row r="13774" spans="1:1" x14ac:dyDescent="0.2">
      <c r="A13774" s="282"/>
    </row>
    <row r="13775" spans="1:1" x14ac:dyDescent="0.2">
      <c r="A13775" s="282"/>
    </row>
    <row r="13776" spans="1:1" x14ac:dyDescent="0.2">
      <c r="A13776" s="282"/>
    </row>
    <row r="13777" spans="1:1" x14ac:dyDescent="0.2">
      <c r="A13777" s="282"/>
    </row>
    <row r="13778" spans="1:1" x14ac:dyDescent="0.2">
      <c r="A13778" s="282"/>
    </row>
    <row r="13779" spans="1:1" x14ac:dyDescent="0.2">
      <c r="A13779" s="282"/>
    </row>
    <row r="13780" spans="1:1" x14ac:dyDescent="0.2">
      <c r="A13780" s="282"/>
    </row>
    <row r="13781" spans="1:1" x14ac:dyDescent="0.2">
      <c r="A13781" s="282"/>
    </row>
    <row r="13782" spans="1:1" x14ac:dyDescent="0.2">
      <c r="A13782" s="282"/>
    </row>
    <row r="13783" spans="1:1" x14ac:dyDescent="0.2">
      <c r="A13783" s="282"/>
    </row>
    <row r="13784" spans="1:1" x14ac:dyDescent="0.2">
      <c r="A13784" s="282"/>
    </row>
    <row r="13785" spans="1:1" x14ac:dyDescent="0.2">
      <c r="A13785" s="282"/>
    </row>
    <row r="13786" spans="1:1" x14ac:dyDescent="0.2">
      <c r="A13786" s="282"/>
    </row>
    <row r="13787" spans="1:1" x14ac:dyDescent="0.2">
      <c r="A13787" s="282"/>
    </row>
    <row r="13788" spans="1:1" x14ac:dyDescent="0.2">
      <c r="A13788" s="282"/>
    </row>
    <row r="13789" spans="1:1" x14ac:dyDescent="0.2">
      <c r="A13789" s="282"/>
    </row>
    <row r="13790" spans="1:1" x14ac:dyDescent="0.2">
      <c r="A13790" s="282"/>
    </row>
    <row r="13791" spans="1:1" x14ac:dyDescent="0.2">
      <c r="A13791" s="282"/>
    </row>
    <row r="13792" spans="1:1" x14ac:dyDescent="0.2">
      <c r="A13792" s="282"/>
    </row>
    <row r="13793" spans="1:1" x14ac:dyDescent="0.2">
      <c r="A13793" s="282"/>
    </row>
    <row r="13794" spans="1:1" x14ac:dyDescent="0.2">
      <c r="A13794" s="282"/>
    </row>
    <row r="13795" spans="1:1" x14ac:dyDescent="0.2">
      <c r="A13795" s="282"/>
    </row>
    <row r="13796" spans="1:1" x14ac:dyDescent="0.2">
      <c r="A13796" s="282"/>
    </row>
    <row r="13797" spans="1:1" x14ac:dyDescent="0.2">
      <c r="A13797" s="282"/>
    </row>
    <row r="13798" spans="1:1" x14ac:dyDescent="0.2">
      <c r="A13798" s="282"/>
    </row>
    <row r="13799" spans="1:1" x14ac:dyDescent="0.2">
      <c r="A13799" s="282"/>
    </row>
    <row r="13800" spans="1:1" x14ac:dyDescent="0.2">
      <c r="A13800" s="282"/>
    </row>
    <row r="13801" spans="1:1" x14ac:dyDescent="0.2">
      <c r="A13801" s="282"/>
    </row>
    <row r="13802" spans="1:1" x14ac:dyDescent="0.2">
      <c r="A13802" s="282"/>
    </row>
    <row r="13803" spans="1:1" x14ac:dyDescent="0.2">
      <c r="A13803" s="282"/>
    </row>
    <row r="13804" spans="1:1" x14ac:dyDescent="0.2">
      <c r="A13804" s="282"/>
    </row>
    <row r="13805" spans="1:1" x14ac:dyDescent="0.2">
      <c r="A13805" s="282"/>
    </row>
    <row r="13806" spans="1:1" x14ac:dyDescent="0.2">
      <c r="A13806" s="282"/>
    </row>
    <row r="13807" spans="1:1" x14ac:dyDescent="0.2">
      <c r="A13807" s="282"/>
    </row>
    <row r="13808" spans="1:1" x14ac:dyDescent="0.2">
      <c r="A13808" s="282"/>
    </row>
    <row r="13809" spans="1:1" x14ac:dyDescent="0.2">
      <c r="A13809" s="282"/>
    </row>
    <row r="13810" spans="1:1" x14ac:dyDescent="0.2">
      <c r="A13810" s="282"/>
    </row>
    <row r="13811" spans="1:1" x14ac:dyDescent="0.2">
      <c r="A13811" s="282"/>
    </row>
    <row r="13812" spans="1:1" x14ac:dyDescent="0.2">
      <c r="A13812" s="282"/>
    </row>
    <row r="13813" spans="1:1" x14ac:dyDescent="0.2">
      <c r="A13813" s="282"/>
    </row>
    <row r="13814" spans="1:1" x14ac:dyDescent="0.2">
      <c r="A13814" s="282"/>
    </row>
    <row r="13815" spans="1:1" x14ac:dyDescent="0.2">
      <c r="A13815" s="282"/>
    </row>
    <row r="13816" spans="1:1" x14ac:dyDescent="0.2">
      <c r="A13816" s="282"/>
    </row>
    <row r="13817" spans="1:1" x14ac:dyDescent="0.2">
      <c r="A13817" s="282"/>
    </row>
    <row r="13818" spans="1:1" x14ac:dyDescent="0.2">
      <c r="A13818" s="282"/>
    </row>
    <row r="13819" spans="1:1" x14ac:dyDescent="0.2">
      <c r="A13819" s="282"/>
    </row>
    <row r="13820" spans="1:1" x14ac:dyDescent="0.2">
      <c r="A13820" s="282"/>
    </row>
    <row r="13821" spans="1:1" x14ac:dyDescent="0.2">
      <c r="A13821" s="282"/>
    </row>
    <row r="13822" spans="1:1" x14ac:dyDescent="0.2">
      <c r="A13822" s="282"/>
    </row>
    <row r="13823" spans="1:1" x14ac:dyDescent="0.2">
      <c r="A13823" s="282"/>
    </row>
    <row r="13824" spans="1:1" x14ac:dyDescent="0.2">
      <c r="A13824" s="282"/>
    </row>
    <row r="13825" spans="1:1" x14ac:dyDescent="0.2">
      <c r="A13825" s="282"/>
    </row>
    <row r="13826" spans="1:1" x14ac:dyDescent="0.2">
      <c r="A13826" s="282"/>
    </row>
    <row r="13827" spans="1:1" x14ac:dyDescent="0.2">
      <c r="A13827" s="282"/>
    </row>
    <row r="13828" spans="1:1" x14ac:dyDescent="0.2">
      <c r="A13828" s="282"/>
    </row>
    <row r="13829" spans="1:1" x14ac:dyDescent="0.2">
      <c r="A13829" s="282"/>
    </row>
    <row r="13830" spans="1:1" x14ac:dyDescent="0.2">
      <c r="A13830" s="282"/>
    </row>
    <row r="13831" spans="1:1" x14ac:dyDescent="0.2">
      <c r="A13831" s="282"/>
    </row>
    <row r="13832" spans="1:1" x14ac:dyDescent="0.2">
      <c r="A13832" s="282"/>
    </row>
    <row r="13833" spans="1:1" x14ac:dyDescent="0.2">
      <c r="A13833" s="282"/>
    </row>
    <row r="13834" spans="1:1" x14ac:dyDescent="0.2">
      <c r="A13834" s="282"/>
    </row>
    <row r="13835" spans="1:1" x14ac:dyDescent="0.2">
      <c r="A13835" s="282"/>
    </row>
    <row r="13836" spans="1:1" x14ac:dyDescent="0.2">
      <c r="A13836" s="282"/>
    </row>
    <row r="13837" spans="1:1" x14ac:dyDescent="0.2">
      <c r="A13837" s="282"/>
    </row>
    <row r="13838" spans="1:1" x14ac:dyDescent="0.2">
      <c r="A13838" s="282"/>
    </row>
    <row r="13839" spans="1:1" x14ac:dyDescent="0.2">
      <c r="A13839" s="282"/>
    </row>
    <row r="13840" spans="1:1" x14ac:dyDescent="0.2">
      <c r="A13840" s="282"/>
    </row>
    <row r="13841" spans="1:1" x14ac:dyDescent="0.2">
      <c r="A13841" s="282"/>
    </row>
    <row r="13842" spans="1:1" x14ac:dyDescent="0.2">
      <c r="A13842" s="282"/>
    </row>
    <row r="13843" spans="1:1" x14ac:dyDescent="0.2">
      <c r="A13843" s="282"/>
    </row>
    <row r="13844" spans="1:1" x14ac:dyDescent="0.2">
      <c r="A13844" s="282"/>
    </row>
    <row r="13845" spans="1:1" x14ac:dyDescent="0.2">
      <c r="A13845" s="282"/>
    </row>
    <row r="13846" spans="1:1" x14ac:dyDescent="0.2">
      <c r="A13846" s="282"/>
    </row>
    <row r="13847" spans="1:1" x14ac:dyDescent="0.2">
      <c r="A13847" s="282"/>
    </row>
    <row r="13848" spans="1:1" x14ac:dyDescent="0.2">
      <c r="A13848" s="282"/>
    </row>
    <row r="13849" spans="1:1" x14ac:dyDescent="0.2">
      <c r="A13849" s="282"/>
    </row>
    <row r="13850" spans="1:1" x14ac:dyDescent="0.2">
      <c r="A13850" s="282"/>
    </row>
    <row r="13851" spans="1:1" x14ac:dyDescent="0.2">
      <c r="A13851" s="282"/>
    </row>
    <row r="13852" spans="1:1" x14ac:dyDescent="0.2">
      <c r="A13852" s="282"/>
    </row>
    <row r="13853" spans="1:1" x14ac:dyDescent="0.2">
      <c r="A13853" s="282"/>
    </row>
    <row r="13854" spans="1:1" x14ac:dyDescent="0.2">
      <c r="A13854" s="282"/>
    </row>
    <row r="13855" spans="1:1" x14ac:dyDescent="0.2">
      <c r="A13855" s="282"/>
    </row>
    <row r="13856" spans="1:1" x14ac:dyDescent="0.2">
      <c r="A13856" s="282"/>
    </row>
    <row r="13857" spans="1:1" x14ac:dyDescent="0.2">
      <c r="A13857" s="282"/>
    </row>
    <row r="13858" spans="1:1" x14ac:dyDescent="0.2">
      <c r="A13858" s="282"/>
    </row>
    <row r="13859" spans="1:1" x14ac:dyDescent="0.2">
      <c r="A13859" s="282"/>
    </row>
    <row r="13860" spans="1:1" x14ac:dyDescent="0.2">
      <c r="A13860" s="282"/>
    </row>
    <row r="13861" spans="1:1" x14ac:dyDescent="0.2">
      <c r="A13861" s="282"/>
    </row>
    <row r="13862" spans="1:1" x14ac:dyDescent="0.2">
      <c r="A13862" s="282"/>
    </row>
    <row r="13863" spans="1:1" x14ac:dyDescent="0.2">
      <c r="A13863" s="282"/>
    </row>
    <row r="13864" spans="1:1" x14ac:dyDescent="0.2">
      <c r="A13864" s="282"/>
    </row>
    <row r="13865" spans="1:1" x14ac:dyDescent="0.2">
      <c r="A13865" s="282"/>
    </row>
    <row r="13866" spans="1:1" x14ac:dyDescent="0.2">
      <c r="A13866" s="282"/>
    </row>
    <row r="13867" spans="1:1" x14ac:dyDescent="0.2">
      <c r="A13867" s="282"/>
    </row>
    <row r="13868" spans="1:1" x14ac:dyDescent="0.2">
      <c r="A13868" s="282"/>
    </row>
    <row r="13869" spans="1:1" x14ac:dyDescent="0.2">
      <c r="A13869" s="282"/>
    </row>
    <row r="13870" spans="1:1" x14ac:dyDescent="0.2">
      <c r="A13870" s="282"/>
    </row>
    <row r="13871" spans="1:1" x14ac:dyDescent="0.2">
      <c r="A13871" s="282"/>
    </row>
    <row r="13872" spans="1:1" x14ac:dyDescent="0.2">
      <c r="A13872" s="282"/>
    </row>
    <row r="13873" spans="1:1" x14ac:dyDescent="0.2">
      <c r="A13873" s="282"/>
    </row>
    <row r="13874" spans="1:1" x14ac:dyDescent="0.2">
      <c r="A13874" s="282"/>
    </row>
    <row r="13875" spans="1:1" x14ac:dyDescent="0.2">
      <c r="A13875" s="282"/>
    </row>
    <row r="13876" spans="1:1" x14ac:dyDescent="0.2">
      <c r="A13876" s="282"/>
    </row>
    <row r="13877" spans="1:1" x14ac:dyDescent="0.2">
      <c r="A13877" s="282"/>
    </row>
    <row r="13878" spans="1:1" x14ac:dyDescent="0.2">
      <c r="A13878" s="282"/>
    </row>
    <row r="13879" spans="1:1" x14ac:dyDescent="0.2">
      <c r="A13879" s="282"/>
    </row>
    <row r="13880" spans="1:1" x14ac:dyDescent="0.2">
      <c r="A13880" s="282"/>
    </row>
    <row r="13881" spans="1:1" x14ac:dyDescent="0.2">
      <c r="A13881" s="282"/>
    </row>
    <row r="13882" spans="1:1" x14ac:dyDescent="0.2">
      <c r="A13882" s="282"/>
    </row>
    <row r="13883" spans="1:1" x14ac:dyDescent="0.2">
      <c r="A13883" s="282"/>
    </row>
    <row r="13884" spans="1:1" x14ac:dyDescent="0.2">
      <c r="A13884" s="282"/>
    </row>
    <row r="13885" spans="1:1" x14ac:dyDescent="0.2">
      <c r="A13885" s="282"/>
    </row>
    <row r="13886" spans="1:1" x14ac:dyDescent="0.2">
      <c r="A13886" s="282"/>
    </row>
    <row r="13887" spans="1:1" x14ac:dyDescent="0.2">
      <c r="A13887" s="282"/>
    </row>
    <row r="13888" spans="1:1" x14ac:dyDescent="0.2">
      <c r="A13888" s="282"/>
    </row>
    <row r="13889" spans="1:1" x14ac:dyDescent="0.2">
      <c r="A13889" s="282"/>
    </row>
    <row r="13890" spans="1:1" x14ac:dyDescent="0.2">
      <c r="A13890" s="282"/>
    </row>
    <row r="13891" spans="1:1" x14ac:dyDescent="0.2">
      <c r="A13891" s="282"/>
    </row>
    <row r="13892" spans="1:1" x14ac:dyDescent="0.2">
      <c r="A13892" s="282"/>
    </row>
    <row r="13893" spans="1:1" x14ac:dyDescent="0.2">
      <c r="A13893" s="282"/>
    </row>
    <row r="13894" spans="1:1" x14ac:dyDescent="0.2">
      <c r="A13894" s="282"/>
    </row>
    <row r="13895" spans="1:1" x14ac:dyDescent="0.2">
      <c r="A13895" s="282"/>
    </row>
    <row r="13896" spans="1:1" x14ac:dyDescent="0.2">
      <c r="A13896" s="282"/>
    </row>
    <row r="13897" spans="1:1" x14ac:dyDescent="0.2">
      <c r="A13897" s="282"/>
    </row>
    <row r="13898" spans="1:1" x14ac:dyDescent="0.2">
      <c r="A13898" s="282"/>
    </row>
    <row r="13899" spans="1:1" x14ac:dyDescent="0.2">
      <c r="A13899" s="282"/>
    </row>
    <row r="13900" spans="1:1" x14ac:dyDescent="0.2">
      <c r="A13900" s="282"/>
    </row>
    <row r="13901" spans="1:1" x14ac:dyDescent="0.2">
      <c r="A13901" s="282"/>
    </row>
    <row r="13902" spans="1:1" x14ac:dyDescent="0.2">
      <c r="A13902" s="282"/>
    </row>
    <row r="13903" spans="1:1" x14ac:dyDescent="0.2">
      <c r="A13903" s="282"/>
    </row>
    <row r="13904" spans="1:1" x14ac:dyDescent="0.2">
      <c r="A13904" s="282"/>
    </row>
    <row r="13905" spans="1:1" x14ac:dyDescent="0.2">
      <c r="A13905" s="282"/>
    </row>
    <row r="13906" spans="1:1" x14ac:dyDescent="0.2">
      <c r="A13906" s="282"/>
    </row>
    <row r="13907" spans="1:1" x14ac:dyDescent="0.2">
      <c r="A13907" s="282"/>
    </row>
    <row r="13908" spans="1:1" x14ac:dyDescent="0.2">
      <c r="A13908" s="282"/>
    </row>
    <row r="13909" spans="1:1" x14ac:dyDescent="0.2">
      <c r="A13909" s="282"/>
    </row>
    <row r="13910" spans="1:1" x14ac:dyDescent="0.2">
      <c r="A13910" s="282"/>
    </row>
    <row r="13911" spans="1:1" x14ac:dyDescent="0.2">
      <c r="A13911" s="282"/>
    </row>
    <row r="13912" spans="1:1" x14ac:dyDescent="0.2">
      <c r="A13912" s="282"/>
    </row>
    <row r="13913" spans="1:1" x14ac:dyDescent="0.2">
      <c r="A13913" s="282"/>
    </row>
    <row r="13914" spans="1:1" x14ac:dyDescent="0.2">
      <c r="A13914" s="282"/>
    </row>
    <row r="13915" spans="1:1" x14ac:dyDescent="0.2">
      <c r="A13915" s="282"/>
    </row>
    <row r="13916" spans="1:1" x14ac:dyDescent="0.2">
      <c r="A13916" s="282"/>
    </row>
    <row r="13917" spans="1:1" x14ac:dyDescent="0.2">
      <c r="A13917" s="282"/>
    </row>
    <row r="13918" spans="1:1" x14ac:dyDescent="0.2">
      <c r="A13918" s="282"/>
    </row>
    <row r="13919" spans="1:1" x14ac:dyDescent="0.2">
      <c r="A13919" s="282"/>
    </row>
    <row r="13920" spans="1:1" x14ac:dyDescent="0.2">
      <c r="A13920" s="282"/>
    </row>
    <row r="13921" spans="1:1" x14ac:dyDescent="0.2">
      <c r="A13921" s="282"/>
    </row>
    <row r="13922" spans="1:1" x14ac:dyDescent="0.2">
      <c r="A13922" s="282"/>
    </row>
    <row r="13923" spans="1:1" x14ac:dyDescent="0.2">
      <c r="A13923" s="282"/>
    </row>
    <row r="13924" spans="1:1" x14ac:dyDescent="0.2">
      <c r="A13924" s="282"/>
    </row>
    <row r="13925" spans="1:1" x14ac:dyDescent="0.2">
      <c r="A13925" s="282"/>
    </row>
    <row r="13926" spans="1:1" x14ac:dyDescent="0.2">
      <c r="A13926" s="282"/>
    </row>
    <row r="13927" spans="1:1" x14ac:dyDescent="0.2">
      <c r="A13927" s="282"/>
    </row>
    <row r="13928" spans="1:1" x14ac:dyDescent="0.2">
      <c r="A13928" s="282"/>
    </row>
    <row r="13929" spans="1:1" x14ac:dyDescent="0.2">
      <c r="A13929" s="282"/>
    </row>
    <row r="13930" spans="1:1" x14ac:dyDescent="0.2">
      <c r="A13930" s="282"/>
    </row>
    <row r="13931" spans="1:1" x14ac:dyDescent="0.2">
      <c r="A13931" s="282"/>
    </row>
    <row r="13932" spans="1:1" x14ac:dyDescent="0.2">
      <c r="A13932" s="282"/>
    </row>
    <row r="13933" spans="1:1" x14ac:dyDescent="0.2">
      <c r="A13933" s="282"/>
    </row>
    <row r="13934" spans="1:1" x14ac:dyDescent="0.2">
      <c r="A13934" s="282"/>
    </row>
    <row r="13935" spans="1:1" x14ac:dyDescent="0.2">
      <c r="A13935" s="282"/>
    </row>
    <row r="13936" spans="1:1" x14ac:dyDescent="0.2">
      <c r="A13936" s="282"/>
    </row>
    <row r="13937" spans="1:1" x14ac:dyDescent="0.2">
      <c r="A13937" s="282"/>
    </row>
    <row r="13938" spans="1:1" x14ac:dyDescent="0.2">
      <c r="A13938" s="282"/>
    </row>
    <row r="13939" spans="1:1" x14ac:dyDescent="0.2">
      <c r="A13939" s="282"/>
    </row>
    <row r="13940" spans="1:1" x14ac:dyDescent="0.2">
      <c r="A13940" s="282"/>
    </row>
    <row r="13941" spans="1:1" x14ac:dyDescent="0.2">
      <c r="A13941" s="282"/>
    </row>
    <row r="13942" spans="1:1" x14ac:dyDescent="0.2">
      <c r="A13942" s="282"/>
    </row>
    <row r="13943" spans="1:1" x14ac:dyDescent="0.2">
      <c r="A13943" s="282"/>
    </row>
    <row r="13944" spans="1:1" x14ac:dyDescent="0.2">
      <c r="A13944" s="282"/>
    </row>
    <row r="13945" spans="1:1" x14ac:dyDescent="0.2">
      <c r="A13945" s="282"/>
    </row>
    <row r="13946" spans="1:1" x14ac:dyDescent="0.2">
      <c r="A13946" s="282"/>
    </row>
    <row r="13947" spans="1:1" x14ac:dyDescent="0.2">
      <c r="A13947" s="282"/>
    </row>
    <row r="13948" spans="1:1" x14ac:dyDescent="0.2">
      <c r="A13948" s="282"/>
    </row>
    <row r="13949" spans="1:1" x14ac:dyDescent="0.2">
      <c r="A13949" s="282"/>
    </row>
    <row r="13950" spans="1:1" x14ac:dyDescent="0.2">
      <c r="A13950" s="282"/>
    </row>
    <row r="13951" spans="1:1" x14ac:dyDescent="0.2">
      <c r="A13951" s="282"/>
    </row>
    <row r="13952" spans="1:1" x14ac:dyDescent="0.2">
      <c r="A13952" s="282"/>
    </row>
    <row r="13953" spans="1:1" x14ac:dyDescent="0.2">
      <c r="A13953" s="282"/>
    </row>
    <row r="13954" spans="1:1" x14ac:dyDescent="0.2">
      <c r="A13954" s="282"/>
    </row>
    <row r="13955" spans="1:1" x14ac:dyDescent="0.2">
      <c r="A13955" s="282"/>
    </row>
    <row r="13956" spans="1:1" x14ac:dyDescent="0.2">
      <c r="A13956" s="282"/>
    </row>
    <row r="13957" spans="1:1" x14ac:dyDescent="0.2">
      <c r="A13957" s="282"/>
    </row>
    <row r="13958" spans="1:1" x14ac:dyDescent="0.2">
      <c r="A13958" s="282"/>
    </row>
    <row r="13959" spans="1:1" x14ac:dyDescent="0.2">
      <c r="A13959" s="282"/>
    </row>
    <row r="13960" spans="1:1" x14ac:dyDescent="0.2">
      <c r="A13960" s="282"/>
    </row>
    <row r="13961" spans="1:1" x14ac:dyDescent="0.2">
      <c r="A13961" s="282"/>
    </row>
    <row r="13962" spans="1:1" x14ac:dyDescent="0.2">
      <c r="A13962" s="282"/>
    </row>
    <row r="13963" spans="1:1" x14ac:dyDescent="0.2">
      <c r="A13963" s="282"/>
    </row>
    <row r="13964" spans="1:1" x14ac:dyDescent="0.2">
      <c r="A13964" s="282"/>
    </row>
    <row r="13965" spans="1:1" x14ac:dyDescent="0.2">
      <c r="A13965" s="282"/>
    </row>
    <row r="13966" spans="1:1" x14ac:dyDescent="0.2">
      <c r="A13966" s="282"/>
    </row>
    <row r="13967" spans="1:1" x14ac:dyDescent="0.2">
      <c r="A13967" s="282"/>
    </row>
    <row r="13968" spans="1:1" x14ac:dyDescent="0.2">
      <c r="A13968" s="282"/>
    </row>
    <row r="13969" spans="1:1" x14ac:dyDescent="0.2">
      <c r="A13969" s="282"/>
    </row>
    <row r="13970" spans="1:1" x14ac:dyDescent="0.2">
      <c r="A13970" s="282"/>
    </row>
    <row r="13971" spans="1:1" x14ac:dyDescent="0.2">
      <c r="A13971" s="282"/>
    </row>
    <row r="13972" spans="1:1" x14ac:dyDescent="0.2">
      <c r="A13972" s="282"/>
    </row>
    <row r="13973" spans="1:1" x14ac:dyDescent="0.2">
      <c r="A13973" s="282"/>
    </row>
    <row r="13974" spans="1:1" x14ac:dyDescent="0.2">
      <c r="A13974" s="282"/>
    </row>
    <row r="13975" spans="1:1" x14ac:dyDescent="0.2">
      <c r="A13975" s="282"/>
    </row>
    <row r="13976" spans="1:1" x14ac:dyDescent="0.2">
      <c r="A13976" s="282"/>
    </row>
    <row r="13977" spans="1:1" x14ac:dyDescent="0.2">
      <c r="A13977" s="282"/>
    </row>
    <row r="13978" spans="1:1" x14ac:dyDescent="0.2">
      <c r="A13978" s="282"/>
    </row>
    <row r="13979" spans="1:1" x14ac:dyDescent="0.2">
      <c r="A13979" s="282"/>
    </row>
    <row r="13980" spans="1:1" x14ac:dyDescent="0.2">
      <c r="A13980" s="282"/>
    </row>
    <row r="13981" spans="1:1" x14ac:dyDescent="0.2">
      <c r="A13981" s="282"/>
    </row>
    <row r="13982" spans="1:1" x14ac:dyDescent="0.2">
      <c r="A13982" s="282"/>
    </row>
    <row r="13983" spans="1:1" x14ac:dyDescent="0.2">
      <c r="A13983" s="282"/>
    </row>
    <row r="13984" spans="1:1" x14ac:dyDescent="0.2">
      <c r="A13984" s="282"/>
    </row>
    <row r="13985" spans="1:1" x14ac:dyDescent="0.2">
      <c r="A13985" s="282"/>
    </row>
    <row r="13986" spans="1:1" x14ac:dyDescent="0.2">
      <c r="A13986" s="282"/>
    </row>
    <row r="13987" spans="1:1" x14ac:dyDescent="0.2">
      <c r="A13987" s="282"/>
    </row>
    <row r="13988" spans="1:1" x14ac:dyDescent="0.2">
      <c r="A13988" s="282"/>
    </row>
    <row r="13989" spans="1:1" x14ac:dyDescent="0.2">
      <c r="A13989" s="282"/>
    </row>
    <row r="13990" spans="1:1" x14ac:dyDescent="0.2">
      <c r="A13990" s="282"/>
    </row>
    <row r="13991" spans="1:1" x14ac:dyDescent="0.2">
      <c r="A13991" s="282"/>
    </row>
    <row r="13992" spans="1:1" x14ac:dyDescent="0.2">
      <c r="A13992" s="282"/>
    </row>
    <row r="13993" spans="1:1" x14ac:dyDescent="0.2">
      <c r="A13993" s="282"/>
    </row>
    <row r="13994" spans="1:1" x14ac:dyDescent="0.2">
      <c r="A13994" s="282"/>
    </row>
    <row r="13995" spans="1:1" x14ac:dyDescent="0.2">
      <c r="A13995" s="282"/>
    </row>
    <row r="13996" spans="1:1" x14ac:dyDescent="0.2">
      <c r="A13996" s="282"/>
    </row>
    <row r="13997" spans="1:1" x14ac:dyDescent="0.2">
      <c r="A13997" s="282"/>
    </row>
    <row r="13998" spans="1:1" x14ac:dyDescent="0.2">
      <c r="A13998" s="282"/>
    </row>
    <row r="13999" spans="1:1" x14ac:dyDescent="0.2">
      <c r="A13999" s="282"/>
    </row>
    <row r="14000" spans="1:1" x14ac:dyDescent="0.2">
      <c r="A14000" s="282"/>
    </row>
    <row r="14001" spans="1:1" x14ac:dyDescent="0.2">
      <c r="A14001" s="282"/>
    </row>
    <row r="14002" spans="1:1" x14ac:dyDescent="0.2">
      <c r="A14002" s="282"/>
    </row>
    <row r="14003" spans="1:1" x14ac:dyDescent="0.2">
      <c r="A14003" s="282"/>
    </row>
    <row r="14004" spans="1:1" x14ac:dyDescent="0.2">
      <c r="A14004" s="282"/>
    </row>
    <row r="14005" spans="1:1" x14ac:dyDescent="0.2">
      <c r="A14005" s="282"/>
    </row>
    <row r="14006" spans="1:1" x14ac:dyDescent="0.2">
      <c r="A14006" s="282"/>
    </row>
    <row r="14007" spans="1:1" x14ac:dyDescent="0.2">
      <c r="A14007" s="282"/>
    </row>
    <row r="14008" spans="1:1" x14ac:dyDescent="0.2">
      <c r="A14008" s="282"/>
    </row>
    <row r="14009" spans="1:1" x14ac:dyDescent="0.2">
      <c r="A14009" s="282"/>
    </row>
    <row r="14010" spans="1:1" x14ac:dyDescent="0.2">
      <c r="A14010" s="282"/>
    </row>
    <row r="14011" spans="1:1" x14ac:dyDescent="0.2">
      <c r="A14011" s="282"/>
    </row>
    <row r="14012" spans="1:1" x14ac:dyDescent="0.2">
      <c r="A14012" s="282"/>
    </row>
    <row r="14013" spans="1:1" x14ac:dyDescent="0.2">
      <c r="A14013" s="282"/>
    </row>
    <row r="14014" spans="1:1" x14ac:dyDescent="0.2">
      <c r="A14014" s="282"/>
    </row>
    <row r="14015" spans="1:1" x14ac:dyDescent="0.2">
      <c r="A14015" s="282"/>
    </row>
    <row r="14016" spans="1:1" x14ac:dyDescent="0.2">
      <c r="A14016" s="282"/>
    </row>
    <row r="14017" spans="1:1" x14ac:dyDescent="0.2">
      <c r="A14017" s="282"/>
    </row>
    <row r="14018" spans="1:1" x14ac:dyDescent="0.2">
      <c r="A14018" s="282"/>
    </row>
    <row r="14019" spans="1:1" x14ac:dyDescent="0.2">
      <c r="A14019" s="282"/>
    </row>
    <row r="14020" spans="1:1" x14ac:dyDescent="0.2">
      <c r="A14020" s="282"/>
    </row>
    <row r="14021" spans="1:1" x14ac:dyDescent="0.2">
      <c r="A14021" s="282"/>
    </row>
    <row r="14022" spans="1:1" x14ac:dyDescent="0.2">
      <c r="A14022" s="282"/>
    </row>
    <row r="14023" spans="1:1" x14ac:dyDescent="0.2">
      <c r="A14023" s="282"/>
    </row>
    <row r="14024" spans="1:1" x14ac:dyDescent="0.2">
      <c r="A14024" s="282"/>
    </row>
    <row r="14025" spans="1:1" x14ac:dyDescent="0.2">
      <c r="A14025" s="282"/>
    </row>
    <row r="14026" spans="1:1" x14ac:dyDescent="0.2">
      <c r="A14026" s="282"/>
    </row>
    <row r="14027" spans="1:1" x14ac:dyDescent="0.2">
      <c r="A14027" s="282"/>
    </row>
    <row r="14028" spans="1:1" x14ac:dyDescent="0.2">
      <c r="A14028" s="282"/>
    </row>
    <row r="14029" spans="1:1" x14ac:dyDescent="0.2">
      <c r="A14029" s="282"/>
    </row>
    <row r="14030" spans="1:1" x14ac:dyDescent="0.2">
      <c r="A14030" s="282"/>
    </row>
    <row r="14031" spans="1:1" x14ac:dyDescent="0.2">
      <c r="A14031" s="282"/>
    </row>
    <row r="14032" spans="1:1" x14ac:dyDescent="0.2">
      <c r="A14032" s="282"/>
    </row>
    <row r="14033" spans="1:1" x14ac:dyDescent="0.2">
      <c r="A14033" s="282"/>
    </row>
    <row r="14034" spans="1:1" x14ac:dyDescent="0.2">
      <c r="A14034" s="282"/>
    </row>
    <row r="14035" spans="1:1" x14ac:dyDescent="0.2">
      <c r="A14035" s="282"/>
    </row>
    <row r="14036" spans="1:1" x14ac:dyDescent="0.2">
      <c r="A14036" s="282"/>
    </row>
    <row r="14037" spans="1:1" x14ac:dyDescent="0.2">
      <c r="A14037" s="282"/>
    </row>
    <row r="14038" spans="1:1" x14ac:dyDescent="0.2">
      <c r="A14038" s="282"/>
    </row>
    <row r="14039" spans="1:1" x14ac:dyDescent="0.2">
      <c r="A14039" s="282"/>
    </row>
    <row r="14040" spans="1:1" x14ac:dyDescent="0.2">
      <c r="A14040" s="282"/>
    </row>
    <row r="14041" spans="1:1" x14ac:dyDescent="0.2">
      <c r="A14041" s="282"/>
    </row>
    <row r="14042" spans="1:1" x14ac:dyDescent="0.2">
      <c r="A14042" s="282"/>
    </row>
    <row r="14043" spans="1:1" x14ac:dyDescent="0.2">
      <c r="A14043" s="282"/>
    </row>
    <row r="14044" spans="1:1" x14ac:dyDescent="0.2">
      <c r="A14044" s="282"/>
    </row>
    <row r="14045" spans="1:1" x14ac:dyDescent="0.2">
      <c r="A14045" s="282"/>
    </row>
    <row r="14046" spans="1:1" x14ac:dyDescent="0.2">
      <c r="A14046" s="282"/>
    </row>
    <row r="14047" spans="1:1" x14ac:dyDescent="0.2">
      <c r="A14047" s="282"/>
    </row>
    <row r="14048" spans="1:1" x14ac:dyDescent="0.2">
      <c r="A14048" s="282"/>
    </row>
    <row r="14049" spans="1:1" x14ac:dyDescent="0.2">
      <c r="A14049" s="282"/>
    </row>
    <row r="14050" spans="1:1" x14ac:dyDescent="0.2">
      <c r="A14050" s="282"/>
    </row>
    <row r="14051" spans="1:1" x14ac:dyDescent="0.2">
      <c r="A14051" s="282"/>
    </row>
    <row r="14052" spans="1:1" x14ac:dyDescent="0.2">
      <c r="A14052" s="282"/>
    </row>
    <row r="14053" spans="1:1" x14ac:dyDescent="0.2">
      <c r="A14053" s="282"/>
    </row>
    <row r="14054" spans="1:1" x14ac:dyDescent="0.2">
      <c r="A14054" s="282"/>
    </row>
    <row r="14055" spans="1:1" x14ac:dyDescent="0.2">
      <c r="A14055" s="282"/>
    </row>
    <row r="14056" spans="1:1" x14ac:dyDescent="0.2">
      <c r="A14056" s="282"/>
    </row>
    <row r="14057" spans="1:1" x14ac:dyDescent="0.2">
      <c r="A14057" s="282"/>
    </row>
    <row r="14058" spans="1:1" x14ac:dyDescent="0.2">
      <c r="A14058" s="282"/>
    </row>
    <row r="14059" spans="1:1" x14ac:dyDescent="0.2">
      <c r="A14059" s="282"/>
    </row>
    <row r="14060" spans="1:1" x14ac:dyDescent="0.2">
      <c r="A14060" s="282"/>
    </row>
    <row r="14061" spans="1:1" x14ac:dyDescent="0.2">
      <c r="A14061" s="282"/>
    </row>
    <row r="14062" spans="1:1" x14ac:dyDescent="0.2">
      <c r="A14062" s="282"/>
    </row>
    <row r="14063" spans="1:1" x14ac:dyDescent="0.2">
      <c r="A14063" s="282"/>
    </row>
    <row r="14064" spans="1:1" x14ac:dyDescent="0.2">
      <c r="A14064" s="282"/>
    </row>
    <row r="14065" spans="1:1" x14ac:dyDescent="0.2">
      <c r="A14065" s="282"/>
    </row>
    <row r="14066" spans="1:1" x14ac:dyDescent="0.2">
      <c r="A14066" s="282"/>
    </row>
    <row r="14067" spans="1:1" x14ac:dyDescent="0.2">
      <c r="A14067" s="282"/>
    </row>
    <row r="14068" spans="1:1" x14ac:dyDescent="0.2">
      <c r="A14068" s="282"/>
    </row>
    <row r="14069" spans="1:1" x14ac:dyDescent="0.2">
      <c r="A14069" s="282"/>
    </row>
    <row r="14070" spans="1:1" x14ac:dyDescent="0.2">
      <c r="A14070" s="282"/>
    </row>
    <row r="14071" spans="1:1" x14ac:dyDescent="0.2">
      <c r="A14071" s="282"/>
    </row>
    <row r="14072" spans="1:1" x14ac:dyDescent="0.2">
      <c r="A14072" s="282"/>
    </row>
    <row r="14073" spans="1:1" x14ac:dyDescent="0.2">
      <c r="A14073" s="282"/>
    </row>
    <row r="14074" spans="1:1" x14ac:dyDescent="0.2">
      <c r="A14074" s="282"/>
    </row>
    <row r="14075" spans="1:1" x14ac:dyDescent="0.2">
      <c r="A14075" s="282"/>
    </row>
    <row r="14076" spans="1:1" x14ac:dyDescent="0.2">
      <c r="A14076" s="282"/>
    </row>
    <row r="14077" spans="1:1" x14ac:dyDescent="0.2">
      <c r="A14077" s="282"/>
    </row>
    <row r="14078" spans="1:1" x14ac:dyDescent="0.2">
      <c r="A14078" s="282"/>
    </row>
    <row r="14079" spans="1:1" x14ac:dyDescent="0.2">
      <c r="A14079" s="282"/>
    </row>
    <row r="14080" spans="1:1" x14ac:dyDescent="0.2">
      <c r="A14080" s="282"/>
    </row>
    <row r="14081" spans="1:1" x14ac:dyDescent="0.2">
      <c r="A14081" s="282"/>
    </row>
    <row r="14082" spans="1:1" x14ac:dyDescent="0.2">
      <c r="A14082" s="282"/>
    </row>
    <row r="14083" spans="1:1" x14ac:dyDescent="0.2">
      <c r="A14083" s="282"/>
    </row>
    <row r="14084" spans="1:1" x14ac:dyDescent="0.2">
      <c r="A14084" s="282"/>
    </row>
    <row r="14085" spans="1:1" x14ac:dyDescent="0.2">
      <c r="A14085" s="282"/>
    </row>
    <row r="14086" spans="1:1" x14ac:dyDescent="0.2">
      <c r="A14086" s="282"/>
    </row>
    <row r="14087" spans="1:1" x14ac:dyDescent="0.2">
      <c r="A14087" s="282"/>
    </row>
    <row r="14088" spans="1:1" x14ac:dyDescent="0.2">
      <c r="A14088" s="282"/>
    </row>
    <row r="14089" spans="1:1" x14ac:dyDescent="0.2">
      <c r="A14089" s="282"/>
    </row>
    <row r="14090" spans="1:1" x14ac:dyDescent="0.2">
      <c r="A14090" s="282"/>
    </row>
    <row r="14091" spans="1:1" x14ac:dyDescent="0.2">
      <c r="A14091" s="282"/>
    </row>
    <row r="14092" spans="1:1" x14ac:dyDescent="0.2">
      <c r="A14092" s="282"/>
    </row>
    <row r="14093" spans="1:1" x14ac:dyDescent="0.2">
      <c r="A14093" s="282"/>
    </row>
    <row r="14094" spans="1:1" x14ac:dyDescent="0.2">
      <c r="A14094" s="282"/>
    </row>
    <row r="14095" spans="1:1" x14ac:dyDescent="0.2">
      <c r="A14095" s="282"/>
    </row>
    <row r="14096" spans="1:1" x14ac:dyDescent="0.2">
      <c r="A14096" s="282"/>
    </row>
    <row r="14097" spans="1:1" x14ac:dyDescent="0.2">
      <c r="A14097" s="282"/>
    </row>
    <row r="14098" spans="1:1" x14ac:dyDescent="0.2">
      <c r="A14098" s="282"/>
    </row>
    <row r="14099" spans="1:1" x14ac:dyDescent="0.2">
      <c r="A14099" s="282"/>
    </row>
    <row r="14100" spans="1:1" x14ac:dyDescent="0.2">
      <c r="A14100" s="282"/>
    </row>
    <row r="14101" spans="1:1" x14ac:dyDescent="0.2">
      <c r="A14101" s="282"/>
    </row>
    <row r="14102" spans="1:1" x14ac:dyDescent="0.2">
      <c r="A14102" s="282"/>
    </row>
    <row r="14103" spans="1:1" x14ac:dyDescent="0.2">
      <c r="A14103" s="282"/>
    </row>
    <row r="14104" spans="1:1" x14ac:dyDescent="0.2">
      <c r="A14104" s="282"/>
    </row>
    <row r="14105" spans="1:1" x14ac:dyDescent="0.2">
      <c r="A14105" s="282"/>
    </row>
    <row r="14106" spans="1:1" x14ac:dyDescent="0.2">
      <c r="A14106" s="282"/>
    </row>
    <row r="14107" spans="1:1" x14ac:dyDescent="0.2">
      <c r="A14107" s="282"/>
    </row>
    <row r="14108" spans="1:1" x14ac:dyDescent="0.2">
      <c r="A14108" s="282"/>
    </row>
    <row r="14109" spans="1:1" x14ac:dyDescent="0.2">
      <c r="A14109" s="282"/>
    </row>
    <row r="14110" spans="1:1" x14ac:dyDescent="0.2">
      <c r="A14110" s="282"/>
    </row>
    <row r="14111" spans="1:1" x14ac:dyDescent="0.2">
      <c r="A14111" s="282"/>
    </row>
    <row r="14112" spans="1:1" x14ac:dyDescent="0.2">
      <c r="A14112" s="282"/>
    </row>
    <row r="14113" spans="1:1" x14ac:dyDescent="0.2">
      <c r="A14113" s="282"/>
    </row>
    <row r="14114" spans="1:1" x14ac:dyDescent="0.2">
      <c r="A14114" s="282"/>
    </row>
    <row r="14115" spans="1:1" x14ac:dyDescent="0.2">
      <c r="A14115" s="282"/>
    </row>
    <row r="14116" spans="1:1" x14ac:dyDescent="0.2">
      <c r="A14116" s="282"/>
    </row>
    <row r="14117" spans="1:1" x14ac:dyDescent="0.2">
      <c r="A14117" s="282"/>
    </row>
    <row r="14118" spans="1:1" x14ac:dyDescent="0.2">
      <c r="A14118" s="282"/>
    </row>
    <row r="14119" spans="1:1" x14ac:dyDescent="0.2">
      <c r="A14119" s="282"/>
    </row>
    <row r="14120" spans="1:1" x14ac:dyDescent="0.2">
      <c r="A14120" s="282"/>
    </row>
    <row r="14121" spans="1:1" x14ac:dyDescent="0.2">
      <c r="A14121" s="282"/>
    </row>
    <row r="14122" spans="1:1" x14ac:dyDescent="0.2">
      <c r="A14122" s="282"/>
    </row>
    <row r="14123" spans="1:1" x14ac:dyDescent="0.2">
      <c r="A14123" s="282"/>
    </row>
    <row r="14124" spans="1:1" x14ac:dyDescent="0.2">
      <c r="A14124" s="282"/>
    </row>
    <row r="14125" spans="1:1" x14ac:dyDescent="0.2">
      <c r="A14125" s="282"/>
    </row>
    <row r="14126" spans="1:1" x14ac:dyDescent="0.2">
      <c r="A14126" s="282"/>
    </row>
    <row r="14127" spans="1:1" x14ac:dyDescent="0.2">
      <c r="A14127" s="282"/>
    </row>
    <row r="14128" spans="1:1" x14ac:dyDescent="0.2">
      <c r="A14128" s="282"/>
    </row>
    <row r="14129" spans="1:1" x14ac:dyDescent="0.2">
      <c r="A14129" s="282"/>
    </row>
    <row r="14130" spans="1:1" x14ac:dyDescent="0.2">
      <c r="A14130" s="282"/>
    </row>
    <row r="14131" spans="1:1" x14ac:dyDescent="0.2">
      <c r="A14131" s="282"/>
    </row>
    <row r="14132" spans="1:1" x14ac:dyDescent="0.2">
      <c r="A14132" s="282"/>
    </row>
    <row r="14133" spans="1:1" x14ac:dyDescent="0.2">
      <c r="A14133" s="282"/>
    </row>
    <row r="14134" spans="1:1" x14ac:dyDescent="0.2">
      <c r="A14134" s="282"/>
    </row>
    <row r="14135" spans="1:1" x14ac:dyDescent="0.2">
      <c r="A14135" s="282"/>
    </row>
    <row r="14136" spans="1:1" x14ac:dyDescent="0.2">
      <c r="A14136" s="282"/>
    </row>
    <row r="14137" spans="1:1" x14ac:dyDescent="0.2">
      <c r="A14137" s="282"/>
    </row>
    <row r="14138" spans="1:1" x14ac:dyDescent="0.2">
      <c r="A14138" s="282"/>
    </row>
    <row r="14139" spans="1:1" x14ac:dyDescent="0.2">
      <c r="A14139" s="282"/>
    </row>
    <row r="14140" spans="1:1" x14ac:dyDescent="0.2">
      <c r="A14140" s="282"/>
    </row>
    <row r="14141" spans="1:1" x14ac:dyDescent="0.2">
      <c r="A14141" s="282"/>
    </row>
    <row r="14142" spans="1:1" x14ac:dyDescent="0.2">
      <c r="A14142" s="282"/>
    </row>
    <row r="14143" spans="1:1" x14ac:dyDescent="0.2">
      <c r="A14143" s="282"/>
    </row>
    <row r="14144" spans="1:1" x14ac:dyDescent="0.2">
      <c r="A14144" s="282"/>
    </row>
    <row r="14145" spans="1:1" x14ac:dyDescent="0.2">
      <c r="A14145" s="282"/>
    </row>
    <row r="14146" spans="1:1" x14ac:dyDescent="0.2">
      <c r="A14146" s="282"/>
    </row>
    <row r="14147" spans="1:1" x14ac:dyDescent="0.2">
      <c r="A14147" s="282"/>
    </row>
    <row r="14148" spans="1:1" x14ac:dyDescent="0.2">
      <c r="A14148" s="282"/>
    </row>
    <row r="14149" spans="1:1" x14ac:dyDescent="0.2">
      <c r="A14149" s="282"/>
    </row>
    <row r="14150" spans="1:1" x14ac:dyDescent="0.2">
      <c r="A14150" s="282"/>
    </row>
    <row r="14151" spans="1:1" x14ac:dyDescent="0.2">
      <c r="A14151" s="282"/>
    </row>
    <row r="14152" spans="1:1" x14ac:dyDescent="0.2">
      <c r="A14152" s="282"/>
    </row>
    <row r="14153" spans="1:1" x14ac:dyDescent="0.2">
      <c r="A14153" s="282"/>
    </row>
    <row r="14154" spans="1:1" x14ac:dyDescent="0.2">
      <c r="A14154" s="282"/>
    </row>
    <row r="14155" spans="1:1" x14ac:dyDescent="0.2">
      <c r="A14155" s="282"/>
    </row>
    <row r="14156" spans="1:1" x14ac:dyDescent="0.2">
      <c r="A14156" s="282"/>
    </row>
    <row r="14157" spans="1:1" x14ac:dyDescent="0.2">
      <c r="A14157" s="282"/>
    </row>
    <row r="14158" spans="1:1" x14ac:dyDescent="0.2">
      <c r="A14158" s="282"/>
    </row>
    <row r="14159" spans="1:1" x14ac:dyDescent="0.2">
      <c r="A14159" s="282"/>
    </row>
    <row r="14160" spans="1:1" x14ac:dyDescent="0.2">
      <c r="A14160" s="282"/>
    </row>
    <row r="14161" spans="1:1" x14ac:dyDescent="0.2">
      <c r="A14161" s="282"/>
    </row>
    <row r="14162" spans="1:1" x14ac:dyDescent="0.2">
      <c r="A14162" s="282"/>
    </row>
    <row r="14163" spans="1:1" x14ac:dyDescent="0.2">
      <c r="A14163" s="282"/>
    </row>
    <row r="14164" spans="1:1" x14ac:dyDescent="0.2">
      <c r="A14164" s="282"/>
    </row>
    <row r="14165" spans="1:1" x14ac:dyDescent="0.2">
      <c r="A14165" s="282"/>
    </row>
    <row r="14166" spans="1:1" x14ac:dyDescent="0.2">
      <c r="A14166" s="282"/>
    </row>
    <row r="14167" spans="1:1" x14ac:dyDescent="0.2">
      <c r="A14167" s="282"/>
    </row>
    <row r="14168" spans="1:1" x14ac:dyDescent="0.2">
      <c r="A14168" s="282"/>
    </row>
    <row r="14169" spans="1:1" x14ac:dyDescent="0.2">
      <c r="A14169" s="282"/>
    </row>
    <row r="14170" spans="1:1" x14ac:dyDescent="0.2">
      <c r="A14170" s="282"/>
    </row>
    <row r="14171" spans="1:1" x14ac:dyDescent="0.2">
      <c r="A14171" s="282"/>
    </row>
    <row r="14172" spans="1:1" x14ac:dyDescent="0.2">
      <c r="A14172" s="282"/>
    </row>
    <row r="14173" spans="1:1" x14ac:dyDescent="0.2">
      <c r="A14173" s="282"/>
    </row>
    <row r="14174" spans="1:1" x14ac:dyDescent="0.2">
      <c r="A14174" s="282"/>
    </row>
    <row r="14175" spans="1:1" x14ac:dyDescent="0.2">
      <c r="A14175" s="282"/>
    </row>
    <row r="14176" spans="1:1" x14ac:dyDescent="0.2">
      <c r="A14176" s="282"/>
    </row>
    <row r="14177" spans="1:1" x14ac:dyDescent="0.2">
      <c r="A14177" s="282"/>
    </row>
    <row r="14178" spans="1:1" x14ac:dyDescent="0.2">
      <c r="A14178" s="282"/>
    </row>
    <row r="14179" spans="1:1" x14ac:dyDescent="0.2">
      <c r="A14179" s="282"/>
    </row>
    <row r="14180" spans="1:1" x14ac:dyDescent="0.2">
      <c r="A14180" s="282"/>
    </row>
    <row r="14181" spans="1:1" x14ac:dyDescent="0.2">
      <c r="A14181" s="282"/>
    </row>
    <row r="14182" spans="1:1" x14ac:dyDescent="0.2">
      <c r="A14182" s="282"/>
    </row>
    <row r="14183" spans="1:1" x14ac:dyDescent="0.2">
      <c r="A14183" s="282"/>
    </row>
    <row r="14184" spans="1:1" x14ac:dyDescent="0.2">
      <c r="A14184" s="282"/>
    </row>
    <row r="14185" spans="1:1" x14ac:dyDescent="0.2">
      <c r="A14185" s="282"/>
    </row>
    <row r="14186" spans="1:1" x14ac:dyDescent="0.2">
      <c r="A14186" s="282"/>
    </row>
    <row r="14187" spans="1:1" x14ac:dyDescent="0.2">
      <c r="A14187" s="282"/>
    </row>
    <row r="14188" spans="1:1" x14ac:dyDescent="0.2">
      <c r="A14188" s="282"/>
    </row>
    <row r="14189" spans="1:1" x14ac:dyDescent="0.2">
      <c r="A14189" s="282"/>
    </row>
    <row r="14190" spans="1:1" x14ac:dyDescent="0.2">
      <c r="A14190" s="282"/>
    </row>
    <row r="14191" spans="1:1" x14ac:dyDescent="0.2">
      <c r="A14191" s="282"/>
    </row>
    <row r="14192" spans="1:1" x14ac:dyDescent="0.2">
      <c r="A14192" s="282"/>
    </row>
    <row r="14193" spans="1:1" x14ac:dyDescent="0.2">
      <c r="A14193" s="282"/>
    </row>
    <row r="14194" spans="1:1" x14ac:dyDescent="0.2">
      <c r="A14194" s="282"/>
    </row>
    <row r="14195" spans="1:1" x14ac:dyDescent="0.2">
      <c r="A14195" s="282"/>
    </row>
    <row r="14196" spans="1:1" x14ac:dyDescent="0.2">
      <c r="A14196" s="282"/>
    </row>
    <row r="14197" spans="1:1" x14ac:dyDescent="0.2">
      <c r="A14197" s="282"/>
    </row>
    <row r="14198" spans="1:1" x14ac:dyDescent="0.2">
      <c r="A14198" s="282"/>
    </row>
    <row r="14199" spans="1:1" x14ac:dyDescent="0.2">
      <c r="A14199" s="282"/>
    </row>
    <row r="14200" spans="1:1" x14ac:dyDescent="0.2">
      <c r="A14200" s="282"/>
    </row>
    <row r="14201" spans="1:1" x14ac:dyDescent="0.2">
      <c r="A14201" s="282"/>
    </row>
    <row r="14202" spans="1:1" x14ac:dyDescent="0.2">
      <c r="A14202" s="282"/>
    </row>
    <row r="14203" spans="1:1" x14ac:dyDescent="0.2">
      <c r="A14203" s="282"/>
    </row>
    <row r="14204" spans="1:1" x14ac:dyDescent="0.2">
      <c r="A14204" s="282"/>
    </row>
    <row r="14205" spans="1:1" x14ac:dyDescent="0.2">
      <c r="A14205" s="282"/>
    </row>
    <row r="14206" spans="1:1" x14ac:dyDescent="0.2">
      <c r="A14206" s="282"/>
    </row>
    <row r="14207" spans="1:1" x14ac:dyDescent="0.2">
      <c r="A14207" s="282"/>
    </row>
    <row r="14208" spans="1:1" x14ac:dyDescent="0.2">
      <c r="A14208" s="282"/>
    </row>
    <row r="14209" spans="1:1" x14ac:dyDescent="0.2">
      <c r="A14209" s="282"/>
    </row>
    <row r="14210" spans="1:1" x14ac:dyDescent="0.2">
      <c r="A14210" s="282"/>
    </row>
    <row r="14211" spans="1:1" x14ac:dyDescent="0.2">
      <c r="A14211" s="282"/>
    </row>
    <row r="14212" spans="1:1" x14ac:dyDescent="0.2">
      <c r="A14212" s="282"/>
    </row>
    <row r="14213" spans="1:1" x14ac:dyDescent="0.2">
      <c r="A14213" s="282"/>
    </row>
    <row r="14214" spans="1:1" x14ac:dyDescent="0.2">
      <c r="A14214" s="282"/>
    </row>
    <row r="14215" spans="1:1" x14ac:dyDescent="0.2">
      <c r="A14215" s="282"/>
    </row>
    <row r="14216" spans="1:1" x14ac:dyDescent="0.2">
      <c r="A14216" s="282"/>
    </row>
    <row r="14217" spans="1:1" x14ac:dyDescent="0.2">
      <c r="A14217" s="282"/>
    </row>
    <row r="14218" spans="1:1" x14ac:dyDescent="0.2">
      <c r="A14218" s="282"/>
    </row>
    <row r="14219" spans="1:1" x14ac:dyDescent="0.2">
      <c r="A14219" s="282"/>
    </row>
    <row r="14220" spans="1:1" x14ac:dyDescent="0.2">
      <c r="A14220" s="282"/>
    </row>
    <row r="14221" spans="1:1" x14ac:dyDescent="0.2">
      <c r="A14221" s="282"/>
    </row>
    <row r="14222" spans="1:1" x14ac:dyDescent="0.2">
      <c r="A14222" s="282"/>
    </row>
    <row r="14223" spans="1:1" x14ac:dyDescent="0.2">
      <c r="A14223" s="282"/>
    </row>
    <row r="14224" spans="1:1" x14ac:dyDescent="0.2">
      <c r="A14224" s="282"/>
    </row>
    <row r="14225" spans="1:1" x14ac:dyDescent="0.2">
      <c r="A14225" s="282"/>
    </row>
    <row r="14226" spans="1:1" x14ac:dyDescent="0.2">
      <c r="A14226" s="282"/>
    </row>
    <row r="14227" spans="1:1" x14ac:dyDescent="0.2">
      <c r="A14227" s="282"/>
    </row>
    <row r="14228" spans="1:1" x14ac:dyDescent="0.2">
      <c r="A14228" s="282"/>
    </row>
    <row r="14229" spans="1:1" x14ac:dyDescent="0.2">
      <c r="A14229" s="282"/>
    </row>
    <row r="14230" spans="1:1" x14ac:dyDescent="0.2">
      <c r="A14230" s="282"/>
    </row>
    <row r="14231" spans="1:1" x14ac:dyDescent="0.2">
      <c r="A14231" s="282"/>
    </row>
    <row r="14232" spans="1:1" x14ac:dyDescent="0.2">
      <c r="A14232" s="282"/>
    </row>
    <row r="14233" spans="1:1" x14ac:dyDescent="0.2">
      <c r="A14233" s="282"/>
    </row>
    <row r="14234" spans="1:1" x14ac:dyDescent="0.2">
      <c r="A14234" s="282"/>
    </row>
    <row r="14235" spans="1:1" x14ac:dyDescent="0.2">
      <c r="A14235" s="282"/>
    </row>
    <row r="14236" spans="1:1" x14ac:dyDescent="0.2">
      <c r="A14236" s="282"/>
    </row>
    <row r="14237" spans="1:1" x14ac:dyDescent="0.2">
      <c r="A14237" s="282"/>
    </row>
    <row r="14238" spans="1:1" x14ac:dyDescent="0.2">
      <c r="A14238" s="282"/>
    </row>
    <row r="14239" spans="1:1" x14ac:dyDescent="0.2">
      <c r="A14239" s="282"/>
    </row>
    <row r="14240" spans="1:1" x14ac:dyDescent="0.2">
      <c r="A14240" s="282"/>
    </row>
    <row r="14241" spans="1:1" x14ac:dyDescent="0.2">
      <c r="A14241" s="282"/>
    </row>
    <row r="14242" spans="1:1" x14ac:dyDescent="0.2">
      <c r="A14242" s="282"/>
    </row>
    <row r="14243" spans="1:1" x14ac:dyDescent="0.2">
      <c r="A14243" s="282"/>
    </row>
    <row r="14244" spans="1:1" x14ac:dyDescent="0.2">
      <c r="A14244" s="282"/>
    </row>
    <row r="14245" spans="1:1" x14ac:dyDescent="0.2">
      <c r="A14245" s="282"/>
    </row>
    <row r="14246" spans="1:1" x14ac:dyDescent="0.2">
      <c r="A14246" s="282"/>
    </row>
    <row r="14247" spans="1:1" x14ac:dyDescent="0.2">
      <c r="A14247" s="282"/>
    </row>
    <row r="14248" spans="1:1" x14ac:dyDescent="0.2">
      <c r="A14248" s="282"/>
    </row>
    <row r="14249" spans="1:1" x14ac:dyDescent="0.2">
      <c r="A14249" s="282"/>
    </row>
    <row r="14250" spans="1:1" x14ac:dyDescent="0.2">
      <c r="A14250" s="282"/>
    </row>
    <row r="14251" spans="1:1" x14ac:dyDescent="0.2">
      <c r="A14251" s="282"/>
    </row>
    <row r="14252" spans="1:1" x14ac:dyDescent="0.2">
      <c r="A14252" s="282"/>
    </row>
    <row r="14253" spans="1:1" x14ac:dyDescent="0.2">
      <c r="A14253" s="282"/>
    </row>
    <row r="14254" spans="1:1" x14ac:dyDescent="0.2">
      <c r="A14254" s="282"/>
    </row>
    <row r="14255" spans="1:1" x14ac:dyDescent="0.2">
      <c r="A14255" s="282"/>
    </row>
    <row r="14256" spans="1:1" x14ac:dyDescent="0.2">
      <c r="A14256" s="282"/>
    </row>
    <row r="14257" spans="1:1" x14ac:dyDescent="0.2">
      <c r="A14257" s="282"/>
    </row>
    <row r="14258" spans="1:1" x14ac:dyDescent="0.2">
      <c r="A14258" s="282"/>
    </row>
    <row r="14259" spans="1:1" x14ac:dyDescent="0.2">
      <c r="A14259" s="282"/>
    </row>
    <row r="14260" spans="1:1" x14ac:dyDescent="0.2">
      <c r="A14260" s="282"/>
    </row>
    <row r="14261" spans="1:1" x14ac:dyDescent="0.2">
      <c r="A14261" s="282"/>
    </row>
    <row r="14262" spans="1:1" x14ac:dyDescent="0.2">
      <c r="A14262" s="282"/>
    </row>
    <row r="14263" spans="1:1" x14ac:dyDescent="0.2">
      <c r="A14263" s="282"/>
    </row>
    <row r="14264" spans="1:1" x14ac:dyDescent="0.2">
      <c r="A14264" s="282"/>
    </row>
    <row r="14265" spans="1:1" x14ac:dyDescent="0.2">
      <c r="A14265" s="282"/>
    </row>
    <row r="14266" spans="1:1" x14ac:dyDescent="0.2">
      <c r="A14266" s="282"/>
    </row>
    <row r="14267" spans="1:1" x14ac:dyDescent="0.2">
      <c r="A14267" s="282"/>
    </row>
    <row r="14268" spans="1:1" x14ac:dyDescent="0.2">
      <c r="A14268" s="282"/>
    </row>
    <row r="14269" spans="1:1" x14ac:dyDescent="0.2">
      <c r="A14269" s="282"/>
    </row>
    <row r="14270" spans="1:1" x14ac:dyDescent="0.2">
      <c r="A14270" s="282"/>
    </row>
    <row r="14271" spans="1:1" x14ac:dyDescent="0.2">
      <c r="A14271" s="282"/>
    </row>
    <row r="14272" spans="1:1" x14ac:dyDescent="0.2">
      <c r="A14272" s="282"/>
    </row>
    <row r="14273" spans="1:1" x14ac:dyDescent="0.2">
      <c r="A14273" s="282"/>
    </row>
    <row r="14274" spans="1:1" x14ac:dyDescent="0.2">
      <c r="A14274" s="282"/>
    </row>
    <row r="14275" spans="1:1" x14ac:dyDescent="0.2">
      <c r="A14275" s="282"/>
    </row>
    <row r="14276" spans="1:1" x14ac:dyDescent="0.2">
      <c r="A14276" s="282"/>
    </row>
    <row r="14277" spans="1:1" x14ac:dyDescent="0.2">
      <c r="A14277" s="282"/>
    </row>
    <row r="14278" spans="1:1" x14ac:dyDescent="0.2">
      <c r="A14278" s="282"/>
    </row>
    <row r="14279" spans="1:1" x14ac:dyDescent="0.2">
      <c r="A14279" s="282"/>
    </row>
    <row r="14280" spans="1:1" x14ac:dyDescent="0.2">
      <c r="A14280" s="282"/>
    </row>
    <row r="14281" spans="1:1" x14ac:dyDescent="0.2">
      <c r="A14281" s="282"/>
    </row>
    <row r="14282" spans="1:1" x14ac:dyDescent="0.2">
      <c r="A14282" s="282"/>
    </row>
    <row r="14283" spans="1:1" x14ac:dyDescent="0.2">
      <c r="A14283" s="282"/>
    </row>
    <row r="14284" spans="1:1" x14ac:dyDescent="0.2">
      <c r="A14284" s="282"/>
    </row>
    <row r="14285" spans="1:1" x14ac:dyDescent="0.2">
      <c r="A14285" s="282"/>
    </row>
    <row r="14286" spans="1:1" x14ac:dyDescent="0.2">
      <c r="A14286" s="282"/>
    </row>
    <row r="14287" spans="1:1" x14ac:dyDescent="0.2">
      <c r="A14287" s="282"/>
    </row>
    <row r="14288" spans="1:1" x14ac:dyDescent="0.2">
      <c r="A14288" s="282"/>
    </row>
    <row r="14289" spans="1:1" x14ac:dyDescent="0.2">
      <c r="A14289" s="282"/>
    </row>
    <row r="14290" spans="1:1" x14ac:dyDescent="0.2">
      <c r="A14290" s="282"/>
    </row>
    <row r="14291" spans="1:1" x14ac:dyDescent="0.2">
      <c r="A14291" s="282"/>
    </row>
    <row r="14292" spans="1:1" x14ac:dyDescent="0.2">
      <c r="A14292" s="282"/>
    </row>
    <row r="14293" spans="1:1" x14ac:dyDescent="0.2">
      <c r="A14293" s="282"/>
    </row>
    <row r="14294" spans="1:1" x14ac:dyDescent="0.2">
      <c r="A14294" s="282"/>
    </row>
    <row r="14295" spans="1:1" x14ac:dyDescent="0.2">
      <c r="A14295" s="282"/>
    </row>
    <row r="14296" spans="1:1" x14ac:dyDescent="0.2">
      <c r="A14296" s="282"/>
    </row>
    <row r="14297" spans="1:1" x14ac:dyDescent="0.2">
      <c r="A14297" s="282"/>
    </row>
    <row r="14298" spans="1:1" x14ac:dyDescent="0.2">
      <c r="A14298" s="282"/>
    </row>
    <row r="14299" spans="1:1" x14ac:dyDescent="0.2">
      <c r="A14299" s="282"/>
    </row>
    <row r="14300" spans="1:1" x14ac:dyDescent="0.2">
      <c r="A14300" s="282"/>
    </row>
    <row r="14301" spans="1:1" x14ac:dyDescent="0.2">
      <c r="A14301" s="282"/>
    </row>
    <row r="14302" spans="1:1" x14ac:dyDescent="0.2">
      <c r="A14302" s="282"/>
    </row>
    <row r="14303" spans="1:1" x14ac:dyDescent="0.2">
      <c r="A14303" s="282"/>
    </row>
    <row r="14304" spans="1:1" x14ac:dyDescent="0.2">
      <c r="A14304" s="282"/>
    </row>
    <row r="14305" spans="1:1" x14ac:dyDescent="0.2">
      <c r="A14305" s="282"/>
    </row>
    <row r="14306" spans="1:1" x14ac:dyDescent="0.2">
      <c r="A14306" s="282"/>
    </row>
    <row r="14307" spans="1:1" x14ac:dyDescent="0.2">
      <c r="A14307" s="282"/>
    </row>
    <row r="14308" spans="1:1" x14ac:dyDescent="0.2">
      <c r="A14308" s="282"/>
    </row>
    <row r="14309" spans="1:1" x14ac:dyDescent="0.2">
      <c r="A14309" s="282"/>
    </row>
    <row r="14310" spans="1:1" x14ac:dyDescent="0.2">
      <c r="A14310" s="282"/>
    </row>
    <row r="14311" spans="1:1" x14ac:dyDescent="0.2">
      <c r="A14311" s="282"/>
    </row>
    <row r="14312" spans="1:1" x14ac:dyDescent="0.2">
      <c r="A14312" s="282"/>
    </row>
    <row r="14313" spans="1:1" x14ac:dyDescent="0.2">
      <c r="A14313" s="282"/>
    </row>
    <row r="14314" spans="1:1" x14ac:dyDescent="0.2">
      <c r="A14314" s="282"/>
    </row>
    <row r="14315" spans="1:1" x14ac:dyDescent="0.2">
      <c r="A14315" s="282"/>
    </row>
    <row r="14316" spans="1:1" x14ac:dyDescent="0.2">
      <c r="A14316" s="282"/>
    </row>
    <row r="14317" spans="1:1" x14ac:dyDescent="0.2">
      <c r="A14317" s="282"/>
    </row>
    <row r="14318" spans="1:1" x14ac:dyDescent="0.2">
      <c r="A14318" s="282"/>
    </row>
    <row r="14319" spans="1:1" x14ac:dyDescent="0.2">
      <c r="A14319" s="282"/>
    </row>
    <row r="14320" spans="1:1" x14ac:dyDescent="0.2">
      <c r="A14320" s="282"/>
    </row>
    <row r="14321" spans="1:1" x14ac:dyDescent="0.2">
      <c r="A14321" s="282"/>
    </row>
    <row r="14322" spans="1:1" x14ac:dyDescent="0.2">
      <c r="A14322" s="282"/>
    </row>
    <row r="14323" spans="1:1" x14ac:dyDescent="0.2">
      <c r="A14323" s="282"/>
    </row>
    <row r="14324" spans="1:1" x14ac:dyDescent="0.2">
      <c r="A14324" s="282"/>
    </row>
    <row r="14325" spans="1:1" x14ac:dyDescent="0.2">
      <c r="A14325" s="282"/>
    </row>
    <row r="14326" spans="1:1" x14ac:dyDescent="0.2">
      <c r="A14326" s="282"/>
    </row>
    <row r="14327" spans="1:1" x14ac:dyDescent="0.2">
      <c r="A14327" s="282"/>
    </row>
    <row r="14328" spans="1:1" x14ac:dyDescent="0.2">
      <c r="A14328" s="282"/>
    </row>
    <row r="14329" spans="1:1" x14ac:dyDescent="0.2">
      <c r="A14329" s="282"/>
    </row>
    <row r="14330" spans="1:1" x14ac:dyDescent="0.2">
      <c r="A14330" s="282"/>
    </row>
    <row r="14331" spans="1:1" x14ac:dyDescent="0.2">
      <c r="A14331" s="282"/>
    </row>
    <row r="14332" spans="1:1" x14ac:dyDescent="0.2">
      <c r="A14332" s="282"/>
    </row>
    <row r="14333" spans="1:1" x14ac:dyDescent="0.2">
      <c r="A14333" s="282"/>
    </row>
    <row r="14334" spans="1:1" x14ac:dyDescent="0.2">
      <c r="A14334" s="282"/>
    </row>
    <row r="14335" spans="1:1" x14ac:dyDescent="0.2">
      <c r="A14335" s="282"/>
    </row>
    <row r="14336" spans="1:1" x14ac:dyDescent="0.2">
      <c r="A14336" s="282"/>
    </row>
    <row r="14337" spans="1:1" x14ac:dyDescent="0.2">
      <c r="A14337" s="282"/>
    </row>
    <row r="14338" spans="1:1" x14ac:dyDescent="0.2">
      <c r="A14338" s="282"/>
    </row>
    <row r="14339" spans="1:1" x14ac:dyDescent="0.2">
      <c r="A14339" s="282"/>
    </row>
    <row r="14340" spans="1:1" x14ac:dyDescent="0.2">
      <c r="A14340" s="282"/>
    </row>
    <row r="14341" spans="1:1" x14ac:dyDescent="0.2">
      <c r="A14341" s="282"/>
    </row>
    <row r="14342" spans="1:1" x14ac:dyDescent="0.2">
      <c r="A14342" s="282"/>
    </row>
    <row r="14343" spans="1:1" x14ac:dyDescent="0.2">
      <c r="A14343" s="282"/>
    </row>
    <row r="14344" spans="1:1" x14ac:dyDescent="0.2">
      <c r="A14344" s="282"/>
    </row>
    <row r="14345" spans="1:1" x14ac:dyDescent="0.2">
      <c r="A14345" s="282"/>
    </row>
    <row r="14346" spans="1:1" x14ac:dyDescent="0.2">
      <c r="A14346" s="282"/>
    </row>
    <row r="14347" spans="1:1" x14ac:dyDescent="0.2">
      <c r="A14347" s="282"/>
    </row>
    <row r="14348" spans="1:1" x14ac:dyDescent="0.2">
      <c r="A14348" s="282"/>
    </row>
    <row r="14349" spans="1:1" x14ac:dyDescent="0.2">
      <c r="A14349" s="282"/>
    </row>
    <row r="14350" spans="1:1" x14ac:dyDescent="0.2">
      <c r="A14350" s="282"/>
    </row>
    <row r="14351" spans="1:1" x14ac:dyDescent="0.2">
      <c r="A14351" s="282"/>
    </row>
    <row r="14352" spans="1:1" x14ac:dyDescent="0.2">
      <c r="A14352" s="282"/>
    </row>
    <row r="14353" spans="1:1" x14ac:dyDescent="0.2">
      <c r="A14353" s="282"/>
    </row>
    <row r="14354" spans="1:1" x14ac:dyDescent="0.2">
      <c r="A14354" s="282"/>
    </row>
    <row r="14355" spans="1:1" x14ac:dyDescent="0.2">
      <c r="A14355" s="282"/>
    </row>
    <row r="14356" spans="1:1" x14ac:dyDescent="0.2">
      <c r="A14356" s="282"/>
    </row>
    <row r="14357" spans="1:1" x14ac:dyDescent="0.2">
      <c r="A14357" s="282"/>
    </row>
    <row r="14358" spans="1:1" x14ac:dyDescent="0.2">
      <c r="A14358" s="282"/>
    </row>
    <row r="14359" spans="1:1" x14ac:dyDescent="0.2">
      <c r="A14359" s="282"/>
    </row>
    <row r="14360" spans="1:1" x14ac:dyDescent="0.2">
      <c r="A14360" s="282"/>
    </row>
    <row r="14361" spans="1:1" x14ac:dyDescent="0.2">
      <c r="A14361" s="282"/>
    </row>
    <row r="14362" spans="1:1" x14ac:dyDescent="0.2">
      <c r="A14362" s="282"/>
    </row>
    <row r="14363" spans="1:1" x14ac:dyDescent="0.2">
      <c r="A14363" s="282"/>
    </row>
    <row r="14364" spans="1:1" x14ac:dyDescent="0.2">
      <c r="A14364" s="282"/>
    </row>
    <row r="14365" spans="1:1" x14ac:dyDescent="0.2">
      <c r="A14365" s="282"/>
    </row>
    <row r="14366" spans="1:1" x14ac:dyDescent="0.2">
      <c r="A14366" s="282"/>
    </row>
    <row r="14367" spans="1:1" x14ac:dyDescent="0.2">
      <c r="A14367" s="282"/>
    </row>
    <row r="14368" spans="1:1" x14ac:dyDescent="0.2">
      <c r="A14368" s="282"/>
    </row>
    <row r="14369" spans="1:1" x14ac:dyDescent="0.2">
      <c r="A14369" s="282"/>
    </row>
    <row r="14370" spans="1:1" x14ac:dyDescent="0.2">
      <c r="A14370" s="282"/>
    </row>
    <row r="14371" spans="1:1" x14ac:dyDescent="0.2">
      <c r="A14371" s="282"/>
    </row>
    <row r="14372" spans="1:1" x14ac:dyDescent="0.2">
      <c r="A14372" s="282"/>
    </row>
    <row r="14373" spans="1:1" x14ac:dyDescent="0.2">
      <c r="A14373" s="282"/>
    </row>
    <row r="14374" spans="1:1" x14ac:dyDescent="0.2">
      <c r="A14374" s="282"/>
    </row>
    <row r="14375" spans="1:1" x14ac:dyDescent="0.2">
      <c r="A14375" s="282"/>
    </row>
    <row r="14376" spans="1:1" x14ac:dyDescent="0.2">
      <c r="A14376" s="282"/>
    </row>
    <row r="14377" spans="1:1" x14ac:dyDescent="0.2">
      <c r="A14377" s="282"/>
    </row>
    <row r="14378" spans="1:1" x14ac:dyDescent="0.2">
      <c r="A14378" s="282"/>
    </row>
    <row r="14379" spans="1:1" x14ac:dyDescent="0.2">
      <c r="A14379" s="282"/>
    </row>
    <row r="14380" spans="1:1" x14ac:dyDescent="0.2">
      <c r="A14380" s="282"/>
    </row>
    <row r="14381" spans="1:1" x14ac:dyDescent="0.2">
      <c r="A14381" s="282"/>
    </row>
    <row r="14382" spans="1:1" x14ac:dyDescent="0.2">
      <c r="A14382" s="282"/>
    </row>
    <row r="14383" spans="1:1" x14ac:dyDescent="0.2">
      <c r="A14383" s="282"/>
    </row>
    <row r="14384" spans="1:1" x14ac:dyDescent="0.2">
      <c r="A14384" s="282"/>
    </row>
    <row r="14385" spans="1:1" x14ac:dyDescent="0.2">
      <c r="A14385" s="282"/>
    </row>
    <row r="14386" spans="1:1" x14ac:dyDescent="0.2">
      <c r="A14386" s="282"/>
    </row>
    <row r="14387" spans="1:1" x14ac:dyDescent="0.2">
      <c r="A14387" s="282"/>
    </row>
    <row r="14388" spans="1:1" x14ac:dyDescent="0.2">
      <c r="A14388" s="282"/>
    </row>
    <row r="14389" spans="1:1" x14ac:dyDescent="0.2">
      <c r="A14389" s="282"/>
    </row>
    <row r="14390" spans="1:1" x14ac:dyDescent="0.2">
      <c r="A14390" s="282"/>
    </row>
    <row r="14391" spans="1:1" x14ac:dyDescent="0.2">
      <c r="A14391" s="282"/>
    </row>
    <row r="14392" spans="1:1" x14ac:dyDescent="0.2">
      <c r="A14392" s="282"/>
    </row>
    <row r="14393" spans="1:1" x14ac:dyDescent="0.2">
      <c r="A14393" s="282"/>
    </row>
    <row r="14394" spans="1:1" x14ac:dyDescent="0.2">
      <c r="A14394" s="282"/>
    </row>
    <row r="14395" spans="1:1" x14ac:dyDescent="0.2">
      <c r="A14395" s="282"/>
    </row>
    <row r="14396" spans="1:1" x14ac:dyDescent="0.2">
      <c r="A14396" s="282"/>
    </row>
    <row r="14397" spans="1:1" x14ac:dyDescent="0.2">
      <c r="A14397" s="282"/>
    </row>
    <row r="14398" spans="1:1" x14ac:dyDescent="0.2">
      <c r="A14398" s="282"/>
    </row>
    <row r="14399" spans="1:1" x14ac:dyDescent="0.2">
      <c r="A14399" s="282"/>
    </row>
    <row r="14400" spans="1:1" x14ac:dyDescent="0.2">
      <c r="A14400" s="282"/>
    </row>
    <row r="14401" spans="1:1" x14ac:dyDescent="0.2">
      <c r="A14401" s="282"/>
    </row>
    <row r="14402" spans="1:1" x14ac:dyDescent="0.2">
      <c r="A14402" s="282"/>
    </row>
    <row r="14403" spans="1:1" x14ac:dyDescent="0.2">
      <c r="A14403" s="282"/>
    </row>
    <row r="14404" spans="1:1" x14ac:dyDescent="0.2">
      <c r="A14404" s="282"/>
    </row>
    <row r="14405" spans="1:1" x14ac:dyDescent="0.2">
      <c r="A14405" s="282"/>
    </row>
    <row r="14406" spans="1:1" x14ac:dyDescent="0.2">
      <c r="A14406" s="282"/>
    </row>
    <row r="14407" spans="1:1" x14ac:dyDescent="0.2">
      <c r="A14407" s="282"/>
    </row>
    <row r="14408" spans="1:1" x14ac:dyDescent="0.2">
      <c r="A14408" s="282"/>
    </row>
    <row r="14409" spans="1:1" x14ac:dyDescent="0.2">
      <c r="A14409" s="282"/>
    </row>
    <row r="14410" spans="1:1" x14ac:dyDescent="0.2">
      <c r="A14410" s="282"/>
    </row>
    <row r="14411" spans="1:1" x14ac:dyDescent="0.2">
      <c r="A14411" s="282"/>
    </row>
    <row r="14412" spans="1:1" x14ac:dyDescent="0.2">
      <c r="A14412" s="282"/>
    </row>
    <row r="14413" spans="1:1" x14ac:dyDescent="0.2">
      <c r="A14413" s="282"/>
    </row>
    <row r="14414" spans="1:1" x14ac:dyDescent="0.2">
      <c r="A14414" s="282"/>
    </row>
    <row r="14415" spans="1:1" x14ac:dyDescent="0.2">
      <c r="A14415" s="282"/>
    </row>
    <row r="14416" spans="1:1" x14ac:dyDescent="0.2">
      <c r="A14416" s="282"/>
    </row>
    <row r="14417" spans="1:1" x14ac:dyDescent="0.2">
      <c r="A14417" s="282"/>
    </row>
    <row r="14418" spans="1:1" x14ac:dyDescent="0.2">
      <c r="A14418" s="282"/>
    </row>
    <row r="14419" spans="1:1" x14ac:dyDescent="0.2">
      <c r="A14419" s="282"/>
    </row>
    <row r="14420" spans="1:1" x14ac:dyDescent="0.2">
      <c r="A14420" s="282"/>
    </row>
    <row r="14421" spans="1:1" x14ac:dyDescent="0.2">
      <c r="A14421" s="282"/>
    </row>
    <row r="14422" spans="1:1" x14ac:dyDescent="0.2">
      <c r="A14422" s="282"/>
    </row>
    <row r="14423" spans="1:1" x14ac:dyDescent="0.2">
      <c r="A14423" s="282"/>
    </row>
    <row r="14424" spans="1:1" x14ac:dyDescent="0.2">
      <c r="A14424" s="282"/>
    </row>
    <row r="14425" spans="1:1" x14ac:dyDescent="0.2">
      <c r="A14425" s="282"/>
    </row>
    <row r="14426" spans="1:1" x14ac:dyDescent="0.2">
      <c r="A14426" s="282"/>
    </row>
    <row r="14427" spans="1:1" x14ac:dyDescent="0.2">
      <c r="A14427" s="282"/>
    </row>
    <row r="14428" spans="1:1" x14ac:dyDescent="0.2">
      <c r="A14428" s="282"/>
    </row>
    <row r="14429" spans="1:1" x14ac:dyDescent="0.2">
      <c r="A14429" s="282"/>
    </row>
    <row r="14430" spans="1:1" x14ac:dyDescent="0.2">
      <c r="A14430" s="282"/>
    </row>
    <row r="14431" spans="1:1" x14ac:dyDescent="0.2">
      <c r="A14431" s="282"/>
    </row>
    <row r="14432" spans="1:1" x14ac:dyDescent="0.2">
      <c r="A14432" s="282"/>
    </row>
    <row r="14433" spans="1:1" x14ac:dyDescent="0.2">
      <c r="A14433" s="282"/>
    </row>
    <row r="14434" spans="1:1" x14ac:dyDescent="0.2">
      <c r="A14434" s="282"/>
    </row>
    <row r="14435" spans="1:1" x14ac:dyDescent="0.2">
      <c r="A14435" s="282"/>
    </row>
    <row r="14436" spans="1:1" x14ac:dyDescent="0.2">
      <c r="A14436" s="282"/>
    </row>
    <row r="14437" spans="1:1" x14ac:dyDescent="0.2">
      <c r="A14437" s="282"/>
    </row>
    <row r="14438" spans="1:1" x14ac:dyDescent="0.2">
      <c r="A14438" s="282"/>
    </row>
    <row r="14439" spans="1:1" x14ac:dyDescent="0.2">
      <c r="A14439" s="282"/>
    </row>
    <row r="14440" spans="1:1" x14ac:dyDescent="0.2">
      <c r="A14440" s="282"/>
    </row>
    <row r="14441" spans="1:1" x14ac:dyDescent="0.2">
      <c r="A14441" s="282"/>
    </row>
    <row r="14442" spans="1:1" x14ac:dyDescent="0.2">
      <c r="A14442" s="282"/>
    </row>
    <row r="14443" spans="1:1" x14ac:dyDescent="0.2">
      <c r="A14443" s="282"/>
    </row>
    <row r="14444" spans="1:1" x14ac:dyDescent="0.2">
      <c r="A14444" s="282"/>
    </row>
    <row r="14445" spans="1:1" x14ac:dyDescent="0.2">
      <c r="A14445" s="282"/>
    </row>
    <row r="14446" spans="1:1" x14ac:dyDescent="0.2">
      <c r="A14446" s="282"/>
    </row>
    <row r="14447" spans="1:1" x14ac:dyDescent="0.2">
      <c r="A14447" s="282"/>
    </row>
    <row r="14448" spans="1:1" x14ac:dyDescent="0.2">
      <c r="A14448" s="282"/>
    </row>
    <row r="14449" spans="1:1" x14ac:dyDescent="0.2">
      <c r="A14449" s="282"/>
    </row>
    <row r="14450" spans="1:1" x14ac:dyDescent="0.2">
      <c r="A14450" s="282"/>
    </row>
    <row r="14451" spans="1:1" x14ac:dyDescent="0.2">
      <c r="A14451" s="282"/>
    </row>
    <row r="14452" spans="1:1" x14ac:dyDescent="0.2">
      <c r="A14452" s="282"/>
    </row>
    <row r="14453" spans="1:1" x14ac:dyDescent="0.2">
      <c r="A14453" s="282"/>
    </row>
    <row r="14454" spans="1:1" x14ac:dyDescent="0.2">
      <c r="A14454" s="282"/>
    </row>
    <row r="14455" spans="1:1" x14ac:dyDescent="0.2">
      <c r="A14455" s="282"/>
    </row>
    <row r="14456" spans="1:1" x14ac:dyDescent="0.2">
      <c r="A14456" s="282"/>
    </row>
    <row r="14457" spans="1:1" x14ac:dyDescent="0.2">
      <c r="A14457" s="282"/>
    </row>
    <row r="14458" spans="1:1" x14ac:dyDescent="0.2">
      <c r="A14458" s="282"/>
    </row>
    <row r="14459" spans="1:1" x14ac:dyDescent="0.2">
      <c r="A14459" s="282"/>
    </row>
    <row r="14460" spans="1:1" x14ac:dyDescent="0.2">
      <c r="A14460" s="282"/>
    </row>
    <row r="14461" spans="1:1" x14ac:dyDescent="0.2">
      <c r="A14461" s="282"/>
    </row>
    <row r="14462" spans="1:1" x14ac:dyDescent="0.2">
      <c r="A14462" s="282"/>
    </row>
    <row r="14463" spans="1:1" x14ac:dyDescent="0.2">
      <c r="A14463" s="282"/>
    </row>
    <row r="14464" spans="1:1" x14ac:dyDescent="0.2">
      <c r="A14464" s="282"/>
    </row>
    <row r="14465" spans="1:1" x14ac:dyDescent="0.2">
      <c r="A14465" s="282"/>
    </row>
    <row r="14466" spans="1:1" x14ac:dyDescent="0.2">
      <c r="A14466" s="282"/>
    </row>
    <row r="14467" spans="1:1" x14ac:dyDescent="0.2">
      <c r="A14467" s="282"/>
    </row>
    <row r="14468" spans="1:1" x14ac:dyDescent="0.2">
      <c r="A14468" s="282"/>
    </row>
    <row r="14469" spans="1:1" x14ac:dyDescent="0.2">
      <c r="A14469" s="282"/>
    </row>
    <row r="14470" spans="1:1" x14ac:dyDescent="0.2">
      <c r="A14470" s="282"/>
    </row>
    <row r="14471" spans="1:1" x14ac:dyDescent="0.2">
      <c r="A14471" s="282"/>
    </row>
    <row r="14472" spans="1:1" x14ac:dyDescent="0.2">
      <c r="A14472" s="282"/>
    </row>
    <row r="14473" spans="1:1" x14ac:dyDescent="0.2">
      <c r="A14473" s="282"/>
    </row>
    <row r="14474" spans="1:1" x14ac:dyDescent="0.2">
      <c r="A14474" s="282"/>
    </row>
    <row r="14475" spans="1:1" x14ac:dyDescent="0.2">
      <c r="A14475" s="282"/>
    </row>
    <row r="14476" spans="1:1" x14ac:dyDescent="0.2">
      <c r="A14476" s="282"/>
    </row>
    <row r="14477" spans="1:1" x14ac:dyDescent="0.2">
      <c r="A14477" s="282"/>
    </row>
    <row r="14478" spans="1:1" x14ac:dyDescent="0.2">
      <c r="A14478" s="282"/>
    </row>
    <row r="14479" spans="1:1" x14ac:dyDescent="0.2">
      <c r="A14479" s="282"/>
    </row>
    <row r="14480" spans="1:1" x14ac:dyDescent="0.2">
      <c r="A14480" s="282"/>
    </row>
    <row r="14481" spans="1:1" x14ac:dyDescent="0.2">
      <c r="A14481" s="282"/>
    </row>
    <row r="14482" spans="1:1" x14ac:dyDescent="0.2">
      <c r="A14482" s="282"/>
    </row>
    <row r="14483" spans="1:1" x14ac:dyDescent="0.2">
      <c r="A14483" s="282"/>
    </row>
    <row r="14484" spans="1:1" x14ac:dyDescent="0.2">
      <c r="A14484" s="282"/>
    </row>
    <row r="14485" spans="1:1" x14ac:dyDescent="0.2">
      <c r="A14485" s="282"/>
    </row>
    <row r="14486" spans="1:1" x14ac:dyDescent="0.2">
      <c r="A14486" s="282"/>
    </row>
    <row r="14487" spans="1:1" x14ac:dyDescent="0.2">
      <c r="A14487" s="282"/>
    </row>
    <row r="14488" spans="1:1" x14ac:dyDescent="0.2">
      <c r="A14488" s="282"/>
    </row>
    <row r="14489" spans="1:1" x14ac:dyDescent="0.2">
      <c r="A14489" s="282"/>
    </row>
    <row r="14490" spans="1:1" x14ac:dyDescent="0.2">
      <c r="A14490" s="282"/>
    </row>
    <row r="14491" spans="1:1" x14ac:dyDescent="0.2">
      <c r="A14491" s="282"/>
    </row>
    <row r="14492" spans="1:1" x14ac:dyDescent="0.2">
      <c r="A14492" s="282"/>
    </row>
    <row r="14493" spans="1:1" x14ac:dyDescent="0.2">
      <c r="A14493" s="282"/>
    </row>
    <row r="14494" spans="1:1" x14ac:dyDescent="0.2">
      <c r="A14494" s="282"/>
    </row>
    <row r="14495" spans="1:1" x14ac:dyDescent="0.2">
      <c r="A14495" s="282"/>
    </row>
    <row r="14496" spans="1:1" x14ac:dyDescent="0.2">
      <c r="A14496" s="282"/>
    </row>
    <row r="14497" spans="1:1" x14ac:dyDescent="0.2">
      <c r="A14497" s="282"/>
    </row>
    <row r="14498" spans="1:1" x14ac:dyDescent="0.2">
      <c r="A14498" s="282"/>
    </row>
    <row r="14499" spans="1:1" x14ac:dyDescent="0.2">
      <c r="A14499" s="282"/>
    </row>
    <row r="14500" spans="1:1" x14ac:dyDescent="0.2">
      <c r="A14500" s="282"/>
    </row>
    <row r="14501" spans="1:1" x14ac:dyDescent="0.2">
      <c r="A14501" s="282"/>
    </row>
    <row r="14502" spans="1:1" x14ac:dyDescent="0.2">
      <c r="A14502" s="282"/>
    </row>
    <row r="14503" spans="1:1" x14ac:dyDescent="0.2">
      <c r="A14503" s="282"/>
    </row>
    <row r="14504" spans="1:1" x14ac:dyDescent="0.2">
      <c r="A14504" s="282"/>
    </row>
    <row r="14505" spans="1:1" x14ac:dyDescent="0.2">
      <c r="A14505" s="282"/>
    </row>
    <row r="14506" spans="1:1" x14ac:dyDescent="0.2">
      <c r="A14506" s="282"/>
    </row>
    <row r="14507" spans="1:1" x14ac:dyDescent="0.2">
      <c r="A14507" s="282"/>
    </row>
    <row r="14508" spans="1:1" x14ac:dyDescent="0.2">
      <c r="A14508" s="282"/>
    </row>
    <row r="14509" spans="1:1" x14ac:dyDescent="0.2">
      <c r="A14509" s="282"/>
    </row>
    <row r="14510" spans="1:1" x14ac:dyDescent="0.2">
      <c r="A14510" s="282"/>
    </row>
    <row r="14511" spans="1:1" x14ac:dyDescent="0.2">
      <c r="A14511" s="282"/>
    </row>
    <row r="14512" spans="1:1" x14ac:dyDescent="0.2">
      <c r="A14512" s="282"/>
    </row>
    <row r="14513" spans="1:1" x14ac:dyDescent="0.2">
      <c r="A14513" s="282"/>
    </row>
    <row r="14514" spans="1:1" x14ac:dyDescent="0.2">
      <c r="A14514" s="282"/>
    </row>
    <row r="14515" spans="1:1" x14ac:dyDescent="0.2">
      <c r="A14515" s="282"/>
    </row>
    <row r="14516" spans="1:1" x14ac:dyDescent="0.2">
      <c r="A14516" s="282"/>
    </row>
    <row r="14517" spans="1:1" x14ac:dyDescent="0.2">
      <c r="A14517" s="282"/>
    </row>
    <row r="14518" spans="1:1" x14ac:dyDescent="0.2">
      <c r="A14518" s="282"/>
    </row>
    <row r="14519" spans="1:1" x14ac:dyDescent="0.2">
      <c r="A14519" s="282"/>
    </row>
    <row r="14520" spans="1:1" x14ac:dyDescent="0.2">
      <c r="A14520" s="282"/>
    </row>
    <row r="14521" spans="1:1" x14ac:dyDescent="0.2">
      <c r="A14521" s="282"/>
    </row>
    <row r="14522" spans="1:1" x14ac:dyDescent="0.2">
      <c r="A14522" s="282"/>
    </row>
    <row r="14523" spans="1:1" x14ac:dyDescent="0.2">
      <c r="A14523" s="282"/>
    </row>
    <row r="14524" spans="1:1" x14ac:dyDescent="0.2">
      <c r="A14524" s="282"/>
    </row>
    <row r="14525" spans="1:1" x14ac:dyDescent="0.2">
      <c r="A14525" s="282"/>
    </row>
    <row r="14526" spans="1:1" x14ac:dyDescent="0.2">
      <c r="A14526" s="282"/>
    </row>
    <row r="14527" spans="1:1" x14ac:dyDescent="0.2">
      <c r="A14527" s="282"/>
    </row>
    <row r="14528" spans="1:1" x14ac:dyDescent="0.2">
      <c r="A14528" s="282"/>
    </row>
    <row r="14529" spans="1:1" x14ac:dyDescent="0.2">
      <c r="A14529" s="282"/>
    </row>
    <row r="14530" spans="1:1" x14ac:dyDescent="0.2">
      <c r="A14530" s="282"/>
    </row>
    <row r="14531" spans="1:1" x14ac:dyDescent="0.2">
      <c r="A14531" s="282"/>
    </row>
    <row r="14532" spans="1:1" x14ac:dyDescent="0.2">
      <c r="A14532" s="282"/>
    </row>
    <row r="14533" spans="1:1" x14ac:dyDescent="0.2">
      <c r="A14533" s="282"/>
    </row>
    <row r="14534" spans="1:1" x14ac:dyDescent="0.2">
      <c r="A14534" s="282"/>
    </row>
    <row r="14535" spans="1:1" x14ac:dyDescent="0.2">
      <c r="A14535" s="282"/>
    </row>
    <row r="14536" spans="1:1" x14ac:dyDescent="0.2">
      <c r="A14536" s="282"/>
    </row>
    <row r="14537" spans="1:1" x14ac:dyDescent="0.2">
      <c r="A14537" s="282"/>
    </row>
    <row r="14538" spans="1:1" x14ac:dyDescent="0.2">
      <c r="A14538" s="282"/>
    </row>
    <row r="14539" spans="1:1" x14ac:dyDescent="0.2">
      <c r="A14539" s="282"/>
    </row>
    <row r="14540" spans="1:1" x14ac:dyDescent="0.2">
      <c r="A14540" s="282"/>
    </row>
    <row r="14541" spans="1:1" x14ac:dyDescent="0.2">
      <c r="A14541" s="282"/>
    </row>
    <row r="14542" spans="1:1" x14ac:dyDescent="0.2">
      <c r="A14542" s="282"/>
    </row>
    <row r="14543" spans="1:1" x14ac:dyDescent="0.2">
      <c r="A14543" s="282"/>
    </row>
    <row r="14544" spans="1:1" x14ac:dyDescent="0.2">
      <c r="A14544" s="282"/>
    </row>
    <row r="14545" spans="1:1" x14ac:dyDescent="0.2">
      <c r="A14545" s="282"/>
    </row>
    <row r="14546" spans="1:1" x14ac:dyDescent="0.2">
      <c r="A14546" s="282"/>
    </row>
    <row r="14547" spans="1:1" x14ac:dyDescent="0.2">
      <c r="A14547" s="282"/>
    </row>
    <row r="14548" spans="1:1" x14ac:dyDescent="0.2">
      <c r="A14548" s="282"/>
    </row>
    <row r="14549" spans="1:1" x14ac:dyDescent="0.2">
      <c r="A14549" s="282"/>
    </row>
    <row r="14550" spans="1:1" x14ac:dyDescent="0.2">
      <c r="A14550" s="282"/>
    </row>
    <row r="14551" spans="1:1" x14ac:dyDescent="0.2">
      <c r="A14551" s="282"/>
    </row>
    <row r="14552" spans="1:1" x14ac:dyDescent="0.2">
      <c r="A14552" s="282"/>
    </row>
    <row r="14553" spans="1:1" x14ac:dyDescent="0.2">
      <c r="A14553" s="282"/>
    </row>
    <row r="14554" spans="1:1" x14ac:dyDescent="0.2">
      <c r="A14554" s="282"/>
    </row>
    <row r="14555" spans="1:1" x14ac:dyDescent="0.2">
      <c r="A14555" s="282"/>
    </row>
    <row r="14556" spans="1:1" x14ac:dyDescent="0.2">
      <c r="A14556" s="282"/>
    </row>
    <row r="14557" spans="1:1" x14ac:dyDescent="0.2">
      <c r="A14557" s="282"/>
    </row>
    <row r="14558" spans="1:1" x14ac:dyDescent="0.2">
      <c r="A14558" s="282"/>
    </row>
    <row r="14559" spans="1:1" x14ac:dyDescent="0.2">
      <c r="A14559" s="282"/>
    </row>
    <row r="14560" spans="1:1" x14ac:dyDescent="0.2">
      <c r="A14560" s="282"/>
    </row>
    <row r="14561" spans="1:1" x14ac:dyDescent="0.2">
      <c r="A14561" s="282"/>
    </row>
    <row r="14562" spans="1:1" x14ac:dyDescent="0.2">
      <c r="A14562" s="282"/>
    </row>
    <row r="14563" spans="1:1" x14ac:dyDescent="0.2">
      <c r="A14563" s="282"/>
    </row>
    <row r="14564" spans="1:1" x14ac:dyDescent="0.2">
      <c r="A14564" s="282"/>
    </row>
    <row r="14565" spans="1:1" x14ac:dyDescent="0.2">
      <c r="A14565" s="282"/>
    </row>
    <row r="14566" spans="1:1" x14ac:dyDescent="0.2">
      <c r="A14566" s="282"/>
    </row>
    <row r="14567" spans="1:1" x14ac:dyDescent="0.2">
      <c r="A14567" s="282"/>
    </row>
    <row r="14568" spans="1:1" x14ac:dyDescent="0.2">
      <c r="A14568" s="282"/>
    </row>
    <row r="14569" spans="1:1" x14ac:dyDescent="0.2">
      <c r="A14569" s="282"/>
    </row>
    <row r="14570" spans="1:1" x14ac:dyDescent="0.2">
      <c r="A14570" s="282"/>
    </row>
    <row r="14571" spans="1:1" x14ac:dyDescent="0.2">
      <c r="A14571" s="282"/>
    </row>
    <row r="14572" spans="1:1" x14ac:dyDescent="0.2">
      <c r="A14572" s="282"/>
    </row>
    <row r="14573" spans="1:1" x14ac:dyDescent="0.2">
      <c r="A14573" s="282"/>
    </row>
    <row r="14574" spans="1:1" x14ac:dyDescent="0.2">
      <c r="A14574" s="282"/>
    </row>
    <row r="14575" spans="1:1" x14ac:dyDescent="0.2">
      <c r="A14575" s="282"/>
    </row>
    <row r="14576" spans="1:1" x14ac:dyDescent="0.2">
      <c r="A14576" s="282"/>
    </row>
    <row r="14577" spans="1:1" x14ac:dyDescent="0.2">
      <c r="A14577" s="282"/>
    </row>
    <row r="14578" spans="1:1" x14ac:dyDescent="0.2">
      <c r="A14578" s="282"/>
    </row>
    <row r="14579" spans="1:1" x14ac:dyDescent="0.2">
      <c r="A14579" s="282"/>
    </row>
    <row r="14580" spans="1:1" x14ac:dyDescent="0.2">
      <c r="A14580" s="282"/>
    </row>
    <row r="14581" spans="1:1" x14ac:dyDescent="0.2">
      <c r="A14581" s="282"/>
    </row>
    <row r="14582" spans="1:1" x14ac:dyDescent="0.2">
      <c r="A14582" s="282"/>
    </row>
    <row r="14583" spans="1:1" x14ac:dyDescent="0.2">
      <c r="A14583" s="282"/>
    </row>
    <row r="14584" spans="1:1" x14ac:dyDescent="0.2">
      <c r="A14584" s="282"/>
    </row>
    <row r="14585" spans="1:1" x14ac:dyDescent="0.2">
      <c r="A14585" s="282"/>
    </row>
    <row r="14586" spans="1:1" x14ac:dyDescent="0.2">
      <c r="A14586" s="282"/>
    </row>
    <row r="14587" spans="1:1" x14ac:dyDescent="0.2">
      <c r="A14587" s="282"/>
    </row>
    <row r="14588" spans="1:1" x14ac:dyDescent="0.2">
      <c r="A14588" s="282"/>
    </row>
    <row r="14589" spans="1:1" x14ac:dyDescent="0.2">
      <c r="A14589" s="282"/>
    </row>
    <row r="14590" spans="1:1" x14ac:dyDescent="0.2">
      <c r="A14590" s="282"/>
    </row>
    <row r="14591" spans="1:1" x14ac:dyDescent="0.2">
      <c r="A14591" s="282"/>
    </row>
    <row r="14592" spans="1:1" x14ac:dyDescent="0.2">
      <c r="A14592" s="282"/>
    </row>
    <row r="14593" spans="1:1" x14ac:dyDescent="0.2">
      <c r="A14593" s="282"/>
    </row>
    <row r="14594" spans="1:1" x14ac:dyDescent="0.2">
      <c r="A14594" s="282"/>
    </row>
    <row r="14595" spans="1:1" x14ac:dyDescent="0.2">
      <c r="A14595" s="282"/>
    </row>
    <row r="14596" spans="1:1" x14ac:dyDescent="0.2">
      <c r="A14596" s="282"/>
    </row>
    <row r="14597" spans="1:1" x14ac:dyDescent="0.2">
      <c r="A14597" s="282"/>
    </row>
    <row r="14598" spans="1:1" x14ac:dyDescent="0.2">
      <c r="A14598" s="282"/>
    </row>
    <row r="14599" spans="1:1" x14ac:dyDescent="0.2">
      <c r="A14599" s="282"/>
    </row>
    <row r="14600" spans="1:1" x14ac:dyDescent="0.2">
      <c r="A14600" s="282"/>
    </row>
    <row r="14601" spans="1:1" x14ac:dyDescent="0.2">
      <c r="A14601" s="282"/>
    </row>
    <row r="14602" spans="1:1" x14ac:dyDescent="0.2">
      <c r="A14602" s="282"/>
    </row>
    <row r="14603" spans="1:1" x14ac:dyDescent="0.2">
      <c r="A14603" s="282"/>
    </row>
    <row r="14604" spans="1:1" x14ac:dyDescent="0.2">
      <c r="A14604" s="282"/>
    </row>
    <row r="14605" spans="1:1" x14ac:dyDescent="0.2">
      <c r="A14605" s="282"/>
    </row>
    <row r="14606" spans="1:1" x14ac:dyDescent="0.2">
      <c r="A14606" s="282"/>
    </row>
    <row r="14607" spans="1:1" x14ac:dyDescent="0.2">
      <c r="A14607" s="282"/>
    </row>
    <row r="14608" spans="1:1" x14ac:dyDescent="0.2">
      <c r="A14608" s="282"/>
    </row>
    <row r="14609" spans="1:1" x14ac:dyDescent="0.2">
      <c r="A14609" s="282"/>
    </row>
    <row r="14610" spans="1:1" x14ac:dyDescent="0.2">
      <c r="A14610" s="282"/>
    </row>
    <row r="14611" spans="1:1" x14ac:dyDescent="0.2">
      <c r="A14611" s="282"/>
    </row>
    <row r="14612" spans="1:1" x14ac:dyDescent="0.2">
      <c r="A14612" s="282"/>
    </row>
    <row r="14613" spans="1:1" x14ac:dyDescent="0.2">
      <c r="A14613" s="282"/>
    </row>
    <row r="14614" spans="1:1" x14ac:dyDescent="0.2">
      <c r="A14614" s="282"/>
    </row>
    <row r="14615" spans="1:1" x14ac:dyDescent="0.2">
      <c r="A14615" s="282"/>
    </row>
    <row r="14616" spans="1:1" x14ac:dyDescent="0.2">
      <c r="A14616" s="282"/>
    </row>
    <row r="14617" spans="1:1" x14ac:dyDescent="0.2">
      <c r="A14617" s="282"/>
    </row>
    <row r="14618" spans="1:1" x14ac:dyDescent="0.2">
      <c r="A14618" s="282"/>
    </row>
    <row r="14619" spans="1:1" x14ac:dyDescent="0.2">
      <c r="A14619" s="282"/>
    </row>
    <row r="14620" spans="1:1" x14ac:dyDescent="0.2">
      <c r="A14620" s="282"/>
    </row>
    <row r="14621" spans="1:1" x14ac:dyDescent="0.2">
      <c r="A14621" s="282"/>
    </row>
    <row r="14622" spans="1:1" x14ac:dyDescent="0.2">
      <c r="A14622" s="282"/>
    </row>
    <row r="14623" spans="1:1" x14ac:dyDescent="0.2">
      <c r="A14623" s="282"/>
    </row>
    <row r="14624" spans="1:1" x14ac:dyDescent="0.2">
      <c r="A14624" s="282"/>
    </row>
    <row r="14625" spans="1:1" x14ac:dyDescent="0.2">
      <c r="A14625" s="282"/>
    </row>
    <row r="14626" spans="1:1" x14ac:dyDescent="0.2">
      <c r="A14626" s="282"/>
    </row>
    <row r="14627" spans="1:1" x14ac:dyDescent="0.2">
      <c r="A14627" s="282"/>
    </row>
    <row r="14628" spans="1:1" x14ac:dyDescent="0.2">
      <c r="A14628" s="282"/>
    </row>
    <row r="14629" spans="1:1" x14ac:dyDescent="0.2">
      <c r="A14629" s="282"/>
    </row>
    <row r="14630" spans="1:1" x14ac:dyDescent="0.2">
      <c r="A14630" s="282"/>
    </row>
    <row r="14631" spans="1:1" x14ac:dyDescent="0.2">
      <c r="A14631" s="282"/>
    </row>
    <row r="14632" spans="1:1" x14ac:dyDescent="0.2">
      <c r="A14632" s="282"/>
    </row>
    <row r="14633" spans="1:1" x14ac:dyDescent="0.2">
      <c r="A14633" s="282"/>
    </row>
    <row r="14634" spans="1:1" x14ac:dyDescent="0.2">
      <c r="A14634" s="282"/>
    </row>
    <row r="14635" spans="1:1" x14ac:dyDescent="0.2">
      <c r="A14635" s="282"/>
    </row>
    <row r="14636" spans="1:1" x14ac:dyDescent="0.2">
      <c r="A14636" s="282"/>
    </row>
    <row r="14637" spans="1:1" x14ac:dyDescent="0.2">
      <c r="A14637" s="282"/>
    </row>
    <row r="14638" spans="1:1" x14ac:dyDescent="0.2">
      <c r="A14638" s="282"/>
    </row>
    <row r="14639" spans="1:1" x14ac:dyDescent="0.2">
      <c r="A14639" s="282"/>
    </row>
    <row r="14640" spans="1:1" x14ac:dyDescent="0.2">
      <c r="A14640" s="282"/>
    </row>
    <row r="14641" spans="1:1" x14ac:dyDescent="0.2">
      <c r="A14641" s="282"/>
    </row>
    <row r="14642" spans="1:1" x14ac:dyDescent="0.2">
      <c r="A14642" s="282"/>
    </row>
    <row r="14643" spans="1:1" x14ac:dyDescent="0.2">
      <c r="A14643" s="282"/>
    </row>
    <row r="14644" spans="1:1" x14ac:dyDescent="0.2">
      <c r="A14644" s="282"/>
    </row>
    <row r="14645" spans="1:1" x14ac:dyDescent="0.2">
      <c r="A14645" s="282"/>
    </row>
    <row r="14646" spans="1:1" x14ac:dyDescent="0.2">
      <c r="A14646" s="282"/>
    </row>
    <row r="14647" spans="1:1" x14ac:dyDescent="0.2">
      <c r="A14647" s="282"/>
    </row>
    <row r="14648" spans="1:1" x14ac:dyDescent="0.2">
      <c r="A14648" s="282"/>
    </row>
    <row r="14649" spans="1:1" x14ac:dyDescent="0.2">
      <c r="A14649" s="282"/>
    </row>
    <row r="14650" spans="1:1" x14ac:dyDescent="0.2">
      <c r="A14650" s="282"/>
    </row>
    <row r="14651" spans="1:1" x14ac:dyDescent="0.2">
      <c r="A14651" s="282"/>
    </row>
    <row r="14652" spans="1:1" x14ac:dyDescent="0.2">
      <c r="A14652" s="282"/>
    </row>
    <row r="14653" spans="1:1" x14ac:dyDescent="0.2">
      <c r="A14653" s="282"/>
    </row>
    <row r="14654" spans="1:1" x14ac:dyDescent="0.2">
      <c r="A14654" s="282"/>
    </row>
    <row r="14655" spans="1:1" x14ac:dyDescent="0.2">
      <c r="A14655" s="282"/>
    </row>
    <row r="14656" spans="1:1" x14ac:dyDescent="0.2">
      <c r="A14656" s="282"/>
    </row>
    <row r="14657" spans="1:1" x14ac:dyDescent="0.2">
      <c r="A14657" s="282"/>
    </row>
    <row r="14658" spans="1:1" x14ac:dyDescent="0.2">
      <c r="A14658" s="282"/>
    </row>
    <row r="14659" spans="1:1" x14ac:dyDescent="0.2">
      <c r="A14659" s="282"/>
    </row>
    <row r="14660" spans="1:1" x14ac:dyDescent="0.2">
      <c r="A14660" s="282"/>
    </row>
    <row r="14661" spans="1:1" x14ac:dyDescent="0.2">
      <c r="A14661" s="282"/>
    </row>
    <row r="14662" spans="1:1" x14ac:dyDescent="0.2">
      <c r="A14662" s="282"/>
    </row>
    <row r="14663" spans="1:1" x14ac:dyDescent="0.2">
      <c r="A14663" s="282"/>
    </row>
    <row r="14664" spans="1:1" x14ac:dyDescent="0.2">
      <c r="A14664" s="282"/>
    </row>
    <row r="14665" spans="1:1" x14ac:dyDescent="0.2">
      <c r="A14665" s="282"/>
    </row>
    <row r="14666" spans="1:1" x14ac:dyDescent="0.2">
      <c r="A14666" s="282"/>
    </row>
    <row r="14667" spans="1:1" x14ac:dyDescent="0.2">
      <c r="A14667" s="282"/>
    </row>
    <row r="14668" spans="1:1" x14ac:dyDescent="0.2">
      <c r="A14668" s="282"/>
    </row>
    <row r="14669" spans="1:1" x14ac:dyDescent="0.2">
      <c r="A14669" s="282"/>
    </row>
    <row r="14670" spans="1:1" x14ac:dyDescent="0.2">
      <c r="A14670" s="282"/>
    </row>
    <row r="14671" spans="1:1" x14ac:dyDescent="0.2">
      <c r="A14671" s="282"/>
    </row>
    <row r="14672" spans="1:1" x14ac:dyDescent="0.2">
      <c r="A14672" s="282"/>
    </row>
    <row r="14673" spans="1:1" x14ac:dyDescent="0.2">
      <c r="A14673" s="282"/>
    </row>
    <row r="14674" spans="1:1" x14ac:dyDescent="0.2">
      <c r="A14674" s="282"/>
    </row>
    <row r="14675" spans="1:1" x14ac:dyDescent="0.2">
      <c r="A14675" s="282"/>
    </row>
    <row r="14676" spans="1:1" x14ac:dyDescent="0.2">
      <c r="A14676" s="282"/>
    </row>
    <row r="14677" spans="1:1" x14ac:dyDescent="0.2">
      <c r="A14677" s="282"/>
    </row>
    <row r="14678" spans="1:1" x14ac:dyDescent="0.2">
      <c r="A14678" s="282"/>
    </row>
    <row r="14679" spans="1:1" x14ac:dyDescent="0.2">
      <c r="A14679" s="282"/>
    </row>
    <row r="14680" spans="1:1" x14ac:dyDescent="0.2">
      <c r="A14680" s="282"/>
    </row>
    <row r="14681" spans="1:1" x14ac:dyDescent="0.2">
      <c r="A14681" s="282"/>
    </row>
    <row r="14682" spans="1:1" x14ac:dyDescent="0.2">
      <c r="A14682" s="282"/>
    </row>
    <row r="14683" spans="1:1" x14ac:dyDescent="0.2">
      <c r="A14683" s="282"/>
    </row>
    <row r="14684" spans="1:1" x14ac:dyDescent="0.2">
      <c r="A14684" s="282"/>
    </row>
    <row r="14685" spans="1:1" x14ac:dyDescent="0.2">
      <c r="A14685" s="282"/>
    </row>
    <row r="14686" spans="1:1" x14ac:dyDescent="0.2">
      <c r="A14686" s="282"/>
    </row>
    <row r="14687" spans="1:1" x14ac:dyDescent="0.2">
      <c r="A14687" s="282"/>
    </row>
    <row r="14688" spans="1:1" x14ac:dyDescent="0.2">
      <c r="A14688" s="282"/>
    </row>
    <row r="14689" spans="1:1" x14ac:dyDescent="0.2">
      <c r="A14689" s="282"/>
    </row>
    <row r="14690" spans="1:1" x14ac:dyDescent="0.2">
      <c r="A14690" s="282"/>
    </row>
    <row r="14691" spans="1:1" x14ac:dyDescent="0.2">
      <c r="A14691" s="282"/>
    </row>
    <row r="14692" spans="1:1" x14ac:dyDescent="0.2">
      <c r="A14692" s="282"/>
    </row>
    <row r="14693" spans="1:1" x14ac:dyDescent="0.2">
      <c r="A14693" s="282"/>
    </row>
    <row r="14694" spans="1:1" x14ac:dyDescent="0.2">
      <c r="A14694" s="282"/>
    </row>
    <row r="14695" spans="1:1" x14ac:dyDescent="0.2">
      <c r="A14695" s="282"/>
    </row>
    <row r="14696" spans="1:1" x14ac:dyDescent="0.2">
      <c r="A14696" s="282"/>
    </row>
    <row r="14697" spans="1:1" x14ac:dyDescent="0.2">
      <c r="A14697" s="282"/>
    </row>
    <row r="14698" spans="1:1" x14ac:dyDescent="0.2">
      <c r="A14698" s="282"/>
    </row>
    <row r="14699" spans="1:1" x14ac:dyDescent="0.2">
      <c r="A14699" s="282"/>
    </row>
    <row r="14700" spans="1:1" x14ac:dyDescent="0.2">
      <c r="A14700" s="282"/>
    </row>
    <row r="14701" spans="1:1" x14ac:dyDescent="0.2">
      <c r="A14701" s="282"/>
    </row>
    <row r="14702" spans="1:1" x14ac:dyDescent="0.2">
      <c r="A14702" s="282"/>
    </row>
    <row r="14703" spans="1:1" x14ac:dyDescent="0.2">
      <c r="A14703" s="282"/>
    </row>
    <row r="14704" spans="1:1" x14ac:dyDescent="0.2">
      <c r="A14704" s="282"/>
    </row>
    <row r="14705" spans="1:1" x14ac:dyDescent="0.2">
      <c r="A14705" s="282"/>
    </row>
    <row r="14706" spans="1:1" x14ac:dyDescent="0.2">
      <c r="A14706" s="282"/>
    </row>
    <row r="14707" spans="1:1" x14ac:dyDescent="0.2">
      <c r="A14707" s="282"/>
    </row>
    <row r="14708" spans="1:1" x14ac:dyDescent="0.2">
      <c r="A14708" s="282"/>
    </row>
    <row r="14709" spans="1:1" x14ac:dyDescent="0.2">
      <c r="A14709" s="282"/>
    </row>
    <row r="14710" spans="1:1" x14ac:dyDescent="0.2">
      <c r="A14710" s="282"/>
    </row>
    <row r="14711" spans="1:1" x14ac:dyDescent="0.2">
      <c r="A14711" s="282"/>
    </row>
    <row r="14712" spans="1:1" x14ac:dyDescent="0.2">
      <c r="A14712" s="282"/>
    </row>
    <row r="14713" spans="1:1" x14ac:dyDescent="0.2">
      <c r="A14713" s="282"/>
    </row>
    <row r="14714" spans="1:1" x14ac:dyDescent="0.2">
      <c r="A14714" s="282"/>
    </row>
    <row r="14715" spans="1:1" x14ac:dyDescent="0.2">
      <c r="A14715" s="282"/>
    </row>
    <row r="14716" spans="1:1" x14ac:dyDescent="0.2">
      <c r="A14716" s="282"/>
    </row>
    <row r="14717" spans="1:1" x14ac:dyDescent="0.2">
      <c r="A14717" s="282"/>
    </row>
    <row r="14718" spans="1:1" x14ac:dyDescent="0.2">
      <c r="A14718" s="282"/>
    </row>
    <row r="14719" spans="1:1" x14ac:dyDescent="0.2">
      <c r="A14719" s="282"/>
    </row>
    <row r="14720" spans="1:1" x14ac:dyDescent="0.2">
      <c r="A14720" s="282"/>
    </row>
    <row r="14721" spans="1:1" x14ac:dyDescent="0.2">
      <c r="A14721" s="282"/>
    </row>
    <row r="14722" spans="1:1" x14ac:dyDescent="0.2">
      <c r="A14722" s="282"/>
    </row>
    <row r="14723" spans="1:1" x14ac:dyDescent="0.2">
      <c r="A14723" s="282"/>
    </row>
    <row r="14724" spans="1:1" x14ac:dyDescent="0.2">
      <c r="A14724" s="282"/>
    </row>
    <row r="14725" spans="1:1" x14ac:dyDescent="0.2">
      <c r="A14725" s="282"/>
    </row>
    <row r="14726" spans="1:1" x14ac:dyDescent="0.2">
      <c r="A14726" s="282"/>
    </row>
    <row r="14727" spans="1:1" x14ac:dyDescent="0.2">
      <c r="A14727" s="282"/>
    </row>
    <row r="14728" spans="1:1" x14ac:dyDescent="0.2">
      <c r="A14728" s="282"/>
    </row>
    <row r="14729" spans="1:1" x14ac:dyDescent="0.2">
      <c r="A14729" s="282"/>
    </row>
    <row r="14730" spans="1:1" x14ac:dyDescent="0.2">
      <c r="A14730" s="282"/>
    </row>
    <row r="14731" spans="1:1" x14ac:dyDescent="0.2">
      <c r="A14731" s="282"/>
    </row>
    <row r="14732" spans="1:1" x14ac:dyDescent="0.2">
      <c r="A14732" s="282"/>
    </row>
    <row r="14733" spans="1:1" x14ac:dyDescent="0.2">
      <c r="A14733" s="282"/>
    </row>
    <row r="14734" spans="1:1" x14ac:dyDescent="0.2">
      <c r="A14734" s="282"/>
    </row>
    <row r="14735" spans="1:1" x14ac:dyDescent="0.2">
      <c r="A14735" s="282"/>
    </row>
    <row r="14736" spans="1:1" x14ac:dyDescent="0.2">
      <c r="A14736" s="282"/>
    </row>
    <row r="14737" spans="1:1" x14ac:dyDescent="0.2">
      <c r="A14737" s="282"/>
    </row>
    <row r="14738" spans="1:1" x14ac:dyDescent="0.2">
      <c r="A14738" s="282"/>
    </row>
    <row r="14739" spans="1:1" x14ac:dyDescent="0.2">
      <c r="A14739" s="282"/>
    </row>
    <row r="14740" spans="1:1" x14ac:dyDescent="0.2">
      <c r="A14740" s="282"/>
    </row>
    <row r="14741" spans="1:1" x14ac:dyDescent="0.2">
      <c r="A14741" s="282"/>
    </row>
    <row r="14742" spans="1:1" x14ac:dyDescent="0.2">
      <c r="A14742" s="282"/>
    </row>
    <row r="14743" spans="1:1" x14ac:dyDescent="0.2">
      <c r="A14743" s="282"/>
    </row>
    <row r="14744" spans="1:1" x14ac:dyDescent="0.2">
      <c r="A14744" s="282"/>
    </row>
    <row r="14745" spans="1:1" x14ac:dyDescent="0.2">
      <c r="A14745" s="282"/>
    </row>
    <row r="14746" spans="1:1" x14ac:dyDescent="0.2">
      <c r="A14746" s="282"/>
    </row>
    <row r="14747" spans="1:1" x14ac:dyDescent="0.2">
      <c r="A14747" s="282"/>
    </row>
    <row r="14748" spans="1:1" x14ac:dyDescent="0.2">
      <c r="A14748" s="282"/>
    </row>
    <row r="14749" spans="1:1" x14ac:dyDescent="0.2">
      <c r="A14749" s="282"/>
    </row>
    <row r="14750" spans="1:1" x14ac:dyDescent="0.2">
      <c r="A14750" s="282"/>
    </row>
    <row r="14751" spans="1:1" x14ac:dyDescent="0.2">
      <c r="A14751" s="282"/>
    </row>
    <row r="14752" spans="1:1" x14ac:dyDescent="0.2">
      <c r="A14752" s="282"/>
    </row>
    <row r="14753" spans="1:1" x14ac:dyDescent="0.2">
      <c r="A14753" s="282"/>
    </row>
    <row r="14754" spans="1:1" x14ac:dyDescent="0.2">
      <c r="A14754" s="282"/>
    </row>
    <row r="14755" spans="1:1" x14ac:dyDescent="0.2">
      <c r="A14755" s="282"/>
    </row>
    <row r="14756" spans="1:1" x14ac:dyDescent="0.2">
      <c r="A14756" s="282"/>
    </row>
    <row r="14757" spans="1:1" x14ac:dyDescent="0.2">
      <c r="A14757" s="282"/>
    </row>
    <row r="14758" spans="1:1" x14ac:dyDescent="0.2">
      <c r="A14758" s="282"/>
    </row>
    <row r="14759" spans="1:1" x14ac:dyDescent="0.2">
      <c r="A14759" s="282"/>
    </row>
    <row r="14760" spans="1:1" x14ac:dyDescent="0.2">
      <c r="A14760" s="282"/>
    </row>
    <row r="14761" spans="1:1" x14ac:dyDescent="0.2">
      <c r="A14761" s="282"/>
    </row>
    <row r="14762" spans="1:1" x14ac:dyDescent="0.2">
      <c r="A14762" s="282"/>
    </row>
    <row r="14763" spans="1:1" x14ac:dyDescent="0.2">
      <c r="A14763" s="282"/>
    </row>
    <row r="14764" spans="1:1" x14ac:dyDescent="0.2">
      <c r="A14764" s="282"/>
    </row>
    <row r="14765" spans="1:1" x14ac:dyDescent="0.2">
      <c r="A14765" s="282"/>
    </row>
    <row r="14766" spans="1:1" x14ac:dyDescent="0.2">
      <c r="A14766" s="282"/>
    </row>
    <row r="14767" spans="1:1" x14ac:dyDescent="0.2">
      <c r="A14767" s="282"/>
    </row>
    <row r="14768" spans="1:1" x14ac:dyDescent="0.2">
      <c r="A14768" s="282"/>
    </row>
    <row r="14769" spans="1:1" x14ac:dyDescent="0.2">
      <c r="A14769" s="282"/>
    </row>
    <row r="14770" spans="1:1" x14ac:dyDescent="0.2">
      <c r="A14770" s="282"/>
    </row>
    <row r="14771" spans="1:1" x14ac:dyDescent="0.2">
      <c r="A14771" s="282"/>
    </row>
    <row r="14772" spans="1:1" x14ac:dyDescent="0.2">
      <c r="A14772" s="282"/>
    </row>
    <row r="14773" spans="1:1" x14ac:dyDescent="0.2">
      <c r="A14773" s="282"/>
    </row>
    <row r="14774" spans="1:1" x14ac:dyDescent="0.2">
      <c r="A14774" s="282"/>
    </row>
    <row r="14775" spans="1:1" x14ac:dyDescent="0.2">
      <c r="A14775" s="282"/>
    </row>
    <row r="14776" spans="1:1" x14ac:dyDescent="0.2">
      <c r="A14776" s="282"/>
    </row>
    <row r="14777" spans="1:1" x14ac:dyDescent="0.2">
      <c r="A14777" s="282"/>
    </row>
    <row r="14778" spans="1:1" x14ac:dyDescent="0.2">
      <c r="A14778" s="282"/>
    </row>
    <row r="14779" spans="1:1" x14ac:dyDescent="0.2">
      <c r="A14779" s="282"/>
    </row>
    <row r="14780" spans="1:1" x14ac:dyDescent="0.2">
      <c r="A14780" s="282"/>
    </row>
    <row r="14781" spans="1:1" x14ac:dyDescent="0.2">
      <c r="A14781" s="282"/>
    </row>
    <row r="14782" spans="1:1" x14ac:dyDescent="0.2">
      <c r="A14782" s="282"/>
    </row>
    <row r="14783" spans="1:1" x14ac:dyDescent="0.2">
      <c r="A14783" s="282"/>
    </row>
    <row r="14784" spans="1:1" x14ac:dyDescent="0.2">
      <c r="A14784" s="282"/>
    </row>
    <row r="14785" spans="1:1" x14ac:dyDescent="0.2">
      <c r="A14785" s="282"/>
    </row>
    <row r="14786" spans="1:1" x14ac:dyDescent="0.2">
      <c r="A14786" s="282"/>
    </row>
    <row r="14787" spans="1:1" x14ac:dyDescent="0.2">
      <c r="A14787" s="282"/>
    </row>
    <row r="14788" spans="1:1" x14ac:dyDescent="0.2">
      <c r="A14788" s="282"/>
    </row>
    <row r="14789" spans="1:1" x14ac:dyDescent="0.2">
      <c r="A14789" s="282"/>
    </row>
    <row r="14790" spans="1:1" x14ac:dyDescent="0.2">
      <c r="A14790" s="282"/>
    </row>
    <row r="14791" spans="1:1" x14ac:dyDescent="0.2">
      <c r="A14791" s="282"/>
    </row>
    <row r="14792" spans="1:1" x14ac:dyDescent="0.2">
      <c r="A14792" s="282"/>
    </row>
    <row r="14793" spans="1:1" x14ac:dyDescent="0.2">
      <c r="A14793" s="282"/>
    </row>
    <row r="14794" spans="1:1" x14ac:dyDescent="0.2">
      <c r="A14794" s="282"/>
    </row>
    <row r="14795" spans="1:1" x14ac:dyDescent="0.2">
      <c r="A14795" s="282"/>
    </row>
    <row r="14796" spans="1:1" x14ac:dyDescent="0.2">
      <c r="A14796" s="282"/>
    </row>
    <row r="14797" spans="1:1" x14ac:dyDescent="0.2">
      <c r="A14797" s="282"/>
    </row>
    <row r="14798" spans="1:1" x14ac:dyDescent="0.2">
      <c r="A14798" s="282"/>
    </row>
    <row r="14799" spans="1:1" x14ac:dyDescent="0.2">
      <c r="A14799" s="282"/>
    </row>
    <row r="14800" spans="1:1" x14ac:dyDescent="0.2">
      <c r="A14800" s="282"/>
    </row>
    <row r="14801" spans="1:1" x14ac:dyDescent="0.2">
      <c r="A14801" s="282"/>
    </row>
    <row r="14802" spans="1:1" x14ac:dyDescent="0.2">
      <c r="A14802" s="282"/>
    </row>
    <row r="14803" spans="1:1" x14ac:dyDescent="0.2">
      <c r="A14803" s="282"/>
    </row>
    <row r="14804" spans="1:1" x14ac:dyDescent="0.2">
      <c r="A14804" s="282"/>
    </row>
    <row r="14805" spans="1:1" x14ac:dyDescent="0.2">
      <c r="A14805" s="282"/>
    </row>
    <row r="14806" spans="1:1" x14ac:dyDescent="0.2">
      <c r="A14806" s="282"/>
    </row>
    <row r="14807" spans="1:1" x14ac:dyDescent="0.2">
      <c r="A14807" s="282"/>
    </row>
    <row r="14808" spans="1:1" x14ac:dyDescent="0.2">
      <c r="A14808" s="282"/>
    </row>
    <row r="14809" spans="1:1" x14ac:dyDescent="0.2">
      <c r="A14809" s="282"/>
    </row>
    <row r="14810" spans="1:1" x14ac:dyDescent="0.2">
      <c r="A14810" s="282"/>
    </row>
    <row r="14811" spans="1:1" x14ac:dyDescent="0.2">
      <c r="A14811" s="282"/>
    </row>
    <row r="14812" spans="1:1" x14ac:dyDescent="0.2">
      <c r="A14812" s="282"/>
    </row>
    <row r="14813" spans="1:1" x14ac:dyDescent="0.2">
      <c r="A14813" s="282"/>
    </row>
    <row r="14814" spans="1:1" x14ac:dyDescent="0.2">
      <c r="A14814" s="282"/>
    </row>
    <row r="14815" spans="1:1" x14ac:dyDescent="0.2">
      <c r="A14815" s="282"/>
    </row>
    <row r="14816" spans="1:1" x14ac:dyDescent="0.2">
      <c r="A14816" s="282"/>
    </row>
    <row r="14817" spans="1:1" x14ac:dyDescent="0.2">
      <c r="A14817" s="282"/>
    </row>
    <row r="14818" spans="1:1" x14ac:dyDescent="0.2">
      <c r="A14818" s="282"/>
    </row>
    <row r="14819" spans="1:1" x14ac:dyDescent="0.2">
      <c r="A14819" s="282"/>
    </row>
    <row r="14820" spans="1:1" x14ac:dyDescent="0.2">
      <c r="A14820" s="282"/>
    </row>
    <row r="14821" spans="1:1" x14ac:dyDescent="0.2">
      <c r="A14821" s="282"/>
    </row>
    <row r="14822" spans="1:1" x14ac:dyDescent="0.2">
      <c r="A14822" s="282"/>
    </row>
    <row r="14823" spans="1:1" x14ac:dyDescent="0.2">
      <c r="A14823" s="282"/>
    </row>
    <row r="14824" spans="1:1" x14ac:dyDescent="0.2">
      <c r="A14824" s="282"/>
    </row>
    <row r="14825" spans="1:1" x14ac:dyDescent="0.2">
      <c r="A14825" s="282"/>
    </row>
    <row r="14826" spans="1:1" x14ac:dyDescent="0.2">
      <c r="A14826" s="282"/>
    </row>
    <row r="14827" spans="1:1" x14ac:dyDescent="0.2">
      <c r="A14827" s="282"/>
    </row>
    <row r="14828" spans="1:1" x14ac:dyDescent="0.2">
      <c r="A14828" s="282"/>
    </row>
    <row r="14829" spans="1:1" x14ac:dyDescent="0.2">
      <c r="A14829" s="282"/>
    </row>
    <row r="14830" spans="1:1" x14ac:dyDescent="0.2">
      <c r="A14830" s="282"/>
    </row>
    <row r="14831" spans="1:1" x14ac:dyDescent="0.2">
      <c r="A14831" s="282"/>
    </row>
    <row r="14832" spans="1:1" x14ac:dyDescent="0.2">
      <c r="A14832" s="282"/>
    </row>
    <row r="14833" spans="1:1" x14ac:dyDescent="0.2">
      <c r="A14833" s="282"/>
    </row>
    <row r="14834" spans="1:1" x14ac:dyDescent="0.2">
      <c r="A14834" s="282"/>
    </row>
    <row r="14835" spans="1:1" x14ac:dyDescent="0.2">
      <c r="A14835" s="282"/>
    </row>
    <row r="14836" spans="1:1" x14ac:dyDescent="0.2">
      <c r="A14836" s="282"/>
    </row>
    <row r="14837" spans="1:1" x14ac:dyDescent="0.2">
      <c r="A14837" s="282"/>
    </row>
    <row r="14838" spans="1:1" x14ac:dyDescent="0.2">
      <c r="A14838" s="282"/>
    </row>
    <row r="14839" spans="1:1" x14ac:dyDescent="0.2">
      <c r="A14839" s="282"/>
    </row>
    <row r="14840" spans="1:1" x14ac:dyDescent="0.2">
      <c r="A14840" s="282"/>
    </row>
    <row r="14841" spans="1:1" x14ac:dyDescent="0.2">
      <c r="A14841" s="282"/>
    </row>
    <row r="14842" spans="1:1" x14ac:dyDescent="0.2">
      <c r="A14842" s="282"/>
    </row>
    <row r="14843" spans="1:1" x14ac:dyDescent="0.2">
      <c r="A14843" s="282"/>
    </row>
    <row r="14844" spans="1:1" x14ac:dyDescent="0.2">
      <c r="A14844" s="282"/>
    </row>
    <row r="14845" spans="1:1" x14ac:dyDescent="0.2">
      <c r="A14845" s="282"/>
    </row>
    <row r="14846" spans="1:1" x14ac:dyDescent="0.2">
      <c r="A14846" s="282"/>
    </row>
    <row r="14847" spans="1:1" x14ac:dyDescent="0.2">
      <c r="A14847" s="282"/>
    </row>
    <row r="14848" spans="1:1" x14ac:dyDescent="0.2">
      <c r="A14848" s="282"/>
    </row>
    <row r="14849" spans="1:1" x14ac:dyDescent="0.2">
      <c r="A14849" s="282"/>
    </row>
    <row r="14850" spans="1:1" x14ac:dyDescent="0.2">
      <c r="A14850" s="282"/>
    </row>
    <row r="14851" spans="1:1" x14ac:dyDescent="0.2">
      <c r="A14851" s="282"/>
    </row>
    <row r="14852" spans="1:1" x14ac:dyDescent="0.2">
      <c r="A14852" s="282"/>
    </row>
    <row r="14853" spans="1:1" x14ac:dyDescent="0.2">
      <c r="A14853" s="282"/>
    </row>
    <row r="14854" spans="1:1" x14ac:dyDescent="0.2">
      <c r="A14854" s="282"/>
    </row>
    <row r="14855" spans="1:1" x14ac:dyDescent="0.2">
      <c r="A14855" s="282"/>
    </row>
    <row r="14856" spans="1:1" x14ac:dyDescent="0.2">
      <c r="A14856" s="282"/>
    </row>
    <row r="14857" spans="1:1" x14ac:dyDescent="0.2">
      <c r="A14857" s="282"/>
    </row>
    <row r="14858" spans="1:1" x14ac:dyDescent="0.2">
      <c r="A14858" s="282"/>
    </row>
    <row r="14859" spans="1:1" x14ac:dyDescent="0.2">
      <c r="A14859" s="282"/>
    </row>
    <row r="14860" spans="1:1" x14ac:dyDescent="0.2">
      <c r="A14860" s="282"/>
    </row>
    <row r="14861" spans="1:1" x14ac:dyDescent="0.2">
      <c r="A14861" s="282"/>
    </row>
    <row r="14862" spans="1:1" x14ac:dyDescent="0.2">
      <c r="A14862" s="282"/>
    </row>
    <row r="14863" spans="1:1" x14ac:dyDescent="0.2">
      <c r="A14863" s="282"/>
    </row>
    <row r="14864" spans="1:1" x14ac:dyDescent="0.2">
      <c r="A14864" s="282"/>
    </row>
    <row r="14865" spans="1:1" x14ac:dyDescent="0.2">
      <c r="A14865" s="282"/>
    </row>
    <row r="14866" spans="1:1" x14ac:dyDescent="0.2">
      <c r="A14866" s="282"/>
    </row>
    <row r="14867" spans="1:1" x14ac:dyDescent="0.2">
      <c r="A14867" s="282"/>
    </row>
    <row r="14868" spans="1:1" x14ac:dyDescent="0.2">
      <c r="A14868" s="282"/>
    </row>
    <row r="14869" spans="1:1" x14ac:dyDescent="0.2">
      <c r="A14869" s="282"/>
    </row>
    <row r="14870" spans="1:1" x14ac:dyDescent="0.2">
      <c r="A14870" s="282"/>
    </row>
    <row r="14871" spans="1:1" x14ac:dyDescent="0.2">
      <c r="A14871" s="282"/>
    </row>
    <row r="14872" spans="1:1" x14ac:dyDescent="0.2">
      <c r="A14872" s="282"/>
    </row>
    <row r="14873" spans="1:1" x14ac:dyDescent="0.2">
      <c r="A14873" s="282"/>
    </row>
    <row r="14874" spans="1:1" x14ac:dyDescent="0.2">
      <c r="A14874" s="282"/>
    </row>
    <row r="14875" spans="1:1" x14ac:dyDescent="0.2">
      <c r="A14875" s="282"/>
    </row>
    <row r="14876" spans="1:1" x14ac:dyDescent="0.2">
      <c r="A14876" s="282"/>
    </row>
    <row r="14877" spans="1:1" x14ac:dyDescent="0.2">
      <c r="A14877" s="282"/>
    </row>
    <row r="14878" spans="1:1" x14ac:dyDescent="0.2">
      <c r="A14878" s="282"/>
    </row>
    <row r="14879" spans="1:1" x14ac:dyDescent="0.2">
      <c r="A14879" s="282"/>
    </row>
    <row r="14880" spans="1:1" x14ac:dyDescent="0.2">
      <c r="A14880" s="282"/>
    </row>
    <row r="14881" spans="1:1" x14ac:dyDescent="0.2">
      <c r="A14881" s="282"/>
    </row>
    <row r="14882" spans="1:1" x14ac:dyDescent="0.2">
      <c r="A14882" s="282"/>
    </row>
    <row r="14883" spans="1:1" x14ac:dyDescent="0.2">
      <c r="A14883" s="282"/>
    </row>
    <row r="14884" spans="1:1" x14ac:dyDescent="0.2">
      <c r="A14884" s="282"/>
    </row>
    <row r="14885" spans="1:1" x14ac:dyDescent="0.2">
      <c r="A14885" s="282"/>
    </row>
    <row r="14886" spans="1:1" x14ac:dyDescent="0.2">
      <c r="A14886" s="282"/>
    </row>
    <row r="14887" spans="1:1" x14ac:dyDescent="0.2">
      <c r="A14887" s="282"/>
    </row>
    <row r="14888" spans="1:1" x14ac:dyDescent="0.2">
      <c r="A14888" s="282"/>
    </row>
    <row r="14889" spans="1:1" x14ac:dyDescent="0.2">
      <c r="A14889" s="282"/>
    </row>
    <row r="14890" spans="1:1" x14ac:dyDescent="0.2">
      <c r="A14890" s="282"/>
    </row>
    <row r="14891" spans="1:1" x14ac:dyDescent="0.2">
      <c r="A14891" s="282"/>
    </row>
    <row r="14892" spans="1:1" x14ac:dyDescent="0.2">
      <c r="A14892" s="282"/>
    </row>
    <row r="14893" spans="1:1" x14ac:dyDescent="0.2">
      <c r="A14893" s="282"/>
    </row>
    <row r="14894" spans="1:1" x14ac:dyDescent="0.2">
      <c r="A14894" s="282"/>
    </row>
    <row r="14895" spans="1:1" x14ac:dyDescent="0.2">
      <c r="A14895" s="282"/>
    </row>
    <row r="14896" spans="1:1" x14ac:dyDescent="0.2">
      <c r="A14896" s="282"/>
    </row>
    <row r="14897" spans="1:1" x14ac:dyDescent="0.2">
      <c r="A14897" s="282"/>
    </row>
    <row r="14898" spans="1:1" x14ac:dyDescent="0.2">
      <c r="A14898" s="282"/>
    </row>
    <row r="14899" spans="1:1" x14ac:dyDescent="0.2">
      <c r="A14899" s="282"/>
    </row>
    <row r="14900" spans="1:1" x14ac:dyDescent="0.2">
      <c r="A14900" s="282"/>
    </row>
    <row r="14901" spans="1:1" x14ac:dyDescent="0.2">
      <c r="A14901" s="282"/>
    </row>
    <row r="14902" spans="1:1" x14ac:dyDescent="0.2">
      <c r="A14902" s="282"/>
    </row>
    <row r="14903" spans="1:1" x14ac:dyDescent="0.2">
      <c r="A14903" s="282"/>
    </row>
    <row r="14904" spans="1:1" x14ac:dyDescent="0.2">
      <c r="A14904" s="282"/>
    </row>
    <row r="14905" spans="1:1" x14ac:dyDescent="0.2">
      <c r="A14905" s="282"/>
    </row>
    <row r="14906" spans="1:1" x14ac:dyDescent="0.2">
      <c r="A14906" s="282"/>
    </row>
    <row r="14907" spans="1:1" x14ac:dyDescent="0.2">
      <c r="A14907" s="282"/>
    </row>
    <row r="14908" spans="1:1" x14ac:dyDescent="0.2">
      <c r="A14908" s="282"/>
    </row>
    <row r="14909" spans="1:1" x14ac:dyDescent="0.2">
      <c r="A14909" s="282"/>
    </row>
    <row r="14910" spans="1:1" x14ac:dyDescent="0.2">
      <c r="A14910" s="282"/>
    </row>
    <row r="14911" spans="1:1" x14ac:dyDescent="0.2">
      <c r="A14911" s="282"/>
    </row>
    <row r="14912" spans="1:1" x14ac:dyDescent="0.2">
      <c r="A14912" s="282"/>
    </row>
    <row r="14913" spans="1:1" x14ac:dyDescent="0.2">
      <c r="A14913" s="282"/>
    </row>
    <row r="14914" spans="1:1" x14ac:dyDescent="0.2">
      <c r="A14914" s="282"/>
    </row>
    <row r="14915" spans="1:1" x14ac:dyDescent="0.2">
      <c r="A14915" s="282"/>
    </row>
    <row r="14916" spans="1:1" x14ac:dyDescent="0.2">
      <c r="A14916" s="282"/>
    </row>
    <row r="14917" spans="1:1" x14ac:dyDescent="0.2">
      <c r="A14917" s="282"/>
    </row>
    <row r="14918" spans="1:1" x14ac:dyDescent="0.2">
      <c r="A14918" s="282"/>
    </row>
    <row r="14919" spans="1:1" x14ac:dyDescent="0.2">
      <c r="A14919" s="282"/>
    </row>
    <row r="14920" spans="1:1" x14ac:dyDescent="0.2">
      <c r="A14920" s="282"/>
    </row>
    <row r="14921" spans="1:1" x14ac:dyDescent="0.2">
      <c r="A14921" s="282"/>
    </row>
    <row r="14922" spans="1:1" x14ac:dyDescent="0.2">
      <c r="A14922" s="282"/>
    </row>
    <row r="14923" spans="1:1" x14ac:dyDescent="0.2">
      <c r="A14923" s="282"/>
    </row>
    <row r="14924" spans="1:1" x14ac:dyDescent="0.2">
      <c r="A14924" s="282"/>
    </row>
    <row r="14925" spans="1:1" x14ac:dyDescent="0.2">
      <c r="A14925" s="282"/>
    </row>
    <row r="14926" spans="1:1" x14ac:dyDescent="0.2">
      <c r="A14926" s="282"/>
    </row>
    <row r="14927" spans="1:1" x14ac:dyDescent="0.2">
      <c r="A14927" s="282"/>
    </row>
    <row r="14928" spans="1:1" x14ac:dyDescent="0.2">
      <c r="A14928" s="282"/>
    </row>
    <row r="14929" spans="1:1" x14ac:dyDescent="0.2">
      <c r="A14929" s="282"/>
    </row>
    <row r="14930" spans="1:1" x14ac:dyDescent="0.2">
      <c r="A14930" s="282"/>
    </row>
    <row r="14931" spans="1:1" x14ac:dyDescent="0.2">
      <c r="A14931" s="282"/>
    </row>
    <row r="14932" spans="1:1" x14ac:dyDescent="0.2">
      <c r="A14932" s="282"/>
    </row>
    <row r="14933" spans="1:1" x14ac:dyDescent="0.2">
      <c r="A14933" s="282"/>
    </row>
    <row r="14934" spans="1:1" x14ac:dyDescent="0.2">
      <c r="A14934" s="282"/>
    </row>
    <row r="14935" spans="1:1" x14ac:dyDescent="0.2">
      <c r="A14935" s="282"/>
    </row>
    <row r="14936" spans="1:1" x14ac:dyDescent="0.2">
      <c r="A14936" s="282"/>
    </row>
    <row r="14937" spans="1:1" x14ac:dyDescent="0.2">
      <c r="A14937" s="282"/>
    </row>
    <row r="14938" spans="1:1" x14ac:dyDescent="0.2">
      <c r="A14938" s="282"/>
    </row>
    <row r="14939" spans="1:1" x14ac:dyDescent="0.2">
      <c r="A14939" s="282"/>
    </row>
    <row r="14940" spans="1:1" x14ac:dyDescent="0.2">
      <c r="A14940" s="282"/>
    </row>
    <row r="14941" spans="1:1" x14ac:dyDescent="0.2">
      <c r="A14941" s="282"/>
    </row>
    <row r="14942" spans="1:1" x14ac:dyDescent="0.2">
      <c r="A14942" s="282"/>
    </row>
    <row r="14943" spans="1:1" x14ac:dyDescent="0.2">
      <c r="A14943" s="282"/>
    </row>
    <row r="14944" spans="1:1" x14ac:dyDescent="0.2">
      <c r="A14944" s="282"/>
    </row>
    <row r="14945" spans="1:1" x14ac:dyDescent="0.2">
      <c r="A14945" s="282"/>
    </row>
    <row r="14946" spans="1:1" x14ac:dyDescent="0.2">
      <c r="A14946" s="282"/>
    </row>
    <row r="14947" spans="1:1" x14ac:dyDescent="0.2">
      <c r="A14947" s="282"/>
    </row>
    <row r="14948" spans="1:1" x14ac:dyDescent="0.2">
      <c r="A14948" s="282"/>
    </row>
    <row r="14949" spans="1:1" x14ac:dyDescent="0.2">
      <c r="A14949" s="282"/>
    </row>
    <row r="14950" spans="1:1" x14ac:dyDescent="0.2">
      <c r="A14950" s="282"/>
    </row>
    <row r="14951" spans="1:1" x14ac:dyDescent="0.2">
      <c r="A14951" s="282"/>
    </row>
    <row r="14952" spans="1:1" x14ac:dyDescent="0.2">
      <c r="A14952" s="282"/>
    </row>
    <row r="14953" spans="1:1" x14ac:dyDescent="0.2">
      <c r="A14953" s="282"/>
    </row>
    <row r="14954" spans="1:1" x14ac:dyDescent="0.2">
      <c r="A14954" s="282"/>
    </row>
    <row r="14955" spans="1:1" x14ac:dyDescent="0.2">
      <c r="A14955" s="282"/>
    </row>
    <row r="14956" spans="1:1" x14ac:dyDescent="0.2">
      <c r="A14956" s="282"/>
    </row>
    <row r="14957" spans="1:1" x14ac:dyDescent="0.2">
      <c r="A14957" s="282"/>
    </row>
    <row r="14958" spans="1:1" x14ac:dyDescent="0.2">
      <c r="A14958" s="282"/>
    </row>
    <row r="14959" spans="1:1" x14ac:dyDescent="0.2">
      <c r="A14959" s="282"/>
    </row>
    <row r="14960" spans="1:1" x14ac:dyDescent="0.2">
      <c r="A14960" s="282"/>
    </row>
    <row r="14961" spans="1:1" x14ac:dyDescent="0.2">
      <c r="A14961" s="282"/>
    </row>
    <row r="14962" spans="1:1" x14ac:dyDescent="0.2">
      <c r="A14962" s="282"/>
    </row>
    <row r="14963" spans="1:1" x14ac:dyDescent="0.2">
      <c r="A14963" s="282"/>
    </row>
    <row r="14964" spans="1:1" x14ac:dyDescent="0.2">
      <c r="A14964" s="282"/>
    </row>
    <row r="14965" spans="1:1" x14ac:dyDescent="0.2">
      <c r="A14965" s="282"/>
    </row>
    <row r="14966" spans="1:1" x14ac:dyDescent="0.2">
      <c r="A14966" s="282"/>
    </row>
    <row r="14967" spans="1:1" x14ac:dyDescent="0.2">
      <c r="A14967" s="282"/>
    </row>
    <row r="14968" spans="1:1" x14ac:dyDescent="0.2">
      <c r="A14968" s="282"/>
    </row>
    <row r="14969" spans="1:1" x14ac:dyDescent="0.2">
      <c r="A14969" s="282"/>
    </row>
    <row r="14970" spans="1:1" x14ac:dyDescent="0.2">
      <c r="A14970" s="282"/>
    </row>
    <row r="14971" spans="1:1" x14ac:dyDescent="0.2">
      <c r="A14971" s="282"/>
    </row>
    <row r="14972" spans="1:1" x14ac:dyDescent="0.2">
      <c r="A14972" s="282"/>
    </row>
    <row r="14973" spans="1:1" x14ac:dyDescent="0.2">
      <c r="A14973" s="282"/>
    </row>
    <row r="14974" spans="1:1" x14ac:dyDescent="0.2">
      <c r="A14974" s="282"/>
    </row>
    <row r="14975" spans="1:1" x14ac:dyDescent="0.2">
      <c r="A14975" s="282"/>
    </row>
    <row r="14976" spans="1:1" x14ac:dyDescent="0.2">
      <c r="A14976" s="282"/>
    </row>
    <row r="14977" spans="1:1" x14ac:dyDescent="0.2">
      <c r="A14977" s="282"/>
    </row>
    <row r="14978" spans="1:1" x14ac:dyDescent="0.2">
      <c r="A14978" s="282"/>
    </row>
    <row r="14979" spans="1:1" x14ac:dyDescent="0.2">
      <c r="A14979" s="282"/>
    </row>
    <row r="14980" spans="1:1" x14ac:dyDescent="0.2">
      <c r="A14980" s="282"/>
    </row>
    <row r="14981" spans="1:1" x14ac:dyDescent="0.2">
      <c r="A14981" s="282"/>
    </row>
    <row r="14982" spans="1:1" x14ac:dyDescent="0.2">
      <c r="A14982" s="282"/>
    </row>
    <row r="14983" spans="1:1" x14ac:dyDescent="0.2">
      <c r="A14983" s="282"/>
    </row>
    <row r="14984" spans="1:1" x14ac:dyDescent="0.2">
      <c r="A14984" s="282"/>
    </row>
    <row r="14985" spans="1:1" x14ac:dyDescent="0.2">
      <c r="A14985" s="282"/>
    </row>
    <row r="14986" spans="1:1" x14ac:dyDescent="0.2">
      <c r="A14986" s="282"/>
    </row>
    <row r="14987" spans="1:1" x14ac:dyDescent="0.2">
      <c r="A14987" s="282"/>
    </row>
    <row r="14988" spans="1:1" x14ac:dyDescent="0.2">
      <c r="A14988" s="282"/>
    </row>
    <row r="14989" spans="1:1" x14ac:dyDescent="0.2">
      <c r="A14989" s="282"/>
    </row>
    <row r="14990" spans="1:1" x14ac:dyDescent="0.2">
      <c r="A14990" s="282"/>
    </row>
    <row r="14991" spans="1:1" x14ac:dyDescent="0.2">
      <c r="A14991" s="282"/>
    </row>
    <row r="14992" spans="1:1" x14ac:dyDescent="0.2">
      <c r="A14992" s="282"/>
    </row>
    <row r="14993" spans="1:1" x14ac:dyDescent="0.2">
      <c r="A14993" s="282"/>
    </row>
    <row r="14994" spans="1:1" x14ac:dyDescent="0.2">
      <c r="A14994" s="282"/>
    </row>
    <row r="14995" spans="1:1" x14ac:dyDescent="0.2">
      <c r="A14995" s="282"/>
    </row>
    <row r="14996" spans="1:1" x14ac:dyDescent="0.2">
      <c r="A14996" s="282"/>
    </row>
    <row r="14997" spans="1:1" x14ac:dyDescent="0.2">
      <c r="A14997" s="282"/>
    </row>
    <row r="14998" spans="1:1" x14ac:dyDescent="0.2">
      <c r="A14998" s="282"/>
    </row>
    <row r="14999" spans="1:1" x14ac:dyDescent="0.2">
      <c r="A14999" s="282"/>
    </row>
    <row r="15000" spans="1:1" x14ac:dyDescent="0.2">
      <c r="A15000" s="282"/>
    </row>
    <row r="15001" spans="1:1" x14ac:dyDescent="0.2">
      <c r="A15001" s="282"/>
    </row>
    <row r="15002" spans="1:1" x14ac:dyDescent="0.2">
      <c r="A15002" s="282"/>
    </row>
    <row r="15003" spans="1:1" x14ac:dyDescent="0.2">
      <c r="A15003" s="282"/>
    </row>
    <row r="15004" spans="1:1" x14ac:dyDescent="0.2">
      <c r="A15004" s="282"/>
    </row>
    <row r="15005" spans="1:1" x14ac:dyDescent="0.2">
      <c r="A15005" s="282"/>
    </row>
    <row r="15006" spans="1:1" x14ac:dyDescent="0.2">
      <c r="A15006" s="282"/>
    </row>
    <row r="15007" spans="1:1" x14ac:dyDescent="0.2">
      <c r="A15007" s="282"/>
    </row>
    <row r="15008" spans="1:1" x14ac:dyDescent="0.2">
      <c r="A15008" s="282"/>
    </row>
    <row r="15009" spans="1:1" x14ac:dyDescent="0.2">
      <c r="A15009" s="282"/>
    </row>
    <row r="15010" spans="1:1" x14ac:dyDescent="0.2">
      <c r="A15010" s="282"/>
    </row>
    <row r="15011" spans="1:1" x14ac:dyDescent="0.2">
      <c r="A15011" s="282"/>
    </row>
    <row r="15012" spans="1:1" x14ac:dyDescent="0.2">
      <c r="A15012" s="282"/>
    </row>
    <row r="15013" spans="1:1" x14ac:dyDescent="0.2">
      <c r="A15013" s="282"/>
    </row>
    <row r="15014" spans="1:1" x14ac:dyDescent="0.2">
      <c r="A15014" s="282"/>
    </row>
    <row r="15015" spans="1:1" x14ac:dyDescent="0.2">
      <c r="A15015" s="282"/>
    </row>
    <row r="15016" spans="1:1" x14ac:dyDescent="0.2">
      <c r="A15016" s="282"/>
    </row>
    <row r="15017" spans="1:1" x14ac:dyDescent="0.2">
      <c r="A15017" s="282"/>
    </row>
    <row r="15018" spans="1:1" x14ac:dyDescent="0.2">
      <c r="A15018" s="282"/>
    </row>
    <row r="15019" spans="1:1" x14ac:dyDescent="0.2">
      <c r="A15019" s="282"/>
    </row>
    <row r="15020" spans="1:1" x14ac:dyDescent="0.2">
      <c r="A15020" s="282"/>
    </row>
    <row r="15021" spans="1:1" x14ac:dyDescent="0.2">
      <c r="A15021" s="282"/>
    </row>
    <row r="15022" spans="1:1" x14ac:dyDescent="0.2">
      <c r="A15022" s="282"/>
    </row>
    <row r="15023" spans="1:1" x14ac:dyDescent="0.2">
      <c r="A15023" s="282"/>
    </row>
    <row r="15024" spans="1:1" x14ac:dyDescent="0.2">
      <c r="A15024" s="282"/>
    </row>
    <row r="15025" spans="1:1" x14ac:dyDescent="0.2">
      <c r="A15025" s="282"/>
    </row>
    <row r="15026" spans="1:1" x14ac:dyDescent="0.2">
      <c r="A15026" s="282"/>
    </row>
    <row r="15027" spans="1:1" x14ac:dyDescent="0.2">
      <c r="A15027" s="282"/>
    </row>
    <row r="15028" spans="1:1" x14ac:dyDescent="0.2">
      <c r="A15028" s="282"/>
    </row>
    <row r="15029" spans="1:1" x14ac:dyDescent="0.2">
      <c r="A15029" s="282"/>
    </row>
    <row r="15030" spans="1:1" x14ac:dyDescent="0.2">
      <c r="A15030" s="282"/>
    </row>
    <row r="15031" spans="1:1" x14ac:dyDescent="0.2">
      <c r="A15031" s="282"/>
    </row>
    <row r="15032" spans="1:1" x14ac:dyDescent="0.2">
      <c r="A15032" s="282"/>
    </row>
    <row r="15033" spans="1:1" x14ac:dyDescent="0.2">
      <c r="A15033" s="282"/>
    </row>
    <row r="15034" spans="1:1" x14ac:dyDescent="0.2">
      <c r="A15034" s="282"/>
    </row>
    <row r="15035" spans="1:1" x14ac:dyDescent="0.2">
      <c r="A15035" s="282"/>
    </row>
    <row r="15036" spans="1:1" x14ac:dyDescent="0.2">
      <c r="A15036" s="282"/>
    </row>
    <row r="15037" spans="1:1" x14ac:dyDescent="0.2">
      <c r="A15037" s="282"/>
    </row>
    <row r="15038" spans="1:1" x14ac:dyDescent="0.2">
      <c r="A15038" s="282"/>
    </row>
    <row r="15039" spans="1:1" x14ac:dyDescent="0.2">
      <c r="A15039" s="282"/>
    </row>
    <row r="15040" spans="1:1" x14ac:dyDescent="0.2">
      <c r="A15040" s="282"/>
    </row>
    <row r="15041" spans="1:1" x14ac:dyDescent="0.2">
      <c r="A15041" s="282"/>
    </row>
    <row r="15042" spans="1:1" x14ac:dyDescent="0.2">
      <c r="A15042" s="282"/>
    </row>
    <row r="15043" spans="1:1" x14ac:dyDescent="0.2">
      <c r="A15043" s="282"/>
    </row>
    <row r="15044" spans="1:1" x14ac:dyDescent="0.2">
      <c r="A15044" s="282"/>
    </row>
    <row r="15045" spans="1:1" x14ac:dyDescent="0.2">
      <c r="A15045" s="282"/>
    </row>
    <row r="15046" spans="1:1" x14ac:dyDescent="0.2">
      <c r="A15046" s="282"/>
    </row>
    <row r="15047" spans="1:1" x14ac:dyDescent="0.2">
      <c r="A15047" s="282"/>
    </row>
    <row r="15048" spans="1:1" x14ac:dyDescent="0.2">
      <c r="A15048" s="282"/>
    </row>
    <row r="15049" spans="1:1" x14ac:dyDescent="0.2">
      <c r="A15049" s="282"/>
    </row>
    <row r="15050" spans="1:1" x14ac:dyDescent="0.2">
      <c r="A15050" s="282"/>
    </row>
    <row r="15051" spans="1:1" x14ac:dyDescent="0.2">
      <c r="A15051" s="282"/>
    </row>
    <row r="15052" spans="1:1" x14ac:dyDescent="0.2">
      <c r="A15052" s="282"/>
    </row>
    <row r="15053" spans="1:1" x14ac:dyDescent="0.2">
      <c r="A15053" s="282"/>
    </row>
    <row r="15054" spans="1:1" x14ac:dyDescent="0.2">
      <c r="A15054" s="282"/>
    </row>
    <row r="15055" spans="1:1" x14ac:dyDescent="0.2">
      <c r="A15055" s="282"/>
    </row>
    <row r="15056" spans="1:1" x14ac:dyDescent="0.2">
      <c r="A15056" s="282"/>
    </row>
    <row r="15057" spans="1:1" x14ac:dyDescent="0.2">
      <c r="A15057" s="282"/>
    </row>
    <row r="15058" spans="1:1" x14ac:dyDescent="0.2">
      <c r="A15058" s="282"/>
    </row>
    <row r="15059" spans="1:1" x14ac:dyDescent="0.2">
      <c r="A15059" s="282"/>
    </row>
    <row r="15060" spans="1:1" x14ac:dyDescent="0.2">
      <c r="A15060" s="282"/>
    </row>
    <row r="15061" spans="1:1" x14ac:dyDescent="0.2">
      <c r="A15061" s="282"/>
    </row>
    <row r="15062" spans="1:1" x14ac:dyDescent="0.2">
      <c r="A15062" s="282"/>
    </row>
    <row r="15063" spans="1:1" x14ac:dyDescent="0.2">
      <c r="A15063" s="282"/>
    </row>
    <row r="15064" spans="1:1" x14ac:dyDescent="0.2">
      <c r="A15064" s="282"/>
    </row>
    <row r="15065" spans="1:1" x14ac:dyDescent="0.2">
      <c r="A15065" s="282"/>
    </row>
    <row r="15066" spans="1:1" x14ac:dyDescent="0.2">
      <c r="A15066" s="282"/>
    </row>
    <row r="15067" spans="1:1" x14ac:dyDescent="0.2">
      <c r="A15067" s="282"/>
    </row>
    <row r="15068" spans="1:1" x14ac:dyDescent="0.2">
      <c r="A15068" s="282"/>
    </row>
    <row r="15069" spans="1:1" x14ac:dyDescent="0.2">
      <c r="A15069" s="282"/>
    </row>
    <row r="15070" spans="1:1" x14ac:dyDescent="0.2">
      <c r="A15070" s="282"/>
    </row>
    <row r="15071" spans="1:1" x14ac:dyDescent="0.2">
      <c r="A15071" s="282"/>
    </row>
    <row r="15072" spans="1:1" x14ac:dyDescent="0.2">
      <c r="A15072" s="282"/>
    </row>
    <row r="15073" spans="1:1" x14ac:dyDescent="0.2">
      <c r="A15073" s="282"/>
    </row>
    <row r="15074" spans="1:1" x14ac:dyDescent="0.2">
      <c r="A15074" s="282"/>
    </row>
    <row r="15075" spans="1:1" x14ac:dyDescent="0.2">
      <c r="A15075" s="282"/>
    </row>
    <row r="15076" spans="1:1" x14ac:dyDescent="0.2">
      <c r="A15076" s="282"/>
    </row>
    <row r="15077" spans="1:1" x14ac:dyDescent="0.2">
      <c r="A15077" s="282"/>
    </row>
    <row r="15078" spans="1:1" x14ac:dyDescent="0.2">
      <c r="A15078" s="282"/>
    </row>
    <row r="15079" spans="1:1" x14ac:dyDescent="0.2">
      <c r="A15079" s="282"/>
    </row>
    <row r="15080" spans="1:1" x14ac:dyDescent="0.2">
      <c r="A15080" s="282"/>
    </row>
    <row r="15081" spans="1:1" x14ac:dyDescent="0.2">
      <c r="A15081" s="282"/>
    </row>
    <row r="15082" spans="1:1" x14ac:dyDescent="0.2">
      <c r="A15082" s="282"/>
    </row>
    <row r="15083" spans="1:1" x14ac:dyDescent="0.2">
      <c r="A15083" s="282"/>
    </row>
    <row r="15084" spans="1:1" x14ac:dyDescent="0.2">
      <c r="A15084" s="282"/>
    </row>
    <row r="15085" spans="1:1" x14ac:dyDescent="0.2">
      <c r="A15085" s="282"/>
    </row>
    <row r="15086" spans="1:1" x14ac:dyDescent="0.2">
      <c r="A15086" s="282"/>
    </row>
    <row r="15087" spans="1:1" x14ac:dyDescent="0.2">
      <c r="A15087" s="282"/>
    </row>
    <row r="15088" spans="1:1" x14ac:dyDescent="0.2">
      <c r="A15088" s="282"/>
    </row>
    <row r="15089" spans="1:1" x14ac:dyDescent="0.2">
      <c r="A15089" s="282"/>
    </row>
    <row r="15090" spans="1:1" x14ac:dyDescent="0.2">
      <c r="A15090" s="282"/>
    </row>
    <row r="15091" spans="1:1" x14ac:dyDescent="0.2">
      <c r="A15091" s="282"/>
    </row>
    <row r="15092" spans="1:1" x14ac:dyDescent="0.2">
      <c r="A15092" s="282"/>
    </row>
    <row r="15093" spans="1:1" x14ac:dyDescent="0.2">
      <c r="A15093" s="282"/>
    </row>
    <row r="15094" spans="1:1" x14ac:dyDescent="0.2">
      <c r="A15094" s="282"/>
    </row>
    <row r="15095" spans="1:1" x14ac:dyDescent="0.2">
      <c r="A15095" s="282"/>
    </row>
    <row r="15096" spans="1:1" x14ac:dyDescent="0.2">
      <c r="A15096" s="282"/>
    </row>
    <row r="15097" spans="1:1" x14ac:dyDescent="0.2">
      <c r="A15097" s="282"/>
    </row>
    <row r="15098" spans="1:1" x14ac:dyDescent="0.2">
      <c r="A15098" s="282"/>
    </row>
    <row r="15099" spans="1:1" x14ac:dyDescent="0.2">
      <c r="A15099" s="282"/>
    </row>
    <row r="15100" spans="1:1" x14ac:dyDescent="0.2">
      <c r="A15100" s="282"/>
    </row>
    <row r="15101" spans="1:1" x14ac:dyDescent="0.2">
      <c r="A15101" s="282"/>
    </row>
    <row r="15102" spans="1:1" x14ac:dyDescent="0.2">
      <c r="A15102" s="282"/>
    </row>
    <row r="15103" spans="1:1" x14ac:dyDescent="0.2">
      <c r="A15103" s="282"/>
    </row>
    <row r="15104" spans="1:1" x14ac:dyDescent="0.2">
      <c r="A15104" s="282"/>
    </row>
    <row r="15105" spans="1:1" x14ac:dyDescent="0.2">
      <c r="A15105" s="282"/>
    </row>
    <row r="15106" spans="1:1" x14ac:dyDescent="0.2">
      <c r="A15106" s="282"/>
    </row>
    <row r="15107" spans="1:1" x14ac:dyDescent="0.2">
      <c r="A15107" s="282"/>
    </row>
    <row r="15108" spans="1:1" x14ac:dyDescent="0.2">
      <c r="A15108" s="282"/>
    </row>
    <row r="15109" spans="1:1" x14ac:dyDescent="0.2">
      <c r="A15109" s="282"/>
    </row>
    <row r="15110" spans="1:1" x14ac:dyDescent="0.2">
      <c r="A15110" s="282"/>
    </row>
    <row r="15111" spans="1:1" x14ac:dyDescent="0.2">
      <c r="A15111" s="282"/>
    </row>
    <row r="15112" spans="1:1" x14ac:dyDescent="0.2">
      <c r="A15112" s="282"/>
    </row>
    <row r="15113" spans="1:1" x14ac:dyDescent="0.2">
      <c r="A15113" s="282"/>
    </row>
    <row r="15114" spans="1:1" x14ac:dyDescent="0.2">
      <c r="A15114" s="282"/>
    </row>
    <row r="15115" spans="1:1" x14ac:dyDescent="0.2">
      <c r="A15115" s="282"/>
    </row>
    <row r="15116" spans="1:1" x14ac:dyDescent="0.2">
      <c r="A15116" s="282"/>
    </row>
    <row r="15117" spans="1:1" x14ac:dyDescent="0.2">
      <c r="A15117" s="282"/>
    </row>
    <row r="15118" spans="1:1" x14ac:dyDescent="0.2">
      <c r="A15118" s="282"/>
    </row>
    <row r="15119" spans="1:1" x14ac:dyDescent="0.2">
      <c r="A15119" s="282"/>
    </row>
    <row r="15120" spans="1:1" x14ac:dyDescent="0.2">
      <c r="A15120" s="282"/>
    </row>
    <row r="15121" spans="1:1" x14ac:dyDescent="0.2">
      <c r="A15121" s="282"/>
    </row>
    <row r="15122" spans="1:1" x14ac:dyDescent="0.2">
      <c r="A15122" s="282"/>
    </row>
    <row r="15123" spans="1:1" x14ac:dyDescent="0.2">
      <c r="A15123" s="282"/>
    </row>
    <row r="15124" spans="1:1" x14ac:dyDescent="0.2">
      <c r="A15124" s="282"/>
    </row>
    <row r="15125" spans="1:1" x14ac:dyDescent="0.2">
      <c r="A15125" s="282"/>
    </row>
    <row r="15126" spans="1:1" x14ac:dyDescent="0.2">
      <c r="A15126" s="282"/>
    </row>
    <row r="15127" spans="1:1" x14ac:dyDescent="0.2">
      <c r="A15127" s="282"/>
    </row>
    <row r="15128" spans="1:1" x14ac:dyDescent="0.2">
      <c r="A15128" s="282"/>
    </row>
    <row r="15129" spans="1:1" x14ac:dyDescent="0.2">
      <c r="A15129" s="282"/>
    </row>
    <row r="15130" spans="1:1" x14ac:dyDescent="0.2">
      <c r="A15130" s="282"/>
    </row>
    <row r="15131" spans="1:1" x14ac:dyDescent="0.2">
      <c r="A15131" s="282"/>
    </row>
    <row r="15132" spans="1:1" x14ac:dyDescent="0.2">
      <c r="A15132" s="282"/>
    </row>
    <row r="15133" spans="1:1" x14ac:dyDescent="0.2">
      <c r="A15133" s="282"/>
    </row>
    <row r="15134" spans="1:1" x14ac:dyDescent="0.2">
      <c r="A15134" s="282"/>
    </row>
    <row r="15135" spans="1:1" x14ac:dyDescent="0.2">
      <c r="A15135" s="282"/>
    </row>
    <row r="15136" spans="1:1" x14ac:dyDescent="0.2">
      <c r="A15136" s="282"/>
    </row>
    <row r="15137" spans="1:1" x14ac:dyDescent="0.2">
      <c r="A15137" s="282"/>
    </row>
    <row r="15138" spans="1:1" x14ac:dyDescent="0.2">
      <c r="A15138" s="282"/>
    </row>
    <row r="15139" spans="1:1" x14ac:dyDescent="0.2">
      <c r="A15139" s="282"/>
    </row>
    <row r="15140" spans="1:1" x14ac:dyDescent="0.2">
      <c r="A15140" s="282"/>
    </row>
    <row r="15141" spans="1:1" x14ac:dyDescent="0.2">
      <c r="A15141" s="282"/>
    </row>
    <row r="15142" spans="1:1" x14ac:dyDescent="0.2">
      <c r="A15142" s="282"/>
    </row>
    <row r="15143" spans="1:1" x14ac:dyDescent="0.2">
      <c r="A15143" s="282"/>
    </row>
    <row r="15144" spans="1:1" x14ac:dyDescent="0.2">
      <c r="A15144" s="282"/>
    </row>
    <row r="15145" spans="1:1" x14ac:dyDescent="0.2">
      <c r="A15145" s="282"/>
    </row>
    <row r="15146" spans="1:1" x14ac:dyDescent="0.2">
      <c r="A15146" s="282"/>
    </row>
    <row r="15147" spans="1:1" x14ac:dyDescent="0.2">
      <c r="A15147" s="282"/>
    </row>
    <row r="15148" spans="1:1" x14ac:dyDescent="0.2">
      <c r="A15148" s="282"/>
    </row>
    <row r="15149" spans="1:1" x14ac:dyDescent="0.2">
      <c r="A15149" s="282"/>
    </row>
    <row r="15150" spans="1:1" x14ac:dyDescent="0.2">
      <c r="A15150" s="282"/>
    </row>
    <row r="15151" spans="1:1" x14ac:dyDescent="0.2">
      <c r="A15151" s="282"/>
    </row>
    <row r="15152" spans="1:1" x14ac:dyDescent="0.2">
      <c r="A15152" s="282"/>
    </row>
    <row r="15153" spans="1:1" x14ac:dyDescent="0.2">
      <c r="A15153" s="282"/>
    </row>
    <row r="15154" spans="1:1" x14ac:dyDescent="0.2">
      <c r="A15154" s="282"/>
    </row>
    <row r="15155" spans="1:1" x14ac:dyDescent="0.2">
      <c r="A15155" s="282"/>
    </row>
    <row r="15156" spans="1:1" x14ac:dyDescent="0.2">
      <c r="A15156" s="282"/>
    </row>
    <row r="15157" spans="1:1" x14ac:dyDescent="0.2">
      <c r="A15157" s="282"/>
    </row>
    <row r="15158" spans="1:1" x14ac:dyDescent="0.2">
      <c r="A15158" s="282"/>
    </row>
    <row r="15159" spans="1:1" x14ac:dyDescent="0.2">
      <c r="A15159" s="282"/>
    </row>
    <row r="15160" spans="1:1" x14ac:dyDescent="0.2">
      <c r="A15160" s="282"/>
    </row>
    <row r="15161" spans="1:1" x14ac:dyDescent="0.2">
      <c r="A15161" s="282"/>
    </row>
    <row r="15162" spans="1:1" x14ac:dyDescent="0.2">
      <c r="A15162" s="282"/>
    </row>
    <row r="15163" spans="1:1" x14ac:dyDescent="0.2">
      <c r="A15163" s="282"/>
    </row>
    <row r="15164" spans="1:1" x14ac:dyDescent="0.2">
      <c r="A15164" s="282"/>
    </row>
    <row r="15165" spans="1:1" x14ac:dyDescent="0.2">
      <c r="A15165" s="282"/>
    </row>
    <row r="15166" spans="1:1" x14ac:dyDescent="0.2">
      <c r="A15166" s="282"/>
    </row>
    <row r="15167" spans="1:1" x14ac:dyDescent="0.2">
      <c r="A15167" s="282"/>
    </row>
    <row r="15168" spans="1:1" x14ac:dyDescent="0.2">
      <c r="A15168" s="282"/>
    </row>
    <row r="15169" spans="1:1" x14ac:dyDescent="0.2">
      <c r="A15169" s="282"/>
    </row>
    <row r="15170" spans="1:1" x14ac:dyDescent="0.2">
      <c r="A15170" s="282"/>
    </row>
    <row r="15171" spans="1:1" x14ac:dyDescent="0.2">
      <c r="A15171" s="282"/>
    </row>
    <row r="15172" spans="1:1" x14ac:dyDescent="0.2">
      <c r="A15172" s="282"/>
    </row>
    <row r="15173" spans="1:1" x14ac:dyDescent="0.2">
      <c r="A15173" s="282"/>
    </row>
    <row r="15174" spans="1:1" x14ac:dyDescent="0.2">
      <c r="A15174" s="282"/>
    </row>
    <row r="15175" spans="1:1" x14ac:dyDescent="0.2">
      <c r="A15175" s="282"/>
    </row>
    <row r="15176" spans="1:1" x14ac:dyDescent="0.2">
      <c r="A15176" s="282"/>
    </row>
    <row r="15177" spans="1:1" x14ac:dyDescent="0.2">
      <c r="A15177" s="282"/>
    </row>
    <row r="15178" spans="1:1" x14ac:dyDescent="0.2">
      <c r="A15178" s="282"/>
    </row>
    <row r="15179" spans="1:1" x14ac:dyDescent="0.2">
      <c r="A15179" s="282"/>
    </row>
    <row r="15180" spans="1:1" x14ac:dyDescent="0.2">
      <c r="A15180" s="282"/>
    </row>
    <row r="15181" spans="1:1" x14ac:dyDescent="0.2">
      <c r="A15181" s="282"/>
    </row>
    <row r="15182" spans="1:1" x14ac:dyDescent="0.2">
      <c r="A15182" s="282"/>
    </row>
    <row r="15183" spans="1:1" x14ac:dyDescent="0.2">
      <c r="A15183" s="282"/>
    </row>
    <row r="15184" spans="1:1" x14ac:dyDescent="0.2">
      <c r="A15184" s="282"/>
    </row>
    <row r="15185" spans="1:1" x14ac:dyDescent="0.2">
      <c r="A15185" s="282"/>
    </row>
    <row r="15186" spans="1:1" x14ac:dyDescent="0.2">
      <c r="A15186" s="282"/>
    </row>
    <row r="15187" spans="1:1" x14ac:dyDescent="0.2">
      <c r="A15187" s="282"/>
    </row>
    <row r="15188" spans="1:1" x14ac:dyDescent="0.2">
      <c r="A15188" s="282"/>
    </row>
    <row r="15189" spans="1:1" x14ac:dyDescent="0.2">
      <c r="A15189" s="282"/>
    </row>
    <row r="15190" spans="1:1" x14ac:dyDescent="0.2">
      <c r="A15190" s="282"/>
    </row>
    <row r="15191" spans="1:1" x14ac:dyDescent="0.2">
      <c r="A15191" s="282"/>
    </row>
    <row r="15192" spans="1:1" x14ac:dyDescent="0.2">
      <c r="A15192" s="282"/>
    </row>
    <row r="15193" spans="1:1" x14ac:dyDescent="0.2">
      <c r="A15193" s="282"/>
    </row>
    <row r="15194" spans="1:1" x14ac:dyDescent="0.2">
      <c r="A15194" s="282"/>
    </row>
    <row r="15195" spans="1:1" x14ac:dyDescent="0.2">
      <c r="A15195" s="282"/>
    </row>
    <row r="15196" spans="1:1" x14ac:dyDescent="0.2">
      <c r="A15196" s="282"/>
    </row>
    <row r="15197" spans="1:1" x14ac:dyDescent="0.2">
      <c r="A15197" s="282"/>
    </row>
    <row r="15198" spans="1:1" x14ac:dyDescent="0.2">
      <c r="A15198" s="282"/>
    </row>
    <row r="15199" spans="1:1" x14ac:dyDescent="0.2">
      <c r="A15199" s="282"/>
    </row>
    <row r="15200" spans="1:1" x14ac:dyDescent="0.2">
      <c r="A15200" s="282"/>
    </row>
    <row r="15201" spans="1:1" x14ac:dyDescent="0.2">
      <c r="A15201" s="282"/>
    </row>
    <row r="15202" spans="1:1" x14ac:dyDescent="0.2">
      <c r="A15202" s="282"/>
    </row>
    <row r="15203" spans="1:1" x14ac:dyDescent="0.2">
      <c r="A15203" s="282"/>
    </row>
    <row r="15204" spans="1:1" x14ac:dyDescent="0.2">
      <c r="A15204" s="282"/>
    </row>
    <row r="15205" spans="1:1" x14ac:dyDescent="0.2">
      <c r="A15205" s="282"/>
    </row>
    <row r="15206" spans="1:1" x14ac:dyDescent="0.2">
      <c r="A15206" s="282"/>
    </row>
    <row r="15207" spans="1:1" x14ac:dyDescent="0.2">
      <c r="A15207" s="282"/>
    </row>
    <row r="15208" spans="1:1" x14ac:dyDescent="0.2">
      <c r="A15208" s="282"/>
    </row>
    <row r="15209" spans="1:1" x14ac:dyDescent="0.2">
      <c r="A15209" s="282"/>
    </row>
    <row r="15210" spans="1:1" x14ac:dyDescent="0.2">
      <c r="A15210" s="282"/>
    </row>
    <row r="15211" spans="1:1" x14ac:dyDescent="0.2">
      <c r="A15211" s="282"/>
    </row>
    <row r="15212" spans="1:1" x14ac:dyDescent="0.2">
      <c r="A15212" s="282"/>
    </row>
    <row r="15213" spans="1:1" x14ac:dyDescent="0.2">
      <c r="A15213" s="282"/>
    </row>
    <row r="15214" spans="1:1" x14ac:dyDescent="0.2">
      <c r="A15214" s="282"/>
    </row>
    <row r="15215" spans="1:1" x14ac:dyDescent="0.2">
      <c r="A15215" s="282"/>
    </row>
    <row r="15216" spans="1:1" x14ac:dyDescent="0.2">
      <c r="A15216" s="282"/>
    </row>
    <row r="15217" spans="1:1" x14ac:dyDescent="0.2">
      <c r="A15217" s="282"/>
    </row>
    <row r="15218" spans="1:1" x14ac:dyDescent="0.2">
      <c r="A15218" s="282"/>
    </row>
    <row r="15219" spans="1:1" x14ac:dyDescent="0.2">
      <c r="A15219" s="282"/>
    </row>
    <row r="15220" spans="1:1" x14ac:dyDescent="0.2">
      <c r="A15220" s="282"/>
    </row>
    <row r="15221" spans="1:1" x14ac:dyDescent="0.2">
      <c r="A15221" s="282"/>
    </row>
    <row r="15222" spans="1:1" x14ac:dyDescent="0.2">
      <c r="A15222" s="282"/>
    </row>
    <row r="15223" spans="1:1" x14ac:dyDescent="0.2">
      <c r="A15223" s="282"/>
    </row>
    <row r="15224" spans="1:1" x14ac:dyDescent="0.2">
      <c r="A15224" s="282"/>
    </row>
    <row r="15225" spans="1:1" x14ac:dyDescent="0.2">
      <c r="A15225" s="282"/>
    </row>
    <row r="15226" spans="1:1" x14ac:dyDescent="0.2">
      <c r="A15226" s="282"/>
    </row>
    <row r="15227" spans="1:1" x14ac:dyDescent="0.2">
      <c r="A15227" s="282"/>
    </row>
    <row r="15228" spans="1:1" x14ac:dyDescent="0.2">
      <c r="A15228" s="282"/>
    </row>
    <row r="15229" spans="1:1" x14ac:dyDescent="0.2">
      <c r="A15229" s="282"/>
    </row>
    <row r="15230" spans="1:1" x14ac:dyDescent="0.2">
      <c r="A15230" s="282"/>
    </row>
    <row r="15231" spans="1:1" x14ac:dyDescent="0.2">
      <c r="A15231" s="282"/>
    </row>
    <row r="15232" spans="1:1" x14ac:dyDescent="0.2">
      <c r="A15232" s="282"/>
    </row>
    <row r="15233" spans="1:1" x14ac:dyDescent="0.2">
      <c r="A15233" s="282"/>
    </row>
    <row r="15234" spans="1:1" x14ac:dyDescent="0.2">
      <c r="A15234" s="282"/>
    </row>
    <row r="15235" spans="1:1" x14ac:dyDescent="0.2">
      <c r="A15235" s="282"/>
    </row>
    <row r="15236" spans="1:1" x14ac:dyDescent="0.2">
      <c r="A15236" s="282"/>
    </row>
    <row r="15237" spans="1:1" x14ac:dyDescent="0.2">
      <c r="A15237" s="282"/>
    </row>
    <row r="15238" spans="1:1" x14ac:dyDescent="0.2">
      <c r="A15238" s="282"/>
    </row>
    <row r="15239" spans="1:1" x14ac:dyDescent="0.2">
      <c r="A15239" s="282"/>
    </row>
    <row r="15240" spans="1:1" x14ac:dyDescent="0.2">
      <c r="A15240" s="282"/>
    </row>
    <row r="15241" spans="1:1" x14ac:dyDescent="0.2">
      <c r="A15241" s="282"/>
    </row>
    <row r="15242" spans="1:1" x14ac:dyDescent="0.2">
      <c r="A15242" s="282"/>
    </row>
    <row r="15243" spans="1:1" x14ac:dyDescent="0.2">
      <c r="A15243" s="282"/>
    </row>
    <row r="15244" spans="1:1" x14ac:dyDescent="0.2">
      <c r="A15244" s="282"/>
    </row>
    <row r="15245" spans="1:1" x14ac:dyDescent="0.2">
      <c r="A15245" s="282"/>
    </row>
    <row r="15246" spans="1:1" x14ac:dyDescent="0.2">
      <c r="A15246" s="282"/>
    </row>
    <row r="15247" spans="1:1" x14ac:dyDescent="0.2">
      <c r="A15247" s="282"/>
    </row>
    <row r="15248" spans="1:1" x14ac:dyDescent="0.2">
      <c r="A15248" s="282"/>
    </row>
    <row r="15249" spans="1:1" x14ac:dyDescent="0.2">
      <c r="A15249" s="282"/>
    </row>
    <row r="15250" spans="1:1" x14ac:dyDescent="0.2">
      <c r="A15250" s="282"/>
    </row>
    <row r="15251" spans="1:1" x14ac:dyDescent="0.2">
      <c r="A15251" s="282"/>
    </row>
    <row r="15252" spans="1:1" x14ac:dyDescent="0.2">
      <c r="A15252" s="282"/>
    </row>
    <row r="15253" spans="1:1" x14ac:dyDescent="0.2">
      <c r="A15253" s="282"/>
    </row>
    <row r="15254" spans="1:1" x14ac:dyDescent="0.2">
      <c r="A15254" s="282"/>
    </row>
    <row r="15255" spans="1:1" x14ac:dyDescent="0.2">
      <c r="A15255" s="282"/>
    </row>
    <row r="15256" spans="1:1" x14ac:dyDescent="0.2">
      <c r="A15256" s="282"/>
    </row>
    <row r="15257" spans="1:1" x14ac:dyDescent="0.2">
      <c r="A15257" s="282"/>
    </row>
    <row r="15258" spans="1:1" x14ac:dyDescent="0.2">
      <c r="A15258" s="282"/>
    </row>
    <row r="15259" spans="1:1" x14ac:dyDescent="0.2">
      <c r="A15259" s="282"/>
    </row>
    <row r="15260" spans="1:1" x14ac:dyDescent="0.2">
      <c r="A15260" s="282"/>
    </row>
    <row r="15261" spans="1:1" x14ac:dyDescent="0.2">
      <c r="A15261" s="282"/>
    </row>
    <row r="15262" spans="1:1" x14ac:dyDescent="0.2">
      <c r="A15262" s="282"/>
    </row>
    <row r="15263" spans="1:1" x14ac:dyDescent="0.2">
      <c r="A15263" s="282"/>
    </row>
    <row r="15264" spans="1:1" x14ac:dyDescent="0.2">
      <c r="A15264" s="282"/>
    </row>
    <row r="15265" spans="1:1" x14ac:dyDescent="0.2">
      <c r="A15265" s="282"/>
    </row>
    <row r="15266" spans="1:1" x14ac:dyDescent="0.2">
      <c r="A15266" s="282"/>
    </row>
    <row r="15267" spans="1:1" x14ac:dyDescent="0.2">
      <c r="A15267" s="282"/>
    </row>
    <row r="15268" spans="1:1" x14ac:dyDescent="0.2">
      <c r="A15268" s="282"/>
    </row>
    <row r="15269" spans="1:1" x14ac:dyDescent="0.2">
      <c r="A15269" s="282"/>
    </row>
    <row r="15270" spans="1:1" x14ac:dyDescent="0.2">
      <c r="A15270" s="282"/>
    </row>
    <row r="15271" spans="1:1" x14ac:dyDescent="0.2">
      <c r="A15271" s="282"/>
    </row>
    <row r="15272" spans="1:1" x14ac:dyDescent="0.2">
      <c r="A15272" s="282"/>
    </row>
    <row r="15273" spans="1:1" x14ac:dyDescent="0.2">
      <c r="A15273" s="282"/>
    </row>
    <row r="15274" spans="1:1" x14ac:dyDescent="0.2">
      <c r="A15274" s="282"/>
    </row>
    <row r="15275" spans="1:1" x14ac:dyDescent="0.2">
      <c r="A15275" s="282"/>
    </row>
    <row r="15276" spans="1:1" x14ac:dyDescent="0.2">
      <c r="A15276" s="282"/>
    </row>
    <row r="15277" spans="1:1" x14ac:dyDescent="0.2">
      <c r="A15277" s="282"/>
    </row>
    <row r="15278" spans="1:1" x14ac:dyDescent="0.2">
      <c r="A15278" s="282"/>
    </row>
    <row r="15279" spans="1:1" x14ac:dyDescent="0.2">
      <c r="A15279" s="282"/>
    </row>
    <row r="15280" spans="1:1" x14ac:dyDescent="0.2">
      <c r="A15280" s="282"/>
    </row>
    <row r="15281" spans="1:1" x14ac:dyDescent="0.2">
      <c r="A15281" s="282"/>
    </row>
    <row r="15282" spans="1:1" x14ac:dyDescent="0.2">
      <c r="A15282" s="282"/>
    </row>
    <row r="15283" spans="1:1" x14ac:dyDescent="0.2">
      <c r="A15283" s="282"/>
    </row>
    <row r="15284" spans="1:1" x14ac:dyDescent="0.2">
      <c r="A15284" s="282"/>
    </row>
    <row r="15285" spans="1:1" x14ac:dyDescent="0.2">
      <c r="A15285" s="282"/>
    </row>
    <row r="15286" spans="1:1" x14ac:dyDescent="0.2">
      <c r="A15286" s="282"/>
    </row>
    <row r="15287" spans="1:1" x14ac:dyDescent="0.2">
      <c r="A15287" s="282"/>
    </row>
    <row r="15288" spans="1:1" x14ac:dyDescent="0.2">
      <c r="A15288" s="282"/>
    </row>
    <row r="15289" spans="1:1" x14ac:dyDescent="0.2">
      <c r="A15289" s="282"/>
    </row>
    <row r="15290" spans="1:1" x14ac:dyDescent="0.2">
      <c r="A15290" s="282"/>
    </row>
    <row r="15291" spans="1:1" x14ac:dyDescent="0.2">
      <c r="A15291" s="282"/>
    </row>
    <row r="15292" spans="1:1" x14ac:dyDescent="0.2">
      <c r="A15292" s="282"/>
    </row>
    <row r="15293" spans="1:1" x14ac:dyDescent="0.2">
      <c r="A15293" s="282"/>
    </row>
    <row r="15294" spans="1:1" x14ac:dyDescent="0.2">
      <c r="A15294" s="282"/>
    </row>
    <row r="15295" spans="1:1" x14ac:dyDescent="0.2">
      <c r="A15295" s="282"/>
    </row>
    <row r="15296" spans="1:1" x14ac:dyDescent="0.2">
      <c r="A15296" s="282"/>
    </row>
    <row r="15297" spans="1:1" x14ac:dyDescent="0.2">
      <c r="A15297" s="282"/>
    </row>
    <row r="15298" spans="1:1" x14ac:dyDescent="0.2">
      <c r="A15298" s="282"/>
    </row>
    <row r="15299" spans="1:1" x14ac:dyDescent="0.2">
      <c r="A15299" s="282"/>
    </row>
    <row r="15300" spans="1:1" x14ac:dyDescent="0.2">
      <c r="A15300" s="282"/>
    </row>
    <row r="15301" spans="1:1" x14ac:dyDescent="0.2">
      <c r="A15301" s="282"/>
    </row>
    <row r="15302" spans="1:1" x14ac:dyDescent="0.2">
      <c r="A15302" s="282"/>
    </row>
    <row r="15303" spans="1:1" x14ac:dyDescent="0.2">
      <c r="A15303" s="282"/>
    </row>
    <row r="15304" spans="1:1" x14ac:dyDescent="0.2">
      <c r="A15304" s="282"/>
    </row>
    <row r="15305" spans="1:1" x14ac:dyDescent="0.2">
      <c r="A15305" s="282"/>
    </row>
    <row r="15306" spans="1:1" x14ac:dyDescent="0.2">
      <c r="A15306" s="282"/>
    </row>
    <row r="15307" spans="1:1" x14ac:dyDescent="0.2">
      <c r="A15307" s="282"/>
    </row>
    <row r="15308" spans="1:1" x14ac:dyDescent="0.2">
      <c r="A15308" s="282"/>
    </row>
    <row r="15309" spans="1:1" x14ac:dyDescent="0.2">
      <c r="A15309" s="282"/>
    </row>
    <row r="15310" spans="1:1" x14ac:dyDescent="0.2">
      <c r="A15310" s="282"/>
    </row>
    <row r="15311" spans="1:1" x14ac:dyDescent="0.2">
      <c r="A15311" s="282"/>
    </row>
    <row r="15312" spans="1:1" x14ac:dyDescent="0.2">
      <c r="A15312" s="282"/>
    </row>
    <row r="15313" spans="1:1" x14ac:dyDescent="0.2">
      <c r="A15313" s="282"/>
    </row>
    <row r="15314" spans="1:1" x14ac:dyDescent="0.2">
      <c r="A15314" s="282"/>
    </row>
    <row r="15315" spans="1:1" x14ac:dyDescent="0.2">
      <c r="A15315" s="282"/>
    </row>
    <row r="15316" spans="1:1" x14ac:dyDescent="0.2">
      <c r="A15316" s="282"/>
    </row>
    <row r="15317" spans="1:1" x14ac:dyDescent="0.2">
      <c r="A15317" s="282"/>
    </row>
    <row r="15318" spans="1:1" x14ac:dyDescent="0.2">
      <c r="A15318" s="282"/>
    </row>
    <row r="15319" spans="1:1" x14ac:dyDescent="0.2">
      <c r="A15319" s="282"/>
    </row>
    <row r="15320" spans="1:1" x14ac:dyDescent="0.2">
      <c r="A15320" s="282"/>
    </row>
    <row r="15321" spans="1:1" x14ac:dyDescent="0.2">
      <c r="A15321" s="282"/>
    </row>
    <row r="15322" spans="1:1" x14ac:dyDescent="0.2">
      <c r="A15322" s="282"/>
    </row>
    <row r="15323" spans="1:1" x14ac:dyDescent="0.2">
      <c r="A15323" s="282"/>
    </row>
    <row r="15324" spans="1:1" x14ac:dyDescent="0.2">
      <c r="A15324" s="282"/>
    </row>
    <row r="15325" spans="1:1" x14ac:dyDescent="0.2">
      <c r="A15325" s="282"/>
    </row>
    <row r="15326" spans="1:1" x14ac:dyDescent="0.2">
      <c r="A15326" s="282"/>
    </row>
    <row r="15327" spans="1:1" x14ac:dyDescent="0.2">
      <c r="A15327" s="282"/>
    </row>
    <row r="15328" spans="1:1" x14ac:dyDescent="0.2">
      <c r="A15328" s="282"/>
    </row>
    <row r="15329" spans="1:1" x14ac:dyDescent="0.2">
      <c r="A15329" s="282"/>
    </row>
    <row r="15330" spans="1:1" x14ac:dyDescent="0.2">
      <c r="A15330" s="282"/>
    </row>
    <row r="15331" spans="1:1" x14ac:dyDescent="0.2">
      <c r="A15331" s="282"/>
    </row>
    <row r="15332" spans="1:1" x14ac:dyDescent="0.2">
      <c r="A15332" s="282"/>
    </row>
    <row r="15333" spans="1:1" x14ac:dyDescent="0.2">
      <c r="A15333" s="282"/>
    </row>
    <row r="15334" spans="1:1" x14ac:dyDescent="0.2">
      <c r="A15334" s="282"/>
    </row>
    <row r="15335" spans="1:1" x14ac:dyDescent="0.2">
      <c r="A15335" s="282"/>
    </row>
    <row r="15336" spans="1:1" x14ac:dyDescent="0.2">
      <c r="A15336" s="282"/>
    </row>
    <row r="15337" spans="1:1" x14ac:dyDescent="0.2">
      <c r="A15337" s="282"/>
    </row>
    <row r="15338" spans="1:1" x14ac:dyDescent="0.2">
      <c r="A15338" s="282"/>
    </row>
    <row r="15339" spans="1:1" x14ac:dyDescent="0.2">
      <c r="A15339" s="282"/>
    </row>
    <row r="15340" spans="1:1" x14ac:dyDescent="0.2">
      <c r="A15340" s="282"/>
    </row>
    <row r="15341" spans="1:1" x14ac:dyDescent="0.2">
      <c r="A15341" s="282"/>
    </row>
    <row r="15342" spans="1:1" x14ac:dyDescent="0.2">
      <c r="A15342" s="282"/>
    </row>
    <row r="15343" spans="1:1" x14ac:dyDescent="0.2">
      <c r="A15343" s="282"/>
    </row>
    <row r="15344" spans="1:1" x14ac:dyDescent="0.2">
      <c r="A15344" s="282"/>
    </row>
    <row r="15345" spans="1:1" x14ac:dyDescent="0.2">
      <c r="A15345" s="282"/>
    </row>
    <row r="15346" spans="1:1" x14ac:dyDescent="0.2">
      <c r="A15346" s="282"/>
    </row>
    <row r="15347" spans="1:1" x14ac:dyDescent="0.2">
      <c r="A15347" s="282"/>
    </row>
    <row r="15348" spans="1:1" x14ac:dyDescent="0.2">
      <c r="A15348" s="282"/>
    </row>
    <row r="15349" spans="1:1" x14ac:dyDescent="0.2">
      <c r="A15349" s="282"/>
    </row>
    <row r="15350" spans="1:1" x14ac:dyDescent="0.2">
      <c r="A15350" s="282"/>
    </row>
    <row r="15351" spans="1:1" x14ac:dyDescent="0.2">
      <c r="A15351" s="282"/>
    </row>
    <row r="15352" spans="1:1" x14ac:dyDescent="0.2">
      <c r="A15352" s="282"/>
    </row>
    <row r="15353" spans="1:1" x14ac:dyDescent="0.2">
      <c r="A15353" s="282"/>
    </row>
    <row r="15354" spans="1:1" x14ac:dyDescent="0.2">
      <c r="A15354" s="282"/>
    </row>
    <row r="15355" spans="1:1" x14ac:dyDescent="0.2">
      <c r="A15355" s="282"/>
    </row>
    <row r="15356" spans="1:1" x14ac:dyDescent="0.2">
      <c r="A15356" s="282"/>
    </row>
    <row r="15357" spans="1:1" x14ac:dyDescent="0.2">
      <c r="A15357" s="282"/>
    </row>
    <row r="15358" spans="1:1" x14ac:dyDescent="0.2">
      <c r="A15358" s="282"/>
    </row>
    <row r="15359" spans="1:1" x14ac:dyDescent="0.2">
      <c r="A15359" s="282"/>
    </row>
    <row r="15360" spans="1:1" x14ac:dyDescent="0.2">
      <c r="A15360" s="282"/>
    </row>
    <row r="15361" spans="1:1" x14ac:dyDescent="0.2">
      <c r="A15361" s="282"/>
    </row>
    <row r="15362" spans="1:1" x14ac:dyDescent="0.2">
      <c r="A15362" s="282"/>
    </row>
    <row r="15363" spans="1:1" x14ac:dyDescent="0.2">
      <c r="A15363" s="282"/>
    </row>
    <row r="15364" spans="1:1" x14ac:dyDescent="0.2">
      <c r="A15364" s="282"/>
    </row>
    <row r="15365" spans="1:1" x14ac:dyDescent="0.2">
      <c r="A15365" s="282"/>
    </row>
    <row r="15366" spans="1:1" x14ac:dyDescent="0.2">
      <c r="A15366" s="282"/>
    </row>
    <row r="15367" spans="1:1" x14ac:dyDescent="0.2">
      <c r="A15367" s="282"/>
    </row>
    <row r="15368" spans="1:1" x14ac:dyDescent="0.2">
      <c r="A15368" s="282"/>
    </row>
    <row r="15369" spans="1:1" x14ac:dyDescent="0.2">
      <c r="A15369" s="282"/>
    </row>
    <row r="15370" spans="1:1" x14ac:dyDescent="0.2">
      <c r="A15370" s="282"/>
    </row>
    <row r="15371" spans="1:1" x14ac:dyDescent="0.2">
      <c r="A15371" s="282"/>
    </row>
    <row r="15372" spans="1:1" x14ac:dyDescent="0.2">
      <c r="A15372" s="282"/>
    </row>
    <row r="15373" spans="1:1" x14ac:dyDescent="0.2">
      <c r="A15373" s="282"/>
    </row>
    <row r="15374" spans="1:1" x14ac:dyDescent="0.2">
      <c r="A15374" s="282"/>
    </row>
    <row r="15375" spans="1:1" x14ac:dyDescent="0.2">
      <c r="A15375" s="282"/>
    </row>
    <row r="15376" spans="1:1" x14ac:dyDescent="0.2">
      <c r="A15376" s="282"/>
    </row>
    <row r="15377" spans="1:1" x14ac:dyDescent="0.2">
      <c r="A15377" s="282"/>
    </row>
    <row r="15378" spans="1:1" x14ac:dyDescent="0.2">
      <c r="A15378" s="282"/>
    </row>
    <row r="15379" spans="1:1" x14ac:dyDescent="0.2">
      <c r="A15379" s="282"/>
    </row>
    <row r="15380" spans="1:1" x14ac:dyDescent="0.2">
      <c r="A15380" s="282"/>
    </row>
    <row r="15381" spans="1:1" x14ac:dyDescent="0.2">
      <c r="A15381" s="282"/>
    </row>
    <row r="15382" spans="1:1" x14ac:dyDescent="0.2">
      <c r="A15382" s="282"/>
    </row>
    <row r="15383" spans="1:1" x14ac:dyDescent="0.2">
      <c r="A15383" s="282"/>
    </row>
    <row r="15384" spans="1:1" x14ac:dyDescent="0.2">
      <c r="A15384" s="282"/>
    </row>
    <row r="15385" spans="1:1" x14ac:dyDescent="0.2">
      <c r="A15385" s="282"/>
    </row>
    <row r="15386" spans="1:1" x14ac:dyDescent="0.2">
      <c r="A15386" s="282"/>
    </row>
    <row r="15387" spans="1:1" x14ac:dyDescent="0.2">
      <c r="A15387" s="282"/>
    </row>
    <row r="15388" spans="1:1" x14ac:dyDescent="0.2">
      <c r="A15388" s="282"/>
    </row>
    <row r="15389" spans="1:1" x14ac:dyDescent="0.2">
      <c r="A15389" s="282"/>
    </row>
    <row r="15390" spans="1:1" x14ac:dyDescent="0.2">
      <c r="A15390" s="282"/>
    </row>
    <row r="15391" spans="1:1" x14ac:dyDescent="0.2">
      <c r="A15391" s="282"/>
    </row>
    <row r="15392" spans="1:1" x14ac:dyDescent="0.2">
      <c r="A15392" s="282"/>
    </row>
    <row r="15393" spans="1:1" x14ac:dyDescent="0.2">
      <c r="A15393" s="282"/>
    </row>
    <row r="15394" spans="1:1" x14ac:dyDescent="0.2">
      <c r="A15394" s="282"/>
    </row>
    <row r="15395" spans="1:1" x14ac:dyDescent="0.2">
      <c r="A15395" s="282"/>
    </row>
    <row r="15396" spans="1:1" x14ac:dyDescent="0.2">
      <c r="A15396" s="282"/>
    </row>
    <row r="15397" spans="1:1" x14ac:dyDescent="0.2">
      <c r="A15397" s="282"/>
    </row>
    <row r="15398" spans="1:1" x14ac:dyDescent="0.2">
      <c r="A15398" s="282"/>
    </row>
    <row r="15399" spans="1:1" x14ac:dyDescent="0.2">
      <c r="A15399" s="282"/>
    </row>
    <row r="15400" spans="1:1" x14ac:dyDescent="0.2">
      <c r="A15400" s="282"/>
    </row>
    <row r="15401" spans="1:1" x14ac:dyDescent="0.2">
      <c r="A15401" s="282"/>
    </row>
    <row r="15402" spans="1:1" x14ac:dyDescent="0.2">
      <c r="A15402" s="282"/>
    </row>
    <row r="15403" spans="1:1" x14ac:dyDescent="0.2">
      <c r="A15403" s="282"/>
    </row>
    <row r="15404" spans="1:1" x14ac:dyDescent="0.2">
      <c r="A15404" s="282"/>
    </row>
    <row r="15405" spans="1:1" x14ac:dyDescent="0.2">
      <c r="A15405" s="282"/>
    </row>
    <row r="15406" spans="1:1" x14ac:dyDescent="0.2">
      <c r="A15406" s="282"/>
    </row>
    <row r="15407" spans="1:1" x14ac:dyDescent="0.2">
      <c r="A15407" s="282"/>
    </row>
    <row r="15408" spans="1:1" x14ac:dyDescent="0.2">
      <c r="A15408" s="282"/>
    </row>
    <row r="15409" spans="1:1" x14ac:dyDescent="0.2">
      <c r="A15409" s="282"/>
    </row>
    <row r="15410" spans="1:1" x14ac:dyDescent="0.2">
      <c r="A15410" s="282"/>
    </row>
    <row r="15411" spans="1:1" x14ac:dyDescent="0.2">
      <c r="A15411" s="282"/>
    </row>
    <row r="15412" spans="1:1" x14ac:dyDescent="0.2">
      <c r="A15412" s="282"/>
    </row>
    <row r="15413" spans="1:1" x14ac:dyDescent="0.2">
      <c r="A15413" s="282"/>
    </row>
    <row r="15414" spans="1:1" x14ac:dyDescent="0.2">
      <c r="A15414" s="282"/>
    </row>
    <row r="15415" spans="1:1" x14ac:dyDescent="0.2">
      <c r="A15415" s="282"/>
    </row>
    <row r="15416" spans="1:1" x14ac:dyDescent="0.2">
      <c r="A15416" s="282"/>
    </row>
    <row r="15417" spans="1:1" x14ac:dyDescent="0.2">
      <c r="A15417" s="282"/>
    </row>
    <row r="15418" spans="1:1" x14ac:dyDescent="0.2">
      <c r="A15418" s="282"/>
    </row>
    <row r="15419" spans="1:1" x14ac:dyDescent="0.2">
      <c r="A15419" s="282"/>
    </row>
    <row r="15420" spans="1:1" x14ac:dyDescent="0.2">
      <c r="A15420" s="282"/>
    </row>
    <row r="15421" spans="1:1" x14ac:dyDescent="0.2">
      <c r="A15421" s="282"/>
    </row>
    <row r="15422" spans="1:1" x14ac:dyDescent="0.2">
      <c r="A15422" s="282"/>
    </row>
    <row r="15423" spans="1:1" x14ac:dyDescent="0.2">
      <c r="A15423" s="282"/>
    </row>
    <row r="15424" spans="1:1" x14ac:dyDescent="0.2">
      <c r="A15424" s="282"/>
    </row>
    <row r="15425" spans="1:1" x14ac:dyDescent="0.2">
      <c r="A15425" s="282"/>
    </row>
    <row r="15426" spans="1:1" x14ac:dyDescent="0.2">
      <c r="A15426" s="282"/>
    </row>
    <row r="15427" spans="1:1" x14ac:dyDescent="0.2">
      <c r="A15427" s="282"/>
    </row>
    <row r="15428" spans="1:1" x14ac:dyDescent="0.2">
      <c r="A15428" s="282"/>
    </row>
    <row r="15429" spans="1:1" x14ac:dyDescent="0.2">
      <c r="A15429" s="282"/>
    </row>
    <row r="15430" spans="1:1" x14ac:dyDescent="0.2">
      <c r="A15430" s="282"/>
    </row>
    <row r="15431" spans="1:1" x14ac:dyDescent="0.2">
      <c r="A15431" s="282"/>
    </row>
    <row r="15432" spans="1:1" x14ac:dyDescent="0.2">
      <c r="A15432" s="282"/>
    </row>
    <row r="15433" spans="1:1" x14ac:dyDescent="0.2">
      <c r="A15433" s="282"/>
    </row>
    <row r="15434" spans="1:1" x14ac:dyDescent="0.2">
      <c r="A15434" s="282"/>
    </row>
    <row r="15435" spans="1:1" x14ac:dyDescent="0.2">
      <c r="A15435" s="282"/>
    </row>
    <row r="15436" spans="1:1" x14ac:dyDescent="0.2">
      <c r="A15436" s="282"/>
    </row>
    <row r="15437" spans="1:1" x14ac:dyDescent="0.2">
      <c r="A15437" s="282"/>
    </row>
    <row r="15438" spans="1:1" x14ac:dyDescent="0.2">
      <c r="A15438" s="282"/>
    </row>
    <row r="15439" spans="1:1" x14ac:dyDescent="0.2">
      <c r="A15439" s="282"/>
    </row>
    <row r="15440" spans="1:1" x14ac:dyDescent="0.2">
      <c r="A15440" s="282"/>
    </row>
    <row r="15441" spans="1:1" x14ac:dyDescent="0.2">
      <c r="A15441" s="282"/>
    </row>
    <row r="15442" spans="1:1" x14ac:dyDescent="0.2">
      <c r="A15442" s="282"/>
    </row>
    <row r="15443" spans="1:1" x14ac:dyDescent="0.2">
      <c r="A15443" s="282"/>
    </row>
    <row r="15444" spans="1:1" x14ac:dyDescent="0.2">
      <c r="A15444" s="282"/>
    </row>
    <row r="15445" spans="1:1" x14ac:dyDescent="0.2">
      <c r="A15445" s="282"/>
    </row>
    <row r="15446" spans="1:1" x14ac:dyDescent="0.2">
      <c r="A15446" s="282"/>
    </row>
    <row r="15447" spans="1:1" x14ac:dyDescent="0.2">
      <c r="A15447" s="282"/>
    </row>
    <row r="15448" spans="1:1" x14ac:dyDescent="0.2">
      <c r="A15448" s="282"/>
    </row>
    <row r="15449" spans="1:1" x14ac:dyDescent="0.2">
      <c r="A15449" s="282"/>
    </row>
    <row r="15450" spans="1:1" x14ac:dyDescent="0.2">
      <c r="A15450" s="282"/>
    </row>
    <row r="15451" spans="1:1" x14ac:dyDescent="0.2">
      <c r="A15451" s="282"/>
    </row>
    <row r="15452" spans="1:1" x14ac:dyDescent="0.2">
      <c r="A15452" s="282"/>
    </row>
    <row r="15453" spans="1:1" x14ac:dyDescent="0.2">
      <c r="A15453" s="282"/>
    </row>
    <row r="15454" spans="1:1" x14ac:dyDescent="0.2">
      <c r="A15454" s="282"/>
    </row>
    <row r="15455" spans="1:1" x14ac:dyDescent="0.2">
      <c r="A15455" s="282"/>
    </row>
    <row r="15456" spans="1:1" x14ac:dyDescent="0.2">
      <c r="A15456" s="282"/>
    </row>
    <row r="15457" spans="1:1" x14ac:dyDescent="0.2">
      <c r="A15457" s="282"/>
    </row>
    <row r="15458" spans="1:1" x14ac:dyDescent="0.2">
      <c r="A15458" s="282"/>
    </row>
    <row r="15459" spans="1:1" x14ac:dyDescent="0.2">
      <c r="A15459" s="282"/>
    </row>
    <row r="15460" spans="1:1" x14ac:dyDescent="0.2">
      <c r="A15460" s="282"/>
    </row>
    <row r="15461" spans="1:1" x14ac:dyDescent="0.2">
      <c r="A15461" s="282"/>
    </row>
    <row r="15462" spans="1:1" x14ac:dyDescent="0.2">
      <c r="A15462" s="282"/>
    </row>
    <row r="15463" spans="1:1" x14ac:dyDescent="0.2">
      <c r="A15463" s="282"/>
    </row>
    <row r="15464" spans="1:1" x14ac:dyDescent="0.2">
      <c r="A15464" s="282"/>
    </row>
    <row r="15465" spans="1:1" x14ac:dyDescent="0.2">
      <c r="A15465" s="282"/>
    </row>
    <row r="15466" spans="1:1" x14ac:dyDescent="0.2">
      <c r="A15466" s="282"/>
    </row>
    <row r="15467" spans="1:1" x14ac:dyDescent="0.2">
      <c r="A15467" s="282"/>
    </row>
    <row r="15468" spans="1:1" x14ac:dyDescent="0.2">
      <c r="A15468" s="282"/>
    </row>
    <row r="15469" spans="1:1" x14ac:dyDescent="0.2">
      <c r="A15469" s="282"/>
    </row>
    <row r="15470" spans="1:1" x14ac:dyDescent="0.2">
      <c r="A15470" s="282"/>
    </row>
    <row r="15471" spans="1:1" x14ac:dyDescent="0.2">
      <c r="A15471" s="282"/>
    </row>
    <row r="15472" spans="1:1" x14ac:dyDescent="0.2">
      <c r="A15472" s="282"/>
    </row>
    <row r="15473" spans="1:1" x14ac:dyDescent="0.2">
      <c r="A15473" s="282"/>
    </row>
    <row r="15474" spans="1:1" x14ac:dyDescent="0.2">
      <c r="A15474" s="282"/>
    </row>
    <row r="15475" spans="1:1" x14ac:dyDescent="0.2">
      <c r="A15475" s="282"/>
    </row>
    <row r="15476" spans="1:1" x14ac:dyDescent="0.2">
      <c r="A15476" s="282"/>
    </row>
    <row r="15477" spans="1:1" x14ac:dyDescent="0.2">
      <c r="A15477" s="282"/>
    </row>
    <row r="15478" spans="1:1" x14ac:dyDescent="0.2">
      <c r="A15478" s="282"/>
    </row>
    <row r="15479" spans="1:1" x14ac:dyDescent="0.2">
      <c r="A15479" s="282"/>
    </row>
    <row r="15480" spans="1:1" x14ac:dyDescent="0.2">
      <c r="A15480" s="282"/>
    </row>
    <row r="15481" spans="1:1" x14ac:dyDescent="0.2">
      <c r="A15481" s="282"/>
    </row>
    <row r="15482" spans="1:1" x14ac:dyDescent="0.2">
      <c r="A15482" s="282"/>
    </row>
    <row r="15483" spans="1:1" x14ac:dyDescent="0.2">
      <c r="A15483" s="282"/>
    </row>
    <row r="15484" spans="1:1" x14ac:dyDescent="0.2">
      <c r="A15484" s="282"/>
    </row>
    <row r="15485" spans="1:1" x14ac:dyDescent="0.2">
      <c r="A15485" s="282"/>
    </row>
    <row r="15486" spans="1:1" x14ac:dyDescent="0.2">
      <c r="A15486" s="282"/>
    </row>
    <row r="15487" spans="1:1" x14ac:dyDescent="0.2">
      <c r="A15487" s="282"/>
    </row>
    <row r="15488" spans="1:1" x14ac:dyDescent="0.2">
      <c r="A15488" s="282"/>
    </row>
    <row r="15489" spans="1:1" x14ac:dyDescent="0.2">
      <c r="A15489" s="282"/>
    </row>
    <row r="15490" spans="1:1" x14ac:dyDescent="0.2">
      <c r="A15490" s="282"/>
    </row>
    <row r="15491" spans="1:1" x14ac:dyDescent="0.2">
      <c r="A15491" s="282"/>
    </row>
    <row r="15492" spans="1:1" x14ac:dyDescent="0.2">
      <c r="A15492" s="282"/>
    </row>
    <row r="15493" spans="1:1" x14ac:dyDescent="0.2">
      <c r="A15493" s="282"/>
    </row>
    <row r="15494" spans="1:1" x14ac:dyDescent="0.2">
      <c r="A15494" s="282"/>
    </row>
    <row r="15495" spans="1:1" x14ac:dyDescent="0.2">
      <c r="A15495" s="282"/>
    </row>
    <row r="15496" spans="1:1" x14ac:dyDescent="0.2">
      <c r="A15496" s="282"/>
    </row>
    <row r="15497" spans="1:1" x14ac:dyDescent="0.2">
      <c r="A15497" s="282"/>
    </row>
    <row r="15498" spans="1:1" x14ac:dyDescent="0.2">
      <c r="A15498" s="282"/>
    </row>
    <row r="15499" spans="1:1" x14ac:dyDescent="0.2">
      <c r="A15499" s="282"/>
    </row>
    <row r="15500" spans="1:1" x14ac:dyDescent="0.2">
      <c r="A15500" s="282"/>
    </row>
    <row r="15501" spans="1:1" x14ac:dyDescent="0.2">
      <c r="A15501" s="282"/>
    </row>
    <row r="15502" spans="1:1" x14ac:dyDescent="0.2">
      <c r="A15502" s="282"/>
    </row>
    <row r="15503" spans="1:1" x14ac:dyDescent="0.2">
      <c r="A15503" s="282"/>
    </row>
    <row r="15504" spans="1:1" x14ac:dyDescent="0.2">
      <c r="A15504" s="282"/>
    </row>
    <row r="15505" spans="1:1" x14ac:dyDescent="0.2">
      <c r="A15505" s="282"/>
    </row>
    <row r="15506" spans="1:1" x14ac:dyDescent="0.2">
      <c r="A15506" s="282"/>
    </row>
    <row r="15507" spans="1:1" x14ac:dyDescent="0.2">
      <c r="A15507" s="282"/>
    </row>
    <row r="15508" spans="1:1" x14ac:dyDescent="0.2">
      <c r="A15508" s="282"/>
    </row>
    <row r="15509" spans="1:1" x14ac:dyDescent="0.2">
      <c r="A15509" s="282"/>
    </row>
    <row r="15510" spans="1:1" x14ac:dyDescent="0.2">
      <c r="A15510" s="282"/>
    </row>
    <row r="15511" spans="1:1" x14ac:dyDescent="0.2">
      <c r="A15511" s="282"/>
    </row>
    <row r="15512" spans="1:1" x14ac:dyDescent="0.2">
      <c r="A15512" s="282"/>
    </row>
    <row r="15513" spans="1:1" x14ac:dyDescent="0.2">
      <c r="A15513" s="282"/>
    </row>
    <row r="15514" spans="1:1" x14ac:dyDescent="0.2">
      <c r="A15514" s="282"/>
    </row>
    <row r="15515" spans="1:1" x14ac:dyDescent="0.2">
      <c r="A15515" s="282"/>
    </row>
    <row r="15516" spans="1:1" x14ac:dyDescent="0.2">
      <c r="A15516" s="282"/>
    </row>
    <row r="15517" spans="1:1" x14ac:dyDescent="0.2">
      <c r="A15517" s="282"/>
    </row>
    <row r="15518" spans="1:1" x14ac:dyDescent="0.2">
      <c r="A15518" s="282"/>
    </row>
    <row r="15519" spans="1:1" x14ac:dyDescent="0.2">
      <c r="A15519" s="282"/>
    </row>
    <row r="15520" spans="1:1" x14ac:dyDescent="0.2">
      <c r="A15520" s="282"/>
    </row>
    <row r="15521" spans="1:1" x14ac:dyDescent="0.2">
      <c r="A15521" s="282"/>
    </row>
    <row r="15522" spans="1:1" x14ac:dyDescent="0.2">
      <c r="A15522" s="282"/>
    </row>
    <row r="15523" spans="1:1" x14ac:dyDescent="0.2">
      <c r="A15523" s="282"/>
    </row>
    <row r="15524" spans="1:1" x14ac:dyDescent="0.2">
      <c r="A15524" s="282"/>
    </row>
    <row r="15525" spans="1:1" x14ac:dyDescent="0.2">
      <c r="A15525" s="282"/>
    </row>
    <row r="15526" spans="1:1" x14ac:dyDescent="0.2">
      <c r="A15526" s="282"/>
    </row>
    <row r="15527" spans="1:1" x14ac:dyDescent="0.2">
      <c r="A15527" s="282"/>
    </row>
    <row r="15528" spans="1:1" x14ac:dyDescent="0.2">
      <c r="A15528" s="282"/>
    </row>
    <row r="15529" spans="1:1" x14ac:dyDescent="0.2">
      <c r="A15529" s="282"/>
    </row>
    <row r="15530" spans="1:1" x14ac:dyDescent="0.2">
      <c r="A15530" s="282"/>
    </row>
    <row r="15531" spans="1:1" x14ac:dyDescent="0.2">
      <c r="A15531" s="282"/>
    </row>
    <row r="15532" spans="1:1" x14ac:dyDescent="0.2">
      <c r="A15532" s="282"/>
    </row>
    <row r="15533" spans="1:1" x14ac:dyDescent="0.2">
      <c r="A15533" s="282"/>
    </row>
    <row r="15534" spans="1:1" x14ac:dyDescent="0.2">
      <c r="A15534" s="282"/>
    </row>
    <row r="15535" spans="1:1" x14ac:dyDescent="0.2">
      <c r="A15535" s="282"/>
    </row>
    <row r="15536" spans="1:1" x14ac:dyDescent="0.2">
      <c r="A15536" s="282"/>
    </row>
    <row r="15537" spans="1:1" x14ac:dyDescent="0.2">
      <c r="A15537" s="282"/>
    </row>
    <row r="15538" spans="1:1" x14ac:dyDescent="0.2">
      <c r="A15538" s="282"/>
    </row>
    <row r="15539" spans="1:1" x14ac:dyDescent="0.2">
      <c r="A15539" s="282"/>
    </row>
    <row r="15540" spans="1:1" x14ac:dyDescent="0.2">
      <c r="A15540" s="282"/>
    </row>
    <row r="15541" spans="1:1" x14ac:dyDescent="0.2">
      <c r="A15541" s="282"/>
    </row>
    <row r="15542" spans="1:1" x14ac:dyDescent="0.2">
      <c r="A15542" s="282"/>
    </row>
    <row r="15543" spans="1:1" x14ac:dyDescent="0.2">
      <c r="A15543" s="282"/>
    </row>
    <row r="15544" spans="1:1" x14ac:dyDescent="0.2">
      <c r="A15544" s="282"/>
    </row>
    <row r="15545" spans="1:1" x14ac:dyDescent="0.2">
      <c r="A15545" s="282"/>
    </row>
    <row r="15546" spans="1:1" x14ac:dyDescent="0.2">
      <c r="A15546" s="282"/>
    </row>
    <row r="15547" spans="1:1" x14ac:dyDescent="0.2">
      <c r="A15547" s="282"/>
    </row>
    <row r="15548" spans="1:1" x14ac:dyDescent="0.2">
      <c r="A15548" s="282"/>
    </row>
    <row r="15549" spans="1:1" x14ac:dyDescent="0.2">
      <c r="A15549" s="282"/>
    </row>
    <row r="15550" spans="1:1" x14ac:dyDescent="0.2">
      <c r="A15550" s="282"/>
    </row>
    <row r="15551" spans="1:1" x14ac:dyDescent="0.2">
      <c r="A15551" s="282"/>
    </row>
    <row r="15552" spans="1:1" x14ac:dyDescent="0.2">
      <c r="A15552" s="282"/>
    </row>
    <row r="15553" spans="1:1" x14ac:dyDescent="0.2">
      <c r="A15553" s="282"/>
    </row>
    <row r="15554" spans="1:1" x14ac:dyDescent="0.2">
      <c r="A15554" s="282"/>
    </row>
    <row r="15555" spans="1:1" x14ac:dyDescent="0.2">
      <c r="A15555" s="282"/>
    </row>
    <row r="15556" spans="1:1" x14ac:dyDescent="0.2">
      <c r="A15556" s="282"/>
    </row>
    <row r="15557" spans="1:1" x14ac:dyDescent="0.2">
      <c r="A15557" s="282"/>
    </row>
    <row r="15558" spans="1:1" x14ac:dyDescent="0.2">
      <c r="A15558" s="282"/>
    </row>
    <row r="15559" spans="1:1" x14ac:dyDescent="0.2">
      <c r="A15559" s="282"/>
    </row>
    <row r="15560" spans="1:1" x14ac:dyDescent="0.2">
      <c r="A15560" s="282"/>
    </row>
    <row r="15561" spans="1:1" x14ac:dyDescent="0.2">
      <c r="A15561" s="282"/>
    </row>
    <row r="15562" spans="1:1" x14ac:dyDescent="0.2">
      <c r="A15562" s="282"/>
    </row>
    <row r="15563" spans="1:1" x14ac:dyDescent="0.2">
      <c r="A15563" s="282"/>
    </row>
    <row r="15564" spans="1:1" x14ac:dyDescent="0.2">
      <c r="A15564" s="282"/>
    </row>
    <row r="15565" spans="1:1" x14ac:dyDescent="0.2">
      <c r="A15565" s="282"/>
    </row>
    <row r="15566" spans="1:1" x14ac:dyDescent="0.2">
      <c r="A15566" s="282"/>
    </row>
    <row r="15567" spans="1:1" x14ac:dyDescent="0.2">
      <c r="A15567" s="282"/>
    </row>
    <row r="15568" spans="1:1" x14ac:dyDescent="0.2">
      <c r="A15568" s="282"/>
    </row>
    <row r="15569" spans="1:1" x14ac:dyDescent="0.2">
      <c r="A15569" s="282"/>
    </row>
    <row r="15570" spans="1:1" x14ac:dyDescent="0.2">
      <c r="A15570" s="282"/>
    </row>
    <row r="15571" spans="1:1" x14ac:dyDescent="0.2">
      <c r="A15571" s="282"/>
    </row>
    <row r="15572" spans="1:1" x14ac:dyDescent="0.2">
      <c r="A15572" s="282"/>
    </row>
    <row r="15573" spans="1:1" x14ac:dyDescent="0.2">
      <c r="A15573" s="282"/>
    </row>
    <row r="15574" spans="1:1" x14ac:dyDescent="0.2">
      <c r="A15574" s="282"/>
    </row>
    <row r="15575" spans="1:1" x14ac:dyDescent="0.2">
      <c r="A15575" s="282"/>
    </row>
    <row r="15576" spans="1:1" x14ac:dyDescent="0.2">
      <c r="A15576" s="282"/>
    </row>
    <row r="15577" spans="1:1" x14ac:dyDescent="0.2">
      <c r="A15577" s="282"/>
    </row>
    <row r="15578" spans="1:1" x14ac:dyDescent="0.2">
      <c r="A15578" s="282"/>
    </row>
    <row r="15579" spans="1:1" x14ac:dyDescent="0.2">
      <c r="A15579" s="282"/>
    </row>
    <row r="15580" spans="1:1" x14ac:dyDescent="0.2">
      <c r="A15580" s="282"/>
    </row>
    <row r="15581" spans="1:1" x14ac:dyDescent="0.2">
      <c r="A15581" s="282"/>
    </row>
    <row r="15582" spans="1:1" x14ac:dyDescent="0.2">
      <c r="A15582" s="282"/>
    </row>
    <row r="15583" spans="1:1" x14ac:dyDescent="0.2">
      <c r="A15583" s="282"/>
    </row>
    <row r="15584" spans="1:1" x14ac:dyDescent="0.2">
      <c r="A15584" s="282"/>
    </row>
    <row r="15585" spans="1:1" x14ac:dyDescent="0.2">
      <c r="A15585" s="282"/>
    </row>
    <row r="15586" spans="1:1" x14ac:dyDescent="0.2">
      <c r="A15586" s="282"/>
    </row>
    <row r="15587" spans="1:1" x14ac:dyDescent="0.2">
      <c r="A15587" s="282"/>
    </row>
    <row r="15588" spans="1:1" x14ac:dyDescent="0.2">
      <c r="A15588" s="282"/>
    </row>
    <row r="15589" spans="1:1" x14ac:dyDescent="0.2">
      <c r="A15589" s="282"/>
    </row>
    <row r="15590" spans="1:1" x14ac:dyDescent="0.2">
      <c r="A15590" s="282"/>
    </row>
    <row r="15591" spans="1:1" x14ac:dyDescent="0.2">
      <c r="A15591" s="282"/>
    </row>
    <row r="15592" spans="1:1" x14ac:dyDescent="0.2">
      <c r="A15592" s="282"/>
    </row>
    <row r="15593" spans="1:1" x14ac:dyDescent="0.2">
      <c r="A15593" s="282"/>
    </row>
    <row r="15594" spans="1:1" x14ac:dyDescent="0.2">
      <c r="A15594" s="282"/>
    </row>
    <row r="15595" spans="1:1" x14ac:dyDescent="0.2">
      <c r="A15595" s="282"/>
    </row>
    <row r="15596" spans="1:1" x14ac:dyDescent="0.2">
      <c r="A15596" s="282"/>
    </row>
    <row r="15597" spans="1:1" x14ac:dyDescent="0.2">
      <c r="A15597" s="282"/>
    </row>
    <row r="15598" spans="1:1" x14ac:dyDescent="0.2">
      <c r="A15598" s="282"/>
    </row>
    <row r="15599" spans="1:1" x14ac:dyDescent="0.2">
      <c r="A15599" s="282"/>
    </row>
    <row r="15600" spans="1:1" x14ac:dyDescent="0.2">
      <c r="A15600" s="282"/>
    </row>
    <row r="15601" spans="1:1" x14ac:dyDescent="0.2">
      <c r="A15601" s="282"/>
    </row>
    <row r="15602" spans="1:1" x14ac:dyDescent="0.2">
      <c r="A15602" s="282"/>
    </row>
    <row r="15603" spans="1:1" x14ac:dyDescent="0.2">
      <c r="A15603" s="282"/>
    </row>
    <row r="15604" spans="1:1" x14ac:dyDescent="0.2">
      <c r="A15604" s="282"/>
    </row>
    <row r="15605" spans="1:1" x14ac:dyDescent="0.2">
      <c r="A15605" s="282"/>
    </row>
    <row r="15606" spans="1:1" x14ac:dyDescent="0.2">
      <c r="A15606" s="282"/>
    </row>
    <row r="15607" spans="1:1" x14ac:dyDescent="0.2">
      <c r="A15607" s="282"/>
    </row>
    <row r="15608" spans="1:1" x14ac:dyDescent="0.2">
      <c r="A15608" s="282"/>
    </row>
    <row r="15609" spans="1:1" x14ac:dyDescent="0.2">
      <c r="A15609" s="282"/>
    </row>
    <row r="15610" spans="1:1" x14ac:dyDescent="0.2">
      <c r="A15610" s="282"/>
    </row>
    <row r="15611" spans="1:1" x14ac:dyDescent="0.2">
      <c r="A15611" s="282"/>
    </row>
    <row r="15612" spans="1:1" x14ac:dyDescent="0.2">
      <c r="A15612" s="282"/>
    </row>
    <row r="15613" spans="1:1" x14ac:dyDescent="0.2">
      <c r="A15613" s="282"/>
    </row>
    <row r="15614" spans="1:1" x14ac:dyDescent="0.2">
      <c r="A15614" s="282"/>
    </row>
    <row r="15615" spans="1:1" x14ac:dyDescent="0.2">
      <c r="A15615" s="282"/>
    </row>
    <row r="15616" spans="1:1" x14ac:dyDescent="0.2">
      <c r="A15616" s="282"/>
    </row>
    <row r="15617" spans="1:1" x14ac:dyDescent="0.2">
      <c r="A15617" s="282"/>
    </row>
    <row r="15618" spans="1:1" x14ac:dyDescent="0.2">
      <c r="A15618" s="282"/>
    </row>
    <row r="15619" spans="1:1" x14ac:dyDescent="0.2">
      <c r="A15619" s="282"/>
    </row>
    <row r="15620" spans="1:1" x14ac:dyDescent="0.2">
      <c r="A15620" s="282"/>
    </row>
    <row r="15621" spans="1:1" x14ac:dyDescent="0.2">
      <c r="A15621" s="282"/>
    </row>
    <row r="15622" spans="1:1" x14ac:dyDescent="0.2">
      <c r="A15622" s="282"/>
    </row>
    <row r="15623" spans="1:1" x14ac:dyDescent="0.2">
      <c r="A15623" s="282"/>
    </row>
    <row r="15624" spans="1:1" x14ac:dyDescent="0.2">
      <c r="A15624" s="282"/>
    </row>
    <row r="15625" spans="1:1" x14ac:dyDescent="0.2">
      <c r="A15625" s="282"/>
    </row>
    <row r="15626" spans="1:1" x14ac:dyDescent="0.2">
      <c r="A15626" s="282"/>
    </row>
    <row r="15627" spans="1:1" x14ac:dyDescent="0.2">
      <c r="A15627" s="282"/>
    </row>
    <row r="15628" spans="1:1" x14ac:dyDescent="0.2">
      <c r="A15628" s="282"/>
    </row>
    <row r="15629" spans="1:1" x14ac:dyDescent="0.2">
      <c r="A15629" s="282"/>
    </row>
    <row r="15630" spans="1:1" x14ac:dyDescent="0.2">
      <c r="A15630" s="282"/>
    </row>
    <row r="15631" spans="1:1" x14ac:dyDescent="0.2">
      <c r="A15631" s="282"/>
    </row>
    <row r="15632" spans="1:1" x14ac:dyDescent="0.2">
      <c r="A15632" s="282"/>
    </row>
    <row r="15633" spans="1:1" x14ac:dyDescent="0.2">
      <c r="A15633" s="282"/>
    </row>
    <row r="15634" spans="1:1" x14ac:dyDescent="0.2">
      <c r="A15634" s="282"/>
    </row>
    <row r="15635" spans="1:1" x14ac:dyDescent="0.2">
      <c r="A15635" s="282"/>
    </row>
    <row r="15636" spans="1:1" x14ac:dyDescent="0.2">
      <c r="A15636" s="282"/>
    </row>
    <row r="15637" spans="1:1" x14ac:dyDescent="0.2">
      <c r="A15637" s="282"/>
    </row>
    <row r="15638" spans="1:1" x14ac:dyDescent="0.2">
      <c r="A15638" s="282"/>
    </row>
    <row r="15639" spans="1:1" x14ac:dyDescent="0.2">
      <c r="A15639" s="282"/>
    </row>
    <row r="15640" spans="1:1" x14ac:dyDescent="0.2">
      <c r="A15640" s="282"/>
    </row>
    <row r="15641" spans="1:1" x14ac:dyDescent="0.2">
      <c r="A15641" s="282"/>
    </row>
    <row r="15642" spans="1:1" x14ac:dyDescent="0.2">
      <c r="A15642" s="282"/>
    </row>
    <row r="15643" spans="1:1" x14ac:dyDescent="0.2">
      <c r="A15643" s="282"/>
    </row>
    <row r="15644" spans="1:1" x14ac:dyDescent="0.2">
      <c r="A15644" s="282"/>
    </row>
    <row r="15645" spans="1:1" x14ac:dyDescent="0.2">
      <c r="A15645" s="282"/>
    </row>
    <row r="15646" spans="1:1" x14ac:dyDescent="0.2">
      <c r="A15646" s="282"/>
    </row>
    <row r="15647" spans="1:1" x14ac:dyDescent="0.2">
      <c r="A15647" s="282"/>
    </row>
    <row r="15648" spans="1:1" x14ac:dyDescent="0.2">
      <c r="A15648" s="282"/>
    </row>
    <row r="15649" spans="1:1" x14ac:dyDescent="0.2">
      <c r="A15649" s="282"/>
    </row>
    <row r="15650" spans="1:1" x14ac:dyDescent="0.2">
      <c r="A15650" s="282"/>
    </row>
    <row r="15651" spans="1:1" x14ac:dyDescent="0.2">
      <c r="A15651" s="282"/>
    </row>
    <row r="15652" spans="1:1" x14ac:dyDescent="0.2">
      <c r="A15652" s="282"/>
    </row>
    <row r="15653" spans="1:1" x14ac:dyDescent="0.2">
      <c r="A15653" s="282"/>
    </row>
    <row r="15654" spans="1:1" x14ac:dyDescent="0.2">
      <c r="A15654" s="282"/>
    </row>
    <row r="15655" spans="1:1" x14ac:dyDescent="0.2">
      <c r="A15655" s="282"/>
    </row>
    <row r="15656" spans="1:1" x14ac:dyDescent="0.2">
      <c r="A15656" s="282"/>
    </row>
    <row r="15657" spans="1:1" x14ac:dyDescent="0.2">
      <c r="A15657" s="282"/>
    </row>
    <row r="15658" spans="1:1" x14ac:dyDescent="0.2">
      <c r="A15658" s="282"/>
    </row>
    <row r="15659" spans="1:1" x14ac:dyDescent="0.2">
      <c r="A15659" s="282"/>
    </row>
    <row r="15660" spans="1:1" x14ac:dyDescent="0.2">
      <c r="A15660" s="282"/>
    </row>
    <row r="15661" spans="1:1" x14ac:dyDescent="0.2">
      <c r="A15661" s="282"/>
    </row>
    <row r="15662" spans="1:1" x14ac:dyDescent="0.2">
      <c r="A15662" s="282"/>
    </row>
    <row r="15663" spans="1:1" x14ac:dyDescent="0.2">
      <c r="A15663" s="282"/>
    </row>
    <row r="15664" spans="1:1" x14ac:dyDescent="0.2">
      <c r="A15664" s="282"/>
    </row>
    <row r="15665" spans="1:1" x14ac:dyDescent="0.2">
      <c r="A15665" s="282"/>
    </row>
    <row r="15666" spans="1:1" x14ac:dyDescent="0.2">
      <c r="A15666" s="282"/>
    </row>
    <row r="15667" spans="1:1" x14ac:dyDescent="0.2">
      <c r="A15667" s="282"/>
    </row>
    <row r="15668" spans="1:1" x14ac:dyDescent="0.2">
      <c r="A15668" s="282"/>
    </row>
    <row r="15669" spans="1:1" x14ac:dyDescent="0.2">
      <c r="A15669" s="282"/>
    </row>
    <row r="15670" spans="1:1" x14ac:dyDescent="0.2">
      <c r="A15670" s="282"/>
    </row>
    <row r="15671" spans="1:1" x14ac:dyDescent="0.2">
      <c r="A15671" s="282"/>
    </row>
    <row r="15672" spans="1:1" x14ac:dyDescent="0.2">
      <c r="A15672" s="282"/>
    </row>
    <row r="15673" spans="1:1" x14ac:dyDescent="0.2">
      <c r="A15673" s="282"/>
    </row>
    <row r="15674" spans="1:1" x14ac:dyDescent="0.2">
      <c r="A15674" s="282"/>
    </row>
    <row r="15675" spans="1:1" x14ac:dyDescent="0.2">
      <c r="A15675" s="282"/>
    </row>
    <row r="15676" spans="1:1" x14ac:dyDescent="0.2">
      <c r="A15676" s="282"/>
    </row>
    <row r="15677" spans="1:1" x14ac:dyDescent="0.2">
      <c r="A15677" s="282"/>
    </row>
    <row r="15678" spans="1:1" x14ac:dyDescent="0.2">
      <c r="A15678" s="282"/>
    </row>
    <row r="15679" spans="1:1" x14ac:dyDescent="0.2">
      <c r="A15679" s="282"/>
    </row>
    <row r="15680" spans="1:1" x14ac:dyDescent="0.2">
      <c r="A15680" s="282"/>
    </row>
    <row r="15681" spans="1:1" x14ac:dyDescent="0.2">
      <c r="A15681" s="282"/>
    </row>
    <row r="15682" spans="1:1" x14ac:dyDescent="0.2">
      <c r="A15682" s="282"/>
    </row>
    <row r="15683" spans="1:1" x14ac:dyDescent="0.2">
      <c r="A15683" s="282"/>
    </row>
    <row r="15684" spans="1:1" x14ac:dyDescent="0.2">
      <c r="A15684" s="282"/>
    </row>
    <row r="15685" spans="1:1" x14ac:dyDescent="0.2">
      <c r="A15685" s="282"/>
    </row>
    <row r="15686" spans="1:1" x14ac:dyDescent="0.2">
      <c r="A15686" s="282"/>
    </row>
    <row r="15687" spans="1:1" x14ac:dyDescent="0.2">
      <c r="A15687" s="282"/>
    </row>
    <row r="15688" spans="1:1" x14ac:dyDescent="0.2">
      <c r="A15688" s="282"/>
    </row>
    <row r="15689" spans="1:1" x14ac:dyDescent="0.2">
      <c r="A15689" s="282"/>
    </row>
    <row r="15690" spans="1:1" x14ac:dyDescent="0.2">
      <c r="A15690" s="282"/>
    </row>
    <row r="15691" spans="1:1" x14ac:dyDescent="0.2">
      <c r="A15691" s="282"/>
    </row>
    <row r="15692" spans="1:1" x14ac:dyDescent="0.2">
      <c r="A15692" s="282"/>
    </row>
    <row r="15693" spans="1:1" x14ac:dyDescent="0.2">
      <c r="A15693" s="282"/>
    </row>
    <row r="15694" spans="1:1" x14ac:dyDescent="0.2">
      <c r="A15694" s="282"/>
    </row>
    <row r="15695" spans="1:1" x14ac:dyDescent="0.2">
      <c r="A15695" s="282"/>
    </row>
    <row r="15696" spans="1:1" x14ac:dyDescent="0.2">
      <c r="A15696" s="282"/>
    </row>
    <row r="15697" spans="1:1" x14ac:dyDescent="0.2">
      <c r="A15697" s="282"/>
    </row>
    <row r="15698" spans="1:1" x14ac:dyDescent="0.2">
      <c r="A15698" s="282"/>
    </row>
    <row r="15699" spans="1:1" x14ac:dyDescent="0.2">
      <c r="A15699" s="282"/>
    </row>
    <row r="15700" spans="1:1" x14ac:dyDescent="0.2">
      <c r="A15700" s="282"/>
    </row>
    <row r="15701" spans="1:1" x14ac:dyDescent="0.2">
      <c r="A15701" s="282"/>
    </row>
    <row r="15702" spans="1:1" x14ac:dyDescent="0.2">
      <c r="A15702" s="282"/>
    </row>
    <row r="15703" spans="1:1" x14ac:dyDescent="0.2">
      <c r="A15703" s="282"/>
    </row>
    <row r="15704" spans="1:1" x14ac:dyDescent="0.2">
      <c r="A15704" s="282"/>
    </row>
    <row r="15705" spans="1:1" x14ac:dyDescent="0.2">
      <c r="A15705" s="282"/>
    </row>
    <row r="15706" spans="1:1" x14ac:dyDescent="0.2">
      <c r="A15706" s="282"/>
    </row>
    <row r="15707" spans="1:1" x14ac:dyDescent="0.2">
      <c r="A15707" s="282"/>
    </row>
    <row r="15708" spans="1:1" x14ac:dyDescent="0.2">
      <c r="A15708" s="282"/>
    </row>
    <row r="15709" spans="1:1" x14ac:dyDescent="0.2">
      <c r="A15709" s="282"/>
    </row>
    <row r="15710" spans="1:1" x14ac:dyDescent="0.2">
      <c r="A15710" s="282"/>
    </row>
    <row r="15711" spans="1:1" x14ac:dyDescent="0.2">
      <c r="A15711" s="282"/>
    </row>
    <row r="15712" spans="1:1" x14ac:dyDescent="0.2">
      <c r="A15712" s="282"/>
    </row>
    <row r="15713" spans="1:1" x14ac:dyDescent="0.2">
      <c r="A15713" s="282"/>
    </row>
    <row r="15714" spans="1:1" x14ac:dyDescent="0.2">
      <c r="A15714" s="282"/>
    </row>
    <row r="15715" spans="1:1" x14ac:dyDescent="0.2">
      <c r="A15715" s="282"/>
    </row>
    <row r="15716" spans="1:1" x14ac:dyDescent="0.2">
      <c r="A15716" s="282"/>
    </row>
    <row r="15717" spans="1:1" x14ac:dyDescent="0.2">
      <c r="A15717" s="282"/>
    </row>
    <row r="15718" spans="1:1" x14ac:dyDescent="0.2">
      <c r="A15718" s="282"/>
    </row>
    <row r="15719" spans="1:1" x14ac:dyDescent="0.2">
      <c r="A15719" s="282"/>
    </row>
    <row r="15720" spans="1:1" x14ac:dyDescent="0.2">
      <c r="A15720" s="282"/>
    </row>
    <row r="15721" spans="1:1" x14ac:dyDescent="0.2">
      <c r="A15721" s="282"/>
    </row>
    <row r="15722" spans="1:1" x14ac:dyDescent="0.2">
      <c r="A15722" s="282"/>
    </row>
    <row r="15723" spans="1:1" x14ac:dyDescent="0.2">
      <c r="A15723" s="282"/>
    </row>
    <row r="15724" spans="1:1" x14ac:dyDescent="0.2">
      <c r="A15724" s="282"/>
    </row>
    <row r="15725" spans="1:1" x14ac:dyDescent="0.2">
      <c r="A15725" s="282"/>
    </row>
    <row r="15726" spans="1:1" x14ac:dyDescent="0.2">
      <c r="A15726" s="282"/>
    </row>
    <row r="15727" spans="1:1" x14ac:dyDescent="0.2">
      <c r="A15727" s="282"/>
    </row>
    <row r="15728" spans="1:1" x14ac:dyDescent="0.2">
      <c r="A15728" s="282"/>
    </row>
    <row r="15729" spans="1:1" x14ac:dyDescent="0.2">
      <c r="A15729" s="282"/>
    </row>
    <row r="15730" spans="1:1" x14ac:dyDescent="0.2">
      <c r="A15730" s="282"/>
    </row>
    <row r="15731" spans="1:1" x14ac:dyDescent="0.2">
      <c r="A15731" s="282"/>
    </row>
    <row r="15732" spans="1:1" x14ac:dyDescent="0.2">
      <c r="A15732" s="282"/>
    </row>
    <row r="15733" spans="1:1" x14ac:dyDescent="0.2">
      <c r="A15733" s="282"/>
    </row>
    <row r="15734" spans="1:1" x14ac:dyDescent="0.2">
      <c r="A15734" s="282"/>
    </row>
    <row r="15735" spans="1:1" x14ac:dyDescent="0.2">
      <c r="A15735" s="282"/>
    </row>
    <row r="15736" spans="1:1" x14ac:dyDescent="0.2">
      <c r="A15736" s="282"/>
    </row>
    <row r="15737" spans="1:1" x14ac:dyDescent="0.2">
      <c r="A15737" s="282"/>
    </row>
    <row r="15738" spans="1:1" x14ac:dyDescent="0.2">
      <c r="A15738" s="282"/>
    </row>
    <row r="15739" spans="1:1" x14ac:dyDescent="0.2">
      <c r="A15739" s="282"/>
    </row>
    <row r="15740" spans="1:1" x14ac:dyDescent="0.2">
      <c r="A15740" s="282"/>
    </row>
    <row r="15741" spans="1:1" x14ac:dyDescent="0.2">
      <c r="A15741" s="282"/>
    </row>
    <row r="15742" spans="1:1" x14ac:dyDescent="0.2">
      <c r="A15742" s="282"/>
    </row>
    <row r="15743" spans="1:1" x14ac:dyDescent="0.2">
      <c r="A15743" s="282"/>
    </row>
    <row r="15744" spans="1:1" x14ac:dyDescent="0.2">
      <c r="A15744" s="282"/>
    </row>
    <row r="15745" spans="1:1" x14ac:dyDescent="0.2">
      <c r="A15745" s="282"/>
    </row>
    <row r="15746" spans="1:1" x14ac:dyDescent="0.2">
      <c r="A15746" s="282"/>
    </row>
    <row r="15747" spans="1:1" x14ac:dyDescent="0.2">
      <c r="A15747" s="282"/>
    </row>
    <row r="15748" spans="1:1" x14ac:dyDescent="0.2">
      <c r="A15748" s="282"/>
    </row>
    <row r="15749" spans="1:1" x14ac:dyDescent="0.2">
      <c r="A15749" s="282"/>
    </row>
    <row r="15750" spans="1:1" x14ac:dyDescent="0.2">
      <c r="A15750" s="282"/>
    </row>
    <row r="15751" spans="1:1" x14ac:dyDescent="0.2">
      <c r="A15751" s="282"/>
    </row>
    <row r="15752" spans="1:1" x14ac:dyDescent="0.2">
      <c r="A15752" s="282"/>
    </row>
    <row r="15753" spans="1:1" x14ac:dyDescent="0.2">
      <c r="A15753" s="282"/>
    </row>
    <row r="15754" spans="1:1" x14ac:dyDescent="0.2">
      <c r="A15754" s="282"/>
    </row>
    <row r="15755" spans="1:1" x14ac:dyDescent="0.2">
      <c r="A15755" s="282"/>
    </row>
    <row r="15756" spans="1:1" x14ac:dyDescent="0.2">
      <c r="A15756" s="282"/>
    </row>
    <row r="15757" spans="1:1" x14ac:dyDescent="0.2">
      <c r="A15757" s="282"/>
    </row>
    <row r="15758" spans="1:1" x14ac:dyDescent="0.2">
      <c r="A15758" s="282"/>
    </row>
    <row r="15759" spans="1:1" x14ac:dyDescent="0.2">
      <c r="A15759" s="282"/>
    </row>
    <row r="15760" spans="1:1" x14ac:dyDescent="0.2">
      <c r="A15760" s="282"/>
    </row>
    <row r="15761" spans="1:1" x14ac:dyDescent="0.2">
      <c r="A15761" s="282"/>
    </row>
    <row r="15762" spans="1:1" x14ac:dyDescent="0.2">
      <c r="A15762" s="282"/>
    </row>
    <row r="15763" spans="1:1" x14ac:dyDescent="0.2">
      <c r="A15763" s="282"/>
    </row>
    <row r="15764" spans="1:1" x14ac:dyDescent="0.2">
      <c r="A15764" s="282"/>
    </row>
    <row r="15765" spans="1:1" x14ac:dyDescent="0.2">
      <c r="A15765" s="282"/>
    </row>
    <row r="15766" spans="1:1" x14ac:dyDescent="0.2">
      <c r="A15766" s="282"/>
    </row>
    <row r="15767" spans="1:1" x14ac:dyDescent="0.2">
      <c r="A15767" s="282"/>
    </row>
    <row r="15768" spans="1:1" x14ac:dyDescent="0.2">
      <c r="A15768" s="282"/>
    </row>
    <row r="15769" spans="1:1" x14ac:dyDescent="0.2">
      <c r="A15769" s="282"/>
    </row>
    <row r="15770" spans="1:1" x14ac:dyDescent="0.2">
      <c r="A15770" s="282"/>
    </row>
    <row r="15771" spans="1:1" x14ac:dyDescent="0.2">
      <c r="A15771" s="282"/>
    </row>
    <row r="15772" spans="1:1" x14ac:dyDescent="0.2">
      <c r="A15772" s="282"/>
    </row>
    <row r="15773" spans="1:1" x14ac:dyDescent="0.2">
      <c r="A15773" s="282"/>
    </row>
    <row r="15774" spans="1:1" x14ac:dyDescent="0.2">
      <c r="A15774" s="282"/>
    </row>
    <row r="15775" spans="1:1" x14ac:dyDescent="0.2">
      <c r="A15775" s="282"/>
    </row>
    <row r="15776" spans="1:1" x14ac:dyDescent="0.2">
      <c r="A15776" s="282"/>
    </row>
    <row r="15777" spans="1:1" x14ac:dyDescent="0.2">
      <c r="A15777" s="282"/>
    </row>
    <row r="15778" spans="1:1" x14ac:dyDescent="0.2">
      <c r="A15778" s="282"/>
    </row>
    <row r="15779" spans="1:1" x14ac:dyDescent="0.2">
      <c r="A15779" s="282"/>
    </row>
    <row r="15780" spans="1:1" x14ac:dyDescent="0.2">
      <c r="A15780" s="282"/>
    </row>
    <row r="15781" spans="1:1" x14ac:dyDescent="0.2">
      <c r="A15781" s="282"/>
    </row>
    <row r="15782" spans="1:1" x14ac:dyDescent="0.2">
      <c r="A15782" s="282"/>
    </row>
    <row r="15783" spans="1:1" x14ac:dyDescent="0.2">
      <c r="A15783" s="282"/>
    </row>
    <row r="15784" spans="1:1" x14ac:dyDescent="0.2">
      <c r="A15784" s="282"/>
    </row>
    <row r="15785" spans="1:1" x14ac:dyDescent="0.2">
      <c r="A15785" s="282"/>
    </row>
    <row r="15786" spans="1:1" x14ac:dyDescent="0.2">
      <c r="A15786" s="282"/>
    </row>
    <row r="15787" spans="1:1" x14ac:dyDescent="0.2">
      <c r="A15787" s="282"/>
    </row>
    <row r="15788" spans="1:1" x14ac:dyDescent="0.2">
      <c r="A15788" s="282"/>
    </row>
    <row r="15789" spans="1:1" x14ac:dyDescent="0.2">
      <c r="A15789" s="282"/>
    </row>
    <row r="15790" spans="1:1" x14ac:dyDescent="0.2">
      <c r="A15790" s="282"/>
    </row>
    <row r="15791" spans="1:1" x14ac:dyDescent="0.2">
      <c r="A15791" s="282"/>
    </row>
    <row r="15792" spans="1:1" x14ac:dyDescent="0.2">
      <c r="A15792" s="282"/>
    </row>
    <row r="15793" spans="1:1" x14ac:dyDescent="0.2">
      <c r="A15793" s="282"/>
    </row>
    <row r="15794" spans="1:1" x14ac:dyDescent="0.2">
      <c r="A15794" s="282"/>
    </row>
    <row r="15795" spans="1:1" x14ac:dyDescent="0.2">
      <c r="A15795" s="282"/>
    </row>
    <row r="15796" spans="1:1" x14ac:dyDescent="0.2">
      <c r="A15796" s="282"/>
    </row>
    <row r="15797" spans="1:1" x14ac:dyDescent="0.2">
      <c r="A15797" s="282"/>
    </row>
    <row r="15798" spans="1:1" x14ac:dyDescent="0.2">
      <c r="A15798" s="282"/>
    </row>
    <row r="15799" spans="1:1" x14ac:dyDescent="0.2">
      <c r="A15799" s="282"/>
    </row>
    <row r="15800" spans="1:1" x14ac:dyDescent="0.2">
      <c r="A15800" s="282"/>
    </row>
    <row r="15801" spans="1:1" x14ac:dyDescent="0.2">
      <c r="A15801" s="282"/>
    </row>
    <row r="15802" spans="1:1" x14ac:dyDescent="0.2">
      <c r="A15802" s="282"/>
    </row>
    <row r="15803" spans="1:1" x14ac:dyDescent="0.2">
      <c r="A15803" s="282"/>
    </row>
    <row r="15804" spans="1:1" x14ac:dyDescent="0.2">
      <c r="A15804" s="282"/>
    </row>
    <row r="15805" spans="1:1" x14ac:dyDescent="0.2">
      <c r="A15805" s="282"/>
    </row>
    <row r="15806" spans="1:1" x14ac:dyDescent="0.2">
      <c r="A15806" s="282"/>
    </row>
    <row r="15807" spans="1:1" x14ac:dyDescent="0.2">
      <c r="A15807" s="282"/>
    </row>
    <row r="15808" spans="1:1" x14ac:dyDescent="0.2">
      <c r="A15808" s="282"/>
    </row>
    <row r="15809" spans="1:1" x14ac:dyDescent="0.2">
      <c r="A15809" s="282"/>
    </row>
    <row r="15810" spans="1:1" x14ac:dyDescent="0.2">
      <c r="A15810" s="282"/>
    </row>
    <row r="15811" spans="1:1" x14ac:dyDescent="0.2">
      <c r="A15811" s="282"/>
    </row>
    <row r="15812" spans="1:1" x14ac:dyDescent="0.2">
      <c r="A15812" s="282"/>
    </row>
    <row r="15813" spans="1:1" x14ac:dyDescent="0.2">
      <c r="A15813" s="282"/>
    </row>
    <row r="15814" spans="1:1" x14ac:dyDescent="0.2">
      <c r="A15814" s="282"/>
    </row>
    <row r="15815" spans="1:1" x14ac:dyDescent="0.2">
      <c r="A15815" s="282"/>
    </row>
    <row r="15816" spans="1:1" x14ac:dyDescent="0.2">
      <c r="A15816" s="282"/>
    </row>
    <row r="15817" spans="1:1" x14ac:dyDescent="0.2">
      <c r="A15817" s="282"/>
    </row>
    <row r="15818" spans="1:1" x14ac:dyDescent="0.2">
      <c r="A15818" s="282"/>
    </row>
    <row r="15819" spans="1:1" x14ac:dyDescent="0.2">
      <c r="A15819" s="282"/>
    </row>
    <row r="15820" spans="1:1" x14ac:dyDescent="0.2">
      <c r="A15820" s="282"/>
    </row>
    <row r="15821" spans="1:1" x14ac:dyDescent="0.2">
      <c r="A15821" s="282"/>
    </row>
    <row r="15822" spans="1:1" x14ac:dyDescent="0.2">
      <c r="A15822" s="282"/>
    </row>
    <row r="15823" spans="1:1" x14ac:dyDescent="0.2">
      <c r="A15823" s="282"/>
    </row>
    <row r="15824" spans="1:1" x14ac:dyDescent="0.2">
      <c r="A15824" s="282"/>
    </row>
    <row r="15825" spans="1:1" x14ac:dyDescent="0.2">
      <c r="A15825" s="282"/>
    </row>
    <row r="15826" spans="1:1" x14ac:dyDescent="0.2">
      <c r="A15826" s="282"/>
    </row>
    <row r="15827" spans="1:1" x14ac:dyDescent="0.2">
      <c r="A15827" s="282"/>
    </row>
    <row r="15828" spans="1:1" x14ac:dyDescent="0.2">
      <c r="A15828" s="282"/>
    </row>
    <row r="15829" spans="1:1" x14ac:dyDescent="0.2">
      <c r="A15829" s="282"/>
    </row>
    <row r="15830" spans="1:1" x14ac:dyDescent="0.2">
      <c r="A15830" s="282"/>
    </row>
    <row r="15831" spans="1:1" x14ac:dyDescent="0.2">
      <c r="A15831" s="282"/>
    </row>
    <row r="15832" spans="1:1" x14ac:dyDescent="0.2">
      <c r="A15832" s="282"/>
    </row>
    <row r="15833" spans="1:1" x14ac:dyDescent="0.2">
      <c r="A15833" s="282"/>
    </row>
    <row r="15834" spans="1:1" x14ac:dyDescent="0.2">
      <c r="A15834" s="282"/>
    </row>
    <row r="15835" spans="1:1" x14ac:dyDescent="0.2">
      <c r="A15835" s="282"/>
    </row>
    <row r="15836" spans="1:1" x14ac:dyDescent="0.2">
      <c r="A15836" s="282"/>
    </row>
    <row r="15837" spans="1:1" x14ac:dyDescent="0.2">
      <c r="A15837" s="282"/>
    </row>
    <row r="15838" spans="1:1" x14ac:dyDescent="0.2">
      <c r="A15838" s="282"/>
    </row>
    <row r="15839" spans="1:1" x14ac:dyDescent="0.2">
      <c r="A15839" s="282"/>
    </row>
    <row r="15840" spans="1:1" x14ac:dyDescent="0.2">
      <c r="A15840" s="282"/>
    </row>
    <row r="15841" spans="1:1" x14ac:dyDescent="0.2">
      <c r="A15841" s="282"/>
    </row>
    <row r="15842" spans="1:1" x14ac:dyDescent="0.2">
      <c r="A15842" s="282"/>
    </row>
    <row r="15843" spans="1:1" x14ac:dyDescent="0.2">
      <c r="A15843" s="282"/>
    </row>
    <row r="15844" spans="1:1" x14ac:dyDescent="0.2">
      <c r="A15844" s="282"/>
    </row>
    <row r="15845" spans="1:1" x14ac:dyDescent="0.2">
      <c r="A15845" s="282"/>
    </row>
    <row r="15846" spans="1:1" x14ac:dyDescent="0.2">
      <c r="A15846" s="282"/>
    </row>
    <row r="15847" spans="1:1" x14ac:dyDescent="0.2">
      <c r="A15847" s="282"/>
    </row>
    <row r="15848" spans="1:1" x14ac:dyDescent="0.2">
      <c r="A15848" s="282"/>
    </row>
    <row r="15849" spans="1:1" x14ac:dyDescent="0.2">
      <c r="A15849" s="282"/>
    </row>
    <row r="15850" spans="1:1" x14ac:dyDescent="0.2">
      <c r="A15850" s="282"/>
    </row>
    <row r="15851" spans="1:1" x14ac:dyDescent="0.2">
      <c r="A15851" s="282"/>
    </row>
    <row r="15852" spans="1:1" x14ac:dyDescent="0.2">
      <c r="A15852" s="282"/>
    </row>
    <row r="15853" spans="1:1" x14ac:dyDescent="0.2">
      <c r="A15853" s="282"/>
    </row>
    <row r="15854" spans="1:1" x14ac:dyDescent="0.2">
      <c r="A15854" s="282"/>
    </row>
    <row r="15855" spans="1:1" x14ac:dyDescent="0.2">
      <c r="A15855" s="282"/>
    </row>
    <row r="15856" spans="1:1" x14ac:dyDescent="0.2">
      <c r="A15856" s="282"/>
    </row>
    <row r="15857" spans="1:1" x14ac:dyDescent="0.2">
      <c r="A15857" s="282"/>
    </row>
    <row r="15858" spans="1:1" x14ac:dyDescent="0.2">
      <c r="A15858" s="282"/>
    </row>
    <row r="15859" spans="1:1" x14ac:dyDescent="0.2">
      <c r="A15859" s="282"/>
    </row>
    <row r="15860" spans="1:1" x14ac:dyDescent="0.2">
      <c r="A15860" s="282"/>
    </row>
    <row r="15861" spans="1:1" x14ac:dyDescent="0.2">
      <c r="A15861" s="282"/>
    </row>
    <row r="15862" spans="1:1" x14ac:dyDescent="0.2">
      <c r="A15862" s="282"/>
    </row>
    <row r="15863" spans="1:1" x14ac:dyDescent="0.2">
      <c r="A15863" s="282"/>
    </row>
    <row r="15864" spans="1:1" x14ac:dyDescent="0.2">
      <c r="A15864" s="282"/>
    </row>
    <row r="15865" spans="1:1" x14ac:dyDescent="0.2">
      <c r="A15865" s="282"/>
    </row>
    <row r="15866" spans="1:1" x14ac:dyDescent="0.2">
      <c r="A15866" s="282"/>
    </row>
    <row r="15867" spans="1:1" x14ac:dyDescent="0.2">
      <c r="A15867" s="282"/>
    </row>
    <row r="15868" spans="1:1" x14ac:dyDescent="0.2">
      <c r="A15868" s="282"/>
    </row>
    <row r="15869" spans="1:1" x14ac:dyDescent="0.2">
      <c r="A15869" s="282"/>
    </row>
    <row r="15870" spans="1:1" x14ac:dyDescent="0.2">
      <c r="A15870" s="282"/>
    </row>
    <row r="15871" spans="1:1" x14ac:dyDescent="0.2">
      <c r="A15871" s="282"/>
    </row>
    <row r="15872" spans="1:1" x14ac:dyDescent="0.2">
      <c r="A15872" s="282"/>
    </row>
    <row r="15873" spans="1:1" x14ac:dyDescent="0.2">
      <c r="A15873" s="282"/>
    </row>
    <row r="15874" spans="1:1" x14ac:dyDescent="0.2">
      <c r="A15874" s="282"/>
    </row>
    <row r="15875" spans="1:1" x14ac:dyDescent="0.2">
      <c r="A15875" s="282"/>
    </row>
    <row r="15876" spans="1:1" x14ac:dyDescent="0.2">
      <c r="A15876" s="282"/>
    </row>
    <row r="15877" spans="1:1" x14ac:dyDescent="0.2">
      <c r="A15877" s="282"/>
    </row>
    <row r="15878" spans="1:1" x14ac:dyDescent="0.2">
      <c r="A15878" s="282"/>
    </row>
    <row r="15879" spans="1:1" x14ac:dyDescent="0.2">
      <c r="A15879" s="282"/>
    </row>
    <row r="15880" spans="1:1" x14ac:dyDescent="0.2">
      <c r="A15880" s="282"/>
    </row>
    <row r="15881" spans="1:1" x14ac:dyDescent="0.2">
      <c r="A15881" s="282"/>
    </row>
    <row r="15882" spans="1:1" x14ac:dyDescent="0.2">
      <c r="A15882" s="282"/>
    </row>
    <row r="15883" spans="1:1" x14ac:dyDescent="0.2">
      <c r="A15883" s="282"/>
    </row>
    <row r="15884" spans="1:1" x14ac:dyDescent="0.2">
      <c r="A15884" s="282"/>
    </row>
    <row r="15885" spans="1:1" x14ac:dyDescent="0.2">
      <c r="A15885" s="282"/>
    </row>
    <row r="15886" spans="1:1" x14ac:dyDescent="0.2">
      <c r="A15886" s="282"/>
    </row>
    <row r="15887" spans="1:1" x14ac:dyDescent="0.2">
      <c r="A15887" s="282"/>
    </row>
    <row r="15888" spans="1:1" x14ac:dyDescent="0.2">
      <c r="A15888" s="282"/>
    </row>
    <row r="15889" spans="1:1" x14ac:dyDescent="0.2">
      <c r="A15889" s="282"/>
    </row>
    <row r="15890" spans="1:1" x14ac:dyDescent="0.2">
      <c r="A15890" s="282"/>
    </row>
    <row r="15891" spans="1:1" x14ac:dyDescent="0.2">
      <c r="A15891" s="282"/>
    </row>
    <row r="15892" spans="1:1" x14ac:dyDescent="0.2">
      <c r="A15892" s="282"/>
    </row>
    <row r="15893" spans="1:1" x14ac:dyDescent="0.2">
      <c r="A15893" s="282"/>
    </row>
    <row r="15894" spans="1:1" x14ac:dyDescent="0.2">
      <c r="A15894" s="282"/>
    </row>
    <row r="15895" spans="1:1" x14ac:dyDescent="0.2">
      <c r="A15895" s="282"/>
    </row>
    <row r="15896" spans="1:1" x14ac:dyDescent="0.2">
      <c r="A15896" s="282"/>
    </row>
    <row r="15897" spans="1:1" x14ac:dyDescent="0.2">
      <c r="A15897" s="282"/>
    </row>
    <row r="15898" spans="1:1" x14ac:dyDescent="0.2">
      <c r="A15898" s="282"/>
    </row>
    <row r="15899" spans="1:1" x14ac:dyDescent="0.2">
      <c r="A15899" s="282"/>
    </row>
    <row r="15900" spans="1:1" x14ac:dyDescent="0.2">
      <c r="A15900" s="282"/>
    </row>
    <row r="15901" spans="1:1" x14ac:dyDescent="0.2">
      <c r="A15901" s="282"/>
    </row>
    <row r="15902" spans="1:1" x14ac:dyDescent="0.2">
      <c r="A15902" s="282"/>
    </row>
    <row r="15903" spans="1:1" x14ac:dyDescent="0.2">
      <c r="A15903" s="282"/>
    </row>
    <row r="15904" spans="1:1" x14ac:dyDescent="0.2">
      <c r="A15904" s="282"/>
    </row>
    <row r="15905" spans="1:1" x14ac:dyDescent="0.2">
      <c r="A15905" s="282"/>
    </row>
    <row r="15906" spans="1:1" x14ac:dyDescent="0.2">
      <c r="A15906" s="282"/>
    </row>
    <row r="15907" spans="1:1" x14ac:dyDescent="0.2">
      <c r="A15907" s="282"/>
    </row>
    <row r="15908" spans="1:1" x14ac:dyDescent="0.2">
      <c r="A15908" s="282"/>
    </row>
    <row r="15909" spans="1:1" x14ac:dyDescent="0.2">
      <c r="A15909" s="282"/>
    </row>
    <row r="15910" spans="1:1" x14ac:dyDescent="0.2">
      <c r="A15910" s="282"/>
    </row>
    <row r="15911" spans="1:1" x14ac:dyDescent="0.2">
      <c r="A15911" s="282"/>
    </row>
    <row r="15912" spans="1:1" x14ac:dyDescent="0.2">
      <c r="A15912" s="282"/>
    </row>
    <row r="15913" spans="1:1" x14ac:dyDescent="0.2">
      <c r="A15913" s="282"/>
    </row>
    <row r="15914" spans="1:1" x14ac:dyDescent="0.2">
      <c r="A15914" s="282"/>
    </row>
    <row r="15915" spans="1:1" x14ac:dyDescent="0.2">
      <c r="A15915" s="282"/>
    </row>
    <row r="15916" spans="1:1" x14ac:dyDescent="0.2">
      <c r="A15916" s="282"/>
    </row>
    <row r="15917" spans="1:1" x14ac:dyDescent="0.2">
      <c r="A15917" s="282"/>
    </row>
    <row r="15918" spans="1:1" x14ac:dyDescent="0.2">
      <c r="A15918" s="282"/>
    </row>
    <row r="15919" spans="1:1" x14ac:dyDescent="0.2">
      <c r="A15919" s="282"/>
    </row>
    <row r="15920" spans="1:1" x14ac:dyDescent="0.2">
      <c r="A15920" s="282"/>
    </row>
    <row r="15921" spans="1:1" x14ac:dyDescent="0.2">
      <c r="A15921" s="282"/>
    </row>
    <row r="15922" spans="1:1" x14ac:dyDescent="0.2">
      <c r="A15922" s="282"/>
    </row>
    <row r="15923" spans="1:1" x14ac:dyDescent="0.2">
      <c r="A15923" s="282"/>
    </row>
    <row r="15924" spans="1:1" x14ac:dyDescent="0.2">
      <c r="A15924" s="282"/>
    </row>
    <row r="15925" spans="1:1" x14ac:dyDescent="0.2">
      <c r="A15925" s="282"/>
    </row>
    <row r="15926" spans="1:1" x14ac:dyDescent="0.2">
      <c r="A15926" s="282"/>
    </row>
    <row r="15927" spans="1:1" x14ac:dyDescent="0.2">
      <c r="A15927" s="282"/>
    </row>
    <row r="15928" spans="1:1" x14ac:dyDescent="0.2">
      <c r="A15928" s="282"/>
    </row>
    <row r="15929" spans="1:1" x14ac:dyDescent="0.2">
      <c r="A15929" s="282"/>
    </row>
    <row r="15930" spans="1:1" x14ac:dyDescent="0.2">
      <c r="A15930" s="282"/>
    </row>
    <row r="15931" spans="1:1" x14ac:dyDescent="0.2">
      <c r="A15931" s="282"/>
    </row>
    <row r="15932" spans="1:1" x14ac:dyDescent="0.2">
      <c r="A15932" s="282"/>
    </row>
    <row r="15933" spans="1:1" x14ac:dyDescent="0.2">
      <c r="A15933" s="282"/>
    </row>
    <row r="15934" spans="1:1" x14ac:dyDescent="0.2">
      <c r="A15934" s="282"/>
    </row>
    <row r="15935" spans="1:1" x14ac:dyDescent="0.2">
      <c r="A15935" s="282"/>
    </row>
    <row r="15936" spans="1:1" x14ac:dyDescent="0.2">
      <c r="A15936" s="282"/>
    </row>
    <row r="15937" spans="1:1" x14ac:dyDescent="0.2">
      <c r="A15937" s="282"/>
    </row>
    <row r="15938" spans="1:1" x14ac:dyDescent="0.2">
      <c r="A15938" s="282"/>
    </row>
    <row r="15939" spans="1:1" x14ac:dyDescent="0.2">
      <c r="A15939" s="282"/>
    </row>
    <row r="15940" spans="1:1" x14ac:dyDescent="0.2">
      <c r="A15940" s="282"/>
    </row>
    <row r="15941" spans="1:1" x14ac:dyDescent="0.2">
      <c r="A15941" s="282"/>
    </row>
    <row r="15942" spans="1:1" x14ac:dyDescent="0.2">
      <c r="A15942" s="282"/>
    </row>
    <row r="15943" spans="1:1" x14ac:dyDescent="0.2">
      <c r="A15943" s="282"/>
    </row>
    <row r="15944" spans="1:1" x14ac:dyDescent="0.2">
      <c r="A15944" s="282"/>
    </row>
    <row r="15945" spans="1:1" x14ac:dyDescent="0.2">
      <c r="A15945" s="282"/>
    </row>
    <row r="15946" spans="1:1" x14ac:dyDescent="0.2">
      <c r="A15946" s="282"/>
    </row>
    <row r="15947" spans="1:1" x14ac:dyDescent="0.2">
      <c r="A15947" s="282"/>
    </row>
    <row r="15948" spans="1:1" x14ac:dyDescent="0.2">
      <c r="A15948" s="282"/>
    </row>
    <row r="15949" spans="1:1" x14ac:dyDescent="0.2">
      <c r="A15949" s="282"/>
    </row>
    <row r="15950" spans="1:1" x14ac:dyDescent="0.2">
      <c r="A15950" s="282"/>
    </row>
    <row r="15951" spans="1:1" x14ac:dyDescent="0.2">
      <c r="A15951" s="282"/>
    </row>
    <row r="15952" spans="1:1" x14ac:dyDescent="0.2">
      <c r="A15952" s="282"/>
    </row>
    <row r="15953" spans="1:1" x14ac:dyDescent="0.2">
      <c r="A15953" s="282"/>
    </row>
    <row r="15954" spans="1:1" x14ac:dyDescent="0.2">
      <c r="A15954" s="282"/>
    </row>
    <row r="15955" spans="1:1" x14ac:dyDescent="0.2">
      <c r="A15955" s="282"/>
    </row>
    <row r="15956" spans="1:1" x14ac:dyDescent="0.2">
      <c r="A15956" s="282"/>
    </row>
    <row r="15957" spans="1:1" x14ac:dyDescent="0.2">
      <c r="A15957" s="282"/>
    </row>
    <row r="15958" spans="1:1" x14ac:dyDescent="0.2">
      <c r="A15958" s="282"/>
    </row>
    <row r="15959" spans="1:1" x14ac:dyDescent="0.2">
      <c r="A15959" s="282"/>
    </row>
    <row r="15960" spans="1:1" x14ac:dyDescent="0.2">
      <c r="A15960" s="282"/>
    </row>
    <row r="15961" spans="1:1" x14ac:dyDescent="0.2">
      <c r="A15961" s="282"/>
    </row>
    <row r="15962" spans="1:1" x14ac:dyDescent="0.2">
      <c r="A15962" s="282"/>
    </row>
    <row r="15963" spans="1:1" x14ac:dyDescent="0.2">
      <c r="A15963" s="282"/>
    </row>
    <row r="15964" spans="1:1" x14ac:dyDescent="0.2">
      <c r="A15964" s="282"/>
    </row>
    <row r="15965" spans="1:1" x14ac:dyDescent="0.2">
      <c r="A15965" s="282"/>
    </row>
    <row r="15966" spans="1:1" x14ac:dyDescent="0.2">
      <c r="A15966" s="282"/>
    </row>
    <row r="15967" spans="1:1" x14ac:dyDescent="0.2">
      <c r="A15967" s="282"/>
    </row>
    <row r="15968" spans="1:1" x14ac:dyDescent="0.2">
      <c r="A15968" s="282"/>
    </row>
    <row r="15969" spans="1:1" x14ac:dyDescent="0.2">
      <c r="A15969" s="282"/>
    </row>
    <row r="15970" spans="1:1" x14ac:dyDescent="0.2">
      <c r="A15970" s="282"/>
    </row>
    <row r="15971" spans="1:1" x14ac:dyDescent="0.2">
      <c r="A15971" s="282"/>
    </row>
    <row r="15972" spans="1:1" x14ac:dyDescent="0.2">
      <c r="A15972" s="282"/>
    </row>
    <row r="15973" spans="1:1" x14ac:dyDescent="0.2">
      <c r="A15973" s="282"/>
    </row>
    <row r="15974" spans="1:1" x14ac:dyDescent="0.2">
      <c r="A15974" s="282"/>
    </row>
    <row r="15975" spans="1:1" x14ac:dyDescent="0.2">
      <c r="A15975" s="282"/>
    </row>
    <row r="15976" spans="1:1" x14ac:dyDescent="0.2">
      <c r="A15976" s="282"/>
    </row>
    <row r="15977" spans="1:1" x14ac:dyDescent="0.2">
      <c r="A15977" s="282"/>
    </row>
    <row r="15978" spans="1:1" x14ac:dyDescent="0.2">
      <c r="A15978" s="282"/>
    </row>
    <row r="15979" spans="1:1" x14ac:dyDescent="0.2">
      <c r="A15979" s="282"/>
    </row>
    <row r="15980" spans="1:1" x14ac:dyDescent="0.2">
      <c r="A15980" s="282"/>
    </row>
    <row r="15981" spans="1:1" x14ac:dyDescent="0.2">
      <c r="A15981" s="282"/>
    </row>
    <row r="15982" spans="1:1" x14ac:dyDescent="0.2">
      <c r="A15982" s="282"/>
    </row>
    <row r="15983" spans="1:1" x14ac:dyDescent="0.2">
      <c r="A15983" s="282"/>
    </row>
    <row r="15984" spans="1:1" x14ac:dyDescent="0.2">
      <c r="A15984" s="282"/>
    </row>
    <row r="15985" spans="1:1" x14ac:dyDescent="0.2">
      <c r="A15985" s="282"/>
    </row>
    <row r="15986" spans="1:1" x14ac:dyDescent="0.2">
      <c r="A15986" s="282"/>
    </row>
    <row r="15987" spans="1:1" x14ac:dyDescent="0.2">
      <c r="A15987" s="282"/>
    </row>
    <row r="15988" spans="1:1" x14ac:dyDescent="0.2">
      <c r="A15988" s="282"/>
    </row>
    <row r="15989" spans="1:1" x14ac:dyDescent="0.2">
      <c r="A15989" s="282"/>
    </row>
    <row r="15990" spans="1:1" x14ac:dyDescent="0.2">
      <c r="A15990" s="282"/>
    </row>
    <row r="15991" spans="1:1" x14ac:dyDescent="0.2">
      <c r="A15991" s="282"/>
    </row>
    <row r="15992" spans="1:1" x14ac:dyDescent="0.2">
      <c r="A15992" s="282"/>
    </row>
    <row r="15993" spans="1:1" x14ac:dyDescent="0.2">
      <c r="A15993" s="282"/>
    </row>
    <row r="15994" spans="1:1" x14ac:dyDescent="0.2">
      <c r="A15994" s="282"/>
    </row>
    <row r="15995" spans="1:1" x14ac:dyDescent="0.2">
      <c r="A15995" s="282"/>
    </row>
    <row r="15996" spans="1:1" x14ac:dyDescent="0.2">
      <c r="A15996" s="282"/>
    </row>
    <row r="15997" spans="1:1" x14ac:dyDescent="0.2">
      <c r="A15997" s="282"/>
    </row>
    <row r="15998" spans="1:1" x14ac:dyDescent="0.2">
      <c r="A15998" s="282"/>
    </row>
    <row r="15999" spans="1:1" x14ac:dyDescent="0.2">
      <c r="A15999" s="282"/>
    </row>
    <row r="16000" spans="1:1" x14ac:dyDescent="0.2">
      <c r="A16000" s="282"/>
    </row>
    <row r="16001" spans="1:1" x14ac:dyDescent="0.2">
      <c r="A16001" s="282"/>
    </row>
    <row r="16002" spans="1:1" x14ac:dyDescent="0.2">
      <c r="A16002" s="282"/>
    </row>
    <row r="16003" spans="1:1" x14ac:dyDescent="0.2">
      <c r="A16003" s="282"/>
    </row>
    <row r="16004" spans="1:1" x14ac:dyDescent="0.2">
      <c r="A16004" s="282"/>
    </row>
    <row r="16005" spans="1:1" x14ac:dyDescent="0.2">
      <c r="A16005" s="282"/>
    </row>
    <row r="16006" spans="1:1" x14ac:dyDescent="0.2">
      <c r="A16006" s="282"/>
    </row>
    <row r="16007" spans="1:1" x14ac:dyDescent="0.2">
      <c r="A16007" s="282"/>
    </row>
    <row r="16008" spans="1:1" x14ac:dyDescent="0.2">
      <c r="A16008" s="282"/>
    </row>
    <row r="16009" spans="1:1" x14ac:dyDescent="0.2">
      <c r="A16009" s="282"/>
    </row>
    <row r="16010" spans="1:1" x14ac:dyDescent="0.2">
      <c r="A16010" s="282"/>
    </row>
    <row r="16011" spans="1:1" x14ac:dyDescent="0.2">
      <c r="A16011" s="282"/>
    </row>
    <row r="16012" spans="1:1" x14ac:dyDescent="0.2">
      <c r="A16012" s="282"/>
    </row>
    <row r="16013" spans="1:1" x14ac:dyDescent="0.2">
      <c r="A16013" s="282"/>
    </row>
    <row r="16014" spans="1:1" x14ac:dyDescent="0.2">
      <c r="A16014" s="282"/>
    </row>
    <row r="16015" spans="1:1" x14ac:dyDescent="0.2">
      <c r="A16015" s="282"/>
    </row>
    <row r="16016" spans="1:1" x14ac:dyDescent="0.2">
      <c r="A16016" s="282"/>
    </row>
    <row r="16017" spans="1:1" x14ac:dyDescent="0.2">
      <c r="A16017" s="282"/>
    </row>
    <row r="16018" spans="1:1" x14ac:dyDescent="0.2">
      <c r="A16018" s="282"/>
    </row>
    <row r="16019" spans="1:1" x14ac:dyDescent="0.2">
      <c r="A16019" s="282"/>
    </row>
    <row r="16020" spans="1:1" x14ac:dyDescent="0.2">
      <c r="A16020" s="282"/>
    </row>
    <row r="16021" spans="1:1" x14ac:dyDescent="0.2">
      <c r="A16021" s="282"/>
    </row>
    <row r="16022" spans="1:1" x14ac:dyDescent="0.2">
      <c r="A16022" s="282"/>
    </row>
    <row r="16023" spans="1:1" x14ac:dyDescent="0.2">
      <c r="A16023" s="282"/>
    </row>
    <row r="16024" spans="1:1" x14ac:dyDescent="0.2">
      <c r="A16024" s="282"/>
    </row>
    <row r="16025" spans="1:1" x14ac:dyDescent="0.2">
      <c r="A16025" s="282"/>
    </row>
    <row r="16026" spans="1:1" x14ac:dyDescent="0.2">
      <c r="A16026" s="282"/>
    </row>
    <row r="16027" spans="1:1" x14ac:dyDescent="0.2">
      <c r="A16027" s="282"/>
    </row>
    <row r="16028" spans="1:1" x14ac:dyDescent="0.2">
      <c r="A16028" s="282"/>
    </row>
    <row r="16029" spans="1:1" x14ac:dyDescent="0.2">
      <c r="A16029" s="282"/>
    </row>
    <row r="16030" spans="1:1" x14ac:dyDescent="0.2">
      <c r="A16030" s="282"/>
    </row>
    <row r="16031" spans="1:1" x14ac:dyDescent="0.2">
      <c r="A16031" s="282"/>
    </row>
    <row r="16032" spans="1:1" x14ac:dyDescent="0.2">
      <c r="A16032" s="282"/>
    </row>
    <row r="16033" spans="1:1" x14ac:dyDescent="0.2">
      <c r="A16033" s="282"/>
    </row>
    <row r="16034" spans="1:1" x14ac:dyDescent="0.2">
      <c r="A16034" s="282"/>
    </row>
    <row r="16035" spans="1:1" x14ac:dyDescent="0.2">
      <c r="A16035" s="282"/>
    </row>
    <row r="16036" spans="1:1" x14ac:dyDescent="0.2">
      <c r="A16036" s="282"/>
    </row>
    <row r="16037" spans="1:1" x14ac:dyDescent="0.2">
      <c r="A16037" s="282"/>
    </row>
    <row r="16038" spans="1:1" x14ac:dyDescent="0.2">
      <c r="A16038" s="282"/>
    </row>
    <row r="16039" spans="1:1" x14ac:dyDescent="0.2">
      <c r="A16039" s="282"/>
    </row>
    <row r="16040" spans="1:1" x14ac:dyDescent="0.2">
      <c r="A16040" s="282"/>
    </row>
    <row r="16041" spans="1:1" x14ac:dyDescent="0.2">
      <c r="A16041" s="282"/>
    </row>
    <row r="16042" spans="1:1" x14ac:dyDescent="0.2">
      <c r="A16042" s="282"/>
    </row>
    <row r="16043" spans="1:1" x14ac:dyDescent="0.2">
      <c r="A16043" s="282"/>
    </row>
    <row r="16044" spans="1:1" x14ac:dyDescent="0.2">
      <c r="A16044" s="282"/>
    </row>
    <row r="16045" spans="1:1" x14ac:dyDescent="0.2">
      <c r="A16045" s="282"/>
    </row>
    <row r="16046" spans="1:1" x14ac:dyDescent="0.2">
      <c r="A16046" s="282"/>
    </row>
    <row r="16047" spans="1:1" x14ac:dyDescent="0.2">
      <c r="A16047" s="282"/>
    </row>
    <row r="16048" spans="1:1" x14ac:dyDescent="0.2">
      <c r="A16048" s="282"/>
    </row>
    <row r="16049" spans="1:1" x14ac:dyDescent="0.2">
      <c r="A16049" s="282"/>
    </row>
    <row r="16050" spans="1:1" x14ac:dyDescent="0.2">
      <c r="A16050" s="282"/>
    </row>
    <row r="16051" spans="1:1" x14ac:dyDescent="0.2">
      <c r="A16051" s="282"/>
    </row>
    <row r="16052" spans="1:1" x14ac:dyDescent="0.2">
      <c r="A16052" s="282"/>
    </row>
    <row r="16053" spans="1:1" x14ac:dyDescent="0.2">
      <c r="A16053" s="282"/>
    </row>
    <row r="16054" spans="1:1" x14ac:dyDescent="0.2">
      <c r="A16054" s="282"/>
    </row>
    <row r="16055" spans="1:1" x14ac:dyDescent="0.2">
      <c r="A16055" s="282"/>
    </row>
    <row r="16056" spans="1:1" x14ac:dyDescent="0.2">
      <c r="A16056" s="282"/>
    </row>
    <row r="16057" spans="1:1" x14ac:dyDescent="0.2">
      <c r="A16057" s="282"/>
    </row>
    <row r="16058" spans="1:1" x14ac:dyDescent="0.2">
      <c r="A16058" s="282"/>
    </row>
    <row r="16059" spans="1:1" x14ac:dyDescent="0.2">
      <c r="A16059" s="282"/>
    </row>
    <row r="16060" spans="1:1" x14ac:dyDescent="0.2">
      <c r="A16060" s="282"/>
    </row>
    <row r="16061" spans="1:1" x14ac:dyDescent="0.2">
      <c r="A16061" s="282"/>
    </row>
    <row r="16062" spans="1:1" x14ac:dyDescent="0.2">
      <c r="A16062" s="282"/>
    </row>
    <row r="16063" spans="1:1" x14ac:dyDescent="0.2">
      <c r="A16063" s="282"/>
    </row>
    <row r="16064" spans="1:1" x14ac:dyDescent="0.2">
      <c r="A16064" s="282"/>
    </row>
    <row r="16065" spans="1:1" x14ac:dyDescent="0.2">
      <c r="A16065" s="282"/>
    </row>
    <row r="16066" spans="1:1" x14ac:dyDescent="0.2">
      <c r="A16066" s="282"/>
    </row>
    <row r="16067" spans="1:1" x14ac:dyDescent="0.2">
      <c r="A16067" s="282"/>
    </row>
    <row r="16068" spans="1:1" x14ac:dyDescent="0.2">
      <c r="A16068" s="282"/>
    </row>
    <row r="16069" spans="1:1" x14ac:dyDescent="0.2">
      <c r="A16069" s="282"/>
    </row>
    <row r="16070" spans="1:1" x14ac:dyDescent="0.2">
      <c r="A16070" s="282"/>
    </row>
    <row r="16071" spans="1:1" x14ac:dyDescent="0.2">
      <c r="A16071" s="282"/>
    </row>
    <row r="16072" spans="1:1" x14ac:dyDescent="0.2">
      <c r="A16072" s="282"/>
    </row>
    <row r="16073" spans="1:1" x14ac:dyDescent="0.2">
      <c r="A16073" s="282"/>
    </row>
    <row r="16074" spans="1:1" x14ac:dyDescent="0.2">
      <c r="A16074" s="282"/>
    </row>
    <row r="16075" spans="1:1" x14ac:dyDescent="0.2">
      <c r="A16075" s="282"/>
    </row>
    <row r="16076" spans="1:1" x14ac:dyDescent="0.2">
      <c r="A16076" s="282"/>
    </row>
    <row r="16077" spans="1:1" x14ac:dyDescent="0.2">
      <c r="A16077" s="282"/>
    </row>
    <row r="16078" spans="1:1" x14ac:dyDescent="0.2">
      <c r="A16078" s="282"/>
    </row>
    <row r="16079" spans="1:1" x14ac:dyDescent="0.2">
      <c r="A16079" s="282"/>
    </row>
    <row r="16080" spans="1:1" x14ac:dyDescent="0.2">
      <c r="A16080" s="282"/>
    </row>
    <row r="16081" spans="1:1" x14ac:dyDescent="0.2">
      <c r="A16081" s="282"/>
    </row>
    <row r="16082" spans="1:1" x14ac:dyDescent="0.2">
      <c r="A16082" s="282"/>
    </row>
    <row r="16083" spans="1:1" x14ac:dyDescent="0.2">
      <c r="A16083" s="282"/>
    </row>
    <row r="16084" spans="1:1" x14ac:dyDescent="0.2">
      <c r="A16084" s="282"/>
    </row>
    <row r="16085" spans="1:1" x14ac:dyDescent="0.2">
      <c r="A16085" s="282"/>
    </row>
    <row r="16086" spans="1:1" x14ac:dyDescent="0.2">
      <c r="A16086" s="282"/>
    </row>
    <row r="16087" spans="1:1" x14ac:dyDescent="0.2">
      <c r="A16087" s="282"/>
    </row>
    <row r="16088" spans="1:1" x14ac:dyDescent="0.2">
      <c r="A16088" s="282"/>
    </row>
    <row r="16089" spans="1:1" x14ac:dyDescent="0.2">
      <c r="A16089" s="282"/>
    </row>
    <row r="16090" spans="1:1" x14ac:dyDescent="0.2">
      <c r="A16090" s="282"/>
    </row>
    <row r="16091" spans="1:1" x14ac:dyDescent="0.2">
      <c r="A16091" s="282"/>
    </row>
    <row r="16092" spans="1:1" x14ac:dyDescent="0.2">
      <c r="A16092" s="282"/>
    </row>
    <row r="16093" spans="1:1" x14ac:dyDescent="0.2">
      <c r="A16093" s="282"/>
    </row>
    <row r="16094" spans="1:1" x14ac:dyDescent="0.2">
      <c r="A16094" s="282"/>
    </row>
    <row r="16095" spans="1:1" x14ac:dyDescent="0.2">
      <c r="A16095" s="282"/>
    </row>
    <row r="16096" spans="1:1" x14ac:dyDescent="0.2">
      <c r="A16096" s="282"/>
    </row>
    <row r="16097" spans="1:1" x14ac:dyDescent="0.2">
      <c r="A16097" s="282"/>
    </row>
    <row r="16098" spans="1:1" x14ac:dyDescent="0.2">
      <c r="A16098" s="282"/>
    </row>
    <row r="16099" spans="1:1" x14ac:dyDescent="0.2">
      <c r="A16099" s="282"/>
    </row>
    <row r="16100" spans="1:1" x14ac:dyDescent="0.2">
      <c r="A16100" s="282"/>
    </row>
    <row r="16101" spans="1:1" x14ac:dyDescent="0.2">
      <c r="A16101" s="282"/>
    </row>
    <row r="16102" spans="1:1" x14ac:dyDescent="0.2">
      <c r="A16102" s="282"/>
    </row>
    <row r="16103" spans="1:1" x14ac:dyDescent="0.2">
      <c r="A16103" s="282"/>
    </row>
    <row r="16104" spans="1:1" x14ac:dyDescent="0.2">
      <c r="A16104" s="282"/>
    </row>
    <row r="16105" spans="1:1" x14ac:dyDescent="0.2">
      <c r="A16105" s="282"/>
    </row>
    <row r="16106" spans="1:1" x14ac:dyDescent="0.2">
      <c r="A16106" s="282"/>
    </row>
    <row r="16107" spans="1:1" x14ac:dyDescent="0.2">
      <c r="A16107" s="282"/>
    </row>
    <row r="16108" spans="1:1" x14ac:dyDescent="0.2">
      <c r="A16108" s="282"/>
    </row>
    <row r="16109" spans="1:1" x14ac:dyDescent="0.2">
      <c r="A16109" s="282"/>
    </row>
    <row r="16110" spans="1:1" x14ac:dyDescent="0.2">
      <c r="A16110" s="282"/>
    </row>
    <row r="16111" spans="1:1" x14ac:dyDescent="0.2">
      <c r="A16111" s="282"/>
    </row>
    <row r="16112" spans="1:1" x14ac:dyDescent="0.2">
      <c r="A16112" s="282"/>
    </row>
    <row r="16113" spans="1:1" x14ac:dyDescent="0.2">
      <c r="A16113" s="282"/>
    </row>
    <row r="16114" spans="1:1" x14ac:dyDescent="0.2">
      <c r="A16114" s="282"/>
    </row>
    <row r="16115" spans="1:1" x14ac:dyDescent="0.2">
      <c r="A16115" s="282"/>
    </row>
    <row r="16116" spans="1:1" x14ac:dyDescent="0.2">
      <c r="A16116" s="282"/>
    </row>
    <row r="16117" spans="1:1" x14ac:dyDescent="0.2">
      <c r="A16117" s="282"/>
    </row>
    <row r="16118" spans="1:1" x14ac:dyDescent="0.2">
      <c r="A16118" s="282"/>
    </row>
    <row r="16119" spans="1:1" x14ac:dyDescent="0.2">
      <c r="A16119" s="282"/>
    </row>
    <row r="16120" spans="1:1" x14ac:dyDescent="0.2">
      <c r="A16120" s="282"/>
    </row>
    <row r="16121" spans="1:1" x14ac:dyDescent="0.2">
      <c r="A16121" s="282"/>
    </row>
    <row r="16122" spans="1:1" x14ac:dyDescent="0.2">
      <c r="A16122" s="282"/>
    </row>
    <row r="16123" spans="1:1" x14ac:dyDescent="0.2">
      <c r="A16123" s="282"/>
    </row>
    <row r="16124" spans="1:1" x14ac:dyDescent="0.2">
      <c r="A16124" s="282"/>
    </row>
    <row r="16125" spans="1:1" x14ac:dyDescent="0.2">
      <c r="A16125" s="282"/>
    </row>
    <row r="16126" spans="1:1" x14ac:dyDescent="0.2">
      <c r="A16126" s="282"/>
    </row>
    <row r="16127" spans="1:1" x14ac:dyDescent="0.2">
      <c r="A16127" s="282"/>
    </row>
    <row r="16128" spans="1:1" x14ac:dyDescent="0.2">
      <c r="A16128" s="282"/>
    </row>
    <row r="16129" spans="1:1" x14ac:dyDescent="0.2">
      <c r="A16129" s="282"/>
    </row>
    <row r="16130" spans="1:1" x14ac:dyDescent="0.2">
      <c r="A16130" s="282"/>
    </row>
    <row r="16131" spans="1:1" x14ac:dyDescent="0.2">
      <c r="A16131" s="282"/>
    </row>
    <row r="16132" spans="1:1" x14ac:dyDescent="0.2">
      <c r="A16132" s="282"/>
    </row>
    <row r="16133" spans="1:1" x14ac:dyDescent="0.2">
      <c r="A16133" s="282"/>
    </row>
    <row r="16134" spans="1:1" x14ac:dyDescent="0.2">
      <c r="A16134" s="282"/>
    </row>
    <row r="16135" spans="1:1" x14ac:dyDescent="0.2">
      <c r="A16135" s="282"/>
    </row>
    <row r="16136" spans="1:1" x14ac:dyDescent="0.2">
      <c r="A16136" s="282"/>
    </row>
    <row r="16137" spans="1:1" x14ac:dyDescent="0.2">
      <c r="A16137" s="282"/>
    </row>
    <row r="16138" spans="1:1" x14ac:dyDescent="0.2">
      <c r="A16138" s="282"/>
    </row>
    <row r="16139" spans="1:1" x14ac:dyDescent="0.2">
      <c r="A16139" s="282"/>
    </row>
    <row r="16140" spans="1:1" x14ac:dyDescent="0.2">
      <c r="A16140" s="282"/>
    </row>
    <row r="16141" spans="1:1" x14ac:dyDescent="0.2">
      <c r="A16141" s="282"/>
    </row>
    <row r="16142" spans="1:1" x14ac:dyDescent="0.2">
      <c r="A16142" s="282"/>
    </row>
    <row r="16143" spans="1:1" x14ac:dyDescent="0.2">
      <c r="A16143" s="282"/>
    </row>
    <row r="16144" spans="1:1" x14ac:dyDescent="0.2">
      <c r="A16144" s="282"/>
    </row>
    <row r="16145" spans="1:1" x14ac:dyDescent="0.2">
      <c r="A16145" s="282"/>
    </row>
    <row r="16146" spans="1:1" x14ac:dyDescent="0.2">
      <c r="A16146" s="282"/>
    </row>
    <row r="16147" spans="1:1" x14ac:dyDescent="0.2">
      <c r="A16147" s="282"/>
    </row>
    <row r="16148" spans="1:1" x14ac:dyDescent="0.2">
      <c r="A16148" s="282"/>
    </row>
    <row r="16149" spans="1:1" x14ac:dyDescent="0.2">
      <c r="A16149" s="282"/>
    </row>
    <row r="16150" spans="1:1" x14ac:dyDescent="0.2">
      <c r="A16150" s="282"/>
    </row>
    <row r="16151" spans="1:1" x14ac:dyDescent="0.2">
      <c r="A16151" s="282"/>
    </row>
    <row r="16152" spans="1:1" x14ac:dyDescent="0.2">
      <c r="A16152" s="282"/>
    </row>
    <row r="16153" spans="1:1" x14ac:dyDescent="0.2">
      <c r="A16153" s="282"/>
    </row>
    <row r="16154" spans="1:1" x14ac:dyDescent="0.2">
      <c r="A16154" s="282"/>
    </row>
    <row r="16155" spans="1:1" x14ac:dyDescent="0.2">
      <c r="A16155" s="282"/>
    </row>
    <row r="16156" spans="1:1" x14ac:dyDescent="0.2">
      <c r="A16156" s="282"/>
    </row>
    <row r="16157" spans="1:1" x14ac:dyDescent="0.2">
      <c r="A16157" s="282"/>
    </row>
    <row r="16158" spans="1:1" x14ac:dyDescent="0.2">
      <c r="A16158" s="282"/>
    </row>
    <row r="16159" spans="1:1" x14ac:dyDescent="0.2">
      <c r="A16159" s="282"/>
    </row>
    <row r="16160" spans="1:1" x14ac:dyDescent="0.2">
      <c r="A16160" s="282"/>
    </row>
    <row r="16161" spans="1:1" x14ac:dyDescent="0.2">
      <c r="A16161" s="282"/>
    </row>
    <row r="16162" spans="1:1" x14ac:dyDescent="0.2">
      <c r="A16162" s="282"/>
    </row>
    <row r="16163" spans="1:1" x14ac:dyDescent="0.2">
      <c r="A16163" s="282"/>
    </row>
    <row r="16164" spans="1:1" x14ac:dyDescent="0.2">
      <c r="A16164" s="282"/>
    </row>
    <row r="16165" spans="1:1" x14ac:dyDescent="0.2">
      <c r="A16165" s="282"/>
    </row>
    <row r="16166" spans="1:1" x14ac:dyDescent="0.2">
      <c r="A16166" s="282"/>
    </row>
    <row r="16167" spans="1:1" x14ac:dyDescent="0.2">
      <c r="A16167" s="282"/>
    </row>
    <row r="16168" spans="1:1" x14ac:dyDescent="0.2">
      <c r="A16168" s="282"/>
    </row>
    <row r="16169" spans="1:1" x14ac:dyDescent="0.2">
      <c r="A16169" s="282"/>
    </row>
    <row r="16170" spans="1:1" x14ac:dyDescent="0.2">
      <c r="A16170" s="282"/>
    </row>
    <row r="16171" spans="1:1" x14ac:dyDescent="0.2">
      <c r="A16171" s="282"/>
    </row>
    <row r="16172" spans="1:1" x14ac:dyDescent="0.2">
      <c r="A16172" s="282"/>
    </row>
    <row r="16173" spans="1:1" x14ac:dyDescent="0.2">
      <c r="A16173" s="282"/>
    </row>
    <row r="16174" spans="1:1" x14ac:dyDescent="0.2">
      <c r="A16174" s="282"/>
    </row>
    <row r="16175" spans="1:1" x14ac:dyDescent="0.2">
      <c r="A16175" s="282"/>
    </row>
    <row r="16176" spans="1:1" x14ac:dyDescent="0.2">
      <c r="A16176" s="282"/>
    </row>
    <row r="16177" spans="1:1" x14ac:dyDescent="0.2">
      <c r="A16177" s="282"/>
    </row>
    <row r="16178" spans="1:1" x14ac:dyDescent="0.2">
      <c r="A16178" s="282"/>
    </row>
    <row r="16179" spans="1:1" x14ac:dyDescent="0.2">
      <c r="A16179" s="282"/>
    </row>
    <row r="16180" spans="1:1" x14ac:dyDescent="0.2">
      <c r="A16180" s="282"/>
    </row>
    <row r="16181" spans="1:1" x14ac:dyDescent="0.2">
      <c r="A16181" s="282"/>
    </row>
    <row r="16182" spans="1:1" x14ac:dyDescent="0.2">
      <c r="A16182" s="282"/>
    </row>
    <row r="16183" spans="1:1" x14ac:dyDescent="0.2">
      <c r="A16183" s="282"/>
    </row>
    <row r="16184" spans="1:1" x14ac:dyDescent="0.2">
      <c r="A16184" s="282"/>
    </row>
    <row r="16185" spans="1:1" x14ac:dyDescent="0.2">
      <c r="A16185" s="282"/>
    </row>
    <row r="16186" spans="1:1" x14ac:dyDescent="0.2">
      <c r="A16186" s="282"/>
    </row>
    <row r="16187" spans="1:1" x14ac:dyDescent="0.2">
      <c r="A16187" s="282"/>
    </row>
    <row r="16188" spans="1:1" x14ac:dyDescent="0.2">
      <c r="A16188" s="282"/>
    </row>
    <row r="16189" spans="1:1" x14ac:dyDescent="0.2">
      <c r="A16189" s="282"/>
    </row>
    <row r="16190" spans="1:1" x14ac:dyDescent="0.2">
      <c r="A16190" s="282"/>
    </row>
    <row r="16191" spans="1:1" x14ac:dyDescent="0.2">
      <c r="A16191" s="282"/>
    </row>
    <row r="16192" spans="1:1" x14ac:dyDescent="0.2">
      <c r="A16192" s="282"/>
    </row>
    <row r="16193" spans="1:1" x14ac:dyDescent="0.2">
      <c r="A16193" s="282"/>
    </row>
    <row r="16194" spans="1:1" x14ac:dyDescent="0.2">
      <c r="A16194" s="282"/>
    </row>
    <row r="16195" spans="1:1" x14ac:dyDescent="0.2">
      <c r="A16195" s="282"/>
    </row>
    <row r="16196" spans="1:1" x14ac:dyDescent="0.2">
      <c r="A16196" s="282"/>
    </row>
    <row r="16197" spans="1:1" x14ac:dyDescent="0.2">
      <c r="A16197" s="282"/>
    </row>
    <row r="16198" spans="1:1" x14ac:dyDescent="0.2">
      <c r="A16198" s="282"/>
    </row>
    <row r="16199" spans="1:1" x14ac:dyDescent="0.2">
      <c r="A16199" s="282"/>
    </row>
    <row r="16200" spans="1:1" x14ac:dyDescent="0.2">
      <c r="A16200" s="282"/>
    </row>
    <row r="16201" spans="1:1" x14ac:dyDescent="0.2">
      <c r="A16201" s="282"/>
    </row>
    <row r="16202" spans="1:1" x14ac:dyDescent="0.2">
      <c r="A16202" s="282"/>
    </row>
    <row r="16203" spans="1:1" x14ac:dyDescent="0.2">
      <c r="A16203" s="282"/>
    </row>
    <row r="16204" spans="1:1" x14ac:dyDescent="0.2">
      <c r="A16204" s="282"/>
    </row>
    <row r="16205" spans="1:1" x14ac:dyDescent="0.2">
      <c r="A16205" s="282"/>
    </row>
    <row r="16206" spans="1:1" x14ac:dyDescent="0.2">
      <c r="A16206" s="282"/>
    </row>
    <row r="16207" spans="1:1" x14ac:dyDescent="0.2">
      <c r="A16207" s="282"/>
    </row>
    <row r="16208" spans="1:1" x14ac:dyDescent="0.2">
      <c r="A16208" s="282"/>
    </row>
    <row r="16209" spans="1:1" x14ac:dyDescent="0.2">
      <c r="A16209" s="282"/>
    </row>
    <row r="16210" spans="1:1" x14ac:dyDescent="0.2">
      <c r="A16210" s="282"/>
    </row>
    <row r="16211" spans="1:1" x14ac:dyDescent="0.2">
      <c r="A16211" s="282"/>
    </row>
    <row r="16212" spans="1:1" x14ac:dyDescent="0.2">
      <c r="A16212" s="282"/>
    </row>
    <row r="16213" spans="1:1" x14ac:dyDescent="0.2">
      <c r="A16213" s="282"/>
    </row>
    <row r="16214" spans="1:1" x14ac:dyDescent="0.2">
      <c r="A16214" s="282"/>
    </row>
    <row r="16215" spans="1:1" x14ac:dyDescent="0.2">
      <c r="A16215" s="282"/>
    </row>
    <row r="16216" spans="1:1" x14ac:dyDescent="0.2">
      <c r="A16216" s="282"/>
    </row>
    <row r="16217" spans="1:1" x14ac:dyDescent="0.2">
      <c r="A16217" s="282"/>
    </row>
    <row r="16218" spans="1:1" x14ac:dyDescent="0.2">
      <c r="A16218" s="282"/>
    </row>
    <row r="16219" spans="1:1" x14ac:dyDescent="0.2">
      <c r="A16219" s="282"/>
    </row>
    <row r="16220" spans="1:1" x14ac:dyDescent="0.2">
      <c r="A16220" s="282"/>
    </row>
    <row r="16221" spans="1:1" x14ac:dyDescent="0.2">
      <c r="A16221" s="282"/>
    </row>
    <row r="16222" spans="1:1" x14ac:dyDescent="0.2">
      <c r="A16222" s="282"/>
    </row>
    <row r="16223" spans="1:1" x14ac:dyDescent="0.2">
      <c r="A16223" s="282"/>
    </row>
    <row r="16224" spans="1:1" x14ac:dyDescent="0.2">
      <c r="A16224" s="282"/>
    </row>
    <row r="16225" spans="1:1" x14ac:dyDescent="0.2">
      <c r="A16225" s="282"/>
    </row>
    <row r="16226" spans="1:1" x14ac:dyDescent="0.2">
      <c r="A16226" s="282"/>
    </row>
    <row r="16227" spans="1:1" x14ac:dyDescent="0.2">
      <c r="A16227" s="282"/>
    </row>
    <row r="16228" spans="1:1" x14ac:dyDescent="0.2">
      <c r="A16228" s="282"/>
    </row>
    <row r="16229" spans="1:1" x14ac:dyDescent="0.2">
      <c r="A16229" s="282"/>
    </row>
    <row r="16230" spans="1:1" x14ac:dyDescent="0.2">
      <c r="A16230" s="282"/>
    </row>
    <row r="16231" spans="1:1" x14ac:dyDescent="0.2">
      <c r="A16231" s="282"/>
    </row>
    <row r="16232" spans="1:1" x14ac:dyDescent="0.2">
      <c r="A16232" s="282"/>
    </row>
    <row r="16233" spans="1:1" x14ac:dyDescent="0.2">
      <c r="A16233" s="282"/>
    </row>
    <row r="16234" spans="1:1" x14ac:dyDescent="0.2">
      <c r="A16234" s="282"/>
    </row>
    <row r="16235" spans="1:1" x14ac:dyDescent="0.2">
      <c r="A16235" s="282"/>
    </row>
    <row r="16236" spans="1:1" x14ac:dyDescent="0.2">
      <c r="A16236" s="282"/>
    </row>
    <row r="16237" spans="1:1" x14ac:dyDescent="0.2">
      <c r="A16237" s="282"/>
    </row>
    <row r="16238" spans="1:1" x14ac:dyDescent="0.2">
      <c r="A16238" s="282"/>
    </row>
    <row r="16239" spans="1:1" x14ac:dyDescent="0.2">
      <c r="A16239" s="282"/>
    </row>
    <row r="16240" spans="1:1" x14ac:dyDescent="0.2">
      <c r="A16240" s="282"/>
    </row>
    <row r="16241" spans="1:1" x14ac:dyDescent="0.2">
      <c r="A16241" s="282"/>
    </row>
    <row r="16242" spans="1:1" x14ac:dyDescent="0.2">
      <c r="A16242" s="282"/>
    </row>
    <row r="16243" spans="1:1" x14ac:dyDescent="0.2">
      <c r="A16243" s="282"/>
    </row>
    <row r="16244" spans="1:1" x14ac:dyDescent="0.2">
      <c r="A16244" s="282"/>
    </row>
    <row r="16245" spans="1:1" x14ac:dyDescent="0.2">
      <c r="A16245" s="282"/>
    </row>
    <row r="16246" spans="1:1" x14ac:dyDescent="0.2">
      <c r="A16246" s="282"/>
    </row>
    <row r="16247" spans="1:1" x14ac:dyDescent="0.2">
      <c r="A16247" s="282"/>
    </row>
    <row r="16248" spans="1:1" x14ac:dyDescent="0.2">
      <c r="A16248" s="282"/>
    </row>
    <row r="16249" spans="1:1" x14ac:dyDescent="0.2">
      <c r="A16249" s="282"/>
    </row>
    <row r="16250" spans="1:1" x14ac:dyDescent="0.2">
      <c r="A16250" s="282"/>
    </row>
    <row r="16251" spans="1:1" x14ac:dyDescent="0.2">
      <c r="A16251" s="282"/>
    </row>
    <row r="16252" spans="1:1" x14ac:dyDescent="0.2">
      <c r="A16252" s="282"/>
    </row>
    <row r="16253" spans="1:1" x14ac:dyDescent="0.2">
      <c r="A16253" s="282"/>
    </row>
    <row r="16254" spans="1:1" x14ac:dyDescent="0.2">
      <c r="A16254" s="282"/>
    </row>
    <row r="16255" spans="1:1" x14ac:dyDescent="0.2">
      <c r="A16255" s="282"/>
    </row>
    <row r="16256" spans="1:1" x14ac:dyDescent="0.2">
      <c r="A16256" s="282"/>
    </row>
    <row r="16257" spans="1:1" x14ac:dyDescent="0.2">
      <c r="A16257" s="282"/>
    </row>
    <row r="16258" spans="1:1" x14ac:dyDescent="0.2">
      <c r="A16258" s="282"/>
    </row>
    <row r="16259" spans="1:1" x14ac:dyDescent="0.2">
      <c r="A16259" s="282"/>
    </row>
    <row r="16260" spans="1:1" x14ac:dyDescent="0.2">
      <c r="A16260" s="282"/>
    </row>
    <row r="16261" spans="1:1" x14ac:dyDescent="0.2">
      <c r="A16261" s="282"/>
    </row>
    <row r="16262" spans="1:1" x14ac:dyDescent="0.2">
      <c r="A16262" s="282"/>
    </row>
    <row r="16263" spans="1:1" x14ac:dyDescent="0.2">
      <c r="A16263" s="282"/>
    </row>
    <row r="16264" spans="1:1" x14ac:dyDescent="0.2">
      <c r="A16264" s="282"/>
    </row>
    <row r="16265" spans="1:1" x14ac:dyDescent="0.2">
      <c r="A16265" s="282"/>
    </row>
    <row r="16266" spans="1:1" x14ac:dyDescent="0.2">
      <c r="A16266" s="282"/>
    </row>
    <row r="16267" spans="1:1" x14ac:dyDescent="0.2">
      <c r="A16267" s="282"/>
    </row>
    <row r="16268" spans="1:1" x14ac:dyDescent="0.2">
      <c r="A16268" s="282"/>
    </row>
    <row r="16269" spans="1:1" x14ac:dyDescent="0.2">
      <c r="A16269" s="282"/>
    </row>
    <row r="16270" spans="1:1" x14ac:dyDescent="0.2">
      <c r="A16270" s="282"/>
    </row>
    <row r="16271" spans="1:1" x14ac:dyDescent="0.2">
      <c r="A16271" s="282"/>
    </row>
    <row r="16272" spans="1:1" x14ac:dyDescent="0.2">
      <c r="A16272" s="282"/>
    </row>
    <row r="16273" spans="1:1" x14ac:dyDescent="0.2">
      <c r="A16273" s="282"/>
    </row>
    <row r="16274" spans="1:1" x14ac:dyDescent="0.2">
      <c r="A16274" s="282"/>
    </row>
    <row r="16275" spans="1:1" x14ac:dyDescent="0.2">
      <c r="A16275" s="282"/>
    </row>
    <row r="16276" spans="1:1" x14ac:dyDescent="0.2">
      <c r="A16276" s="282"/>
    </row>
    <row r="16277" spans="1:1" x14ac:dyDescent="0.2">
      <c r="A16277" s="282"/>
    </row>
    <row r="16278" spans="1:1" x14ac:dyDescent="0.2">
      <c r="A16278" s="282"/>
    </row>
    <row r="16279" spans="1:1" x14ac:dyDescent="0.2">
      <c r="A16279" s="282"/>
    </row>
    <row r="16280" spans="1:1" x14ac:dyDescent="0.2">
      <c r="A16280" s="282"/>
    </row>
    <row r="16281" spans="1:1" x14ac:dyDescent="0.2">
      <c r="A16281" s="282"/>
    </row>
    <row r="16282" spans="1:1" x14ac:dyDescent="0.2">
      <c r="A16282" s="282"/>
    </row>
    <row r="16283" spans="1:1" x14ac:dyDescent="0.2">
      <c r="A16283" s="282"/>
    </row>
    <row r="16284" spans="1:1" x14ac:dyDescent="0.2">
      <c r="A16284" s="282"/>
    </row>
    <row r="16285" spans="1:1" x14ac:dyDescent="0.2">
      <c r="A16285" s="282"/>
    </row>
    <row r="16286" spans="1:1" x14ac:dyDescent="0.2">
      <c r="A16286" s="282"/>
    </row>
    <row r="16287" spans="1:1" x14ac:dyDescent="0.2">
      <c r="A16287" s="282"/>
    </row>
    <row r="16288" spans="1:1" x14ac:dyDescent="0.2">
      <c r="A16288" s="282"/>
    </row>
    <row r="16289" spans="1:1" x14ac:dyDescent="0.2">
      <c r="A16289" s="282"/>
    </row>
    <row r="16290" spans="1:1" x14ac:dyDescent="0.2">
      <c r="A16290" s="282"/>
    </row>
    <row r="16291" spans="1:1" x14ac:dyDescent="0.2">
      <c r="A16291" s="282"/>
    </row>
    <row r="16292" spans="1:1" x14ac:dyDescent="0.2">
      <c r="A16292" s="282"/>
    </row>
    <row r="16293" spans="1:1" x14ac:dyDescent="0.2">
      <c r="A16293" s="282"/>
    </row>
    <row r="16294" spans="1:1" x14ac:dyDescent="0.2">
      <c r="A16294" s="282"/>
    </row>
    <row r="16295" spans="1:1" x14ac:dyDescent="0.2">
      <c r="A16295" s="282"/>
    </row>
    <row r="16296" spans="1:1" x14ac:dyDescent="0.2">
      <c r="A16296" s="282"/>
    </row>
    <row r="16297" spans="1:1" x14ac:dyDescent="0.2">
      <c r="A16297" s="282"/>
    </row>
    <row r="16298" spans="1:1" x14ac:dyDescent="0.2">
      <c r="A16298" s="282"/>
    </row>
    <row r="16299" spans="1:1" x14ac:dyDescent="0.2">
      <c r="A16299" s="282"/>
    </row>
    <row r="16300" spans="1:1" x14ac:dyDescent="0.2">
      <c r="A16300" s="282"/>
    </row>
    <row r="16301" spans="1:1" x14ac:dyDescent="0.2">
      <c r="A16301" s="282"/>
    </row>
    <row r="16302" spans="1:1" x14ac:dyDescent="0.2">
      <c r="A16302" s="282"/>
    </row>
    <row r="16303" spans="1:1" x14ac:dyDescent="0.2">
      <c r="A16303" s="282"/>
    </row>
    <row r="16304" spans="1:1" x14ac:dyDescent="0.2">
      <c r="A16304" s="282"/>
    </row>
    <row r="16305" spans="1:1" x14ac:dyDescent="0.2">
      <c r="A16305" s="282"/>
    </row>
    <row r="16306" spans="1:1" x14ac:dyDescent="0.2">
      <c r="A16306" s="282"/>
    </row>
    <row r="16307" spans="1:1" x14ac:dyDescent="0.2">
      <c r="A16307" s="282"/>
    </row>
    <row r="16308" spans="1:1" x14ac:dyDescent="0.2">
      <c r="A16308" s="282"/>
    </row>
    <row r="16309" spans="1:1" x14ac:dyDescent="0.2">
      <c r="A16309" s="282"/>
    </row>
    <row r="16310" spans="1:1" x14ac:dyDescent="0.2">
      <c r="A16310" s="282"/>
    </row>
    <row r="16311" spans="1:1" x14ac:dyDescent="0.2">
      <c r="A16311" s="282"/>
    </row>
    <row r="16312" spans="1:1" x14ac:dyDescent="0.2">
      <c r="A16312" s="282"/>
    </row>
    <row r="16313" spans="1:1" x14ac:dyDescent="0.2">
      <c r="A16313" s="282"/>
    </row>
    <row r="16314" spans="1:1" x14ac:dyDescent="0.2">
      <c r="A16314" s="282"/>
    </row>
    <row r="16315" spans="1:1" x14ac:dyDescent="0.2">
      <c r="A16315" s="282"/>
    </row>
    <row r="16316" spans="1:1" x14ac:dyDescent="0.2">
      <c r="A16316" s="282"/>
    </row>
    <row r="16317" spans="1:1" x14ac:dyDescent="0.2">
      <c r="A16317" s="282"/>
    </row>
    <row r="16318" spans="1:1" x14ac:dyDescent="0.2">
      <c r="A16318" s="282"/>
    </row>
    <row r="16319" spans="1:1" x14ac:dyDescent="0.2">
      <c r="A16319" s="282"/>
    </row>
    <row r="16320" spans="1:1" x14ac:dyDescent="0.2">
      <c r="A16320" s="282"/>
    </row>
    <row r="16321" spans="1:1" x14ac:dyDescent="0.2">
      <c r="A16321" s="282"/>
    </row>
    <row r="16322" spans="1:1" x14ac:dyDescent="0.2">
      <c r="A16322" s="282"/>
    </row>
    <row r="16323" spans="1:1" x14ac:dyDescent="0.2">
      <c r="A16323" s="282"/>
    </row>
    <row r="16324" spans="1:1" x14ac:dyDescent="0.2">
      <c r="A16324" s="282"/>
    </row>
    <row r="16325" spans="1:1" x14ac:dyDescent="0.2">
      <c r="A16325" s="282"/>
    </row>
    <row r="16326" spans="1:1" x14ac:dyDescent="0.2">
      <c r="A16326" s="282"/>
    </row>
    <row r="16327" spans="1:1" x14ac:dyDescent="0.2">
      <c r="A16327" s="282"/>
    </row>
    <row r="16328" spans="1:1" x14ac:dyDescent="0.2">
      <c r="A16328" s="282"/>
    </row>
    <row r="16329" spans="1:1" x14ac:dyDescent="0.2">
      <c r="A16329" s="282"/>
    </row>
    <row r="16330" spans="1:1" x14ac:dyDescent="0.2">
      <c r="A16330" s="282"/>
    </row>
    <row r="16331" spans="1:1" x14ac:dyDescent="0.2">
      <c r="A16331" s="282"/>
    </row>
    <row r="16332" spans="1:1" x14ac:dyDescent="0.2">
      <c r="A16332" s="282"/>
    </row>
    <row r="16333" spans="1:1" x14ac:dyDescent="0.2">
      <c r="A16333" s="282"/>
    </row>
    <row r="16334" spans="1:1" x14ac:dyDescent="0.2">
      <c r="A16334" s="282"/>
    </row>
    <row r="16335" spans="1:1" x14ac:dyDescent="0.2">
      <c r="A16335" s="282"/>
    </row>
    <row r="16336" spans="1:1" x14ac:dyDescent="0.2">
      <c r="A16336" s="282"/>
    </row>
    <row r="16337" spans="1:1" x14ac:dyDescent="0.2">
      <c r="A16337" s="282"/>
    </row>
    <row r="16338" spans="1:1" x14ac:dyDescent="0.2">
      <c r="A16338" s="282"/>
    </row>
    <row r="16339" spans="1:1" x14ac:dyDescent="0.2">
      <c r="A16339" s="282"/>
    </row>
    <row r="16340" spans="1:1" x14ac:dyDescent="0.2">
      <c r="A16340" s="282"/>
    </row>
    <row r="16341" spans="1:1" x14ac:dyDescent="0.2">
      <c r="A16341" s="282"/>
    </row>
    <row r="16342" spans="1:1" x14ac:dyDescent="0.2">
      <c r="A16342" s="282"/>
    </row>
    <row r="16343" spans="1:1" x14ac:dyDescent="0.2">
      <c r="A16343" s="282"/>
    </row>
    <row r="16344" spans="1:1" x14ac:dyDescent="0.2">
      <c r="A16344" s="282"/>
    </row>
    <row r="16345" spans="1:1" x14ac:dyDescent="0.2">
      <c r="A16345" s="282"/>
    </row>
    <row r="16346" spans="1:1" x14ac:dyDescent="0.2">
      <c r="A16346" s="282"/>
    </row>
    <row r="16347" spans="1:1" x14ac:dyDescent="0.2">
      <c r="A16347" s="282"/>
    </row>
    <row r="16348" spans="1:1" x14ac:dyDescent="0.2">
      <c r="A16348" s="282"/>
    </row>
    <row r="16349" spans="1:1" x14ac:dyDescent="0.2">
      <c r="A16349" s="282"/>
    </row>
    <row r="16350" spans="1:1" x14ac:dyDescent="0.2">
      <c r="A16350" s="282"/>
    </row>
    <row r="16351" spans="1:1" x14ac:dyDescent="0.2">
      <c r="A16351" s="282"/>
    </row>
    <row r="16352" spans="1:1" x14ac:dyDescent="0.2">
      <c r="A16352" s="282"/>
    </row>
    <row r="16353" spans="1:1" x14ac:dyDescent="0.2">
      <c r="A16353" s="282"/>
    </row>
    <row r="16354" spans="1:1" x14ac:dyDescent="0.2">
      <c r="A16354" s="282"/>
    </row>
    <row r="16355" spans="1:1" x14ac:dyDescent="0.2">
      <c r="A16355" s="282"/>
    </row>
    <row r="16356" spans="1:1" x14ac:dyDescent="0.2">
      <c r="A16356" s="282"/>
    </row>
    <row r="16357" spans="1:1" x14ac:dyDescent="0.2">
      <c r="A16357" s="282"/>
    </row>
    <row r="16358" spans="1:1" x14ac:dyDescent="0.2">
      <c r="A16358" s="282"/>
    </row>
    <row r="16359" spans="1:1" x14ac:dyDescent="0.2">
      <c r="A16359" s="282"/>
    </row>
    <row r="16360" spans="1:1" x14ac:dyDescent="0.2">
      <c r="A16360" s="282"/>
    </row>
    <row r="16361" spans="1:1" x14ac:dyDescent="0.2">
      <c r="A16361" s="282"/>
    </row>
    <row r="16362" spans="1:1" x14ac:dyDescent="0.2">
      <c r="A16362" s="282"/>
    </row>
    <row r="16363" spans="1:1" x14ac:dyDescent="0.2">
      <c r="A16363" s="282"/>
    </row>
    <row r="16364" spans="1:1" x14ac:dyDescent="0.2">
      <c r="A16364" s="282"/>
    </row>
    <row r="16365" spans="1:1" x14ac:dyDescent="0.2">
      <c r="A16365" s="282"/>
    </row>
    <row r="16366" spans="1:1" x14ac:dyDescent="0.2">
      <c r="A16366" s="282"/>
    </row>
    <row r="16367" spans="1:1" x14ac:dyDescent="0.2">
      <c r="A16367" s="282"/>
    </row>
    <row r="16368" spans="1:1" x14ac:dyDescent="0.2">
      <c r="A16368" s="282"/>
    </row>
    <row r="16369" spans="1:1" x14ac:dyDescent="0.2">
      <c r="A16369" s="282"/>
    </row>
    <row r="16370" spans="1:1" x14ac:dyDescent="0.2">
      <c r="A16370" s="282"/>
    </row>
    <row r="16371" spans="1:1" x14ac:dyDescent="0.2">
      <c r="A16371" s="282"/>
    </row>
    <row r="16372" spans="1:1" x14ac:dyDescent="0.2">
      <c r="A16372" s="282"/>
    </row>
    <row r="16373" spans="1:1" x14ac:dyDescent="0.2">
      <c r="A16373" s="282"/>
    </row>
    <row r="16374" spans="1:1" x14ac:dyDescent="0.2">
      <c r="A16374" s="282"/>
    </row>
    <row r="16375" spans="1:1" x14ac:dyDescent="0.2">
      <c r="A16375" s="282"/>
    </row>
    <row r="16376" spans="1:1" x14ac:dyDescent="0.2">
      <c r="A16376" s="282"/>
    </row>
    <row r="16377" spans="1:1" x14ac:dyDescent="0.2">
      <c r="A16377" s="282"/>
    </row>
    <row r="16378" spans="1:1" x14ac:dyDescent="0.2">
      <c r="A16378" s="282"/>
    </row>
    <row r="16379" spans="1:1" x14ac:dyDescent="0.2">
      <c r="A16379" s="282"/>
    </row>
    <row r="16380" spans="1:1" x14ac:dyDescent="0.2">
      <c r="A16380" s="282"/>
    </row>
    <row r="16381" spans="1:1" x14ac:dyDescent="0.2">
      <c r="A16381" s="282"/>
    </row>
    <row r="16382" spans="1:1" x14ac:dyDescent="0.2">
      <c r="A16382" s="282"/>
    </row>
    <row r="16383" spans="1:1" x14ac:dyDescent="0.2">
      <c r="A16383" s="282"/>
    </row>
    <row r="16384" spans="1:1" x14ac:dyDescent="0.2">
      <c r="A16384" s="282"/>
    </row>
    <row r="16385" spans="1:1" x14ac:dyDescent="0.2">
      <c r="A16385" s="282"/>
    </row>
    <row r="16386" spans="1:1" x14ac:dyDescent="0.2">
      <c r="A16386" s="282"/>
    </row>
    <row r="16387" spans="1:1" x14ac:dyDescent="0.2">
      <c r="A16387" s="282"/>
    </row>
    <row r="16388" spans="1:1" x14ac:dyDescent="0.2">
      <c r="A16388" s="282"/>
    </row>
    <row r="16389" spans="1:1" x14ac:dyDescent="0.2">
      <c r="A16389" s="282"/>
    </row>
    <row r="16390" spans="1:1" x14ac:dyDescent="0.2">
      <c r="A16390" s="282"/>
    </row>
    <row r="16391" spans="1:1" x14ac:dyDescent="0.2">
      <c r="A16391" s="282"/>
    </row>
    <row r="16392" spans="1:1" x14ac:dyDescent="0.2">
      <c r="A16392" s="282"/>
    </row>
    <row r="16393" spans="1:1" x14ac:dyDescent="0.2">
      <c r="A16393" s="282"/>
    </row>
    <row r="16394" spans="1:1" x14ac:dyDescent="0.2">
      <c r="A16394" s="282"/>
    </row>
    <row r="16395" spans="1:1" x14ac:dyDescent="0.2">
      <c r="A16395" s="282"/>
    </row>
    <row r="16396" spans="1:1" x14ac:dyDescent="0.2">
      <c r="A16396" s="282"/>
    </row>
    <row r="16397" spans="1:1" x14ac:dyDescent="0.2">
      <c r="A16397" s="282"/>
    </row>
    <row r="16398" spans="1:1" x14ac:dyDescent="0.2">
      <c r="A16398" s="282"/>
    </row>
    <row r="16399" spans="1:1" x14ac:dyDescent="0.2">
      <c r="A16399" s="282"/>
    </row>
    <row r="16400" spans="1:1" x14ac:dyDescent="0.2">
      <c r="A16400" s="282"/>
    </row>
    <row r="16401" spans="1:1" x14ac:dyDescent="0.2">
      <c r="A16401" s="282"/>
    </row>
    <row r="16402" spans="1:1" x14ac:dyDescent="0.2">
      <c r="A16402" s="282"/>
    </row>
    <row r="16403" spans="1:1" x14ac:dyDescent="0.2">
      <c r="A16403" s="282"/>
    </row>
    <row r="16404" spans="1:1" x14ac:dyDescent="0.2">
      <c r="A16404" s="282"/>
    </row>
    <row r="16405" spans="1:1" x14ac:dyDescent="0.2">
      <c r="A16405" s="282"/>
    </row>
    <row r="16406" spans="1:1" x14ac:dyDescent="0.2">
      <c r="A16406" s="282"/>
    </row>
    <row r="16407" spans="1:1" x14ac:dyDescent="0.2">
      <c r="A16407" s="282"/>
    </row>
    <row r="16408" spans="1:1" x14ac:dyDescent="0.2">
      <c r="A16408" s="282"/>
    </row>
  </sheetData>
  <sheetProtection algorithmName="SHA-512" hashValue="HJkEULWs0BrZrDbA+iRIcpN2S/X15RAPwgX/7CX+IUHGOlfOtGqRYAAY48eocHsQYkFKiKJec5f68nzj/WvuPQ==" saltValue="MnhUMCfNMmRzqoDen0vBbg==" spinCount="100000" sheet="1" objects="1" scenarios="1"/>
  <mergeCells count="16">
    <mergeCell ref="A21:H21"/>
    <mergeCell ref="A22:H22"/>
    <mergeCell ref="A23:H23"/>
    <mergeCell ref="A24:H24"/>
    <mergeCell ref="A1:H1"/>
    <mergeCell ref="A3:H3"/>
    <mergeCell ref="A4:H4"/>
    <mergeCell ref="A5:H5"/>
    <mergeCell ref="A19:H19"/>
    <mergeCell ref="B14:C14"/>
    <mergeCell ref="D14:E14"/>
    <mergeCell ref="F14:G14"/>
    <mergeCell ref="B15:C15"/>
    <mergeCell ref="D15:E15"/>
    <mergeCell ref="F15:G15"/>
    <mergeCell ref="D8:H8"/>
  </mergeCells>
  <pageMargins left="0.25" right="0.25" top="0.75" bottom="0.5" header="0.3" footer="0.3"/>
  <pageSetup orientation="landscape" r:id="rId1"/>
  <headerFooter>
    <oddFooter>&amp;C&amp;P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AD93-B2FD-45AF-BE8A-7BAA787AF5F5}">
  <sheetPr>
    <tabColor rgb="FF92D050"/>
  </sheetPr>
  <dimension ref="A1:LN38"/>
  <sheetViews>
    <sheetView view="pageBreakPreview" zoomScale="99" zoomScaleNormal="70" zoomScaleSheetLayoutView="99" workbookViewId="0">
      <pane xSplit="10" ySplit="5" topLeftCell="LA6" activePane="bottomRight" state="frozen"/>
      <selection pane="topRight" activeCell="LM6" sqref="LM6:LM12"/>
      <selection pane="bottomLeft" activeCell="LM6" sqref="LM6:LM12"/>
      <selection pane="bottomRight" activeCell="W21" sqref="W21"/>
    </sheetView>
  </sheetViews>
  <sheetFormatPr defaultColWidth="8.85546875" defaultRowHeight="15" outlineLevelCol="1" x14ac:dyDescent="0.25"/>
  <cols>
    <col min="1" max="1" width="10.7109375" style="10" customWidth="1"/>
    <col min="2" max="2" width="26.28515625" style="29" customWidth="1"/>
    <col min="3" max="3" width="26.140625" style="10" bestFit="1" customWidth="1"/>
    <col min="4" max="4" width="10.85546875" style="10" hidden="1" customWidth="1"/>
    <col min="5" max="5" width="5.7109375" style="10" hidden="1" customWidth="1"/>
    <col min="6" max="6" width="11.7109375" style="10" bestFit="1" customWidth="1"/>
    <col min="7" max="10" width="8.85546875" style="10"/>
    <col min="11" max="11" width="8.85546875" style="10" customWidth="1"/>
    <col min="12" max="324" width="6.140625" style="10" customWidth="1" outlineLevel="1"/>
    <col min="325" max="325" width="11.5703125" style="10" customWidth="1"/>
    <col min="326" max="326" width="8.85546875" style="10" customWidth="1"/>
    <col min="327" max="16384" width="8.85546875" style="10"/>
  </cols>
  <sheetData>
    <row r="1" spans="1:326" ht="23.25" x14ac:dyDescent="0.25">
      <c r="A1" s="669" t="s">
        <v>345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  <c r="BI1" s="669"/>
      <c r="BJ1" s="669"/>
      <c r="BK1" s="669"/>
      <c r="BL1" s="669"/>
      <c r="BM1" s="669"/>
      <c r="BN1" s="669"/>
      <c r="BO1" s="669"/>
      <c r="BP1" s="669"/>
      <c r="BQ1" s="669"/>
      <c r="BR1" s="669"/>
      <c r="BS1" s="669"/>
      <c r="BT1" s="669"/>
      <c r="BU1" s="669"/>
      <c r="BV1" s="669"/>
      <c r="BW1" s="669"/>
      <c r="BX1" s="669"/>
      <c r="BY1" s="669"/>
      <c r="BZ1" s="669"/>
      <c r="CA1" s="669"/>
      <c r="CB1" s="669"/>
      <c r="CC1" s="669"/>
      <c r="CD1" s="669"/>
      <c r="CE1" s="669"/>
      <c r="CF1" s="669"/>
      <c r="CG1" s="669"/>
      <c r="CH1" s="669"/>
      <c r="CI1" s="669"/>
      <c r="CJ1" s="669"/>
      <c r="CK1" s="669"/>
      <c r="CL1" s="669"/>
      <c r="CM1" s="669"/>
      <c r="CN1" s="669"/>
      <c r="CO1" s="669"/>
      <c r="CP1" s="669"/>
      <c r="CQ1" s="669"/>
      <c r="CR1" s="669"/>
      <c r="CS1" s="669"/>
      <c r="CT1" s="669"/>
      <c r="CU1" s="669"/>
      <c r="CV1" s="669"/>
      <c r="CW1" s="669"/>
      <c r="CX1" s="669"/>
      <c r="CY1" s="669"/>
      <c r="CZ1" s="669"/>
      <c r="DA1" s="669"/>
      <c r="DB1" s="669"/>
      <c r="DC1" s="669"/>
      <c r="DD1" s="669"/>
      <c r="DE1" s="669"/>
      <c r="DF1" s="669"/>
      <c r="DG1" s="669"/>
      <c r="DH1" s="669"/>
      <c r="DI1" s="669"/>
      <c r="DJ1" s="669"/>
      <c r="DK1" s="669"/>
      <c r="DL1" s="669"/>
      <c r="DM1" s="669"/>
      <c r="DN1" s="669"/>
      <c r="DO1" s="669"/>
      <c r="DP1" s="669"/>
      <c r="DQ1" s="669"/>
      <c r="DR1" s="669"/>
      <c r="DS1" s="669"/>
      <c r="DT1" s="669"/>
      <c r="DU1" s="669"/>
      <c r="DV1" s="669"/>
      <c r="DW1" s="669"/>
      <c r="DX1" s="669"/>
      <c r="DY1" s="669"/>
      <c r="DZ1" s="669"/>
      <c r="EA1" s="669"/>
      <c r="EB1" s="669"/>
      <c r="EC1" s="669"/>
      <c r="ED1" s="669"/>
      <c r="EE1" s="669"/>
      <c r="EF1" s="669"/>
      <c r="EG1" s="669"/>
      <c r="EH1" s="669"/>
      <c r="EI1" s="669"/>
      <c r="EJ1" s="669"/>
      <c r="EK1" s="669"/>
      <c r="EL1" s="669"/>
      <c r="EM1" s="669"/>
      <c r="EN1" s="669"/>
      <c r="EO1" s="669"/>
      <c r="EP1" s="669"/>
      <c r="EQ1" s="669"/>
      <c r="ER1" s="669"/>
      <c r="ES1" s="669"/>
      <c r="ET1" s="669"/>
      <c r="EU1" s="669"/>
      <c r="EV1" s="669"/>
      <c r="EW1" s="669"/>
      <c r="EX1" s="669"/>
      <c r="EY1" s="669"/>
      <c r="EZ1" s="669"/>
      <c r="FA1" s="669"/>
      <c r="FB1" s="669"/>
      <c r="FC1" s="669"/>
      <c r="FD1" s="669"/>
      <c r="FE1" s="669"/>
      <c r="FF1" s="669"/>
      <c r="FG1" s="669"/>
      <c r="FH1" s="669"/>
      <c r="FI1" s="669"/>
      <c r="FJ1" s="669"/>
      <c r="FK1" s="669"/>
      <c r="FL1" s="669"/>
      <c r="FM1" s="669"/>
      <c r="FN1" s="669"/>
      <c r="FO1" s="669"/>
      <c r="FP1" s="669"/>
      <c r="FQ1" s="669"/>
      <c r="FR1" s="669"/>
      <c r="FS1" s="669"/>
      <c r="FT1" s="669"/>
      <c r="FU1" s="669"/>
      <c r="FV1" s="669"/>
      <c r="FW1" s="669"/>
      <c r="FX1" s="669"/>
      <c r="FY1" s="669"/>
      <c r="FZ1" s="669"/>
      <c r="GA1" s="669"/>
      <c r="GB1" s="669"/>
      <c r="GC1" s="669"/>
      <c r="GD1" s="669"/>
      <c r="GE1" s="669"/>
      <c r="GF1" s="669"/>
      <c r="GG1" s="669"/>
      <c r="GH1" s="669"/>
      <c r="GI1" s="669"/>
      <c r="GJ1" s="669"/>
      <c r="GK1" s="669"/>
      <c r="GL1" s="669"/>
      <c r="GM1" s="669"/>
      <c r="GN1" s="669"/>
      <c r="GO1" s="669"/>
      <c r="GP1" s="669"/>
      <c r="GQ1" s="669"/>
      <c r="GR1" s="669"/>
      <c r="GS1" s="669"/>
      <c r="GT1" s="669"/>
      <c r="GU1" s="669"/>
      <c r="GV1" s="669"/>
      <c r="GW1" s="669"/>
      <c r="GX1" s="669"/>
      <c r="GY1" s="669"/>
      <c r="GZ1" s="669"/>
      <c r="HA1" s="669"/>
      <c r="HB1" s="669"/>
      <c r="HC1" s="669"/>
      <c r="HD1" s="669"/>
      <c r="HE1" s="669"/>
      <c r="HF1" s="669"/>
      <c r="HG1" s="669"/>
      <c r="HH1" s="669"/>
      <c r="HI1" s="669"/>
      <c r="HJ1" s="669"/>
      <c r="HK1" s="669"/>
      <c r="HL1" s="669"/>
      <c r="HM1" s="669"/>
      <c r="HN1" s="669"/>
      <c r="HO1" s="669"/>
      <c r="HP1" s="669"/>
      <c r="HQ1" s="669"/>
      <c r="HR1" s="669"/>
      <c r="HS1" s="669"/>
      <c r="HT1" s="669"/>
      <c r="HU1" s="669"/>
      <c r="HV1" s="669"/>
      <c r="HW1" s="669"/>
      <c r="HX1" s="669"/>
      <c r="HY1" s="669"/>
      <c r="HZ1" s="669"/>
      <c r="IA1" s="669"/>
      <c r="IB1" s="669"/>
      <c r="IC1" s="669"/>
      <c r="ID1" s="669"/>
      <c r="IE1" s="669"/>
      <c r="IF1" s="669"/>
      <c r="IG1" s="669"/>
      <c r="IH1" s="669"/>
      <c r="II1" s="669"/>
      <c r="IJ1" s="669"/>
      <c r="IK1" s="669"/>
      <c r="IL1" s="669"/>
      <c r="IM1" s="669"/>
      <c r="IN1" s="669"/>
      <c r="IO1" s="669"/>
      <c r="IP1" s="669"/>
      <c r="IQ1" s="669"/>
      <c r="IR1" s="669"/>
      <c r="IS1" s="669"/>
      <c r="IT1" s="669"/>
      <c r="IU1" s="669"/>
      <c r="IV1" s="669"/>
      <c r="IW1" s="669"/>
      <c r="IX1" s="669"/>
      <c r="IY1" s="669"/>
      <c r="IZ1" s="669"/>
      <c r="JA1" s="669"/>
      <c r="JB1" s="669"/>
      <c r="JC1" s="669"/>
      <c r="JD1" s="669"/>
      <c r="JE1" s="669"/>
      <c r="JF1" s="669"/>
      <c r="JG1" s="669"/>
      <c r="JH1" s="669"/>
      <c r="JI1" s="669"/>
      <c r="JJ1" s="669"/>
      <c r="JK1" s="669"/>
      <c r="JL1" s="669"/>
      <c r="JM1" s="669"/>
      <c r="JN1" s="669"/>
      <c r="JO1" s="669"/>
      <c r="JP1" s="669"/>
      <c r="JQ1" s="669"/>
      <c r="JR1" s="669"/>
      <c r="JS1" s="669"/>
      <c r="JT1" s="669"/>
      <c r="JU1" s="669"/>
      <c r="JV1" s="669"/>
      <c r="JW1" s="669"/>
      <c r="JX1" s="669"/>
      <c r="JY1" s="669"/>
      <c r="JZ1" s="669"/>
      <c r="KA1" s="669"/>
      <c r="KB1" s="669"/>
      <c r="KC1" s="669"/>
      <c r="KD1" s="669"/>
      <c r="KE1" s="669"/>
      <c r="KF1" s="669"/>
      <c r="KG1" s="669"/>
      <c r="KH1" s="669"/>
      <c r="KI1" s="669"/>
      <c r="KJ1" s="669"/>
      <c r="KK1" s="669"/>
      <c r="KL1" s="669"/>
      <c r="KM1" s="669"/>
      <c r="KN1" s="669"/>
      <c r="KO1" s="669"/>
      <c r="KP1" s="669"/>
      <c r="KQ1" s="669"/>
      <c r="KR1" s="669"/>
      <c r="KS1" s="669"/>
      <c r="KT1" s="669"/>
      <c r="KU1" s="669"/>
      <c r="KV1" s="669"/>
      <c r="KW1" s="669"/>
      <c r="KX1" s="669"/>
      <c r="KY1" s="669"/>
      <c r="KZ1" s="669"/>
      <c r="LA1" s="669"/>
      <c r="LB1" s="669"/>
      <c r="LC1" s="669"/>
      <c r="LD1" s="669"/>
      <c r="LE1" s="669"/>
      <c r="LF1" s="669"/>
      <c r="LG1" s="669"/>
      <c r="LH1" s="669"/>
      <c r="LI1" s="669"/>
      <c r="LJ1" s="669"/>
      <c r="LK1" s="669"/>
      <c r="LL1" s="669"/>
      <c r="LM1" s="669"/>
      <c r="LN1" s="669"/>
    </row>
    <row r="2" spans="1:326" ht="18.75" x14ac:dyDescent="0.25">
      <c r="A2" s="670" t="s">
        <v>346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670"/>
      <c r="AB2" s="670"/>
      <c r="AC2" s="670"/>
      <c r="AD2" s="670"/>
      <c r="AE2" s="670"/>
      <c r="AF2" s="670"/>
      <c r="AG2" s="670"/>
      <c r="AH2" s="670"/>
      <c r="AI2" s="670"/>
      <c r="AJ2" s="670"/>
      <c r="AK2" s="670"/>
      <c r="AL2" s="670"/>
      <c r="AM2" s="670"/>
      <c r="AN2" s="670"/>
      <c r="AO2" s="670"/>
      <c r="AP2" s="670"/>
      <c r="AQ2" s="670"/>
      <c r="AR2" s="670"/>
      <c r="AS2" s="670"/>
      <c r="AT2" s="670"/>
      <c r="AU2" s="670"/>
      <c r="AV2" s="670"/>
      <c r="AW2" s="670"/>
      <c r="AX2" s="670"/>
      <c r="AY2" s="670"/>
      <c r="AZ2" s="670"/>
      <c r="BA2" s="670"/>
      <c r="BB2" s="670"/>
      <c r="BC2" s="670"/>
      <c r="BD2" s="670"/>
      <c r="BE2" s="670"/>
      <c r="BF2" s="670"/>
      <c r="BG2" s="670"/>
      <c r="BH2" s="670"/>
      <c r="BI2" s="670"/>
      <c r="BJ2" s="670"/>
      <c r="BK2" s="670"/>
      <c r="BL2" s="670"/>
      <c r="BM2" s="670"/>
      <c r="BN2" s="670"/>
      <c r="BO2" s="670"/>
      <c r="BP2" s="670"/>
      <c r="BQ2" s="670"/>
      <c r="BR2" s="670"/>
      <c r="BS2" s="670"/>
      <c r="BT2" s="670"/>
      <c r="BU2" s="670"/>
      <c r="BV2" s="670"/>
      <c r="BW2" s="670"/>
      <c r="BX2" s="670"/>
      <c r="BY2" s="670"/>
      <c r="BZ2" s="670"/>
      <c r="CA2" s="670"/>
      <c r="CB2" s="670"/>
      <c r="CC2" s="670"/>
      <c r="CD2" s="670"/>
      <c r="CE2" s="670"/>
      <c r="CF2" s="670"/>
      <c r="CG2" s="670"/>
      <c r="CH2" s="670"/>
      <c r="CI2" s="670"/>
      <c r="CJ2" s="670"/>
      <c r="CK2" s="670"/>
      <c r="CL2" s="670"/>
      <c r="CM2" s="670"/>
      <c r="CN2" s="670"/>
      <c r="CO2" s="670"/>
      <c r="CP2" s="670"/>
      <c r="CQ2" s="670"/>
      <c r="CR2" s="670"/>
      <c r="CS2" s="670"/>
      <c r="CT2" s="670"/>
      <c r="CU2" s="670"/>
      <c r="CV2" s="670"/>
      <c r="CW2" s="670"/>
      <c r="CX2" s="670"/>
      <c r="CY2" s="670"/>
      <c r="CZ2" s="670"/>
      <c r="DA2" s="670"/>
      <c r="DB2" s="670"/>
      <c r="DC2" s="670"/>
      <c r="DD2" s="670"/>
      <c r="DE2" s="670"/>
      <c r="DF2" s="670"/>
      <c r="DG2" s="670"/>
      <c r="DH2" s="670"/>
      <c r="DI2" s="670"/>
      <c r="DJ2" s="670"/>
      <c r="DK2" s="670"/>
      <c r="DL2" s="670"/>
      <c r="DM2" s="670"/>
      <c r="DN2" s="670"/>
      <c r="DO2" s="670"/>
      <c r="DP2" s="670"/>
      <c r="DQ2" s="670"/>
      <c r="DR2" s="670"/>
      <c r="DS2" s="670"/>
      <c r="DT2" s="670"/>
      <c r="DU2" s="670"/>
      <c r="DV2" s="670"/>
      <c r="DW2" s="670"/>
      <c r="DX2" s="670"/>
      <c r="DY2" s="670"/>
      <c r="DZ2" s="670"/>
      <c r="EA2" s="670"/>
      <c r="EB2" s="670"/>
      <c r="EC2" s="670"/>
      <c r="ED2" s="670"/>
      <c r="EE2" s="670"/>
      <c r="EF2" s="670"/>
      <c r="EG2" s="670"/>
      <c r="EH2" s="670"/>
      <c r="EI2" s="670"/>
      <c r="EJ2" s="670"/>
      <c r="EK2" s="670"/>
      <c r="EL2" s="670"/>
      <c r="EM2" s="670"/>
      <c r="EN2" s="670"/>
      <c r="EO2" s="670"/>
      <c r="EP2" s="670"/>
      <c r="EQ2" s="670"/>
      <c r="ER2" s="670"/>
      <c r="ES2" s="670"/>
      <c r="ET2" s="670"/>
      <c r="EU2" s="670"/>
      <c r="EV2" s="670"/>
      <c r="EW2" s="670"/>
      <c r="EX2" s="670"/>
      <c r="EY2" s="670"/>
      <c r="EZ2" s="670"/>
      <c r="FA2" s="670"/>
      <c r="FB2" s="670"/>
      <c r="FC2" s="670"/>
      <c r="FD2" s="670"/>
      <c r="FE2" s="670"/>
      <c r="FF2" s="670"/>
      <c r="FG2" s="670"/>
      <c r="FH2" s="670"/>
      <c r="FI2" s="670"/>
      <c r="FJ2" s="670"/>
      <c r="FK2" s="670"/>
      <c r="FL2" s="670"/>
      <c r="FM2" s="670"/>
      <c r="FN2" s="670"/>
      <c r="FO2" s="670"/>
      <c r="FP2" s="670"/>
      <c r="FQ2" s="670"/>
      <c r="FR2" s="670"/>
      <c r="FS2" s="670"/>
      <c r="FT2" s="670"/>
      <c r="FU2" s="670"/>
      <c r="FV2" s="670"/>
      <c r="FW2" s="670"/>
      <c r="FX2" s="670"/>
      <c r="FY2" s="670"/>
      <c r="FZ2" s="670"/>
      <c r="GA2" s="670"/>
      <c r="GB2" s="670"/>
      <c r="GC2" s="670"/>
      <c r="GD2" s="670"/>
      <c r="GE2" s="670"/>
      <c r="GF2" s="670"/>
      <c r="GG2" s="670"/>
      <c r="GH2" s="670"/>
      <c r="GI2" s="670"/>
      <c r="GJ2" s="670"/>
      <c r="GK2" s="670"/>
      <c r="GL2" s="670"/>
      <c r="GM2" s="670"/>
      <c r="GN2" s="670"/>
      <c r="GO2" s="670"/>
      <c r="GP2" s="670"/>
      <c r="GQ2" s="670"/>
      <c r="GR2" s="670"/>
      <c r="GS2" s="670"/>
      <c r="GT2" s="670"/>
      <c r="GU2" s="670"/>
      <c r="GV2" s="670"/>
      <c r="GW2" s="670"/>
      <c r="GX2" s="670"/>
      <c r="GY2" s="670"/>
      <c r="GZ2" s="670"/>
      <c r="HA2" s="670"/>
      <c r="HB2" s="670"/>
      <c r="HC2" s="670"/>
      <c r="HD2" s="670"/>
      <c r="HE2" s="670"/>
      <c r="HF2" s="670"/>
      <c r="HG2" s="670"/>
      <c r="HH2" s="670"/>
      <c r="HI2" s="670"/>
      <c r="HJ2" s="670"/>
      <c r="HK2" s="670"/>
      <c r="HL2" s="670"/>
      <c r="HM2" s="670"/>
      <c r="HN2" s="670"/>
      <c r="HO2" s="670"/>
      <c r="HP2" s="670"/>
      <c r="HQ2" s="670"/>
      <c r="HR2" s="670"/>
      <c r="HS2" s="670"/>
      <c r="HT2" s="670"/>
      <c r="HU2" s="670"/>
      <c r="HV2" s="670"/>
      <c r="HW2" s="670"/>
      <c r="HX2" s="670"/>
      <c r="HY2" s="670"/>
      <c r="HZ2" s="670"/>
      <c r="IA2" s="670"/>
      <c r="IB2" s="670"/>
      <c r="IC2" s="670"/>
      <c r="ID2" s="670"/>
      <c r="IE2" s="670"/>
      <c r="IF2" s="670"/>
      <c r="IG2" s="670"/>
      <c r="IH2" s="670"/>
      <c r="II2" s="670"/>
      <c r="IJ2" s="670"/>
      <c r="IK2" s="670"/>
      <c r="IL2" s="670"/>
      <c r="IM2" s="670"/>
      <c r="IN2" s="670"/>
      <c r="IO2" s="670"/>
      <c r="IP2" s="670"/>
      <c r="IQ2" s="670"/>
      <c r="IR2" s="670"/>
      <c r="IS2" s="670"/>
      <c r="IT2" s="670"/>
      <c r="IU2" s="670"/>
      <c r="IV2" s="670"/>
      <c r="IW2" s="670"/>
      <c r="IX2" s="670"/>
      <c r="IY2" s="670"/>
      <c r="IZ2" s="670"/>
      <c r="JA2" s="670"/>
      <c r="JB2" s="670"/>
      <c r="JC2" s="670"/>
      <c r="JD2" s="670"/>
      <c r="JE2" s="670"/>
      <c r="JF2" s="670"/>
      <c r="JG2" s="670"/>
      <c r="JH2" s="670"/>
      <c r="JI2" s="670"/>
      <c r="JJ2" s="670"/>
      <c r="JK2" s="670"/>
      <c r="JL2" s="670"/>
      <c r="JM2" s="670"/>
      <c r="JN2" s="670"/>
      <c r="JO2" s="670"/>
      <c r="JP2" s="670"/>
      <c r="JQ2" s="670"/>
      <c r="JR2" s="670"/>
      <c r="JS2" s="670"/>
      <c r="JT2" s="670"/>
      <c r="JU2" s="670"/>
      <c r="JV2" s="670"/>
      <c r="JW2" s="670"/>
      <c r="JX2" s="670"/>
      <c r="JY2" s="670"/>
      <c r="JZ2" s="670"/>
      <c r="KA2" s="670"/>
      <c r="KB2" s="670"/>
      <c r="KC2" s="670"/>
      <c r="KD2" s="670"/>
      <c r="KE2" s="670"/>
      <c r="KF2" s="670"/>
      <c r="KG2" s="670"/>
      <c r="KH2" s="670"/>
      <c r="KI2" s="670"/>
      <c r="KJ2" s="670"/>
      <c r="KK2" s="670"/>
      <c r="KL2" s="670"/>
      <c r="KM2" s="670"/>
      <c r="KN2" s="670"/>
      <c r="KO2" s="670"/>
      <c r="KP2" s="670"/>
      <c r="KQ2" s="670"/>
      <c r="KR2" s="670"/>
      <c r="KS2" s="670"/>
      <c r="KT2" s="670"/>
      <c r="KU2" s="670"/>
      <c r="KV2" s="670"/>
      <c r="KW2" s="670"/>
      <c r="KX2" s="670"/>
      <c r="KY2" s="670"/>
      <c r="KZ2" s="670"/>
      <c r="LA2" s="670"/>
      <c r="LB2" s="670"/>
      <c r="LC2" s="670"/>
      <c r="LD2" s="670"/>
      <c r="LE2" s="670"/>
      <c r="LF2" s="670"/>
      <c r="LG2" s="670"/>
      <c r="LH2" s="670"/>
      <c r="LI2" s="670"/>
      <c r="LJ2" s="670"/>
      <c r="LK2" s="670"/>
      <c r="LL2" s="670"/>
      <c r="LM2" s="670"/>
      <c r="LN2" s="670"/>
    </row>
    <row r="3" spans="1:326" x14ac:dyDescent="0.25">
      <c r="A3" s="671" t="s">
        <v>347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1"/>
      <c r="BA3" s="671"/>
      <c r="BB3" s="671"/>
      <c r="BC3" s="671"/>
      <c r="BD3" s="671"/>
      <c r="BE3" s="671"/>
      <c r="BF3" s="671"/>
      <c r="BG3" s="671"/>
      <c r="BH3" s="671"/>
      <c r="BI3" s="671"/>
      <c r="BJ3" s="671"/>
      <c r="BK3" s="671"/>
      <c r="BL3" s="671"/>
      <c r="BM3" s="671"/>
      <c r="BN3" s="671"/>
      <c r="BO3" s="671"/>
      <c r="BP3" s="671"/>
      <c r="BQ3" s="671"/>
      <c r="BR3" s="671"/>
      <c r="BS3" s="671"/>
      <c r="BT3" s="671"/>
      <c r="BU3" s="671"/>
      <c r="BV3" s="671"/>
      <c r="BW3" s="671"/>
      <c r="BX3" s="671"/>
      <c r="BY3" s="671"/>
      <c r="BZ3" s="671"/>
      <c r="CA3" s="671"/>
      <c r="CB3" s="671"/>
      <c r="CC3" s="671"/>
      <c r="CD3" s="671"/>
      <c r="CE3" s="671"/>
      <c r="CF3" s="671"/>
      <c r="CG3" s="671"/>
      <c r="CH3" s="671"/>
      <c r="CI3" s="671"/>
      <c r="CJ3" s="671"/>
      <c r="CK3" s="671"/>
      <c r="CL3" s="671"/>
      <c r="CM3" s="671"/>
      <c r="CN3" s="671"/>
      <c r="CO3" s="671"/>
      <c r="CP3" s="671"/>
      <c r="CQ3" s="671"/>
      <c r="CR3" s="671"/>
      <c r="CS3" s="671"/>
      <c r="CT3" s="671"/>
      <c r="CU3" s="671"/>
      <c r="CV3" s="671"/>
      <c r="CW3" s="671"/>
      <c r="CX3" s="671"/>
      <c r="CY3" s="671"/>
      <c r="CZ3" s="671"/>
      <c r="DA3" s="671"/>
      <c r="DB3" s="671"/>
      <c r="DC3" s="671"/>
      <c r="DD3" s="671"/>
      <c r="DE3" s="671"/>
      <c r="DF3" s="671"/>
      <c r="DG3" s="671"/>
      <c r="DH3" s="671"/>
      <c r="DI3" s="671"/>
      <c r="DJ3" s="671"/>
      <c r="DK3" s="671"/>
      <c r="DL3" s="671"/>
      <c r="DM3" s="671"/>
      <c r="DN3" s="671"/>
      <c r="DO3" s="671"/>
      <c r="DP3" s="671"/>
      <c r="DQ3" s="671"/>
      <c r="DR3" s="671"/>
      <c r="DS3" s="671"/>
      <c r="DT3" s="671"/>
      <c r="DU3" s="671"/>
      <c r="DV3" s="671"/>
      <c r="DW3" s="671"/>
      <c r="DX3" s="671"/>
      <c r="DY3" s="671"/>
      <c r="DZ3" s="671"/>
      <c r="EA3" s="671"/>
      <c r="EB3" s="671"/>
      <c r="EC3" s="671"/>
      <c r="ED3" s="671"/>
      <c r="EE3" s="671"/>
      <c r="EF3" s="671"/>
      <c r="EG3" s="671"/>
      <c r="EH3" s="671"/>
      <c r="EI3" s="671"/>
      <c r="EJ3" s="671"/>
      <c r="EK3" s="671"/>
      <c r="EL3" s="671"/>
      <c r="EM3" s="671"/>
      <c r="EN3" s="671"/>
      <c r="EO3" s="671"/>
      <c r="EP3" s="671"/>
      <c r="EQ3" s="671"/>
      <c r="ER3" s="671"/>
      <c r="ES3" s="671"/>
      <c r="ET3" s="671"/>
      <c r="EU3" s="671"/>
      <c r="EV3" s="671"/>
      <c r="EW3" s="671"/>
      <c r="EX3" s="671"/>
      <c r="EY3" s="671"/>
      <c r="EZ3" s="671"/>
      <c r="FA3" s="671"/>
      <c r="FB3" s="671"/>
      <c r="FC3" s="671"/>
      <c r="FD3" s="671"/>
      <c r="FE3" s="671"/>
      <c r="FF3" s="671"/>
      <c r="FG3" s="671"/>
      <c r="FH3" s="671"/>
      <c r="FI3" s="671"/>
      <c r="FJ3" s="671"/>
      <c r="FK3" s="671"/>
      <c r="FL3" s="671"/>
      <c r="FM3" s="671"/>
      <c r="FN3" s="671"/>
      <c r="FO3" s="671"/>
      <c r="FP3" s="671"/>
      <c r="FQ3" s="671"/>
      <c r="FR3" s="671"/>
      <c r="FS3" s="671"/>
      <c r="FT3" s="671"/>
      <c r="FU3" s="671"/>
      <c r="FV3" s="671"/>
      <c r="FW3" s="671"/>
      <c r="FX3" s="671"/>
      <c r="FY3" s="671"/>
      <c r="FZ3" s="671"/>
      <c r="GA3" s="671"/>
      <c r="GB3" s="671"/>
      <c r="GC3" s="671"/>
      <c r="GD3" s="671"/>
      <c r="GE3" s="671"/>
      <c r="GF3" s="671"/>
      <c r="GG3" s="671"/>
      <c r="GH3" s="671"/>
      <c r="GI3" s="671"/>
      <c r="GJ3" s="671"/>
      <c r="GK3" s="671"/>
      <c r="GL3" s="671"/>
      <c r="GM3" s="671"/>
      <c r="GN3" s="671"/>
      <c r="GO3" s="671"/>
      <c r="GP3" s="671"/>
      <c r="GQ3" s="671"/>
      <c r="GR3" s="671"/>
      <c r="GS3" s="671"/>
      <c r="GT3" s="671"/>
      <c r="GU3" s="671"/>
      <c r="GV3" s="671"/>
      <c r="GW3" s="671"/>
      <c r="GX3" s="671"/>
      <c r="GY3" s="671"/>
      <c r="GZ3" s="671"/>
      <c r="HA3" s="671"/>
      <c r="HB3" s="671"/>
      <c r="HC3" s="671"/>
      <c r="HD3" s="671"/>
      <c r="HE3" s="671"/>
      <c r="HF3" s="671"/>
      <c r="HG3" s="671"/>
      <c r="HH3" s="671"/>
      <c r="HI3" s="671"/>
      <c r="HJ3" s="671"/>
      <c r="HK3" s="671"/>
      <c r="HL3" s="671"/>
      <c r="HM3" s="671"/>
      <c r="HN3" s="671"/>
      <c r="HO3" s="671"/>
      <c r="HP3" s="671"/>
      <c r="HQ3" s="671"/>
      <c r="HR3" s="671"/>
      <c r="HS3" s="671"/>
      <c r="HT3" s="671"/>
      <c r="HU3" s="671"/>
      <c r="HV3" s="671"/>
      <c r="HW3" s="671"/>
      <c r="HX3" s="671"/>
      <c r="HY3" s="671"/>
      <c r="HZ3" s="671"/>
      <c r="IA3" s="671"/>
      <c r="IB3" s="671"/>
      <c r="IC3" s="671"/>
      <c r="ID3" s="671"/>
      <c r="IE3" s="671"/>
      <c r="IF3" s="671"/>
      <c r="IG3" s="671"/>
      <c r="IH3" s="671"/>
      <c r="II3" s="671"/>
      <c r="IJ3" s="671"/>
      <c r="IK3" s="671"/>
      <c r="IL3" s="671"/>
      <c r="IM3" s="671"/>
      <c r="IN3" s="671"/>
      <c r="IO3" s="671"/>
      <c r="IP3" s="671"/>
      <c r="IQ3" s="671"/>
      <c r="IR3" s="671"/>
      <c r="IS3" s="671"/>
      <c r="IT3" s="671"/>
      <c r="IU3" s="671"/>
      <c r="IV3" s="671"/>
      <c r="IW3" s="671"/>
      <c r="IX3" s="671"/>
      <c r="IY3" s="671"/>
      <c r="IZ3" s="671"/>
      <c r="JA3" s="671"/>
      <c r="JB3" s="671"/>
      <c r="JC3" s="671"/>
      <c r="JD3" s="671"/>
      <c r="JE3" s="671"/>
      <c r="JF3" s="671"/>
      <c r="JG3" s="671"/>
      <c r="JH3" s="671"/>
      <c r="JI3" s="671"/>
      <c r="JJ3" s="671"/>
      <c r="JK3" s="671"/>
      <c r="JL3" s="671"/>
      <c r="JM3" s="671"/>
      <c r="JN3" s="671"/>
      <c r="JO3" s="671"/>
      <c r="JP3" s="671"/>
      <c r="JQ3" s="671"/>
      <c r="JR3" s="671"/>
      <c r="JS3" s="671"/>
      <c r="JT3" s="671"/>
      <c r="JU3" s="671"/>
      <c r="JV3" s="671"/>
      <c r="JW3" s="671"/>
      <c r="JX3" s="671"/>
      <c r="JY3" s="671"/>
      <c r="JZ3" s="671"/>
      <c r="KA3" s="671"/>
      <c r="KB3" s="671"/>
      <c r="KC3" s="671"/>
      <c r="KD3" s="671"/>
      <c r="KE3" s="671"/>
      <c r="KF3" s="671"/>
      <c r="KG3" s="671"/>
      <c r="KH3" s="671"/>
      <c r="KI3" s="671"/>
      <c r="KJ3" s="671"/>
      <c r="KK3" s="671"/>
      <c r="KL3" s="671"/>
      <c r="KM3" s="671"/>
      <c r="KN3" s="671"/>
      <c r="KO3" s="671"/>
      <c r="KP3" s="671"/>
      <c r="KQ3" s="671"/>
      <c r="KR3" s="671"/>
      <c r="KS3" s="671"/>
      <c r="KT3" s="671"/>
      <c r="KU3" s="671"/>
      <c r="KV3" s="671"/>
      <c r="KW3" s="671"/>
      <c r="KX3" s="671"/>
      <c r="KY3" s="671"/>
      <c r="KZ3" s="671"/>
      <c r="LA3" s="671"/>
      <c r="LB3" s="671"/>
      <c r="LC3" s="671"/>
      <c r="LD3" s="671"/>
      <c r="LE3" s="671"/>
      <c r="LF3" s="671"/>
      <c r="LG3" s="671"/>
      <c r="LH3" s="671"/>
      <c r="LI3" s="671"/>
      <c r="LJ3" s="671"/>
      <c r="LK3" s="671"/>
      <c r="LL3" s="671"/>
      <c r="LM3" s="671"/>
      <c r="LN3" s="671"/>
    </row>
    <row r="4" spans="1:326" ht="15.75" thickBot="1" x14ac:dyDescent="0.3">
      <c r="A4" s="672" t="s">
        <v>348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2"/>
      <c r="T4" s="672"/>
      <c r="U4" s="672"/>
      <c r="V4" s="672"/>
      <c r="W4" s="672"/>
      <c r="X4" s="672"/>
      <c r="Y4" s="672"/>
      <c r="Z4" s="672"/>
      <c r="AA4" s="672"/>
      <c r="AB4" s="672"/>
      <c r="AC4" s="672"/>
      <c r="AD4" s="672"/>
      <c r="AE4" s="672"/>
      <c r="AF4" s="672"/>
      <c r="AG4" s="672"/>
      <c r="AH4" s="672"/>
      <c r="AI4" s="672"/>
      <c r="AJ4" s="672"/>
      <c r="AK4" s="672"/>
      <c r="AL4" s="672"/>
      <c r="AM4" s="672"/>
      <c r="AN4" s="672"/>
      <c r="AO4" s="672"/>
      <c r="AP4" s="672"/>
      <c r="AQ4" s="672"/>
      <c r="AR4" s="672"/>
      <c r="AS4" s="672"/>
      <c r="AT4" s="672"/>
      <c r="AU4" s="672"/>
      <c r="AV4" s="672"/>
      <c r="AW4" s="672"/>
      <c r="AX4" s="672"/>
      <c r="AY4" s="672"/>
      <c r="AZ4" s="672"/>
      <c r="BA4" s="672"/>
      <c r="BB4" s="672"/>
      <c r="BC4" s="672"/>
      <c r="BD4" s="672"/>
      <c r="BE4" s="672"/>
      <c r="BF4" s="672"/>
      <c r="BG4" s="672"/>
      <c r="BH4" s="672"/>
      <c r="BI4" s="672"/>
      <c r="BJ4" s="672"/>
      <c r="BK4" s="672"/>
      <c r="BL4" s="672"/>
      <c r="BM4" s="672"/>
      <c r="BN4" s="672"/>
      <c r="BO4" s="672"/>
      <c r="BP4" s="672"/>
      <c r="BQ4" s="672"/>
      <c r="BR4" s="672"/>
      <c r="BS4" s="672"/>
      <c r="BT4" s="672"/>
      <c r="BU4" s="672"/>
      <c r="BV4" s="672"/>
      <c r="BW4" s="672"/>
      <c r="BX4" s="672"/>
      <c r="BY4" s="672"/>
      <c r="BZ4" s="672"/>
      <c r="CA4" s="672"/>
      <c r="CB4" s="672"/>
      <c r="CC4" s="672"/>
      <c r="CD4" s="672"/>
      <c r="CE4" s="672"/>
      <c r="CF4" s="672"/>
      <c r="CG4" s="672"/>
      <c r="CH4" s="672"/>
      <c r="CI4" s="672"/>
      <c r="CJ4" s="672"/>
      <c r="CK4" s="672"/>
      <c r="CL4" s="672"/>
      <c r="CM4" s="672"/>
      <c r="CN4" s="672"/>
      <c r="CO4" s="672"/>
      <c r="CP4" s="672"/>
      <c r="CQ4" s="672"/>
      <c r="CR4" s="672"/>
      <c r="CS4" s="672"/>
      <c r="CT4" s="672"/>
      <c r="CU4" s="672"/>
      <c r="CV4" s="672"/>
      <c r="CW4" s="672"/>
      <c r="CX4" s="672"/>
      <c r="CY4" s="672"/>
      <c r="CZ4" s="672"/>
      <c r="DA4" s="672"/>
      <c r="DB4" s="672"/>
      <c r="DC4" s="672"/>
      <c r="DD4" s="672"/>
      <c r="DE4" s="672"/>
      <c r="DF4" s="672"/>
      <c r="DG4" s="672"/>
      <c r="DH4" s="672"/>
      <c r="DI4" s="672"/>
      <c r="DJ4" s="672"/>
      <c r="DK4" s="672"/>
      <c r="DL4" s="672"/>
      <c r="DM4" s="672"/>
      <c r="DN4" s="672"/>
      <c r="DO4" s="672"/>
      <c r="DP4" s="672"/>
      <c r="DQ4" s="672"/>
      <c r="DR4" s="672"/>
      <c r="DS4" s="672"/>
      <c r="DT4" s="672"/>
      <c r="DU4" s="672"/>
      <c r="DV4" s="672"/>
      <c r="DW4" s="672"/>
      <c r="DX4" s="672"/>
      <c r="DY4" s="672"/>
      <c r="DZ4" s="672"/>
      <c r="EA4" s="672"/>
      <c r="EB4" s="672"/>
      <c r="EC4" s="672"/>
      <c r="ED4" s="672"/>
      <c r="EE4" s="672"/>
      <c r="EF4" s="672"/>
      <c r="EG4" s="672"/>
      <c r="EH4" s="672"/>
      <c r="EI4" s="672"/>
      <c r="EJ4" s="672"/>
      <c r="EK4" s="672"/>
      <c r="EL4" s="672"/>
      <c r="EM4" s="672"/>
      <c r="EN4" s="672"/>
      <c r="EO4" s="672"/>
      <c r="EP4" s="672"/>
      <c r="EQ4" s="672"/>
      <c r="ER4" s="672"/>
      <c r="ES4" s="672"/>
      <c r="ET4" s="672"/>
      <c r="EU4" s="672"/>
      <c r="EV4" s="672"/>
      <c r="EW4" s="672"/>
      <c r="EX4" s="672"/>
      <c r="EY4" s="672"/>
      <c r="EZ4" s="672"/>
      <c r="FA4" s="672"/>
      <c r="FB4" s="672"/>
      <c r="FC4" s="672"/>
      <c r="FD4" s="672"/>
      <c r="FE4" s="672"/>
      <c r="FF4" s="672"/>
      <c r="FG4" s="672"/>
      <c r="FH4" s="672"/>
      <c r="FI4" s="672"/>
      <c r="FJ4" s="672"/>
      <c r="FK4" s="672"/>
      <c r="FL4" s="672"/>
      <c r="FM4" s="672"/>
      <c r="FN4" s="672"/>
      <c r="FO4" s="672"/>
      <c r="FP4" s="672"/>
      <c r="FQ4" s="672"/>
      <c r="FR4" s="672"/>
      <c r="FS4" s="672"/>
      <c r="FT4" s="672"/>
      <c r="FU4" s="672"/>
      <c r="FV4" s="672"/>
      <c r="FW4" s="672"/>
      <c r="FX4" s="672"/>
      <c r="FY4" s="672"/>
      <c r="FZ4" s="672"/>
      <c r="GA4" s="672"/>
      <c r="GB4" s="672"/>
      <c r="GC4" s="672"/>
      <c r="GD4" s="672"/>
      <c r="GE4" s="672"/>
      <c r="GF4" s="672"/>
      <c r="GG4" s="672"/>
      <c r="GH4" s="672"/>
      <c r="GI4" s="672"/>
      <c r="GJ4" s="672"/>
      <c r="GK4" s="672"/>
      <c r="GL4" s="672"/>
      <c r="GM4" s="672"/>
      <c r="GN4" s="672"/>
      <c r="GO4" s="672"/>
      <c r="GP4" s="672"/>
      <c r="GQ4" s="672"/>
      <c r="GR4" s="672"/>
      <c r="GS4" s="672"/>
      <c r="GT4" s="672"/>
      <c r="GU4" s="672"/>
      <c r="GV4" s="672"/>
      <c r="GW4" s="672"/>
      <c r="GX4" s="672"/>
      <c r="GY4" s="672"/>
      <c r="GZ4" s="672"/>
      <c r="HA4" s="672"/>
      <c r="HB4" s="672"/>
      <c r="HC4" s="672"/>
      <c r="HD4" s="672"/>
      <c r="HE4" s="672"/>
      <c r="HF4" s="672"/>
      <c r="HG4" s="672"/>
      <c r="HH4" s="672"/>
      <c r="HI4" s="672"/>
      <c r="HJ4" s="672"/>
      <c r="HK4" s="672"/>
      <c r="HL4" s="672"/>
      <c r="HM4" s="672"/>
      <c r="HN4" s="672"/>
      <c r="HO4" s="672"/>
      <c r="HP4" s="672"/>
      <c r="HQ4" s="672"/>
      <c r="HR4" s="672"/>
      <c r="HS4" s="672"/>
      <c r="HT4" s="672"/>
      <c r="HU4" s="672"/>
      <c r="HV4" s="672"/>
      <c r="HW4" s="672"/>
      <c r="HX4" s="672"/>
      <c r="HY4" s="672"/>
      <c r="HZ4" s="672"/>
      <c r="IA4" s="672"/>
      <c r="IB4" s="672"/>
      <c r="IC4" s="672"/>
      <c r="ID4" s="672"/>
      <c r="IE4" s="672"/>
      <c r="IF4" s="672"/>
      <c r="IG4" s="672"/>
      <c r="IH4" s="672"/>
      <c r="II4" s="672"/>
      <c r="IJ4" s="672"/>
      <c r="IK4" s="672"/>
      <c r="IL4" s="672"/>
      <c r="IM4" s="672"/>
      <c r="IN4" s="672"/>
      <c r="IO4" s="672"/>
      <c r="IP4" s="672"/>
      <c r="IQ4" s="672"/>
      <c r="IR4" s="672"/>
      <c r="IS4" s="672"/>
      <c r="IT4" s="672"/>
      <c r="IU4" s="672"/>
      <c r="IV4" s="672"/>
      <c r="IW4" s="672"/>
      <c r="IX4" s="672"/>
      <c r="IY4" s="672"/>
      <c r="IZ4" s="672"/>
      <c r="JA4" s="672"/>
      <c r="JB4" s="672"/>
      <c r="JC4" s="672"/>
      <c r="JD4" s="672"/>
      <c r="JE4" s="672"/>
      <c r="JF4" s="672"/>
      <c r="JG4" s="672"/>
      <c r="JH4" s="672"/>
      <c r="JI4" s="672"/>
      <c r="JJ4" s="672"/>
      <c r="JK4" s="672"/>
      <c r="JL4" s="672"/>
      <c r="JM4" s="672"/>
      <c r="JN4" s="672"/>
      <c r="JO4" s="672"/>
      <c r="JP4" s="672"/>
      <c r="JQ4" s="672"/>
      <c r="JR4" s="672"/>
      <c r="JS4" s="672"/>
      <c r="JT4" s="672"/>
      <c r="JU4" s="672"/>
      <c r="JV4" s="672"/>
      <c r="JW4" s="672"/>
      <c r="JX4" s="672"/>
      <c r="JY4" s="672"/>
      <c r="JZ4" s="672"/>
      <c r="KA4" s="672"/>
      <c r="KB4" s="672"/>
      <c r="KC4" s="672"/>
      <c r="KD4" s="672"/>
      <c r="KE4" s="672"/>
      <c r="KF4" s="672"/>
      <c r="KG4" s="672"/>
      <c r="KH4" s="672"/>
      <c r="KI4" s="672"/>
      <c r="KJ4" s="672"/>
      <c r="KK4" s="672"/>
      <c r="KL4" s="672"/>
      <c r="KM4" s="672"/>
      <c r="KN4" s="672"/>
      <c r="KO4" s="672"/>
      <c r="KP4" s="672"/>
      <c r="KQ4" s="672"/>
      <c r="KR4" s="672"/>
      <c r="KS4" s="672"/>
      <c r="KT4" s="672"/>
      <c r="KU4" s="672"/>
      <c r="KV4" s="672"/>
      <c r="KW4" s="672"/>
      <c r="KX4" s="672"/>
      <c r="KY4" s="672"/>
      <c r="KZ4" s="672"/>
      <c r="LA4" s="672"/>
      <c r="LB4" s="672"/>
      <c r="LC4" s="672"/>
      <c r="LD4" s="672"/>
      <c r="LE4" s="672"/>
      <c r="LF4" s="672"/>
      <c r="LG4" s="672"/>
      <c r="LH4" s="672"/>
      <c r="LI4" s="672"/>
      <c r="LJ4" s="672"/>
      <c r="LK4" s="672"/>
      <c r="LL4" s="672"/>
      <c r="LM4" s="672"/>
      <c r="LN4" s="672"/>
    </row>
    <row r="5" spans="1:326" s="7" customFormat="1" ht="108.75" thickBot="1" x14ac:dyDescent="0.3">
      <c r="A5" s="44" t="s">
        <v>349</v>
      </c>
      <c r="B5" s="45" t="s">
        <v>350</v>
      </c>
      <c r="C5" s="45" t="s">
        <v>351</v>
      </c>
      <c r="D5" s="45" t="s">
        <v>352</v>
      </c>
      <c r="E5" s="45" t="s">
        <v>353</v>
      </c>
      <c r="F5" s="46" t="s">
        <v>354</v>
      </c>
      <c r="G5" s="47">
        <v>2027</v>
      </c>
      <c r="H5" s="48">
        <v>2027</v>
      </c>
      <c r="I5" s="49">
        <v>2026</v>
      </c>
      <c r="J5" s="49">
        <v>2027</v>
      </c>
      <c r="K5" s="50" t="s">
        <v>355</v>
      </c>
      <c r="L5" s="51" t="s">
        <v>1</v>
      </c>
      <c r="M5" s="51" t="s">
        <v>2</v>
      </c>
      <c r="N5" s="51" t="s">
        <v>3</v>
      </c>
      <c r="O5" s="51" t="s">
        <v>4</v>
      </c>
      <c r="P5" s="51" t="s">
        <v>5</v>
      </c>
      <c r="Q5" s="51" t="s">
        <v>6</v>
      </c>
      <c r="R5" s="51" t="s">
        <v>7</v>
      </c>
      <c r="S5" s="51" t="s">
        <v>8</v>
      </c>
      <c r="T5" s="51" t="s">
        <v>9</v>
      </c>
      <c r="U5" s="51" t="s">
        <v>10</v>
      </c>
      <c r="V5" s="51" t="s">
        <v>11</v>
      </c>
      <c r="W5" s="51" t="s">
        <v>12</v>
      </c>
      <c r="X5" s="51" t="s">
        <v>13</v>
      </c>
      <c r="Y5" s="51" t="s">
        <v>14</v>
      </c>
      <c r="Z5" s="51" t="s">
        <v>15</v>
      </c>
      <c r="AA5" s="51" t="s">
        <v>16</v>
      </c>
      <c r="AB5" s="51" t="s">
        <v>17</v>
      </c>
      <c r="AC5" s="51" t="s">
        <v>18</v>
      </c>
      <c r="AD5" s="51" t="s">
        <v>19</v>
      </c>
      <c r="AE5" s="51" t="s">
        <v>20</v>
      </c>
      <c r="AF5" s="51" t="s">
        <v>21</v>
      </c>
      <c r="AG5" s="51" t="s">
        <v>22</v>
      </c>
      <c r="AH5" s="51" t="s">
        <v>23</v>
      </c>
      <c r="AI5" s="51" t="s">
        <v>24</v>
      </c>
      <c r="AJ5" s="51" t="s">
        <v>25</v>
      </c>
      <c r="AK5" s="51" t="s">
        <v>26</v>
      </c>
      <c r="AL5" s="51" t="s">
        <v>27</v>
      </c>
      <c r="AM5" s="51" t="s">
        <v>28</v>
      </c>
      <c r="AN5" s="51" t="s">
        <v>29</v>
      </c>
      <c r="AO5" s="51" t="s">
        <v>30</v>
      </c>
      <c r="AP5" s="51" t="s">
        <v>31</v>
      </c>
      <c r="AQ5" s="51" t="s">
        <v>32</v>
      </c>
      <c r="AR5" s="51" t="s">
        <v>33</v>
      </c>
      <c r="AS5" s="51" t="s">
        <v>34</v>
      </c>
      <c r="AT5" s="51" t="s">
        <v>35</v>
      </c>
      <c r="AU5" s="51" t="s">
        <v>36</v>
      </c>
      <c r="AV5" s="51" t="s">
        <v>37</v>
      </c>
      <c r="AW5" s="51" t="s">
        <v>38</v>
      </c>
      <c r="AX5" s="51" t="s">
        <v>39</v>
      </c>
      <c r="AY5" s="51" t="s">
        <v>40</v>
      </c>
      <c r="AZ5" s="51" t="s">
        <v>41</v>
      </c>
      <c r="BA5" s="51" t="s">
        <v>42</v>
      </c>
      <c r="BB5" s="51" t="s">
        <v>43</v>
      </c>
      <c r="BC5" s="51" t="s">
        <v>44</v>
      </c>
      <c r="BD5" s="51" t="s">
        <v>45</v>
      </c>
      <c r="BE5" s="51" t="s">
        <v>46</v>
      </c>
      <c r="BF5" s="51" t="s">
        <v>47</v>
      </c>
      <c r="BG5" s="51" t="s">
        <v>48</v>
      </c>
      <c r="BH5" s="51" t="s">
        <v>49</v>
      </c>
      <c r="BI5" s="51" t="s">
        <v>50</v>
      </c>
      <c r="BJ5" s="51" t="s">
        <v>51</v>
      </c>
      <c r="BK5" s="51" t="s">
        <v>52</v>
      </c>
      <c r="BL5" s="51" t="s">
        <v>53</v>
      </c>
      <c r="BM5" s="51" t="s">
        <v>54</v>
      </c>
      <c r="BN5" s="51" t="s">
        <v>55</v>
      </c>
      <c r="BO5" s="51" t="s">
        <v>56</v>
      </c>
      <c r="BP5" s="51" t="s">
        <v>57</v>
      </c>
      <c r="BQ5" s="51" t="s">
        <v>58</v>
      </c>
      <c r="BR5" s="51" t="s">
        <v>59</v>
      </c>
      <c r="BS5" s="51" t="s">
        <v>60</v>
      </c>
      <c r="BT5" s="51" t="s">
        <v>61</v>
      </c>
      <c r="BU5" s="51" t="s">
        <v>62</v>
      </c>
      <c r="BV5" s="51" t="s">
        <v>63</v>
      </c>
      <c r="BW5" s="51" t="s">
        <v>64</v>
      </c>
      <c r="BX5" s="51" t="s">
        <v>65</v>
      </c>
      <c r="BY5" s="51" t="s">
        <v>66</v>
      </c>
      <c r="BZ5" s="51" t="s">
        <v>67</v>
      </c>
      <c r="CA5" s="51" t="s">
        <v>68</v>
      </c>
      <c r="CB5" s="51" t="s">
        <v>69</v>
      </c>
      <c r="CC5" s="51" t="s">
        <v>70</v>
      </c>
      <c r="CD5" s="51" t="s">
        <v>71</v>
      </c>
      <c r="CE5" s="51" t="s">
        <v>72</v>
      </c>
      <c r="CF5" s="51" t="s">
        <v>73</v>
      </c>
      <c r="CG5" s="51" t="s">
        <v>74</v>
      </c>
      <c r="CH5" s="51" t="s">
        <v>75</v>
      </c>
      <c r="CI5" s="51" t="s">
        <v>76</v>
      </c>
      <c r="CJ5" s="51" t="s">
        <v>77</v>
      </c>
      <c r="CK5" s="51" t="s">
        <v>78</v>
      </c>
      <c r="CL5" s="51" t="s">
        <v>79</v>
      </c>
      <c r="CM5" s="51" t="s">
        <v>80</v>
      </c>
      <c r="CN5" s="51" t="s">
        <v>81</v>
      </c>
      <c r="CO5" s="51" t="s">
        <v>82</v>
      </c>
      <c r="CP5" s="51" t="s">
        <v>83</v>
      </c>
      <c r="CQ5" s="51" t="s">
        <v>84</v>
      </c>
      <c r="CR5" s="51" t="s">
        <v>85</v>
      </c>
      <c r="CS5" s="51" t="s">
        <v>86</v>
      </c>
      <c r="CT5" s="51" t="s">
        <v>87</v>
      </c>
      <c r="CU5" s="51" t="s">
        <v>88</v>
      </c>
      <c r="CV5" s="51" t="s">
        <v>89</v>
      </c>
      <c r="CW5" s="51" t="s">
        <v>90</v>
      </c>
      <c r="CX5" s="51" t="s">
        <v>91</v>
      </c>
      <c r="CY5" s="51" t="s">
        <v>92</v>
      </c>
      <c r="CZ5" s="51" t="s">
        <v>93</v>
      </c>
      <c r="DA5" s="51" t="s">
        <v>94</v>
      </c>
      <c r="DB5" s="51" t="s">
        <v>95</v>
      </c>
      <c r="DC5" s="51" t="s">
        <v>96</v>
      </c>
      <c r="DD5" s="51" t="s">
        <v>97</v>
      </c>
      <c r="DE5" s="51" t="s">
        <v>98</v>
      </c>
      <c r="DF5" s="51" t="s">
        <v>99</v>
      </c>
      <c r="DG5" s="51" t="s">
        <v>100</v>
      </c>
      <c r="DH5" s="51" t="s">
        <v>101</v>
      </c>
      <c r="DI5" s="51" t="s">
        <v>102</v>
      </c>
      <c r="DJ5" s="51" t="s">
        <v>103</v>
      </c>
      <c r="DK5" s="51" t="s">
        <v>104</v>
      </c>
      <c r="DL5" s="51" t="s">
        <v>105</v>
      </c>
      <c r="DM5" s="51" t="s">
        <v>106</v>
      </c>
      <c r="DN5" s="51" t="s">
        <v>107</v>
      </c>
      <c r="DO5" s="51" t="s">
        <v>108</v>
      </c>
      <c r="DP5" s="51" t="s">
        <v>109</v>
      </c>
      <c r="DQ5" s="51" t="s">
        <v>110</v>
      </c>
      <c r="DR5" s="51" t="s">
        <v>111</v>
      </c>
      <c r="DS5" s="51" t="s">
        <v>112</v>
      </c>
      <c r="DT5" s="51" t="s">
        <v>113</v>
      </c>
      <c r="DU5" s="51" t="s">
        <v>114</v>
      </c>
      <c r="DV5" s="51" t="s">
        <v>115</v>
      </c>
      <c r="DW5" s="51" t="s">
        <v>116</v>
      </c>
      <c r="DX5" s="51" t="s">
        <v>117</v>
      </c>
      <c r="DY5" s="51" t="s">
        <v>118</v>
      </c>
      <c r="DZ5" s="51" t="s">
        <v>119</v>
      </c>
      <c r="EA5" s="51" t="s">
        <v>120</v>
      </c>
      <c r="EB5" s="51" t="s">
        <v>121</v>
      </c>
      <c r="EC5" s="51" t="s">
        <v>122</v>
      </c>
      <c r="ED5" s="51" t="s">
        <v>123</v>
      </c>
      <c r="EE5" s="51" t="s">
        <v>124</v>
      </c>
      <c r="EF5" s="51" t="s">
        <v>125</v>
      </c>
      <c r="EG5" s="51" t="s">
        <v>126</v>
      </c>
      <c r="EH5" s="51" t="s">
        <v>127</v>
      </c>
      <c r="EI5" s="51" t="s">
        <v>128</v>
      </c>
      <c r="EJ5" s="51" t="s">
        <v>129</v>
      </c>
      <c r="EK5" s="51" t="s">
        <v>130</v>
      </c>
      <c r="EL5" s="51" t="s">
        <v>131</v>
      </c>
      <c r="EM5" s="51" t="s">
        <v>132</v>
      </c>
      <c r="EN5" s="51" t="s">
        <v>133</v>
      </c>
      <c r="EO5" s="51" t="s">
        <v>134</v>
      </c>
      <c r="EP5" s="51" t="s">
        <v>135</v>
      </c>
      <c r="EQ5" s="51" t="s">
        <v>136</v>
      </c>
      <c r="ER5" s="51" t="s">
        <v>137</v>
      </c>
      <c r="ES5" s="51" t="s">
        <v>138</v>
      </c>
      <c r="ET5" s="51" t="s">
        <v>139</v>
      </c>
      <c r="EU5" s="51" t="s">
        <v>140</v>
      </c>
      <c r="EV5" s="51" t="s">
        <v>141</v>
      </c>
      <c r="EW5" s="51" t="s">
        <v>142</v>
      </c>
      <c r="EX5" s="51" t="s">
        <v>143</v>
      </c>
      <c r="EY5" s="51" t="s">
        <v>144</v>
      </c>
      <c r="EZ5" s="51" t="s">
        <v>145</v>
      </c>
      <c r="FA5" s="51" t="s">
        <v>146</v>
      </c>
      <c r="FB5" s="51" t="s">
        <v>147</v>
      </c>
      <c r="FC5" s="51" t="s">
        <v>148</v>
      </c>
      <c r="FD5" s="51" t="s">
        <v>149</v>
      </c>
      <c r="FE5" s="51" t="s">
        <v>150</v>
      </c>
      <c r="FF5" s="51" t="s">
        <v>151</v>
      </c>
      <c r="FG5" s="51" t="s">
        <v>152</v>
      </c>
      <c r="FH5" s="51" t="s">
        <v>153</v>
      </c>
      <c r="FI5" s="51" t="s">
        <v>154</v>
      </c>
      <c r="FJ5" s="51" t="s">
        <v>155</v>
      </c>
      <c r="FK5" s="51" t="s">
        <v>156</v>
      </c>
      <c r="FL5" s="51" t="s">
        <v>157</v>
      </c>
      <c r="FM5" s="51" t="s">
        <v>158</v>
      </c>
      <c r="FN5" s="51" t="s">
        <v>159</v>
      </c>
      <c r="FO5" s="51" t="s">
        <v>160</v>
      </c>
      <c r="FP5" s="51" t="s">
        <v>161</v>
      </c>
      <c r="FQ5" s="51" t="s">
        <v>162</v>
      </c>
      <c r="FR5" s="51" t="s">
        <v>163</v>
      </c>
      <c r="FS5" s="51" t="s">
        <v>164</v>
      </c>
      <c r="FT5" s="51" t="s">
        <v>165</v>
      </c>
      <c r="FU5" s="51" t="s">
        <v>166</v>
      </c>
      <c r="FV5" s="51" t="s">
        <v>167</v>
      </c>
      <c r="FW5" s="51" t="s">
        <v>168</v>
      </c>
      <c r="FX5" s="51" t="s">
        <v>169</v>
      </c>
      <c r="FY5" s="51" t="s">
        <v>170</v>
      </c>
      <c r="FZ5" s="51" t="s">
        <v>171</v>
      </c>
      <c r="GA5" s="51" t="s">
        <v>172</v>
      </c>
      <c r="GB5" s="51" t="s">
        <v>173</v>
      </c>
      <c r="GC5" s="51" t="s">
        <v>174</v>
      </c>
      <c r="GD5" s="51" t="s">
        <v>175</v>
      </c>
      <c r="GE5" s="51" t="s">
        <v>176</v>
      </c>
      <c r="GF5" s="51" t="s">
        <v>177</v>
      </c>
      <c r="GG5" s="51" t="s">
        <v>178</v>
      </c>
      <c r="GH5" s="51" t="s">
        <v>179</v>
      </c>
      <c r="GI5" s="51" t="s">
        <v>180</v>
      </c>
      <c r="GJ5" s="51" t="s">
        <v>181</v>
      </c>
      <c r="GK5" s="51" t="s">
        <v>182</v>
      </c>
      <c r="GL5" s="51" t="s">
        <v>183</v>
      </c>
      <c r="GM5" s="51" t="s">
        <v>184</v>
      </c>
      <c r="GN5" s="51" t="s">
        <v>185</v>
      </c>
      <c r="GO5" s="51" t="s">
        <v>186</v>
      </c>
      <c r="GP5" s="51" t="s">
        <v>187</v>
      </c>
      <c r="GQ5" s="51" t="s">
        <v>188</v>
      </c>
      <c r="GR5" s="51" t="s">
        <v>189</v>
      </c>
      <c r="GS5" s="51" t="s">
        <v>190</v>
      </c>
      <c r="GT5" s="51" t="s">
        <v>191</v>
      </c>
      <c r="GU5" s="51" t="s">
        <v>192</v>
      </c>
      <c r="GV5" s="51" t="s">
        <v>193</v>
      </c>
      <c r="GW5" s="51" t="s">
        <v>194</v>
      </c>
      <c r="GX5" s="51" t="s">
        <v>195</v>
      </c>
      <c r="GY5" s="51" t="s">
        <v>196</v>
      </c>
      <c r="GZ5" s="51" t="s">
        <v>197</v>
      </c>
      <c r="HA5" s="51" t="s">
        <v>198</v>
      </c>
      <c r="HB5" s="51" t="s">
        <v>199</v>
      </c>
      <c r="HC5" s="51" t="s">
        <v>200</v>
      </c>
      <c r="HD5" s="51" t="s">
        <v>201</v>
      </c>
      <c r="HE5" s="51" t="s">
        <v>202</v>
      </c>
      <c r="HF5" s="51" t="s">
        <v>203</v>
      </c>
      <c r="HG5" s="51" t="s">
        <v>204</v>
      </c>
      <c r="HH5" s="51" t="s">
        <v>205</v>
      </c>
      <c r="HI5" s="51" t="s">
        <v>206</v>
      </c>
      <c r="HJ5" s="51" t="s">
        <v>207</v>
      </c>
      <c r="HK5" s="51" t="s">
        <v>208</v>
      </c>
      <c r="HL5" s="51" t="s">
        <v>209</v>
      </c>
      <c r="HM5" s="51" t="s">
        <v>210</v>
      </c>
      <c r="HN5" s="51" t="s">
        <v>211</v>
      </c>
      <c r="HO5" s="51" t="s">
        <v>212</v>
      </c>
      <c r="HP5" s="51" t="s">
        <v>213</v>
      </c>
      <c r="HQ5" s="51" t="s">
        <v>214</v>
      </c>
      <c r="HR5" s="51" t="s">
        <v>215</v>
      </c>
      <c r="HS5" s="51" t="s">
        <v>216</v>
      </c>
      <c r="HT5" s="51" t="s">
        <v>217</v>
      </c>
      <c r="HU5" s="51" t="s">
        <v>218</v>
      </c>
      <c r="HV5" s="51" t="s">
        <v>219</v>
      </c>
      <c r="HW5" s="51" t="s">
        <v>220</v>
      </c>
      <c r="HX5" s="51" t="s">
        <v>221</v>
      </c>
      <c r="HY5" s="51" t="s">
        <v>222</v>
      </c>
      <c r="HZ5" s="51" t="s">
        <v>223</v>
      </c>
      <c r="IA5" s="51" t="s">
        <v>224</v>
      </c>
      <c r="IB5" s="51" t="s">
        <v>225</v>
      </c>
      <c r="IC5" s="51" t="s">
        <v>226</v>
      </c>
      <c r="ID5" s="51" t="s">
        <v>227</v>
      </c>
      <c r="IE5" s="51" t="s">
        <v>228</v>
      </c>
      <c r="IF5" s="51" t="s">
        <v>229</v>
      </c>
      <c r="IG5" s="51" t="s">
        <v>230</v>
      </c>
      <c r="IH5" s="51" t="s">
        <v>231</v>
      </c>
      <c r="II5" s="51" t="s">
        <v>232</v>
      </c>
      <c r="IJ5" s="51" t="s">
        <v>233</v>
      </c>
      <c r="IK5" s="51" t="s">
        <v>234</v>
      </c>
      <c r="IL5" s="51" t="s">
        <v>235</v>
      </c>
      <c r="IM5" s="51" t="s">
        <v>236</v>
      </c>
      <c r="IN5" s="51" t="s">
        <v>237</v>
      </c>
      <c r="IO5" s="51" t="s">
        <v>238</v>
      </c>
      <c r="IP5" s="51" t="s">
        <v>239</v>
      </c>
      <c r="IQ5" s="51" t="s">
        <v>240</v>
      </c>
      <c r="IR5" s="51" t="s">
        <v>241</v>
      </c>
      <c r="IS5" s="51" t="s">
        <v>242</v>
      </c>
      <c r="IT5" s="51" t="s">
        <v>243</v>
      </c>
      <c r="IU5" s="51" t="s">
        <v>244</v>
      </c>
      <c r="IV5" s="51" t="s">
        <v>245</v>
      </c>
      <c r="IW5" s="51" t="s">
        <v>246</v>
      </c>
      <c r="IX5" s="51" t="s">
        <v>247</v>
      </c>
      <c r="IY5" s="51" t="s">
        <v>248</v>
      </c>
      <c r="IZ5" s="51" t="s">
        <v>249</v>
      </c>
      <c r="JA5" s="51" t="s">
        <v>250</v>
      </c>
      <c r="JB5" s="51" t="s">
        <v>251</v>
      </c>
      <c r="JC5" s="51" t="s">
        <v>252</v>
      </c>
      <c r="JD5" s="51" t="s">
        <v>253</v>
      </c>
      <c r="JE5" s="51" t="s">
        <v>254</v>
      </c>
      <c r="JF5" s="51" t="s">
        <v>255</v>
      </c>
      <c r="JG5" s="51" t="s">
        <v>256</v>
      </c>
      <c r="JH5" s="51" t="s">
        <v>257</v>
      </c>
      <c r="JI5" s="51" t="s">
        <v>258</v>
      </c>
      <c r="JJ5" s="51" t="s">
        <v>259</v>
      </c>
      <c r="JK5" s="51" t="s">
        <v>260</v>
      </c>
      <c r="JL5" s="51" t="s">
        <v>261</v>
      </c>
      <c r="JM5" s="51" t="s">
        <v>262</v>
      </c>
      <c r="JN5" s="51" t="s">
        <v>263</v>
      </c>
      <c r="JO5" s="51" t="s">
        <v>264</v>
      </c>
      <c r="JP5" s="51" t="s">
        <v>265</v>
      </c>
      <c r="JQ5" s="51" t="s">
        <v>266</v>
      </c>
      <c r="JR5" s="51" t="s">
        <v>267</v>
      </c>
      <c r="JS5" s="51" t="s">
        <v>268</v>
      </c>
      <c r="JT5" s="51" t="s">
        <v>269</v>
      </c>
      <c r="JU5" s="51" t="s">
        <v>270</v>
      </c>
      <c r="JV5" s="51" t="s">
        <v>271</v>
      </c>
      <c r="JW5" s="51" t="s">
        <v>272</v>
      </c>
      <c r="JX5" s="51" t="s">
        <v>273</v>
      </c>
      <c r="JY5" s="51" t="s">
        <v>274</v>
      </c>
      <c r="JZ5" s="51" t="s">
        <v>275</v>
      </c>
      <c r="KA5" s="51" t="s">
        <v>276</v>
      </c>
      <c r="KB5" s="51" t="s">
        <v>277</v>
      </c>
      <c r="KC5" s="51" t="s">
        <v>278</v>
      </c>
      <c r="KD5" s="51" t="s">
        <v>279</v>
      </c>
      <c r="KE5" s="51" t="s">
        <v>280</v>
      </c>
      <c r="KF5" s="51" t="s">
        <v>281</v>
      </c>
      <c r="KG5" s="51" t="s">
        <v>282</v>
      </c>
      <c r="KH5" s="51" t="s">
        <v>283</v>
      </c>
      <c r="KI5" s="51" t="s">
        <v>284</v>
      </c>
      <c r="KJ5" s="51" t="s">
        <v>285</v>
      </c>
      <c r="KK5" s="51" t="s">
        <v>286</v>
      </c>
      <c r="KL5" s="51" t="s">
        <v>287</v>
      </c>
      <c r="KM5" s="51" t="s">
        <v>288</v>
      </c>
      <c r="KN5" s="51" t="s">
        <v>289</v>
      </c>
      <c r="KO5" s="51" t="s">
        <v>290</v>
      </c>
      <c r="KP5" s="51" t="s">
        <v>291</v>
      </c>
      <c r="KQ5" s="51" t="s">
        <v>292</v>
      </c>
      <c r="KR5" s="51" t="s">
        <v>293</v>
      </c>
      <c r="KS5" s="51" t="s">
        <v>294</v>
      </c>
      <c r="KT5" s="51" t="s">
        <v>295</v>
      </c>
      <c r="KU5" s="51" t="s">
        <v>296</v>
      </c>
      <c r="KV5" s="51" t="s">
        <v>297</v>
      </c>
      <c r="KW5" s="51" t="s">
        <v>298</v>
      </c>
      <c r="KX5" s="51" t="s">
        <v>299</v>
      </c>
      <c r="KY5" s="51" t="s">
        <v>300</v>
      </c>
      <c r="KZ5" s="51" t="s">
        <v>301</v>
      </c>
      <c r="LA5" s="51" t="s">
        <v>302</v>
      </c>
      <c r="LB5" s="51" t="s">
        <v>303</v>
      </c>
      <c r="LC5" s="51" t="s">
        <v>304</v>
      </c>
      <c r="LD5" s="51" t="s">
        <v>305</v>
      </c>
      <c r="LE5" s="51" t="s">
        <v>306</v>
      </c>
      <c r="LF5" s="51" t="s">
        <v>307</v>
      </c>
      <c r="LG5" s="51" t="s">
        <v>308</v>
      </c>
      <c r="LH5" s="51" t="s">
        <v>309</v>
      </c>
      <c r="LI5" s="51" t="s">
        <v>310</v>
      </c>
      <c r="LJ5" s="51" t="s">
        <v>311</v>
      </c>
      <c r="LK5" s="51" t="s">
        <v>312</v>
      </c>
      <c r="LL5" s="262" t="s">
        <v>313</v>
      </c>
      <c r="LM5" s="130" t="s">
        <v>314</v>
      </c>
      <c r="LN5" s="131" t="s">
        <v>356</v>
      </c>
    </row>
    <row r="6" spans="1:326" ht="15" customHeight="1" x14ac:dyDescent="0.25">
      <c r="A6" s="55" t="s">
        <v>357</v>
      </c>
      <c r="B6" s="8" t="s">
        <v>358</v>
      </c>
      <c r="C6" s="30" t="s">
        <v>359</v>
      </c>
      <c r="D6" s="30" t="s">
        <v>360</v>
      </c>
      <c r="E6" s="30" t="s">
        <v>361</v>
      </c>
      <c r="F6" s="31" t="s">
        <v>362</v>
      </c>
      <c r="G6" s="68" t="s">
        <v>363</v>
      </c>
      <c r="H6" s="69" t="s">
        <v>364</v>
      </c>
      <c r="I6" s="70" t="s">
        <v>365</v>
      </c>
      <c r="J6" s="71" t="s">
        <v>366</v>
      </c>
      <c r="K6" s="32"/>
      <c r="L6" s="35"/>
      <c r="M6" s="34"/>
      <c r="N6" s="34"/>
      <c r="O6" s="34"/>
      <c r="P6" s="34"/>
      <c r="Q6" s="34"/>
      <c r="R6" s="34"/>
      <c r="S6" s="43">
        <v>6</v>
      </c>
      <c r="T6" s="34"/>
      <c r="U6" s="34"/>
      <c r="V6" s="34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>
        <v>1</v>
      </c>
      <c r="EX6" s="30">
        <v>19</v>
      </c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>
        <v>4</v>
      </c>
      <c r="GW6" s="30">
        <v>8</v>
      </c>
      <c r="GX6" s="30"/>
      <c r="GY6" s="30"/>
      <c r="GZ6" s="30"/>
      <c r="HA6" s="30"/>
      <c r="HB6" s="30"/>
      <c r="HC6" s="30"/>
      <c r="HD6" s="30"/>
      <c r="HE6" s="30">
        <v>6</v>
      </c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>
        <v>27</v>
      </c>
      <c r="JE6" s="30">
        <v>6</v>
      </c>
      <c r="JF6" s="30"/>
      <c r="JG6" s="30"/>
      <c r="JH6" s="30"/>
      <c r="JI6" s="30"/>
      <c r="JJ6" s="30">
        <v>20</v>
      </c>
      <c r="JK6" s="30"/>
      <c r="JL6" s="30">
        <v>1</v>
      </c>
      <c r="JM6" s="30">
        <v>84</v>
      </c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>
        <v>37</v>
      </c>
      <c r="KN6" s="30">
        <v>65</v>
      </c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263"/>
      <c r="LM6" s="668" t="s">
        <v>367</v>
      </c>
      <c r="LN6" s="132">
        <f t="shared" ref="LN6:LN34" si="0">SUM(L6:LL6)</f>
        <v>284</v>
      </c>
    </row>
    <row r="7" spans="1:326" ht="15" customHeight="1" x14ac:dyDescent="0.25">
      <c r="A7" s="56" t="s">
        <v>368</v>
      </c>
      <c r="B7" s="8" t="s">
        <v>369</v>
      </c>
      <c r="C7" s="11" t="s">
        <v>370</v>
      </c>
      <c r="D7" s="11" t="s">
        <v>360</v>
      </c>
      <c r="E7" s="11" t="s">
        <v>361</v>
      </c>
      <c r="F7" s="12" t="s">
        <v>371</v>
      </c>
      <c r="G7" s="68" t="s">
        <v>363</v>
      </c>
      <c r="H7" s="69" t="s">
        <v>364</v>
      </c>
      <c r="I7" s="70" t="s">
        <v>365</v>
      </c>
      <c r="J7" s="71" t="s">
        <v>366</v>
      </c>
      <c r="K7" s="32"/>
      <c r="L7" s="36"/>
      <c r="M7" s="33"/>
      <c r="N7" s="33"/>
      <c r="O7" s="33"/>
      <c r="P7" s="33"/>
      <c r="Q7" s="33"/>
      <c r="R7" s="33"/>
      <c r="S7" s="33"/>
      <c r="T7" s="33"/>
      <c r="U7" s="33"/>
      <c r="V7" s="33"/>
      <c r="W7" s="11"/>
      <c r="X7" s="11"/>
      <c r="Y7" s="11">
        <v>6</v>
      </c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>
        <v>4</v>
      </c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>
        <v>14</v>
      </c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>
        <v>5</v>
      </c>
      <c r="HI7" s="11">
        <v>1</v>
      </c>
      <c r="HJ7" s="11"/>
      <c r="HK7" s="11"/>
      <c r="HL7" s="11"/>
      <c r="HM7" s="11"/>
      <c r="HN7" s="11">
        <v>2</v>
      </c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>
        <v>1</v>
      </c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>
        <v>3</v>
      </c>
      <c r="JD7" s="11">
        <v>19</v>
      </c>
      <c r="JE7" s="11"/>
      <c r="JF7" s="11"/>
      <c r="JG7" s="11"/>
      <c r="JH7" s="11"/>
      <c r="JI7" s="11"/>
      <c r="JJ7" s="11">
        <v>18</v>
      </c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>
        <v>15</v>
      </c>
      <c r="KN7" s="11">
        <v>15</v>
      </c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264"/>
      <c r="LM7" s="664"/>
      <c r="LN7" s="133">
        <f t="shared" si="0"/>
        <v>103</v>
      </c>
    </row>
    <row r="8" spans="1:326" ht="15" customHeight="1" x14ac:dyDescent="0.25">
      <c r="A8" s="56" t="s">
        <v>372</v>
      </c>
      <c r="B8" s="8" t="s">
        <v>373</v>
      </c>
      <c r="C8" s="11" t="s">
        <v>374</v>
      </c>
      <c r="D8" s="11" t="s">
        <v>360</v>
      </c>
      <c r="E8" s="11" t="s">
        <v>361</v>
      </c>
      <c r="F8" s="12" t="s">
        <v>375</v>
      </c>
      <c r="G8" s="68" t="s">
        <v>363</v>
      </c>
      <c r="H8" s="69" t="s">
        <v>364</v>
      </c>
      <c r="I8" s="70" t="s">
        <v>365</v>
      </c>
      <c r="J8" s="71" t="s">
        <v>366</v>
      </c>
      <c r="K8" s="32"/>
      <c r="L8" s="36"/>
      <c r="M8" s="33"/>
      <c r="N8" s="33"/>
      <c r="O8" s="33"/>
      <c r="P8" s="33"/>
      <c r="Q8" s="33"/>
      <c r="R8" s="33"/>
      <c r="S8" s="33"/>
      <c r="T8" s="33"/>
      <c r="U8" s="33"/>
      <c r="V8" s="33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38"/>
      <c r="BG8" s="38"/>
      <c r="BH8" s="38"/>
      <c r="BI8" s="38"/>
      <c r="BJ8" s="38"/>
      <c r="BK8" s="38"/>
      <c r="BL8" s="38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>
        <v>4</v>
      </c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>
        <v>2</v>
      </c>
      <c r="EV8" s="11"/>
      <c r="EW8" s="11"/>
      <c r="EX8" s="11">
        <v>13</v>
      </c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>
        <v>16</v>
      </c>
      <c r="GT8" s="11"/>
      <c r="GU8" s="11"/>
      <c r="GV8" s="11"/>
      <c r="GW8" s="11"/>
      <c r="GX8" s="11"/>
      <c r="GY8" s="11"/>
      <c r="GZ8" s="11"/>
      <c r="HA8" s="11"/>
      <c r="HB8" s="11"/>
      <c r="HC8" s="11">
        <v>6</v>
      </c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>
        <v>2</v>
      </c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>
        <v>33</v>
      </c>
      <c r="JE8" s="11"/>
      <c r="JF8" s="11"/>
      <c r="JG8" s="11"/>
      <c r="JH8" s="11"/>
      <c r="JI8" s="11"/>
      <c r="JJ8" s="11">
        <v>5</v>
      </c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>
        <v>14</v>
      </c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264"/>
      <c r="LM8" s="664"/>
      <c r="LN8" s="133">
        <f t="shared" si="0"/>
        <v>95</v>
      </c>
    </row>
    <row r="9" spans="1:326" ht="15" customHeight="1" x14ac:dyDescent="0.25">
      <c r="A9" s="56" t="s">
        <v>376</v>
      </c>
      <c r="B9" s="8" t="s">
        <v>377</v>
      </c>
      <c r="C9" s="11" t="s">
        <v>378</v>
      </c>
      <c r="D9" s="11" t="s">
        <v>360</v>
      </c>
      <c r="E9" s="11" t="s">
        <v>361</v>
      </c>
      <c r="F9" s="12" t="s">
        <v>379</v>
      </c>
      <c r="G9" s="72" t="s">
        <v>363</v>
      </c>
      <c r="H9" s="69" t="s">
        <v>364</v>
      </c>
      <c r="I9" s="70" t="s">
        <v>365</v>
      </c>
      <c r="J9" s="70" t="s">
        <v>366</v>
      </c>
      <c r="K9" s="37"/>
      <c r="L9" s="36"/>
      <c r="M9" s="33"/>
      <c r="N9" s="33"/>
      <c r="O9" s="33"/>
      <c r="P9" s="33"/>
      <c r="Q9" s="33"/>
      <c r="R9" s="33"/>
      <c r="S9" s="33"/>
      <c r="T9" s="33"/>
      <c r="U9" s="33"/>
      <c r="V9" s="33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38"/>
      <c r="BG9" s="38"/>
      <c r="BH9" s="38"/>
      <c r="BI9" s="38"/>
      <c r="BJ9" s="38"/>
      <c r="BK9" s="38"/>
      <c r="BL9" s="38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>
        <v>12</v>
      </c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>
        <v>2</v>
      </c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>
        <v>4</v>
      </c>
      <c r="GM9" s="11"/>
      <c r="GN9" s="11"/>
      <c r="GO9" s="11"/>
      <c r="GP9" s="11"/>
      <c r="GQ9" s="11"/>
      <c r="GR9" s="11"/>
      <c r="GS9" s="11"/>
      <c r="GT9" s="11"/>
      <c r="GU9" s="11"/>
      <c r="GV9" s="11">
        <v>3</v>
      </c>
      <c r="GW9" s="11">
        <v>10</v>
      </c>
      <c r="GX9" s="11"/>
      <c r="GY9" s="11"/>
      <c r="GZ9" s="11"/>
      <c r="HA9" s="11"/>
      <c r="HB9" s="11"/>
      <c r="HC9" s="11"/>
      <c r="HD9" s="11"/>
      <c r="HE9" s="11">
        <v>1</v>
      </c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>
        <v>20</v>
      </c>
      <c r="JD9" s="11"/>
      <c r="JE9" s="11"/>
      <c r="JF9" s="11"/>
      <c r="JG9" s="11"/>
      <c r="JH9" s="11"/>
      <c r="JI9" s="11"/>
      <c r="JJ9" s="11"/>
      <c r="JK9" s="11"/>
      <c r="JL9" s="11"/>
      <c r="JM9" s="11">
        <v>12</v>
      </c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>
        <v>14</v>
      </c>
      <c r="KM9" s="11"/>
      <c r="KN9" s="11"/>
      <c r="KO9" s="11"/>
      <c r="KP9" s="11"/>
      <c r="KQ9" s="11">
        <v>8</v>
      </c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264"/>
      <c r="LM9" s="664"/>
      <c r="LN9" s="133">
        <f t="shared" si="0"/>
        <v>86</v>
      </c>
    </row>
    <row r="10" spans="1:326" ht="15" customHeight="1" x14ac:dyDescent="0.25">
      <c r="A10" s="56" t="s">
        <v>380</v>
      </c>
      <c r="B10" s="8" t="s">
        <v>381</v>
      </c>
      <c r="C10" s="11" t="s">
        <v>382</v>
      </c>
      <c r="D10" s="11" t="s">
        <v>360</v>
      </c>
      <c r="E10" s="11" t="s">
        <v>361</v>
      </c>
      <c r="F10" s="12" t="s">
        <v>383</v>
      </c>
      <c r="G10" s="72" t="s">
        <v>363</v>
      </c>
      <c r="H10" s="69" t="s">
        <v>364</v>
      </c>
      <c r="I10" s="70" t="s">
        <v>365</v>
      </c>
      <c r="J10" s="70" t="s">
        <v>366</v>
      </c>
      <c r="K10" s="37"/>
      <c r="L10" s="36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>
        <v>4</v>
      </c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>
        <v>3</v>
      </c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>
        <v>1</v>
      </c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>
        <v>6</v>
      </c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>
        <v>5</v>
      </c>
      <c r="JM10" s="11"/>
      <c r="JN10" s="11"/>
      <c r="JO10" s="11"/>
      <c r="JP10" s="11">
        <v>4</v>
      </c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>
        <v>14</v>
      </c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264"/>
      <c r="LM10" s="664"/>
      <c r="LN10" s="133">
        <f t="shared" si="0"/>
        <v>37</v>
      </c>
    </row>
    <row r="11" spans="1:326" ht="15" customHeight="1" x14ac:dyDescent="0.25">
      <c r="A11" s="56" t="s">
        <v>384</v>
      </c>
      <c r="B11" s="8" t="s">
        <v>385</v>
      </c>
      <c r="C11" s="11" t="s">
        <v>386</v>
      </c>
      <c r="D11" s="11" t="s">
        <v>360</v>
      </c>
      <c r="E11" s="11" t="s">
        <v>361</v>
      </c>
      <c r="F11" s="12" t="s">
        <v>387</v>
      </c>
      <c r="G11" s="72" t="s">
        <v>363</v>
      </c>
      <c r="H11" s="69" t="s">
        <v>364</v>
      </c>
      <c r="I11" s="70" t="s">
        <v>365</v>
      </c>
      <c r="J11" s="70" t="s">
        <v>366</v>
      </c>
      <c r="K11" s="37"/>
      <c r="L11" s="36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>
        <v>6</v>
      </c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>
        <v>4</v>
      </c>
      <c r="GW11" s="11"/>
      <c r="GX11" s="11"/>
      <c r="GY11" s="11"/>
      <c r="GZ11" s="11"/>
      <c r="HA11" s="11"/>
      <c r="HB11" s="11"/>
      <c r="HC11" s="11"/>
      <c r="HD11" s="11">
        <v>4</v>
      </c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>
        <v>6</v>
      </c>
      <c r="ID11" s="11"/>
      <c r="IE11" s="11"/>
      <c r="IF11" s="11"/>
      <c r="IG11" s="11"/>
      <c r="IH11" s="11"/>
      <c r="II11" s="11"/>
      <c r="IJ11" s="11"/>
      <c r="IK11" s="11"/>
      <c r="IL11" s="11"/>
      <c r="IM11" s="11">
        <v>2</v>
      </c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>
        <v>16</v>
      </c>
      <c r="JD11" s="11"/>
      <c r="JE11" s="11"/>
      <c r="JF11" s="11"/>
      <c r="JG11" s="11"/>
      <c r="JH11" s="11"/>
      <c r="JI11" s="11"/>
      <c r="JJ11" s="11"/>
      <c r="JK11" s="11"/>
      <c r="JL11" s="11">
        <v>10</v>
      </c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>
        <v>6</v>
      </c>
      <c r="KM11" s="11">
        <v>36</v>
      </c>
      <c r="KN11" s="11"/>
      <c r="KO11" s="11">
        <v>23</v>
      </c>
      <c r="KP11" s="11"/>
      <c r="KQ11" s="11"/>
      <c r="KR11" s="11"/>
      <c r="KS11" s="11"/>
      <c r="KT11" s="11"/>
      <c r="KU11" s="11"/>
      <c r="KV11" s="11"/>
      <c r="KW11" s="11"/>
      <c r="KX11" s="11"/>
      <c r="KY11" s="11">
        <v>3</v>
      </c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264"/>
      <c r="LM11" s="664"/>
      <c r="LN11" s="133">
        <f t="shared" si="0"/>
        <v>116</v>
      </c>
    </row>
    <row r="12" spans="1:326" ht="15" customHeight="1" thickBot="1" x14ac:dyDescent="0.3">
      <c r="A12" s="59" t="s">
        <v>388</v>
      </c>
      <c r="B12" s="67" t="s">
        <v>389</v>
      </c>
      <c r="C12" s="61" t="s">
        <v>390</v>
      </c>
      <c r="D12" s="61" t="s">
        <v>360</v>
      </c>
      <c r="E12" s="61" t="s">
        <v>361</v>
      </c>
      <c r="F12" s="62" t="s">
        <v>391</v>
      </c>
      <c r="G12" s="73" t="s">
        <v>363</v>
      </c>
      <c r="H12" s="74" t="s">
        <v>364</v>
      </c>
      <c r="I12" s="75" t="s">
        <v>365</v>
      </c>
      <c r="J12" s="75" t="s">
        <v>366</v>
      </c>
      <c r="K12" s="64"/>
      <c r="L12" s="65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>
        <v>1</v>
      </c>
      <c r="AY12" s="61"/>
      <c r="AZ12" s="61"/>
      <c r="BA12" s="61"/>
      <c r="BB12" s="61"/>
      <c r="BC12" s="61"/>
      <c r="BD12" s="61"/>
      <c r="BE12" s="61"/>
      <c r="BF12" s="61">
        <v>2</v>
      </c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>
        <v>1</v>
      </c>
      <c r="FU12" s="61"/>
      <c r="FV12" s="61"/>
      <c r="FW12" s="61"/>
      <c r="FX12" s="61"/>
      <c r="FY12" s="61"/>
      <c r="FZ12" s="61"/>
      <c r="GA12" s="61"/>
      <c r="GB12" s="61"/>
      <c r="GC12" s="61"/>
      <c r="GD12" s="61">
        <v>6</v>
      </c>
      <c r="GE12" s="61"/>
      <c r="GF12" s="61"/>
      <c r="GG12" s="61"/>
      <c r="GH12" s="61"/>
      <c r="GI12" s="61"/>
      <c r="GJ12" s="61"/>
      <c r="GK12" s="61"/>
      <c r="GL12" s="61">
        <v>1</v>
      </c>
      <c r="GM12" s="61"/>
      <c r="GN12" s="61"/>
      <c r="GO12" s="61"/>
      <c r="GP12" s="61"/>
      <c r="GQ12" s="61"/>
      <c r="GR12" s="61"/>
      <c r="GS12" s="61"/>
      <c r="GT12" s="61"/>
      <c r="GU12" s="61"/>
      <c r="GV12" s="61">
        <v>1</v>
      </c>
      <c r="GW12" s="61"/>
      <c r="GX12" s="61"/>
      <c r="GY12" s="61"/>
      <c r="GZ12" s="61"/>
      <c r="HA12" s="61"/>
      <c r="HB12" s="61"/>
      <c r="HC12" s="61"/>
      <c r="HD12" s="61">
        <v>10</v>
      </c>
      <c r="HE12" s="61">
        <v>12</v>
      </c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  <c r="HZ12" s="61"/>
      <c r="IA12" s="61"/>
      <c r="IB12" s="61"/>
      <c r="IC12" s="61"/>
      <c r="ID12" s="61"/>
      <c r="IE12" s="61"/>
      <c r="IF12" s="61"/>
      <c r="IG12" s="61"/>
      <c r="IH12" s="61"/>
      <c r="II12" s="61"/>
      <c r="IJ12" s="61">
        <v>2</v>
      </c>
      <c r="IK12" s="61"/>
      <c r="IL12" s="61"/>
      <c r="IM12" s="61"/>
      <c r="IN12" s="61"/>
      <c r="IO12" s="61"/>
      <c r="IP12" s="61"/>
      <c r="IQ12" s="61"/>
      <c r="IR12" s="61"/>
      <c r="IS12" s="61"/>
      <c r="IT12" s="61"/>
      <c r="IU12" s="61"/>
      <c r="IV12" s="61"/>
      <c r="IW12" s="61"/>
      <c r="IX12" s="61">
        <v>1</v>
      </c>
      <c r="IY12" s="61"/>
      <c r="IZ12" s="61"/>
      <c r="JA12" s="61"/>
      <c r="JB12" s="61"/>
      <c r="JC12" s="61">
        <v>2</v>
      </c>
      <c r="JD12" s="61"/>
      <c r="JE12" s="61"/>
      <c r="JF12" s="61"/>
      <c r="JG12" s="61"/>
      <c r="JH12" s="61"/>
      <c r="JI12" s="61"/>
      <c r="JJ12" s="61"/>
      <c r="JK12" s="61"/>
      <c r="JL12" s="61">
        <v>7</v>
      </c>
      <c r="JM12" s="61">
        <v>4</v>
      </c>
      <c r="JN12" s="61"/>
      <c r="JO12" s="61"/>
      <c r="JP12" s="61"/>
      <c r="JQ12" s="61"/>
      <c r="JR12" s="61"/>
      <c r="JS12" s="61"/>
      <c r="JT12" s="61"/>
      <c r="JU12" s="61"/>
      <c r="JV12" s="61"/>
      <c r="JW12" s="61"/>
      <c r="JX12" s="61"/>
      <c r="JY12" s="61"/>
      <c r="JZ12" s="61"/>
      <c r="KA12" s="61"/>
      <c r="KB12" s="61"/>
      <c r="KC12" s="61">
        <v>6</v>
      </c>
      <c r="KD12" s="61"/>
      <c r="KE12" s="61"/>
      <c r="KF12" s="61"/>
      <c r="KG12" s="61"/>
      <c r="KH12" s="61"/>
      <c r="KI12" s="61"/>
      <c r="KJ12" s="61"/>
      <c r="KK12" s="61"/>
      <c r="KL12" s="61"/>
      <c r="KM12" s="61"/>
      <c r="KN12" s="61"/>
      <c r="KO12" s="61"/>
      <c r="KP12" s="61"/>
      <c r="KQ12" s="61"/>
      <c r="KR12" s="61"/>
      <c r="KS12" s="61"/>
      <c r="KT12" s="61"/>
      <c r="KU12" s="61"/>
      <c r="KV12" s="61"/>
      <c r="KW12" s="61"/>
      <c r="KX12" s="61"/>
      <c r="KY12" s="61">
        <v>15</v>
      </c>
      <c r="KZ12" s="61"/>
      <c r="LA12" s="61"/>
      <c r="LB12" s="61"/>
      <c r="LC12" s="61"/>
      <c r="LD12" s="61"/>
      <c r="LE12" s="61"/>
      <c r="LF12" s="61"/>
      <c r="LG12" s="61"/>
      <c r="LH12" s="61"/>
      <c r="LI12" s="61"/>
      <c r="LJ12" s="61"/>
      <c r="LK12" s="61"/>
      <c r="LL12" s="265"/>
      <c r="LM12" s="665"/>
      <c r="LN12" s="134">
        <f t="shared" si="0"/>
        <v>71</v>
      </c>
    </row>
    <row r="13" spans="1:326" ht="15" customHeight="1" x14ac:dyDescent="0.25">
      <c r="A13" s="55" t="s">
        <v>392</v>
      </c>
      <c r="B13" s="8" t="s">
        <v>393</v>
      </c>
      <c r="C13" s="30" t="s">
        <v>394</v>
      </c>
      <c r="D13" s="30" t="s">
        <v>360</v>
      </c>
      <c r="E13" s="30" t="s">
        <v>361</v>
      </c>
      <c r="F13" s="31" t="s">
        <v>395</v>
      </c>
      <c r="G13" s="68" t="s">
        <v>396</v>
      </c>
      <c r="H13" s="76" t="s">
        <v>397</v>
      </c>
      <c r="I13" s="71" t="s">
        <v>398</v>
      </c>
      <c r="J13" s="71" t="s">
        <v>399</v>
      </c>
      <c r="K13" s="32"/>
      <c r="L13" s="35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>
        <v>2</v>
      </c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>
        <v>6</v>
      </c>
      <c r="CU13" s="30">
        <v>4</v>
      </c>
      <c r="CV13" s="30">
        <v>2</v>
      </c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>
        <v>1</v>
      </c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>
        <v>12</v>
      </c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>
        <v>10</v>
      </c>
      <c r="JE13" s="30"/>
      <c r="JF13" s="30"/>
      <c r="JG13" s="30"/>
      <c r="JH13" s="30"/>
      <c r="JI13" s="30"/>
      <c r="JJ13" s="30">
        <v>4</v>
      </c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>
        <v>4</v>
      </c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263"/>
      <c r="LM13" s="663" t="s">
        <v>400</v>
      </c>
      <c r="LN13" s="135">
        <f t="shared" si="0"/>
        <v>45</v>
      </c>
    </row>
    <row r="14" spans="1:326" ht="15" customHeight="1" x14ac:dyDescent="0.25">
      <c r="A14" s="56" t="s">
        <v>401</v>
      </c>
      <c r="B14" s="8" t="s">
        <v>402</v>
      </c>
      <c r="C14" s="11" t="s">
        <v>403</v>
      </c>
      <c r="D14" s="11" t="s">
        <v>360</v>
      </c>
      <c r="E14" s="11" t="s">
        <v>361</v>
      </c>
      <c r="F14" s="12" t="s">
        <v>404</v>
      </c>
      <c r="G14" s="72" t="s">
        <v>396</v>
      </c>
      <c r="H14" s="69" t="s">
        <v>397</v>
      </c>
      <c r="I14" s="70" t="s">
        <v>398</v>
      </c>
      <c r="J14" s="70" t="s">
        <v>399</v>
      </c>
      <c r="K14" s="37"/>
      <c r="L14" s="36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>
        <v>9</v>
      </c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>
        <v>7</v>
      </c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>
        <v>3</v>
      </c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>
        <v>1</v>
      </c>
      <c r="HJ14" s="11"/>
      <c r="HK14" s="11"/>
      <c r="HL14" s="11"/>
      <c r="HM14" s="11"/>
      <c r="HN14" s="11"/>
      <c r="HO14" s="11">
        <v>5</v>
      </c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>
        <v>15</v>
      </c>
      <c r="IG14" s="11"/>
      <c r="IH14" s="11"/>
      <c r="II14" s="11"/>
      <c r="IJ14" s="11"/>
      <c r="IK14" s="11">
        <v>9</v>
      </c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>
        <v>20</v>
      </c>
      <c r="KJ14" s="11"/>
      <c r="KK14" s="11"/>
      <c r="KL14" s="11"/>
      <c r="KM14" s="11">
        <v>20</v>
      </c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264"/>
      <c r="LM14" s="664"/>
      <c r="LN14" s="133">
        <f t="shared" si="0"/>
        <v>89</v>
      </c>
    </row>
    <row r="15" spans="1:326" ht="15" customHeight="1" x14ac:dyDescent="0.25">
      <c r="A15" s="56" t="s">
        <v>405</v>
      </c>
      <c r="B15" s="8" t="s">
        <v>406</v>
      </c>
      <c r="C15" s="11" t="s">
        <v>407</v>
      </c>
      <c r="D15" s="11" t="s">
        <v>360</v>
      </c>
      <c r="E15" s="11" t="s">
        <v>361</v>
      </c>
      <c r="F15" s="12" t="s">
        <v>408</v>
      </c>
      <c r="G15" s="72" t="s">
        <v>396</v>
      </c>
      <c r="H15" s="69" t="s">
        <v>397</v>
      </c>
      <c r="I15" s="70" t="s">
        <v>398</v>
      </c>
      <c r="J15" s="70" t="s">
        <v>399</v>
      </c>
      <c r="K15" s="37"/>
      <c r="L15" s="36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>
        <v>4</v>
      </c>
      <c r="CY15" s="11">
        <v>4</v>
      </c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>
        <v>2</v>
      </c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>
        <v>18</v>
      </c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>
        <v>2</v>
      </c>
      <c r="GW15" s="11">
        <v>18</v>
      </c>
      <c r="GX15" s="11"/>
      <c r="GY15" s="11"/>
      <c r="GZ15" s="11"/>
      <c r="HA15" s="11"/>
      <c r="HB15" s="11"/>
      <c r="HC15" s="11"/>
      <c r="HD15" s="11">
        <v>1</v>
      </c>
      <c r="HE15" s="11"/>
      <c r="HF15" s="11"/>
      <c r="HG15" s="11"/>
      <c r="HH15" s="11">
        <v>2</v>
      </c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>
        <v>4</v>
      </c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>
        <v>3</v>
      </c>
      <c r="JD15" s="11">
        <v>10</v>
      </c>
      <c r="JE15" s="11"/>
      <c r="JF15" s="11"/>
      <c r="JG15" s="11"/>
      <c r="JH15" s="11"/>
      <c r="JI15" s="11"/>
      <c r="JJ15" s="11"/>
      <c r="JK15" s="11"/>
      <c r="JL15" s="11"/>
      <c r="JM15" s="11">
        <v>18</v>
      </c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>
        <v>5</v>
      </c>
      <c r="KM15" s="11"/>
      <c r="KN15" s="11"/>
      <c r="KO15" s="11">
        <v>29</v>
      </c>
      <c r="KP15" s="11"/>
      <c r="KQ15" s="11"/>
      <c r="KR15" s="11"/>
      <c r="KS15" s="11"/>
      <c r="KT15" s="11"/>
      <c r="KU15" s="11"/>
      <c r="KV15" s="11">
        <v>6</v>
      </c>
      <c r="KW15" s="11">
        <v>4</v>
      </c>
      <c r="KX15" s="11"/>
      <c r="KY15" s="11">
        <v>1</v>
      </c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>
        <v>2</v>
      </c>
      <c r="LK15" s="11"/>
      <c r="LL15" s="264"/>
      <c r="LM15" s="664"/>
      <c r="LN15" s="133">
        <f t="shared" si="0"/>
        <v>133</v>
      </c>
    </row>
    <row r="16" spans="1:326" ht="15" customHeight="1" x14ac:dyDescent="0.25">
      <c r="A16" s="56" t="s">
        <v>409</v>
      </c>
      <c r="B16" s="42" t="s">
        <v>410</v>
      </c>
      <c r="C16" s="11" t="s">
        <v>411</v>
      </c>
      <c r="D16" s="11" t="s">
        <v>360</v>
      </c>
      <c r="E16" s="11" t="s">
        <v>361</v>
      </c>
      <c r="F16" s="12" t="s">
        <v>412</v>
      </c>
      <c r="G16" s="72" t="s">
        <v>396</v>
      </c>
      <c r="H16" s="69" t="s">
        <v>397</v>
      </c>
      <c r="I16" s="70" t="s">
        <v>398</v>
      </c>
      <c r="J16" s="70" t="s">
        <v>399</v>
      </c>
      <c r="K16" s="37"/>
      <c r="L16" s="36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>
        <v>9</v>
      </c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>
        <v>1</v>
      </c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>
        <v>1</v>
      </c>
      <c r="GW16" s="11">
        <v>24</v>
      </c>
      <c r="GX16" s="11"/>
      <c r="GY16" s="11"/>
      <c r="GZ16" s="11"/>
      <c r="HA16" s="11"/>
      <c r="HB16" s="11"/>
      <c r="HC16" s="11"/>
      <c r="HD16" s="11">
        <v>2</v>
      </c>
      <c r="HE16" s="11"/>
      <c r="HF16" s="11"/>
      <c r="HG16" s="11"/>
      <c r="HH16" s="11">
        <v>1</v>
      </c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>
        <v>1</v>
      </c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>
        <v>1</v>
      </c>
      <c r="IX16" s="11"/>
      <c r="IY16" s="11"/>
      <c r="IZ16" s="11"/>
      <c r="JA16" s="11"/>
      <c r="JB16" s="11"/>
      <c r="JC16" s="11">
        <v>10</v>
      </c>
      <c r="JD16" s="11"/>
      <c r="JE16" s="11"/>
      <c r="JF16" s="11"/>
      <c r="JG16" s="11"/>
      <c r="JH16" s="11"/>
      <c r="JI16" s="11"/>
      <c r="JJ16" s="11">
        <v>18</v>
      </c>
      <c r="JK16" s="11"/>
      <c r="JL16" s="11">
        <v>13</v>
      </c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>
        <v>4</v>
      </c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>
        <v>28</v>
      </c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264"/>
      <c r="LM16" s="664"/>
      <c r="LN16" s="133">
        <f t="shared" si="0"/>
        <v>113</v>
      </c>
    </row>
    <row r="17" spans="1:326" ht="15" customHeight="1" x14ac:dyDescent="0.25">
      <c r="A17" s="56" t="s">
        <v>413</v>
      </c>
      <c r="B17" s="42" t="s">
        <v>414</v>
      </c>
      <c r="C17" s="11" t="s">
        <v>415</v>
      </c>
      <c r="D17" s="11" t="s">
        <v>360</v>
      </c>
      <c r="E17" s="11" t="s">
        <v>361</v>
      </c>
      <c r="F17" s="12" t="s">
        <v>416</v>
      </c>
      <c r="G17" s="72" t="s">
        <v>396</v>
      </c>
      <c r="H17" s="69" t="s">
        <v>397</v>
      </c>
      <c r="I17" s="70" t="s">
        <v>398</v>
      </c>
      <c r="J17" s="70" t="s">
        <v>399</v>
      </c>
      <c r="K17" s="37" t="s">
        <v>417</v>
      </c>
      <c r="L17" s="36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>
        <v>4</v>
      </c>
      <c r="GT17" s="11"/>
      <c r="GU17" s="11"/>
      <c r="GV17" s="11"/>
      <c r="GW17" s="11">
        <v>16</v>
      </c>
      <c r="GX17" s="11"/>
      <c r="GY17" s="11"/>
      <c r="GZ17" s="11"/>
      <c r="HA17" s="11"/>
      <c r="HB17" s="11"/>
      <c r="HC17" s="11">
        <v>18</v>
      </c>
      <c r="HD17" s="11"/>
      <c r="HE17" s="11">
        <v>10</v>
      </c>
      <c r="HF17" s="11"/>
      <c r="HG17" s="11"/>
      <c r="HH17" s="11">
        <v>4</v>
      </c>
      <c r="HI17" s="11">
        <v>2</v>
      </c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>
        <v>6</v>
      </c>
      <c r="IE17" s="11"/>
      <c r="IF17" s="11"/>
      <c r="IG17" s="11"/>
      <c r="IH17" s="11">
        <v>22</v>
      </c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>
        <v>4</v>
      </c>
      <c r="JE17" s="11"/>
      <c r="JF17" s="11"/>
      <c r="JG17" s="11"/>
      <c r="JH17" s="11"/>
      <c r="JI17" s="11"/>
      <c r="JJ17" s="11">
        <v>48</v>
      </c>
      <c r="JK17" s="11"/>
      <c r="JL17" s="11"/>
      <c r="JM17" s="11">
        <v>18</v>
      </c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>
        <v>152</v>
      </c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264"/>
      <c r="LM17" s="664"/>
      <c r="LN17" s="133">
        <f t="shared" si="0"/>
        <v>304</v>
      </c>
    </row>
    <row r="18" spans="1:326" ht="15" customHeight="1" thickBot="1" x14ac:dyDescent="0.3">
      <c r="A18" s="59" t="s">
        <v>418</v>
      </c>
      <c r="B18" s="67" t="s">
        <v>419</v>
      </c>
      <c r="C18" s="61" t="s">
        <v>420</v>
      </c>
      <c r="D18" s="61" t="s">
        <v>360</v>
      </c>
      <c r="E18" s="61" t="s">
        <v>361</v>
      </c>
      <c r="F18" s="62" t="s">
        <v>421</v>
      </c>
      <c r="G18" s="73" t="s">
        <v>396</v>
      </c>
      <c r="H18" s="74" t="s">
        <v>397</v>
      </c>
      <c r="I18" s="75" t="s">
        <v>398</v>
      </c>
      <c r="J18" s="75" t="s">
        <v>399</v>
      </c>
      <c r="K18" s="64"/>
      <c r="L18" s="65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>
        <v>3</v>
      </c>
      <c r="AJ18" s="61"/>
      <c r="AK18" s="61"/>
      <c r="AL18" s="61"/>
      <c r="AM18" s="61">
        <v>3</v>
      </c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>
        <v>29</v>
      </c>
      <c r="EL18" s="61"/>
      <c r="EM18" s="61"/>
      <c r="EN18" s="61">
        <v>1</v>
      </c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  <c r="GI18" s="61"/>
      <c r="GJ18" s="61"/>
      <c r="GK18" s="61"/>
      <c r="GL18" s="61"/>
      <c r="GM18" s="61"/>
      <c r="GN18" s="61"/>
      <c r="GO18" s="61"/>
      <c r="GP18" s="61"/>
      <c r="GQ18" s="61"/>
      <c r="GR18" s="61"/>
      <c r="GS18" s="61"/>
      <c r="GT18" s="61"/>
      <c r="GU18" s="61"/>
      <c r="GV18" s="61"/>
      <c r="GW18" s="61"/>
      <c r="GX18" s="61"/>
      <c r="GY18" s="61"/>
      <c r="GZ18" s="61"/>
      <c r="HA18" s="61"/>
      <c r="HB18" s="61"/>
      <c r="HC18" s="61"/>
      <c r="HD18" s="61"/>
      <c r="HE18" s="61">
        <v>12</v>
      </c>
      <c r="HF18" s="61"/>
      <c r="HG18" s="61"/>
      <c r="HH18" s="61"/>
      <c r="HI18" s="61"/>
      <c r="HJ18" s="61"/>
      <c r="HK18" s="61"/>
      <c r="HL18" s="61"/>
      <c r="HM18" s="61"/>
      <c r="HN18" s="61"/>
      <c r="HO18" s="61"/>
      <c r="HP18" s="61"/>
      <c r="HQ18" s="61"/>
      <c r="HR18" s="61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61"/>
      <c r="IE18" s="61"/>
      <c r="IF18" s="61"/>
      <c r="IG18" s="61"/>
      <c r="IH18" s="61"/>
      <c r="II18" s="61"/>
      <c r="IJ18" s="61"/>
      <c r="IK18" s="61"/>
      <c r="IL18" s="61"/>
      <c r="IM18" s="61"/>
      <c r="IN18" s="61"/>
      <c r="IO18" s="61"/>
      <c r="IP18" s="61"/>
      <c r="IQ18" s="61"/>
      <c r="IR18" s="61"/>
      <c r="IS18" s="61"/>
      <c r="IT18" s="61"/>
      <c r="IU18" s="61"/>
      <c r="IV18" s="61"/>
      <c r="IW18" s="61"/>
      <c r="IX18" s="61"/>
      <c r="IY18" s="61"/>
      <c r="IZ18" s="61"/>
      <c r="JA18" s="61"/>
      <c r="JB18" s="61"/>
      <c r="JC18" s="61"/>
      <c r="JD18" s="61"/>
      <c r="JE18" s="61"/>
      <c r="JF18" s="61"/>
      <c r="JG18" s="61"/>
      <c r="JH18" s="61"/>
      <c r="JI18" s="61"/>
      <c r="JJ18" s="61"/>
      <c r="JK18" s="61"/>
      <c r="JL18" s="61"/>
      <c r="JM18" s="61">
        <v>18</v>
      </c>
      <c r="JN18" s="61"/>
      <c r="JO18" s="61"/>
      <c r="JP18" s="61"/>
      <c r="JQ18" s="61"/>
      <c r="JR18" s="61"/>
      <c r="JS18" s="61"/>
      <c r="JT18" s="61"/>
      <c r="JU18" s="61"/>
      <c r="JV18" s="61"/>
      <c r="JW18" s="61"/>
      <c r="JX18" s="61"/>
      <c r="JY18" s="61"/>
      <c r="JZ18" s="61"/>
      <c r="KA18" s="61"/>
      <c r="KB18" s="61"/>
      <c r="KC18" s="61"/>
      <c r="KD18" s="61"/>
      <c r="KE18" s="61"/>
      <c r="KF18" s="61"/>
      <c r="KG18" s="61"/>
      <c r="KH18" s="61"/>
      <c r="KI18" s="61"/>
      <c r="KJ18" s="61"/>
      <c r="KK18" s="61"/>
      <c r="KL18" s="61"/>
      <c r="KM18" s="61"/>
      <c r="KN18" s="61"/>
      <c r="KO18" s="61"/>
      <c r="KP18" s="61"/>
      <c r="KQ18" s="61"/>
      <c r="KR18" s="61"/>
      <c r="KS18" s="61"/>
      <c r="KT18" s="61"/>
      <c r="KU18" s="61"/>
      <c r="KV18" s="61"/>
      <c r="KW18" s="61"/>
      <c r="KX18" s="61"/>
      <c r="KY18" s="61"/>
      <c r="KZ18" s="61"/>
      <c r="LA18" s="61"/>
      <c r="LB18" s="61"/>
      <c r="LC18" s="61"/>
      <c r="LD18" s="61"/>
      <c r="LE18" s="61"/>
      <c r="LF18" s="61"/>
      <c r="LG18" s="61"/>
      <c r="LH18" s="61"/>
      <c r="LI18" s="61"/>
      <c r="LJ18" s="61"/>
      <c r="LK18" s="61"/>
      <c r="LL18" s="265"/>
      <c r="LM18" s="665"/>
      <c r="LN18" s="134">
        <f t="shared" si="0"/>
        <v>66</v>
      </c>
    </row>
    <row r="19" spans="1:326" ht="15" customHeight="1" x14ac:dyDescent="0.25">
      <c r="A19" s="55" t="s">
        <v>422</v>
      </c>
      <c r="B19" s="8" t="s">
        <v>423</v>
      </c>
      <c r="C19" s="30" t="s">
        <v>424</v>
      </c>
      <c r="D19" s="30" t="s">
        <v>360</v>
      </c>
      <c r="E19" s="30" t="s">
        <v>361</v>
      </c>
      <c r="F19" s="31" t="s">
        <v>425</v>
      </c>
      <c r="G19" s="68" t="s">
        <v>426</v>
      </c>
      <c r="H19" s="76" t="s">
        <v>427</v>
      </c>
      <c r="I19" s="71" t="s">
        <v>428</v>
      </c>
      <c r="J19" s="71" t="s">
        <v>429</v>
      </c>
      <c r="K19" s="32"/>
      <c r="L19" s="35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>
        <v>1</v>
      </c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>
        <v>3</v>
      </c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>
        <v>2</v>
      </c>
      <c r="GF19" s="30"/>
      <c r="GG19" s="30"/>
      <c r="GH19" s="30"/>
      <c r="GI19" s="30"/>
      <c r="GJ19" s="30">
        <v>1</v>
      </c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>
        <v>4</v>
      </c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>
        <v>41</v>
      </c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>
        <v>6</v>
      </c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263"/>
      <c r="LM19" s="663" t="s">
        <v>430</v>
      </c>
      <c r="LN19" s="135">
        <f t="shared" si="0"/>
        <v>58</v>
      </c>
    </row>
    <row r="20" spans="1:326" ht="15" customHeight="1" x14ac:dyDescent="0.25">
      <c r="A20" s="57" t="s">
        <v>431</v>
      </c>
      <c r="B20" s="41" t="s">
        <v>432</v>
      </c>
      <c r="C20" s="11" t="s">
        <v>433</v>
      </c>
      <c r="D20" s="11" t="s">
        <v>360</v>
      </c>
      <c r="E20" s="11" t="s">
        <v>361</v>
      </c>
      <c r="F20" s="12" t="s">
        <v>434</v>
      </c>
      <c r="G20" s="72" t="s">
        <v>426</v>
      </c>
      <c r="H20" s="69" t="s">
        <v>427</v>
      </c>
      <c r="I20" s="70" t="s">
        <v>428</v>
      </c>
      <c r="J20" s="70" t="s">
        <v>429</v>
      </c>
      <c r="K20" s="37"/>
      <c r="L20" s="36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38"/>
      <c r="BG20" s="38"/>
      <c r="BH20" s="38"/>
      <c r="BI20" s="38"/>
      <c r="BJ20" s="38"/>
      <c r="BK20" s="38"/>
      <c r="BL20" s="38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>
        <v>12</v>
      </c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>
        <v>2</v>
      </c>
      <c r="GW20" s="11">
        <v>6</v>
      </c>
      <c r="GX20" s="11"/>
      <c r="GY20" s="11"/>
      <c r="GZ20" s="11"/>
      <c r="HA20" s="11"/>
      <c r="HB20" s="11">
        <v>1</v>
      </c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>
        <v>12</v>
      </c>
      <c r="JD20" s="11"/>
      <c r="JE20" s="11"/>
      <c r="JF20" s="11"/>
      <c r="JG20" s="11"/>
      <c r="JH20" s="11"/>
      <c r="JI20" s="11"/>
      <c r="JJ20" s="11"/>
      <c r="JK20" s="11"/>
      <c r="JL20" s="11"/>
      <c r="JM20" s="11">
        <v>15</v>
      </c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>
        <v>11</v>
      </c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264"/>
      <c r="LM20" s="664"/>
      <c r="LN20" s="133">
        <f t="shared" si="0"/>
        <v>59</v>
      </c>
    </row>
    <row r="21" spans="1:326" ht="15" customHeight="1" x14ac:dyDescent="0.25">
      <c r="A21" s="56" t="s">
        <v>435</v>
      </c>
      <c r="B21" s="8" t="s">
        <v>436</v>
      </c>
      <c r="C21" s="11" t="s">
        <v>437</v>
      </c>
      <c r="D21" s="11" t="s">
        <v>360</v>
      </c>
      <c r="E21" s="11" t="s">
        <v>361</v>
      </c>
      <c r="F21" s="12" t="s">
        <v>438</v>
      </c>
      <c r="G21" s="72" t="s">
        <v>426</v>
      </c>
      <c r="H21" s="69" t="s">
        <v>427</v>
      </c>
      <c r="I21" s="70" t="s">
        <v>428</v>
      </c>
      <c r="J21" s="70" t="s">
        <v>429</v>
      </c>
      <c r="K21" s="37"/>
      <c r="L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11"/>
      <c r="X21" s="11"/>
      <c r="Y21" s="11"/>
      <c r="Z21" s="11"/>
      <c r="AA21" s="11"/>
      <c r="AB21" s="11"/>
      <c r="AC21" s="11">
        <v>2</v>
      </c>
      <c r="AD21" s="11"/>
      <c r="AE21" s="11"/>
      <c r="AF21" s="11"/>
      <c r="AG21" s="11"/>
      <c r="AH21" s="11"/>
      <c r="AI21" s="11"/>
      <c r="AJ21" s="11"/>
      <c r="AK21" s="11"/>
      <c r="AL21" s="11">
        <v>1</v>
      </c>
      <c r="AM21" s="11"/>
      <c r="AN21" s="11">
        <v>4</v>
      </c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>
        <v>1</v>
      </c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>
        <v>3</v>
      </c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>
        <v>12</v>
      </c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>
        <v>3</v>
      </c>
      <c r="HW21" s="11">
        <v>1</v>
      </c>
      <c r="HX21" s="11">
        <v>2</v>
      </c>
      <c r="HY21" s="11">
        <v>2</v>
      </c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>
        <v>4</v>
      </c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>
        <v>32</v>
      </c>
      <c r="JD21" s="11"/>
      <c r="JE21" s="11"/>
      <c r="JF21" s="11"/>
      <c r="JG21" s="11">
        <v>2</v>
      </c>
      <c r="JH21" s="11"/>
      <c r="JI21" s="11"/>
      <c r="JJ21" s="11"/>
      <c r="JK21" s="11"/>
      <c r="JL21" s="11">
        <v>34</v>
      </c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>
        <v>5</v>
      </c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264"/>
      <c r="LM21" s="664"/>
      <c r="LN21" s="133">
        <f t="shared" si="0"/>
        <v>108</v>
      </c>
    </row>
    <row r="22" spans="1:326" ht="15" customHeight="1" x14ac:dyDescent="0.25">
      <c r="A22" s="56" t="s">
        <v>439</v>
      </c>
      <c r="B22" s="8" t="s">
        <v>440</v>
      </c>
      <c r="C22" s="11" t="s">
        <v>441</v>
      </c>
      <c r="D22" s="11" t="s">
        <v>360</v>
      </c>
      <c r="E22" s="11" t="s">
        <v>361</v>
      </c>
      <c r="F22" s="12" t="s">
        <v>442</v>
      </c>
      <c r="G22" s="72" t="s">
        <v>426</v>
      </c>
      <c r="H22" s="69" t="s">
        <v>427</v>
      </c>
      <c r="I22" s="70" t="s">
        <v>428</v>
      </c>
      <c r="J22" s="70" t="s">
        <v>429</v>
      </c>
      <c r="K22" s="37"/>
      <c r="L22" s="36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>
        <v>4</v>
      </c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>
        <v>6</v>
      </c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>
        <v>12</v>
      </c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264"/>
      <c r="LM22" s="664"/>
      <c r="LN22" s="133">
        <f t="shared" si="0"/>
        <v>22</v>
      </c>
    </row>
    <row r="23" spans="1:326" ht="15" customHeight="1" x14ac:dyDescent="0.25">
      <c r="A23" s="56" t="s">
        <v>443</v>
      </c>
      <c r="B23" s="8" t="s">
        <v>444</v>
      </c>
      <c r="C23" s="11" t="s">
        <v>445</v>
      </c>
      <c r="D23" s="11" t="s">
        <v>360</v>
      </c>
      <c r="E23" s="11" t="s">
        <v>361</v>
      </c>
      <c r="F23" s="12" t="s">
        <v>446</v>
      </c>
      <c r="G23" s="72" t="s">
        <v>426</v>
      </c>
      <c r="H23" s="69" t="s">
        <v>427</v>
      </c>
      <c r="I23" s="70" t="s">
        <v>428</v>
      </c>
      <c r="J23" s="70" t="s">
        <v>429</v>
      </c>
      <c r="K23" s="37"/>
      <c r="L23" s="36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>
        <v>1</v>
      </c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>
        <v>5</v>
      </c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>
        <v>6</v>
      </c>
      <c r="GE23" s="11"/>
      <c r="GF23" s="11"/>
      <c r="GG23" s="11"/>
      <c r="GH23" s="11"/>
      <c r="GI23" s="11">
        <v>3</v>
      </c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>
        <v>1</v>
      </c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>
        <v>7</v>
      </c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>
        <v>60</v>
      </c>
      <c r="JM23" s="11"/>
      <c r="JN23" s="11"/>
      <c r="JO23" s="11"/>
      <c r="JP23" s="11">
        <v>1</v>
      </c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>
        <v>12</v>
      </c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>
        <v>1</v>
      </c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264"/>
      <c r="LM23" s="664"/>
      <c r="LN23" s="133">
        <f t="shared" si="0"/>
        <v>97</v>
      </c>
    </row>
    <row r="24" spans="1:326" ht="15" customHeight="1" x14ac:dyDescent="0.25">
      <c r="A24" s="56" t="s">
        <v>447</v>
      </c>
      <c r="B24" s="8" t="s">
        <v>448</v>
      </c>
      <c r="C24" s="11" t="s">
        <v>449</v>
      </c>
      <c r="D24" s="11" t="s">
        <v>360</v>
      </c>
      <c r="E24" s="11" t="s">
        <v>361</v>
      </c>
      <c r="F24" s="12" t="s">
        <v>450</v>
      </c>
      <c r="G24" s="72" t="s">
        <v>426</v>
      </c>
      <c r="H24" s="69" t="s">
        <v>427</v>
      </c>
      <c r="I24" s="70" t="s">
        <v>428</v>
      </c>
      <c r="J24" s="70" t="s">
        <v>429</v>
      </c>
      <c r="K24" s="37"/>
      <c r="L24" s="36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>
        <v>8</v>
      </c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>
        <v>2</v>
      </c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>
        <v>1</v>
      </c>
      <c r="GJ24" s="11"/>
      <c r="GK24" s="11">
        <v>2</v>
      </c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>
        <v>4</v>
      </c>
      <c r="GW24" s="11">
        <v>4</v>
      </c>
      <c r="GX24" s="11"/>
      <c r="GY24" s="11"/>
      <c r="GZ24" s="11"/>
      <c r="HA24" s="11"/>
      <c r="HB24" s="11"/>
      <c r="HC24" s="11"/>
      <c r="HD24" s="11">
        <v>1</v>
      </c>
      <c r="HE24" s="11">
        <v>8</v>
      </c>
      <c r="HF24" s="11"/>
      <c r="HG24" s="11"/>
      <c r="HH24" s="11"/>
      <c r="HI24" s="11"/>
      <c r="HJ24" s="11"/>
      <c r="HK24" s="11"/>
      <c r="HL24" s="11"/>
      <c r="HM24" s="11">
        <v>1</v>
      </c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>
        <v>9</v>
      </c>
      <c r="ID24" s="11"/>
      <c r="IE24" s="11"/>
      <c r="IF24" s="11"/>
      <c r="IG24" s="11"/>
      <c r="IH24" s="11"/>
      <c r="II24" s="11"/>
      <c r="IJ24" s="11">
        <v>2</v>
      </c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>
        <v>33</v>
      </c>
      <c r="JD24" s="11">
        <v>6</v>
      </c>
      <c r="JE24" s="11"/>
      <c r="JF24" s="11"/>
      <c r="JG24" s="11"/>
      <c r="JH24" s="11"/>
      <c r="JI24" s="11"/>
      <c r="JJ24" s="11"/>
      <c r="JK24" s="11"/>
      <c r="JL24" s="11">
        <v>31</v>
      </c>
      <c r="JM24" s="11"/>
      <c r="JN24" s="11"/>
      <c r="JO24" s="11"/>
      <c r="JP24" s="11">
        <v>3</v>
      </c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264"/>
      <c r="LM24" s="664"/>
      <c r="LN24" s="133">
        <f t="shared" si="0"/>
        <v>115</v>
      </c>
    </row>
    <row r="25" spans="1:326" ht="15" customHeight="1" thickBot="1" x14ac:dyDescent="0.3">
      <c r="A25" s="59" t="s">
        <v>451</v>
      </c>
      <c r="B25" s="67" t="s">
        <v>452</v>
      </c>
      <c r="C25" s="61" t="s">
        <v>453</v>
      </c>
      <c r="D25" s="61" t="s">
        <v>360</v>
      </c>
      <c r="E25" s="61" t="s">
        <v>361</v>
      </c>
      <c r="F25" s="62" t="s">
        <v>454</v>
      </c>
      <c r="G25" s="73" t="s">
        <v>426</v>
      </c>
      <c r="H25" s="74" t="s">
        <v>427</v>
      </c>
      <c r="I25" s="75" t="s">
        <v>428</v>
      </c>
      <c r="J25" s="75" t="s">
        <v>429</v>
      </c>
      <c r="K25" s="64"/>
      <c r="L25" s="65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>
        <v>7</v>
      </c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>
        <v>1</v>
      </c>
      <c r="GE25" s="61">
        <v>12</v>
      </c>
      <c r="GF25" s="61"/>
      <c r="GG25" s="61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>
        <v>8</v>
      </c>
      <c r="HD25" s="61"/>
      <c r="HE25" s="61"/>
      <c r="HF25" s="61"/>
      <c r="HG25" s="61"/>
      <c r="HH25" s="61"/>
      <c r="HI25" s="61"/>
      <c r="HJ25" s="61"/>
      <c r="HK25" s="61"/>
      <c r="HL25" s="61"/>
      <c r="HM25" s="61"/>
      <c r="HN25" s="61"/>
      <c r="HO25" s="61"/>
      <c r="HP25" s="61"/>
      <c r="HQ25" s="61"/>
      <c r="HR25" s="61"/>
      <c r="HS25" s="61"/>
      <c r="HT25" s="61"/>
      <c r="HU25" s="61"/>
      <c r="HV25" s="61"/>
      <c r="HW25" s="61"/>
      <c r="HX25" s="61"/>
      <c r="HY25" s="61"/>
      <c r="HZ25" s="61"/>
      <c r="IA25" s="61"/>
      <c r="IB25" s="61"/>
      <c r="IC25" s="61"/>
      <c r="ID25" s="61"/>
      <c r="IE25" s="61"/>
      <c r="IF25" s="61"/>
      <c r="IG25" s="61"/>
      <c r="IH25" s="61"/>
      <c r="II25" s="61"/>
      <c r="IJ25" s="61"/>
      <c r="IK25" s="61"/>
      <c r="IL25" s="61"/>
      <c r="IM25" s="61"/>
      <c r="IN25" s="61"/>
      <c r="IO25" s="61"/>
      <c r="IP25" s="61"/>
      <c r="IQ25" s="61"/>
      <c r="IR25" s="61"/>
      <c r="IS25" s="61">
        <v>1</v>
      </c>
      <c r="IT25" s="61"/>
      <c r="IU25" s="61"/>
      <c r="IV25" s="61"/>
      <c r="IW25" s="61"/>
      <c r="IX25" s="61"/>
      <c r="IY25" s="61"/>
      <c r="IZ25" s="61"/>
      <c r="JA25" s="61"/>
      <c r="JB25" s="61"/>
      <c r="JC25" s="61"/>
      <c r="JD25" s="61"/>
      <c r="JE25" s="61"/>
      <c r="JF25" s="61"/>
      <c r="JG25" s="61"/>
      <c r="JH25" s="61"/>
      <c r="JI25" s="61"/>
      <c r="JJ25" s="61">
        <v>20</v>
      </c>
      <c r="JK25" s="61"/>
      <c r="JL25" s="61"/>
      <c r="JM25" s="61"/>
      <c r="JN25" s="61"/>
      <c r="JO25" s="61"/>
      <c r="JP25" s="61"/>
      <c r="JQ25" s="61"/>
      <c r="JR25" s="61"/>
      <c r="JS25" s="61"/>
      <c r="JT25" s="61"/>
      <c r="JU25" s="61"/>
      <c r="JV25" s="61"/>
      <c r="JW25" s="61"/>
      <c r="JX25" s="61"/>
      <c r="JY25" s="61"/>
      <c r="JZ25" s="61"/>
      <c r="KA25" s="61"/>
      <c r="KB25" s="61"/>
      <c r="KC25" s="61"/>
      <c r="KD25" s="61"/>
      <c r="KE25" s="61"/>
      <c r="KF25" s="61"/>
      <c r="KG25" s="61"/>
      <c r="KH25" s="61"/>
      <c r="KI25" s="61"/>
      <c r="KJ25" s="61"/>
      <c r="KK25" s="61"/>
      <c r="KL25" s="61"/>
      <c r="KM25" s="61"/>
      <c r="KN25" s="61"/>
      <c r="KO25" s="61"/>
      <c r="KP25" s="61"/>
      <c r="KQ25" s="61"/>
      <c r="KR25" s="61"/>
      <c r="KS25" s="61"/>
      <c r="KT25" s="61"/>
      <c r="KU25" s="61"/>
      <c r="KV25" s="61"/>
      <c r="KW25" s="61"/>
      <c r="KX25" s="61"/>
      <c r="KY25" s="61"/>
      <c r="KZ25" s="61"/>
      <c r="LA25" s="61"/>
      <c r="LB25" s="61"/>
      <c r="LC25" s="61"/>
      <c r="LD25" s="61"/>
      <c r="LE25" s="61"/>
      <c r="LF25" s="61"/>
      <c r="LG25" s="61"/>
      <c r="LH25" s="61"/>
      <c r="LI25" s="61"/>
      <c r="LJ25" s="61"/>
      <c r="LK25" s="61"/>
      <c r="LL25" s="265"/>
      <c r="LM25" s="665"/>
      <c r="LN25" s="134">
        <f t="shared" si="0"/>
        <v>49</v>
      </c>
    </row>
    <row r="26" spans="1:326" ht="15" customHeight="1" x14ac:dyDescent="0.25">
      <c r="A26" s="55" t="s">
        <v>455</v>
      </c>
      <c r="B26" s="8" t="s">
        <v>456</v>
      </c>
      <c r="C26" s="30" t="s">
        <v>457</v>
      </c>
      <c r="D26" s="30" t="s">
        <v>360</v>
      </c>
      <c r="E26" s="30" t="s">
        <v>361</v>
      </c>
      <c r="F26" s="31" t="s">
        <v>458</v>
      </c>
      <c r="G26" s="68" t="s">
        <v>459</v>
      </c>
      <c r="H26" s="76" t="s">
        <v>460</v>
      </c>
      <c r="I26" s="71" t="s">
        <v>461</v>
      </c>
      <c r="J26" s="71" t="s">
        <v>462</v>
      </c>
      <c r="K26" s="32"/>
      <c r="L26" s="35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0"/>
      <c r="X26" s="30"/>
      <c r="Y26" s="30"/>
      <c r="Z26" s="30"/>
      <c r="AA26" s="30"/>
      <c r="AB26" s="30"/>
      <c r="AC26" s="30"/>
      <c r="AD26" s="30"/>
      <c r="AE26" s="30">
        <v>4</v>
      </c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>
        <v>1</v>
      </c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>
        <v>4</v>
      </c>
      <c r="GT26" s="30"/>
      <c r="GU26" s="30"/>
      <c r="GV26" s="30"/>
      <c r="GW26" s="30">
        <v>22</v>
      </c>
      <c r="GX26" s="30"/>
      <c r="GY26" s="30"/>
      <c r="GZ26" s="30"/>
      <c r="HA26" s="30"/>
      <c r="HB26" s="30"/>
      <c r="HC26" s="30"/>
      <c r="HD26" s="30"/>
      <c r="HE26" s="30">
        <v>3</v>
      </c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>
        <v>1</v>
      </c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>
        <v>23</v>
      </c>
      <c r="JE26" s="30"/>
      <c r="JF26" s="30"/>
      <c r="JG26" s="30"/>
      <c r="JH26" s="30"/>
      <c r="JI26" s="30"/>
      <c r="JJ26" s="30"/>
      <c r="JK26" s="30"/>
      <c r="JL26" s="30"/>
      <c r="JM26" s="30">
        <v>72</v>
      </c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>
        <v>1</v>
      </c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>
        <v>4</v>
      </c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263"/>
      <c r="LM26" s="663" t="s">
        <v>463</v>
      </c>
      <c r="LN26" s="135">
        <f t="shared" si="0"/>
        <v>135</v>
      </c>
    </row>
    <row r="27" spans="1:326" ht="15" customHeight="1" x14ac:dyDescent="0.25">
      <c r="A27" s="56" t="s">
        <v>464</v>
      </c>
      <c r="B27" s="41" t="s">
        <v>465</v>
      </c>
      <c r="C27" s="11" t="s">
        <v>466</v>
      </c>
      <c r="D27" s="11" t="s">
        <v>360</v>
      </c>
      <c r="E27" s="11" t="s">
        <v>361</v>
      </c>
      <c r="F27" s="12" t="s">
        <v>434</v>
      </c>
      <c r="G27" s="72" t="s">
        <v>459</v>
      </c>
      <c r="H27" s="69" t="s">
        <v>460</v>
      </c>
      <c r="I27" s="70" t="s">
        <v>461</v>
      </c>
      <c r="J27" s="70" t="s">
        <v>462</v>
      </c>
      <c r="K27" s="37"/>
      <c r="L27" s="36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>
        <v>7</v>
      </c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>
        <v>4</v>
      </c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>
        <v>6</v>
      </c>
      <c r="FM27" s="11"/>
      <c r="FN27" s="11">
        <v>2</v>
      </c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>
        <v>8</v>
      </c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>
        <v>2</v>
      </c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>
        <v>24</v>
      </c>
      <c r="JD27" s="11"/>
      <c r="JE27" s="11"/>
      <c r="JF27" s="11"/>
      <c r="JG27" s="11"/>
      <c r="JH27" s="11"/>
      <c r="JI27" s="11"/>
      <c r="JJ27" s="11"/>
      <c r="JK27" s="11"/>
      <c r="JL27" s="11"/>
      <c r="JM27" s="11">
        <v>10</v>
      </c>
      <c r="JN27" s="11"/>
      <c r="JO27" s="11">
        <v>2</v>
      </c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>
        <v>5</v>
      </c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264"/>
      <c r="LM27" s="664"/>
      <c r="LN27" s="133">
        <f t="shared" si="0"/>
        <v>70</v>
      </c>
    </row>
    <row r="28" spans="1:326" ht="15" customHeight="1" x14ac:dyDescent="0.25">
      <c r="A28" s="58" t="s">
        <v>467</v>
      </c>
      <c r="B28" s="41" t="s">
        <v>468</v>
      </c>
      <c r="C28" s="39" t="s">
        <v>469</v>
      </c>
      <c r="D28" s="39" t="s">
        <v>360</v>
      </c>
      <c r="E28" s="39" t="s">
        <v>361</v>
      </c>
      <c r="F28" s="40" t="s">
        <v>470</v>
      </c>
      <c r="G28" s="72" t="s">
        <v>459</v>
      </c>
      <c r="H28" s="69" t="s">
        <v>460</v>
      </c>
      <c r="I28" s="70" t="s">
        <v>461</v>
      </c>
      <c r="J28" s="70" t="s">
        <v>462</v>
      </c>
      <c r="K28" s="37"/>
      <c r="L28" s="36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38"/>
      <c r="BG28" s="38"/>
      <c r="BH28" s="38"/>
      <c r="BI28" s="38"/>
      <c r="BJ28" s="38"/>
      <c r="BK28" s="38"/>
      <c r="BL28" s="38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>
        <v>2</v>
      </c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>
        <v>1</v>
      </c>
      <c r="FM28" s="11"/>
      <c r="FN28" s="11"/>
      <c r="FO28" s="11"/>
      <c r="FP28" s="11"/>
      <c r="FQ28" s="11">
        <v>4</v>
      </c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>
        <v>3</v>
      </c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>
        <v>4</v>
      </c>
      <c r="GW28" s="11"/>
      <c r="GX28" s="11">
        <v>3</v>
      </c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>
        <v>4</v>
      </c>
      <c r="IH28" s="11"/>
      <c r="II28" s="11"/>
      <c r="IJ28" s="11"/>
      <c r="IK28" s="11"/>
      <c r="IL28" s="11">
        <v>2</v>
      </c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>
        <v>1</v>
      </c>
      <c r="IZ28" s="11"/>
      <c r="JA28" s="11"/>
      <c r="JB28" s="11"/>
      <c r="JC28" s="11">
        <v>3</v>
      </c>
      <c r="JD28" s="11">
        <v>3</v>
      </c>
      <c r="JE28" s="11">
        <v>3</v>
      </c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>
        <v>3</v>
      </c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>
        <v>19</v>
      </c>
      <c r="KG28" s="11"/>
      <c r="KH28" s="11">
        <v>2</v>
      </c>
      <c r="KI28" s="11"/>
      <c r="KJ28" s="11"/>
      <c r="KK28" s="11"/>
      <c r="KL28" s="11">
        <v>2</v>
      </c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264"/>
      <c r="LM28" s="664"/>
      <c r="LN28" s="133">
        <f t="shared" si="0"/>
        <v>59</v>
      </c>
    </row>
    <row r="29" spans="1:326" ht="15" customHeight="1" x14ac:dyDescent="0.25">
      <c r="A29" s="56" t="s">
        <v>471</v>
      </c>
      <c r="B29" s="8" t="s">
        <v>472</v>
      </c>
      <c r="C29" s="11" t="s">
        <v>473</v>
      </c>
      <c r="D29" s="11" t="s">
        <v>360</v>
      </c>
      <c r="E29" s="11" t="s">
        <v>361</v>
      </c>
      <c r="F29" s="12" t="s">
        <v>474</v>
      </c>
      <c r="G29" s="72" t="s">
        <v>459</v>
      </c>
      <c r="H29" s="69" t="s">
        <v>460</v>
      </c>
      <c r="I29" s="70" t="s">
        <v>461</v>
      </c>
      <c r="J29" s="70" t="s">
        <v>462</v>
      </c>
      <c r="K29" s="37"/>
      <c r="L29" s="36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>
        <v>9</v>
      </c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>
        <v>1</v>
      </c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>
        <v>2</v>
      </c>
      <c r="ER29" s="11"/>
      <c r="ES29" s="11"/>
      <c r="ET29" s="11"/>
      <c r="EU29" s="11"/>
      <c r="EV29" s="11"/>
      <c r="EW29" s="11"/>
      <c r="EX29" s="11">
        <v>6</v>
      </c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>
        <v>12</v>
      </c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>
        <v>4</v>
      </c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>
        <v>3</v>
      </c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>
        <v>3</v>
      </c>
      <c r="JK29" s="11"/>
      <c r="JL29" s="11">
        <v>47</v>
      </c>
      <c r="JM29" s="11">
        <v>15</v>
      </c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>
        <v>1</v>
      </c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264"/>
      <c r="LM29" s="664"/>
      <c r="LN29" s="133">
        <f t="shared" si="0"/>
        <v>103</v>
      </c>
    </row>
    <row r="30" spans="1:326" ht="15" customHeight="1" x14ac:dyDescent="0.25">
      <c r="A30" s="56" t="s">
        <v>475</v>
      </c>
      <c r="B30" s="8" t="s">
        <v>476</v>
      </c>
      <c r="C30" s="11" t="s">
        <v>477</v>
      </c>
      <c r="D30" s="11" t="s">
        <v>360</v>
      </c>
      <c r="E30" s="11" t="s">
        <v>361</v>
      </c>
      <c r="F30" s="12" t="s">
        <v>478</v>
      </c>
      <c r="G30" s="72" t="s">
        <v>459</v>
      </c>
      <c r="H30" s="69" t="s">
        <v>460</v>
      </c>
      <c r="I30" s="70" t="s">
        <v>461</v>
      </c>
      <c r="J30" s="70" t="s">
        <v>462</v>
      </c>
      <c r="K30" s="37"/>
      <c r="L30" s="36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>
        <v>2</v>
      </c>
      <c r="AJ30" s="11"/>
      <c r="AK30" s="11">
        <v>1</v>
      </c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>
        <v>1</v>
      </c>
      <c r="AX30" s="11"/>
      <c r="AY30" s="11"/>
      <c r="AZ30" s="11"/>
      <c r="BA30" s="11"/>
      <c r="BB30" s="11"/>
      <c r="BC30" s="11"/>
      <c r="BD30" s="11"/>
      <c r="BE30" s="11"/>
      <c r="BF30" s="38"/>
      <c r="BG30" s="38"/>
      <c r="BH30" s="38"/>
      <c r="BI30" s="38"/>
      <c r="BJ30" s="38"/>
      <c r="BK30" s="38"/>
      <c r="BL30" s="38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>
        <v>12</v>
      </c>
      <c r="EY30" s="11"/>
      <c r="EZ30" s="11"/>
      <c r="FA30" s="11"/>
      <c r="FB30" s="11"/>
      <c r="FC30" s="11">
        <v>1</v>
      </c>
      <c r="FD30" s="11">
        <v>1</v>
      </c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>
        <v>6</v>
      </c>
      <c r="GX30" s="11"/>
      <c r="GY30" s="11"/>
      <c r="GZ30" s="11"/>
      <c r="HA30" s="11"/>
      <c r="HB30" s="11"/>
      <c r="HC30" s="11"/>
      <c r="HD30" s="11">
        <v>1</v>
      </c>
      <c r="HE30" s="11">
        <v>1</v>
      </c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>
        <v>2</v>
      </c>
      <c r="JD30" s="11">
        <v>24</v>
      </c>
      <c r="JE30" s="11"/>
      <c r="JF30" s="11"/>
      <c r="JG30" s="11"/>
      <c r="JH30" s="11"/>
      <c r="JI30" s="11">
        <v>2</v>
      </c>
      <c r="JJ30" s="11">
        <v>15</v>
      </c>
      <c r="JK30" s="11"/>
      <c r="JL30" s="11"/>
      <c r="JM30" s="11">
        <v>12</v>
      </c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>
        <v>1</v>
      </c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264"/>
      <c r="LM30" s="664"/>
      <c r="LN30" s="133">
        <f t="shared" si="0"/>
        <v>82</v>
      </c>
    </row>
    <row r="31" spans="1:326" ht="15" customHeight="1" x14ac:dyDescent="0.25">
      <c r="A31" s="56" t="s">
        <v>479</v>
      </c>
      <c r="B31" s="8" t="s">
        <v>480</v>
      </c>
      <c r="C31" s="11" t="s">
        <v>481</v>
      </c>
      <c r="D31" s="11" t="s">
        <v>360</v>
      </c>
      <c r="E31" s="11" t="s">
        <v>361</v>
      </c>
      <c r="F31" s="12" t="s">
        <v>482</v>
      </c>
      <c r="G31" s="72" t="s">
        <v>459</v>
      </c>
      <c r="H31" s="69" t="s">
        <v>460</v>
      </c>
      <c r="I31" s="70" t="s">
        <v>461</v>
      </c>
      <c r="J31" s="70" t="s">
        <v>462</v>
      </c>
      <c r="K31" s="37"/>
      <c r="L31" s="36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>
        <v>2</v>
      </c>
      <c r="BA31" s="11"/>
      <c r="BB31" s="11"/>
      <c r="BC31" s="11"/>
      <c r="BD31" s="11"/>
      <c r="BE31" s="11"/>
      <c r="BF31" s="38">
        <v>7</v>
      </c>
      <c r="BG31" s="38"/>
      <c r="BH31" s="38"/>
      <c r="BI31" s="38"/>
      <c r="BJ31" s="38"/>
      <c r="BK31" s="38"/>
      <c r="BL31" s="38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>
        <v>14</v>
      </c>
      <c r="GX31" s="11">
        <v>2</v>
      </c>
      <c r="GY31" s="11"/>
      <c r="GZ31" s="11"/>
      <c r="HA31" s="11">
        <v>1</v>
      </c>
      <c r="HB31" s="11"/>
      <c r="HC31" s="11"/>
      <c r="HD31" s="11"/>
      <c r="HE31" s="11">
        <v>3</v>
      </c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>
        <v>6</v>
      </c>
      <c r="IX31" s="11"/>
      <c r="IY31" s="11"/>
      <c r="IZ31" s="11"/>
      <c r="JA31" s="11">
        <v>10</v>
      </c>
      <c r="JB31" s="11">
        <v>2</v>
      </c>
      <c r="JC31" s="11">
        <v>1</v>
      </c>
      <c r="JD31" s="11"/>
      <c r="JE31" s="11"/>
      <c r="JF31" s="11"/>
      <c r="JG31" s="11"/>
      <c r="JH31" s="11"/>
      <c r="JI31" s="11"/>
      <c r="JJ31" s="11"/>
      <c r="JK31" s="11"/>
      <c r="JL31" s="11">
        <v>59</v>
      </c>
      <c r="JM31" s="11">
        <v>24</v>
      </c>
      <c r="JN31" s="11">
        <v>22</v>
      </c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JZ31" s="11"/>
      <c r="KA31" s="11"/>
      <c r="KB31" s="11"/>
      <c r="KC31" s="11">
        <v>1</v>
      </c>
      <c r="KD31" s="11"/>
      <c r="KE31" s="11">
        <v>1</v>
      </c>
      <c r="KF31" s="11"/>
      <c r="KG31" s="11"/>
      <c r="KH31" s="11"/>
      <c r="KI31" s="11"/>
      <c r="KJ31" s="11"/>
      <c r="KK31" s="11"/>
      <c r="KL31" s="11"/>
      <c r="KM31" s="11">
        <v>3</v>
      </c>
      <c r="KN31" s="11"/>
      <c r="KO31" s="11"/>
      <c r="KP31" s="11"/>
      <c r="KQ31" s="11"/>
      <c r="KR31" s="11"/>
      <c r="KS31" s="11"/>
      <c r="KT31" s="11"/>
      <c r="KU31" s="11"/>
      <c r="KV31" s="11"/>
      <c r="KW31" s="11"/>
      <c r="KX31" s="11"/>
      <c r="KY31" s="11"/>
      <c r="KZ31" s="11"/>
      <c r="LA31" s="11"/>
      <c r="LB31" s="11">
        <v>41</v>
      </c>
      <c r="LC31" s="11"/>
      <c r="LD31" s="11"/>
      <c r="LE31" s="11"/>
      <c r="LF31" s="11"/>
      <c r="LG31" s="11"/>
      <c r="LH31" s="11"/>
      <c r="LI31" s="11"/>
      <c r="LJ31" s="11"/>
      <c r="LK31" s="11"/>
      <c r="LL31" s="264"/>
      <c r="LM31" s="664"/>
      <c r="LN31" s="133">
        <f t="shared" si="0"/>
        <v>199</v>
      </c>
    </row>
    <row r="32" spans="1:326" ht="15" customHeight="1" x14ac:dyDescent="0.25">
      <c r="A32" s="56" t="s">
        <v>483</v>
      </c>
      <c r="B32" s="8" t="s">
        <v>484</v>
      </c>
      <c r="C32" s="11" t="s">
        <v>485</v>
      </c>
      <c r="D32" s="11" t="s">
        <v>360</v>
      </c>
      <c r="E32" s="11" t="s">
        <v>361</v>
      </c>
      <c r="F32" s="12" t="s">
        <v>486</v>
      </c>
      <c r="G32" s="72" t="s">
        <v>459</v>
      </c>
      <c r="H32" s="69" t="s">
        <v>460</v>
      </c>
      <c r="I32" s="70" t="s">
        <v>461</v>
      </c>
      <c r="J32" s="70" t="s">
        <v>462</v>
      </c>
      <c r="K32" s="37" t="s">
        <v>417</v>
      </c>
      <c r="L32" s="36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>
        <v>5</v>
      </c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>
        <v>42</v>
      </c>
      <c r="GX32" s="11">
        <v>2</v>
      </c>
      <c r="GY32" s="11"/>
      <c r="GZ32" s="11"/>
      <c r="HA32" s="11"/>
      <c r="HB32" s="11"/>
      <c r="HC32" s="11"/>
      <c r="HD32" s="11"/>
      <c r="HE32" s="11"/>
      <c r="HF32" s="11">
        <v>2</v>
      </c>
      <c r="HG32" s="11"/>
      <c r="HH32" s="11">
        <v>3</v>
      </c>
      <c r="HI32" s="11">
        <v>1</v>
      </c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>
        <v>24</v>
      </c>
      <c r="II32" s="11">
        <v>12</v>
      </c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>
        <v>54</v>
      </c>
      <c r="JF32" s="11"/>
      <c r="JG32" s="11"/>
      <c r="JH32" s="11"/>
      <c r="JI32" s="11"/>
      <c r="JJ32" s="11">
        <v>6</v>
      </c>
      <c r="JK32" s="11">
        <v>52</v>
      </c>
      <c r="JL32" s="11"/>
      <c r="JM32" s="11">
        <v>10</v>
      </c>
      <c r="JN32" s="11">
        <v>8</v>
      </c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JZ32" s="11"/>
      <c r="KA32" s="11"/>
      <c r="KB32" s="11"/>
      <c r="KC32" s="11"/>
      <c r="KD32" s="11"/>
      <c r="KE32" s="11"/>
      <c r="KF32" s="11"/>
      <c r="KG32" s="11"/>
      <c r="KH32" s="11"/>
      <c r="KI32" s="11"/>
      <c r="KJ32" s="11"/>
      <c r="KK32" s="11"/>
      <c r="KL32" s="11"/>
      <c r="KM32" s="11"/>
      <c r="KN32" s="11">
        <v>25</v>
      </c>
      <c r="KO32" s="11"/>
      <c r="KP32" s="11"/>
      <c r="KQ32" s="11"/>
      <c r="KR32" s="11"/>
      <c r="KS32" s="11"/>
      <c r="KT32" s="11"/>
      <c r="KU32" s="11"/>
      <c r="KV32" s="11"/>
      <c r="KW32" s="11"/>
      <c r="KX32" s="11"/>
      <c r="KY32" s="11"/>
      <c r="KZ32" s="11"/>
      <c r="LA32" s="11"/>
      <c r="LB32" s="11"/>
      <c r="LC32" s="11"/>
      <c r="LD32" s="11"/>
      <c r="LE32" s="11"/>
      <c r="LF32" s="11"/>
      <c r="LG32" s="11"/>
      <c r="LH32" s="11"/>
      <c r="LI32" s="11"/>
      <c r="LJ32" s="11"/>
      <c r="LK32" s="11"/>
      <c r="LL32" s="264"/>
      <c r="LM32" s="664"/>
      <c r="LN32" s="133">
        <f t="shared" si="0"/>
        <v>246</v>
      </c>
    </row>
    <row r="33" spans="1:326" ht="15" customHeight="1" x14ac:dyDescent="0.25">
      <c r="A33" s="56" t="s">
        <v>487</v>
      </c>
      <c r="B33" s="8" t="s">
        <v>488</v>
      </c>
      <c r="C33" s="11" t="s">
        <v>489</v>
      </c>
      <c r="D33" s="11" t="s">
        <v>360</v>
      </c>
      <c r="E33" s="11" t="s">
        <v>361</v>
      </c>
      <c r="F33" s="12" t="s">
        <v>490</v>
      </c>
      <c r="G33" s="72" t="s">
        <v>459</v>
      </c>
      <c r="H33" s="69" t="s">
        <v>460</v>
      </c>
      <c r="I33" s="70" t="s">
        <v>461</v>
      </c>
      <c r="J33" s="70" t="s">
        <v>462</v>
      </c>
      <c r="K33" s="37"/>
      <c r="L33" s="36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>
        <v>4</v>
      </c>
      <c r="GT33" s="11"/>
      <c r="GU33" s="11"/>
      <c r="GV33" s="11"/>
      <c r="GW33" s="11">
        <v>7</v>
      </c>
      <c r="GX33" s="11"/>
      <c r="GY33" s="11"/>
      <c r="GZ33" s="11"/>
      <c r="HA33" s="11"/>
      <c r="HB33" s="11"/>
      <c r="HC33" s="11"/>
      <c r="HD33" s="11">
        <v>6</v>
      </c>
      <c r="HE33" s="11">
        <v>22</v>
      </c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  <c r="IW33" s="11"/>
      <c r="IX33" s="11"/>
      <c r="IY33" s="11"/>
      <c r="IZ33" s="11"/>
      <c r="JA33" s="11"/>
      <c r="JB33" s="11"/>
      <c r="JC33" s="11"/>
      <c r="JD33" s="11">
        <v>3</v>
      </c>
      <c r="JE33" s="11"/>
      <c r="JF33" s="11"/>
      <c r="JG33" s="11"/>
      <c r="JH33" s="11"/>
      <c r="JI33" s="11"/>
      <c r="JJ33" s="11"/>
      <c r="JK33" s="11"/>
      <c r="JL33" s="11">
        <v>3</v>
      </c>
      <c r="JM33" s="11"/>
      <c r="JN33" s="11"/>
      <c r="JO33" s="11"/>
      <c r="JP33" s="11">
        <v>4</v>
      </c>
      <c r="JQ33" s="11"/>
      <c r="JR33" s="11"/>
      <c r="JS33" s="11"/>
      <c r="JT33" s="11"/>
      <c r="JU33" s="11"/>
      <c r="JV33" s="11"/>
      <c r="JW33" s="11"/>
      <c r="JX33" s="11"/>
      <c r="JY33" s="11"/>
      <c r="JZ33" s="11"/>
      <c r="KA33" s="11"/>
      <c r="KB33" s="11"/>
      <c r="KC33" s="11"/>
      <c r="KD33" s="11"/>
      <c r="KE33" s="11"/>
      <c r="KF33" s="11"/>
      <c r="KG33" s="11"/>
      <c r="KH33" s="11"/>
      <c r="KI33" s="11"/>
      <c r="KJ33" s="11"/>
      <c r="KK33" s="11"/>
      <c r="KL33" s="11"/>
      <c r="KM33" s="11">
        <v>6</v>
      </c>
      <c r="KN33" s="11"/>
      <c r="KO33" s="11"/>
      <c r="KP33" s="11"/>
      <c r="KQ33" s="11"/>
      <c r="KR33" s="11"/>
      <c r="KS33" s="11"/>
      <c r="KT33" s="11"/>
      <c r="KU33" s="11"/>
      <c r="KV33" s="11"/>
      <c r="KW33" s="11"/>
      <c r="KX33" s="11"/>
      <c r="KY33" s="11"/>
      <c r="KZ33" s="11"/>
      <c r="LA33" s="11"/>
      <c r="LB33" s="11"/>
      <c r="LC33" s="11"/>
      <c r="LD33" s="11"/>
      <c r="LE33" s="11"/>
      <c r="LF33" s="11"/>
      <c r="LG33" s="11"/>
      <c r="LH33" s="11"/>
      <c r="LI33" s="11"/>
      <c r="LJ33" s="11"/>
      <c r="LK33" s="11"/>
      <c r="LL33" s="264"/>
      <c r="LM33" s="664"/>
      <c r="LN33" s="133">
        <f t="shared" si="0"/>
        <v>55</v>
      </c>
    </row>
    <row r="34" spans="1:326" ht="15" customHeight="1" thickBot="1" x14ac:dyDescent="0.3">
      <c r="A34" s="59" t="s">
        <v>491</v>
      </c>
      <c r="B34" s="60" t="s">
        <v>492</v>
      </c>
      <c r="C34" s="61" t="s">
        <v>493</v>
      </c>
      <c r="D34" s="61" t="s">
        <v>360</v>
      </c>
      <c r="E34" s="61" t="s">
        <v>361</v>
      </c>
      <c r="F34" s="62" t="s">
        <v>494</v>
      </c>
      <c r="G34" s="73" t="s">
        <v>459</v>
      </c>
      <c r="H34" s="74" t="s">
        <v>460</v>
      </c>
      <c r="I34" s="75" t="s">
        <v>461</v>
      </c>
      <c r="J34" s="75" t="s">
        <v>462</v>
      </c>
      <c r="K34" s="64"/>
      <c r="L34" s="65"/>
      <c r="M34" s="66"/>
      <c r="N34" s="66"/>
      <c r="O34" s="66"/>
      <c r="P34" s="66"/>
      <c r="Q34" s="63">
        <v>1</v>
      </c>
      <c r="R34" s="66"/>
      <c r="S34" s="66"/>
      <c r="T34" s="66"/>
      <c r="U34" s="66"/>
      <c r="V34" s="66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>
        <v>1</v>
      </c>
      <c r="EA34" s="61"/>
      <c r="EB34" s="61"/>
      <c r="EC34" s="61"/>
      <c r="ED34" s="61"/>
      <c r="EE34" s="61"/>
      <c r="EF34" s="61"/>
      <c r="EG34" s="61">
        <v>4</v>
      </c>
      <c r="EH34" s="61">
        <v>17</v>
      </c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  <c r="FD34" s="61"/>
      <c r="FE34" s="61"/>
      <c r="FF34" s="61"/>
      <c r="FG34" s="61"/>
      <c r="FH34" s="61"/>
      <c r="FI34" s="61"/>
      <c r="FJ34" s="61"/>
      <c r="FK34" s="61"/>
      <c r="FL34" s="61"/>
      <c r="FM34" s="61"/>
      <c r="FN34" s="61"/>
      <c r="FO34" s="61"/>
      <c r="FP34" s="61"/>
      <c r="FQ34" s="61"/>
      <c r="FR34" s="61"/>
      <c r="FS34" s="61"/>
      <c r="FT34" s="61"/>
      <c r="FU34" s="61"/>
      <c r="FV34" s="61"/>
      <c r="FW34" s="61"/>
      <c r="FX34" s="61"/>
      <c r="FY34" s="61"/>
      <c r="FZ34" s="61"/>
      <c r="GA34" s="61"/>
      <c r="GB34" s="61"/>
      <c r="GC34" s="61">
        <v>40</v>
      </c>
      <c r="GD34" s="61"/>
      <c r="GE34" s="61"/>
      <c r="GF34" s="61"/>
      <c r="GG34" s="61"/>
      <c r="GH34" s="61"/>
      <c r="GI34" s="61"/>
      <c r="GJ34" s="61"/>
      <c r="GK34" s="61"/>
      <c r="GL34" s="61"/>
      <c r="GM34" s="61"/>
      <c r="GN34" s="61"/>
      <c r="GO34" s="61"/>
      <c r="GP34" s="61"/>
      <c r="GQ34" s="61"/>
      <c r="GR34" s="61"/>
      <c r="GS34" s="61"/>
      <c r="GT34" s="61"/>
      <c r="GU34" s="61"/>
      <c r="GV34" s="61">
        <v>2</v>
      </c>
      <c r="GW34" s="61"/>
      <c r="GX34" s="61"/>
      <c r="GY34" s="61"/>
      <c r="GZ34" s="61"/>
      <c r="HA34" s="61"/>
      <c r="HB34" s="61"/>
      <c r="HC34" s="61"/>
      <c r="HD34" s="61"/>
      <c r="HE34" s="61"/>
      <c r="HF34" s="61"/>
      <c r="HG34" s="61"/>
      <c r="HH34" s="61"/>
      <c r="HI34" s="61"/>
      <c r="HJ34" s="61"/>
      <c r="HK34" s="61"/>
      <c r="HL34" s="61"/>
      <c r="HM34" s="61"/>
      <c r="HN34" s="61">
        <v>8</v>
      </c>
      <c r="HO34" s="61"/>
      <c r="HP34" s="61"/>
      <c r="HQ34" s="61"/>
      <c r="HR34" s="61"/>
      <c r="HS34" s="61"/>
      <c r="HT34" s="61"/>
      <c r="HU34" s="61"/>
      <c r="HV34" s="61"/>
      <c r="HW34" s="61"/>
      <c r="HX34" s="61"/>
      <c r="HY34" s="61"/>
      <c r="HZ34" s="61"/>
      <c r="IA34" s="61"/>
      <c r="IB34" s="61"/>
      <c r="IC34" s="61"/>
      <c r="ID34" s="61"/>
      <c r="IE34" s="61"/>
      <c r="IF34" s="61"/>
      <c r="IG34" s="61"/>
      <c r="IH34" s="61"/>
      <c r="II34" s="61"/>
      <c r="IJ34" s="61"/>
      <c r="IK34" s="61"/>
      <c r="IL34" s="61"/>
      <c r="IM34" s="61"/>
      <c r="IN34" s="61"/>
      <c r="IO34" s="61"/>
      <c r="IP34" s="61"/>
      <c r="IQ34" s="61"/>
      <c r="IR34" s="61"/>
      <c r="IS34" s="61"/>
      <c r="IT34" s="61"/>
      <c r="IU34" s="61"/>
      <c r="IV34" s="61"/>
      <c r="IW34" s="61"/>
      <c r="IX34" s="61"/>
      <c r="IY34" s="61"/>
      <c r="IZ34" s="61"/>
      <c r="JA34" s="61"/>
      <c r="JB34" s="61"/>
      <c r="JC34" s="61"/>
      <c r="JD34" s="61">
        <v>8</v>
      </c>
      <c r="JE34" s="61"/>
      <c r="JF34" s="61"/>
      <c r="JG34" s="61"/>
      <c r="JH34" s="61"/>
      <c r="JI34" s="61"/>
      <c r="JJ34" s="61"/>
      <c r="JK34" s="61"/>
      <c r="JL34" s="61"/>
      <c r="JM34" s="61">
        <v>117</v>
      </c>
      <c r="JN34" s="61"/>
      <c r="JO34" s="61"/>
      <c r="JP34" s="61"/>
      <c r="JQ34" s="61"/>
      <c r="JR34" s="61"/>
      <c r="JS34" s="61"/>
      <c r="JT34" s="61"/>
      <c r="JU34" s="61"/>
      <c r="JV34" s="61"/>
      <c r="JW34" s="61"/>
      <c r="JX34" s="61"/>
      <c r="JY34" s="61"/>
      <c r="JZ34" s="61"/>
      <c r="KA34" s="61"/>
      <c r="KB34" s="61"/>
      <c r="KC34" s="61"/>
      <c r="KD34" s="61"/>
      <c r="KE34" s="61"/>
      <c r="KF34" s="61"/>
      <c r="KG34" s="61"/>
      <c r="KH34" s="61"/>
      <c r="KI34" s="61"/>
      <c r="KJ34" s="61"/>
      <c r="KK34" s="61"/>
      <c r="KL34" s="61"/>
      <c r="KM34" s="61"/>
      <c r="KN34" s="61"/>
      <c r="KO34" s="61"/>
      <c r="KP34" s="61"/>
      <c r="KQ34" s="61"/>
      <c r="KR34" s="61"/>
      <c r="KS34" s="61"/>
      <c r="KT34" s="61"/>
      <c r="KU34" s="61"/>
      <c r="KV34" s="61"/>
      <c r="KW34" s="61"/>
      <c r="KX34" s="61"/>
      <c r="KY34" s="61"/>
      <c r="KZ34" s="61"/>
      <c r="LA34" s="61"/>
      <c r="LB34" s="61"/>
      <c r="LC34" s="61"/>
      <c r="LD34" s="61"/>
      <c r="LE34" s="61"/>
      <c r="LF34" s="61"/>
      <c r="LG34" s="61"/>
      <c r="LH34" s="61"/>
      <c r="LI34" s="61"/>
      <c r="LJ34" s="61"/>
      <c r="LK34" s="61"/>
      <c r="LL34" s="265"/>
      <c r="LM34" s="665"/>
      <c r="LN34" s="134">
        <f t="shared" si="0"/>
        <v>198</v>
      </c>
    </row>
    <row r="35" spans="1:326" ht="8.4499999999999993" customHeight="1" thickBot="1" x14ac:dyDescent="0.3">
      <c r="LL35" s="136"/>
      <c r="LM35" s="136"/>
      <c r="LN35" s="137"/>
    </row>
    <row r="36" spans="1:326" ht="21" customHeight="1" x14ac:dyDescent="0.25">
      <c r="A36" s="77" t="s">
        <v>495</v>
      </c>
      <c r="B36" s="78" t="s">
        <v>496</v>
      </c>
      <c r="C36" s="79"/>
      <c r="D36" s="79"/>
      <c r="E36" s="79"/>
      <c r="F36" s="80"/>
      <c r="G36" s="81"/>
      <c r="H36" s="82"/>
      <c r="I36" s="83"/>
      <c r="J36" s="83"/>
      <c r="K36" s="84"/>
      <c r="L36" s="85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  <c r="IR36" s="79"/>
      <c r="IS36" s="79"/>
      <c r="IT36" s="79"/>
      <c r="IU36" s="79"/>
      <c r="IV36" s="79"/>
      <c r="IW36" s="79"/>
      <c r="IX36" s="79"/>
      <c r="IY36" s="79"/>
      <c r="IZ36" s="79"/>
      <c r="JA36" s="79"/>
      <c r="JB36" s="79"/>
      <c r="JC36" s="79"/>
      <c r="JD36" s="79"/>
      <c r="JE36" s="79"/>
      <c r="JF36" s="79"/>
      <c r="JG36" s="79"/>
      <c r="JH36" s="79"/>
      <c r="JI36" s="79"/>
      <c r="JJ36" s="79"/>
      <c r="JK36" s="79"/>
      <c r="JL36" s="79"/>
      <c r="JM36" s="79"/>
      <c r="JN36" s="79"/>
      <c r="JO36" s="79"/>
      <c r="JP36" s="79"/>
      <c r="JQ36" s="79"/>
      <c r="JR36" s="79"/>
      <c r="JS36" s="79"/>
      <c r="JT36" s="79"/>
      <c r="JU36" s="79"/>
      <c r="JV36" s="79"/>
      <c r="JW36" s="79"/>
      <c r="JX36" s="79"/>
      <c r="JY36" s="79"/>
      <c r="JZ36" s="79"/>
      <c r="KA36" s="79"/>
      <c r="KB36" s="79"/>
      <c r="KC36" s="79"/>
      <c r="KD36" s="79"/>
      <c r="KE36" s="79"/>
      <c r="KF36" s="79"/>
      <c r="KG36" s="79"/>
      <c r="KH36" s="79"/>
      <c r="KI36" s="79"/>
      <c r="KJ36" s="79"/>
      <c r="KK36" s="79"/>
      <c r="KL36" s="79"/>
      <c r="KM36" s="79"/>
      <c r="KN36" s="79"/>
      <c r="KO36" s="79"/>
      <c r="KP36" s="79"/>
      <c r="KQ36" s="79"/>
      <c r="KR36" s="79"/>
      <c r="KS36" s="79"/>
      <c r="KT36" s="79"/>
      <c r="KU36" s="79"/>
      <c r="KV36" s="79"/>
      <c r="KW36" s="79"/>
      <c r="KX36" s="79"/>
      <c r="KY36" s="79"/>
      <c r="KZ36" s="79"/>
      <c r="LA36" s="79"/>
      <c r="LB36" s="79"/>
      <c r="LC36" s="79"/>
      <c r="LD36" s="79"/>
      <c r="LE36" s="79"/>
      <c r="LF36" s="79"/>
      <c r="LG36" s="79"/>
      <c r="LH36" s="79"/>
      <c r="LI36" s="79"/>
      <c r="LJ36" s="79"/>
      <c r="LK36" s="79"/>
      <c r="LL36" s="266"/>
      <c r="LM36" s="666" t="s">
        <v>497</v>
      </c>
      <c r="LN36" s="138"/>
    </row>
    <row r="37" spans="1:326" ht="21" customHeight="1" thickBot="1" x14ac:dyDescent="0.3">
      <c r="A37" s="59" t="s">
        <v>498</v>
      </c>
      <c r="B37" s="60" t="s">
        <v>499</v>
      </c>
      <c r="C37" s="61"/>
      <c r="D37" s="61"/>
      <c r="E37" s="61"/>
      <c r="F37" s="62"/>
      <c r="G37" s="73"/>
      <c r="H37" s="74"/>
      <c r="I37" s="75"/>
      <c r="J37" s="75"/>
      <c r="K37" s="64"/>
      <c r="L37" s="65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  <c r="IX37" s="61"/>
      <c r="IY37" s="61"/>
      <c r="IZ37" s="61"/>
      <c r="JA37" s="61"/>
      <c r="JB37" s="61"/>
      <c r="JC37" s="61"/>
      <c r="JD37" s="61"/>
      <c r="JE37" s="61"/>
      <c r="JF37" s="61"/>
      <c r="JG37" s="61"/>
      <c r="JH37" s="61"/>
      <c r="JI37" s="61"/>
      <c r="JJ37" s="61"/>
      <c r="JK37" s="61"/>
      <c r="JL37" s="61"/>
      <c r="JM37" s="61"/>
      <c r="JN37" s="61"/>
      <c r="JO37" s="61"/>
      <c r="JP37" s="61"/>
      <c r="JQ37" s="61"/>
      <c r="JR37" s="61"/>
      <c r="JS37" s="61"/>
      <c r="JT37" s="61"/>
      <c r="JU37" s="61"/>
      <c r="JV37" s="61"/>
      <c r="JW37" s="61"/>
      <c r="JX37" s="61"/>
      <c r="JY37" s="61"/>
      <c r="JZ37" s="61"/>
      <c r="KA37" s="61"/>
      <c r="KB37" s="61"/>
      <c r="KC37" s="61"/>
      <c r="KD37" s="61"/>
      <c r="KE37" s="61"/>
      <c r="KF37" s="61"/>
      <c r="KG37" s="61"/>
      <c r="KH37" s="61"/>
      <c r="KI37" s="61"/>
      <c r="KJ37" s="61"/>
      <c r="KK37" s="61"/>
      <c r="KL37" s="61"/>
      <c r="KM37" s="61"/>
      <c r="KN37" s="61"/>
      <c r="KO37" s="61"/>
      <c r="KP37" s="61"/>
      <c r="KQ37" s="61"/>
      <c r="KR37" s="61"/>
      <c r="KS37" s="61"/>
      <c r="KT37" s="61"/>
      <c r="KU37" s="61"/>
      <c r="KV37" s="61"/>
      <c r="KW37" s="61"/>
      <c r="KX37" s="61"/>
      <c r="KY37" s="61"/>
      <c r="KZ37" s="61"/>
      <c r="LA37" s="61"/>
      <c r="LB37" s="61"/>
      <c r="LC37" s="61"/>
      <c r="LD37" s="61"/>
      <c r="LE37" s="61"/>
      <c r="LF37" s="61"/>
      <c r="LG37" s="61"/>
      <c r="LH37" s="61"/>
      <c r="LI37" s="61"/>
      <c r="LJ37" s="61"/>
      <c r="LK37" s="61"/>
      <c r="LL37" s="265"/>
      <c r="LM37" s="667"/>
      <c r="LN37" s="134"/>
    </row>
    <row r="38" spans="1:326" x14ac:dyDescent="0.25">
      <c r="L38" s="10">
        <f>SUM(L6:L34)</f>
        <v>0</v>
      </c>
      <c r="M38" s="10">
        <f t="shared" ref="M38:BX38" si="1">SUM(M6:M34)</f>
        <v>0</v>
      </c>
      <c r="N38" s="10">
        <f t="shared" si="1"/>
        <v>0</v>
      </c>
      <c r="O38" s="10">
        <f t="shared" si="1"/>
        <v>0</v>
      </c>
      <c r="P38" s="10">
        <f t="shared" si="1"/>
        <v>0</v>
      </c>
      <c r="Q38" s="10">
        <f t="shared" si="1"/>
        <v>1</v>
      </c>
      <c r="R38" s="10">
        <f t="shared" si="1"/>
        <v>0</v>
      </c>
      <c r="S38" s="10">
        <f t="shared" si="1"/>
        <v>6</v>
      </c>
      <c r="T38" s="10">
        <f t="shared" si="1"/>
        <v>0</v>
      </c>
      <c r="U38" s="10">
        <f t="shared" si="1"/>
        <v>0</v>
      </c>
      <c r="V38" s="10">
        <f t="shared" si="1"/>
        <v>0</v>
      </c>
      <c r="W38" s="10">
        <f t="shared" si="1"/>
        <v>0</v>
      </c>
      <c r="X38" s="10">
        <f t="shared" si="1"/>
        <v>0</v>
      </c>
      <c r="Y38" s="10">
        <f t="shared" si="1"/>
        <v>6</v>
      </c>
      <c r="Z38" s="10">
        <f t="shared" si="1"/>
        <v>0</v>
      </c>
      <c r="AA38" s="10">
        <f t="shared" si="1"/>
        <v>0</v>
      </c>
      <c r="AB38" s="10">
        <f t="shared" si="1"/>
        <v>0</v>
      </c>
      <c r="AC38" s="10">
        <f t="shared" si="1"/>
        <v>2</v>
      </c>
      <c r="AD38" s="10">
        <f t="shared" si="1"/>
        <v>0</v>
      </c>
      <c r="AE38" s="10">
        <f t="shared" si="1"/>
        <v>4</v>
      </c>
      <c r="AF38" s="10">
        <f t="shared" si="1"/>
        <v>0</v>
      </c>
      <c r="AG38" s="10">
        <f t="shared" si="1"/>
        <v>1</v>
      </c>
      <c r="AH38" s="10">
        <f t="shared" si="1"/>
        <v>0</v>
      </c>
      <c r="AI38" s="10">
        <f t="shared" si="1"/>
        <v>5</v>
      </c>
      <c r="AJ38" s="10">
        <f t="shared" si="1"/>
        <v>0</v>
      </c>
      <c r="AK38" s="10">
        <f t="shared" si="1"/>
        <v>1</v>
      </c>
      <c r="AL38" s="10">
        <f t="shared" si="1"/>
        <v>10</v>
      </c>
      <c r="AM38" s="10">
        <f t="shared" si="1"/>
        <v>3</v>
      </c>
      <c r="AN38" s="10">
        <f t="shared" si="1"/>
        <v>4</v>
      </c>
      <c r="AO38" s="10">
        <f t="shared" si="1"/>
        <v>0</v>
      </c>
      <c r="AP38" s="10">
        <f t="shared" si="1"/>
        <v>0</v>
      </c>
      <c r="AQ38" s="10">
        <f t="shared" si="1"/>
        <v>0</v>
      </c>
      <c r="AR38" s="10">
        <f t="shared" si="1"/>
        <v>0</v>
      </c>
      <c r="AS38" s="10">
        <f t="shared" si="1"/>
        <v>0</v>
      </c>
      <c r="AT38" s="10">
        <f t="shared" si="1"/>
        <v>0</v>
      </c>
      <c r="AU38" s="10">
        <f t="shared" si="1"/>
        <v>0</v>
      </c>
      <c r="AV38" s="10">
        <f t="shared" si="1"/>
        <v>0</v>
      </c>
      <c r="AW38" s="10">
        <f t="shared" si="1"/>
        <v>1</v>
      </c>
      <c r="AX38" s="10">
        <f t="shared" si="1"/>
        <v>1</v>
      </c>
      <c r="AY38" s="10">
        <f t="shared" si="1"/>
        <v>0</v>
      </c>
      <c r="AZ38" s="10">
        <f t="shared" si="1"/>
        <v>2</v>
      </c>
      <c r="BA38" s="10">
        <f t="shared" si="1"/>
        <v>0</v>
      </c>
      <c r="BB38" s="10">
        <f t="shared" si="1"/>
        <v>0</v>
      </c>
      <c r="BC38" s="10">
        <f t="shared" si="1"/>
        <v>0</v>
      </c>
      <c r="BD38" s="10">
        <f t="shared" si="1"/>
        <v>0</v>
      </c>
      <c r="BE38" s="10">
        <f t="shared" si="1"/>
        <v>0</v>
      </c>
      <c r="BF38" s="10">
        <f t="shared" si="1"/>
        <v>20</v>
      </c>
      <c r="BG38" s="10">
        <f t="shared" si="1"/>
        <v>0</v>
      </c>
      <c r="BH38" s="10">
        <f t="shared" si="1"/>
        <v>6</v>
      </c>
      <c r="BI38" s="10">
        <f t="shared" si="1"/>
        <v>8</v>
      </c>
      <c r="BJ38" s="10">
        <f t="shared" si="1"/>
        <v>0</v>
      </c>
      <c r="BK38" s="10">
        <f t="shared" si="1"/>
        <v>0</v>
      </c>
      <c r="BL38" s="10">
        <f t="shared" si="1"/>
        <v>0</v>
      </c>
      <c r="BM38" s="10">
        <f t="shared" si="1"/>
        <v>9</v>
      </c>
      <c r="BN38" s="10">
        <f t="shared" si="1"/>
        <v>0</v>
      </c>
      <c r="BO38" s="10">
        <f t="shared" si="1"/>
        <v>0</v>
      </c>
      <c r="BP38" s="10">
        <f t="shared" si="1"/>
        <v>0</v>
      </c>
      <c r="BQ38" s="10">
        <f t="shared" si="1"/>
        <v>0</v>
      </c>
      <c r="BR38" s="10">
        <f t="shared" si="1"/>
        <v>0</v>
      </c>
      <c r="BS38" s="10">
        <f t="shared" si="1"/>
        <v>0</v>
      </c>
      <c r="BT38" s="10">
        <f t="shared" si="1"/>
        <v>5</v>
      </c>
      <c r="BU38" s="10">
        <f t="shared" si="1"/>
        <v>0</v>
      </c>
      <c r="BV38" s="10">
        <f t="shared" si="1"/>
        <v>0</v>
      </c>
      <c r="BW38" s="10">
        <f t="shared" si="1"/>
        <v>1</v>
      </c>
      <c r="BX38" s="10">
        <f t="shared" si="1"/>
        <v>0</v>
      </c>
      <c r="BY38" s="10">
        <f t="shared" ref="BY38:EJ38" si="2">SUM(BY6:BY34)</f>
        <v>1</v>
      </c>
      <c r="BZ38" s="10">
        <f t="shared" si="2"/>
        <v>0</v>
      </c>
      <c r="CA38" s="10">
        <f t="shared" si="2"/>
        <v>0</v>
      </c>
      <c r="CB38" s="10">
        <f t="shared" si="2"/>
        <v>0</v>
      </c>
      <c r="CC38" s="10">
        <f t="shared" si="2"/>
        <v>0</v>
      </c>
      <c r="CD38" s="10">
        <f t="shared" si="2"/>
        <v>0</v>
      </c>
      <c r="CE38" s="10">
        <f t="shared" si="2"/>
        <v>1</v>
      </c>
      <c r="CF38" s="10">
        <f t="shared" si="2"/>
        <v>0</v>
      </c>
      <c r="CG38" s="10">
        <f t="shared" si="2"/>
        <v>0</v>
      </c>
      <c r="CH38" s="10">
        <f t="shared" si="2"/>
        <v>3</v>
      </c>
      <c r="CI38" s="10">
        <f t="shared" si="2"/>
        <v>0</v>
      </c>
      <c r="CJ38" s="10">
        <f t="shared" si="2"/>
        <v>0</v>
      </c>
      <c r="CK38" s="10">
        <f t="shared" si="2"/>
        <v>0</v>
      </c>
      <c r="CL38" s="10">
        <f t="shared" si="2"/>
        <v>0</v>
      </c>
      <c r="CM38" s="10">
        <f t="shared" si="2"/>
        <v>7</v>
      </c>
      <c r="CN38" s="10">
        <f t="shared" si="2"/>
        <v>0</v>
      </c>
      <c r="CO38" s="10">
        <f t="shared" si="2"/>
        <v>0</v>
      </c>
      <c r="CP38" s="10">
        <f t="shared" si="2"/>
        <v>0</v>
      </c>
      <c r="CQ38" s="10">
        <f t="shared" si="2"/>
        <v>0</v>
      </c>
      <c r="CR38" s="10">
        <f t="shared" si="2"/>
        <v>0</v>
      </c>
      <c r="CS38" s="10">
        <f t="shared" si="2"/>
        <v>0</v>
      </c>
      <c r="CT38" s="10">
        <f t="shared" si="2"/>
        <v>6</v>
      </c>
      <c r="CU38" s="10">
        <f t="shared" si="2"/>
        <v>4</v>
      </c>
      <c r="CV38" s="10">
        <f t="shared" si="2"/>
        <v>2</v>
      </c>
      <c r="CW38" s="10">
        <f t="shared" si="2"/>
        <v>7</v>
      </c>
      <c r="CX38" s="10">
        <f t="shared" si="2"/>
        <v>4</v>
      </c>
      <c r="CY38" s="10">
        <f t="shared" si="2"/>
        <v>4</v>
      </c>
      <c r="CZ38" s="10">
        <f t="shared" si="2"/>
        <v>0</v>
      </c>
      <c r="DA38" s="10">
        <f t="shared" si="2"/>
        <v>0</v>
      </c>
      <c r="DB38" s="10">
        <f t="shared" si="2"/>
        <v>0</v>
      </c>
      <c r="DC38" s="10">
        <f t="shared" si="2"/>
        <v>0</v>
      </c>
      <c r="DD38" s="10">
        <f t="shared" si="2"/>
        <v>0</v>
      </c>
      <c r="DE38" s="10">
        <f t="shared" si="2"/>
        <v>0</v>
      </c>
      <c r="DF38" s="10">
        <f t="shared" si="2"/>
        <v>0</v>
      </c>
      <c r="DG38" s="10">
        <f t="shared" si="2"/>
        <v>0</v>
      </c>
      <c r="DH38" s="10">
        <f t="shared" si="2"/>
        <v>0</v>
      </c>
      <c r="DI38" s="10">
        <f t="shared" si="2"/>
        <v>0</v>
      </c>
      <c r="DJ38" s="10">
        <f t="shared" si="2"/>
        <v>0</v>
      </c>
      <c r="DK38" s="10">
        <f t="shared" si="2"/>
        <v>0</v>
      </c>
      <c r="DL38" s="10">
        <f t="shared" si="2"/>
        <v>0</v>
      </c>
      <c r="DM38" s="10">
        <f t="shared" si="2"/>
        <v>0</v>
      </c>
      <c r="DN38" s="10">
        <f t="shared" si="2"/>
        <v>0</v>
      </c>
      <c r="DO38" s="10">
        <f t="shared" si="2"/>
        <v>2</v>
      </c>
      <c r="DP38" s="10">
        <f t="shared" si="2"/>
        <v>0</v>
      </c>
      <c r="DQ38" s="10">
        <f t="shared" si="2"/>
        <v>0</v>
      </c>
      <c r="DR38" s="10">
        <f t="shared" si="2"/>
        <v>0</v>
      </c>
      <c r="DS38" s="10">
        <f t="shared" si="2"/>
        <v>0</v>
      </c>
      <c r="DT38" s="10">
        <f t="shared" si="2"/>
        <v>4</v>
      </c>
      <c r="DU38" s="10">
        <f t="shared" si="2"/>
        <v>0</v>
      </c>
      <c r="DV38" s="10">
        <f t="shared" si="2"/>
        <v>0</v>
      </c>
      <c r="DW38" s="10">
        <f t="shared" si="2"/>
        <v>0</v>
      </c>
      <c r="DX38" s="10">
        <f t="shared" si="2"/>
        <v>0</v>
      </c>
      <c r="DY38" s="10">
        <f t="shared" si="2"/>
        <v>0</v>
      </c>
      <c r="DZ38" s="10">
        <f t="shared" si="2"/>
        <v>1</v>
      </c>
      <c r="EA38" s="10">
        <f t="shared" si="2"/>
        <v>0</v>
      </c>
      <c r="EB38" s="10">
        <f t="shared" si="2"/>
        <v>0</v>
      </c>
      <c r="EC38" s="10">
        <f t="shared" si="2"/>
        <v>0</v>
      </c>
      <c r="ED38" s="10">
        <f t="shared" si="2"/>
        <v>0</v>
      </c>
      <c r="EE38" s="10">
        <f t="shared" si="2"/>
        <v>0</v>
      </c>
      <c r="EF38" s="10">
        <f t="shared" si="2"/>
        <v>0</v>
      </c>
      <c r="EG38" s="10">
        <f t="shared" si="2"/>
        <v>4</v>
      </c>
      <c r="EH38" s="10">
        <f t="shared" si="2"/>
        <v>17</v>
      </c>
      <c r="EI38" s="10">
        <f t="shared" si="2"/>
        <v>0</v>
      </c>
      <c r="EJ38" s="10">
        <f t="shared" si="2"/>
        <v>0</v>
      </c>
      <c r="EK38" s="10">
        <f t="shared" ref="EK38:GV38" si="3">SUM(EK6:EK34)</f>
        <v>29</v>
      </c>
      <c r="EL38" s="10">
        <f t="shared" si="3"/>
        <v>0</v>
      </c>
      <c r="EM38" s="10">
        <f t="shared" si="3"/>
        <v>0</v>
      </c>
      <c r="EN38" s="10">
        <f t="shared" si="3"/>
        <v>1</v>
      </c>
      <c r="EO38" s="10">
        <f t="shared" si="3"/>
        <v>0</v>
      </c>
      <c r="EP38" s="10">
        <f t="shared" si="3"/>
        <v>4</v>
      </c>
      <c r="EQ38" s="10">
        <f t="shared" si="3"/>
        <v>2</v>
      </c>
      <c r="ER38" s="10">
        <f t="shared" si="3"/>
        <v>0</v>
      </c>
      <c r="ES38" s="10">
        <f t="shared" si="3"/>
        <v>0</v>
      </c>
      <c r="ET38" s="10">
        <f t="shared" si="3"/>
        <v>1</v>
      </c>
      <c r="EU38" s="10">
        <f t="shared" si="3"/>
        <v>18</v>
      </c>
      <c r="EV38" s="10">
        <f t="shared" si="3"/>
        <v>0</v>
      </c>
      <c r="EW38" s="10">
        <f t="shared" si="3"/>
        <v>1</v>
      </c>
      <c r="EX38" s="10">
        <f t="shared" si="3"/>
        <v>57</v>
      </c>
      <c r="EY38" s="10">
        <f t="shared" si="3"/>
        <v>5</v>
      </c>
      <c r="EZ38" s="10">
        <f t="shared" si="3"/>
        <v>0</v>
      </c>
      <c r="FA38" s="10">
        <f t="shared" si="3"/>
        <v>0</v>
      </c>
      <c r="FB38" s="10">
        <f t="shared" si="3"/>
        <v>0</v>
      </c>
      <c r="FC38" s="10">
        <f t="shared" si="3"/>
        <v>1</v>
      </c>
      <c r="FD38" s="10">
        <f t="shared" si="3"/>
        <v>1</v>
      </c>
      <c r="FE38" s="10">
        <f t="shared" si="3"/>
        <v>0</v>
      </c>
      <c r="FF38" s="10">
        <f t="shared" si="3"/>
        <v>0</v>
      </c>
      <c r="FG38" s="10">
        <f t="shared" si="3"/>
        <v>0</v>
      </c>
      <c r="FH38" s="10">
        <f t="shared" si="3"/>
        <v>0</v>
      </c>
      <c r="FI38" s="10">
        <f t="shared" si="3"/>
        <v>0</v>
      </c>
      <c r="FJ38" s="10">
        <f t="shared" si="3"/>
        <v>0</v>
      </c>
      <c r="FK38" s="10">
        <f t="shared" si="3"/>
        <v>0</v>
      </c>
      <c r="FL38" s="10">
        <f t="shared" si="3"/>
        <v>39</v>
      </c>
      <c r="FM38" s="10">
        <f t="shared" si="3"/>
        <v>0</v>
      </c>
      <c r="FN38" s="10">
        <f t="shared" si="3"/>
        <v>2</v>
      </c>
      <c r="FO38" s="10">
        <f t="shared" si="3"/>
        <v>0</v>
      </c>
      <c r="FP38" s="10">
        <f t="shared" si="3"/>
        <v>7</v>
      </c>
      <c r="FQ38" s="10">
        <f t="shared" si="3"/>
        <v>10</v>
      </c>
      <c r="FR38" s="10">
        <f t="shared" si="3"/>
        <v>0</v>
      </c>
      <c r="FS38" s="10">
        <f t="shared" si="3"/>
        <v>0</v>
      </c>
      <c r="FT38" s="10">
        <f t="shared" si="3"/>
        <v>1</v>
      </c>
      <c r="FU38" s="10">
        <f t="shared" si="3"/>
        <v>0</v>
      </c>
      <c r="FV38" s="10">
        <f t="shared" si="3"/>
        <v>0</v>
      </c>
      <c r="FW38" s="10">
        <f t="shared" si="3"/>
        <v>1</v>
      </c>
      <c r="FX38" s="10">
        <f t="shared" si="3"/>
        <v>0</v>
      </c>
      <c r="FY38" s="10">
        <f t="shared" si="3"/>
        <v>0</v>
      </c>
      <c r="FZ38" s="10">
        <f t="shared" si="3"/>
        <v>0</v>
      </c>
      <c r="GA38" s="10">
        <f t="shared" si="3"/>
        <v>0</v>
      </c>
      <c r="GB38" s="10">
        <f t="shared" si="3"/>
        <v>0</v>
      </c>
      <c r="GC38" s="10">
        <f t="shared" si="3"/>
        <v>40</v>
      </c>
      <c r="GD38" s="10">
        <f t="shared" si="3"/>
        <v>13</v>
      </c>
      <c r="GE38" s="10">
        <f t="shared" si="3"/>
        <v>17</v>
      </c>
      <c r="GF38" s="10">
        <f t="shared" si="3"/>
        <v>3</v>
      </c>
      <c r="GG38" s="10">
        <f t="shared" si="3"/>
        <v>0</v>
      </c>
      <c r="GH38" s="10">
        <f t="shared" si="3"/>
        <v>0</v>
      </c>
      <c r="GI38" s="10">
        <f t="shared" si="3"/>
        <v>7</v>
      </c>
      <c r="GJ38" s="10">
        <f t="shared" si="3"/>
        <v>1</v>
      </c>
      <c r="GK38" s="10">
        <f t="shared" si="3"/>
        <v>2</v>
      </c>
      <c r="GL38" s="10">
        <f t="shared" si="3"/>
        <v>8</v>
      </c>
      <c r="GM38" s="10">
        <f t="shared" si="3"/>
        <v>0</v>
      </c>
      <c r="GN38" s="10">
        <f t="shared" si="3"/>
        <v>0</v>
      </c>
      <c r="GO38" s="10">
        <f t="shared" si="3"/>
        <v>0</v>
      </c>
      <c r="GP38" s="10">
        <f t="shared" si="3"/>
        <v>0</v>
      </c>
      <c r="GQ38" s="10">
        <f t="shared" si="3"/>
        <v>0</v>
      </c>
      <c r="GR38" s="10">
        <f t="shared" si="3"/>
        <v>0</v>
      </c>
      <c r="GS38" s="10">
        <f t="shared" si="3"/>
        <v>28</v>
      </c>
      <c r="GT38" s="10">
        <f t="shared" si="3"/>
        <v>0</v>
      </c>
      <c r="GU38" s="10">
        <f t="shared" si="3"/>
        <v>0</v>
      </c>
      <c r="GV38" s="10">
        <f t="shared" si="3"/>
        <v>45</v>
      </c>
      <c r="GW38" s="10">
        <f t="shared" ref="GW38:JH38" si="4">SUM(GW6:GW34)</f>
        <v>209</v>
      </c>
      <c r="GX38" s="10">
        <f t="shared" si="4"/>
        <v>19</v>
      </c>
      <c r="GY38" s="10">
        <f t="shared" si="4"/>
        <v>0</v>
      </c>
      <c r="GZ38" s="10">
        <f t="shared" si="4"/>
        <v>0</v>
      </c>
      <c r="HA38" s="10">
        <f t="shared" si="4"/>
        <v>1</v>
      </c>
      <c r="HB38" s="10">
        <f t="shared" si="4"/>
        <v>1</v>
      </c>
      <c r="HC38" s="10">
        <f t="shared" si="4"/>
        <v>32</v>
      </c>
      <c r="HD38" s="10">
        <f t="shared" si="4"/>
        <v>33</v>
      </c>
      <c r="HE38" s="10">
        <f t="shared" si="4"/>
        <v>78</v>
      </c>
      <c r="HF38" s="10">
        <f t="shared" si="4"/>
        <v>2</v>
      </c>
      <c r="HG38" s="10">
        <f t="shared" si="4"/>
        <v>0</v>
      </c>
      <c r="HH38" s="10">
        <f t="shared" si="4"/>
        <v>19</v>
      </c>
      <c r="HI38" s="10">
        <f t="shared" si="4"/>
        <v>5</v>
      </c>
      <c r="HJ38" s="10">
        <f t="shared" si="4"/>
        <v>0</v>
      </c>
      <c r="HK38" s="10">
        <f t="shared" si="4"/>
        <v>0</v>
      </c>
      <c r="HL38" s="10">
        <f t="shared" si="4"/>
        <v>0</v>
      </c>
      <c r="HM38" s="10">
        <f t="shared" si="4"/>
        <v>1</v>
      </c>
      <c r="HN38" s="10">
        <f t="shared" si="4"/>
        <v>10</v>
      </c>
      <c r="HO38" s="10">
        <f t="shared" si="4"/>
        <v>5</v>
      </c>
      <c r="HP38" s="10">
        <f t="shared" si="4"/>
        <v>0</v>
      </c>
      <c r="HQ38" s="10">
        <f t="shared" si="4"/>
        <v>0</v>
      </c>
      <c r="HR38" s="10">
        <f t="shared" si="4"/>
        <v>0</v>
      </c>
      <c r="HS38" s="10">
        <f t="shared" si="4"/>
        <v>0</v>
      </c>
      <c r="HT38" s="10">
        <f t="shared" si="4"/>
        <v>0</v>
      </c>
      <c r="HU38" s="10">
        <f t="shared" si="4"/>
        <v>2</v>
      </c>
      <c r="HV38" s="10">
        <f t="shared" si="4"/>
        <v>3</v>
      </c>
      <c r="HW38" s="10">
        <f t="shared" si="4"/>
        <v>1</v>
      </c>
      <c r="HX38" s="10">
        <f t="shared" si="4"/>
        <v>2</v>
      </c>
      <c r="HY38" s="10">
        <f t="shared" si="4"/>
        <v>2</v>
      </c>
      <c r="HZ38" s="10">
        <f t="shared" si="4"/>
        <v>0</v>
      </c>
      <c r="IA38" s="10">
        <f t="shared" si="4"/>
        <v>0</v>
      </c>
      <c r="IB38" s="10">
        <f t="shared" si="4"/>
        <v>0</v>
      </c>
      <c r="IC38" s="10">
        <f t="shared" si="4"/>
        <v>19</v>
      </c>
      <c r="ID38" s="10">
        <f t="shared" si="4"/>
        <v>6</v>
      </c>
      <c r="IE38" s="10">
        <f t="shared" si="4"/>
        <v>1</v>
      </c>
      <c r="IF38" s="10">
        <f t="shared" si="4"/>
        <v>15</v>
      </c>
      <c r="IG38" s="10">
        <f t="shared" si="4"/>
        <v>7</v>
      </c>
      <c r="IH38" s="10">
        <f t="shared" si="4"/>
        <v>49</v>
      </c>
      <c r="II38" s="10">
        <f t="shared" si="4"/>
        <v>12</v>
      </c>
      <c r="IJ38" s="10">
        <f t="shared" si="4"/>
        <v>5</v>
      </c>
      <c r="IK38" s="10">
        <f t="shared" si="4"/>
        <v>9</v>
      </c>
      <c r="IL38" s="10">
        <f t="shared" si="4"/>
        <v>2</v>
      </c>
      <c r="IM38" s="10">
        <f t="shared" si="4"/>
        <v>2</v>
      </c>
      <c r="IN38" s="10">
        <f t="shared" si="4"/>
        <v>0</v>
      </c>
      <c r="IO38" s="10">
        <f t="shared" si="4"/>
        <v>4</v>
      </c>
      <c r="IP38" s="10">
        <f t="shared" si="4"/>
        <v>0</v>
      </c>
      <c r="IQ38" s="10">
        <f t="shared" si="4"/>
        <v>0</v>
      </c>
      <c r="IR38" s="10">
        <f t="shared" si="4"/>
        <v>0</v>
      </c>
      <c r="IS38" s="10">
        <f t="shared" si="4"/>
        <v>1</v>
      </c>
      <c r="IT38" s="10">
        <f t="shared" si="4"/>
        <v>0</v>
      </c>
      <c r="IU38" s="10">
        <f t="shared" si="4"/>
        <v>0</v>
      </c>
      <c r="IV38" s="10">
        <f t="shared" si="4"/>
        <v>0</v>
      </c>
      <c r="IW38" s="10">
        <f t="shared" si="4"/>
        <v>7</v>
      </c>
      <c r="IX38" s="10">
        <f t="shared" si="4"/>
        <v>14</v>
      </c>
      <c r="IY38" s="10">
        <f t="shared" si="4"/>
        <v>1</v>
      </c>
      <c r="IZ38" s="10">
        <f t="shared" si="4"/>
        <v>0</v>
      </c>
      <c r="JA38" s="10">
        <f t="shared" si="4"/>
        <v>10</v>
      </c>
      <c r="JB38" s="10">
        <f t="shared" si="4"/>
        <v>2</v>
      </c>
      <c r="JC38" s="10">
        <f t="shared" si="4"/>
        <v>161</v>
      </c>
      <c r="JD38" s="10">
        <f t="shared" si="4"/>
        <v>170</v>
      </c>
      <c r="JE38" s="10">
        <f t="shared" si="4"/>
        <v>63</v>
      </c>
      <c r="JF38" s="10">
        <f t="shared" si="4"/>
        <v>0</v>
      </c>
      <c r="JG38" s="10">
        <f t="shared" si="4"/>
        <v>2</v>
      </c>
      <c r="JH38" s="10">
        <f t="shared" si="4"/>
        <v>0</v>
      </c>
      <c r="JI38" s="10">
        <f t="shared" ref="JI38:LN38" si="5">SUM(JI6:JI34)</f>
        <v>2</v>
      </c>
      <c r="JJ38" s="10">
        <f t="shared" si="5"/>
        <v>157</v>
      </c>
      <c r="JK38" s="10">
        <f t="shared" si="5"/>
        <v>52</v>
      </c>
      <c r="JL38" s="10">
        <f t="shared" si="5"/>
        <v>270</v>
      </c>
      <c r="JM38" s="10">
        <f t="shared" si="5"/>
        <v>482</v>
      </c>
      <c r="JN38" s="10">
        <f t="shared" si="5"/>
        <v>30</v>
      </c>
      <c r="JO38" s="10">
        <f t="shared" si="5"/>
        <v>2</v>
      </c>
      <c r="JP38" s="10">
        <f t="shared" si="5"/>
        <v>12</v>
      </c>
      <c r="JQ38" s="10">
        <f t="shared" si="5"/>
        <v>0</v>
      </c>
      <c r="JR38" s="10">
        <f t="shared" si="5"/>
        <v>0</v>
      </c>
      <c r="JS38" s="10">
        <f t="shared" si="5"/>
        <v>0</v>
      </c>
      <c r="JT38" s="10">
        <f t="shared" si="5"/>
        <v>0</v>
      </c>
      <c r="JU38" s="10">
        <f t="shared" si="5"/>
        <v>3</v>
      </c>
      <c r="JV38" s="10">
        <f t="shared" si="5"/>
        <v>0</v>
      </c>
      <c r="JW38" s="10">
        <f t="shared" si="5"/>
        <v>0</v>
      </c>
      <c r="JX38" s="10">
        <f t="shared" si="5"/>
        <v>0</v>
      </c>
      <c r="JY38" s="10">
        <f t="shared" si="5"/>
        <v>0</v>
      </c>
      <c r="JZ38" s="10">
        <f t="shared" si="5"/>
        <v>0</v>
      </c>
      <c r="KA38" s="10">
        <f t="shared" si="5"/>
        <v>0</v>
      </c>
      <c r="KB38" s="10">
        <f t="shared" si="5"/>
        <v>0</v>
      </c>
      <c r="KC38" s="10">
        <f t="shared" si="5"/>
        <v>11</v>
      </c>
      <c r="KD38" s="10">
        <f t="shared" si="5"/>
        <v>0</v>
      </c>
      <c r="KE38" s="10">
        <f t="shared" si="5"/>
        <v>1</v>
      </c>
      <c r="KF38" s="10">
        <f t="shared" si="5"/>
        <v>19</v>
      </c>
      <c r="KG38" s="10">
        <f t="shared" si="5"/>
        <v>0</v>
      </c>
      <c r="KH38" s="10">
        <f t="shared" si="5"/>
        <v>2</v>
      </c>
      <c r="KI38" s="10">
        <f t="shared" si="5"/>
        <v>20</v>
      </c>
      <c r="KJ38" s="10">
        <f t="shared" si="5"/>
        <v>1</v>
      </c>
      <c r="KK38" s="10">
        <f t="shared" si="5"/>
        <v>0</v>
      </c>
      <c r="KL38" s="10">
        <f t="shared" si="5"/>
        <v>43</v>
      </c>
      <c r="KM38" s="10">
        <f t="shared" si="5"/>
        <v>299</v>
      </c>
      <c r="KN38" s="10">
        <f t="shared" si="5"/>
        <v>105</v>
      </c>
      <c r="KO38" s="10">
        <f t="shared" si="5"/>
        <v>52</v>
      </c>
      <c r="KP38" s="10">
        <f t="shared" si="5"/>
        <v>0</v>
      </c>
      <c r="KQ38" s="10">
        <f t="shared" si="5"/>
        <v>13</v>
      </c>
      <c r="KR38" s="10">
        <f t="shared" si="5"/>
        <v>1</v>
      </c>
      <c r="KS38" s="10">
        <f t="shared" si="5"/>
        <v>0</v>
      </c>
      <c r="KT38" s="10">
        <f t="shared" si="5"/>
        <v>0</v>
      </c>
      <c r="KU38" s="10">
        <f t="shared" si="5"/>
        <v>0</v>
      </c>
      <c r="KV38" s="10">
        <f t="shared" si="5"/>
        <v>16</v>
      </c>
      <c r="KW38" s="10">
        <f t="shared" si="5"/>
        <v>4</v>
      </c>
      <c r="KX38" s="10">
        <f t="shared" si="5"/>
        <v>1</v>
      </c>
      <c r="KY38" s="10">
        <f t="shared" si="5"/>
        <v>62</v>
      </c>
      <c r="KZ38" s="10">
        <f t="shared" si="5"/>
        <v>0</v>
      </c>
      <c r="LA38" s="10">
        <f t="shared" si="5"/>
        <v>0</v>
      </c>
      <c r="LB38" s="10">
        <f t="shared" si="5"/>
        <v>41</v>
      </c>
      <c r="LC38" s="10">
        <f t="shared" si="5"/>
        <v>0</v>
      </c>
      <c r="LD38" s="10">
        <f t="shared" si="5"/>
        <v>0</v>
      </c>
      <c r="LE38" s="10">
        <f t="shared" si="5"/>
        <v>0</v>
      </c>
      <c r="LF38" s="10">
        <f t="shared" si="5"/>
        <v>0</v>
      </c>
      <c r="LG38" s="10">
        <f t="shared" si="5"/>
        <v>0</v>
      </c>
      <c r="LH38" s="10">
        <f t="shared" si="5"/>
        <v>0</v>
      </c>
      <c r="LI38" s="10">
        <f t="shared" si="5"/>
        <v>0</v>
      </c>
      <c r="LJ38" s="10">
        <f t="shared" si="5"/>
        <v>2</v>
      </c>
      <c r="LK38" s="10">
        <f t="shared" si="5"/>
        <v>0</v>
      </c>
      <c r="LL38" s="10">
        <f t="shared" si="5"/>
        <v>0</v>
      </c>
      <c r="LN38" s="10">
        <f t="shared" si="5"/>
        <v>3197</v>
      </c>
    </row>
  </sheetData>
  <autoFilter ref="A5:LN34" xr:uid="{89BEAD93-B2FD-45AF-BE8A-7BAA787AF5F5}"/>
  <mergeCells count="9">
    <mergeCell ref="LM19:LM25"/>
    <mergeCell ref="LM26:LM34"/>
    <mergeCell ref="LM36:LM37"/>
    <mergeCell ref="LM6:LM12"/>
    <mergeCell ref="A1:LN1"/>
    <mergeCell ref="A2:LN2"/>
    <mergeCell ref="A3:LN3"/>
    <mergeCell ref="A4:LN4"/>
    <mergeCell ref="LM13:LM18"/>
  </mergeCells>
  <conditionalFormatting sqref="L6:LL28 L30:LL34">
    <cfRule type="cellIs" dxfId="1215" priority="8" operator="greaterThan">
      <formula>0</formula>
    </cfRule>
    <cfRule type="cellIs" dxfId="1214" priority="9" operator="greaterThan">
      <formula>0</formula>
    </cfRule>
  </conditionalFormatting>
  <conditionalFormatting sqref="L6:LL34">
    <cfRule type="cellIs" dxfId="1213" priority="3" operator="greaterThan">
      <formula>0</formula>
    </cfRule>
  </conditionalFormatting>
  <conditionalFormatting sqref="L29:LL29">
    <cfRule type="cellIs" dxfId="1212" priority="1" operator="greaterThan">
      <formula>0</formula>
    </cfRule>
    <cfRule type="cellIs" dxfId="1211" priority="2" operator="greaterThan">
      <formula>0</formula>
    </cfRule>
  </conditionalFormatting>
  <conditionalFormatting sqref="L36:LL37">
    <cfRule type="cellIs" dxfId="1210" priority="4" operator="greaterThan">
      <formula>0</formula>
    </cfRule>
    <cfRule type="cellIs" dxfId="1209" priority="5" operator="greaterThan">
      <formula>0</formula>
    </cfRule>
    <cfRule type="cellIs" dxfId="1208" priority="6" operator="greaterThan">
      <formula>0</formula>
    </cfRule>
  </conditionalFormatting>
  <printOptions horizontalCentered="1"/>
  <pageMargins left="0.25" right="0.25" top="1" bottom="0.5" header="0.25" footer="0.3"/>
  <pageSetup scale="60" orientation="portrait" r:id="rId1"/>
  <headerFooter>
    <oddFooter>&amp;L27-001&amp;C&amp;P of &amp;N&amp;RData as of 08.20.26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82829-F434-42BF-B096-485914C5FA11}">
  <sheetPr>
    <tabColor rgb="FFFF99FF"/>
  </sheetPr>
  <dimension ref="A1:LS43"/>
  <sheetViews>
    <sheetView zoomScaleNormal="100" zoomScaleSheetLayoutView="70" workbookViewId="0">
      <selection activeCell="C12" sqref="C12"/>
    </sheetView>
  </sheetViews>
  <sheetFormatPr defaultColWidth="8.85546875" defaultRowHeight="15" x14ac:dyDescent="0.25"/>
  <cols>
    <col min="1" max="1" width="12.85546875" style="10" bestFit="1" customWidth="1"/>
    <col min="2" max="2" width="38.42578125" style="29" customWidth="1"/>
    <col min="3" max="3" width="33.85546875" style="10" bestFit="1" customWidth="1"/>
    <col min="4" max="4" width="10.85546875" style="10" bestFit="1" customWidth="1"/>
    <col min="5" max="5" width="6.42578125" style="10" customWidth="1"/>
    <col min="6" max="6" width="15.140625" style="10" bestFit="1" customWidth="1"/>
    <col min="7" max="9" width="12.85546875" style="10" bestFit="1" customWidth="1"/>
    <col min="10" max="10" width="9.28515625" style="10" customWidth="1"/>
    <col min="11" max="11" width="8.85546875" style="10" hidden="1" customWidth="1"/>
    <col min="12" max="324" width="6.140625" style="10" hidden="1" customWidth="1"/>
    <col min="325" max="325" width="10.85546875" style="10" hidden="1" customWidth="1"/>
    <col min="326" max="326" width="9" style="10" bestFit="1" customWidth="1"/>
    <col min="327" max="16384" width="8.85546875" style="10"/>
  </cols>
  <sheetData>
    <row r="1" spans="1:327" ht="23.25" x14ac:dyDescent="0.25">
      <c r="A1" s="669" t="s">
        <v>728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  <c r="BI1" s="669"/>
      <c r="BJ1" s="669"/>
      <c r="BK1" s="669"/>
      <c r="BL1" s="669"/>
      <c r="BM1" s="669"/>
      <c r="BN1" s="669"/>
      <c r="BO1" s="669"/>
      <c r="BP1" s="669"/>
      <c r="BQ1" s="669"/>
      <c r="BR1" s="669"/>
      <c r="BS1" s="669"/>
      <c r="BT1" s="669"/>
      <c r="BU1" s="669"/>
      <c r="BV1" s="669"/>
      <c r="BW1" s="669"/>
      <c r="BX1" s="669"/>
      <c r="BY1" s="669"/>
      <c r="BZ1" s="669"/>
      <c r="CA1" s="669"/>
      <c r="CB1" s="669"/>
      <c r="CC1" s="669"/>
      <c r="CD1" s="669"/>
      <c r="CE1" s="669"/>
      <c r="CF1" s="669"/>
      <c r="CG1" s="669"/>
      <c r="CH1" s="669"/>
      <c r="CI1" s="669"/>
      <c r="CJ1" s="669"/>
      <c r="CK1" s="669"/>
      <c r="CL1" s="669"/>
      <c r="CM1" s="669"/>
      <c r="CN1" s="669"/>
      <c r="CO1" s="669"/>
      <c r="CP1" s="669"/>
      <c r="CQ1" s="669"/>
      <c r="CR1" s="669"/>
      <c r="CS1" s="669"/>
      <c r="CT1" s="669"/>
      <c r="CU1" s="669"/>
      <c r="CV1" s="669"/>
      <c r="CW1" s="669"/>
      <c r="CX1" s="669"/>
      <c r="CY1" s="669"/>
      <c r="CZ1" s="669"/>
      <c r="DA1" s="669"/>
      <c r="DB1" s="669"/>
      <c r="DC1" s="669"/>
      <c r="DD1" s="669"/>
      <c r="DE1" s="669"/>
      <c r="DF1" s="669"/>
      <c r="DG1" s="669"/>
      <c r="DH1" s="669"/>
      <c r="DI1" s="669"/>
      <c r="DJ1" s="669"/>
      <c r="DK1" s="669"/>
      <c r="DL1" s="669"/>
      <c r="DM1" s="669"/>
      <c r="DN1" s="669"/>
      <c r="DO1" s="669"/>
      <c r="DP1" s="669"/>
      <c r="DQ1" s="669"/>
      <c r="DR1" s="669"/>
      <c r="DS1" s="669"/>
      <c r="DT1" s="669"/>
      <c r="DU1" s="669"/>
      <c r="DV1" s="669"/>
      <c r="DW1" s="669"/>
      <c r="DX1" s="669"/>
      <c r="DY1" s="669"/>
      <c r="DZ1" s="669"/>
      <c r="EA1" s="669"/>
      <c r="EB1" s="669"/>
      <c r="EC1" s="669"/>
      <c r="ED1" s="669"/>
      <c r="EE1" s="669"/>
      <c r="EF1" s="669"/>
      <c r="EG1" s="669"/>
      <c r="EH1" s="669"/>
      <c r="EI1" s="669"/>
      <c r="EJ1" s="669"/>
      <c r="EK1" s="669"/>
      <c r="EL1" s="669"/>
      <c r="EM1" s="669"/>
      <c r="EN1" s="669"/>
      <c r="EO1" s="669"/>
      <c r="EP1" s="669"/>
      <c r="EQ1" s="669"/>
      <c r="ER1" s="669"/>
      <c r="ES1" s="669"/>
      <c r="ET1" s="669"/>
      <c r="EU1" s="669"/>
      <c r="EV1" s="669"/>
      <c r="EW1" s="669"/>
      <c r="EX1" s="669"/>
      <c r="EY1" s="669"/>
      <c r="EZ1" s="669"/>
      <c r="FA1" s="669"/>
      <c r="FB1" s="669"/>
      <c r="FC1" s="669"/>
      <c r="FD1" s="669"/>
      <c r="FE1" s="669"/>
      <c r="FF1" s="669"/>
      <c r="FG1" s="669"/>
      <c r="FH1" s="669"/>
      <c r="FI1" s="669"/>
      <c r="FJ1" s="669"/>
      <c r="FK1" s="669"/>
      <c r="FL1" s="669"/>
      <c r="FM1" s="669"/>
      <c r="FN1" s="669"/>
      <c r="FO1" s="669"/>
      <c r="FP1" s="669"/>
      <c r="FQ1" s="669"/>
      <c r="FR1" s="669"/>
      <c r="FS1" s="669"/>
      <c r="FT1" s="669"/>
      <c r="FU1" s="669"/>
      <c r="FV1" s="669"/>
      <c r="FW1" s="669"/>
      <c r="FX1" s="669"/>
      <c r="FY1" s="669"/>
      <c r="FZ1" s="669"/>
      <c r="GA1" s="669"/>
      <c r="GB1" s="669"/>
      <c r="GC1" s="669"/>
      <c r="GD1" s="669"/>
      <c r="GE1" s="669"/>
      <c r="GF1" s="669"/>
      <c r="GG1" s="669"/>
      <c r="GH1" s="669"/>
      <c r="GI1" s="669"/>
      <c r="GJ1" s="669"/>
      <c r="GK1" s="669"/>
      <c r="GL1" s="669"/>
      <c r="GM1" s="669"/>
      <c r="GN1" s="669"/>
      <c r="GO1" s="669"/>
      <c r="GP1" s="669"/>
      <c r="GQ1" s="669"/>
      <c r="GR1" s="669"/>
      <c r="GS1" s="669"/>
      <c r="GT1" s="669"/>
      <c r="GU1" s="669"/>
      <c r="GV1" s="669"/>
      <c r="GW1" s="669"/>
      <c r="GX1" s="669"/>
      <c r="GY1" s="669"/>
      <c r="GZ1" s="669"/>
      <c r="HA1" s="669"/>
      <c r="HB1" s="669"/>
      <c r="HC1" s="669"/>
      <c r="HD1" s="669"/>
      <c r="HE1" s="669"/>
      <c r="HF1" s="669"/>
      <c r="HG1" s="669"/>
      <c r="HH1" s="669"/>
      <c r="HI1" s="669"/>
      <c r="HJ1" s="669"/>
      <c r="HK1" s="669"/>
      <c r="HL1" s="669"/>
      <c r="HM1" s="669"/>
      <c r="HN1" s="669"/>
      <c r="HO1" s="669"/>
      <c r="HP1" s="669"/>
      <c r="HQ1" s="669"/>
      <c r="HR1" s="669"/>
      <c r="HS1" s="669"/>
      <c r="HT1" s="669"/>
      <c r="HU1" s="669"/>
      <c r="HV1" s="669"/>
      <c r="HW1" s="669"/>
      <c r="HX1" s="669"/>
      <c r="HY1" s="669"/>
      <c r="HZ1" s="669"/>
      <c r="IA1" s="669"/>
      <c r="IB1" s="669"/>
      <c r="IC1" s="669"/>
      <c r="ID1" s="669"/>
      <c r="IE1" s="669"/>
      <c r="IF1" s="669"/>
      <c r="IG1" s="669"/>
      <c r="IH1" s="669"/>
      <c r="II1" s="669"/>
      <c r="IJ1" s="669"/>
      <c r="IK1" s="669"/>
      <c r="IL1" s="669"/>
      <c r="IM1" s="669"/>
      <c r="IN1" s="669"/>
      <c r="IO1" s="669"/>
      <c r="IP1" s="669"/>
      <c r="IQ1" s="669"/>
      <c r="IR1" s="669"/>
      <c r="IS1" s="669"/>
      <c r="IT1" s="669"/>
      <c r="IU1" s="669"/>
      <c r="IV1" s="669"/>
      <c r="IW1" s="669"/>
      <c r="IX1" s="669"/>
      <c r="IY1" s="669"/>
      <c r="IZ1" s="669"/>
      <c r="JA1" s="669"/>
      <c r="JB1" s="669"/>
      <c r="JC1" s="669"/>
      <c r="JD1" s="669"/>
      <c r="JE1" s="669"/>
      <c r="JF1" s="669"/>
      <c r="JG1" s="669"/>
      <c r="JH1" s="669"/>
      <c r="JI1" s="669"/>
      <c r="JJ1" s="669"/>
      <c r="JK1" s="669"/>
      <c r="JL1" s="669"/>
      <c r="JM1" s="669"/>
      <c r="JN1" s="669"/>
      <c r="JO1" s="669"/>
      <c r="JP1" s="669"/>
      <c r="JQ1" s="669"/>
      <c r="JR1" s="669"/>
      <c r="JS1" s="669"/>
      <c r="JT1" s="669"/>
      <c r="JU1" s="669"/>
      <c r="JV1" s="669"/>
      <c r="JW1" s="669"/>
      <c r="JX1" s="669"/>
      <c r="JY1" s="669"/>
      <c r="JZ1" s="669"/>
      <c r="KA1" s="669"/>
      <c r="KB1" s="669"/>
      <c r="KC1" s="669"/>
      <c r="KD1" s="669"/>
      <c r="KE1" s="669"/>
      <c r="KF1" s="669"/>
      <c r="KG1" s="669"/>
      <c r="KH1" s="669"/>
      <c r="KI1" s="669"/>
      <c r="KJ1" s="669"/>
      <c r="KK1" s="669"/>
      <c r="KL1" s="669"/>
      <c r="KM1" s="669"/>
      <c r="KN1" s="669"/>
      <c r="KO1" s="669"/>
      <c r="KP1" s="669"/>
      <c r="KQ1" s="669"/>
      <c r="KR1" s="669"/>
      <c r="KS1" s="669"/>
      <c r="KT1" s="669"/>
      <c r="KU1" s="669"/>
      <c r="KV1" s="669"/>
      <c r="KW1" s="669"/>
      <c r="KX1" s="669"/>
      <c r="KY1" s="669"/>
      <c r="KZ1" s="669"/>
      <c r="LA1" s="669"/>
      <c r="LB1" s="669"/>
      <c r="LC1" s="669"/>
      <c r="LD1" s="669"/>
      <c r="LE1" s="669"/>
      <c r="LF1" s="669"/>
      <c r="LG1" s="669"/>
      <c r="LH1" s="669"/>
      <c r="LI1" s="669"/>
      <c r="LJ1" s="669"/>
      <c r="LK1" s="669"/>
      <c r="LL1" s="669"/>
      <c r="LM1" s="669"/>
      <c r="LN1" s="669"/>
    </row>
    <row r="2" spans="1:327" ht="18.75" x14ac:dyDescent="0.25">
      <c r="A2" s="670" t="s">
        <v>346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670"/>
      <c r="AB2" s="670"/>
      <c r="AC2" s="670"/>
      <c r="AD2" s="670"/>
      <c r="AE2" s="670"/>
      <c r="AF2" s="670"/>
      <c r="AG2" s="670"/>
      <c r="AH2" s="670"/>
      <c r="AI2" s="670"/>
      <c r="AJ2" s="670"/>
      <c r="AK2" s="670"/>
      <c r="AL2" s="670"/>
      <c r="AM2" s="670"/>
      <c r="AN2" s="670"/>
      <c r="AO2" s="670"/>
      <c r="AP2" s="670"/>
      <c r="AQ2" s="670"/>
      <c r="AR2" s="670"/>
      <c r="AS2" s="670"/>
      <c r="AT2" s="670"/>
      <c r="AU2" s="670"/>
      <c r="AV2" s="670"/>
      <c r="AW2" s="670"/>
      <c r="AX2" s="670"/>
      <c r="AY2" s="670"/>
      <c r="AZ2" s="670"/>
      <c r="BA2" s="670"/>
      <c r="BB2" s="670"/>
      <c r="BC2" s="670"/>
      <c r="BD2" s="670"/>
      <c r="BE2" s="670"/>
      <c r="BF2" s="670"/>
      <c r="BG2" s="670"/>
      <c r="BH2" s="670"/>
      <c r="BI2" s="670"/>
      <c r="BJ2" s="670"/>
      <c r="BK2" s="670"/>
      <c r="BL2" s="670"/>
      <c r="BM2" s="670"/>
      <c r="BN2" s="670"/>
      <c r="BO2" s="670"/>
      <c r="BP2" s="670"/>
      <c r="BQ2" s="670"/>
      <c r="BR2" s="670"/>
      <c r="BS2" s="670"/>
      <c r="BT2" s="670"/>
      <c r="BU2" s="670"/>
      <c r="BV2" s="670"/>
      <c r="BW2" s="670"/>
      <c r="BX2" s="670"/>
      <c r="BY2" s="670"/>
      <c r="BZ2" s="670"/>
      <c r="CA2" s="670"/>
      <c r="CB2" s="670"/>
      <c r="CC2" s="670"/>
      <c r="CD2" s="670"/>
      <c r="CE2" s="670"/>
      <c r="CF2" s="670"/>
      <c r="CG2" s="670"/>
      <c r="CH2" s="670"/>
      <c r="CI2" s="670"/>
      <c r="CJ2" s="670"/>
      <c r="CK2" s="670"/>
      <c r="CL2" s="670"/>
      <c r="CM2" s="670"/>
      <c r="CN2" s="670"/>
      <c r="CO2" s="670"/>
      <c r="CP2" s="670"/>
      <c r="CQ2" s="670"/>
      <c r="CR2" s="670"/>
      <c r="CS2" s="670"/>
      <c r="CT2" s="670"/>
      <c r="CU2" s="670"/>
      <c r="CV2" s="670"/>
      <c r="CW2" s="670"/>
      <c r="CX2" s="670"/>
      <c r="CY2" s="670"/>
      <c r="CZ2" s="670"/>
      <c r="DA2" s="670"/>
      <c r="DB2" s="670"/>
      <c r="DC2" s="670"/>
      <c r="DD2" s="670"/>
      <c r="DE2" s="670"/>
      <c r="DF2" s="670"/>
      <c r="DG2" s="670"/>
      <c r="DH2" s="670"/>
      <c r="DI2" s="670"/>
      <c r="DJ2" s="670"/>
      <c r="DK2" s="670"/>
      <c r="DL2" s="670"/>
      <c r="DM2" s="670"/>
      <c r="DN2" s="670"/>
      <c r="DO2" s="670"/>
      <c r="DP2" s="670"/>
      <c r="DQ2" s="670"/>
      <c r="DR2" s="670"/>
      <c r="DS2" s="670"/>
      <c r="DT2" s="670"/>
      <c r="DU2" s="670"/>
      <c r="DV2" s="670"/>
      <c r="DW2" s="670"/>
      <c r="DX2" s="670"/>
      <c r="DY2" s="670"/>
      <c r="DZ2" s="670"/>
      <c r="EA2" s="670"/>
      <c r="EB2" s="670"/>
      <c r="EC2" s="670"/>
      <c r="ED2" s="670"/>
      <c r="EE2" s="670"/>
      <c r="EF2" s="670"/>
      <c r="EG2" s="670"/>
      <c r="EH2" s="670"/>
      <c r="EI2" s="670"/>
      <c r="EJ2" s="670"/>
      <c r="EK2" s="670"/>
      <c r="EL2" s="670"/>
      <c r="EM2" s="670"/>
      <c r="EN2" s="670"/>
      <c r="EO2" s="670"/>
      <c r="EP2" s="670"/>
      <c r="EQ2" s="670"/>
      <c r="ER2" s="670"/>
      <c r="ES2" s="670"/>
      <c r="ET2" s="670"/>
      <c r="EU2" s="670"/>
      <c r="EV2" s="670"/>
      <c r="EW2" s="670"/>
      <c r="EX2" s="670"/>
      <c r="EY2" s="670"/>
      <c r="EZ2" s="670"/>
      <c r="FA2" s="670"/>
      <c r="FB2" s="670"/>
      <c r="FC2" s="670"/>
      <c r="FD2" s="670"/>
      <c r="FE2" s="670"/>
      <c r="FF2" s="670"/>
      <c r="FG2" s="670"/>
      <c r="FH2" s="670"/>
      <c r="FI2" s="670"/>
      <c r="FJ2" s="670"/>
      <c r="FK2" s="670"/>
      <c r="FL2" s="670"/>
      <c r="FM2" s="670"/>
      <c r="FN2" s="670"/>
      <c r="FO2" s="670"/>
      <c r="FP2" s="670"/>
      <c r="FQ2" s="670"/>
      <c r="FR2" s="670"/>
      <c r="FS2" s="670"/>
      <c r="FT2" s="670"/>
      <c r="FU2" s="670"/>
      <c r="FV2" s="670"/>
      <c r="FW2" s="670"/>
      <c r="FX2" s="670"/>
      <c r="FY2" s="670"/>
      <c r="FZ2" s="670"/>
      <c r="GA2" s="670"/>
      <c r="GB2" s="670"/>
      <c r="GC2" s="670"/>
      <c r="GD2" s="670"/>
      <c r="GE2" s="670"/>
      <c r="GF2" s="670"/>
      <c r="GG2" s="670"/>
      <c r="GH2" s="670"/>
      <c r="GI2" s="670"/>
      <c r="GJ2" s="670"/>
      <c r="GK2" s="670"/>
      <c r="GL2" s="670"/>
      <c r="GM2" s="670"/>
      <c r="GN2" s="670"/>
      <c r="GO2" s="670"/>
      <c r="GP2" s="670"/>
      <c r="GQ2" s="670"/>
      <c r="GR2" s="670"/>
      <c r="GS2" s="670"/>
      <c r="GT2" s="670"/>
      <c r="GU2" s="670"/>
      <c r="GV2" s="670"/>
      <c r="GW2" s="670"/>
      <c r="GX2" s="670"/>
      <c r="GY2" s="670"/>
      <c r="GZ2" s="670"/>
      <c r="HA2" s="670"/>
      <c r="HB2" s="670"/>
      <c r="HC2" s="670"/>
      <c r="HD2" s="670"/>
      <c r="HE2" s="670"/>
      <c r="HF2" s="670"/>
      <c r="HG2" s="670"/>
      <c r="HH2" s="670"/>
      <c r="HI2" s="670"/>
      <c r="HJ2" s="670"/>
      <c r="HK2" s="670"/>
      <c r="HL2" s="670"/>
      <c r="HM2" s="670"/>
      <c r="HN2" s="670"/>
      <c r="HO2" s="670"/>
      <c r="HP2" s="670"/>
      <c r="HQ2" s="670"/>
      <c r="HR2" s="670"/>
      <c r="HS2" s="670"/>
      <c r="HT2" s="670"/>
      <c r="HU2" s="670"/>
      <c r="HV2" s="670"/>
      <c r="HW2" s="670"/>
      <c r="HX2" s="670"/>
      <c r="HY2" s="670"/>
      <c r="HZ2" s="670"/>
      <c r="IA2" s="670"/>
      <c r="IB2" s="670"/>
      <c r="IC2" s="670"/>
      <c r="ID2" s="670"/>
      <c r="IE2" s="670"/>
      <c r="IF2" s="670"/>
      <c r="IG2" s="670"/>
      <c r="IH2" s="670"/>
      <c r="II2" s="670"/>
      <c r="IJ2" s="670"/>
      <c r="IK2" s="670"/>
      <c r="IL2" s="670"/>
      <c r="IM2" s="670"/>
      <c r="IN2" s="670"/>
      <c r="IO2" s="670"/>
      <c r="IP2" s="670"/>
      <c r="IQ2" s="670"/>
      <c r="IR2" s="670"/>
      <c r="IS2" s="670"/>
      <c r="IT2" s="670"/>
      <c r="IU2" s="670"/>
      <c r="IV2" s="670"/>
      <c r="IW2" s="670"/>
      <c r="IX2" s="670"/>
      <c r="IY2" s="670"/>
      <c r="IZ2" s="670"/>
      <c r="JA2" s="670"/>
      <c r="JB2" s="670"/>
      <c r="JC2" s="670"/>
      <c r="JD2" s="670"/>
      <c r="JE2" s="670"/>
      <c r="JF2" s="670"/>
      <c r="JG2" s="670"/>
      <c r="JH2" s="670"/>
      <c r="JI2" s="670"/>
      <c r="JJ2" s="670"/>
      <c r="JK2" s="670"/>
      <c r="JL2" s="670"/>
      <c r="JM2" s="670"/>
      <c r="JN2" s="670"/>
      <c r="JO2" s="670"/>
      <c r="JP2" s="670"/>
      <c r="JQ2" s="670"/>
      <c r="JR2" s="670"/>
      <c r="JS2" s="670"/>
      <c r="JT2" s="670"/>
      <c r="JU2" s="670"/>
      <c r="JV2" s="670"/>
      <c r="JW2" s="670"/>
      <c r="JX2" s="670"/>
      <c r="JY2" s="670"/>
      <c r="JZ2" s="670"/>
      <c r="KA2" s="670"/>
      <c r="KB2" s="670"/>
      <c r="KC2" s="670"/>
      <c r="KD2" s="670"/>
      <c r="KE2" s="670"/>
      <c r="KF2" s="670"/>
      <c r="KG2" s="670"/>
      <c r="KH2" s="670"/>
      <c r="KI2" s="670"/>
      <c r="KJ2" s="670"/>
      <c r="KK2" s="670"/>
      <c r="KL2" s="670"/>
      <c r="KM2" s="670"/>
      <c r="KN2" s="670"/>
      <c r="KO2" s="670"/>
      <c r="KP2" s="670"/>
      <c r="KQ2" s="670"/>
      <c r="KR2" s="670"/>
      <c r="KS2" s="670"/>
      <c r="KT2" s="670"/>
      <c r="KU2" s="670"/>
      <c r="KV2" s="670"/>
      <c r="KW2" s="670"/>
      <c r="KX2" s="670"/>
      <c r="KY2" s="670"/>
      <c r="KZ2" s="670"/>
      <c r="LA2" s="670"/>
      <c r="LB2" s="670"/>
      <c r="LC2" s="670"/>
      <c r="LD2" s="670"/>
      <c r="LE2" s="670"/>
      <c r="LF2" s="670"/>
      <c r="LG2" s="670"/>
      <c r="LH2" s="670"/>
      <c r="LI2" s="670"/>
      <c r="LJ2" s="670"/>
      <c r="LK2" s="670"/>
      <c r="LL2" s="670"/>
      <c r="LM2" s="670"/>
      <c r="LN2" s="670"/>
    </row>
    <row r="3" spans="1:327" x14ac:dyDescent="0.25">
      <c r="A3" s="671" t="s">
        <v>347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1"/>
      <c r="BA3" s="671"/>
      <c r="BB3" s="671"/>
      <c r="BC3" s="671"/>
      <c r="BD3" s="671"/>
      <c r="BE3" s="671"/>
      <c r="BF3" s="671"/>
      <c r="BG3" s="671"/>
      <c r="BH3" s="671"/>
      <c r="BI3" s="671"/>
      <c r="BJ3" s="671"/>
      <c r="BK3" s="671"/>
      <c r="BL3" s="671"/>
      <c r="BM3" s="671"/>
      <c r="BN3" s="671"/>
      <c r="BO3" s="671"/>
      <c r="BP3" s="671"/>
      <c r="BQ3" s="671"/>
      <c r="BR3" s="671"/>
      <c r="BS3" s="671"/>
      <c r="BT3" s="671"/>
      <c r="BU3" s="671"/>
      <c r="BV3" s="671"/>
      <c r="BW3" s="671"/>
      <c r="BX3" s="671"/>
      <c r="BY3" s="671"/>
      <c r="BZ3" s="671"/>
      <c r="CA3" s="671"/>
      <c r="CB3" s="671"/>
      <c r="CC3" s="671"/>
      <c r="CD3" s="671"/>
      <c r="CE3" s="671"/>
      <c r="CF3" s="671"/>
      <c r="CG3" s="671"/>
      <c r="CH3" s="671"/>
      <c r="CI3" s="671"/>
      <c r="CJ3" s="671"/>
      <c r="CK3" s="671"/>
      <c r="CL3" s="671"/>
      <c r="CM3" s="671"/>
      <c r="CN3" s="671"/>
      <c r="CO3" s="671"/>
      <c r="CP3" s="671"/>
      <c r="CQ3" s="671"/>
      <c r="CR3" s="671"/>
      <c r="CS3" s="671"/>
      <c r="CT3" s="671"/>
      <c r="CU3" s="671"/>
      <c r="CV3" s="671"/>
      <c r="CW3" s="671"/>
      <c r="CX3" s="671"/>
      <c r="CY3" s="671"/>
      <c r="CZ3" s="671"/>
      <c r="DA3" s="671"/>
      <c r="DB3" s="671"/>
      <c r="DC3" s="671"/>
      <c r="DD3" s="671"/>
      <c r="DE3" s="671"/>
      <c r="DF3" s="671"/>
      <c r="DG3" s="671"/>
      <c r="DH3" s="671"/>
      <c r="DI3" s="671"/>
      <c r="DJ3" s="671"/>
      <c r="DK3" s="671"/>
      <c r="DL3" s="671"/>
      <c r="DM3" s="671"/>
      <c r="DN3" s="671"/>
      <c r="DO3" s="671"/>
      <c r="DP3" s="671"/>
      <c r="DQ3" s="671"/>
      <c r="DR3" s="671"/>
      <c r="DS3" s="671"/>
      <c r="DT3" s="671"/>
      <c r="DU3" s="671"/>
      <c r="DV3" s="671"/>
      <c r="DW3" s="671"/>
      <c r="DX3" s="671"/>
      <c r="DY3" s="671"/>
      <c r="DZ3" s="671"/>
      <c r="EA3" s="671"/>
      <c r="EB3" s="671"/>
      <c r="EC3" s="671"/>
      <c r="ED3" s="671"/>
      <c r="EE3" s="671"/>
      <c r="EF3" s="671"/>
      <c r="EG3" s="671"/>
      <c r="EH3" s="671"/>
      <c r="EI3" s="671"/>
      <c r="EJ3" s="671"/>
      <c r="EK3" s="671"/>
      <c r="EL3" s="671"/>
      <c r="EM3" s="671"/>
      <c r="EN3" s="671"/>
      <c r="EO3" s="671"/>
      <c r="EP3" s="671"/>
      <c r="EQ3" s="671"/>
      <c r="ER3" s="671"/>
      <c r="ES3" s="671"/>
      <c r="ET3" s="671"/>
      <c r="EU3" s="671"/>
      <c r="EV3" s="671"/>
      <c r="EW3" s="671"/>
      <c r="EX3" s="671"/>
      <c r="EY3" s="671"/>
      <c r="EZ3" s="671"/>
      <c r="FA3" s="671"/>
      <c r="FB3" s="671"/>
      <c r="FC3" s="671"/>
      <c r="FD3" s="671"/>
      <c r="FE3" s="671"/>
      <c r="FF3" s="671"/>
      <c r="FG3" s="671"/>
      <c r="FH3" s="671"/>
      <c r="FI3" s="671"/>
      <c r="FJ3" s="671"/>
      <c r="FK3" s="671"/>
      <c r="FL3" s="671"/>
      <c r="FM3" s="671"/>
      <c r="FN3" s="671"/>
      <c r="FO3" s="671"/>
      <c r="FP3" s="671"/>
      <c r="FQ3" s="671"/>
      <c r="FR3" s="671"/>
      <c r="FS3" s="671"/>
      <c r="FT3" s="671"/>
      <c r="FU3" s="671"/>
      <c r="FV3" s="671"/>
      <c r="FW3" s="671"/>
      <c r="FX3" s="671"/>
      <c r="FY3" s="671"/>
      <c r="FZ3" s="671"/>
      <c r="GA3" s="671"/>
      <c r="GB3" s="671"/>
      <c r="GC3" s="671"/>
      <c r="GD3" s="671"/>
      <c r="GE3" s="671"/>
      <c r="GF3" s="671"/>
      <c r="GG3" s="671"/>
      <c r="GH3" s="671"/>
      <c r="GI3" s="671"/>
      <c r="GJ3" s="671"/>
      <c r="GK3" s="671"/>
      <c r="GL3" s="671"/>
      <c r="GM3" s="671"/>
      <c r="GN3" s="671"/>
      <c r="GO3" s="671"/>
      <c r="GP3" s="671"/>
      <c r="GQ3" s="671"/>
      <c r="GR3" s="671"/>
      <c r="GS3" s="671"/>
      <c r="GT3" s="671"/>
      <c r="GU3" s="671"/>
      <c r="GV3" s="671"/>
      <c r="GW3" s="671"/>
      <c r="GX3" s="671"/>
      <c r="GY3" s="671"/>
      <c r="GZ3" s="671"/>
      <c r="HA3" s="671"/>
      <c r="HB3" s="671"/>
      <c r="HC3" s="671"/>
      <c r="HD3" s="671"/>
      <c r="HE3" s="671"/>
      <c r="HF3" s="671"/>
      <c r="HG3" s="671"/>
      <c r="HH3" s="671"/>
      <c r="HI3" s="671"/>
      <c r="HJ3" s="671"/>
      <c r="HK3" s="671"/>
      <c r="HL3" s="671"/>
      <c r="HM3" s="671"/>
      <c r="HN3" s="671"/>
      <c r="HO3" s="671"/>
      <c r="HP3" s="671"/>
      <c r="HQ3" s="671"/>
      <c r="HR3" s="671"/>
      <c r="HS3" s="671"/>
      <c r="HT3" s="671"/>
      <c r="HU3" s="671"/>
      <c r="HV3" s="671"/>
      <c r="HW3" s="671"/>
      <c r="HX3" s="671"/>
      <c r="HY3" s="671"/>
      <c r="HZ3" s="671"/>
      <c r="IA3" s="671"/>
      <c r="IB3" s="671"/>
      <c r="IC3" s="671"/>
      <c r="ID3" s="671"/>
      <c r="IE3" s="671"/>
      <c r="IF3" s="671"/>
      <c r="IG3" s="671"/>
      <c r="IH3" s="671"/>
      <c r="II3" s="671"/>
      <c r="IJ3" s="671"/>
      <c r="IK3" s="671"/>
      <c r="IL3" s="671"/>
      <c r="IM3" s="671"/>
      <c r="IN3" s="671"/>
      <c r="IO3" s="671"/>
      <c r="IP3" s="671"/>
      <c r="IQ3" s="671"/>
      <c r="IR3" s="671"/>
      <c r="IS3" s="671"/>
      <c r="IT3" s="671"/>
      <c r="IU3" s="671"/>
      <c r="IV3" s="671"/>
      <c r="IW3" s="671"/>
      <c r="IX3" s="671"/>
      <c r="IY3" s="671"/>
      <c r="IZ3" s="671"/>
      <c r="JA3" s="671"/>
      <c r="JB3" s="671"/>
      <c r="JC3" s="671"/>
      <c r="JD3" s="671"/>
      <c r="JE3" s="671"/>
      <c r="JF3" s="671"/>
      <c r="JG3" s="671"/>
      <c r="JH3" s="671"/>
      <c r="JI3" s="671"/>
      <c r="JJ3" s="671"/>
      <c r="JK3" s="671"/>
      <c r="JL3" s="671"/>
      <c r="JM3" s="671"/>
      <c r="JN3" s="671"/>
      <c r="JO3" s="671"/>
      <c r="JP3" s="671"/>
      <c r="JQ3" s="671"/>
      <c r="JR3" s="671"/>
      <c r="JS3" s="671"/>
      <c r="JT3" s="671"/>
      <c r="JU3" s="671"/>
      <c r="JV3" s="671"/>
      <c r="JW3" s="671"/>
      <c r="JX3" s="671"/>
      <c r="JY3" s="671"/>
      <c r="JZ3" s="671"/>
      <c r="KA3" s="671"/>
      <c r="KB3" s="671"/>
      <c r="KC3" s="671"/>
      <c r="KD3" s="671"/>
      <c r="KE3" s="671"/>
      <c r="KF3" s="671"/>
      <c r="KG3" s="671"/>
      <c r="KH3" s="671"/>
      <c r="KI3" s="671"/>
      <c r="KJ3" s="671"/>
      <c r="KK3" s="671"/>
      <c r="KL3" s="671"/>
      <c r="KM3" s="671"/>
      <c r="KN3" s="671"/>
      <c r="KO3" s="671"/>
      <c r="KP3" s="671"/>
      <c r="KQ3" s="671"/>
      <c r="KR3" s="671"/>
      <c r="KS3" s="671"/>
      <c r="KT3" s="671"/>
      <c r="KU3" s="671"/>
      <c r="KV3" s="671"/>
      <c r="KW3" s="671"/>
      <c r="KX3" s="671"/>
      <c r="KY3" s="671"/>
      <c r="KZ3" s="671"/>
      <c r="LA3" s="671"/>
      <c r="LB3" s="671"/>
      <c r="LC3" s="671"/>
      <c r="LD3" s="671"/>
      <c r="LE3" s="671"/>
      <c r="LF3" s="671"/>
      <c r="LG3" s="671"/>
      <c r="LH3" s="671"/>
      <c r="LI3" s="671"/>
      <c r="LJ3" s="671"/>
      <c r="LK3" s="671"/>
      <c r="LL3" s="671"/>
      <c r="LM3" s="671"/>
      <c r="LN3" s="671"/>
    </row>
    <row r="4" spans="1:327" ht="15.75" thickBot="1" x14ac:dyDescent="0.3">
      <c r="A4" s="676" t="s">
        <v>348</v>
      </c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676"/>
      <c r="AD4" s="676"/>
      <c r="AE4" s="676"/>
      <c r="AF4" s="676"/>
      <c r="AG4" s="676"/>
      <c r="AH4" s="676"/>
      <c r="AI4" s="676"/>
      <c r="AJ4" s="676"/>
      <c r="AK4" s="676"/>
      <c r="AL4" s="676"/>
      <c r="AM4" s="676"/>
      <c r="AN4" s="676"/>
      <c r="AO4" s="676"/>
      <c r="AP4" s="676"/>
      <c r="AQ4" s="676"/>
      <c r="AR4" s="676"/>
      <c r="AS4" s="676"/>
      <c r="AT4" s="676"/>
      <c r="AU4" s="676"/>
      <c r="AV4" s="676"/>
      <c r="AW4" s="676"/>
      <c r="AX4" s="676"/>
      <c r="AY4" s="676"/>
      <c r="AZ4" s="676"/>
      <c r="BA4" s="676"/>
      <c r="BB4" s="676"/>
      <c r="BC4" s="676"/>
      <c r="BD4" s="676"/>
      <c r="BE4" s="676"/>
      <c r="BF4" s="676"/>
      <c r="BG4" s="676"/>
      <c r="BH4" s="676"/>
      <c r="BI4" s="676"/>
      <c r="BJ4" s="676"/>
      <c r="BK4" s="676"/>
      <c r="BL4" s="676"/>
      <c r="BM4" s="676"/>
      <c r="BN4" s="676"/>
      <c r="BO4" s="676"/>
      <c r="BP4" s="676"/>
      <c r="BQ4" s="676"/>
      <c r="BR4" s="676"/>
      <c r="BS4" s="676"/>
      <c r="BT4" s="676"/>
      <c r="BU4" s="676"/>
      <c r="BV4" s="676"/>
      <c r="BW4" s="676"/>
      <c r="BX4" s="676"/>
      <c r="BY4" s="676"/>
      <c r="BZ4" s="676"/>
      <c r="CA4" s="676"/>
      <c r="CB4" s="676"/>
      <c r="CC4" s="676"/>
      <c r="CD4" s="676"/>
      <c r="CE4" s="676"/>
      <c r="CF4" s="676"/>
      <c r="CG4" s="676"/>
      <c r="CH4" s="676"/>
      <c r="CI4" s="676"/>
      <c r="CJ4" s="676"/>
      <c r="CK4" s="676"/>
      <c r="CL4" s="676"/>
      <c r="CM4" s="676"/>
      <c r="CN4" s="676"/>
      <c r="CO4" s="676"/>
      <c r="CP4" s="676"/>
      <c r="CQ4" s="676"/>
      <c r="CR4" s="676"/>
      <c r="CS4" s="676"/>
      <c r="CT4" s="676"/>
      <c r="CU4" s="676"/>
      <c r="CV4" s="676"/>
      <c r="CW4" s="676"/>
      <c r="CX4" s="676"/>
      <c r="CY4" s="676"/>
      <c r="CZ4" s="676"/>
      <c r="DA4" s="676"/>
      <c r="DB4" s="676"/>
      <c r="DC4" s="676"/>
      <c r="DD4" s="676"/>
      <c r="DE4" s="676"/>
      <c r="DF4" s="676"/>
      <c r="DG4" s="676"/>
      <c r="DH4" s="676"/>
      <c r="DI4" s="676"/>
      <c r="DJ4" s="676"/>
      <c r="DK4" s="676"/>
      <c r="DL4" s="676"/>
      <c r="DM4" s="676"/>
      <c r="DN4" s="676"/>
      <c r="DO4" s="676"/>
      <c r="DP4" s="676"/>
      <c r="DQ4" s="676"/>
      <c r="DR4" s="676"/>
      <c r="DS4" s="676"/>
      <c r="DT4" s="676"/>
      <c r="DU4" s="676"/>
      <c r="DV4" s="676"/>
      <c r="DW4" s="676"/>
      <c r="DX4" s="676"/>
      <c r="DY4" s="676"/>
      <c r="DZ4" s="676"/>
      <c r="EA4" s="676"/>
      <c r="EB4" s="676"/>
      <c r="EC4" s="676"/>
      <c r="ED4" s="676"/>
      <c r="EE4" s="676"/>
      <c r="EF4" s="676"/>
      <c r="EG4" s="676"/>
      <c r="EH4" s="676"/>
      <c r="EI4" s="676"/>
      <c r="EJ4" s="676"/>
      <c r="EK4" s="676"/>
      <c r="EL4" s="676"/>
      <c r="EM4" s="676"/>
      <c r="EN4" s="676"/>
      <c r="EO4" s="676"/>
      <c r="EP4" s="676"/>
      <c r="EQ4" s="676"/>
      <c r="ER4" s="676"/>
      <c r="ES4" s="676"/>
      <c r="ET4" s="676"/>
      <c r="EU4" s="676"/>
      <c r="EV4" s="676"/>
      <c r="EW4" s="676"/>
      <c r="EX4" s="676"/>
      <c r="EY4" s="676"/>
      <c r="EZ4" s="676"/>
      <c r="FA4" s="676"/>
      <c r="FB4" s="676"/>
      <c r="FC4" s="676"/>
      <c r="FD4" s="676"/>
      <c r="FE4" s="676"/>
      <c r="FF4" s="676"/>
      <c r="FG4" s="676"/>
      <c r="FH4" s="676"/>
      <c r="FI4" s="676"/>
      <c r="FJ4" s="676"/>
      <c r="FK4" s="676"/>
      <c r="FL4" s="676"/>
      <c r="FM4" s="676"/>
      <c r="FN4" s="676"/>
      <c r="FO4" s="676"/>
      <c r="FP4" s="676"/>
      <c r="FQ4" s="676"/>
      <c r="FR4" s="676"/>
      <c r="FS4" s="676"/>
      <c r="FT4" s="676"/>
      <c r="FU4" s="676"/>
      <c r="FV4" s="676"/>
      <c r="FW4" s="676"/>
      <c r="FX4" s="676"/>
      <c r="FY4" s="676"/>
      <c r="FZ4" s="676"/>
      <c r="GA4" s="676"/>
      <c r="GB4" s="676"/>
      <c r="GC4" s="676"/>
      <c r="GD4" s="676"/>
      <c r="GE4" s="676"/>
      <c r="GF4" s="676"/>
      <c r="GG4" s="676"/>
      <c r="GH4" s="676"/>
      <c r="GI4" s="676"/>
      <c r="GJ4" s="676"/>
      <c r="GK4" s="676"/>
      <c r="GL4" s="676"/>
      <c r="GM4" s="676"/>
      <c r="GN4" s="676"/>
      <c r="GO4" s="676"/>
      <c r="GP4" s="676"/>
      <c r="GQ4" s="676"/>
      <c r="GR4" s="676"/>
      <c r="GS4" s="676"/>
      <c r="GT4" s="676"/>
      <c r="GU4" s="676"/>
      <c r="GV4" s="676"/>
      <c r="GW4" s="676"/>
      <c r="GX4" s="676"/>
      <c r="GY4" s="676"/>
      <c r="GZ4" s="676"/>
      <c r="HA4" s="676"/>
      <c r="HB4" s="676"/>
      <c r="HC4" s="676"/>
      <c r="HD4" s="676"/>
      <c r="HE4" s="676"/>
      <c r="HF4" s="676"/>
      <c r="HG4" s="676"/>
      <c r="HH4" s="676"/>
      <c r="HI4" s="676"/>
      <c r="HJ4" s="676"/>
      <c r="HK4" s="676"/>
      <c r="HL4" s="676"/>
      <c r="HM4" s="676"/>
      <c r="HN4" s="676"/>
      <c r="HO4" s="676"/>
      <c r="HP4" s="676"/>
      <c r="HQ4" s="676"/>
      <c r="HR4" s="676"/>
      <c r="HS4" s="676"/>
      <c r="HT4" s="676"/>
      <c r="HU4" s="676"/>
      <c r="HV4" s="676"/>
      <c r="HW4" s="676"/>
      <c r="HX4" s="676"/>
      <c r="HY4" s="676"/>
      <c r="HZ4" s="676"/>
      <c r="IA4" s="676"/>
      <c r="IB4" s="676"/>
      <c r="IC4" s="676"/>
      <c r="ID4" s="676"/>
      <c r="IE4" s="676"/>
      <c r="IF4" s="676"/>
      <c r="IG4" s="676"/>
      <c r="IH4" s="676"/>
      <c r="II4" s="676"/>
      <c r="IJ4" s="676"/>
      <c r="IK4" s="676"/>
      <c r="IL4" s="676"/>
      <c r="IM4" s="676"/>
      <c r="IN4" s="676"/>
      <c r="IO4" s="676"/>
      <c r="IP4" s="676"/>
      <c r="IQ4" s="676"/>
      <c r="IR4" s="676"/>
      <c r="IS4" s="676"/>
      <c r="IT4" s="676"/>
      <c r="IU4" s="676"/>
      <c r="IV4" s="676"/>
      <c r="IW4" s="676"/>
      <c r="IX4" s="676"/>
      <c r="IY4" s="676"/>
      <c r="IZ4" s="676"/>
      <c r="JA4" s="676"/>
      <c r="JB4" s="676"/>
      <c r="JC4" s="676"/>
      <c r="JD4" s="676"/>
      <c r="JE4" s="676"/>
      <c r="JF4" s="676"/>
      <c r="JG4" s="676"/>
      <c r="JH4" s="676"/>
      <c r="JI4" s="676"/>
      <c r="JJ4" s="676"/>
      <c r="JK4" s="676"/>
      <c r="JL4" s="676"/>
      <c r="JM4" s="676"/>
      <c r="JN4" s="676"/>
      <c r="JO4" s="676"/>
      <c r="JP4" s="676"/>
      <c r="JQ4" s="676"/>
      <c r="JR4" s="676"/>
      <c r="JS4" s="676"/>
      <c r="JT4" s="676"/>
      <c r="JU4" s="676"/>
      <c r="JV4" s="676"/>
      <c r="JW4" s="676"/>
      <c r="JX4" s="676"/>
      <c r="JY4" s="676"/>
      <c r="JZ4" s="676"/>
      <c r="KA4" s="676"/>
      <c r="KB4" s="676"/>
      <c r="KC4" s="676"/>
      <c r="KD4" s="676"/>
      <c r="KE4" s="676"/>
      <c r="KF4" s="676"/>
      <c r="KG4" s="676"/>
      <c r="KH4" s="676"/>
      <c r="KI4" s="676"/>
      <c r="KJ4" s="676"/>
      <c r="KK4" s="676"/>
      <c r="KL4" s="676"/>
      <c r="KM4" s="676"/>
      <c r="KN4" s="676"/>
      <c r="KO4" s="676"/>
      <c r="KP4" s="676"/>
      <c r="KQ4" s="676"/>
      <c r="KR4" s="676"/>
      <c r="KS4" s="676"/>
      <c r="KT4" s="676"/>
      <c r="KU4" s="676"/>
      <c r="KV4" s="676"/>
      <c r="KW4" s="676"/>
      <c r="KX4" s="676"/>
      <c r="KY4" s="676"/>
      <c r="KZ4" s="676"/>
      <c r="LA4" s="676"/>
      <c r="LB4" s="676"/>
      <c r="LC4" s="676"/>
      <c r="LD4" s="676"/>
      <c r="LE4" s="676"/>
      <c r="LF4" s="676"/>
      <c r="LG4" s="676"/>
      <c r="LH4" s="676"/>
      <c r="LI4" s="676"/>
      <c r="LJ4" s="676"/>
      <c r="LK4" s="676"/>
      <c r="LL4" s="676"/>
      <c r="LM4" s="676"/>
      <c r="LN4" s="676"/>
    </row>
    <row r="5" spans="1:327" s="7" customFormat="1" ht="83.45" customHeight="1" thickBot="1" x14ac:dyDescent="0.35">
      <c r="A5" s="641" t="s">
        <v>349</v>
      </c>
      <c r="B5" s="641" t="s">
        <v>350</v>
      </c>
      <c r="C5" s="641" t="s">
        <v>351</v>
      </c>
      <c r="D5" s="641" t="s">
        <v>352</v>
      </c>
      <c r="E5" s="641" t="s">
        <v>353</v>
      </c>
      <c r="F5" s="641" t="s">
        <v>354</v>
      </c>
      <c r="G5" s="449">
        <v>2027</v>
      </c>
      <c r="H5" s="449">
        <v>2027</v>
      </c>
      <c r="I5" s="449">
        <v>2027</v>
      </c>
      <c r="J5" s="449">
        <v>2027</v>
      </c>
      <c r="K5" s="449" t="s">
        <v>355</v>
      </c>
      <c r="L5" s="450" t="s">
        <v>1</v>
      </c>
      <c r="M5" s="450" t="s">
        <v>2</v>
      </c>
      <c r="N5" s="450" t="s">
        <v>3</v>
      </c>
      <c r="O5" s="450" t="s">
        <v>4</v>
      </c>
      <c r="P5" s="450" t="s">
        <v>5</v>
      </c>
      <c r="Q5" s="450" t="s">
        <v>6</v>
      </c>
      <c r="R5" s="450" t="s">
        <v>7</v>
      </c>
      <c r="S5" s="450" t="s">
        <v>8</v>
      </c>
      <c r="T5" s="450" t="s">
        <v>9</v>
      </c>
      <c r="U5" s="450" t="s">
        <v>10</v>
      </c>
      <c r="V5" s="450" t="s">
        <v>11</v>
      </c>
      <c r="W5" s="450" t="s">
        <v>12</v>
      </c>
      <c r="X5" s="450" t="s">
        <v>13</v>
      </c>
      <c r="Y5" s="450" t="s">
        <v>14</v>
      </c>
      <c r="Z5" s="450" t="s">
        <v>15</v>
      </c>
      <c r="AA5" s="450" t="s">
        <v>16</v>
      </c>
      <c r="AB5" s="450" t="s">
        <v>17</v>
      </c>
      <c r="AC5" s="450" t="s">
        <v>18</v>
      </c>
      <c r="AD5" s="450" t="s">
        <v>19</v>
      </c>
      <c r="AE5" s="450" t="s">
        <v>20</v>
      </c>
      <c r="AF5" s="450" t="s">
        <v>21</v>
      </c>
      <c r="AG5" s="450" t="s">
        <v>22</v>
      </c>
      <c r="AH5" s="450" t="s">
        <v>23</v>
      </c>
      <c r="AI5" s="450" t="s">
        <v>24</v>
      </c>
      <c r="AJ5" s="450" t="s">
        <v>25</v>
      </c>
      <c r="AK5" s="450" t="s">
        <v>26</v>
      </c>
      <c r="AL5" s="450" t="s">
        <v>27</v>
      </c>
      <c r="AM5" s="450" t="s">
        <v>28</v>
      </c>
      <c r="AN5" s="450" t="s">
        <v>29</v>
      </c>
      <c r="AO5" s="450" t="s">
        <v>30</v>
      </c>
      <c r="AP5" s="450" t="s">
        <v>31</v>
      </c>
      <c r="AQ5" s="450" t="s">
        <v>32</v>
      </c>
      <c r="AR5" s="450" t="s">
        <v>33</v>
      </c>
      <c r="AS5" s="450" t="s">
        <v>34</v>
      </c>
      <c r="AT5" s="450" t="s">
        <v>35</v>
      </c>
      <c r="AU5" s="451" t="s">
        <v>36</v>
      </c>
      <c r="AV5" s="450" t="s">
        <v>37</v>
      </c>
      <c r="AW5" s="450" t="s">
        <v>38</v>
      </c>
      <c r="AX5" s="450" t="s">
        <v>39</v>
      </c>
      <c r="AY5" s="450" t="s">
        <v>40</v>
      </c>
      <c r="AZ5" s="450" t="s">
        <v>41</v>
      </c>
      <c r="BA5" s="450" t="s">
        <v>42</v>
      </c>
      <c r="BB5" s="450" t="s">
        <v>43</v>
      </c>
      <c r="BC5" s="450" t="s">
        <v>44</v>
      </c>
      <c r="BD5" s="450" t="s">
        <v>45</v>
      </c>
      <c r="BE5" s="450" t="s">
        <v>46</v>
      </c>
      <c r="BF5" s="450" t="s">
        <v>47</v>
      </c>
      <c r="BG5" s="450" t="s">
        <v>48</v>
      </c>
      <c r="BH5" s="450" t="s">
        <v>49</v>
      </c>
      <c r="BI5" s="450" t="s">
        <v>50</v>
      </c>
      <c r="BJ5" s="450" t="s">
        <v>51</v>
      </c>
      <c r="BK5" s="450" t="s">
        <v>52</v>
      </c>
      <c r="BL5" s="450" t="s">
        <v>53</v>
      </c>
      <c r="BM5" s="450" t="s">
        <v>54</v>
      </c>
      <c r="BN5" s="450" t="s">
        <v>55</v>
      </c>
      <c r="BO5" s="451" t="s">
        <v>56</v>
      </c>
      <c r="BP5" s="450" t="s">
        <v>57</v>
      </c>
      <c r="BQ5" s="450" t="s">
        <v>58</v>
      </c>
      <c r="BR5" s="450" t="s">
        <v>59</v>
      </c>
      <c r="BS5" s="450" t="s">
        <v>60</v>
      </c>
      <c r="BT5" s="450" t="s">
        <v>61</v>
      </c>
      <c r="BU5" s="450" t="s">
        <v>62</v>
      </c>
      <c r="BV5" s="450" t="s">
        <v>63</v>
      </c>
      <c r="BW5" s="450" t="s">
        <v>64</v>
      </c>
      <c r="BX5" s="450" t="s">
        <v>65</v>
      </c>
      <c r="BY5" s="450" t="s">
        <v>66</v>
      </c>
      <c r="BZ5" s="451" t="s">
        <v>67</v>
      </c>
      <c r="CA5" s="450" t="s">
        <v>68</v>
      </c>
      <c r="CB5" s="450" t="s">
        <v>69</v>
      </c>
      <c r="CC5" s="450" t="s">
        <v>70</v>
      </c>
      <c r="CD5" s="450" t="s">
        <v>71</v>
      </c>
      <c r="CE5" s="450" t="s">
        <v>72</v>
      </c>
      <c r="CF5" s="450" t="s">
        <v>73</v>
      </c>
      <c r="CG5" s="450" t="s">
        <v>74</v>
      </c>
      <c r="CH5" s="450" t="s">
        <v>75</v>
      </c>
      <c r="CI5" s="450" t="s">
        <v>76</v>
      </c>
      <c r="CJ5" s="450" t="s">
        <v>77</v>
      </c>
      <c r="CK5" s="450" t="s">
        <v>78</v>
      </c>
      <c r="CL5" s="450" t="s">
        <v>79</v>
      </c>
      <c r="CM5" s="450" t="s">
        <v>80</v>
      </c>
      <c r="CN5" s="450" t="s">
        <v>81</v>
      </c>
      <c r="CO5" s="450" t="s">
        <v>82</v>
      </c>
      <c r="CP5" s="450" t="s">
        <v>83</v>
      </c>
      <c r="CQ5" s="450" t="s">
        <v>84</v>
      </c>
      <c r="CR5" s="450" t="s">
        <v>85</v>
      </c>
      <c r="CS5" s="450" t="s">
        <v>86</v>
      </c>
      <c r="CT5" s="450" t="s">
        <v>87</v>
      </c>
      <c r="CU5" s="450" t="s">
        <v>88</v>
      </c>
      <c r="CV5" s="450" t="s">
        <v>89</v>
      </c>
      <c r="CW5" s="450" t="s">
        <v>90</v>
      </c>
      <c r="CX5" s="450" t="s">
        <v>91</v>
      </c>
      <c r="CY5" s="450" t="s">
        <v>92</v>
      </c>
      <c r="CZ5" s="450" t="s">
        <v>93</v>
      </c>
      <c r="DA5" s="450" t="s">
        <v>94</v>
      </c>
      <c r="DB5" s="450" t="s">
        <v>95</v>
      </c>
      <c r="DC5" s="450" t="s">
        <v>96</v>
      </c>
      <c r="DD5" s="450" t="s">
        <v>97</v>
      </c>
      <c r="DE5" s="450" t="s">
        <v>98</v>
      </c>
      <c r="DF5" s="450" t="s">
        <v>99</v>
      </c>
      <c r="DG5" s="451" t="s">
        <v>100</v>
      </c>
      <c r="DH5" s="450" t="s">
        <v>101</v>
      </c>
      <c r="DI5" s="450" t="s">
        <v>102</v>
      </c>
      <c r="DJ5" s="450" t="s">
        <v>103</v>
      </c>
      <c r="DK5" s="450" t="s">
        <v>104</v>
      </c>
      <c r="DL5" s="450" t="s">
        <v>105</v>
      </c>
      <c r="DM5" s="450" t="s">
        <v>106</v>
      </c>
      <c r="DN5" s="450" t="s">
        <v>107</v>
      </c>
      <c r="DO5" s="450" t="s">
        <v>108</v>
      </c>
      <c r="DP5" s="450" t="s">
        <v>109</v>
      </c>
      <c r="DQ5" s="450" t="s">
        <v>110</v>
      </c>
      <c r="DR5" s="450" t="s">
        <v>111</v>
      </c>
      <c r="DS5" s="450" t="s">
        <v>112</v>
      </c>
      <c r="DT5" s="450" t="s">
        <v>113</v>
      </c>
      <c r="DU5" s="450" t="s">
        <v>114</v>
      </c>
      <c r="DV5" s="450" t="s">
        <v>115</v>
      </c>
      <c r="DW5" s="450" t="s">
        <v>116</v>
      </c>
      <c r="DX5" s="450" t="s">
        <v>117</v>
      </c>
      <c r="DY5" s="450" t="s">
        <v>118</v>
      </c>
      <c r="DZ5" s="450" t="s">
        <v>119</v>
      </c>
      <c r="EA5" s="450" t="s">
        <v>120</v>
      </c>
      <c r="EB5" s="450" t="s">
        <v>121</v>
      </c>
      <c r="EC5" s="450" t="s">
        <v>122</v>
      </c>
      <c r="ED5" s="450" t="s">
        <v>123</v>
      </c>
      <c r="EE5" s="450" t="s">
        <v>124</v>
      </c>
      <c r="EF5" s="450" t="s">
        <v>125</v>
      </c>
      <c r="EG5" s="450" t="s">
        <v>126</v>
      </c>
      <c r="EH5" s="450" t="s">
        <v>127</v>
      </c>
      <c r="EI5" s="450" t="s">
        <v>128</v>
      </c>
      <c r="EJ5" s="450" t="s">
        <v>129</v>
      </c>
      <c r="EK5" s="450" t="s">
        <v>130</v>
      </c>
      <c r="EL5" s="450" t="s">
        <v>131</v>
      </c>
      <c r="EM5" s="450" t="s">
        <v>132</v>
      </c>
      <c r="EN5" s="450" t="s">
        <v>133</v>
      </c>
      <c r="EO5" s="450" t="s">
        <v>134</v>
      </c>
      <c r="EP5" s="450" t="s">
        <v>135</v>
      </c>
      <c r="EQ5" s="450" t="s">
        <v>136</v>
      </c>
      <c r="ER5" s="450" t="s">
        <v>137</v>
      </c>
      <c r="ES5" s="450" t="s">
        <v>138</v>
      </c>
      <c r="ET5" s="450" t="s">
        <v>139</v>
      </c>
      <c r="EU5" s="450" t="s">
        <v>140</v>
      </c>
      <c r="EV5" s="450" t="s">
        <v>141</v>
      </c>
      <c r="EW5" s="450" t="s">
        <v>142</v>
      </c>
      <c r="EX5" s="450" t="s">
        <v>143</v>
      </c>
      <c r="EY5" s="450" t="s">
        <v>144</v>
      </c>
      <c r="EZ5" s="450" t="s">
        <v>145</v>
      </c>
      <c r="FA5" s="450" t="s">
        <v>146</v>
      </c>
      <c r="FB5" s="450" t="s">
        <v>147</v>
      </c>
      <c r="FC5" s="450" t="s">
        <v>148</v>
      </c>
      <c r="FD5" s="450" t="s">
        <v>149</v>
      </c>
      <c r="FE5" s="450" t="s">
        <v>150</v>
      </c>
      <c r="FF5" s="450" t="s">
        <v>151</v>
      </c>
      <c r="FG5" s="450" t="s">
        <v>152</v>
      </c>
      <c r="FH5" s="450" t="s">
        <v>153</v>
      </c>
      <c r="FI5" s="450" t="s">
        <v>154</v>
      </c>
      <c r="FJ5" s="450" t="s">
        <v>155</v>
      </c>
      <c r="FK5" s="450" t="s">
        <v>156</v>
      </c>
      <c r="FL5" s="450" t="s">
        <v>157</v>
      </c>
      <c r="FM5" s="450" t="s">
        <v>158</v>
      </c>
      <c r="FN5" s="450" t="s">
        <v>159</v>
      </c>
      <c r="FO5" s="450" t="s">
        <v>160</v>
      </c>
      <c r="FP5" s="450" t="s">
        <v>161</v>
      </c>
      <c r="FQ5" s="450" t="s">
        <v>162</v>
      </c>
      <c r="FR5" s="450" t="s">
        <v>163</v>
      </c>
      <c r="FS5" s="450" t="s">
        <v>164</v>
      </c>
      <c r="FT5" s="450" t="s">
        <v>165</v>
      </c>
      <c r="FU5" s="450" t="s">
        <v>166</v>
      </c>
      <c r="FV5" s="450" t="s">
        <v>167</v>
      </c>
      <c r="FW5" s="450" t="s">
        <v>168</v>
      </c>
      <c r="FX5" s="450" t="s">
        <v>169</v>
      </c>
      <c r="FY5" s="450" t="s">
        <v>170</v>
      </c>
      <c r="FZ5" s="450" t="s">
        <v>171</v>
      </c>
      <c r="GA5" s="450" t="s">
        <v>172</v>
      </c>
      <c r="GB5" s="450" t="s">
        <v>173</v>
      </c>
      <c r="GC5" s="450" t="s">
        <v>174</v>
      </c>
      <c r="GD5" s="450" t="s">
        <v>175</v>
      </c>
      <c r="GE5" s="450" t="s">
        <v>176</v>
      </c>
      <c r="GF5" s="450" t="s">
        <v>177</v>
      </c>
      <c r="GG5" s="450" t="s">
        <v>178</v>
      </c>
      <c r="GH5" s="450" t="s">
        <v>179</v>
      </c>
      <c r="GI5" s="450" t="s">
        <v>180</v>
      </c>
      <c r="GJ5" s="450" t="s">
        <v>181</v>
      </c>
      <c r="GK5" s="450" t="s">
        <v>182</v>
      </c>
      <c r="GL5" s="450" t="s">
        <v>183</v>
      </c>
      <c r="GM5" s="450" t="s">
        <v>184</v>
      </c>
      <c r="GN5" s="450" t="s">
        <v>185</v>
      </c>
      <c r="GO5" s="450" t="s">
        <v>186</v>
      </c>
      <c r="GP5" s="450" t="s">
        <v>187</v>
      </c>
      <c r="GQ5" s="450" t="s">
        <v>188</v>
      </c>
      <c r="GR5" s="450" t="s">
        <v>189</v>
      </c>
      <c r="GS5" s="450" t="s">
        <v>190</v>
      </c>
      <c r="GT5" s="450" t="s">
        <v>191</v>
      </c>
      <c r="GU5" s="450" t="s">
        <v>192</v>
      </c>
      <c r="GV5" s="450" t="s">
        <v>193</v>
      </c>
      <c r="GW5" s="450" t="s">
        <v>194</v>
      </c>
      <c r="GX5" s="450" t="s">
        <v>195</v>
      </c>
      <c r="GY5" s="450" t="s">
        <v>196</v>
      </c>
      <c r="GZ5" s="450" t="s">
        <v>197</v>
      </c>
      <c r="HA5" s="450" t="s">
        <v>198</v>
      </c>
      <c r="HB5" s="450" t="s">
        <v>199</v>
      </c>
      <c r="HC5" s="450" t="s">
        <v>200</v>
      </c>
      <c r="HD5" s="450" t="s">
        <v>201</v>
      </c>
      <c r="HE5" s="450" t="s">
        <v>202</v>
      </c>
      <c r="HF5" s="450" t="s">
        <v>203</v>
      </c>
      <c r="HG5" s="450" t="s">
        <v>204</v>
      </c>
      <c r="HH5" s="450" t="s">
        <v>205</v>
      </c>
      <c r="HI5" s="450" t="s">
        <v>206</v>
      </c>
      <c r="HJ5" s="450" t="s">
        <v>207</v>
      </c>
      <c r="HK5" s="450" t="s">
        <v>208</v>
      </c>
      <c r="HL5" s="450" t="s">
        <v>209</v>
      </c>
      <c r="HM5" s="450" t="s">
        <v>210</v>
      </c>
      <c r="HN5" s="450" t="s">
        <v>211</v>
      </c>
      <c r="HO5" s="450" t="s">
        <v>212</v>
      </c>
      <c r="HP5" s="450" t="s">
        <v>213</v>
      </c>
      <c r="HQ5" s="450" t="s">
        <v>214</v>
      </c>
      <c r="HR5" s="450" t="s">
        <v>215</v>
      </c>
      <c r="HS5" s="450" t="s">
        <v>216</v>
      </c>
      <c r="HT5" s="450" t="s">
        <v>217</v>
      </c>
      <c r="HU5" s="450" t="s">
        <v>218</v>
      </c>
      <c r="HV5" s="450" t="s">
        <v>219</v>
      </c>
      <c r="HW5" s="450" t="s">
        <v>220</v>
      </c>
      <c r="HX5" s="450" t="s">
        <v>221</v>
      </c>
      <c r="HY5" s="450" t="s">
        <v>222</v>
      </c>
      <c r="HZ5" s="450" t="s">
        <v>223</v>
      </c>
      <c r="IA5" s="450" t="s">
        <v>224</v>
      </c>
      <c r="IB5" s="450" t="s">
        <v>225</v>
      </c>
      <c r="IC5" s="450" t="s">
        <v>226</v>
      </c>
      <c r="ID5" s="450" t="s">
        <v>227</v>
      </c>
      <c r="IE5" s="450" t="s">
        <v>228</v>
      </c>
      <c r="IF5" s="450" t="s">
        <v>229</v>
      </c>
      <c r="IG5" s="450" t="s">
        <v>230</v>
      </c>
      <c r="IH5" s="450" t="s">
        <v>231</v>
      </c>
      <c r="II5" s="450" t="s">
        <v>232</v>
      </c>
      <c r="IJ5" s="450" t="s">
        <v>233</v>
      </c>
      <c r="IK5" s="450" t="s">
        <v>234</v>
      </c>
      <c r="IL5" s="450" t="s">
        <v>235</v>
      </c>
      <c r="IM5" s="450" t="s">
        <v>236</v>
      </c>
      <c r="IN5" s="450" t="s">
        <v>237</v>
      </c>
      <c r="IO5" s="450" t="s">
        <v>238</v>
      </c>
      <c r="IP5" s="450" t="s">
        <v>239</v>
      </c>
      <c r="IQ5" s="450" t="s">
        <v>240</v>
      </c>
      <c r="IR5" s="450" t="s">
        <v>241</v>
      </c>
      <c r="IS5" s="450" t="s">
        <v>242</v>
      </c>
      <c r="IT5" s="450" t="s">
        <v>243</v>
      </c>
      <c r="IU5" s="450" t="s">
        <v>244</v>
      </c>
      <c r="IV5" s="450" t="s">
        <v>245</v>
      </c>
      <c r="IW5" s="450" t="s">
        <v>246</v>
      </c>
      <c r="IX5" s="450" t="s">
        <v>247</v>
      </c>
      <c r="IY5" s="450" t="s">
        <v>248</v>
      </c>
      <c r="IZ5" s="450" t="s">
        <v>249</v>
      </c>
      <c r="JA5" s="450" t="s">
        <v>250</v>
      </c>
      <c r="JB5" s="450" t="s">
        <v>251</v>
      </c>
      <c r="JC5" s="450" t="s">
        <v>252</v>
      </c>
      <c r="JD5" s="450" t="s">
        <v>253</v>
      </c>
      <c r="JE5" s="450" t="s">
        <v>254</v>
      </c>
      <c r="JF5" s="450" t="s">
        <v>255</v>
      </c>
      <c r="JG5" s="450" t="s">
        <v>256</v>
      </c>
      <c r="JH5" s="450" t="s">
        <v>257</v>
      </c>
      <c r="JI5" s="450" t="s">
        <v>258</v>
      </c>
      <c r="JJ5" s="450" t="s">
        <v>259</v>
      </c>
      <c r="JK5" s="450" t="s">
        <v>260</v>
      </c>
      <c r="JL5" s="450" t="s">
        <v>261</v>
      </c>
      <c r="JM5" s="450" t="s">
        <v>262</v>
      </c>
      <c r="JN5" s="450" t="s">
        <v>263</v>
      </c>
      <c r="JO5" s="450" t="s">
        <v>264</v>
      </c>
      <c r="JP5" s="450" t="s">
        <v>265</v>
      </c>
      <c r="JQ5" s="450" t="s">
        <v>266</v>
      </c>
      <c r="JR5" s="450" t="s">
        <v>267</v>
      </c>
      <c r="JS5" s="450" t="s">
        <v>268</v>
      </c>
      <c r="JT5" s="450" t="s">
        <v>269</v>
      </c>
      <c r="JU5" s="450" t="s">
        <v>270</v>
      </c>
      <c r="JV5" s="450" t="s">
        <v>271</v>
      </c>
      <c r="JW5" s="450" t="s">
        <v>272</v>
      </c>
      <c r="JX5" s="450" t="s">
        <v>273</v>
      </c>
      <c r="JY5" s="450" t="s">
        <v>274</v>
      </c>
      <c r="JZ5" s="450" t="s">
        <v>275</v>
      </c>
      <c r="KA5" s="450" t="s">
        <v>276</v>
      </c>
      <c r="KB5" s="450" t="s">
        <v>277</v>
      </c>
      <c r="KC5" s="450" t="s">
        <v>278</v>
      </c>
      <c r="KD5" s="450" t="s">
        <v>279</v>
      </c>
      <c r="KE5" s="450" t="s">
        <v>280</v>
      </c>
      <c r="KF5" s="450" t="s">
        <v>281</v>
      </c>
      <c r="KG5" s="450" t="s">
        <v>282</v>
      </c>
      <c r="KH5" s="450" t="s">
        <v>283</v>
      </c>
      <c r="KI5" s="450" t="s">
        <v>284</v>
      </c>
      <c r="KJ5" s="450" t="s">
        <v>285</v>
      </c>
      <c r="KK5" s="450" t="s">
        <v>286</v>
      </c>
      <c r="KL5" s="450" t="s">
        <v>287</v>
      </c>
      <c r="KM5" s="450" t="s">
        <v>288</v>
      </c>
      <c r="KN5" s="450" t="s">
        <v>289</v>
      </c>
      <c r="KO5" s="450" t="s">
        <v>290</v>
      </c>
      <c r="KP5" s="450" t="s">
        <v>291</v>
      </c>
      <c r="KQ5" s="450" t="s">
        <v>292</v>
      </c>
      <c r="KR5" s="450" t="s">
        <v>293</v>
      </c>
      <c r="KS5" s="450" t="s">
        <v>294</v>
      </c>
      <c r="KT5" s="450" t="s">
        <v>295</v>
      </c>
      <c r="KU5" s="450" t="s">
        <v>296</v>
      </c>
      <c r="KV5" s="450" t="s">
        <v>297</v>
      </c>
      <c r="KW5" s="450" t="s">
        <v>298</v>
      </c>
      <c r="KX5" s="450" t="s">
        <v>299</v>
      </c>
      <c r="KY5" s="450" t="s">
        <v>300</v>
      </c>
      <c r="KZ5" s="450" t="s">
        <v>301</v>
      </c>
      <c r="LA5" s="450" t="s">
        <v>302</v>
      </c>
      <c r="LB5" s="450" t="s">
        <v>303</v>
      </c>
      <c r="LC5" s="450" t="s">
        <v>304</v>
      </c>
      <c r="LD5" s="450" t="s">
        <v>305</v>
      </c>
      <c r="LE5" s="450" t="s">
        <v>306</v>
      </c>
      <c r="LF5" s="450" t="s">
        <v>307</v>
      </c>
      <c r="LG5" s="450" t="s">
        <v>308</v>
      </c>
      <c r="LH5" s="450" t="s">
        <v>309</v>
      </c>
      <c r="LI5" s="450" t="s">
        <v>310</v>
      </c>
      <c r="LJ5" s="450" t="s">
        <v>311</v>
      </c>
      <c r="LK5" s="450" t="s">
        <v>312</v>
      </c>
      <c r="LL5" s="450" t="s">
        <v>313</v>
      </c>
      <c r="LM5" s="452" t="s">
        <v>500</v>
      </c>
      <c r="LN5" s="453" t="s">
        <v>356</v>
      </c>
      <c r="LO5" s="454"/>
    </row>
    <row r="6" spans="1:327" ht="20.100000000000001" customHeight="1" x14ac:dyDescent="0.25">
      <c r="A6" s="377" t="s">
        <v>501</v>
      </c>
      <c r="B6" s="455" t="s">
        <v>502</v>
      </c>
      <c r="C6" s="333" t="s">
        <v>503</v>
      </c>
      <c r="D6" s="333" t="s">
        <v>360</v>
      </c>
      <c r="E6" s="333" t="s">
        <v>361</v>
      </c>
      <c r="F6" s="333" t="s">
        <v>504</v>
      </c>
      <c r="G6" s="456" t="s">
        <v>505</v>
      </c>
      <c r="H6" s="456" t="s">
        <v>506</v>
      </c>
      <c r="I6" s="456" t="s">
        <v>507</v>
      </c>
      <c r="J6" s="456" t="s">
        <v>508</v>
      </c>
      <c r="K6" s="334"/>
      <c r="L6" s="334"/>
      <c r="M6" s="334">
        <v>1</v>
      </c>
      <c r="N6" s="334">
        <v>1</v>
      </c>
      <c r="O6" s="334">
        <v>1</v>
      </c>
      <c r="P6" s="334"/>
      <c r="Q6" s="334"/>
      <c r="R6" s="334"/>
      <c r="S6" s="334"/>
      <c r="T6" s="334"/>
      <c r="U6" s="334"/>
      <c r="V6" s="334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/>
      <c r="BS6" s="332"/>
      <c r="BT6" s="332"/>
      <c r="BU6" s="33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332"/>
      <c r="CL6" s="332"/>
      <c r="CM6" s="332"/>
      <c r="CN6" s="332"/>
      <c r="CO6" s="332"/>
      <c r="CP6" s="332"/>
      <c r="CQ6" s="332"/>
      <c r="CR6" s="332"/>
      <c r="CS6" s="332"/>
      <c r="CT6" s="332"/>
      <c r="CU6" s="332"/>
      <c r="CV6" s="332"/>
      <c r="CW6" s="332"/>
      <c r="CX6" s="332"/>
      <c r="CY6" s="332"/>
      <c r="CZ6" s="332"/>
      <c r="DA6" s="332"/>
      <c r="DB6" s="332"/>
      <c r="DC6" s="332"/>
      <c r="DD6" s="332"/>
      <c r="DE6" s="332"/>
      <c r="DF6" s="332"/>
      <c r="DG6" s="332"/>
      <c r="DH6" s="332"/>
      <c r="DI6" s="332"/>
      <c r="DJ6" s="332"/>
      <c r="DK6" s="332"/>
      <c r="DL6" s="332"/>
      <c r="DM6" s="332"/>
      <c r="DN6" s="332"/>
      <c r="DO6" s="332"/>
      <c r="DP6" s="332"/>
      <c r="DQ6" s="332"/>
      <c r="DR6" s="332"/>
      <c r="DS6" s="332"/>
      <c r="DT6" s="332"/>
      <c r="DU6" s="332"/>
      <c r="DV6" s="332"/>
      <c r="DW6" s="332"/>
      <c r="DX6" s="332"/>
      <c r="DY6" s="332"/>
      <c r="DZ6" s="332"/>
      <c r="EA6" s="332"/>
      <c r="EB6" s="332"/>
      <c r="EC6" s="332"/>
      <c r="ED6" s="332"/>
      <c r="EE6" s="332"/>
      <c r="EF6" s="332"/>
      <c r="EG6" s="332"/>
      <c r="EH6" s="332"/>
      <c r="EI6" s="332"/>
      <c r="EJ6" s="332"/>
      <c r="EK6" s="332"/>
      <c r="EL6" s="332"/>
      <c r="EM6" s="332"/>
      <c r="EN6" s="332"/>
      <c r="EO6" s="332"/>
      <c r="EP6" s="332"/>
      <c r="EQ6" s="332"/>
      <c r="ER6" s="332"/>
      <c r="ES6" s="332"/>
      <c r="ET6" s="332"/>
      <c r="EU6" s="332"/>
      <c r="EV6" s="332"/>
      <c r="EW6" s="332"/>
      <c r="EX6" s="332">
        <v>8</v>
      </c>
      <c r="EY6" s="332"/>
      <c r="EZ6" s="332"/>
      <c r="FA6" s="332"/>
      <c r="FB6" s="332"/>
      <c r="FC6" s="332"/>
      <c r="FD6" s="332"/>
      <c r="FE6" s="332"/>
      <c r="FF6" s="332"/>
      <c r="FG6" s="332"/>
      <c r="FH6" s="332"/>
      <c r="FI6" s="332"/>
      <c r="FJ6" s="332"/>
      <c r="FK6" s="332"/>
      <c r="FL6" s="332"/>
      <c r="FM6" s="332"/>
      <c r="FN6" s="332"/>
      <c r="FO6" s="332"/>
      <c r="FP6" s="332"/>
      <c r="FQ6" s="332"/>
      <c r="FR6" s="332"/>
      <c r="FS6" s="332"/>
      <c r="FT6" s="332"/>
      <c r="FU6" s="332"/>
      <c r="FV6" s="332"/>
      <c r="FW6" s="332"/>
      <c r="FX6" s="332"/>
      <c r="FY6" s="332"/>
      <c r="FZ6" s="332"/>
      <c r="GA6" s="332"/>
      <c r="GB6" s="332"/>
      <c r="GC6" s="332"/>
      <c r="GD6" s="332"/>
      <c r="GE6" s="332"/>
      <c r="GF6" s="332"/>
      <c r="GG6" s="332"/>
      <c r="GH6" s="332"/>
      <c r="GI6" s="332"/>
      <c r="GJ6" s="332"/>
      <c r="GK6" s="332"/>
      <c r="GL6" s="332"/>
      <c r="GM6" s="332"/>
      <c r="GN6" s="332"/>
      <c r="GO6" s="332"/>
      <c r="GP6" s="332"/>
      <c r="GQ6" s="332"/>
      <c r="GR6" s="332"/>
      <c r="GS6" s="332"/>
      <c r="GT6" s="332"/>
      <c r="GU6" s="332"/>
      <c r="GV6" s="332"/>
      <c r="GW6" s="332"/>
      <c r="GX6" s="332"/>
      <c r="GY6" s="332"/>
      <c r="GZ6" s="332"/>
      <c r="HA6" s="332"/>
      <c r="HB6" s="332"/>
      <c r="HC6" s="332"/>
      <c r="HD6" s="332"/>
      <c r="HE6" s="332"/>
      <c r="HF6" s="332"/>
      <c r="HG6" s="332"/>
      <c r="HH6" s="332">
        <v>6</v>
      </c>
      <c r="HI6" s="332"/>
      <c r="HJ6" s="332"/>
      <c r="HK6" s="332"/>
      <c r="HL6" s="332"/>
      <c r="HM6" s="332"/>
      <c r="HN6" s="332"/>
      <c r="HO6" s="332"/>
      <c r="HP6" s="332"/>
      <c r="HQ6" s="332"/>
      <c r="HR6" s="332"/>
      <c r="HS6" s="332"/>
      <c r="HT6" s="332"/>
      <c r="HU6" s="332"/>
      <c r="HV6" s="332"/>
      <c r="HW6" s="332"/>
      <c r="HX6" s="332"/>
      <c r="HY6" s="332"/>
      <c r="HZ6" s="332"/>
      <c r="IA6" s="332"/>
      <c r="IB6" s="332"/>
      <c r="IC6" s="332"/>
      <c r="ID6" s="332"/>
      <c r="IE6" s="332"/>
      <c r="IF6" s="332"/>
      <c r="IG6" s="332"/>
      <c r="IH6" s="332"/>
      <c r="II6" s="332"/>
      <c r="IJ6" s="332"/>
      <c r="IK6" s="332"/>
      <c r="IL6" s="332"/>
      <c r="IM6" s="332"/>
      <c r="IN6" s="332"/>
      <c r="IO6" s="332"/>
      <c r="IP6" s="332"/>
      <c r="IQ6" s="332"/>
      <c r="IR6" s="332"/>
      <c r="IS6" s="332"/>
      <c r="IT6" s="332"/>
      <c r="IU6" s="332"/>
      <c r="IV6" s="332"/>
      <c r="IW6" s="332"/>
      <c r="IX6" s="332"/>
      <c r="IY6" s="332"/>
      <c r="IZ6" s="332"/>
      <c r="JA6" s="332"/>
      <c r="JB6" s="332"/>
      <c r="JC6" s="332"/>
      <c r="JD6" s="332">
        <v>6</v>
      </c>
      <c r="JE6" s="332"/>
      <c r="JF6" s="332"/>
      <c r="JG6" s="332"/>
      <c r="JH6" s="332"/>
      <c r="JI6" s="332"/>
      <c r="JJ6" s="332">
        <v>36</v>
      </c>
      <c r="JK6" s="332"/>
      <c r="JL6" s="332"/>
      <c r="JM6" s="332"/>
      <c r="JN6" s="332"/>
      <c r="JO6" s="332"/>
      <c r="JP6" s="332"/>
      <c r="JQ6" s="332"/>
      <c r="JR6" s="332"/>
      <c r="JS6" s="332"/>
      <c r="JT6" s="332"/>
      <c r="JU6" s="332"/>
      <c r="JV6" s="332"/>
      <c r="JW6" s="332"/>
      <c r="JX6" s="332"/>
      <c r="JY6" s="332"/>
      <c r="JZ6" s="332"/>
      <c r="KA6" s="332"/>
      <c r="KB6" s="332"/>
      <c r="KC6" s="332"/>
      <c r="KD6" s="332"/>
      <c r="KE6" s="332"/>
      <c r="KF6" s="332"/>
      <c r="KG6" s="332"/>
      <c r="KH6" s="332"/>
      <c r="KI6" s="332"/>
      <c r="KJ6" s="332"/>
      <c r="KK6" s="332"/>
      <c r="KL6" s="332"/>
      <c r="KM6" s="332">
        <v>2</v>
      </c>
      <c r="KN6" s="332"/>
      <c r="KO6" s="332"/>
      <c r="KP6" s="332"/>
      <c r="KQ6" s="332"/>
      <c r="KR6" s="332"/>
      <c r="KS6" s="332"/>
      <c r="KT6" s="332"/>
      <c r="KU6" s="332"/>
      <c r="KV6" s="332"/>
      <c r="KW6" s="332"/>
      <c r="KX6" s="332"/>
      <c r="KY6" s="332"/>
      <c r="KZ6" s="332"/>
      <c r="LA6" s="332"/>
      <c r="LB6" s="332"/>
      <c r="LC6" s="332"/>
      <c r="LD6" s="332"/>
      <c r="LE6" s="332"/>
      <c r="LF6" s="332"/>
      <c r="LG6" s="332"/>
      <c r="LH6" s="332"/>
      <c r="LI6" s="332"/>
      <c r="LJ6" s="332"/>
      <c r="LK6" s="332"/>
      <c r="LL6" s="332"/>
      <c r="LM6" s="673" t="s">
        <v>509</v>
      </c>
      <c r="LN6" s="385">
        <f t="shared" ref="LN6:LN43" si="0">SUM(L6:LL6)</f>
        <v>61</v>
      </c>
      <c r="LO6" s="420"/>
    </row>
    <row r="7" spans="1:327" ht="20.100000000000001" customHeight="1" x14ac:dyDescent="0.25">
      <c r="A7" s="386" t="s">
        <v>510</v>
      </c>
      <c r="B7" s="457" t="s">
        <v>511</v>
      </c>
      <c r="C7" s="325" t="s">
        <v>512</v>
      </c>
      <c r="D7" s="325" t="s">
        <v>360</v>
      </c>
      <c r="E7" s="325" t="s">
        <v>361</v>
      </c>
      <c r="F7" s="325" t="s">
        <v>513</v>
      </c>
      <c r="G7" s="323" t="s">
        <v>505</v>
      </c>
      <c r="H7" s="323" t="s">
        <v>506</v>
      </c>
      <c r="I7" s="323" t="s">
        <v>507</v>
      </c>
      <c r="J7" s="323" t="s">
        <v>508</v>
      </c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>
        <v>13</v>
      </c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324"/>
      <c r="EC7" s="324"/>
      <c r="ED7" s="324"/>
      <c r="EE7" s="324"/>
      <c r="EF7" s="324"/>
      <c r="EG7" s="324"/>
      <c r="EH7" s="324"/>
      <c r="EI7" s="324"/>
      <c r="EJ7" s="324"/>
      <c r="EK7" s="324"/>
      <c r="EL7" s="324"/>
      <c r="EM7" s="324"/>
      <c r="EN7" s="324"/>
      <c r="EO7" s="324"/>
      <c r="EP7" s="324"/>
      <c r="EQ7" s="324"/>
      <c r="ER7" s="324"/>
      <c r="ES7" s="324"/>
      <c r="ET7" s="324"/>
      <c r="EU7" s="324"/>
      <c r="EV7" s="324"/>
      <c r="EW7" s="324"/>
      <c r="EX7" s="324"/>
      <c r="EY7" s="324"/>
      <c r="EZ7" s="324"/>
      <c r="FA7" s="324"/>
      <c r="FB7" s="324"/>
      <c r="FC7" s="324"/>
      <c r="FD7" s="324"/>
      <c r="FE7" s="324"/>
      <c r="FF7" s="324"/>
      <c r="FG7" s="324"/>
      <c r="FH7" s="324"/>
      <c r="FI7" s="324"/>
      <c r="FJ7" s="324"/>
      <c r="FK7" s="324"/>
      <c r="FL7" s="324">
        <v>24</v>
      </c>
      <c r="FM7" s="324"/>
      <c r="FN7" s="324"/>
      <c r="FO7" s="324"/>
      <c r="FP7" s="324"/>
      <c r="FQ7" s="324">
        <v>2</v>
      </c>
      <c r="FR7" s="324"/>
      <c r="FS7" s="324"/>
      <c r="FT7" s="324"/>
      <c r="FU7" s="324"/>
      <c r="FV7" s="324"/>
      <c r="FW7" s="324"/>
      <c r="FX7" s="324"/>
      <c r="FY7" s="324"/>
      <c r="FZ7" s="324"/>
      <c r="GA7" s="324"/>
      <c r="GB7" s="324"/>
      <c r="GC7" s="324"/>
      <c r="GD7" s="324"/>
      <c r="GE7" s="324"/>
      <c r="GF7" s="324"/>
      <c r="GG7" s="324"/>
      <c r="GH7" s="324"/>
      <c r="GI7" s="324"/>
      <c r="GJ7" s="324"/>
      <c r="GK7" s="324"/>
      <c r="GL7" s="324"/>
      <c r="GM7" s="324"/>
      <c r="GN7" s="324"/>
      <c r="GO7" s="324"/>
      <c r="GP7" s="324"/>
      <c r="GQ7" s="324"/>
      <c r="GR7" s="324"/>
      <c r="GS7" s="324"/>
      <c r="GT7" s="324"/>
      <c r="GU7" s="324"/>
      <c r="GV7" s="324"/>
      <c r="GW7" s="324">
        <v>44</v>
      </c>
      <c r="GX7" s="324"/>
      <c r="GY7" s="324"/>
      <c r="GZ7" s="324"/>
      <c r="HA7" s="324"/>
      <c r="HB7" s="324"/>
      <c r="HC7" s="324"/>
      <c r="HD7" s="324"/>
      <c r="HE7" s="324">
        <v>1</v>
      </c>
      <c r="HF7" s="324"/>
      <c r="HG7" s="324"/>
      <c r="HH7" s="324"/>
      <c r="HI7" s="324"/>
      <c r="HJ7" s="324"/>
      <c r="HK7" s="324"/>
      <c r="HL7" s="324"/>
      <c r="HM7" s="324"/>
      <c r="HN7" s="324"/>
      <c r="HO7" s="324"/>
      <c r="HP7" s="324"/>
      <c r="HQ7" s="324"/>
      <c r="HR7" s="324"/>
      <c r="HS7" s="324"/>
      <c r="HT7" s="324"/>
      <c r="HU7" s="324"/>
      <c r="HV7" s="324"/>
      <c r="HW7" s="324"/>
      <c r="HX7" s="324"/>
      <c r="HY7" s="324"/>
      <c r="HZ7" s="324"/>
      <c r="IA7" s="324"/>
      <c r="IB7" s="324"/>
      <c r="IC7" s="324"/>
      <c r="ID7" s="324"/>
      <c r="IE7" s="324"/>
      <c r="IF7" s="324"/>
      <c r="IG7" s="324"/>
      <c r="IH7" s="324">
        <v>16</v>
      </c>
      <c r="II7" s="324"/>
      <c r="IJ7" s="324"/>
      <c r="IK7" s="324"/>
      <c r="IL7" s="324"/>
      <c r="IM7" s="324"/>
      <c r="IN7" s="324"/>
      <c r="IO7" s="324"/>
      <c r="IP7" s="324"/>
      <c r="IQ7" s="324"/>
      <c r="IR7" s="324"/>
      <c r="IS7" s="324"/>
      <c r="IT7" s="324"/>
      <c r="IU7" s="324"/>
      <c r="IV7" s="324"/>
      <c r="IW7" s="324"/>
      <c r="IX7" s="324"/>
      <c r="IY7" s="324"/>
      <c r="IZ7" s="324"/>
      <c r="JA7" s="324"/>
      <c r="JB7" s="324"/>
      <c r="JC7" s="324"/>
      <c r="JD7" s="324"/>
      <c r="JE7" s="324"/>
      <c r="JF7" s="324"/>
      <c r="JG7" s="324"/>
      <c r="JH7" s="324"/>
      <c r="JI7" s="324"/>
      <c r="JJ7" s="324"/>
      <c r="JK7" s="324"/>
      <c r="JL7" s="324"/>
      <c r="JM7" s="324">
        <v>18</v>
      </c>
      <c r="JN7" s="324"/>
      <c r="JO7" s="324"/>
      <c r="JP7" s="324"/>
      <c r="JQ7" s="324"/>
      <c r="JR7" s="324"/>
      <c r="JS7" s="324"/>
      <c r="JT7" s="324"/>
      <c r="JU7" s="324"/>
      <c r="JV7" s="324"/>
      <c r="JW7" s="324"/>
      <c r="JX7" s="324"/>
      <c r="JY7" s="324"/>
      <c r="JZ7" s="324"/>
      <c r="KA7" s="324"/>
      <c r="KB7" s="324"/>
      <c r="KC7" s="324"/>
      <c r="KD7" s="324"/>
      <c r="KE7" s="324"/>
      <c r="KF7" s="324"/>
      <c r="KG7" s="324"/>
      <c r="KH7" s="324"/>
      <c r="KI7" s="324"/>
      <c r="KJ7" s="324"/>
      <c r="KK7" s="324"/>
      <c r="KL7" s="324"/>
      <c r="KM7" s="324">
        <v>16</v>
      </c>
      <c r="KN7" s="324"/>
      <c r="KO7" s="324"/>
      <c r="KP7" s="324"/>
      <c r="KQ7" s="324"/>
      <c r="KR7" s="324"/>
      <c r="KS7" s="324"/>
      <c r="KT7" s="324"/>
      <c r="KU7" s="324"/>
      <c r="KV7" s="324"/>
      <c r="KW7" s="324"/>
      <c r="KX7" s="324"/>
      <c r="KY7" s="324"/>
      <c r="KZ7" s="324"/>
      <c r="LA7" s="324"/>
      <c r="LB7" s="324"/>
      <c r="LC7" s="324"/>
      <c r="LD7" s="324"/>
      <c r="LE7" s="324"/>
      <c r="LF7" s="324"/>
      <c r="LG7" s="324"/>
      <c r="LH7" s="324"/>
      <c r="LI7" s="324"/>
      <c r="LJ7" s="324"/>
      <c r="LK7" s="324"/>
      <c r="LL7" s="324"/>
      <c r="LM7" s="674"/>
      <c r="LN7" s="394">
        <f t="shared" si="0"/>
        <v>134</v>
      </c>
      <c r="LO7" s="420"/>
    </row>
    <row r="8" spans="1:327" ht="20.100000000000001" customHeight="1" x14ac:dyDescent="0.25">
      <c r="A8" s="386" t="s">
        <v>514</v>
      </c>
      <c r="B8" s="457" t="s">
        <v>515</v>
      </c>
      <c r="C8" s="325" t="s">
        <v>516</v>
      </c>
      <c r="D8" s="325" t="s">
        <v>360</v>
      </c>
      <c r="E8" s="325" t="s">
        <v>361</v>
      </c>
      <c r="F8" s="325" t="s">
        <v>517</v>
      </c>
      <c r="G8" s="323" t="s">
        <v>505</v>
      </c>
      <c r="H8" s="323" t="s">
        <v>506</v>
      </c>
      <c r="I8" s="323" t="s">
        <v>507</v>
      </c>
      <c r="J8" s="323" t="s">
        <v>508</v>
      </c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>
        <v>1</v>
      </c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4"/>
      <c r="BG8" s="324"/>
      <c r="BH8" s="324"/>
      <c r="BI8" s="324"/>
      <c r="BJ8" s="324"/>
      <c r="BK8" s="324"/>
      <c r="BL8" s="324"/>
      <c r="BM8" s="324"/>
      <c r="BN8" s="324"/>
      <c r="BO8" s="324"/>
      <c r="BP8" s="324"/>
      <c r="BQ8" s="324"/>
      <c r="BR8" s="324"/>
      <c r="BS8" s="324"/>
      <c r="BT8" s="324"/>
      <c r="BU8" s="324"/>
      <c r="BV8" s="324"/>
      <c r="BW8" s="324"/>
      <c r="BX8" s="324"/>
      <c r="BY8" s="324"/>
      <c r="BZ8" s="324"/>
      <c r="CA8" s="324"/>
      <c r="CB8" s="324"/>
      <c r="CC8" s="324"/>
      <c r="CD8" s="324"/>
      <c r="CE8" s="324"/>
      <c r="CF8" s="324"/>
      <c r="CG8" s="324"/>
      <c r="CH8" s="324"/>
      <c r="CI8" s="324"/>
      <c r="CJ8" s="324"/>
      <c r="CK8" s="324"/>
      <c r="CL8" s="324"/>
      <c r="CM8" s="324"/>
      <c r="CN8" s="324"/>
      <c r="CO8" s="324"/>
      <c r="CP8" s="324"/>
      <c r="CQ8" s="324"/>
      <c r="CR8" s="324"/>
      <c r="CS8" s="324">
        <v>1</v>
      </c>
      <c r="CT8" s="324"/>
      <c r="CU8" s="324"/>
      <c r="CV8" s="324"/>
      <c r="CW8" s="324"/>
      <c r="CX8" s="324"/>
      <c r="CY8" s="324"/>
      <c r="CZ8" s="324"/>
      <c r="DA8" s="324"/>
      <c r="DB8" s="324"/>
      <c r="DC8" s="324"/>
      <c r="DD8" s="324"/>
      <c r="DE8" s="324"/>
      <c r="DF8" s="324"/>
      <c r="DG8" s="324"/>
      <c r="DH8" s="324"/>
      <c r="DI8" s="324"/>
      <c r="DJ8" s="324"/>
      <c r="DK8" s="324"/>
      <c r="DL8" s="324"/>
      <c r="DM8" s="324"/>
      <c r="DN8" s="324"/>
      <c r="DO8" s="324"/>
      <c r="DP8" s="324"/>
      <c r="DQ8" s="324"/>
      <c r="DR8" s="324"/>
      <c r="DS8" s="324"/>
      <c r="DT8" s="324"/>
      <c r="DU8" s="324"/>
      <c r="DV8" s="324"/>
      <c r="DW8" s="324"/>
      <c r="DX8" s="324"/>
      <c r="DY8" s="324"/>
      <c r="DZ8" s="324"/>
      <c r="EA8" s="324"/>
      <c r="EB8" s="324"/>
      <c r="EC8" s="324"/>
      <c r="ED8" s="324"/>
      <c r="EE8" s="324"/>
      <c r="EF8" s="324"/>
      <c r="EG8" s="324"/>
      <c r="EH8" s="324"/>
      <c r="EI8" s="324"/>
      <c r="EJ8" s="324"/>
      <c r="EK8" s="324"/>
      <c r="EL8" s="324"/>
      <c r="EM8" s="324"/>
      <c r="EN8" s="324"/>
      <c r="EO8" s="324"/>
      <c r="EP8" s="324"/>
      <c r="EQ8" s="324"/>
      <c r="ER8" s="324"/>
      <c r="ES8" s="324"/>
      <c r="ET8" s="324"/>
      <c r="EU8" s="324">
        <v>3</v>
      </c>
      <c r="EV8" s="324"/>
      <c r="EW8" s="324"/>
      <c r="EX8" s="324"/>
      <c r="EY8" s="324"/>
      <c r="EZ8" s="324"/>
      <c r="FA8" s="324"/>
      <c r="FB8" s="324"/>
      <c r="FC8" s="324"/>
      <c r="FD8" s="324"/>
      <c r="FE8" s="324"/>
      <c r="FF8" s="324"/>
      <c r="FG8" s="324"/>
      <c r="FH8" s="324"/>
      <c r="FI8" s="324"/>
      <c r="FJ8" s="324"/>
      <c r="FK8" s="324"/>
      <c r="FL8" s="324">
        <v>6</v>
      </c>
      <c r="FM8" s="324"/>
      <c r="FN8" s="324"/>
      <c r="FO8" s="324"/>
      <c r="FP8" s="324"/>
      <c r="FQ8" s="324"/>
      <c r="FR8" s="324"/>
      <c r="FS8" s="324"/>
      <c r="FT8" s="324"/>
      <c r="FU8" s="324"/>
      <c r="FV8" s="324"/>
      <c r="FW8" s="324"/>
      <c r="FX8" s="324"/>
      <c r="FY8" s="324"/>
      <c r="FZ8" s="324"/>
      <c r="GA8" s="324"/>
      <c r="GB8" s="324"/>
      <c r="GC8" s="324"/>
      <c r="GD8" s="324"/>
      <c r="GE8" s="324"/>
      <c r="GF8" s="324"/>
      <c r="GG8" s="324"/>
      <c r="GH8" s="324"/>
      <c r="GI8" s="324"/>
      <c r="GJ8" s="324"/>
      <c r="GK8" s="324"/>
      <c r="GL8" s="324"/>
      <c r="GM8" s="324"/>
      <c r="GN8" s="324"/>
      <c r="GO8" s="324"/>
      <c r="GP8" s="324"/>
      <c r="GQ8" s="324"/>
      <c r="GR8" s="324"/>
      <c r="GS8" s="324"/>
      <c r="GT8" s="324"/>
      <c r="GU8" s="324"/>
      <c r="GV8" s="324"/>
      <c r="GW8" s="324">
        <v>6</v>
      </c>
      <c r="GX8" s="324"/>
      <c r="GY8" s="324"/>
      <c r="GZ8" s="324"/>
      <c r="HA8" s="324"/>
      <c r="HB8" s="324"/>
      <c r="HC8" s="324"/>
      <c r="HD8" s="324"/>
      <c r="HE8" s="324"/>
      <c r="HF8" s="324"/>
      <c r="HG8" s="324"/>
      <c r="HH8" s="324"/>
      <c r="HI8" s="324"/>
      <c r="HJ8" s="324"/>
      <c r="HK8" s="324"/>
      <c r="HL8" s="324"/>
      <c r="HM8" s="324"/>
      <c r="HN8" s="324"/>
      <c r="HO8" s="324"/>
      <c r="HP8" s="324"/>
      <c r="HQ8" s="324"/>
      <c r="HR8" s="324"/>
      <c r="HS8" s="324"/>
      <c r="HT8" s="324"/>
      <c r="HU8" s="324"/>
      <c r="HV8" s="324"/>
      <c r="HW8" s="324"/>
      <c r="HX8" s="324"/>
      <c r="HY8" s="324"/>
      <c r="HZ8" s="324"/>
      <c r="IA8" s="324"/>
      <c r="IB8" s="324"/>
      <c r="IC8" s="324"/>
      <c r="ID8" s="324"/>
      <c r="IE8" s="324"/>
      <c r="IF8" s="324"/>
      <c r="IG8" s="324"/>
      <c r="IH8" s="324"/>
      <c r="II8" s="324"/>
      <c r="IJ8" s="324"/>
      <c r="IK8" s="324"/>
      <c r="IL8" s="324"/>
      <c r="IM8" s="324"/>
      <c r="IN8" s="324"/>
      <c r="IO8" s="324"/>
      <c r="IP8" s="324"/>
      <c r="IQ8" s="324"/>
      <c r="IR8" s="324"/>
      <c r="IS8" s="324"/>
      <c r="IT8" s="324"/>
      <c r="IU8" s="324"/>
      <c r="IV8" s="324"/>
      <c r="IW8" s="324"/>
      <c r="IX8" s="324"/>
      <c r="IY8" s="324"/>
      <c r="IZ8" s="324"/>
      <c r="JA8" s="324"/>
      <c r="JB8" s="324"/>
      <c r="JC8" s="324"/>
      <c r="JD8" s="324">
        <v>48</v>
      </c>
      <c r="JE8" s="324"/>
      <c r="JF8" s="324"/>
      <c r="JG8" s="324"/>
      <c r="JH8" s="324"/>
      <c r="JI8" s="324"/>
      <c r="JJ8" s="324"/>
      <c r="JK8" s="324"/>
      <c r="JL8" s="324"/>
      <c r="JM8" s="324">
        <v>12</v>
      </c>
      <c r="JN8" s="324"/>
      <c r="JO8" s="324"/>
      <c r="JP8" s="324"/>
      <c r="JQ8" s="324"/>
      <c r="JR8" s="324"/>
      <c r="JS8" s="324"/>
      <c r="JT8" s="324"/>
      <c r="JU8" s="324"/>
      <c r="JV8" s="324"/>
      <c r="JW8" s="324"/>
      <c r="JX8" s="324"/>
      <c r="JY8" s="324"/>
      <c r="JZ8" s="324"/>
      <c r="KA8" s="324"/>
      <c r="KB8" s="324"/>
      <c r="KC8" s="324"/>
      <c r="KD8" s="324"/>
      <c r="KE8" s="324"/>
      <c r="KF8" s="324"/>
      <c r="KG8" s="324"/>
      <c r="KH8" s="324"/>
      <c r="KI8" s="324"/>
      <c r="KJ8" s="324"/>
      <c r="KK8" s="324"/>
      <c r="KL8" s="324"/>
      <c r="KM8" s="324"/>
      <c r="KN8" s="324"/>
      <c r="KO8" s="324"/>
      <c r="KP8" s="324"/>
      <c r="KQ8" s="324"/>
      <c r="KR8" s="324"/>
      <c r="KS8" s="324"/>
      <c r="KT8" s="324"/>
      <c r="KU8" s="324"/>
      <c r="KV8" s="324"/>
      <c r="KW8" s="324"/>
      <c r="KX8" s="324"/>
      <c r="KY8" s="324"/>
      <c r="KZ8" s="324"/>
      <c r="LA8" s="324"/>
      <c r="LB8" s="324"/>
      <c r="LC8" s="324"/>
      <c r="LD8" s="324"/>
      <c r="LE8" s="324"/>
      <c r="LF8" s="324"/>
      <c r="LG8" s="324"/>
      <c r="LH8" s="324"/>
      <c r="LI8" s="324"/>
      <c r="LJ8" s="324"/>
      <c r="LK8" s="324"/>
      <c r="LL8" s="324"/>
      <c r="LM8" s="674"/>
      <c r="LN8" s="394">
        <f t="shared" si="0"/>
        <v>77</v>
      </c>
      <c r="LO8" s="420"/>
    </row>
    <row r="9" spans="1:327" ht="20.100000000000001" customHeight="1" x14ac:dyDescent="0.25">
      <c r="A9" s="386" t="s">
        <v>518</v>
      </c>
      <c r="B9" s="457" t="s">
        <v>519</v>
      </c>
      <c r="C9" s="325" t="s">
        <v>520</v>
      </c>
      <c r="D9" s="325" t="s">
        <v>360</v>
      </c>
      <c r="E9" s="325" t="s">
        <v>361</v>
      </c>
      <c r="F9" s="325" t="s">
        <v>521</v>
      </c>
      <c r="G9" s="323" t="s">
        <v>505</v>
      </c>
      <c r="H9" s="323" t="s">
        <v>506</v>
      </c>
      <c r="I9" s="323" t="s">
        <v>507</v>
      </c>
      <c r="J9" s="323" t="s">
        <v>508</v>
      </c>
      <c r="K9" s="322"/>
      <c r="L9" s="322"/>
      <c r="M9" s="322"/>
      <c r="N9" s="322"/>
      <c r="O9" s="322"/>
      <c r="P9" s="322"/>
      <c r="Q9" s="322"/>
      <c r="R9" s="322"/>
      <c r="S9" s="322"/>
      <c r="T9" s="322"/>
      <c r="U9" s="322"/>
      <c r="V9" s="322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  <c r="BE9" s="324"/>
      <c r="BF9" s="324"/>
      <c r="BG9" s="324"/>
      <c r="BH9" s="324"/>
      <c r="BI9" s="324"/>
      <c r="BJ9" s="324"/>
      <c r="BK9" s="324"/>
      <c r="BL9" s="324"/>
      <c r="BM9" s="324"/>
      <c r="BN9" s="324"/>
      <c r="BO9" s="324"/>
      <c r="BP9" s="324"/>
      <c r="BQ9" s="324"/>
      <c r="BR9" s="324"/>
      <c r="BS9" s="324"/>
      <c r="BT9" s="324"/>
      <c r="BU9" s="324"/>
      <c r="BV9" s="324"/>
      <c r="BW9" s="324"/>
      <c r="BX9" s="324"/>
      <c r="BY9" s="324"/>
      <c r="BZ9" s="324"/>
      <c r="CA9" s="324"/>
      <c r="CB9" s="324"/>
      <c r="CC9" s="324"/>
      <c r="CD9" s="324"/>
      <c r="CE9" s="324"/>
      <c r="CF9" s="324"/>
      <c r="CG9" s="324"/>
      <c r="CH9" s="324"/>
      <c r="CI9" s="324"/>
      <c r="CJ9" s="324"/>
      <c r="CK9" s="324"/>
      <c r="CL9" s="324"/>
      <c r="CM9" s="324"/>
      <c r="CN9" s="324"/>
      <c r="CO9" s="324"/>
      <c r="CP9" s="324"/>
      <c r="CQ9" s="324"/>
      <c r="CR9" s="324"/>
      <c r="CS9" s="324"/>
      <c r="CT9" s="324"/>
      <c r="CU9" s="324"/>
      <c r="CV9" s="324"/>
      <c r="CW9" s="324"/>
      <c r="CX9" s="324"/>
      <c r="CY9" s="324"/>
      <c r="CZ9" s="324"/>
      <c r="DA9" s="324"/>
      <c r="DB9" s="324"/>
      <c r="DC9" s="324"/>
      <c r="DD9" s="324"/>
      <c r="DE9" s="324"/>
      <c r="DF9" s="324"/>
      <c r="DG9" s="324"/>
      <c r="DH9" s="324"/>
      <c r="DI9" s="324"/>
      <c r="DJ9" s="324"/>
      <c r="DK9" s="324"/>
      <c r="DL9" s="324"/>
      <c r="DM9" s="324"/>
      <c r="DN9" s="324"/>
      <c r="DO9" s="324"/>
      <c r="DP9" s="324"/>
      <c r="DQ9" s="324"/>
      <c r="DR9" s="324"/>
      <c r="DS9" s="324"/>
      <c r="DT9" s="324"/>
      <c r="DU9" s="324"/>
      <c r="DV9" s="324"/>
      <c r="DW9" s="324"/>
      <c r="DX9" s="324"/>
      <c r="DY9" s="324"/>
      <c r="DZ9" s="324"/>
      <c r="EA9" s="324"/>
      <c r="EB9" s="324"/>
      <c r="EC9" s="324"/>
      <c r="ED9" s="324"/>
      <c r="EE9" s="324"/>
      <c r="EF9" s="324"/>
      <c r="EG9" s="324"/>
      <c r="EH9" s="324"/>
      <c r="EI9" s="324"/>
      <c r="EJ9" s="324"/>
      <c r="EK9" s="324"/>
      <c r="EL9" s="324"/>
      <c r="EM9" s="324"/>
      <c r="EN9" s="324"/>
      <c r="EO9" s="324"/>
      <c r="EP9" s="324"/>
      <c r="EQ9" s="324"/>
      <c r="ER9" s="324"/>
      <c r="ES9" s="324"/>
      <c r="ET9" s="324"/>
      <c r="EU9" s="324"/>
      <c r="EV9" s="324"/>
      <c r="EW9" s="324"/>
      <c r="EX9" s="324"/>
      <c r="EY9" s="324"/>
      <c r="EZ9" s="324"/>
      <c r="FA9" s="324"/>
      <c r="FB9" s="324"/>
      <c r="FC9" s="324"/>
      <c r="FD9" s="324"/>
      <c r="FE9" s="324"/>
      <c r="FF9" s="324"/>
      <c r="FG9" s="324"/>
      <c r="FH9" s="324"/>
      <c r="FI9" s="324"/>
      <c r="FJ9" s="324"/>
      <c r="FK9" s="324"/>
      <c r="FL9" s="324">
        <v>18</v>
      </c>
      <c r="FM9" s="324"/>
      <c r="FN9" s="324"/>
      <c r="FO9" s="324"/>
      <c r="FP9" s="324"/>
      <c r="FQ9" s="324"/>
      <c r="FR9" s="324"/>
      <c r="FS9" s="324"/>
      <c r="FT9" s="324"/>
      <c r="FU9" s="324"/>
      <c r="FV9" s="324"/>
      <c r="FW9" s="324"/>
      <c r="FX9" s="324"/>
      <c r="FY9" s="324"/>
      <c r="FZ9" s="324"/>
      <c r="GA9" s="324"/>
      <c r="GB9" s="324"/>
      <c r="GC9" s="324"/>
      <c r="GD9" s="324"/>
      <c r="GE9" s="324"/>
      <c r="GF9" s="324"/>
      <c r="GG9" s="324"/>
      <c r="GH9" s="324"/>
      <c r="GI9" s="324"/>
      <c r="GJ9" s="324"/>
      <c r="GK9" s="324"/>
      <c r="GL9" s="324"/>
      <c r="GM9" s="324"/>
      <c r="GN9" s="324"/>
      <c r="GO9" s="324"/>
      <c r="GP9" s="324"/>
      <c r="GQ9" s="324"/>
      <c r="GR9" s="324"/>
      <c r="GS9" s="324"/>
      <c r="GT9" s="324"/>
      <c r="GU9" s="324"/>
      <c r="GV9" s="324"/>
      <c r="GW9" s="324">
        <v>29</v>
      </c>
      <c r="GX9" s="324"/>
      <c r="GY9" s="324"/>
      <c r="GZ9" s="324"/>
      <c r="HA9" s="324"/>
      <c r="HB9" s="324"/>
      <c r="HC9" s="324"/>
      <c r="HD9" s="324"/>
      <c r="HE9" s="324">
        <v>14</v>
      </c>
      <c r="HF9" s="324"/>
      <c r="HG9" s="324"/>
      <c r="HH9" s="324"/>
      <c r="HI9" s="324"/>
      <c r="HJ9" s="324"/>
      <c r="HK9" s="324"/>
      <c r="HL9" s="324"/>
      <c r="HM9" s="324"/>
      <c r="HN9" s="324"/>
      <c r="HO9" s="324"/>
      <c r="HP9" s="324"/>
      <c r="HQ9" s="324"/>
      <c r="HR9" s="324"/>
      <c r="HS9" s="324"/>
      <c r="HT9" s="324"/>
      <c r="HU9" s="324"/>
      <c r="HV9" s="324"/>
      <c r="HW9" s="324"/>
      <c r="HX9" s="324"/>
      <c r="HY9" s="324"/>
      <c r="HZ9" s="324"/>
      <c r="IA9" s="324"/>
      <c r="IB9" s="324"/>
      <c r="IC9" s="324"/>
      <c r="ID9" s="324"/>
      <c r="IE9" s="324"/>
      <c r="IF9" s="324">
        <v>130</v>
      </c>
      <c r="IG9" s="324"/>
      <c r="IH9" s="324">
        <v>16</v>
      </c>
      <c r="II9" s="324"/>
      <c r="IJ9" s="324"/>
      <c r="IK9" s="324"/>
      <c r="IL9" s="324"/>
      <c r="IM9" s="324"/>
      <c r="IN9" s="324"/>
      <c r="IO9" s="324"/>
      <c r="IP9" s="324"/>
      <c r="IQ9" s="324"/>
      <c r="IR9" s="324"/>
      <c r="IS9" s="324"/>
      <c r="IT9" s="324"/>
      <c r="IU9" s="324"/>
      <c r="IV9" s="324"/>
      <c r="IW9" s="324"/>
      <c r="IX9" s="324"/>
      <c r="IY9" s="324"/>
      <c r="IZ9" s="324"/>
      <c r="JA9" s="324"/>
      <c r="JB9" s="324"/>
      <c r="JC9" s="324"/>
      <c r="JD9" s="324">
        <v>14</v>
      </c>
      <c r="JE9" s="324"/>
      <c r="JF9" s="324"/>
      <c r="JG9" s="324"/>
      <c r="JH9" s="324"/>
      <c r="JI9" s="324"/>
      <c r="JJ9" s="324">
        <v>14</v>
      </c>
      <c r="JK9" s="324"/>
      <c r="JL9" s="324"/>
      <c r="JM9" s="324">
        <v>28</v>
      </c>
      <c r="JN9" s="324"/>
      <c r="JO9" s="324"/>
      <c r="JP9" s="324"/>
      <c r="JQ9" s="324"/>
      <c r="JR9" s="324"/>
      <c r="JS9" s="324"/>
      <c r="JT9" s="324"/>
      <c r="JU9" s="324"/>
      <c r="JV9" s="324"/>
      <c r="JW9" s="324"/>
      <c r="JX9" s="324"/>
      <c r="JY9" s="324"/>
      <c r="JZ9" s="324"/>
      <c r="KA9" s="324"/>
      <c r="KB9" s="324"/>
      <c r="KC9" s="324"/>
      <c r="KD9" s="324"/>
      <c r="KE9" s="324"/>
      <c r="KF9" s="324"/>
      <c r="KG9" s="324"/>
      <c r="KH9" s="324"/>
      <c r="KI9" s="324"/>
      <c r="KJ9" s="324"/>
      <c r="KK9" s="324"/>
      <c r="KL9" s="324"/>
      <c r="KM9" s="324">
        <v>16</v>
      </c>
      <c r="KN9" s="324"/>
      <c r="KO9" s="324"/>
      <c r="KP9" s="324"/>
      <c r="KQ9" s="324"/>
      <c r="KR9" s="324"/>
      <c r="KS9" s="324"/>
      <c r="KT9" s="324"/>
      <c r="KU9" s="324"/>
      <c r="KV9" s="324"/>
      <c r="KW9" s="324"/>
      <c r="KX9" s="324"/>
      <c r="KY9" s="324"/>
      <c r="KZ9" s="324"/>
      <c r="LA9" s="324"/>
      <c r="LB9" s="324"/>
      <c r="LC9" s="324"/>
      <c r="LD9" s="324"/>
      <c r="LE9" s="324"/>
      <c r="LF9" s="324"/>
      <c r="LG9" s="324"/>
      <c r="LH9" s="324"/>
      <c r="LI9" s="324"/>
      <c r="LJ9" s="324"/>
      <c r="LK9" s="324"/>
      <c r="LL9" s="324"/>
      <c r="LM9" s="674"/>
      <c r="LN9" s="394">
        <f t="shared" si="0"/>
        <v>279</v>
      </c>
      <c r="LO9" s="420"/>
    </row>
    <row r="10" spans="1:327" ht="20.100000000000001" customHeight="1" x14ac:dyDescent="0.25">
      <c r="A10" s="386" t="s">
        <v>522</v>
      </c>
      <c r="B10" s="457" t="s">
        <v>523</v>
      </c>
      <c r="C10" s="325" t="s">
        <v>524</v>
      </c>
      <c r="D10" s="325" t="s">
        <v>360</v>
      </c>
      <c r="E10" s="325" t="s">
        <v>361</v>
      </c>
      <c r="F10" s="325" t="s">
        <v>525</v>
      </c>
      <c r="G10" s="323" t="s">
        <v>505</v>
      </c>
      <c r="H10" s="323" t="s">
        <v>506</v>
      </c>
      <c r="I10" s="323" t="s">
        <v>507</v>
      </c>
      <c r="J10" s="323" t="s">
        <v>508</v>
      </c>
      <c r="K10" s="322"/>
      <c r="L10" s="322"/>
      <c r="M10" s="322"/>
      <c r="N10" s="322"/>
      <c r="O10" s="322"/>
      <c r="P10" s="322"/>
      <c r="Q10" s="322"/>
      <c r="R10" s="322"/>
      <c r="S10" s="322"/>
      <c r="T10" s="322"/>
      <c r="U10" s="322"/>
      <c r="V10" s="322"/>
      <c r="W10" s="324">
        <v>1</v>
      </c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>
        <v>1</v>
      </c>
      <c r="AM10" s="324"/>
      <c r="AN10" s="324"/>
      <c r="AO10" s="324">
        <v>6</v>
      </c>
      <c r="AP10" s="324"/>
      <c r="AQ10" s="324"/>
      <c r="AR10" s="324"/>
      <c r="AS10" s="324"/>
      <c r="AT10" s="324">
        <v>2</v>
      </c>
      <c r="AU10" s="324"/>
      <c r="AV10" s="324"/>
      <c r="AW10" s="324"/>
      <c r="AX10" s="324"/>
      <c r="AY10" s="324"/>
      <c r="AZ10" s="324"/>
      <c r="BA10" s="324"/>
      <c r="BB10" s="324"/>
      <c r="BC10" s="324"/>
      <c r="BD10" s="324"/>
      <c r="BE10" s="324"/>
      <c r="BF10" s="324"/>
      <c r="BG10" s="324"/>
      <c r="BH10" s="324"/>
      <c r="BI10" s="324"/>
      <c r="BJ10" s="324"/>
      <c r="BK10" s="324"/>
      <c r="BL10" s="324"/>
      <c r="BM10" s="324"/>
      <c r="BN10" s="324"/>
      <c r="BO10" s="324"/>
      <c r="BP10" s="324"/>
      <c r="BQ10" s="324"/>
      <c r="BR10" s="324"/>
      <c r="BS10" s="324"/>
      <c r="BT10" s="324"/>
      <c r="BU10" s="324"/>
      <c r="BV10" s="324"/>
      <c r="BW10" s="324"/>
      <c r="BX10" s="324">
        <v>2</v>
      </c>
      <c r="BY10" s="324"/>
      <c r="BZ10" s="324"/>
      <c r="CA10" s="324"/>
      <c r="CB10" s="324"/>
      <c r="CC10" s="324"/>
      <c r="CD10" s="324"/>
      <c r="CE10" s="324"/>
      <c r="CF10" s="324"/>
      <c r="CG10" s="324"/>
      <c r="CH10" s="324"/>
      <c r="CI10" s="324"/>
      <c r="CJ10" s="324"/>
      <c r="CK10" s="324"/>
      <c r="CL10" s="324"/>
      <c r="CM10" s="324"/>
      <c r="CN10" s="324"/>
      <c r="CO10" s="324"/>
      <c r="CP10" s="324"/>
      <c r="CQ10" s="324"/>
      <c r="CR10" s="324"/>
      <c r="CS10" s="324"/>
      <c r="CT10" s="324"/>
      <c r="CU10" s="324"/>
      <c r="CV10" s="324"/>
      <c r="CW10" s="324"/>
      <c r="CX10" s="324"/>
      <c r="CY10" s="324"/>
      <c r="CZ10" s="324"/>
      <c r="DA10" s="324"/>
      <c r="DB10" s="324"/>
      <c r="DC10" s="324"/>
      <c r="DD10" s="324"/>
      <c r="DE10" s="324"/>
      <c r="DF10" s="324"/>
      <c r="DG10" s="324"/>
      <c r="DH10" s="324"/>
      <c r="DI10" s="324"/>
      <c r="DJ10" s="324"/>
      <c r="DK10" s="324"/>
      <c r="DL10" s="324"/>
      <c r="DM10" s="324"/>
      <c r="DN10" s="324"/>
      <c r="DO10" s="324"/>
      <c r="DP10" s="324"/>
      <c r="DQ10" s="324"/>
      <c r="DR10" s="324"/>
      <c r="DS10" s="324"/>
      <c r="DT10" s="324"/>
      <c r="DU10" s="324"/>
      <c r="DV10" s="324"/>
      <c r="DW10" s="324"/>
      <c r="DX10" s="324"/>
      <c r="DY10" s="324"/>
      <c r="DZ10" s="324"/>
      <c r="EA10" s="324"/>
      <c r="EB10" s="324"/>
      <c r="EC10" s="324"/>
      <c r="ED10" s="324"/>
      <c r="EE10" s="324"/>
      <c r="EF10" s="324"/>
      <c r="EG10" s="324"/>
      <c r="EH10" s="324"/>
      <c r="EI10" s="324"/>
      <c r="EJ10" s="324"/>
      <c r="EK10" s="324"/>
      <c r="EL10" s="324"/>
      <c r="EM10" s="324"/>
      <c r="EN10" s="324"/>
      <c r="EO10" s="324"/>
      <c r="EP10" s="324"/>
      <c r="EQ10" s="324"/>
      <c r="ER10" s="324"/>
      <c r="ES10" s="324"/>
      <c r="ET10" s="324"/>
      <c r="EU10" s="324"/>
      <c r="EV10" s="324"/>
      <c r="EW10" s="324"/>
      <c r="EX10" s="324"/>
      <c r="EY10" s="324"/>
      <c r="EZ10" s="324"/>
      <c r="FA10" s="324"/>
      <c r="FB10" s="324"/>
      <c r="FC10" s="324"/>
      <c r="FD10" s="324"/>
      <c r="FE10" s="324"/>
      <c r="FF10" s="324"/>
      <c r="FG10" s="324"/>
      <c r="FH10" s="324"/>
      <c r="FI10" s="324"/>
      <c r="FJ10" s="324"/>
      <c r="FK10" s="324"/>
      <c r="FL10" s="324"/>
      <c r="FM10" s="324"/>
      <c r="FN10" s="324"/>
      <c r="FO10" s="324"/>
      <c r="FP10" s="324"/>
      <c r="FQ10" s="324"/>
      <c r="FR10" s="324"/>
      <c r="FS10" s="324"/>
      <c r="FT10" s="324"/>
      <c r="FU10" s="324">
        <v>3</v>
      </c>
      <c r="FV10" s="324"/>
      <c r="FW10" s="324"/>
      <c r="FX10" s="324"/>
      <c r="FY10" s="324"/>
      <c r="FZ10" s="324"/>
      <c r="GA10" s="324">
        <v>1</v>
      </c>
      <c r="GB10" s="324"/>
      <c r="GC10" s="324"/>
      <c r="GD10" s="324"/>
      <c r="GE10" s="324"/>
      <c r="GF10" s="324"/>
      <c r="GG10" s="324"/>
      <c r="GH10" s="324"/>
      <c r="GI10" s="324"/>
      <c r="GJ10" s="324"/>
      <c r="GK10" s="324"/>
      <c r="GL10" s="324"/>
      <c r="GM10" s="324"/>
      <c r="GN10" s="324"/>
      <c r="GO10" s="324"/>
      <c r="GP10" s="324"/>
      <c r="GQ10" s="324"/>
      <c r="GR10" s="324"/>
      <c r="GS10" s="324"/>
      <c r="GT10" s="324"/>
      <c r="GU10" s="324"/>
      <c r="GV10" s="324">
        <v>6</v>
      </c>
      <c r="GW10" s="324"/>
      <c r="GX10" s="324"/>
      <c r="GY10" s="324"/>
      <c r="GZ10" s="324"/>
      <c r="HA10" s="324"/>
      <c r="HB10" s="324"/>
      <c r="HC10" s="324"/>
      <c r="HD10" s="324">
        <v>5</v>
      </c>
      <c r="HE10" s="324"/>
      <c r="HF10" s="324"/>
      <c r="HG10" s="324"/>
      <c r="HH10" s="324">
        <v>3</v>
      </c>
      <c r="HI10" s="324"/>
      <c r="HJ10" s="324"/>
      <c r="HK10" s="324"/>
      <c r="HL10" s="324"/>
      <c r="HM10" s="324"/>
      <c r="HN10" s="324"/>
      <c r="HO10" s="324"/>
      <c r="HP10" s="324"/>
      <c r="HQ10" s="324"/>
      <c r="HR10" s="324"/>
      <c r="HS10" s="324"/>
      <c r="HT10" s="324"/>
      <c r="HU10" s="324"/>
      <c r="HV10" s="324"/>
      <c r="HW10" s="324"/>
      <c r="HX10" s="324"/>
      <c r="HY10" s="324"/>
      <c r="HZ10" s="324"/>
      <c r="IA10" s="324"/>
      <c r="IB10" s="324"/>
      <c r="IC10" s="324"/>
      <c r="ID10" s="324"/>
      <c r="IE10" s="324"/>
      <c r="IF10" s="324"/>
      <c r="IG10" s="324"/>
      <c r="IH10" s="324"/>
      <c r="II10" s="324"/>
      <c r="IJ10" s="324">
        <v>4</v>
      </c>
      <c r="IK10" s="324"/>
      <c r="IL10" s="324"/>
      <c r="IM10" s="324"/>
      <c r="IN10" s="324"/>
      <c r="IO10" s="324"/>
      <c r="IP10" s="324"/>
      <c r="IQ10" s="324"/>
      <c r="IR10" s="324"/>
      <c r="IS10" s="324"/>
      <c r="IT10" s="324">
        <v>19</v>
      </c>
      <c r="IU10" s="324">
        <v>2</v>
      </c>
      <c r="IV10" s="324"/>
      <c r="IW10" s="324"/>
      <c r="IX10" s="324"/>
      <c r="IY10" s="324"/>
      <c r="IZ10" s="324"/>
      <c r="JA10" s="324"/>
      <c r="JB10" s="324"/>
      <c r="JC10" s="324">
        <v>20</v>
      </c>
      <c r="JD10" s="324"/>
      <c r="JE10" s="324"/>
      <c r="JF10" s="324"/>
      <c r="JG10" s="324"/>
      <c r="JH10" s="324"/>
      <c r="JI10" s="324"/>
      <c r="JJ10" s="324"/>
      <c r="JK10" s="324"/>
      <c r="JL10" s="324">
        <v>12</v>
      </c>
      <c r="JM10" s="324"/>
      <c r="JN10" s="324"/>
      <c r="JO10" s="324"/>
      <c r="JP10" s="324"/>
      <c r="JQ10" s="324"/>
      <c r="JR10" s="324"/>
      <c r="JS10" s="324"/>
      <c r="JT10" s="324"/>
      <c r="JU10" s="324"/>
      <c r="JV10" s="324"/>
      <c r="JW10" s="324"/>
      <c r="JX10" s="324"/>
      <c r="JY10" s="324"/>
      <c r="JZ10" s="324"/>
      <c r="KA10" s="324"/>
      <c r="KB10" s="324"/>
      <c r="KC10" s="324"/>
      <c r="KD10" s="324"/>
      <c r="KE10" s="324"/>
      <c r="KF10" s="324"/>
      <c r="KG10" s="324"/>
      <c r="KH10" s="324"/>
      <c r="KI10" s="324"/>
      <c r="KJ10" s="324"/>
      <c r="KK10" s="324">
        <v>3</v>
      </c>
      <c r="KL10" s="324"/>
      <c r="KM10" s="324"/>
      <c r="KN10" s="324"/>
      <c r="KO10" s="324"/>
      <c r="KP10" s="324"/>
      <c r="KQ10" s="324">
        <v>4</v>
      </c>
      <c r="KR10" s="324"/>
      <c r="KS10" s="324"/>
      <c r="KT10" s="324"/>
      <c r="KU10" s="324"/>
      <c r="KV10" s="324"/>
      <c r="KW10" s="324"/>
      <c r="KX10" s="324"/>
      <c r="KY10" s="324"/>
      <c r="KZ10" s="324"/>
      <c r="LA10" s="324"/>
      <c r="LB10" s="324"/>
      <c r="LC10" s="324"/>
      <c r="LD10" s="324"/>
      <c r="LE10" s="324"/>
      <c r="LF10" s="324"/>
      <c r="LG10" s="324"/>
      <c r="LH10" s="324"/>
      <c r="LI10" s="324"/>
      <c r="LJ10" s="324"/>
      <c r="LK10" s="324"/>
      <c r="LL10" s="324"/>
      <c r="LM10" s="674"/>
      <c r="LN10" s="394">
        <f t="shared" si="0"/>
        <v>94</v>
      </c>
      <c r="LO10" s="420"/>
    </row>
    <row r="11" spans="1:327" ht="20.100000000000001" customHeight="1" x14ac:dyDescent="0.25">
      <c r="A11" s="386" t="s">
        <v>526</v>
      </c>
      <c r="B11" s="457" t="s">
        <v>527</v>
      </c>
      <c r="C11" s="325" t="s">
        <v>528</v>
      </c>
      <c r="D11" s="325" t="s">
        <v>360</v>
      </c>
      <c r="E11" s="325" t="s">
        <v>361</v>
      </c>
      <c r="F11" s="325" t="s">
        <v>529</v>
      </c>
      <c r="G11" s="323" t="s">
        <v>505</v>
      </c>
      <c r="H11" s="323" t="s">
        <v>506</v>
      </c>
      <c r="I11" s="323" t="s">
        <v>507</v>
      </c>
      <c r="J11" s="323" t="s">
        <v>508</v>
      </c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>
        <v>8</v>
      </c>
      <c r="AQ11" s="324">
        <v>2</v>
      </c>
      <c r="AR11" s="324">
        <v>2</v>
      </c>
      <c r="AS11" s="324"/>
      <c r="AT11" s="324"/>
      <c r="AU11" s="324"/>
      <c r="AV11" s="324"/>
      <c r="AW11" s="324"/>
      <c r="AX11" s="324"/>
      <c r="AY11" s="324"/>
      <c r="AZ11" s="324"/>
      <c r="BA11" s="324"/>
      <c r="BB11" s="324"/>
      <c r="BC11" s="324"/>
      <c r="BD11" s="324"/>
      <c r="BE11" s="324"/>
      <c r="BF11" s="324"/>
      <c r="BG11" s="324"/>
      <c r="BH11" s="324"/>
      <c r="BI11" s="324"/>
      <c r="BJ11" s="324"/>
      <c r="BK11" s="324"/>
      <c r="BL11" s="324"/>
      <c r="BM11" s="324"/>
      <c r="BN11" s="324"/>
      <c r="BO11" s="324"/>
      <c r="BP11" s="324"/>
      <c r="BQ11" s="324"/>
      <c r="BR11" s="324"/>
      <c r="BS11" s="324"/>
      <c r="BT11" s="324"/>
      <c r="BU11" s="324"/>
      <c r="BV11" s="324"/>
      <c r="BW11" s="324"/>
      <c r="BX11" s="324"/>
      <c r="BY11" s="324"/>
      <c r="BZ11" s="324"/>
      <c r="CA11" s="324"/>
      <c r="CB11" s="324"/>
      <c r="CC11" s="324"/>
      <c r="CD11" s="324"/>
      <c r="CE11" s="324"/>
      <c r="CF11" s="324"/>
      <c r="CG11" s="324"/>
      <c r="CH11" s="324"/>
      <c r="CI11" s="324"/>
      <c r="CJ11" s="324"/>
      <c r="CK11" s="324"/>
      <c r="CL11" s="324"/>
      <c r="CM11" s="324"/>
      <c r="CN11" s="324"/>
      <c r="CO11" s="324"/>
      <c r="CP11" s="324"/>
      <c r="CQ11" s="324"/>
      <c r="CR11" s="324"/>
      <c r="CS11" s="324"/>
      <c r="CT11" s="324"/>
      <c r="CU11" s="324"/>
      <c r="CV11" s="324"/>
      <c r="CW11" s="324"/>
      <c r="CX11" s="324"/>
      <c r="CY11" s="324"/>
      <c r="CZ11" s="324"/>
      <c r="DA11" s="324"/>
      <c r="DB11" s="324"/>
      <c r="DC11" s="324"/>
      <c r="DD11" s="324"/>
      <c r="DE11" s="324"/>
      <c r="DF11" s="324">
        <v>1</v>
      </c>
      <c r="DG11" s="324"/>
      <c r="DH11" s="324"/>
      <c r="DI11" s="324"/>
      <c r="DJ11" s="324"/>
      <c r="DK11" s="324"/>
      <c r="DL11" s="324">
        <v>2</v>
      </c>
      <c r="DM11" s="324"/>
      <c r="DN11" s="324"/>
      <c r="DO11" s="324"/>
      <c r="DP11" s="324"/>
      <c r="DQ11" s="324"/>
      <c r="DR11" s="324"/>
      <c r="DS11" s="324"/>
      <c r="DT11" s="324"/>
      <c r="DU11" s="324"/>
      <c r="DV11" s="324"/>
      <c r="DW11" s="324"/>
      <c r="DX11" s="324"/>
      <c r="DY11" s="324"/>
      <c r="DZ11" s="324"/>
      <c r="EA11" s="324"/>
      <c r="EB11" s="324"/>
      <c r="EC11" s="324"/>
      <c r="ED11" s="324"/>
      <c r="EE11" s="324"/>
      <c r="EF11" s="324"/>
      <c r="EG11" s="324"/>
      <c r="EH11" s="324"/>
      <c r="EI11" s="324"/>
      <c r="EJ11" s="324"/>
      <c r="EK11" s="324"/>
      <c r="EL11" s="324"/>
      <c r="EM11" s="324"/>
      <c r="EN11" s="324"/>
      <c r="EO11" s="324"/>
      <c r="EP11" s="324"/>
      <c r="EQ11" s="324"/>
      <c r="ER11" s="324"/>
      <c r="ES11" s="324"/>
      <c r="ET11" s="324"/>
      <c r="EU11" s="324"/>
      <c r="EV11" s="324"/>
      <c r="EW11" s="324"/>
      <c r="EX11" s="324"/>
      <c r="EY11" s="324"/>
      <c r="EZ11" s="324"/>
      <c r="FA11" s="324"/>
      <c r="FB11" s="324"/>
      <c r="FC11" s="324"/>
      <c r="FD11" s="324"/>
      <c r="FE11" s="324"/>
      <c r="FF11" s="324"/>
      <c r="FG11" s="324"/>
      <c r="FH11" s="324"/>
      <c r="FI11" s="324"/>
      <c r="FJ11" s="324"/>
      <c r="FK11" s="324">
        <v>1</v>
      </c>
      <c r="FL11" s="324"/>
      <c r="FM11" s="324"/>
      <c r="FN11" s="324"/>
      <c r="FO11" s="324"/>
      <c r="FP11" s="324"/>
      <c r="FQ11" s="324"/>
      <c r="FR11" s="324"/>
      <c r="FS11" s="324"/>
      <c r="FT11" s="324"/>
      <c r="FU11" s="324"/>
      <c r="FV11" s="324"/>
      <c r="FW11" s="324"/>
      <c r="FX11" s="324"/>
      <c r="FY11" s="324"/>
      <c r="FZ11" s="324"/>
      <c r="GA11" s="324"/>
      <c r="GB11" s="324"/>
      <c r="GC11" s="324"/>
      <c r="GD11" s="324">
        <v>1</v>
      </c>
      <c r="GE11" s="324"/>
      <c r="GF11" s="324"/>
      <c r="GG11" s="324"/>
      <c r="GH11" s="324"/>
      <c r="GI11" s="324"/>
      <c r="GJ11" s="324"/>
      <c r="GK11" s="324"/>
      <c r="GL11" s="324">
        <v>6</v>
      </c>
      <c r="GM11" s="324"/>
      <c r="GN11" s="324"/>
      <c r="GO11" s="324"/>
      <c r="GP11" s="324"/>
      <c r="GQ11" s="324"/>
      <c r="GR11" s="324"/>
      <c r="GS11" s="324"/>
      <c r="GT11" s="324"/>
      <c r="GU11" s="324"/>
      <c r="GV11" s="324">
        <v>11</v>
      </c>
      <c r="GW11" s="324"/>
      <c r="GX11" s="324"/>
      <c r="GY11" s="324"/>
      <c r="GZ11" s="324"/>
      <c r="HA11" s="324"/>
      <c r="HB11" s="324"/>
      <c r="HC11" s="324">
        <v>14</v>
      </c>
      <c r="HD11" s="324">
        <v>8</v>
      </c>
      <c r="HE11" s="324"/>
      <c r="HF11" s="324"/>
      <c r="HG11" s="324"/>
      <c r="HH11" s="324"/>
      <c r="HI11" s="324">
        <v>1</v>
      </c>
      <c r="HJ11" s="324"/>
      <c r="HK11" s="324"/>
      <c r="HL11" s="324"/>
      <c r="HM11" s="324"/>
      <c r="HN11" s="324"/>
      <c r="HO11" s="324"/>
      <c r="HP11" s="324"/>
      <c r="HQ11" s="324"/>
      <c r="HR11" s="324"/>
      <c r="HS11" s="324"/>
      <c r="HT11" s="324"/>
      <c r="HU11" s="324"/>
      <c r="HV11" s="324"/>
      <c r="HW11" s="324"/>
      <c r="HX11" s="324"/>
      <c r="HY11" s="324"/>
      <c r="HZ11" s="324"/>
      <c r="IA11" s="324"/>
      <c r="IB11" s="324"/>
      <c r="IC11" s="324"/>
      <c r="ID11" s="324"/>
      <c r="IE11" s="324"/>
      <c r="IF11" s="324"/>
      <c r="IG11" s="324"/>
      <c r="IH11" s="324"/>
      <c r="II11" s="324"/>
      <c r="IJ11" s="324">
        <v>3</v>
      </c>
      <c r="IK11" s="324"/>
      <c r="IL11" s="324"/>
      <c r="IM11" s="324"/>
      <c r="IN11" s="324"/>
      <c r="IO11" s="324"/>
      <c r="IP11" s="324"/>
      <c r="IQ11" s="324"/>
      <c r="IR11" s="324"/>
      <c r="IS11" s="324"/>
      <c r="IT11" s="324"/>
      <c r="IU11" s="324"/>
      <c r="IV11" s="324"/>
      <c r="IW11" s="324"/>
      <c r="IX11" s="324"/>
      <c r="IY11" s="324"/>
      <c r="IZ11" s="324"/>
      <c r="JA11" s="324"/>
      <c r="JB11" s="324"/>
      <c r="JC11" s="324"/>
      <c r="JD11" s="324"/>
      <c r="JE11" s="324"/>
      <c r="JF11" s="324"/>
      <c r="JG11" s="324"/>
      <c r="JH11" s="324"/>
      <c r="JI11" s="324"/>
      <c r="JJ11" s="324"/>
      <c r="JK11" s="324"/>
      <c r="JL11" s="324">
        <v>46</v>
      </c>
      <c r="JM11" s="324"/>
      <c r="JN11" s="324"/>
      <c r="JO11" s="324"/>
      <c r="JP11" s="324"/>
      <c r="JQ11" s="324"/>
      <c r="JR11" s="324"/>
      <c r="JS11" s="324"/>
      <c r="JT11" s="324"/>
      <c r="JU11" s="324"/>
      <c r="JV11" s="324"/>
      <c r="JW11" s="324"/>
      <c r="JX11" s="324"/>
      <c r="JY11" s="324"/>
      <c r="JZ11" s="324"/>
      <c r="KA11" s="324"/>
      <c r="KB11" s="324"/>
      <c r="KC11" s="324"/>
      <c r="KD11" s="324"/>
      <c r="KE11" s="324"/>
      <c r="KF11" s="324"/>
      <c r="KG11" s="324"/>
      <c r="KH11" s="324"/>
      <c r="KI11" s="324"/>
      <c r="KJ11" s="324"/>
      <c r="KK11" s="324"/>
      <c r="KL11" s="324"/>
      <c r="KM11" s="324"/>
      <c r="KN11" s="324"/>
      <c r="KO11" s="324"/>
      <c r="KP11" s="324"/>
      <c r="KQ11" s="324"/>
      <c r="KR11" s="324"/>
      <c r="KS11" s="324"/>
      <c r="KT11" s="324"/>
      <c r="KU11" s="324"/>
      <c r="KV11" s="324"/>
      <c r="KW11" s="324"/>
      <c r="KX11" s="324"/>
      <c r="KY11" s="324"/>
      <c r="KZ11" s="324"/>
      <c r="LA11" s="324"/>
      <c r="LB11" s="324"/>
      <c r="LC11" s="324"/>
      <c r="LD11" s="324"/>
      <c r="LE11" s="324"/>
      <c r="LF11" s="324"/>
      <c r="LG11" s="324"/>
      <c r="LH11" s="324"/>
      <c r="LI11" s="324"/>
      <c r="LJ11" s="324"/>
      <c r="LK11" s="324"/>
      <c r="LL11" s="324"/>
      <c r="LM11" s="674"/>
      <c r="LN11" s="394">
        <f t="shared" si="0"/>
        <v>106</v>
      </c>
      <c r="LO11" s="420"/>
    </row>
    <row r="12" spans="1:327" ht="31.5" x14ac:dyDescent="0.25">
      <c r="A12" s="386" t="s">
        <v>530</v>
      </c>
      <c r="B12" s="637" t="s">
        <v>531</v>
      </c>
      <c r="C12" s="325" t="s">
        <v>532</v>
      </c>
      <c r="D12" s="325" t="s">
        <v>360</v>
      </c>
      <c r="E12" s="325" t="s">
        <v>361</v>
      </c>
      <c r="F12" s="325" t="s">
        <v>533</v>
      </c>
      <c r="G12" s="323" t="s">
        <v>505</v>
      </c>
      <c r="H12" s="323" t="s">
        <v>506</v>
      </c>
      <c r="I12" s="323" t="s">
        <v>507</v>
      </c>
      <c r="J12" s="323" t="s">
        <v>508</v>
      </c>
      <c r="K12" s="322"/>
      <c r="L12" s="322"/>
      <c r="M12" s="322"/>
      <c r="N12" s="322"/>
      <c r="O12" s="322"/>
      <c r="P12" s="322"/>
      <c r="Q12" s="322"/>
      <c r="R12" s="322"/>
      <c r="S12" s="322"/>
      <c r="T12" s="322"/>
      <c r="U12" s="322"/>
      <c r="V12" s="322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/>
      <c r="AH12" s="324"/>
      <c r="AI12" s="324"/>
      <c r="AJ12" s="324"/>
      <c r="AK12" s="324"/>
      <c r="AL12" s="324"/>
      <c r="AM12" s="324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324"/>
      <c r="BC12" s="324"/>
      <c r="BD12" s="324"/>
      <c r="BE12" s="324"/>
      <c r="BF12" s="324"/>
      <c r="BG12" s="324"/>
      <c r="BH12" s="324"/>
      <c r="BI12" s="324"/>
      <c r="BJ12" s="324"/>
      <c r="BK12" s="324"/>
      <c r="BL12" s="324"/>
      <c r="BM12" s="324"/>
      <c r="BN12" s="324"/>
      <c r="BO12" s="324"/>
      <c r="BP12" s="324"/>
      <c r="BQ12" s="324"/>
      <c r="BR12" s="324"/>
      <c r="BS12" s="324"/>
      <c r="BT12" s="324"/>
      <c r="BU12" s="324"/>
      <c r="BV12" s="324"/>
      <c r="BW12" s="324"/>
      <c r="BX12" s="324"/>
      <c r="BY12" s="324"/>
      <c r="BZ12" s="324"/>
      <c r="CA12" s="324"/>
      <c r="CB12" s="324"/>
      <c r="CC12" s="324"/>
      <c r="CD12" s="324"/>
      <c r="CE12" s="324"/>
      <c r="CF12" s="324"/>
      <c r="CG12" s="324"/>
      <c r="CH12" s="324"/>
      <c r="CI12" s="324"/>
      <c r="CJ12" s="324"/>
      <c r="CK12" s="324"/>
      <c r="CL12" s="324"/>
      <c r="CM12" s="324"/>
      <c r="CN12" s="324"/>
      <c r="CO12" s="324"/>
      <c r="CP12" s="324"/>
      <c r="CQ12" s="324"/>
      <c r="CR12" s="324"/>
      <c r="CS12" s="324"/>
      <c r="CT12" s="324"/>
      <c r="CU12" s="324"/>
      <c r="CV12" s="324"/>
      <c r="CW12" s="324"/>
      <c r="CX12" s="324"/>
      <c r="CY12" s="324"/>
      <c r="CZ12" s="324"/>
      <c r="DA12" s="324"/>
      <c r="DB12" s="324"/>
      <c r="DC12" s="324"/>
      <c r="DD12" s="324"/>
      <c r="DE12" s="324">
        <v>4</v>
      </c>
      <c r="DF12" s="324"/>
      <c r="DG12" s="324"/>
      <c r="DH12" s="324"/>
      <c r="DI12" s="324"/>
      <c r="DJ12" s="324"/>
      <c r="DK12" s="324"/>
      <c r="DL12" s="324"/>
      <c r="DM12" s="324"/>
      <c r="DN12" s="324"/>
      <c r="DO12" s="324"/>
      <c r="DP12" s="324"/>
      <c r="DQ12" s="324"/>
      <c r="DR12" s="324"/>
      <c r="DS12" s="324"/>
      <c r="DT12" s="324"/>
      <c r="DU12" s="324"/>
      <c r="DV12" s="324"/>
      <c r="DW12" s="324"/>
      <c r="DX12" s="324"/>
      <c r="DY12" s="324"/>
      <c r="DZ12" s="324"/>
      <c r="EA12" s="324"/>
      <c r="EB12" s="324"/>
      <c r="EC12" s="324"/>
      <c r="ED12" s="324"/>
      <c r="EE12" s="324"/>
      <c r="EF12" s="324"/>
      <c r="EG12" s="324"/>
      <c r="EH12" s="324"/>
      <c r="EI12" s="324"/>
      <c r="EJ12" s="324"/>
      <c r="EK12" s="324"/>
      <c r="EL12" s="324"/>
      <c r="EM12" s="324"/>
      <c r="EN12" s="324"/>
      <c r="EO12" s="324"/>
      <c r="EP12" s="324"/>
      <c r="EQ12" s="324"/>
      <c r="ER12" s="324"/>
      <c r="ES12" s="324"/>
      <c r="ET12" s="324"/>
      <c r="EU12" s="324"/>
      <c r="EV12" s="324"/>
      <c r="EW12" s="324"/>
      <c r="EX12" s="324"/>
      <c r="EY12" s="324"/>
      <c r="EZ12" s="324"/>
      <c r="FA12" s="324"/>
      <c r="FB12" s="324"/>
      <c r="FC12" s="324"/>
      <c r="FD12" s="324"/>
      <c r="FE12" s="324"/>
      <c r="FF12" s="324"/>
      <c r="FG12" s="324"/>
      <c r="FH12" s="324"/>
      <c r="FI12" s="324"/>
      <c r="FJ12" s="324"/>
      <c r="FK12" s="324">
        <v>11</v>
      </c>
      <c r="FL12" s="324">
        <v>6</v>
      </c>
      <c r="FM12" s="324"/>
      <c r="FN12" s="324">
        <v>2</v>
      </c>
      <c r="FO12" s="324"/>
      <c r="FP12" s="324"/>
      <c r="FQ12" s="324"/>
      <c r="FR12" s="324"/>
      <c r="FS12" s="324"/>
      <c r="FT12" s="324"/>
      <c r="FU12" s="324"/>
      <c r="FV12" s="324"/>
      <c r="FW12" s="324"/>
      <c r="FX12" s="324"/>
      <c r="FY12" s="324"/>
      <c r="FZ12" s="324"/>
      <c r="GA12" s="324"/>
      <c r="GB12" s="324"/>
      <c r="GC12" s="324"/>
      <c r="GD12" s="324"/>
      <c r="GE12" s="324"/>
      <c r="GF12" s="324"/>
      <c r="GG12" s="324"/>
      <c r="GH12" s="324">
        <v>1</v>
      </c>
      <c r="GI12" s="324"/>
      <c r="GJ12" s="324"/>
      <c r="GK12" s="324"/>
      <c r="GL12" s="324"/>
      <c r="GM12" s="324"/>
      <c r="GN12" s="324"/>
      <c r="GO12" s="324"/>
      <c r="GP12" s="324"/>
      <c r="GQ12" s="324"/>
      <c r="GR12" s="324"/>
      <c r="GS12" s="324"/>
      <c r="GT12" s="324"/>
      <c r="GU12" s="324"/>
      <c r="GV12" s="324"/>
      <c r="GW12" s="324">
        <v>6</v>
      </c>
      <c r="GX12" s="324"/>
      <c r="GY12" s="324"/>
      <c r="GZ12" s="324"/>
      <c r="HA12" s="324"/>
      <c r="HB12" s="324"/>
      <c r="HC12" s="324"/>
      <c r="HD12" s="324"/>
      <c r="HE12" s="324"/>
      <c r="HF12" s="324"/>
      <c r="HG12" s="324"/>
      <c r="HH12" s="324"/>
      <c r="HI12" s="324"/>
      <c r="HJ12" s="324"/>
      <c r="HK12" s="324"/>
      <c r="HL12" s="324"/>
      <c r="HM12" s="324"/>
      <c r="HN12" s="324"/>
      <c r="HO12" s="324"/>
      <c r="HP12" s="324"/>
      <c r="HQ12" s="324"/>
      <c r="HR12" s="324"/>
      <c r="HS12" s="324"/>
      <c r="HT12" s="324"/>
      <c r="HU12" s="324"/>
      <c r="HV12" s="324"/>
      <c r="HW12" s="324"/>
      <c r="HX12" s="324"/>
      <c r="HY12" s="324"/>
      <c r="HZ12" s="324"/>
      <c r="IA12" s="324"/>
      <c r="IB12" s="324"/>
      <c r="IC12" s="324"/>
      <c r="ID12" s="324"/>
      <c r="IE12" s="324"/>
      <c r="IF12" s="324"/>
      <c r="IG12" s="324">
        <v>2</v>
      </c>
      <c r="IH12" s="324">
        <v>8</v>
      </c>
      <c r="II12" s="324"/>
      <c r="IJ12" s="324">
        <v>1</v>
      </c>
      <c r="IK12" s="324"/>
      <c r="IL12" s="324"/>
      <c r="IM12" s="324"/>
      <c r="IN12" s="324"/>
      <c r="IO12" s="324"/>
      <c r="IP12" s="324"/>
      <c r="IQ12" s="324"/>
      <c r="IR12" s="324"/>
      <c r="IS12" s="324"/>
      <c r="IT12" s="324"/>
      <c r="IU12" s="324"/>
      <c r="IV12" s="324"/>
      <c r="IW12" s="324"/>
      <c r="IX12" s="324"/>
      <c r="IY12" s="324"/>
      <c r="IZ12" s="324"/>
      <c r="JA12" s="324"/>
      <c r="JB12" s="324"/>
      <c r="JC12" s="324">
        <v>5</v>
      </c>
      <c r="JD12" s="324"/>
      <c r="JE12" s="324"/>
      <c r="JF12" s="324"/>
      <c r="JG12" s="324"/>
      <c r="JH12" s="324"/>
      <c r="JI12" s="324">
        <v>10</v>
      </c>
      <c r="JJ12" s="324"/>
      <c r="JK12" s="324"/>
      <c r="JL12" s="324"/>
      <c r="JM12" s="324">
        <v>6</v>
      </c>
      <c r="JN12" s="324"/>
      <c r="JO12" s="324"/>
      <c r="JP12" s="324"/>
      <c r="JQ12" s="324"/>
      <c r="JR12" s="324"/>
      <c r="JS12" s="324"/>
      <c r="JT12" s="324"/>
      <c r="JU12" s="324"/>
      <c r="JV12" s="324"/>
      <c r="JW12" s="324"/>
      <c r="JX12" s="324"/>
      <c r="JY12" s="324"/>
      <c r="JZ12" s="324"/>
      <c r="KA12" s="324"/>
      <c r="KB12" s="324">
        <v>1</v>
      </c>
      <c r="KC12" s="324"/>
      <c r="KD12" s="324"/>
      <c r="KE12" s="324"/>
      <c r="KF12" s="324"/>
      <c r="KG12" s="324"/>
      <c r="KH12" s="324"/>
      <c r="KI12" s="324"/>
      <c r="KJ12" s="324"/>
      <c r="KK12" s="324"/>
      <c r="KL12" s="324">
        <v>2</v>
      </c>
      <c r="KM12" s="324">
        <v>8</v>
      </c>
      <c r="KN12" s="324"/>
      <c r="KO12" s="324"/>
      <c r="KP12" s="324"/>
      <c r="KQ12" s="324"/>
      <c r="KR12" s="324"/>
      <c r="KS12" s="324"/>
      <c r="KT12" s="324"/>
      <c r="KU12" s="324"/>
      <c r="KV12" s="324"/>
      <c r="KW12" s="324"/>
      <c r="KX12" s="324"/>
      <c r="KY12" s="324"/>
      <c r="KZ12" s="324"/>
      <c r="LA12" s="324"/>
      <c r="LB12" s="324"/>
      <c r="LC12" s="324"/>
      <c r="LD12" s="324"/>
      <c r="LE12" s="324"/>
      <c r="LF12" s="324"/>
      <c r="LG12" s="324"/>
      <c r="LH12" s="324"/>
      <c r="LI12" s="324"/>
      <c r="LJ12" s="324"/>
      <c r="LK12" s="324"/>
      <c r="LL12" s="324"/>
      <c r="LM12" s="674"/>
      <c r="LN12" s="394">
        <f t="shared" si="0"/>
        <v>73</v>
      </c>
      <c r="LO12" s="420"/>
    </row>
    <row r="13" spans="1:327" ht="19.5" thickBot="1" x14ac:dyDescent="0.3">
      <c r="A13" s="396" t="s">
        <v>534</v>
      </c>
      <c r="B13" s="458" t="s">
        <v>535</v>
      </c>
      <c r="C13" s="329" t="s">
        <v>536</v>
      </c>
      <c r="D13" s="329" t="s">
        <v>360</v>
      </c>
      <c r="E13" s="329" t="s">
        <v>361</v>
      </c>
      <c r="F13" s="329" t="s">
        <v>537</v>
      </c>
      <c r="G13" s="459" t="s">
        <v>505</v>
      </c>
      <c r="H13" s="459" t="s">
        <v>506</v>
      </c>
      <c r="I13" s="459" t="s">
        <v>507</v>
      </c>
      <c r="J13" s="459" t="s">
        <v>508</v>
      </c>
      <c r="K13" s="330" t="s">
        <v>417</v>
      </c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29"/>
      <c r="X13" s="329"/>
      <c r="Y13" s="329"/>
      <c r="Z13" s="329"/>
      <c r="AA13" s="329"/>
      <c r="AB13" s="329"/>
      <c r="AC13" s="329"/>
      <c r="AD13" s="329"/>
      <c r="AE13" s="329">
        <v>4</v>
      </c>
      <c r="AF13" s="329"/>
      <c r="AG13" s="329"/>
      <c r="AH13" s="329"/>
      <c r="AI13" s="329"/>
      <c r="AJ13" s="329"/>
      <c r="AK13" s="329"/>
      <c r="AL13" s="329">
        <v>7</v>
      </c>
      <c r="AM13" s="329"/>
      <c r="AN13" s="329"/>
      <c r="AO13" s="329"/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29"/>
      <c r="BL13" s="329"/>
      <c r="BM13" s="329"/>
      <c r="BN13" s="329"/>
      <c r="BO13" s="329"/>
      <c r="BP13" s="329"/>
      <c r="BQ13" s="329"/>
      <c r="BR13" s="329"/>
      <c r="BS13" s="329"/>
      <c r="BT13" s="329"/>
      <c r="BU13" s="329"/>
      <c r="BV13" s="329"/>
      <c r="BW13" s="329"/>
      <c r="BX13" s="329"/>
      <c r="BY13" s="329"/>
      <c r="BZ13" s="329"/>
      <c r="CA13" s="329"/>
      <c r="CB13" s="329"/>
      <c r="CC13" s="329"/>
      <c r="CD13" s="329"/>
      <c r="CE13" s="329"/>
      <c r="CF13" s="329"/>
      <c r="CG13" s="329"/>
      <c r="CH13" s="329"/>
      <c r="CI13" s="329"/>
      <c r="CJ13" s="329"/>
      <c r="CK13" s="329"/>
      <c r="CL13" s="329"/>
      <c r="CM13" s="329"/>
      <c r="CN13" s="329"/>
      <c r="CO13" s="329"/>
      <c r="CP13" s="329"/>
      <c r="CQ13" s="329"/>
      <c r="CR13" s="329"/>
      <c r="CS13" s="329"/>
      <c r="CT13" s="329"/>
      <c r="CU13" s="329"/>
      <c r="CV13" s="329"/>
      <c r="CW13" s="329"/>
      <c r="CX13" s="329"/>
      <c r="CY13" s="329"/>
      <c r="CZ13" s="329"/>
      <c r="DA13" s="329"/>
      <c r="DB13" s="329"/>
      <c r="DC13" s="329"/>
      <c r="DD13" s="329"/>
      <c r="DE13" s="329"/>
      <c r="DF13" s="329"/>
      <c r="DG13" s="329"/>
      <c r="DH13" s="329"/>
      <c r="DI13" s="329"/>
      <c r="DJ13" s="329"/>
      <c r="DK13" s="329"/>
      <c r="DL13" s="329"/>
      <c r="DM13" s="329"/>
      <c r="DN13" s="329"/>
      <c r="DO13" s="329"/>
      <c r="DP13" s="329"/>
      <c r="DQ13" s="329"/>
      <c r="DR13" s="329"/>
      <c r="DS13" s="329"/>
      <c r="DT13" s="329"/>
      <c r="DU13" s="329"/>
      <c r="DV13" s="329"/>
      <c r="DW13" s="329"/>
      <c r="DX13" s="329"/>
      <c r="DY13" s="329"/>
      <c r="DZ13" s="329"/>
      <c r="EA13" s="329"/>
      <c r="EB13" s="329"/>
      <c r="EC13" s="329"/>
      <c r="ED13" s="329"/>
      <c r="EE13" s="329"/>
      <c r="EF13" s="329"/>
      <c r="EG13" s="329"/>
      <c r="EH13" s="329"/>
      <c r="EI13" s="329">
        <v>2</v>
      </c>
      <c r="EJ13" s="329"/>
      <c r="EK13" s="329"/>
      <c r="EL13" s="329"/>
      <c r="EM13" s="329"/>
      <c r="EN13" s="329"/>
      <c r="EO13" s="329"/>
      <c r="EP13" s="329"/>
      <c r="EQ13" s="329"/>
      <c r="ER13" s="329"/>
      <c r="ES13" s="329"/>
      <c r="ET13" s="329"/>
      <c r="EU13" s="329"/>
      <c r="EV13" s="329"/>
      <c r="EW13" s="329"/>
      <c r="EX13" s="329">
        <v>2</v>
      </c>
      <c r="EY13" s="329"/>
      <c r="EZ13" s="329">
        <v>2</v>
      </c>
      <c r="FA13" s="329"/>
      <c r="FB13" s="329"/>
      <c r="FC13" s="329"/>
      <c r="FD13" s="329"/>
      <c r="FE13" s="329"/>
      <c r="FF13" s="329"/>
      <c r="FG13" s="329"/>
      <c r="FH13" s="329"/>
      <c r="FI13" s="329"/>
      <c r="FJ13" s="329"/>
      <c r="FK13" s="329"/>
      <c r="FL13" s="329">
        <v>1</v>
      </c>
      <c r="FM13" s="329"/>
      <c r="FN13" s="329"/>
      <c r="FO13" s="329"/>
      <c r="FP13" s="329">
        <v>1</v>
      </c>
      <c r="FQ13" s="329"/>
      <c r="FR13" s="329"/>
      <c r="FS13" s="329"/>
      <c r="FT13" s="329"/>
      <c r="FU13" s="329"/>
      <c r="FV13" s="329"/>
      <c r="FW13" s="329"/>
      <c r="FX13" s="329"/>
      <c r="FY13" s="329"/>
      <c r="FZ13" s="329"/>
      <c r="GA13" s="329"/>
      <c r="GB13" s="329"/>
      <c r="GC13" s="329"/>
      <c r="GD13" s="329">
        <v>4</v>
      </c>
      <c r="GE13" s="329">
        <v>2</v>
      </c>
      <c r="GF13" s="329"/>
      <c r="GG13" s="329"/>
      <c r="GH13" s="329"/>
      <c r="GI13" s="329"/>
      <c r="GJ13" s="329"/>
      <c r="GK13" s="329"/>
      <c r="GL13" s="329"/>
      <c r="GM13" s="329"/>
      <c r="GN13" s="329"/>
      <c r="GO13" s="329"/>
      <c r="GP13" s="329"/>
      <c r="GQ13" s="329"/>
      <c r="GR13" s="329"/>
      <c r="GS13" s="329"/>
      <c r="GT13" s="329"/>
      <c r="GU13" s="329"/>
      <c r="GV13" s="329"/>
      <c r="GW13" s="329">
        <v>7</v>
      </c>
      <c r="GX13" s="329"/>
      <c r="GY13" s="329"/>
      <c r="GZ13" s="329"/>
      <c r="HA13" s="329"/>
      <c r="HB13" s="329"/>
      <c r="HC13" s="329">
        <v>7</v>
      </c>
      <c r="HD13" s="329">
        <v>3</v>
      </c>
      <c r="HE13" s="329">
        <v>16</v>
      </c>
      <c r="HF13" s="329"/>
      <c r="HG13" s="329"/>
      <c r="HH13" s="329"/>
      <c r="HI13" s="329"/>
      <c r="HJ13" s="329"/>
      <c r="HK13" s="329"/>
      <c r="HL13" s="329"/>
      <c r="HM13" s="329"/>
      <c r="HN13" s="329"/>
      <c r="HO13" s="329"/>
      <c r="HP13" s="329"/>
      <c r="HQ13" s="329"/>
      <c r="HR13" s="329"/>
      <c r="HS13" s="329"/>
      <c r="HT13" s="329"/>
      <c r="HU13" s="329"/>
      <c r="HV13" s="329"/>
      <c r="HW13" s="329"/>
      <c r="HX13" s="329"/>
      <c r="HY13" s="329"/>
      <c r="HZ13" s="329"/>
      <c r="IA13" s="329"/>
      <c r="IB13" s="329"/>
      <c r="IC13" s="329"/>
      <c r="ID13" s="329"/>
      <c r="IE13" s="329"/>
      <c r="IF13" s="329">
        <v>3</v>
      </c>
      <c r="IG13" s="329"/>
      <c r="IH13" s="329">
        <v>12</v>
      </c>
      <c r="II13" s="329"/>
      <c r="IJ13" s="329"/>
      <c r="IK13" s="329">
        <v>8</v>
      </c>
      <c r="IL13" s="329"/>
      <c r="IM13" s="329"/>
      <c r="IN13" s="329"/>
      <c r="IO13" s="329"/>
      <c r="IP13" s="329"/>
      <c r="IQ13" s="329"/>
      <c r="IR13" s="329"/>
      <c r="IS13" s="329"/>
      <c r="IT13" s="329"/>
      <c r="IU13" s="329"/>
      <c r="IV13" s="329"/>
      <c r="IW13" s="329"/>
      <c r="IX13" s="329"/>
      <c r="IY13" s="329"/>
      <c r="IZ13" s="329"/>
      <c r="JA13" s="329"/>
      <c r="JB13" s="329"/>
      <c r="JC13" s="329"/>
      <c r="JD13" s="329">
        <v>14</v>
      </c>
      <c r="JE13" s="329"/>
      <c r="JF13" s="329"/>
      <c r="JG13" s="329"/>
      <c r="JH13" s="329"/>
      <c r="JI13" s="329"/>
      <c r="JJ13" s="329">
        <v>3</v>
      </c>
      <c r="JK13" s="329"/>
      <c r="JL13" s="329"/>
      <c r="JM13" s="329">
        <v>53</v>
      </c>
      <c r="JN13" s="329"/>
      <c r="JO13" s="329"/>
      <c r="JP13" s="329"/>
      <c r="JQ13" s="329">
        <v>4</v>
      </c>
      <c r="JR13" s="329"/>
      <c r="JS13" s="329"/>
      <c r="JT13" s="329"/>
      <c r="JU13" s="329"/>
      <c r="JV13" s="329"/>
      <c r="JW13" s="329"/>
      <c r="JX13" s="329"/>
      <c r="JY13" s="329"/>
      <c r="JZ13" s="329"/>
      <c r="KA13" s="329"/>
      <c r="KB13" s="329"/>
      <c r="KC13" s="329"/>
      <c r="KD13" s="329"/>
      <c r="KE13" s="329"/>
      <c r="KF13" s="329"/>
      <c r="KG13" s="329">
        <v>20</v>
      </c>
      <c r="KH13" s="329"/>
      <c r="KI13" s="329">
        <v>20</v>
      </c>
      <c r="KJ13" s="329"/>
      <c r="KK13" s="329"/>
      <c r="KL13" s="329"/>
      <c r="KM13" s="329">
        <v>71</v>
      </c>
      <c r="KN13" s="329"/>
      <c r="KO13" s="329"/>
      <c r="KP13" s="329"/>
      <c r="KQ13" s="329"/>
      <c r="KR13" s="329"/>
      <c r="KS13" s="329"/>
      <c r="KT13" s="329"/>
      <c r="KU13" s="329"/>
      <c r="KV13" s="329">
        <v>16</v>
      </c>
      <c r="KW13" s="329"/>
      <c r="KX13" s="329"/>
      <c r="KY13" s="329"/>
      <c r="KZ13" s="329"/>
      <c r="LA13" s="329"/>
      <c r="LB13" s="329"/>
      <c r="LC13" s="329"/>
      <c r="LD13" s="329"/>
      <c r="LE13" s="329"/>
      <c r="LF13" s="329"/>
      <c r="LG13" s="329"/>
      <c r="LH13" s="329"/>
      <c r="LI13" s="329"/>
      <c r="LJ13" s="329"/>
      <c r="LK13" s="329"/>
      <c r="LL13" s="329"/>
      <c r="LM13" s="675"/>
      <c r="LN13" s="428">
        <f t="shared" si="0"/>
        <v>282</v>
      </c>
      <c r="LO13" s="420"/>
    </row>
    <row r="14" spans="1:327" ht="20.100000000000001" customHeight="1" x14ac:dyDescent="0.3">
      <c r="A14" s="377" t="s">
        <v>538</v>
      </c>
      <c r="B14" s="455" t="s">
        <v>539</v>
      </c>
      <c r="C14" s="333" t="s">
        <v>540</v>
      </c>
      <c r="D14" s="640" t="s">
        <v>360</v>
      </c>
      <c r="E14" s="333" t="s">
        <v>361</v>
      </c>
      <c r="F14" s="333" t="s">
        <v>541</v>
      </c>
      <c r="G14" s="456" t="s">
        <v>542</v>
      </c>
      <c r="H14" s="456" t="s">
        <v>543</v>
      </c>
      <c r="I14" s="456" t="s">
        <v>544</v>
      </c>
      <c r="J14" s="456" t="s">
        <v>545</v>
      </c>
      <c r="K14" s="334"/>
      <c r="L14" s="334"/>
      <c r="M14" s="334"/>
      <c r="N14" s="334"/>
      <c r="O14" s="334"/>
      <c r="P14" s="334"/>
      <c r="Q14" s="334"/>
      <c r="R14" s="334"/>
      <c r="S14" s="334"/>
      <c r="T14" s="334"/>
      <c r="U14" s="334"/>
      <c r="V14" s="334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2"/>
      <c r="BD14" s="332"/>
      <c r="BE14" s="332"/>
      <c r="BF14" s="332">
        <v>7</v>
      </c>
      <c r="BG14" s="332"/>
      <c r="BH14" s="332"/>
      <c r="BI14" s="332"/>
      <c r="BJ14" s="332"/>
      <c r="BK14" s="332"/>
      <c r="BL14" s="332"/>
      <c r="BM14" s="332"/>
      <c r="BN14" s="332"/>
      <c r="BO14" s="332"/>
      <c r="BP14" s="332"/>
      <c r="BQ14" s="332"/>
      <c r="BR14" s="332"/>
      <c r="BS14" s="332"/>
      <c r="BT14" s="332"/>
      <c r="BU14" s="332"/>
      <c r="BV14" s="332"/>
      <c r="BW14" s="332"/>
      <c r="BX14" s="332"/>
      <c r="BY14" s="332"/>
      <c r="BZ14" s="332"/>
      <c r="CA14" s="332"/>
      <c r="CB14" s="332"/>
      <c r="CC14" s="332"/>
      <c r="CD14" s="332"/>
      <c r="CE14" s="332"/>
      <c r="CF14" s="332"/>
      <c r="CG14" s="332"/>
      <c r="CH14" s="332"/>
      <c r="CI14" s="332" t="s">
        <v>76</v>
      </c>
      <c r="CJ14" s="332"/>
      <c r="CK14" s="332"/>
      <c r="CL14" s="332"/>
      <c r="CM14" s="332"/>
      <c r="CN14" s="332"/>
      <c r="CO14" s="332"/>
      <c r="CP14" s="332"/>
      <c r="CQ14" s="332"/>
      <c r="CR14" s="332"/>
      <c r="CS14" s="332"/>
      <c r="CT14" s="332"/>
      <c r="CU14" s="332"/>
      <c r="CV14" s="332"/>
      <c r="CW14" s="332"/>
      <c r="CX14" s="332"/>
      <c r="CY14" s="332"/>
      <c r="CZ14" s="332"/>
      <c r="DA14" s="332"/>
      <c r="DB14" s="332"/>
      <c r="DC14" s="332"/>
      <c r="DD14" s="332"/>
      <c r="DE14" s="332"/>
      <c r="DF14" s="332"/>
      <c r="DG14" s="332"/>
      <c r="DH14" s="332"/>
      <c r="DI14" s="332"/>
      <c r="DJ14" s="332"/>
      <c r="DK14" s="332"/>
      <c r="DL14" s="332"/>
      <c r="DM14" s="332"/>
      <c r="DN14" s="332"/>
      <c r="DO14" s="332"/>
      <c r="DP14" s="332"/>
      <c r="DQ14" s="332"/>
      <c r="DR14" s="332"/>
      <c r="DS14" s="332"/>
      <c r="DT14" s="332"/>
      <c r="DU14" s="332"/>
      <c r="DV14" s="332"/>
      <c r="DW14" s="332"/>
      <c r="DX14" s="332"/>
      <c r="DY14" s="332"/>
      <c r="DZ14" s="332"/>
      <c r="EA14" s="332"/>
      <c r="EB14" s="332"/>
      <c r="EC14" s="332"/>
      <c r="ED14" s="332"/>
      <c r="EE14" s="332"/>
      <c r="EF14" s="332"/>
      <c r="EG14" s="332"/>
      <c r="EH14" s="332"/>
      <c r="EI14" s="332"/>
      <c r="EJ14" s="332"/>
      <c r="EK14" s="332"/>
      <c r="EL14" s="332"/>
      <c r="EM14" s="332"/>
      <c r="EN14" s="332"/>
      <c r="EO14" s="332"/>
      <c r="EP14" s="332"/>
      <c r="EQ14" s="332"/>
      <c r="ER14" s="332"/>
      <c r="ES14" s="332"/>
      <c r="ET14" s="332"/>
      <c r="EU14" s="332"/>
      <c r="EV14" s="332"/>
      <c r="EW14" s="332"/>
      <c r="EX14" s="332"/>
      <c r="EY14" s="332"/>
      <c r="EZ14" s="332"/>
      <c r="FA14" s="332"/>
      <c r="FB14" s="332"/>
      <c r="FC14" s="332"/>
      <c r="FD14" s="332"/>
      <c r="FE14" s="332"/>
      <c r="FF14" s="332"/>
      <c r="FG14" s="332"/>
      <c r="FH14" s="332"/>
      <c r="FI14" s="332"/>
      <c r="FJ14" s="332">
        <v>1</v>
      </c>
      <c r="FK14" s="332"/>
      <c r="FL14" s="332"/>
      <c r="FM14" s="332"/>
      <c r="FN14" s="332"/>
      <c r="FO14" s="332"/>
      <c r="FP14" s="332"/>
      <c r="FQ14" s="332"/>
      <c r="FR14" s="332"/>
      <c r="FS14" s="332"/>
      <c r="FT14" s="332"/>
      <c r="FU14" s="332"/>
      <c r="FV14" s="332"/>
      <c r="FW14" s="332"/>
      <c r="FX14" s="332"/>
      <c r="FY14" s="332"/>
      <c r="FZ14" s="332"/>
      <c r="GA14" s="332"/>
      <c r="GB14" s="332"/>
      <c r="GC14" s="332"/>
      <c r="GD14" s="332">
        <v>5</v>
      </c>
      <c r="GE14" s="332"/>
      <c r="GF14" s="332"/>
      <c r="GG14" s="332"/>
      <c r="GH14" s="332"/>
      <c r="GI14" s="332"/>
      <c r="GJ14" s="332"/>
      <c r="GK14" s="332"/>
      <c r="GL14" s="332"/>
      <c r="GM14" s="332"/>
      <c r="GN14" s="332"/>
      <c r="GO14" s="332"/>
      <c r="GP14" s="332"/>
      <c r="GQ14" s="332"/>
      <c r="GR14" s="332"/>
      <c r="GS14" s="332"/>
      <c r="GT14" s="332"/>
      <c r="GU14" s="332"/>
      <c r="GV14" s="332">
        <v>47</v>
      </c>
      <c r="GW14" s="332"/>
      <c r="GX14" s="332"/>
      <c r="GY14" s="332"/>
      <c r="GZ14" s="332"/>
      <c r="HA14" s="332"/>
      <c r="HB14" s="332"/>
      <c r="HC14" s="332"/>
      <c r="HD14" s="332">
        <v>5</v>
      </c>
      <c r="HE14" s="332">
        <v>4</v>
      </c>
      <c r="HF14" s="332"/>
      <c r="HG14" s="332"/>
      <c r="HH14" s="332"/>
      <c r="HI14" s="332"/>
      <c r="HJ14" s="332"/>
      <c r="HK14" s="332"/>
      <c r="HL14" s="332"/>
      <c r="HM14" s="332"/>
      <c r="HN14" s="332"/>
      <c r="HO14" s="332"/>
      <c r="HP14" s="332"/>
      <c r="HQ14" s="332"/>
      <c r="HR14" s="332"/>
      <c r="HS14" s="332"/>
      <c r="HT14" s="332"/>
      <c r="HU14" s="332"/>
      <c r="HV14" s="332"/>
      <c r="HW14" s="332"/>
      <c r="HX14" s="332"/>
      <c r="HY14" s="332"/>
      <c r="HZ14" s="332"/>
      <c r="IA14" s="332"/>
      <c r="IB14" s="332"/>
      <c r="IC14" s="332"/>
      <c r="ID14" s="332"/>
      <c r="IE14" s="332">
        <v>1</v>
      </c>
      <c r="IF14" s="332"/>
      <c r="IG14" s="332"/>
      <c r="IH14" s="332"/>
      <c r="II14" s="332"/>
      <c r="IJ14" s="332">
        <v>5</v>
      </c>
      <c r="IK14" s="332"/>
      <c r="IL14" s="332"/>
      <c r="IM14" s="332"/>
      <c r="IN14" s="332"/>
      <c r="IO14" s="332"/>
      <c r="IP14" s="332"/>
      <c r="IQ14" s="332"/>
      <c r="IR14" s="332"/>
      <c r="IS14" s="332"/>
      <c r="IT14" s="332"/>
      <c r="IU14" s="332"/>
      <c r="IV14" s="332"/>
      <c r="IW14" s="332"/>
      <c r="IX14" s="332">
        <v>5</v>
      </c>
      <c r="IY14" s="332"/>
      <c r="IZ14" s="332"/>
      <c r="JA14" s="332"/>
      <c r="JB14" s="332"/>
      <c r="JC14" s="332"/>
      <c r="JD14" s="332"/>
      <c r="JE14" s="332"/>
      <c r="JF14" s="332"/>
      <c r="JG14" s="332"/>
      <c r="JH14" s="332"/>
      <c r="JI14" s="332"/>
      <c r="JJ14" s="332"/>
      <c r="JK14" s="332"/>
      <c r="JL14" s="332">
        <v>29</v>
      </c>
      <c r="JM14" s="332">
        <v>18</v>
      </c>
      <c r="JN14" s="332"/>
      <c r="JO14" s="332"/>
      <c r="JP14" s="332">
        <v>25</v>
      </c>
      <c r="JQ14" s="332"/>
      <c r="JR14" s="332"/>
      <c r="JS14" s="332"/>
      <c r="JT14" s="332"/>
      <c r="JU14" s="332"/>
      <c r="JV14" s="332"/>
      <c r="JW14" s="332"/>
      <c r="JX14" s="332"/>
      <c r="JY14" s="332"/>
      <c r="JZ14" s="332"/>
      <c r="KA14" s="332"/>
      <c r="KB14" s="332"/>
      <c r="KC14" s="332"/>
      <c r="KD14" s="332"/>
      <c r="KE14" s="332"/>
      <c r="KF14" s="332"/>
      <c r="KG14" s="332"/>
      <c r="KH14" s="332"/>
      <c r="KI14" s="332"/>
      <c r="KJ14" s="332"/>
      <c r="KK14" s="332"/>
      <c r="KL14" s="332"/>
      <c r="KM14" s="332"/>
      <c r="KN14" s="332"/>
      <c r="KO14" s="332"/>
      <c r="KP14" s="332"/>
      <c r="KQ14" s="332"/>
      <c r="KR14" s="332"/>
      <c r="KS14" s="332"/>
      <c r="KT14" s="332"/>
      <c r="KU14" s="332"/>
      <c r="KV14" s="332"/>
      <c r="KW14" s="332"/>
      <c r="KX14" s="332"/>
      <c r="KY14" s="332">
        <v>32</v>
      </c>
      <c r="KZ14" s="332"/>
      <c r="LA14" s="332"/>
      <c r="LB14" s="332"/>
      <c r="LC14" s="332"/>
      <c r="LD14" s="332"/>
      <c r="LE14" s="332"/>
      <c r="LF14" s="332"/>
      <c r="LG14" s="332"/>
      <c r="LH14" s="332"/>
      <c r="LI14" s="332"/>
      <c r="LJ14" s="332"/>
      <c r="LK14" s="332"/>
      <c r="LL14" s="332"/>
      <c r="LM14" s="673" t="s">
        <v>546</v>
      </c>
      <c r="LN14" s="385">
        <f t="shared" si="0"/>
        <v>184</v>
      </c>
      <c r="LO14" s="420"/>
    </row>
    <row r="15" spans="1:327" ht="20.100000000000001" customHeight="1" x14ac:dyDescent="0.25">
      <c r="A15" s="412" t="s">
        <v>547</v>
      </c>
      <c r="B15" s="457" t="s">
        <v>548</v>
      </c>
      <c r="C15" s="325" t="s">
        <v>549</v>
      </c>
      <c r="D15" s="325" t="s">
        <v>360</v>
      </c>
      <c r="E15" s="325" t="s">
        <v>361</v>
      </c>
      <c r="F15" s="325" t="s">
        <v>550</v>
      </c>
      <c r="G15" s="323" t="s">
        <v>542</v>
      </c>
      <c r="H15" s="323" t="s">
        <v>543</v>
      </c>
      <c r="I15" s="323" t="s">
        <v>544</v>
      </c>
      <c r="J15" s="323" t="s">
        <v>545</v>
      </c>
      <c r="K15" s="322"/>
      <c r="L15" s="322"/>
      <c r="M15" s="322"/>
      <c r="N15" s="322"/>
      <c r="O15" s="322"/>
      <c r="P15" s="322"/>
      <c r="Q15" s="322"/>
      <c r="R15" s="322"/>
      <c r="S15" s="322"/>
      <c r="T15" s="322"/>
      <c r="U15" s="322"/>
      <c r="V15" s="322"/>
      <c r="W15" s="324"/>
      <c r="X15" s="324"/>
      <c r="Y15" s="324"/>
      <c r="Z15" s="324"/>
      <c r="AA15" s="324"/>
      <c r="AB15" s="324"/>
      <c r="AC15" s="324"/>
      <c r="AD15" s="324"/>
      <c r="AE15" s="324"/>
      <c r="AF15" s="324"/>
      <c r="AG15" s="324"/>
      <c r="AH15" s="324"/>
      <c r="AI15" s="324"/>
      <c r="AJ15" s="324"/>
      <c r="AK15" s="324"/>
      <c r="AL15" s="324"/>
      <c r="AM15" s="324"/>
      <c r="AN15" s="324"/>
      <c r="AO15" s="324"/>
      <c r="AP15" s="324"/>
      <c r="AQ15" s="324"/>
      <c r="AR15" s="324"/>
      <c r="AS15" s="324"/>
      <c r="AT15" s="324"/>
      <c r="AU15" s="324"/>
      <c r="AV15" s="324"/>
      <c r="AW15" s="324"/>
      <c r="AX15" s="324"/>
      <c r="AY15" s="324"/>
      <c r="AZ15" s="324"/>
      <c r="BA15" s="324"/>
      <c r="BB15" s="324"/>
      <c r="BC15" s="324"/>
      <c r="BD15" s="324"/>
      <c r="BE15" s="324"/>
      <c r="BF15" s="327"/>
      <c r="BG15" s="327"/>
      <c r="BH15" s="327"/>
      <c r="BI15" s="327"/>
      <c r="BJ15" s="327"/>
      <c r="BK15" s="327"/>
      <c r="BL15" s="327"/>
      <c r="BM15" s="325"/>
      <c r="BN15" s="325"/>
      <c r="BO15" s="325"/>
      <c r="BP15" s="325"/>
      <c r="BQ15" s="325"/>
      <c r="BR15" s="325"/>
      <c r="BS15" s="325"/>
      <c r="BT15" s="325"/>
      <c r="BU15" s="325"/>
      <c r="BV15" s="325"/>
      <c r="BW15" s="325"/>
      <c r="BX15" s="325"/>
      <c r="BY15" s="325"/>
      <c r="BZ15" s="325"/>
      <c r="CA15" s="325"/>
      <c r="CB15" s="325"/>
      <c r="CC15" s="325"/>
      <c r="CD15" s="325"/>
      <c r="CE15" s="325"/>
      <c r="CF15" s="325"/>
      <c r="CG15" s="325"/>
      <c r="CH15" s="325"/>
      <c r="CI15" s="325"/>
      <c r="CJ15" s="325"/>
      <c r="CK15" s="325"/>
      <c r="CL15" s="325"/>
      <c r="CM15" s="325"/>
      <c r="CN15" s="325"/>
      <c r="CO15" s="325"/>
      <c r="CP15" s="325"/>
      <c r="CQ15" s="325"/>
      <c r="CR15" s="325"/>
      <c r="CS15" s="325"/>
      <c r="CT15" s="325"/>
      <c r="CU15" s="325"/>
      <c r="CV15" s="325"/>
      <c r="CW15" s="325"/>
      <c r="CX15" s="325"/>
      <c r="CY15" s="325"/>
      <c r="CZ15" s="325"/>
      <c r="DA15" s="325"/>
      <c r="DB15" s="325"/>
      <c r="DC15" s="325"/>
      <c r="DD15" s="325"/>
      <c r="DE15" s="325"/>
      <c r="DF15" s="325"/>
      <c r="DG15" s="325"/>
      <c r="DH15" s="325"/>
      <c r="DI15" s="325"/>
      <c r="DJ15" s="325"/>
      <c r="DK15" s="325"/>
      <c r="DL15" s="324"/>
      <c r="DM15" s="324"/>
      <c r="DN15" s="324"/>
      <c r="DO15" s="324"/>
      <c r="DP15" s="324"/>
      <c r="DQ15" s="324"/>
      <c r="DR15" s="324"/>
      <c r="DS15" s="324"/>
      <c r="DT15" s="324"/>
      <c r="DU15" s="324"/>
      <c r="DV15" s="324"/>
      <c r="DW15" s="324"/>
      <c r="DX15" s="324"/>
      <c r="DY15" s="324"/>
      <c r="DZ15" s="324"/>
      <c r="EA15" s="324"/>
      <c r="EB15" s="324"/>
      <c r="EC15" s="324"/>
      <c r="ED15" s="324"/>
      <c r="EE15" s="324"/>
      <c r="EF15" s="324"/>
      <c r="EG15" s="324"/>
      <c r="EH15" s="324"/>
      <c r="EI15" s="324"/>
      <c r="EJ15" s="324"/>
      <c r="EK15" s="324"/>
      <c r="EL15" s="324">
        <v>4</v>
      </c>
      <c r="EM15" s="324"/>
      <c r="EN15" s="324"/>
      <c r="EO15" s="324"/>
      <c r="EP15" s="324"/>
      <c r="EQ15" s="324"/>
      <c r="ER15" s="324"/>
      <c r="ES15" s="324"/>
      <c r="ET15" s="324"/>
      <c r="EU15" s="324"/>
      <c r="EV15" s="324"/>
      <c r="EW15" s="324"/>
      <c r="EX15" s="324"/>
      <c r="EY15" s="324"/>
      <c r="EZ15" s="324"/>
      <c r="FA15" s="324"/>
      <c r="FB15" s="324"/>
      <c r="FC15" s="324"/>
      <c r="FD15" s="324"/>
      <c r="FE15" s="324"/>
      <c r="FF15" s="324"/>
      <c r="FG15" s="324"/>
      <c r="FH15" s="324"/>
      <c r="FI15" s="324"/>
      <c r="FJ15" s="324"/>
      <c r="FK15" s="324"/>
      <c r="FL15" s="324">
        <v>6</v>
      </c>
      <c r="FM15" s="324"/>
      <c r="FN15" s="324"/>
      <c r="FO15" s="324"/>
      <c r="FP15" s="324"/>
      <c r="FQ15" s="324"/>
      <c r="FR15" s="324"/>
      <c r="FS15" s="324"/>
      <c r="FT15" s="324"/>
      <c r="FU15" s="324"/>
      <c r="FV15" s="324"/>
      <c r="FW15" s="324"/>
      <c r="FX15" s="324"/>
      <c r="FY15" s="324"/>
      <c r="FZ15" s="324"/>
      <c r="GA15" s="324"/>
      <c r="GB15" s="324"/>
      <c r="GC15" s="324"/>
      <c r="GD15" s="324"/>
      <c r="GE15" s="324"/>
      <c r="GF15" s="324"/>
      <c r="GG15" s="324"/>
      <c r="GH15" s="324"/>
      <c r="GI15" s="324"/>
      <c r="GJ15" s="324"/>
      <c r="GK15" s="324"/>
      <c r="GL15" s="324"/>
      <c r="GM15" s="324"/>
      <c r="GN15" s="324"/>
      <c r="GO15" s="324"/>
      <c r="GP15" s="324"/>
      <c r="GQ15" s="324"/>
      <c r="GR15" s="324"/>
      <c r="GS15" s="324"/>
      <c r="GT15" s="324"/>
      <c r="GU15" s="324"/>
      <c r="GV15" s="324">
        <v>9</v>
      </c>
      <c r="GW15" s="324">
        <v>17</v>
      </c>
      <c r="GX15" s="324"/>
      <c r="GY15" s="324"/>
      <c r="GZ15" s="324"/>
      <c r="HA15" s="324"/>
      <c r="HB15" s="324"/>
      <c r="HC15" s="324"/>
      <c r="HD15" s="324">
        <v>1</v>
      </c>
      <c r="HE15" s="324"/>
      <c r="HF15" s="324"/>
      <c r="HG15" s="324"/>
      <c r="HH15" s="324"/>
      <c r="HI15" s="324"/>
      <c r="HJ15" s="324"/>
      <c r="HK15" s="324"/>
      <c r="HL15" s="324"/>
      <c r="HM15" s="324"/>
      <c r="HN15" s="324"/>
      <c r="HO15" s="324"/>
      <c r="HP15" s="324"/>
      <c r="HQ15" s="324"/>
      <c r="HR15" s="324"/>
      <c r="HS15" s="324"/>
      <c r="HT15" s="324"/>
      <c r="HU15" s="324"/>
      <c r="HV15" s="324"/>
      <c r="HW15" s="324"/>
      <c r="HX15" s="324"/>
      <c r="HY15" s="324"/>
      <c r="HZ15" s="324"/>
      <c r="IA15" s="324"/>
      <c r="IB15" s="324">
        <v>1</v>
      </c>
      <c r="IC15" s="324">
        <v>1</v>
      </c>
      <c r="ID15" s="324"/>
      <c r="IE15" s="324"/>
      <c r="IF15" s="324"/>
      <c r="IG15" s="324"/>
      <c r="IH15" s="324"/>
      <c r="II15" s="324"/>
      <c r="IJ15" s="324">
        <v>1</v>
      </c>
      <c r="IK15" s="324"/>
      <c r="IL15" s="324"/>
      <c r="IM15" s="324"/>
      <c r="IN15" s="324"/>
      <c r="IO15" s="324"/>
      <c r="IP15" s="324"/>
      <c r="IQ15" s="324"/>
      <c r="IR15" s="324"/>
      <c r="IS15" s="324"/>
      <c r="IT15" s="324"/>
      <c r="IU15" s="324"/>
      <c r="IV15" s="324"/>
      <c r="IW15" s="324"/>
      <c r="IX15" s="324"/>
      <c r="IY15" s="324"/>
      <c r="IZ15" s="324"/>
      <c r="JA15" s="324"/>
      <c r="JB15" s="324"/>
      <c r="JC15" s="324">
        <v>6</v>
      </c>
      <c r="JD15" s="324"/>
      <c r="JE15" s="324"/>
      <c r="JF15" s="324"/>
      <c r="JG15" s="324"/>
      <c r="JH15" s="324"/>
      <c r="JI15" s="324"/>
      <c r="JJ15" s="324"/>
      <c r="JK15" s="324"/>
      <c r="JL15" s="324"/>
      <c r="JM15" s="324">
        <v>10</v>
      </c>
      <c r="JN15" s="324"/>
      <c r="JO15" s="324"/>
      <c r="JP15" s="324"/>
      <c r="JQ15" s="324"/>
      <c r="JR15" s="324"/>
      <c r="JS15" s="324"/>
      <c r="JT15" s="324"/>
      <c r="JU15" s="324"/>
      <c r="JV15" s="324"/>
      <c r="JW15" s="324"/>
      <c r="JX15" s="324"/>
      <c r="JY15" s="324"/>
      <c r="JZ15" s="324"/>
      <c r="KA15" s="324"/>
      <c r="KB15" s="324"/>
      <c r="KC15" s="324"/>
      <c r="KD15" s="324"/>
      <c r="KE15" s="324"/>
      <c r="KF15" s="324"/>
      <c r="KG15" s="324"/>
      <c r="KH15" s="324"/>
      <c r="KI15" s="324"/>
      <c r="KJ15" s="324"/>
      <c r="KK15" s="324"/>
      <c r="KL15" s="324">
        <v>12</v>
      </c>
      <c r="KM15" s="324"/>
      <c r="KN15" s="324"/>
      <c r="KO15" s="324"/>
      <c r="KP15" s="324"/>
      <c r="KQ15" s="324"/>
      <c r="KR15" s="324"/>
      <c r="KS15" s="324"/>
      <c r="KT15" s="324"/>
      <c r="KU15" s="324"/>
      <c r="KV15" s="324"/>
      <c r="KW15" s="324"/>
      <c r="KX15" s="324"/>
      <c r="KY15" s="324"/>
      <c r="KZ15" s="324"/>
      <c r="LA15" s="324"/>
      <c r="LB15" s="324"/>
      <c r="LC15" s="324"/>
      <c r="LD15" s="324"/>
      <c r="LE15" s="324"/>
      <c r="LF15" s="325"/>
      <c r="LG15" s="325"/>
      <c r="LH15" s="325"/>
      <c r="LI15" s="325"/>
      <c r="LJ15" s="325"/>
      <c r="LK15" s="325"/>
      <c r="LL15" s="325"/>
      <c r="LM15" s="674"/>
      <c r="LN15" s="394">
        <f t="shared" si="0"/>
        <v>68</v>
      </c>
      <c r="LO15" s="420"/>
    </row>
    <row r="16" spans="1:327" ht="20.100000000000001" customHeight="1" x14ac:dyDescent="0.25">
      <c r="A16" s="386" t="s">
        <v>551</v>
      </c>
      <c r="B16" s="457" t="s">
        <v>552</v>
      </c>
      <c r="C16" s="325" t="s">
        <v>553</v>
      </c>
      <c r="D16" s="325" t="s">
        <v>360</v>
      </c>
      <c r="E16" s="325" t="s">
        <v>361</v>
      </c>
      <c r="F16" s="325" t="s">
        <v>554</v>
      </c>
      <c r="G16" s="323" t="s">
        <v>542</v>
      </c>
      <c r="H16" s="323" t="s">
        <v>543</v>
      </c>
      <c r="I16" s="323" t="s">
        <v>544</v>
      </c>
      <c r="J16" s="323" t="s">
        <v>545</v>
      </c>
      <c r="K16" s="322"/>
      <c r="L16" s="322"/>
      <c r="M16" s="322"/>
      <c r="N16" s="322"/>
      <c r="O16" s="322"/>
      <c r="P16" s="323">
        <v>2</v>
      </c>
      <c r="Q16" s="322"/>
      <c r="R16" s="322"/>
      <c r="S16" s="322"/>
      <c r="T16" s="322"/>
      <c r="U16" s="322"/>
      <c r="V16" s="322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324"/>
      <c r="AX16" s="324"/>
      <c r="AY16" s="324"/>
      <c r="AZ16" s="324"/>
      <c r="BA16" s="324"/>
      <c r="BB16" s="324"/>
      <c r="BC16" s="324"/>
      <c r="BD16" s="324"/>
      <c r="BE16" s="324"/>
      <c r="BF16" s="327"/>
      <c r="BG16" s="327"/>
      <c r="BH16" s="327"/>
      <c r="BI16" s="327"/>
      <c r="BJ16" s="327"/>
      <c r="BK16" s="327"/>
      <c r="BL16" s="327"/>
      <c r="BM16" s="325"/>
      <c r="BN16" s="325"/>
      <c r="BO16" s="325"/>
      <c r="BP16" s="325"/>
      <c r="BQ16" s="325"/>
      <c r="BR16" s="325"/>
      <c r="BS16" s="325"/>
      <c r="BT16" s="325"/>
      <c r="BU16" s="325"/>
      <c r="BV16" s="325"/>
      <c r="BW16" s="325"/>
      <c r="BX16" s="325"/>
      <c r="BY16" s="325"/>
      <c r="BZ16" s="325"/>
      <c r="CA16" s="325"/>
      <c r="CB16" s="325"/>
      <c r="CC16" s="325"/>
      <c r="CD16" s="325"/>
      <c r="CE16" s="325"/>
      <c r="CF16" s="325"/>
      <c r="CG16" s="325"/>
      <c r="CH16" s="325"/>
      <c r="CI16" s="325"/>
      <c r="CJ16" s="325"/>
      <c r="CK16" s="325">
        <v>3</v>
      </c>
      <c r="CL16" s="325"/>
      <c r="CM16" s="325"/>
      <c r="CN16" s="325"/>
      <c r="CO16" s="325"/>
      <c r="CP16" s="325">
        <v>1</v>
      </c>
      <c r="CQ16" s="325"/>
      <c r="CR16" s="325"/>
      <c r="CS16" s="325"/>
      <c r="CT16" s="325"/>
      <c r="CU16" s="325"/>
      <c r="CV16" s="325"/>
      <c r="CW16" s="325"/>
      <c r="CX16" s="325"/>
      <c r="CY16" s="325"/>
      <c r="CZ16" s="325"/>
      <c r="DA16" s="325"/>
      <c r="DB16" s="325"/>
      <c r="DC16" s="325"/>
      <c r="DD16" s="325"/>
      <c r="DE16" s="325"/>
      <c r="DF16" s="325"/>
      <c r="DG16" s="325"/>
      <c r="DH16" s="325"/>
      <c r="DI16" s="325"/>
      <c r="DJ16" s="325"/>
      <c r="DK16" s="325"/>
      <c r="DL16" s="324"/>
      <c r="DM16" s="324"/>
      <c r="DN16" s="324"/>
      <c r="DO16" s="324"/>
      <c r="DP16" s="324"/>
      <c r="DQ16" s="324"/>
      <c r="DR16" s="324"/>
      <c r="DS16" s="324"/>
      <c r="DT16" s="324"/>
      <c r="DU16" s="324"/>
      <c r="DV16" s="324"/>
      <c r="DW16" s="324"/>
      <c r="DX16" s="324"/>
      <c r="DY16" s="324"/>
      <c r="DZ16" s="324"/>
      <c r="EA16" s="324"/>
      <c r="EB16" s="324"/>
      <c r="EC16" s="324"/>
      <c r="ED16" s="324"/>
      <c r="EE16" s="324"/>
      <c r="EF16" s="324"/>
      <c r="EG16" s="324"/>
      <c r="EH16" s="324"/>
      <c r="EI16" s="324"/>
      <c r="EJ16" s="324"/>
      <c r="EK16" s="324"/>
      <c r="EL16" s="324"/>
      <c r="EM16" s="324"/>
      <c r="EN16" s="324"/>
      <c r="EO16" s="324"/>
      <c r="EP16" s="324"/>
      <c r="EQ16" s="324"/>
      <c r="ER16" s="324"/>
      <c r="ES16" s="324"/>
      <c r="ET16" s="324"/>
      <c r="EU16" s="324"/>
      <c r="EV16" s="324"/>
      <c r="EW16" s="324"/>
      <c r="EX16" s="324"/>
      <c r="EY16" s="324"/>
      <c r="EZ16" s="324"/>
      <c r="FA16" s="324"/>
      <c r="FB16" s="324"/>
      <c r="FC16" s="324"/>
      <c r="FD16" s="324"/>
      <c r="FE16" s="324"/>
      <c r="FF16" s="324"/>
      <c r="FG16" s="324"/>
      <c r="FH16" s="324"/>
      <c r="FI16" s="324"/>
      <c r="FJ16" s="324"/>
      <c r="FK16" s="324"/>
      <c r="FL16" s="324">
        <v>12</v>
      </c>
      <c r="FM16" s="324"/>
      <c r="FN16" s="324"/>
      <c r="FO16" s="324"/>
      <c r="FP16" s="324"/>
      <c r="FQ16" s="324"/>
      <c r="FR16" s="324"/>
      <c r="FS16" s="324"/>
      <c r="FT16" s="324"/>
      <c r="FU16" s="324"/>
      <c r="FV16" s="324"/>
      <c r="FW16" s="324"/>
      <c r="FX16" s="324"/>
      <c r="FY16" s="324"/>
      <c r="FZ16" s="324"/>
      <c r="GA16" s="324"/>
      <c r="GB16" s="324"/>
      <c r="GC16" s="324"/>
      <c r="GD16" s="324"/>
      <c r="GE16" s="324"/>
      <c r="GF16" s="324"/>
      <c r="GG16" s="324"/>
      <c r="GH16" s="324"/>
      <c r="GI16" s="324"/>
      <c r="GJ16" s="324"/>
      <c r="GK16" s="324"/>
      <c r="GL16" s="324"/>
      <c r="GM16" s="324"/>
      <c r="GN16" s="324"/>
      <c r="GO16" s="324"/>
      <c r="GP16" s="324"/>
      <c r="GQ16" s="324"/>
      <c r="GR16" s="324"/>
      <c r="GS16" s="324"/>
      <c r="GT16" s="324"/>
      <c r="GU16" s="324"/>
      <c r="GV16" s="324"/>
      <c r="GW16" s="324">
        <v>12</v>
      </c>
      <c r="GX16" s="324"/>
      <c r="GY16" s="324">
        <v>1</v>
      </c>
      <c r="GZ16" s="324"/>
      <c r="HA16" s="324"/>
      <c r="HB16" s="324"/>
      <c r="HC16" s="324"/>
      <c r="HD16" s="324">
        <v>1</v>
      </c>
      <c r="HE16" s="324">
        <v>35</v>
      </c>
      <c r="HF16" s="324"/>
      <c r="HG16" s="324"/>
      <c r="HH16" s="324"/>
      <c r="HI16" s="324"/>
      <c r="HJ16" s="324"/>
      <c r="HK16" s="324"/>
      <c r="HL16" s="324"/>
      <c r="HM16" s="324"/>
      <c r="HN16" s="324"/>
      <c r="HO16" s="324"/>
      <c r="HP16" s="324"/>
      <c r="HQ16" s="324"/>
      <c r="HR16" s="324"/>
      <c r="HS16" s="324"/>
      <c r="HT16" s="324"/>
      <c r="HU16" s="324"/>
      <c r="HV16" s="324"/>
      <c r="HW16" s="324"/>
      <c r="HX16" s="324"/>
      <c r="HY16" s="324"/>
      <c r="HZ16" s="324"/>
      <c r="IA16" s="324"/>
      <c r="IB16" s="324"/>
      <c r="IC16" s="324"/>
      <c r="ID16" s="324"/>
      <c r="IE16" s="324"/>
      <c r="IF16" s="324"/>
      <c r="IG16" s="324"/>
      <c r="IH16" s="324"/>
      <c r="II16" s="324"/>
      <c r="IJ16" s="324"/>
      <c r="IK16" s="324"/>
      <c r="IL16" s="324"/>
      <c r="IM16" s="324"/>
      <c r="IN16" s="324"/>
      <c r="IO16" s="324"/>
      <c r="IP16" s="324"/>
      <c r="IQ16" s="324"/>
      <c r="IR16" s="324"/>
      <c r="IS16" s="324"/>
      <c r="IT16" s="324"/>
      <c r="IU16" s="324"/>
      <c r="IV16" s="324"/>
      <c r="IW16" s="324"/>
      <c r="IX16" s="324"/>
      <c r="IY16" s="324"/>
      <c r="IZ16" s="324"/>
      <c r="JA16" s="324"/>
      <c r="JB16" s="324"/>
      <c r="JC16" s="324">
        <v>3</v>
      </c>
      <c r="JD16" s="324"/>
      <c r="JE16" s="324"/>
      <c r="JF16" s="324"/>
      <c r="JG16" s="324"/>
      <c r="JH16" s="324"/>
      <c r="JI16" s="324"/>
      <c r="JJ16" s="324"/>
      <c r="JK16" s="324"/>
      <c r="JL16" s="324"/>
      <c r="JM16" s="324">
        <v>12</v>
      </c>
      <c r="JN16" s="324"/>
      <c r="JO16" s="324"/>
      <c r="JP16" s="324"/>
      <c r="JQ16" s="324"/>
      <c r="JR16" s="324"/>
      <c r="JS16" s="324"/>
      <c r="JT16" s="324"/>
      <c r="JU16" s="324"/>
      <c r="JV16" s="324"/>
      <c r="JW16" s="324"/>
      <c r="JX16" s="324"/>
      <c r="JY16" s="324"/>
      <c r="JZ16" s="324"/>
      <c r="KA16" s="324"/>
      <c r="KB16" s="324"/>
      <c r="KC16" s="324"/>
      <c r="KD16" s="324"/>
      <c r="KE16" s="324"/>
      <c r="KF16" s="324"/>
      <c r="KG16" s="324"/>
      <c r="KH16" s="324"/>
      <c r="KI16" s="324"/>
      <c r="KJ16" s="324"/>
      <c r="KK16" s="324"/>
      <c r="KL16" s="324">
        <v>9</v>
      </c>
      <c r="KM16" s="324"/>
      <c r="KN16" s="324"/>
      <c r="KO16" s="324"/>
      <c r="KP16" s="324"/>
      <c r="KQ16" s="324"/>
      <c r="KR16" s="324"/>
      <c r="KS16" s="324">
        <v>1</v>
      </c>
      <c r="KT16" s="324"/>
      <c r="KU16" s="324"/>
      <c r="KV16" s="324"/>
      <c r="KW16" s="324"/>
      <c r="KX16" s="324"/>
      <c r="KY16" s="324"/>
      <c r="KZ16" s="324"/>
      <c r="LA16" s="324"/>
      <c r="LB16" s="324"/>
      <c r="LC16" s="324"/>
      <c r="LD16" s="324"/>
      <c r="LE16" s="324"/>
      <c r="LF16" s="325"/>
      <c r="LG16" s="325"/>
      <c r="LH16" s="325"/>
      <c r="LI16" s="325"/>
      <c r="LJ16" s="325"/>
      <c r="LK16" s="325"/>
      <c r="LL16" s="325"/>
      <c r="LM16" s="674"/>
      <c r="LN16" s="394">
        <f t="shared" si="0"/>
        <v>92</v>
      </c>
      <c r="LO16" s="420"/>
    </row>
    <row r="17" spans="1:331" ht="20.100000000000001" customHeight="1" x14ac:dyDescent="0.25">
      <c r="A17" s="386" t="s">
        <v>555</v>
      </c>
      <c r="B17" s="457" t="s">
        <v>556</v>
      </c>
      <c r="C17" s="325" t="s">
        <v>557</v>
      </c>
      <c r="D17" s="325" t="s">
        <v>360</v>
      </c>
      <c r="E17" s="325" t="s">
        <v>361</v>
      </c>
      <c r="F17" s="325" t="s">
        <v>558</v>
      </c>
      <c r="G17" s="323" t="s">
        <v>542</v>
      </c>
      <c r="H17" s="323" t="s">
        <v>543</v>
      </c>
      <c r="I17" s="323" t="s">
        <v>544</v>
      </c>
      <c r="J17" s="323" t="s">
        <v>545</v>
      </c>
      <c r="K17" s="322"/>
      <c r="L17" s="322"/>
      <c r="M17" s="322"/>
      <c r="N17" s="322"/>
      <c r="O17" s="322"/>
      <c r="P17" s="322"/>
      <c r="Q17" s="322"/>
      <c r="R17" s="322"/>
      <c r="S17" s="322"/>
      <c r="T17" s="322"/>
      <c r="U17" s="322"/>
      <c r="V17" s="322"/>
      <c r="W17" s="324"/>
      <c r="X17" s="324"/>
      <c r="Y17" s="324"/>
      <c r="Z17" s="324"/>
      <c r="AA17" s="324"/>
      <c r="AB17" s="324"/>
      <c r="AC17" s="324"/>
      <c r="AD17" s="324"/>
      <c r="AE17" s="324"/>
      <c r="AF17" s="324"/>
      <c r="AG17" s="324"/>
      <c r="AH17" s="324"/>
      <c r="AI17" s="324"/>
      <c r="AJ17" s="324"/>
      <c r="AK17" s="324"/>
      <c r="AL17" s="324"/>
      <c r="AM17" s="324"/>
      <c r="AN17" s="324"/>
      <c r="AO17" s="324"/>
      <c r="AP17" s="324"/>
      <c r="AQ17" s="324"/>
      <c r="AR17" s="324"/>
      <c r="AS17" s="324"/>
      <c r="AT17" s="324"/>
      <c r="AU17" s="324"/>
      <c r="AV17" s="324"/>
      <c r="AW17" s="324"/>
      <c r="AX17" s="324"/>
      <c r="AY17" s="324"/>
      <c r="AZ17" s="324"/>
      <c r="BA17" s="324"/>
      <c r="BB17" s="324"/>
      <c r="BC17" s="324"/>
      <c r="BD17" s="324"/>
      <c r="BE17" s="324"/>
      <c r="BF17" s="324"/>
      <c r="BG17" s="324"/>
      <c r="BH17" s="324"/>
      <c r="BI17" s="324"/>
      <c r="BJ17" s="324"/>
      <c r="BK17" s="324"/>
      <c r="BL17" s="324"/>
      <c r="BM17" s="324"/>
      <c r="BN17" s="324"/>
      <c r="BO17" s="324"/>
      <c r="BP17" s="324"/>
      <c r="BQ17" s="324"/>
      <c r="BR17" s="324"/>
      <c r="BS17" s="324"/>
      <c r="BT17" s="324"/>
      <c r="BU17" s="324"/>
      <c r="BV17" s="324"/>
      <c r="BW17" s="324"/>
      <c r="BX17" s="324"/>
      <c r="BY17" s="324"/>
      <c r="BZ17" s="324"/>
      <c r="CA17" s="324"/>
      <c r="CB17" s="324"/>
      <c r="CC17" s="324"/>
      <c r="CD17" s="324"/>
      <c r="CE17" s="324"/>
      <c r="CF17" s="324"/>
      <c r="CG17" s="324"/>
      <c r="CH17" s="324"/>
      <c r="CI17" s="324"/>
      <c r="CJ17" s="324"/>
      <c r="CK17" s="324"/>
      <c r="CL17" s="324"/>
      <c r="CM17" s="324"/>
      <c r="CN17" s="324"/>
      <c r="CO17" s="324"/>
      <c r="CP17" s="324"/>
      <c r="CQ17" s="324"/>
      <c r="CR17" s="324"/>
      <c r="CS17" s="324"/>
      <c r="CT17" s="324"/>
      <c r="CU17" s="324"/>
      <c r="CV17" s="324"/>
      <c r="CW17" s="324"/>
      <c r="CX17" s="324"/>
      <c r="CY17" s="324"/>
      <c r="CZ17" s="324"/>
      <c r="DA17" s="324"/>
      <c r="DB17" s="324"/>
      <c r="DC17" s="324"/>
      <c r="DD17" s="324"/>
      <c r="DE17" s="324"/>
      <c r="DF17" s="324"/>
      <c r="DG17" s="324"/>
      <c r="DH17" s="324"/>
      <c r="DI17" s="324"/>
      <c r="DJ17" s="324"/>
      <c r="DK17" s="324"/>
      <c r="DL17" s="324"/>
      <c r="DM17" s="324"/>
      <c r="DN17" s="324"/>
      <c r="DO17" s="324"/>
      <c r="DP17" s="324"/>
      <c r="DQ17" s="324"/>
      <c r="DR17" s="324"/>
      <c r="DS17" s="324"/>
      <c r="DT17" s="324"/>
      <c r="DU17" s="324"/>
      <c r="DV17" s="324"/>
      <c r="DW17" s="324"/>
      <c r="DX17" s="324"/>
      <c r="DY17" s="324"/>
      <c r="DZ17" s="324"/>
      <c r="EA17" s="324"/>
      <c r="EB17" s="324"/>
      <c r="EC17" s="324"/>
      <c r="ED17" s="324"/>
      <c r="EE17" s="324"/>
      <c r="EF17" s="324"/>
      <c r="EG17" s="324"/>
      <c r="EH17" s="324"/>
      <c r="EI17" s="324"/>
      <c r="EJ17" s="324"/>
      <c r="EK17" s="324"/>
      <c r="EL17" s="324"/>
      <c r="EM17" s="324"/>
      <c r="EN17" s="324"/>
      <c r="EO17" s="324"/>
      <c r="EP17" s="324"/>
      <c r="EQ17" s="324"/>
      <c r="ER17" s="324"/>
      <c r="ES17" s="324"/>
      <c r="ET17" s="324"/>
      <c r="EU17" s="324"/>
      <c r="EV17" s="324"/>
      <c r="EW17" s="324"/>
      <c r="EX17" s="324">
        <v>1</v>
      </c>
      <c r="EY17" s="324"/>
      <c r="EZ17" s="324"/>
      <c r="FA17" s="324"/>
      <c r="FB17" s="324"/>
      <c r="FC17" s="324"/>
      <c r="FD17" s="324"/>
      <c r="FE17" s="324"/>
      <c r="FF17" s="324"/>
      <c r="FG17" s="324"/>
      <c r="FH17" s="324"/>
      <c r="FI17" s="324"/>
      <c r="FJ17" s="324"/>
      <c r="FK17" s="324"/>
      <c r="FL17" s="324"/>
      <c r="FM17" s="324"/>
      <c r="FN17" s="324"/>
      <c r="FO17" s="324"/>
      <c r="FP17" s="324"/>
      <c r="FQ17" s="324"/>
      <c r="FR17" s="324"/>
      <c r="FS17" s="324"/>
      <c r="FT17" s="324"/>
      <c r="FU17" s="324"/>
      <c r="FV17" s="324"/>
      <c r="FW17" s="324"/>
      <c r="FX17" s="324"/>
      <c r="FY17" s="324"/>
      <c r="FZ17" s="324"/>
      <c r="GA17" s="324"/>
      <c r="GB17" s="324"/>
      <c r="GC17" s="324"/>
      <c r="GD17" s="324"/>
      <c r="GE17" s="324"/>
      <c r="GF17" s="324"/>
      <c r="GG17" s="324"/>
      <c r="GH17" s="324"/>
      <c r="GI17" s="324"/>
      <c r="GJ17" s="324"/>
      <c r="GK17" s="324"/>
      <c r="GL17" s="324"/>
      <c r="GM17" s="324"/>
      <c r="GN17" s="324"/>
      <c r="GO17" s="324"/>
      <c r="GP17" s="324"/>
      <c r="GQ17" s="324"/>
      <c r="GR17" s="324"/>
      <c r="GS17" s="324"/>
      <c r="GT17" s="324"/>
      <c r="GU17" s="324"/>
      <c r="GV17" s="324"/>
      <c r="GW17" s="324">
        <v>8</v>
      </c>
      <c r="GX17" s="324"/>
      <c r="GY17" s="324"/>
      <c r="GZ17" s="324"/>
      <c r="HA17" s="324"/>
      <c r="HB17" s="324"/>
      <c r="HC17" s="324">
        <v>16</v>
      </c>
      <c r="HD17" s="324"/>
      <c r="HE17" s="324"/>
      <c r="HF17" s="324"/>
      <c r="HG17" s="324"/>
      <c r="HH17" s="324"/>
      <c r="HI17" s="324"/>
      <c r="HJ17" s="324"/>
      <c r="HK17" s="324"/>
      <c r="HL17" s="324"/>
      <c r="HM17" s="324"/>
      <c r="HN17" s="324"/>
      <c r="HO17" s="324"/>
      <c r="HP17" s="324"/>
      <c r="HQ17" s="324"/>
      <c r="HR17" s="324"/>
      <c r="HS17" s="324"/>
      <c r="HT17" s="324"/>
      <c r="HU17" s="324"/>
      <c r="HV17" s="324"/>
      <c r="HW17" s="324"/>
      <c r="HX17" s="324"/>
      <c r="HY17" s="324"/>
      <c r="HZ17" s="324"/>
      <c r="IA17" s="324"/>
      <c r="IB17" s="324"/>
      <c r="IC17" s="324"/>
      <c r="ID17" s="324"/>
      <c r="IE17" s="324"/>
      <c r="IF17" s="324"/>
      <c r="IG17" s="324"/>
      <c r="IH17" s="324">
        <v>12</v>
      </c>
      <c r="II17" s="324"/>
      <c r="IJ17" s="324"/>
      <c r="IK17" s="324"/>
      <c r="IL17" s="324"/>
      <c r="IM17" s="324"/>
      <c r="IN17" s="324"/>
      <c r="IO17" s="324"/>
      <c r="IP17" s="324"/>
      <c r="IQ17" s="324"/>
      <c r="IR17" s="324"/>
      <c r="IS17" s="324"/>
      <c r="IT17" s="324"/>
      <c r="IU17" s="324"/>
      <c r="IV17" s="324"/>
      <c r="IW17" s="324"/>
      <c r="IX17" s="324"/>
      <c r="IY17" s="324"/>
      <c r="IZ17" s="324"/>
      <c r="JA17" s="324"/>
      <c r="JB17" s="324"/>
      <c r="JC17" s="324">
        <v>1</v>
      </c>
      <c r="JD17" s="324"/>
      <c r="JE17" s="324"/>
      <c r="JF17" s="324"/>
      <c r="JG17" s="324"/>
      <c r="JH17" s="324"/>
      <c r="JI17" s="324"/>
      <c r="JJ17" s="324">
        <v>16</v>
      </c>
      <c r="JK17" s="324"/>
      <c r="JL17" s="324"/>
      <c r="JM17" s="324"/>
      <c r="JN17" s="324"/>
      <c r="JO17" s="324"/>
      <c r="JP17" s="324"/>
      <c r="JQ17" s="324"/>
      <c r="JR17" s="324"/>
      <c r="JS17" s="324"/>
      <c r="JT17" s="324"/>
      <c r="JU17" s="324"/>
      <c r="JV17" s="324"/>
      <c r="JW17" s="324"/>
      <c r="JX17" s="324"/>
      <c r="JY17" s="324"/>
      <c r="JZ17" s="324"/>
      <c r="KA17" s="324"/>
      <c r="KB17" s="324"/>
      <c r="KC17" s="324"/>
      <c r="KD17" s="324"/>
      <c r="KE17" s="324"/>
      <c r="KF17" s="324"/>
      <c r="KG17" s="324"/>
      <c r="KH17" s="324"/>
      <c r="KI17" s="324"/>
      <c r="KJ17" s="324"/>
      <c r="KK17" s="324"/>
      <c r="KL17" s="324"/>
      <c r="KM17" s="324"/>
      <c r="KN17" s="324"/>
      <c r="KO17" s="324"/>
      <c r="KP17" s="324"/>
      <c r="KQ17" s="324"/>
      <c r="KR17" s="324"/>
      <c r="KS17" s="324"/>
      <c r="KT17" s="324"/>
      <c r="KU17" s="324"/>
      <c r="KV17" s="324"/>
      <c r="KW17" s="324"/>
      <c r="KX17" s="324"/>
      <c r="KY17" s="324"/>
      <c r="KZ17" s="324"/>
      <c r="LA17" s="324"/>
      <c r="LB17" s="324"/>
      <c r="LC17" s="324"/>
      <c r="LD17" s="324"/>
      <c r="LE17" s="324"/>
      <c r="LF17" s="324"/>
      <c r="LG17" s="324"/>
      <c r="LH17" s="324"/>
      <c r="LI17" s="324"/>
      <c r="LJ17" s="324"/>
      <c r="LK17" s="324"/>
      <c r="LL17" s="324"/>
      <c r="LM17" s="674"/>
      <c r="LN17" s="394">
        <f t="shared" si="0"/>
        <v>54</v>
      </c>
      <c r="LO17" s="420"/>
    </row>
    <row r="18" spans="1:331" ht="20.100000000000001" customHeight="1" x14ac:dyDescent="0.25">
      <c r="A18" s="386" t="s">
        <v>559</v>
      </c>
      <c r="B18" s="457" t="s">
        <v>560</v>
      </c>
      <c r="C18" s="325" t="s">
        <v>561</v>
      </c>
      <c r="D18" s="325" t="s">
        <v>360</v>
      </c>
      <c r="E18" s="325" t="s">
        <v>361</v>
      </c>
      <c r="F18" s="325" t="s">
        <v>562</v>
      </c>
      <c r="G18" s="323" t="s">
        <v>542</v>
      </c>
      <c r="H18" s="323" t="s">
        <v>543</v>
      </c>
      <c r="I18" s="323" t="s">
        <v>544</v>
      </c>
      <c r="J18" s="323" t="s">
        <v>545</v>
      </c>
      <c r="K18" s="322"/>
      <c r="L18" s="322"/>
      <c r="M18" s="322"/>
      <c r="N18" s="322"/>
      <c r="O18" s="322"/>
      <c r="P18" s="322"/>
      <c r="Q18" s="323"/>
      <c r="R18" s="322"/>
      <c r="S18" s="322"/>
      <c r="T18" s="322"/>
      <c r="U18" s="322"/>
      <c r="V18" s="322"/>
      <c r="W18" s="325"/>
      <c r="X18" s="325"/>
      <c r="Y18" s="325"/>
      <c r="Z18" s="325"/>
      <c r="AA18" s="325"/>
      <c r="AB18" s="325"/>
      <c r="AC18" s="325"/>
      <c r="AD18" s="325"/>
      <c r="AE18" s="325"/>
      <c r="AF18" s="325"/>
      <c r="AG18" s="325"/>
      <c r="AH18" s="325"/>
      <c r="AI18" s="325"/>
      <c r="AJ18" s="325"/>
      <c r="AK18" s="325"/>
      <c r="AL18" s="325"/>
      <c r="AM18" s="325"/>
      <c r="AN18" s="325"/>
      <c r="AO18" s="325"/>
      <c r="AP18" s="325"/>
      <c r="AQ18" s="325"/>
      <c r="AR18" s="325"/>
      <c r="AS18" s="325"/>
      <c r="AT18" s="325"/>
      <c r="AU18" s="325"/>
      <c r="AV18" s="325"/>
      <c r="AW18" s="325"/>
      <c r="AX18" s="325"/>
      <c r="AY18" s="325"/>
      <c r="AZ18" s="325"/>
      <c r="BA18" s="325"/>
      <c r="BB18" s="325"/>
      <c r="BC18" s="325"/>
      <c r="BD18" s="325"/>
      <c r="BE18" s="325"/>
      <c r="BF18" s="325"/>
      <c r="BG18" s="325"/>
      <c r="BH18" s="325"/>
      <c r="BI18" s="325"/>
      <c r="BJ18" s="325"/>
      <c r="BK18" s="325"/>
      <c r="BL18" s="325"/>
      <c r="BM18" s="325"/>
      <c r="BN18" s="325"/>
      <c r="BO18" s="325"/>
      <c r="BP18" s="325"/>
      <c r="BQ18" s="325"/>
      <c r="BR18" s="325"/>
      <c r="BS18" s="325"/>
      <c r="BT18" s="325"/>
      <c r="BU18" s="325"/>
      <c r="BV18" s="325"/>
      <c r="BW18" s="325"/>
      <c r="BX18" s="325"/>
      <c r="BY18" s="325"/>
      <c r="BZ18" s="325"/>
      <c r="CA18" s="325"/>
      <c r="CB18" s="325"/>
      <c r="CC18" s="325"/>
      <c r="CD18" s="325"/>
      <c r="CE18" s="325"/>
      <c r="CF18" s="325"/>
      <c r="CG18" s="325"/>
      <c r="CH18" s="325"/>
      <c r="CI18" s="325"/>
      <c r="CJ18" s="325">
        <v>1</v>
      </c>
      <c r="CK18" s="325"/>
      <c r="CL18" s="325"/>
      <c r="CM18" s="325"/>
      <c r="CN18" s="325"/>
      <c r="CO18" s="325"/>
      <c r="CP18" s="325"/>
      <c r="CQ18" s="325"/>
      <c r="CR18" s="325"/>
      <c r="CS18" s="325"/>
      <c r="CT18" s="325"/>
      <c r="CU18" s="325"/>
      <c r="CV18" s="325"/>
      <c r="CW18" s="325"/>
      <c r="CX18" s="325"/>
      <c r="CY18" s="325"/>
      <c r="CZ18" s="325"/>
      <c r="DA18" s="325"/>
      <c r="DB18" s="325"/>
      <c r="DC18" s="325"/>
      <c r="DD18" s="325"/>
      <c r="DE18" s="325"/>
      <c r="DF18" s="325"/>
      <c r="DG18" s="325"/>
      <c r="DH18" s="325"/>
      <c r="DI18" s="325"/>
      <c r="DJ18" s="325"/>
      <c r="DK18" s="325"/>
      <c r="DL18" s="325"/>
      <c r="DM18" s="325"/>
      <c r="DN18" s="325"/>
      <c r="DO18" s="325"/>
      <c r="DP18" s="325"/>
      <c r="DQ18" s="325"/>
      <c r="DR18" s="325"/>
      <c r="DS18" s="325"/>
      <c r="DT18" s="325"/>
      <c r="DU18" s="325"/>
      <c r="DV18" s="325"/>
      <c r="DW18" s="325"/>
      <c r="DX18" s="325"/>
      <c r="DY18" s="325"/>
      <c r="DZ18" s="325"/>
      <c r="EA18" s="325"/>
      <c r="EB18" s="325"/>
      <c r="EC18" s="325"/>
      <c r="ED18" s="325"/>
      <c r="EE18" s="325"/>
      <c r="EF18" s="325"/>
      <c r="EG18" s="325"/>
      <c r="EH18" s="325"/>
      <c r="EI18" s="325"/>
      <c r="EJ18" s="325">
        <v>2</v>
      </c>
      <c r="EK18" s="325"/>
      <c r="EL18" s="325"/>
      <c r="EM18" s="325"/>
      <c r="EN18" s="325"/>
      <c r="EO18" s="325"/>
      <c r="EP18" s="325"/>
      <c r="EQ18" s="325"/>
      <c r="ER18" s="325"/>
      <c r="ES18" s="325"/>
      <c r="ET18" s="325"/>
      <c r="EU18" s="325"/>
      <c r="EV18" s="325"/>
      <c r="EW18" s="325"/>
      <c r="EX18" s="325"/>
      <c r="EY18" s="325"/>
      <c r="EZ18" s="325"/>
      <c r="FA18" s="325"/>
      <c r="FB18" s="325"/>
      <c r="FC18" s="325"/>
      <c r="FD18" s="325"/>
      <c r="FE18" s="325"/>
      <c r="FF18" s="325"/>
      <c r="FG18" s="325"/>
      <c r="FH18" s="325"/>
      <c r="FI18" s="325"/>
      <c r="FJ18" s="325"/>
      <c r="FK18" s="325"/>
      <c r="FL18" s="325"/>
      <c r="FM18" s="325"/>
      <c r="FN18" s="325"/>
      <c r="FO18" s="325"/>
      <c r="FP18" s="325"/>
      <c r="FQ18" s="325"/>
      <c r="FR18" s="325"/>
      <c r="FS18" s="325"/>
      <c r="FT18" s="325"/>
      <c r="FU18" s="325"/>
      <c r="FV18" s="325"/>
      <c r="FW18" s="325"/>
      <c r="FX18" s="325"/>
      <c r="FY18" s="325"/>
      <c r="FZ18" s="325"/>
      <c r="GA18" s="325"/>
      <c r="GB18" s="325"/>
      <c r="GC18" s="325"/>
      <c r="GD18" s="325"/>
      <c r="GE18" s="325"/>
      <c r="GF18" s="325"/>
      <c r="GG18" s="325"/>
      <c r="GH18" s="325"/>
      <c r="GI18" s="325"/>
      <c r="GJ18" s="325"/>
      <c r="GK18" s="325"/>
      <c r="GL18" s="325"/>
      <c r="GM18" s="325"/>
      <c r="GN18" s="325"/>
      <c r="GO18" s="325"/>
      <c r="GP18" s="325"/>
      <c r="GQ18" s="325"/>
      <c r="GR18" s="325"/>
      <c r="GS18" s="325"/>
      <c r="GT18" s="325"/>
      <c r="GU18" s="325"/>
      <c r="GV18" s="325"/>
      <c r="GW18" s="325">
        <v>2</v>
      </c>
      <c r="GX18" s="325"/>
      <c r="GY18" s="325"/>
      <c r="GZ18" s="325"/>
      <c r="HA18" s="325"/>
      <c r="HB18" s="325"/>
      <c r="HC18" s="325"/>
      <c r="HD18" s="325"/>
      <c r="HE18" s="325">
        <v>14</v>
      </c>
      <c r="HF18" s="325"/>
      <c r="HG18" s="325"/>
      <c r="HH18" s="325"/>
      <c r="HI18" s="325"/>
      <c r="HJ18" s="325"/>
      <c r="HK18" s="325"/>
      <c r="HL18" s="325"/>
      <c r="HM18" s="325"/>
      <c r="HN18" s="325"/>
      <c r="HO18" s="325"/>
      <c r="HP18" s="325"/>
      <c r="HQ18" s="325"/>
      <c r="HR18" s="325"/>
      <c r="HS18" s="325"/>
      <c r="HT18" s="325"/>
      <c r="HU18" s="325"/>
      <c r="HV18" s="325"/>
      <c r="HW18" s="325"/>
      <c r="HX18" s="325"/>
      <c r="HY18" s="325"/>
      <c r="HZ18" s="325"/>
      <c r="IA18" s="325">
        <v>4</v>
      </c>
      <c r="IB18" s="325"/>
      <c r="IC18" s="325"/>
      <c r="ID18" s="325"/>
      <c r="IE18" s="325"/>
      <c r="IF18" s="325"/>
      <c r="IG18" s="325"/>
      <c r="IH18" s="325"/>
      <c r="II18" s="325"/>
      <c r="IJ18" s="325"/>
      <c r="IK18" s="325"/>
      <c r="IL18" s="325"/>
      <c r="IM18" s="325"/>
      <c r="IN18" s="325"/>
      <c r="IO18" s="325"/>
      <c r="IP18" s="325"/>
      <c r="IQ18" s="325"/>
      <c r="IR18" s="325"/>
      <c r="IS18" s="325"/>
      <c r="IT18" s="325"/>
      <c r="IU18" s="325"/>
      <c r="IV18" s="325"/>
      <c r="IW18" s="325"/>
      <c r="IX18" s="325"/>
      <c r="IY18" s="325"/>
      <c r="IZ18" s="325"/>
      <c r="JA18" s="325"/>
      <c r="JB18" s="325"/>
      <c r="JC18" s="325"/>
      <c r="JD18" s="325">
        <v>8</v>
      </c>
      <c r="JE18" s="325"/>
      <c r="JF18" s="325"/>
      <c r="JG18" s="325"/>
      <c r="JH18" s="325"/>
      <c r="JI18" s="325"/>
      <c r="JJ18" s="325">
        <v>12</v>
      </c>
      <c r="JK18" s="325"/>
      <c r="JL18" s="325"/>
      <c r="JM18" s="325"/>
      <c r="JN18" s="325"/>
      <c r="JO18" s="325"/>
      <c r="JP18" s="325"/>
      <c r="JQ18" s="325">
        <v>2</v>
      </c>
      <c r="JR18" s="325"/>
      <c r="JS18" s="325"/>
      <c r="JT18" s="325"/>
      <c r="JU18" s="325"/>
      <c r="JV18" s="325"/>
      <c r="JW18" s="325"/>
      <c r="JX18" s="325"/>
      <c r="JY18" s="325"/>
      <c r="JZ18" s="325">
        <v>2</v>
      </c>
      <c r="KA18" s="325">
        <v>20</v>
      </c>
      <c r="KB18" s="325"/>
      <c r="KC18" s="325"/>
      <c r="KD18" s="325"/>
      <c r="KE18" s="325"/>
      <c r="KF18" s="325"/>
      <c r="KG18" s="325"/>
      <c r="KH18" s="325"/>
      <c r="KI18" s="325"/>
      <c r="KJ18" s="325"/>
      <c r="KK18" s="325"/>
      <c r="KL18" s="325"/>
      <c r="KM18" s="325">
        <v>8</v>
      </c>
      <c r="KN18" s="325"/>
      <c r="KO18" s="325"/>
      <c r="KP18" s="325"/>
      <c r="KQ18" s="325"/>
      <c r="KR18" s="325"/>
      <c r="KS18" s="325"/>
      <c r="KT18" s="325"/>
      <c r="KU18" s="325"/>
      <c r="KV18" s="325"/>
      <c r="KW18" s="325"/>
      <c r="KX18" s="325"/>
      <c r="KY18" s="325"/>
      <c r="KZ18" s="325"/>
      <c r="LA18" s="325"/>
      <c r="LB18" s="325"/>
      <c r="LC18" s="325"/>
      <c r="LD18" s="325"/>
      <c r="LE18" s="325"/>
      <c r="LF18" s="325"/>
      <c r="LG18" s="325">
        <v>6</v>
      </c>
      <c r="LH18" s="325"/>
      <c r="LI18" s="325"/>
      <c r="LJ18" s="325"/>
      <c r="LK18" s="325"/>
      <c r="LL18" s="325"/>
      <c r="LM18" s="674"/>
      <c r="LN18" s="394">
        <f t="shared" si="0"/>
        <v>81</v>
      </c>
      <c r="LO18" s="420"/>
    </row>
    <row r="19" spans="1:331" ht="20.100000000000001" customHeight="1" thickBot="1" x14ac:dyDescent="0.3">
      <c r="A19" s="396" t="s">
        <v>563</v>
      </c>
      <c r="B19" s="458" t="s">
        <v>564</v>
      </c>
      <c r="C19" s="329" t="s">
        <v>565</v>
      </c>
      <c r="D19" s="329" t="s">
        <v>360</v>
      </c>
      <c r="E19" s="329" t="s">
        <v>361</v>
      </c>
      <c r="F19" s="329" t="s">
        <v>566</v>
      </c>
      <c r="G19" s="459" t="s">
        <v>542</v>
      </c>
      <c r="H19" s="459" t="s">
        <v>543</v>
      </c>
      <c r="I19" s="459" t="s">
        <v>544</v>
      </c>
      <c r="J19" s="459" t="s">
        <v>545</v>
      </c>
      <c r="K19" s="330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30"/>
      <c r="W19" s="329"/>
      <c r="X19" s="329"/>
      <c r="Y19" s="329"/>
      <c r="Z19" s="329"/>
      <c r="AA19" s="329"/>
      <c r="AB19" s="329"/>
      <c r="AC19" s="329"/>
      <c r="AD19" s="329"/>
      <c r="AE19" s="329"/>
      <c r="AF19" s="329"/>
      <c r="AG19" s="329"/>
      <c r="AH19" s="329"/>
      <c r="AI19" s="329"/>
      <c r="AJ19" s="329"/>
      <c r="AK19" s="329"/>
      <c r="AL19" s="329"/>
      <c r="AM19" s="329"/>
      <c r="AN19" s="329"/>
      <c r="AO19" s="329"/>
      <c r="AP19" s="329"/>
      <c r="AQ19" s="329"/>
      <c r="AR19" s="329"/>
      <c r="AS19" s="329"/>
      <c r="AT19" s="329"/>
      <c r="AU19" s="329"/>
      <c r="AV19" s="329"/>
      <c r="AW19" s="329"/>
      <c r="AX19" s="329"/>
      <c r="AY19" s="329"/>
      <c r="AZ19" s="329"/>
      <c r="BA19" s="329"/>
      <c r="BB19" s="329"/>
      <c r="BC19" s="329"/>
      <c r="BD19" s="3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329"/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29"/>
      <c r="CF19" s="329"/>
      <c r="CG19" s="329"/>
      <c r="CH19" s="329"/>
      <c r="CI19" s="329"/>
      <c r="CJ19" s="329"/>
      <c r="CK19" s="329"/>
      <c r="CL19" s="329"/>
      <c r="CM19" s="329"/>
      <c r="CN19" s="329"/>
      <c r="CO19" s="329"/>
      <c r="CP19" s="329"/>
      <c r="CQ19" s="329"/>
      <c r="CR19" s="329"/>
      <c r="CS19" s="329"/>
      <c r="CT19" s="329"/>
      <c r="CU19" s="329"/>
      <c r="CV19" s="329"/>
      <c r="CW19" s="329"/>
      <c r="CX19" s="329"/>
      <c r="CY19" s="329"/>
      <c r="CZ19" s="329"/>
      <c r="DA19" s="329"/>
      <c r="DB19" s="329"/>
      <c r="DC19" s="329"/>
      <c r="DD19" s="329"/>
      <c r="DE19" s="329"/>
      <c r="DF19" s="329"/>
      <c r="DG19" s="329"/>
      <c r="DH19" s="329"/>
      <c r="DI19" s="329"/>
      <c r="DJ19" s="329"/>
      <c r="DK19" s="329"/>
      <c r="DL19" s="329"/>
      <c r="DM19" s="329"/>
      <c r="DN19" s="329"/>
      <c r="DO19" s="329">
        <v>7</v>
      </c>
      <c r="DP19" s="329"/>
      <c r="DQ19" s="329"/>
      <c r="DR19" s="329"/>
      <c r="DS19" s="329"/>
      <c r="DT19" s="329"/>
      <c r="DU19" s="329"/>
      <c r="DV19" s="329"/>
      <c r="DW19" s="329"/>
      <c r="DX19" s="329"/>
      <c r="DY19" s="329"/>
      <c r="DZ19" s="329"/>
      <c r="EA19" s="329"/>
      <c r="EB19" s="329"/>
      <c r="EC19" s="329"/>
      <c r="ED19" s="329"/>
      <c r="EE19" s="329"/>
      <c r="EF19" s="329"/>
      <c r="EG19" s="329"/>
      <c r="EH19" s="329"/>
      <c r="EI19" s="329"/>
      <c r="EJ19" s="329"/>
      <c r="EK19" s="329"/>
      <c r="EL19" s="329"/>
      <c r="EM19" s="329"/>
      <c r="EN19" s="329"/>
      <c r="EO19" s="329"/>
      <c r="EP19" s="329"/>
      <c r="EQ19" s="329"/>
      <c r="ER19" s="329"/>
      <c r="ES19" s="329"/>
      <c r="ET19" s="329"/>
      <c r="EU19" s="329"/>
      <c r="EV19" s="329"/>
      <c r="EW19" s="329"/>
      <c r="EX19" s="329"/>
      <c r="EY19" s="329"/>
      <c r="EZ19" s="329"/>
      <c r="FA19" s="329"/>
      <c r="FB19" s="329"/>
      <c r="FC19" s="329"/>
      <c r="FD19" s="329"/>
      <c r="FE19" s="329"/>
      <c r="FF19" s="329"/>
      <c r="FG19" s="329"/>
      <c r="FH19" s="329"/>
      <c r="FI19" s="329"/>
      <c r="FJ19" s="329"/>
      <c r="FK19" s="329"/>
      <c r="FL19" s="329">
        <v>18</v>
      </c>
      <c r="FM19" s="329"/>
      <c r="FN19" s="329"/>
      <c r="FO19" s="329"/>
      <c r="FP19" s="329"/>
      <c r="FQ19" s="329"/>
      <c r="FR19" s="329"/>
      <c r="FS19" s="329"/>
      <c r="FT19" s="329"/>
      <c r="FU19" s="329"/>
      <c r="FV19" s="329"/>
      <c r="FW19" s="329"/>
      <c r="FX19" s="329"/>
      <c r="FY19" s="329"/>
      <c r="FZ19" s="329"/>
      <c r="GA19" s="329"/>
      <c r="GB19" s="329"/>
      <c r="GC19" s="329"/>
      <c r="GD19" s="329"/>
      <c r="GE19" s="329"/>
      <c r="GF19" s="329"/>
      <c r="GG19" s="329"/>
      <c r="GH19" s="329"/>
      <c r="GI19" s="329"/>
      <c r="GJ19" s="329"/>
      <c r="GK19" s="329"/>
      <c r="GL19" s="329"/>
      <c r="GM19" s="329"/>
      <c r="GN19" s="329"/>
      <c r="GO19" s="329"/>
      <c r="GP19" s="329"/>
      <c r="GQ19" s="329"/>
      <c r="GR19" s="329"/>
      <c r="GS19" s="329"/>
      <c r="GT19" s="329"/>
      <c r="GU19" s="329"/>
      <c r="GV19" s="329"/>
      <c r="GW19" s="329">
        <v>18</v>
      </c>
      <c r="GX19" s="329"/>
      <c r="GY19" s="329"/>
      <c r="GZ19" s="329"/>
      <c r="HA19" s="329"/>
      <c r="HB19" s="329"/>
      <c r="HC19" s="329"/>
      <c r="HD19" s="329"/>
      <c r="HE19" s="329">
        <v>3</v>
      </c>
      <c r="HF19" s="329"/>
      <c r="HG19" s="329"/>
      <c r="HH19" s="329"/>
      <c r="HI19" s="329"/>
      <c r="HJ19" s="329"/>
      <c r="HK19" s="329"/>
      <c r="HL19" s="329"/>
      <c r="HM19" s="329"/>
      <c r="HN19" s="329"/>
      <c r="HO19" s="329"/>
      <c r="HP19" s="329"/>
      <c r="HQ19" s="329"/>
      <c r="HR19" s="329"/>
      <c r="HS19" s="329"/>
      <c r="HT19" s="329">
        <v>3</v>
      </c>
      <c r="HU19" s="329"/>
      <c r="HV19" s="329"/>
      <c r="HW19" s="329"/>
      <c r="HX19" s="329"/>
      <c r="HY19" s="329"/>
      <c r="HZ19" s="329"/>
      <c r="IA19" s="329"/>
      <c r="IB19" s="329"/>
      <c r="IC19" s="329"/>
      <c r="ID19" s="329"/>
      <c r="IE19" s="329"/>
      <c r="IF19" s="329"/>
      <c r="IG19" s="329"/>
      <c r="IH19" s="329"/>
      <c r="II19" s="329"/>
      <c r="IJ19" s="329">
        <v>8</v>
      </c>
      <c r="IK19" s="329"/>
      <c r="IL19" s="329"/>
      <c r="IM19" s="329"/>
      <c r="IN19" s="329"/>
      <c r="IO19" s="329"/>
      <c r="IP19" s="329"/>
      <c r="IQ19" s="329"/>
      <c r="IR19" s="329"/>
      <c r="IS19" s="329"/>
      <c r="IT19" s="329"/>
      <c r="IU19" s="329"/>
      <c r="IV19" s="329"/>
      <c r="IW19" s="329"/>
      <c r="IX19" s="329"/>
      <c r="IY19" s="329"/>
      <c r="IZ19" s="329"/>
      <c r="JA19" s="329"/>
      <c r="JB19" s="329"/>
      <c r="JC19" s="329">
        <v>20</v>
      </c>
      <c r="JD19" s="329"/>
      <c r="JE19" s="329"/>
      <c r="JF19" s="329"/>
      <c r="JG19" s="329"/>
      <c r="JH19" s="329"/>
      <c r="JI19" s="329"/>
      <c r="JJ19" s="329"/>
      <c r="JK19" s="329"/>
      <c r="JL19" s="329"/>
      <c r="JM19" s="329">
        <v>18</v>
      </c>
      <c r="JN19" s="329"/>
      <c r="JO19" s="329"/>
      <c r="JP19" s="329"/>
      <c r="JQ19" s="329"/>
      <c r="JR19" s="329"/>
      <c r="JS19" s="329"/>
      <c r="JT19" s="329"/>
      <c r="JU19" s="329"/>
      <c r="JV19" s="329"/>
      <c r="JW19" s="329"/>
      <c r="JX19" s="329"/>
      <c r="JY19" s="329"/>
      <c r="JZ19" s="329"/>
      <c r="KA19" s="329"/>
      <c r="KB19" s="329"/>
      <c r="KC19" s="329"/>
      <c r="KD19" s="329"/>
      <c r="KE19" s="329"/>
      <c r="KF19" s="329"/>
      <c r="KG19" s="329"/>
      <c r="KH19" s="329"/>
      <c r="KI19" s="329"/>
      <c r="KJ19" s="329"/>
      <c r="KK19" s="329"/>
      <c r="KL19" s="329">
        <v>3</v>
      </c>
      <c r="KM19" s="329"/>
      <c r="KN19" s="329"/>
      <c r="KO19" s="329"/>
      <c r="KP19" s="329"/>
      <c r="KQ19" s="329">
        <v>3</v>
      </c>
      <c r="KR19" s="329"/>
      <c r="KS19" s="329"/>
      <c r="KT19" s="329"/>
      <c r="KU19" s="329"/>
      <c r="KV19" s="329"/>
      <c r="KW19" s="329"/>
      <c r="KX19" s="329"/>
      <c r="KY19" s="329"/>
      <c r="KZ19" s="329"/>
      <c r="LA19" s="329"/>
      <c r="LB19" s="329"/>
      <c r="LC19" s="329"/>
      <c r="LD19" s="329"/>
      <c r="LE19" s="329"/>
      <c r="LF19" s="329"/>
      <c r="LG19" s="329"/>
      <c r="LH19" s="329"/>
      <c r="LI19" s="329"/>
      <c r="LJ19" s="329"/>
      <c r="LK19" s="329"/>
      <c r="LL19" s="329"/>
      <c r="LM19" s="675"/>
      <c r="LN19" s="428">
        <f t="shared" si="0"/>
        <v>101</v>
      </c>
      <c r="LO19" s="420"/>
    </row>
    <row r="20" spans="1:331" ht="20.100000000000001" customHeight="1" x14ac:dyDescent="0.25">
      <c r="A20" s="377" t="s">
        <v>567</v>
      </c>
      <c r="B20" s="455" t="s">
        <v>568</v>
      </c>
      <c r="C20" s="333" t="s">
        <v>569</v>
      </c>
      <c r="D20" s="333" t="s">
        <v>360</v>
      </c>
      <c r="E20" s="333" t="s">
        <v>361</v>
      </c>
      <c r="F20" s="333" t="s">
        <v>570</v>
      </c>
      <c r="G20" s="456" t="s">
        <v>571</v>
      </c>
      <c r="H20" s="456" t="s">
        <v>572</v>
      </c>
      <c r="I20" s="456" t="s">
        <v>573</v>
      </c>
      <c r="J20" s="456" t="s">
        <v>574</v>
      </c>
      <c r="K20" s="334"/>
      <c r="L20" s="334"/>
      <c r="M20" s="334"/>
      <c r="N20" s="334"/>
      <c r="O20" s="334"/>
      <c r="P20" s="334"/>
      <c r="Q20" s="334"/>
      <c r="R20" s="334"/>
      <c r="S20" s="334"/>
      <c r="T20" s="334"/>
      <c r="U20" s="334"/>
      <c r="V20" s="334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32"/>
      <c r="AM20" s="332"/>
      <c r="AN20" s="332"/>
      <c r="AO20" s="332"/>
      <c r="AP20" s="332"/>
      <c r="AQ20" s="332"/>
      <c r="AR20" s="332"/>
      <c r="AS20" s="332"/>
      <c r="AT20" s="332"/>
      <c r="AU20" s="332"/>
      <c r="AV20" s="332"/>
      <c r="AW20" s="332"/>
      <c r="AX20" s="332"/>
      <c r="AY20" s="332"/>
      <c r="AZ20" s="332"/>
      <c r="BA20" s="332"/>
      <c r="BB20" s="332"/>
      <c r="BC20" s="332"/>
      <c r="BD20" s="332"/>
      <c r="BE20" s="332"/>
      <c r="BF20" s="332"/>
      <c r="BG20" s="332"/>
      <c r="BH20" s="332"/>
      <c r="BI20" s="332"/>
      <c r="BJ20" s="332"/>
      <c r="BK20" s="332"/>
      <c r="BL20" s="332"/>
      <c r="BM20" s="332"/>
      <c r="BN20" s="332"/>
      <c r="BO20" s="332"/>
      <c r="BP20" s="332"/>
      <c r="BQ20" s="332"/>
      <c r="BR20" s="332"/>
      <c r="BS20" s="332"/>
      <c r="BT20" s="332"/>
      <c r="BU20" s="332"/>
      <c r="BV20" s="332"/>
      <c r="BW20" s="332"/>
      <c r="BX20" s="332"/>
      <c r="BY20" s="332"/>
      <c r="BZ20" s="332"/>
      <c r="CA20" s="332"/>
      <c r="CB20" s="332"/>
      <c r="CC20" s="332"/>
      <c r="CD20" s="332"/>
      <c r="CE20" s="332"/>
      <c r="CF20" s="332"/>
      <c r="CG20" s="332"/>
      <c r="CH20" s="332"/>
      <c r="CI20" s="332"/>
      <c r="CJ20" s="332"/>
      <c r="CK20" s="332"/>
      <c r="CL20" s="332"/>
      <c r="CM20" s="332"/>
      <c r="CN20" s="332"/>
      <c r="CO20" s="332"/>
      <c r="CP20" s="332"/>
      <c r="CQ20" s="332"/>
      <c r="CR20" s="332"/>
      <c r="CS20" s="332"/>
      <c r="CT20" s="332"/>
      <c r="CU20" s="332"/>
      <c r="CV20" s="332"/>
      <c r="CW20" s="332"/>
      <c r="CX20" s="332"/>
      <c r="CY20" s="332"/>
      <c r="CZ20" s="332"/>
      <c r="DA20" s="332"/>
      <c r="DB20" s="332"/>
      <c r="DC20" s="332"/>
      <c r="DD20" s="332"/>
      <c r="DE20" s="332"/>
      <c r="DF20" s="332"/>
      <c r="DG20" s="332"/>
      <c r="DH20" s="332"/>
      <c r="DI20" s="332"/>
      <c r="DJ20" s="332"/>
      <c r="DK20" s="332"/>
      <c r="DL20" s="332"/>
      <c r="DM20" s="332"/>
      <c r="DN20" s="332"/>
      <c r="DO20" s="332"/>
      <c r="DP20" s="332"/>
      <c r="DQ20" s="332"/>
      <c r="DR20" s="332"/>
      <c r="DS20" s="332"/>
      <c r="DT20" s="332"/>
      <c r="DU20" s="332"/>
      <c r="DV20" s="332"/>
      <c r="DW20" s="332"/>
      <c r="DX20" s="332"/>
      <c r="DY20" s="332">
        <v>1</v>
      </c>
      <c r="DZ20" s="332"/>
      <c r="EA20" s="332"/>
      <c r="EB20" s="332"/>
      <c r="EC20" s="332"/>
      <c r="ED20" s="332"/>
      <c r="EE20" s="332"/>
      <c r="EF20" s="332"/>
      <c r="EG20" s="332"/>
      <c r="EH20" s="332"/>
      <c r="EI20" s="332"/>
      <c r="EJ20" s="332"/>
      <c r="EK20" s="332"/>
      <c r="EL20" s="332"/>
      <c r="EM20" s="332"/>
      <c r="EN20" s="332"/>
      <c r="EO20" s="332"/>
      <c r="EP20" s="332"/>
      <c r="EQ20" s="332"/>
      <c r="ER20" s="332"/>
      <c r="ES20" s="332"/>
      <c r="ET20" s="332"/>
      <c r="EU20" s="332"/>
      <c r="EV20" s="332"/>
      <c r="EW20" s="332"/>
      <c r="EX20" s="332"/>
      <c r="EY20" s="332"/>
      <c r="EZ20" s="332"/>
      <c r="FA20" s="332"/>
      <c r="FB20" s="332"/>
      <c r="FC20" s="332"/>
      <c r="FD20" s="332"/>
      <c r="FE20" s="332"/>
      <c r="FF20" s="332"/>
      <c r="FG20" s="332"/>
      <c r="FH20" s="332"/>
      <c r="FI20" s="332"/>
      <c r="FJ20" s="332"/>
      <c r="FK20" s="332"/>
      <c r="FL20" s="332"/>
      <c r="FM20" s="332"/>
      <c r="FN20" s="332"/>
      <c r="FO20" s="332"/>
      <c r="FP20" s="332"/>
      <c r="FQ20" s="332"/>
      <c r="FR20" s="332"/>
      <c r="FS20" s="332"/>
      <c r="FT20" s="332"/>
      <c r="FU20" s="332"/>
      <c r="FV20" s="332"/>
      <c r="FW20" s="332"/>
      <c r="FX20" s="332"/>
      <c r="FY20" s="332"/>
      <c r="FZ20" s="332"/>
      <c r="GA20" s="332"/>
      <c r="GB20" s="332"/>
      <c r="GC20" s="332"/>
      <c r="GD20" s="332"/>
      <c r="GE20" s="332"/>
      <c r="GF20" s="332"/>
      <c r="GG20" s="332"/>
      <c r="GH20" s="332"/>
      <c r="GI20" s="332"/>
      <c r="GJ20" s="332"/>
      <c r="GK20" s="332"/>
      <c r="GL20" s="332"/>
      <c r="GM20" s="332"/>
      <c r="GN20" s="332"/>
      <c r="GO20" s="332"/>
      <c r="GP20" s="332"/>
      <c r="GQ20" s="332"/>
      <c r="GR20" s="332"/>
      <c r="GS20" s="332"/>
      <c r="GT20" s="332"/>
      <c r="GU20" s="332"/>
      <c r="GV20" s="332"/>
      <c r="GW20" s="332"/>
      <c r="GX20" s="332"/>
      <c r="GY20" s="332"/>
      <c r="GZ20" s="332"/>
      <c r="HA20" s="332"/>
      <c r="HB20" s="332"/>
      <c r="HC20" s="332"/>
      <c r="HD20" s="332"/>
      <c r="HE20" s="332"/>
      <c r="HF20" s="332"/>
      <c r="HG20" s="332"/>
      <c r="HH20" s="332"/>
      <c r="HI20" s="332"/>
      <c r="HJ20" s="332"/>
      <c r="HK20" s="332"/>
      <c r="HL20" s="332"/>
      <c r="HM20" s="332"/>
      <c r="HN20" s="332"/>
      <c r="HO20" s="332"/>
      <c r="HP20" s="332"/>
      <c r="HQ20" s="332"/>
      <c r="HR20" s="332"/>
      <c r="HS20" s="332"/>
      <c r="HT20" s="332"/>
      <c r="HU20" s="332"/>
      <c r="HV20" s="332"/>
      <c r="HW20" s="332"/>
      <c r="HX20" s="332"/>
      <c r="HY20" s="332"/>
      <c r="HZ20" s="332"/>
      <c r="IA20" s="332"/>
      <c r="IB20" s="332"/>
      <c r="IC20" s="332"/>
      <c r="ID20" s="332"/>
      <c r="IE20" s="332"/>
      <c r="IF20" s="332"/>
      <c r="IG20" s="332"/>
      <c r="IH20" s="332"/>
      <c r="II20" s="332"/>
      <c r="IJ20" s="332"/>
      <c r="IK20" s="332"/>
      <c r="IL20" s="332"/>
      <c r="IM20" s="332"/>
      <c r="IN20" s="332"/>
      <c r="IO20" s="332"/>
      <c r="IP20" s="332"/>
      <c r="IQ20" s="332"/>
      <c r="IR20" s="332"/>
      <c r="IS20" s="332"/>
      <c r="IT20" s="332"/>
      <c r="IU20" s="332"/>
      <c r="IV20" s="332"/>
      <c r="IW20" s="332"/>
      <c r="IX20" s="332"/>
      <c r="IY20" s="332"/>
      <c r="IZ20" s="332"/>
      <c r="JA20" s="332"/>
      <c r="JB20" s="332"/>
      <c r="JC20" s="332"/>
      <c r="JD20" s="332">
        <v>8</v>
      </c>
      <c r="JE20" s="332">
        <v>8</v>
      </c>
      <c r="JF20" s="332"/>
      <c r="JG20" s="332"/>
      <c r="JH20" s="332"/>
      <c r="JI20" s="332"/>
      <c r="JJ20" s="332">
        <v>32</v>
      </c>
      <c r="JK20" s="332">
        <v>29</v>
      </c>
      <c r="JL20" s="332"/>
      <c r="JM20" s="332"/>
      <c r="JN20" s="332"/>
      <c r="JO20" s="332"/>
      <c r="JP20" s="332"/>
      <c r="JQ20" s="332"/>
      <c r="JR20" s="332"/>
      <c r="JS20" s="332"/>
      <c r="JT20" s="332"/>
      <c r="JU20" s="332"/>
      <c r="JV20" s="332"/>
      <c r="JW20" s="332"/>
      <c r="JX20" s="332"/>
      <c r="JY20" s="332"/>
      <c r="JZ20" s="332"/>
      <c r="KA20" s="332"/>
      <c r="KB20" s="332"/>
      <c r="KC20" s="332"/>
      <c r="KD20" s="332"/>
      <c r="KE20" s="332"/>
      <c r="KF20" s="332"/>
      <c r="KG20" s="332"/>
      <c r="KH20" s="332"/>
      <c r="KI20" s="332"/>
      <c r="KJ20" s="332"/>
      <c r="KK20" s="332"/>
      <c r="KL20" s="332"/>
      <c r="KM20" s="332">
        <v>41</v>
      </c>
      <c r="KN20" s="332">
        <v>37</v>
      </c>
      <c r="KO20" s="332"/>
      <c r="KP20" s="332"/>
      <c r="KQ20" s="332"/>
      <c r="KR20" s="332"/>
      <c r="KS20" s="332"/>
      <c r="KT20" s="332"/>
      <c r="KU20" s="332"/>
      <c r="KV20" s="332"/>
      <c r="KW20" s="332"/>
      <c r="KX20" s="332"/>
      <c r="KY20" s="332"/>
      <c r="KZ20" s="332"/>
      <c r="LA20" s="332"/>
      <c r="LB20" s="332"/>
      <c r="LC20" s="332"/>
      <c r="LD20" s="332"/>
      <c r="LE20" s="332"/>
      <c r="LF20" s="332"/>
      <c r="LG20" s="332"/>
      <c r="LH20" s="332"/>
      <c r="LI20" s="332"/>
      <c r="LJ20" s="332"/>
      <c r="LK20" s="332"/>
      <c r="LL20" s="332"/>
      <c r="LM20" s="673" t="s">
        <v>575</v>
      </c>
      <c r="LN20" s="385">
        <f t="shared" si="0"/>
        <v>156</v>
      </c>
      <c r="LO20" s="420"/>
    </row>
    <row r="21" spans="1:331" ht="20.100000000000001" customHeight="1" x14ac:dyDescent="0.25">
      <c r="A21" s="386" t="s">
        <v>576</v>
      </c>
      <c r="B21" s="457" t="s">
        <v>577</v>
      </c>
      <c r="C21" s="325" t="s">
        <v>578</v>
      </c>
      <c r="D21" s="325" t="s">
        <v>360</v>
      </c>
      <c r="E21" s="325" t="s">
        <v>361</v>
      </c>
      <c r="F21" s="325" t="s">
        <v>579</v>
      </c>
      <c r="G21" s="323" t="s">
        <v>571</v>
      </c>
      <c r="H21" s="323" t="s">
        <v>572</v>
      </c>
      <c r="I21" s="323" t="s">
        <v>573</v>
      </c>
      <c r="J21" s="323" t="s">
        <v>574</v>
      </c>
      <c r="K21" s="322"/>
      <c r="L21" s="322"/>
      <c r="M21" s="322"/>
      <c r="N21" s="322"/>
      <c r="O21" s="322"/>
      <c r="P21" s="322"/>
      <c r="Q21" s="322"/>
      <c r="R21" s="322"/>
      <c r="S21" s="322"/>
      <c r="T21" s="322"/>
      <c r="U21" s="322"/>
      <c r="V21" s="322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/>
      <c r="BD21" s="324"/>
      <c r="BE21" s="324"/>
      <c r="BF21" s="327">
        <v>5</v>
      </c>
      <c r="BG21" s="327"/>
      <c r="BH21" s="327"/>
      <c r="BI21" s="327"/>
      <c r="BJ21" s="327"/>
      <c r="BK21" s="327"/>
      <c r="BL21" s="327"/>
      <c r="BM21" s="325">
        <v>3</v>
      </c>
      <c r="BN21" s="325"/>
      <c r="BO21" s="325"/>
      <c r="BP21" s="325"/>
      <c r="BQ21" s="325"/>
      <c r="BR21" s="325"/>
      <c r="BS21" s="325"/>
      <c r="BT21" s="325"/>
      <c r="BU21" s="325"/>
      <c r="BV21" s="325"/>
      <c r="BW21" s="325"/>
      <c r="BX21" s="325"/>
      <c r="BY21" s="325"/>
      <c r="BZ21" s="325"/>
      <c r="CA21" s="325"/>
      <c r="CB21" s="325"/>
      <c r="CC21" s="325"/>
      <c r="CD21" s="325"/>
      <c r="CE21" s="325"/>
      <c r="CF21" s="325"/>
      <c r="CG21" s="325"/>
      <c r="CH21" s="325"/>
      <c r="CI21" s="325"/>
      <c r="CJ21" s="325"/>
      <c r="CK21" s="325"/>
      <c r="CL21" s="325"/>
      <c r="CM21" s="325"/>
      <c r="CN21" s="325"/>
      <c r="CO21" s="325"/>
      <c r="CP21" s="325"/>
      <c r="CQ21" s="325"/>
      <c r="CR21" s="325"/>
      <c r="CS21" s="325"/>
      <c r="CT21" s="325"/>
      <c r="CU21" s="325"/>
      <c r="CV21" s="325"/>
      <c r="CW21" s="325"/>
      <c r="CX21" s="325"/>
      <c r="CY21" s="325"/>
      <c r="CZ21" s="325"/>
      <c r="DA21" s="325"/>
      <c r="DB21" s="325"/>
      <c r="DC21" s="325"/>
      <c r="DD21" s="325"/>
      <c r="DE21" s="325"/>
      <c r="DF21" s="325"/>
      <c r="DG21" s="325"/>
      <c r="DH21" s="325"/>
      <c r="DI21" s="325"/>
      <c r="DJ21" s="325"/>
      <c r="DK21" s="325"/>
      <c r="DL21" s="324"/>
      <c r="DM21" s="324"/>
      <c r="DN21" s="324"/>
      <c r="DO21" s="324"/>
      <c r="DP21" s="324"/>
      <c r="DQ21" s="324"/>
      <c r="DR21" s="324"/>
      <c r="DS21" s="324"/>
      <c r="DT21" s="324"/>
      <c r="DU21" s="324"/>
      <c r="DV21" s="324"/>
      <c r="DW21" s="324"/>
      <c r="DX21" s="324"/>
      <c r="DY21" s="324"/>
      <c r="DZ21" s="324"/>
      <c r="EA21" s="324"/>
      <c r="EB21" s="324"/>
      <c r="EC21" s="324"/>
      <c r="ED21" s="324"/>
      <c r="EE21" s="324"/>
      <c r="EF21" s="324"/>
      <c r="EG21" s="324"/>
      <c r="EH21" s="324"/>
      <c r="EI21" s="324"/>
      <c r="EJ21" s="324"/>
      <c r="EK21" s="324"/>
      <c r="EL21" s="324"/>
      <c r="EM21" s="324"/>
      <c r="EN21" s="324"/>
      <c r="EO21" s="324"/>
      <c r="EP21" s="324"/>
      <c r="EQ21" s="324"/>
      <c r="ER21" s="324"/>
      <c r="ES21" s="324"/>
      <c r="ET21" s="324"/>
      <c r="EU21" s="324"/>
      <c r="EV21" s="324"/>
      <c r="EW21" s="324"/>
      <c r="EX21" s="324"/>
      <c r="EY21" s="324"/>
      <c r="EZ21" s="324"/>
      <c r="FA21" s="324"/>
      <c r="FB21" s="324"/>
      <c r="FC21" s="324"/>
      <c r="FD21" s="324"/>
      <c r="FE21" s="324"/>
      <c r="FF21" s="324"/>
      <c r="FG21" s="324"/>
      <c r="FH21" s="324"/>
      <c r="FI21" s="324"/>
      <c r="FJ21" s="324"/>
      <c r="FK21" s="324"/>
      <c r="FL21" s="324"/>
      <c r="FM21" s="324"/>
      <c r="FN21" s="324"/>
      <c r="FO21" s="324"/>
      <c r="FP21" s="324"/>
      <c r="FQ21" s="324"/>
      <c r="FR21" s="324"/>
      <c r="FS21" s="324"/>
      <c r="FT21" s="324"/>
      <c r="FU21" s="324"/>
      <c r="FV21" s="324"/>
      <c r="FW21" s="324"/>
      <c r="FX21" s="324"/>
      <c r="FY21" s="324"/>
      <c r="FZ21" s="324"/>
      <c r="GA21" s="324"/>
      <c r="GB21" s="324"/>
      <c r="GC21" s="324"/>
      <c r="GD21" s="324"/>
      <c r="GE21" s="324"/>
      <c r="GF21" s="324"/>
      <c r="GG21" s="324"/>
      <c r="GH21" s="324"/>
      <c r="GI21" s="324">
        <v>4</v>
      </c>
      <c r="GJ21" s="324"/>
      <c r="GK21" s="324"/>
      <c r="GL21" s="324"/>
      <c r="GM21" s="324"/>
      <c r="GN21" s="324"/>
      <c r="GO21" s="324"/>
      <c r="GP21" s="324"/>
      <c r="GQ21" s="324"/>
      <c r="GR21" s="324"/>
      <c r="GS21" s="324"/>
      <c r="GT21" s="324"/>
      <c r="GU21" s="324"/>
      <c r="GV21" s="324">
        <v>6</v>
      </c>
      <c r="GW21" s="324"/>
      <c r="GX21" s="324"/>
      <c r="GY21" s="324"/>
      <c r="GZ21" s="324"/>
      <c r="HA21" s="324"/>
      <c r="HB21" s="324"/>
      <c r="HC21" s="324"/>
      <c r="HD21" s="324"/>
      <c r="HE21" s="324">
        <v>28</v>
      </c>
      <c r="HF21" s="324"/>
      <c r="HG21" s="324"/>
      <c r="HH21" s="324"/>
      <c r="HI21" s="324"/>
      <c r="HJ21" s="324"/>
      <c r="HK21" s="324"/>
      <c r="HL21" s="324"/>
      <c r="HM21" s="324"/>
      <c r="HN21" s="324"/>
      <c r="HO21" s="324"/>
      <c r="HP21" s="324"/>
      <c r="HQ21" s="324"/>
      <c r="HR21" s="324">
        <v>5</v>
      </c>
      <c r="HS21" s="324"/>
      <c r="HT21" s="324"/>
      <c r="HU21" s="324"/>
      <c r="HV21" s="324"/>
      <c r="HW21" s="324"/>
      <c r="HX21" s="324"/>
      <c r="HY21" s="324"/>
      <c r="HZ21" s="324"/>
      <c r="IA21" s="324"/>
      <c r="IB21" s="324"/>
      <c r="IC21" s="324"/>
      <c r="ID21" s="324"/>
      <c r="IE21" s="324"/>
      <c r="IF21" s="324"/>
      <c r="IG21" s="324"/>
      <c r="IH21" s="324"/>
      <c r="II21" s="324"/>
      <c r="IJ21" s="324"/>
      <c r="IK21" s="324"/>
      <c r="IL21" s="324"/>
      <c r="IM21" s="324"/>
      <c r="IN21" s="324"/>
      <c r="IO21" s="324"/>
      <c r="IP21" s="324"/>
      <c r="IQ21" s="324"/>
      <c r="IR21" s="324"/>
      <c r="IS21" s="324"/>
      <c r="IT21" s="324"/>
      <c r="IU21" s="324"/>
      <c r="IV21" s="324"/>
      <c r="IW21" s="324"/>
      <c r="IX21" s="324">
        <v>3</v>
      </c>
      <c r="IY21" s="324"/>
      <c r="IZ21" s="324"/>
      <c r="JA21" s="324"/>
      <c r="JB21" s="324"/>
      <c r="JC21" s="324">
        <v>12</v>
      </c>
      <c r="JD21" s="324"/>
      <c r="JE21" s="324"/>
      <c r="JF21" s="324"/>
      <c r="JG21" s="324"/>
      <c r="JH21" s="324"/>
      <c r="JI21" s="324"/>
      <c r="JJ21" s="324"/>
      <c r="JK21" s="324"/>
      <c r="JL21" s="324">
        <v>33</v>
      </c>
      <c r="JM21" s="324"/>
      <c r="JN21" s="324"/>
      <c r="JO21" s="324"/>
      <c r="JP21" s="324"/>
      <c r="JQ21" s="324"/>
      <c r="JR21" s="324"/>
      <c r="JS21" s="324"/>
      <c r="JT21" s="324"/>
      <c r="JU21" s="324"/>
      <c r="JV21" s="324"/>
      <c r="JW21" s="324"/>
      <c r="JX21" s="324"/>
      <c r="JY21" s="324"/>
      <c r="JZ21" s="324"/>
      <c r="KA21" s="324"/>
      <c r="KB21" s="324"/>
      <c r="KC21" s="324"/>
      <c r="KD21" s="324"/>
      <c r="KE21" s="324"/>
      <c r="KF21" s="324"/>
      <c r="KG21" s="324"/>
      <c r="KH21" s="324"/>
      <c r="KI21" s="324"/>
      <c r="KJ21" s="324"/>
      <c r="KK21" s="324"/>
      <c r="KL21" s="324"/>
      <c r="KM21" s="324"/>
      <c r="KN21" s="324"/>
      <c r="KO21" s="324"/>
      <c r="KP21" s="324"/>
      <c r="KQ21" s="324"/>
      <c r="KR21" s="324"/>
      <c r="KS21" s="324"/>
      <c r="KT21" s="324"/>
      <c r="KU21" s="324"/>
      <c r="KV21" s="324"/>
      <c r="KW21" s="324"/>
      <c r="KX21" s="324"/>
      <c r="KY21" s="324"/>
      <c r="KZ21" s="324"/>
      <c r="LA21" s="324"/>
      <c r="LB21" s="324"/>
      <c r="LC21" s="324"/>
      <c r="LD21" s="324"/>
      <c r="LE21" s="324"/>
      <c r="LF21" s="325">
        <v>2</v>
      </c>
      <c r="LG21" s="325"/>
      <c r="LH21" s="325"/>
      <c r="LI21" s="325"/>
      <c r="LJ21" s="325"/>
      <c r="LK21" s="325"/>
      <c r="LL21" s="325"/>
      <c r="LM21" s="674"/>
      <c r="LN21" s="394">
        <f t="shared" si="0"/>
        <v>101</v>
      </c>
      <c r="LO21" s="420"/>
    </row>
    <row r="22" spans="1:331" ht="20.100000000000001" customHeight="1" x14ac:dyDescent="0.25">
      <c r="A22" s="386" t="s">
        <v>580</v>
      </c>
      <c r="B22" s="457" t="s">
        <v>581</v>
      </c>
      <c r="C22" s="325" t="s">
        <v>582</v>
      </c>
      <c r="D22" s="325" t="s">
        <v>360</v>
      </c>
      <c r="E22" s="325" t="s">
        <v>361</v>
      </c>
      <c r="F22" s="325" t="s">
        <v>583</v>
      </c>
      <c r="G22" s="323" t="s">
        <v>571</v>
      </c>
      <c r="H22" s="323" t="s">
        <v>572</v>
      </c>
      <c r="I22" s="323" t="s">
        <v>573</v>
      </c>
      <c r="J22" s="323" t="s">
        <v>574</v>
      </c>
      <c r="K22" s="322"/>
      <c r="L22" s="322"/>
      <c r="M22" s="322"/>
      <c r="N22" s="322"/>
      <c r="O22" s="322"/>
      <c r="P22" s="322"/>
      <c r="Q22" s="322"/>
      <c r="R22" s="322"/>
      <c r="S22" s="322"/>
      <c r="T22" s="322"/>
      <c r="U22" s="322"/>
      <c r="V22" s="322"/>
      <c r="W22" s="324"/>
      <c r="X22" s="324"/>
      <c r="Y22" s="324"/>
      <c r="Z22" s="324"/>
      <c r="AA22" s="324"/>
      <c r="AB22" s="324"/>
      <c r="AC22" s="324"/>
      <c r="AD22" s="324"/>
      <c r="AE22" s="324"/>
      <c r="AF22" s="324"/>
      <c r="AG22" s="324"/>
      <c r="AH22" s="324"/>
      <c r="AI22" s="324"/>
      <c r="AJ22" s="324"/>
      <c r="AK22" s="324"/>
      <c r="AL22" s="324"/>
      <c r="AM22" s="324"/>
      <c r="AN22" s="324"/>
      <c r="AO22" s="324"/>
      <c r="AP22" s="324"/>
      <c r="AQ22" s="324"/>
      <c r="AR22" s="324"/>
      <c r="AS22" s="324"/>
      <c r="AT22" s="324"/>
      <c r="AU22" s="324"/>
      <c r="AV22" s="324"/>
      <c r="AW22" s="324"/>
      <c r="AX22" s="324"/>
      <c r="AY22" s="324"/>
      <c r="AZ22" s="324"/>
      <c r="BA22" s="324"/>
      <c r="BB22" s="324"/>
      <c r="BC22" s="324"/>
      <c r="BD22" s="324"/>
      <c r="BE22" s="324"/>
      <c r="BF22" s="327"/>
      <c r="BG22" s="327"/>
      <c r="BH22" s="327"/>
      <c r="BI22" s="327"/>
      <c r="BJ22" s="327"/>
      <c r="BK22" s="327"/>
      <c r="BL22" s="327"/>
      <c r="BM22" s="325"/>
      <c r="BN22" s="325"/>
      <c r="BO22" s="325"/>
      <c r="BP22" s="325"/>
      <c r="BQ22" s="325"/>
      <c r="BR22" s="325"/>
      <c r="BS22" s="325"/>
      <c r="BT22" s="325"/>
      <c r="BU22" s="325"/>
      <c r="BV22" s="325"/>
      <c r="BW22" s="325"/>
      <c r="BX22" s="325"/>
      <c r="BY22" s="325"/>
      <c r="BZ22" s="325"/>
      <c r="CA22" s="325"/>
      <c r="CB22" s="325"/>
      <c r="CC22" s="325"/>
      <c r="CD22" s="325"/>
      <c r="CE22" s="325"/>
      <c r="CF22" s="325"/>
      <c r="CG22" s="325"/>
      <c r="CH22" s="325"/>
      <c r="CI22" s="325"/>
      <c r="CJ22" s="325"/>
      <c r="CK22" s="325"/>
      <c r="CL22" s="325">
        <v>2</v>
      </c>
      <c r="CM22" s="325"/>
      <c r="CN22" s="325"/>
      <c r="CO22" s="325"/>
      <c r="CP22" s="325"/>
      <c r="CQ22" s="325"/>
      <c r="CR22" s="325"/>
      <c r="CS22" s="325"/>
      <c r="CT22" s="325"/>
      <c r="CU22" s="325"/>
      <c r="CV22" s="325"/>
      <c r="CW22" s="325"/>
      <c r="CX22" s="325"/>
      <c r="CY22" s="325"/>
      <c r="CZ22" s="325"/>
      <c r="DA22" s="325"/>
      <c r="DB22" s="325"/>
      <c r="DC22" s="325"/>
      <c r="DD22" s="325"/>
      <c r="DE22" s="325"/>
      <c r="DF22" s="325"/>
      <c r="DG22" s="325"/>
      <c r="DH22" s="325"/>
      <c r="DI22" s="325"/>
      <c r="DJ22" s="325"/>
      <c r="DK22" s="325"/>
      <c r="DL22" s="324"/>
      <c r="DM22" s="324"/>
      <c r="DN22" s="324"/>
      <c r="DO22" s="324"/>
      <c r="DP22" s="324"/>
      <c r="DQ22" s="324"/>
      <c r="DR22" s="324"/>
      <c r="DS22" s="324"/>
      <c r="DT22" s="324"/>
      <c r="DU22" s="324"/>
      <c r="DV22" s="324"/>
      <c r="DW22" s="324"/>
      <c r="DX22" s="324"/>
      <c r="DY22" s="324"/>
      <c r="DZ22" s="324"/>
      <c r="EA22" s="324"/>
      <c r="EB22" s="324"/>
      <c r="EC22" s="324"/>
      <c r="ED22" s="324"/>
      <c r="EE22" s="324"/>
      <c r="EF22" s="324"/>
      <c r="EG22" s="324"/>
      <c r="EH22" s="324"/>
      <c r="EI22" s="324"/>
      <c r="EJ22" s="324"/>
      <c r="EK22" s="324"/>
      <c r="EL22" s="324"/>
      <c r="EM22" s="324"/>
      <c r="EN22" s="324"/>
      <c r="EO22" s="324"/>
      <c r="EP22" s="324"/>
      <c r="EQ22" s="324"/>
      <c r="ER22" s="324"/>
      <c r="ES22" s="324"/>
      <c r="ET22" s="324"/>
      <c r="EU22" s="324"/>
      <c r="EV22" s="324"/>
      <c r="EW22" s="324"/>
      <c r="EX22" s="324"/>
      <c r="EY22" s="324"/>
      <c r="EZ22" s="324"/>
      <c r="FA22" s="324"/>
      <c r="FB22" s="324"/>
      <c r="FC22" s="324"/>
      <c r="FD22" s="324"/>
      <c r="FE22" s="324"/>
      <c r="FF22" s="324"/>
      <c r="FG22" s="324"/>
      <c r="FH22" s="324"/>
      <c r="FI22" s="324"/>
      <c r="FJ22" s="324"/>
      <c r="FK22" s="324"/>
      <c r="FL22" s="324"/>
      <c r="FM22" s="324"/>
      <c r="FN22" s="324"/>
      <c r="FO22" s="324"/>
      <c r="FP22" s="324"/>
      <c r="FQ22" s="324"/>
      <c r="FR22" s="324"/>
      <c r="FS22" s="324"/>
      <c r="FT22" s="324"/>
      <c r="FU22" s="324"/>
      <c r="FV22" s="324"/>
      <c r="FW22" s="324"/>
      <c r="FX22" s="324"/>
      <c r="FY22" s="324"/>
      <c r="FZ22" s="324"/>
      <c r="GA22" s="324"/>
      <c r="GB22" s="324"/>
      <c r="GC22" s="324"/>
      <c r="GD22" s="324"/>
      <c r="GE22" s="324"/>
      <c r="GF22" s="324"/>
      <c r="GG22" s="324"/>
      <c r="GH22" s="324"/>
      <c r="GI22" s="324"/>
      <c r="GJ22" s="324"/>
      <c r="GK22" s="324"/>
      <c r="GL22" s="324"/>
      <c r="GM22" s="324"/>
      <c r="GN22" s="324"/>
      <c r="GO22" s="324"/>
      <c r="GP22" s="324"/>
      <c r="GQ22" s="324"/>
      <c r="GR22" s="324"/>
      <c r="GS22" s="324"/>
      <c r="GT22" s="324"/>
      <c r="GU22" s="324"/>
      <c r="GV22" s="324">
        <v>2</v>
      </c>
      <c r="GW22" s="324"/>
      <c r="GX22" s="324"/>
      <c r="GY22" s="324"/>
      <c r="GZ22" s="324"/>
      <c r="HA22" s="324"/>
      <c r="HB22" s="324"/>
      <c r="HC22" s="324"/>
      <c r="HD22" s="324"/>
      <c r="HE22" s="324"/>
      <c r="HF22" s="324"/>
      <c r="HG22" s="324"/>
      <c r="HH22" s="324"/>
      <c r="HI22" s="324"/>
      <c r="HJ22" s="324"/>
      <c r="HK22" s="324"/>
      <c r="HL22" s="324"/>
      <c r="HM22" s="324"/>
      <c r="HN22" s="324"/>
      <c r="HO22" s="324"/>
      <c r="HP22" s="324"/>
      <c r="HQ22" s="324"/>
      <c r="HR22" s="324"/>
      <c r="HS22" s="324"/>
      <c r="HT22" s="324"/>
      <c r="HU22" s="324"/>
      <c r="HV22" s="324"/>
      <c r="HW22" s="324"/>
      <c r="HX22" s="324"/>
      <c r="HY22" s="324"/>
      <c r="HZ22" s="324"/>
      <c r="IA22" s="324"/>
      <c r="IB22" s="324"/>
      <c r="IC22" s="324">
        <v>17</v>
      </c>
      <c r="ID22" s="324"/>
      <c r="IE22" s="324"/>
      <c r="IF22" s="324"/>
      <c r="IG22" s="324">
        <v>2</v>
      </c>
      <c r="IH22" s="324"/>
      <c r="II22" s="324"/>
      <c r="IJ22" s="324"/>
      <c r="IK22" s="324"/>
      <c r="IL22" s="324"/>
      <c r="IM22" s="324"/>
      <c r="IN22" s="324"/>
      <c r="IO22" s="324"/>
      <c r="IP22" s="324"/>
      <c r="IQ22" s="324"/>
      <c r="IR22" s="324"/>
      <c r="IS22" s="324"/>
      <c r="IT22" s="324"/>
      <c r="IU22" s="324"/>
      <c r="IV22" s="324"/>
      <c r="IW22" s="324"/>
      <c r="IX22" s="324"/>
      <c r="IY22" s="324"/>
      <c r="IZ22" s="324"/>
      <c r="JA22" s="324"/>
      <c r="JB22" s="324"/>
      <c r="JC22" s="324">
        <v>5</v>
      </c>
      <c r="JD22" s="324">
        <v>13</v>
      </c>
      <c r="JE22" s="324"/>
      <c r="JF22" s="324"/>
      <c r="JG22" s="324"/>
      <c r="JH22" s="324"/>
      <c r="JI22" s="324"/>
      <c r="JJ22" s="324">
        <v>3</v>
      </c>
      <c r="JK22" s="324"/>
      <c r="JL22" s="324">
        <v>4</v>
      </c>
      <c r="JM22" s="324">
        <v>8</v>
      </c>
      <c r="JN22" s="324"/>
      <c r="JO22" s="324"/>
      <c r="JP22" s="324"/>
      <c r="JQ22" s="324"/>
      <c r="JR22" s="324"/>
      <c r="JS22" s="324"/>
      <c r="JT22" s="324"/>
      <c r="JU22" s="324"/>
      <c r="JV22" s="324"/>
      <c r="JW22" s="324"/>
      <c r="JX22" s="324"/>
      <c r="JY22" s="324"/>
      <c r="JZ22" s="324"/>
      <c r="KA22" s="324"/>
      <c r="KB22" s="324"/>
      <c r="KC22" s="324"/>
      <c r="KD22" s="324"/>
      <c r="KE22" s="324"/>
      <c r="KF22" s="324"/>
      <c r="KG22" s="324"/>
      <c r="KH22" s="324"/>
      <c r="KI22" s="324"/>
      <c r="KJ22" s="324"/>
      <c r="KK22" s="324"/>
      <c r="KL22" s="324"/>
      <c r="KM22" s="324"/>
      <c r="KN22" s="324"/>
      <c r="KO22" s="324">
        <v>6</v>
      </c>
      <c r="KP22" s="324"/>
      <c r="KQ22" s="324">
        <v>1</v>
      </c>
      <c r="KR22" s="324"/>
      <c r="KS22" s="324"/>
      <c r="KT22" s="324"/>
      <c r="KU22" s="324"/>
      <c r="KV22" s="324"/>
      <c r="KW22" s="324"/>
      <c r="KX22" s="324"/>
      <c r="KY22" s="324"/>
      <c r="KZ22" s="324"/>
      <c r="LA22" s="324"/>
      <c r="LB22" s="324"/>
      <c r="LC22" s="324"/>
      <c r="LD22" s="324"/>
      <c r="LE22" s="324"/>
      <c r="LF22" s="325"/>
      <c r="LG22" s="325"/>
      <c r="LH22" s="325">
        <v>22</v>
      </c>
      <c r="LI22" s="325"/>
      <c r="LJ22" s="325">
        <v>1</v>
      </c>
      <c r="LK22" s="325"/>
      <c r="LL22" s="325"/>
      <c r="LM22" s="674"/>
      <c r="LN22" s="394">
        <f t="shared" si="0"/>
        <v>86</v>
      </c>
      <c r="LO22" s="420"/>
    </row>
    <row r="23" spans="1:331" ht="20.100000000000001" customHeight="1" x14ac:dyDescent="0.25">
      <c r="A23" s="412" t="s">
        <v>584</v>
      </c>
      <c r="B23" s="457" t="s">
        <v>585</v>
      </c>
      <c r="C23" s="460" t="s">
        <v>586</v>
      </c>
      <c r="D23" s="460" t="s">
        <v>360</v>
      </c>
      <c r="E23" s="460" t="s">
        <v>361</v>
      </c>
      <c r="F23" s="460" t="s">
        <v>550</v>
      </c>
      <c r="G23" s="323" t="s">
        <v>571</v>
      </c>
      <c r="H23" s="323" t="s">
        <v>572</v>
      </c>
      <c r="I23" s="323" t="s">
        <v>573</v>
      </c>
      <c r="J23" s="323" t="s">
        <v>574</v>
      </c>
      <c r="K23" s="322"/>
      <c r="L23" s="322"/>
      <c r="M23" s="322"/>
      <c r="N23" s="322"/>
      <c r="O23" s="322"/>
      <c r="P23" s="322"/>
      <c r="Q23" s="322"/>
      <c r="R23" s="322"/>
      <c r="S23" s="322"/>
      <c r="T23" s="322"/>
      <c r="U23" s="322"/>
      <c r="V23" s="322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C23" s="324"/>
      <c r="BD23" s="324"/>
      <c r="BE23" s="324"/>
      <c r="BF23" s="327"/>
      <c r="BG23" s="327"/>
      <c r="BH23" s="327"/>
      <c r="BI23" s="327"/>
      <c r="BJ23" s="327"/>
      <c r="BK23" s="327"/>
      <c r="BL23" s="327"/>
      <c r="BM23" s="325"/>
      <c r="BN23" s="325"/>
      <c r="BO23" s="325"/>
      <c r="BP23" s="325"/>
      <c r="BQ23" s="325"/>
      <c r="BR23" s="325"/>
      <c r="BS23" s="325"/>
      <c r="BT23" s="325"/>
      <c r="BU23" s="325"/>
      <c r="BV23" s="325"/>
      <c r="BW23" s="325"/>
      <c r="BX23" s="325"/>
      <c r="BY23" s="325"/>
      <c r="BZ23" s="325"/>
      <c r="CA23" s="325"/>
      <c r="CB23" s="325"/>
      <c r="CC23" s="325"/>
      <c r="CD23" s="325"/>
      <c r="CE23" s="325"/>
      <c r="CF23" s="325"/>
      <c r="CG23" s="325"/>
      <c r="CH23" s="325"/>
      <c r="CI23" s="325"/>
      <c r="CJ23" s="325"/>
      <c r="CK23" s="325"/>
      <c r="CL23" s="325"/>
      <c r="CM23" s="325"/>
      <c r="CN23" s="325"/>
      <c r="CO23" s="325"/>
      <c r="CP23" s="325"/>
      <c r="CQ23" s="325"/>
      <c r="CR23" s="325"/>
      <c r="CS23" s="325"/>
      <c r="CT23" s="325"/>
      <c r="CU23" s="325"/>
      <c r="CV23" s="325"/>
      <c r="CW23" s="325"/>
      <c r="CX23" s="325"/>
      <c r="CY23" s="325"/>
      <c r="CZ23" s="325"/>
      <c r="DA23" s="325"/>
      <c r="DB23" s="325"/>
      <c r="DC23" s="325"/>
      <c r="DD23" s="325"/>
      <c r="DE23" s="325"/>
      <c r="DF23" s="325"/>
      <c r="DG23" s="325"/>
      <c r="DH23" s="325"/>
      <c r="DI23" s="325"/>
      <c r="DJ23" s="325"/>
      <c r="DK23" s="325"/>
      <c r="DL23" s="324"/>
      <c r="DM23" s="324"/>
      <c r="DN23" s="324"/>
      <c r="DO23" s="324"/>
      <c r="DP23" s="324"/>
      <c r="DQ23" s="324"/>
      <c r="DR23" s="324"/>
      <c r="DS23" s="324"/>
      <c r="DT23" s="324"/>
      <c r="DU23" s="324"/>
      <c r="DV23" s="324"/>
      <c r="DW23" s="324"/>
      <c r="DX23" s="324"/>
      <c r="DY23" s="324"/>
      <c r="DZ23" s="324"/>
      <c r="EA23" s="324"/>
      <c r="EB23" s="324"/>
      <c r="EC23" s="324"/>
      <c r="ED23" s="324"/>
      <c r="EE23" s="324"/>
      <c r="EF23" s="324"/>
      <c r="EG23" s="324"/>
      <c r="EH23" s="324"/>
      <c r="EI23" s="324"/>
      <c r="EJ23" s="324"/>
      <c r="EK23" s="324"/>
      <c r="EL23" s="324"/>
      <c r="EM23" s="324"/>
      <c r="EN23" s="324"/>
      <c r="EO23" s="324"/>
      <c r="EP23" s="324"/>
      <c r="EQ23" s="324"/>
      <c r="ER23" s="324"/>
      <c r="ES23" s="324"/>
      <c r="ET23" s="324"/>
      <c r="EU23" s="324"/>
      <c r="EV23" s="324"/>
      <c r="EW23" s="324"/>
      <c r="EX23" s="324">
        <v>2</v>
      </c>
      <c r="EY23" s="324"/>
      <c r="EZ23" s="324"/>
      <c r="FA23" s="324"/>
      <c r="FB23" s="324"/>
      <c r="FC23" s="324"/>
      <c r="FD23" s="324"/>
      <c r="FE23" s="324"/>
      <c r="FF23" s="324"/>
      <c r="FG23" s="324"/>
      <c r="FH23" s="324"/>
      <c r="FI23" s="324"/>
      <c r="FJ23" s="324"/>
      <c r="FK23" s="324"/>
      <c r="FL23" s="324"/>
      <c r="FM23" s="324"/>
      <c r="FN23" s="324"/>
      <c r="FO23" s="324"/>
      <c r="FP23" s="324"/>
      <c r="FQ23" s="324"/>
      <c r="FR23" s="324"/>
      <c r="FS23" s="324"/>
      <c r="FT23" s="324"/>
      <c r="FU23" s="324"/>
      <c r="FV23" s="324"/>
      <c r="FW23" s="324"/>
      <c r="FX23" s="324"/>
      <c r="FY23" s="324"/>
      <c r="FZ23" s="324"/>
      <c r="GA23" s="324"/>
      <c r="GB23" s="324"/>
      <c r="GC23" s="324"/>
      <c r="GD23" s="324">
        <v>5</v>
      </c>
      <c r="GE23" s="324"/>
      <c r="GF23" s="324"/>
      <c r="GG23" s="324"/>
      <c r="GH23" s="324"/>
      <c r="GI23" s="324"/>
      <c r="GJ23" s="324"/>
      <c r="GK23" s="324"/>
      <c r="GL23" s="324"/>
      <c r="GM23" s="324"/>
      <c r="GN23" s="324"/>
      <c r="GO23" s="324"/>
      <c r="GP23" s="324"/>
      <c r="GQ23" s="324"/>
      <c r="GR23" s="324"/>
      <c r="GS23" s="324"/>
      <c r="GT23" s="324"/>
      <c r="GU23" s="324"/>
      <c r="GV23" s="324">
        <v>10</v>
      </c>
      <c r="GW23" s="324">
        <v>12</v>
      </c>
      <c r="GX23" s="324"/>
      <c r="GY23" s="324"/>
      <c r="GZ23" s="324"/>
      <c r="HA23" s="324"/>
      <c r="HB23" s="324"/>
      <c r="HC23" s="324"/>
      <c r="HD23" s="324"/>
      <c r="HE23" s="324"/>
      <c r="HF23" s="324"/>
      <c r="HG23" s="324"/>
      <c r="HH23" s="324"/>
      <c r="HI23" s="324"/>
      <c r="HJ23" s="324"/>
      <c r="HK23" s="324"/>
      <c r="HL23" s="324"/>
      <c r="HM23" s="324"/>
      <c r="HN23" s="324"/>
      <c r="HO23" s="324"/>
      <c r="HP23" s="324"/>
      <c r="HQ23" s="324"/>
      <c r="HR23" s="324"/>
      <c r="HS23" s="324"/>
      <c r="HT23" s="324"/>
      <c r="HU23" s="324"/>
      <c r="HV23" s="324"/>
      <c r="HW23" s="324"/>
      <c r="HX23" s="324"/>
      <c r="HY23" s="324"/>
      <c r="HZ23" s="324"/>
      <c r="IA23" s="324"/>
      <c r="IB23" s="324"/>
      <c r="IC23" s="324"/>
      <c r="ID23" s="324"/>
      <c r="IE23" s="324"/>
      <c r="IF23" s="324"/>
      <c r="IG23" s="324">
        <v>8</v>
      </c>
      <c r="IH23" s="324"/>
      <c r="II23" s="324"/>
      <c r="IJ23" s="324"/>
      <c r="IK23" s="324"/>
      <c r="IL23" s="324"/>
      <c r="IM23" s="324"/>
      <c r="IN23" s="324"/>
      <c r="IO23" s="324"/>
      <c r="IP23" s="324"/>
      <c r="IQ23" s="324"/>
      <c r="IR23" s="324"/>
      <c r="IS23" s="324"/>
      <c r="IT23" s="324"/>
      <c r="IU23" s="324"/>
      <c r="IV23" s="324"/>
      <c r="IW23" s="324"/>
      <c r="IX23" s="324">
        <v>1</v>
      </c>
      <c r="IY23" s="324"/>
      <c r="IZ23" s="324"/>
      <c r="JA23" s="324"/>
      <c r="JB23" s="324"/>
      <c r="JC23" s="324">
        <v>33</v>
      </c>
      <c r="JD23" s="324">
        <v>8</v>
      </c>
      <c r="JE23" s="324"/>
      <c r="JF23" s="324"/>
      <c r="JG23" s="324"/>
      <c r="JH23" s="324">
        <v>1</v>
      </c>
      <c r="JI23" s="324"/>
      <c r="JJ23" s="324">
        <v>18</v>
      </c>
      <c r="JK23" s="324"/>
      <c r="JL23" s="324">
        <v>18</v>
      </c>
      <c r="JM23" s="324">
        <v>39</v>
      </c>
      <c r="JN23" s="324"/>
      <c r="JO23" s="324"/>
      <c r="JP23" s="324"/>
      <c r="JQ23" s="324"/>
      <c r="JR23" s="324"/>
      <c r="JS23" s="324"/>
      <c r="JT23" s="324"/>
      <c r="JU23" s="324"/>
      <c r="JV23" s="324"/>
      <c r="JW23" s="324"/>
      <c r="JX23" s="324"/>
      <c r="JY23" s="324"/>
      <c r="JZ23" s="324"/>
      <c r="KA23" s="324"/>
      <c r="KB23" s="324"/>
      <c r="KC23" s="324"/>
      <c r="KD23" s="324">
        <v>2</v>
      </c>
      <c r="KE23" s="324"/>
      <c r="KF23" s="324"/>
      <c r="KG23" s="324"/>
      <c r="KH23" s="324"/>
      <c r="KI23" s="324"/>
      <c r="KJ23" s="324"/>
      <c r="KK23" s="324"/>
      <c r="KL23" s="324"/>
      <c r="KM23" s="324"/>
      <c r="KN23" s="324"/>
      <c r="KO23" s="324"/>
      <c r="KP23" s="324"/>
      <c r="KQ23" s="324">
        <v>2</v>
      </c>
      <c r="KR23" s="324"/>
      <c r="KS23" s="324"/>
      <c r="KT23" s="324"/>
      <c r="KU23" s="324"/>
      <c r="KV23" s="324"/>
      <c r="KW23" s="324"/>
      <c r="KX23" s="324"/>
      <c r="KY23" s="324"/>
      <c r="KZ23" s="324"/>
      <c r="LA23" s="324"/>
      <c r="LB23" s="324"/>
      <c r="LC23" s="324"/>
      <c r="LD23" s="324"/>
      <c r="LE23" s="324"/>
      <c r="LF23" s="325"/>
      <c r="LG23" s="325"/>
      <c r="LH23" s="325"/>
      <c r="LI23" s="325"/>
      <c r="LJ23" s="325"/>
      <c r="LK23" s="325"/>
      <c r="LL23" s="325"/>
      <c r="LM23" s="674"/>
      <c r="LN23" s="394">
        <f t="shared" si="0"/>
        <v>159</v>
      </c>
      <c r="LO23" s="420"/>
    </row>
    <row r="24" spans="1:331" ht="20.100000000000001" customHeight="1" x14ac:dyDescent="0.25">
      <c r="A24" s="386" t="s">
        <v>587</v>
      </c>
      <c r="B24" s="457" t="s">
        <v>588</v>
      </c>
      <c r="C24" s="325" t="s">
        <v>589</v>
      </c>
      <c r="D24" s="325" t="s">
        <v>360</v>
      </c>
      <c r="E24" s="325" t="s">
        <v>361</v>
      </c>
      <c r="F24" s="325" t="s">
        <v>590</v>
      </c>
      <c r="G24" s="323" t="s">
        <v>571</v>
      </c>
      <c r="H24" s="323" t="s">
        <v>572</v>
      </c>
      <c r="I24" s="323" t="s">
        <v>573</v>
      </c>
      <c r="J24" s="323" t="s">
        <v>574</v>
      </c>
      <c r="K24" s="322"/>
      <c r="L24" s="322"/>
      <c r="M24" s="322"/>
      <c r="N24" s="322"/>
      <c r="O24" s="322"/>
      <c r="P24" s="322"/>
      <c r="Q24" s="322"/>
      <c r="R24" s="322"/>
      <c r="S24" s="322"/>
      <c r="T24" s="322"/>
      <c r="U24" s="322"/>
      <c r="V24" s="322"/>
      <c r="W24" s="324"/>
      <c r="X24" s="324"/>
      <c r="Y24" s="324"/>
      <c r="Z24" s="324"/>
      <c r="AA24" s="324"/>
      <c r="AB24" s="324"/>
      <c r="AC24" s="324"/>
      <c r="AD24" s="324"/>
      <c r="AE24" s="324"/>
      <c r="AF24" s="324"/>
      <c r="AG24" s="324"/>
      <c r="AH24" s="324"/>
      <c r="AI24" s="324"/>
      <c r="AJ24" s="324"/>
      <c r="AK24" s="324"/>
      <c r="AL24" s="324"/>
      <c r="AM24" s="324"/>
      <c r="AN24" s="324"/>
      <c r="AO24" s="324"/>
      <c r="AP24" s="324"/>
      <c r="AQ24" s="324"/>
      <c r="AR24" s="324"/>
      <c r="AS24" s="324"/>
      <c r="AT24" s="324"/>
      <c r="AU24" s="324"/>
      <c r="AV24" s="324"/>
      <c r="AW24" s="324"/>
      <c r="AX24" s="324"/>
      <c r="AY24" s="324"/>
      <c r="AZ24" s="324"/>
      <c r="BA24" s="324"/>
      <c r="BB24" s="324"/>
      <c r="BC24" s="324"/>
      <c r="BD24" s="324"/>
      <c r="BE24" s="324"/>
      <c r="BF24" s="324">
        <v>9</v>
      </c>
      <c r="BG24" s="324"/>
      <c r="BH24" s="324"/>
      <c r="BI24" s="324"/>
      <c r="BJ24" s="324"/>
      <c r="BK24" s="324"/>
      <c r="BL24" s="324"/>
      <c r="BM24" s="324"/>
      <c r="BN24" s="324"/>
      <c r="BO24" s="324"/>
      <c r="BP24" s="324"/>
      <c r="BQ24" s="324"/>
      <c r="BR24" s="324"/>
      <c r="BS24" s="324"/>
      <c r="BT24" s="324"/>
      <c r="BU24" s="324"/>
      <c r="BV24" s="324"/>
      <c r="BW24" s="324"/>
      <c r="BX24" s="324"/>
      <c r="BY24" s="324"/>
      <c r="BZ24" s="324"/>
      <c r="CA24" s="324"/>
      <c r="CB24" s="324"/>
      <c r="CC24" s="324"/>
      <c r="CD24" s="324"/>
      <c r="CE24" s="324"/>
      <c r="CF24" s="324"/>
      <c r="CG24" s="324"/>
      <c r="CH24" s="324"/>
      <c r="CI24" s="324"/>
      <c r="CJ24" s="324"/>
      <c r="CK24" s="324"/>
      <c r="CL24" s="324"/>
      <c r="CM24" s="324"/>
      <c r="CN24" s="324"/>
      <c r="CO24" s="324"/>
      <c r="CP24" s="324"/>
      <c r="CQ24" s="324"/>
      <c r="CR24" s="324"/>
      <c r="CS24" s="324"/>
      <c r="CT24" s="324"/>
      <c r="CU24" s="324"/>
      <c r="CV24" s="324"/>
      <c r="CW24" s="324"/>
      <c r="CX24" s="324"/>
      <c r="CY24" s="324"/>
      <c r="CZ24" s="324"/>
      <c r="DA24" s="324"/>
      <c r="DB24" s="324"/>
      <c r="DC24" s="324"/>
      <c r="DD24" s="324"/>
      <c r="DE24" s="324"/>
      <c r="DF24" s="324"/>
      <c r="DG24" s="324"/>
      <c r="DH24" s="324"/>
      <c r="DI24" s="324"/>
      <c r="DJ24" s="324"/>
      <c r="DK24" s="324"/>
      <c r="DL24" s="324"/>
      <c r="DM24" s="324"/>
      <c r="DN24" s="324"/>
      <c r="DO24" s="324"/>
      <c r="DP24" s="324"/>
      <c r="DQ24" s="324"/>
      <c r="DR24" s="324"/>
      <c r="DS24" s="324"/>
      <c r="DT24" s="324"/>
      <c r="DU24" s="324"/>
      <c r="DV24" s="324"/>
      <c r="DW24" s="324"/>
      <c r="DX24" s="324"/>
      <c r="DY24" s="324"/>
      <c r="DZ24" s="324"/>
      <c r="EA24" s="324"/>
      <c r="EB24" s="324"/>
      <c r="EC24" s="324"/>
      <c r="ED24" s="324"/>
      <c r="EE24" s="324"/>
      <c r="EF24" s="324"/>
      <c r="EG24" s="324"/>
      <c r="EH24" s="324"/>
      <c r="EI24" s="324"/>
      <c r="EJ24" s="324"/>
      <c r="EK24" s="324"/>
      <c r="EL24" s="324"/>
      <c r="EM24" s="324"/>
      <c r="EN24" s="324"/>
      <c r="EO24" s="324"/>
      <c r="EP24" s="324"/>
      <c r="EQ24" s="324"/>
      <c r="ER24" s="324"/>
      <c r="ES24" s="324"/>
      <c r="ET24" s="324"/>
      <c r="EU24" s="324"/>
      <c r="EV24" s="324"/>
      <c r="EW24" s="324"/>
      <c r="EX24" s="324"/>
      <c r="EY24" s="324"/>
      <c r="EZ24" s="324"/>
      <c r="FA24" s="324"/>
      <c r="FB24" s="324"/>
      <c r="FC24" s="324"/>
      <c r="FD24" s="324"/>
      <c r="FE24" s="324"/>
      <c r="FF24" s="324"/>
      <c r="FG24" s="324"/>
      <c r="FH24" s="324"/>
      <c r="FI24" s="324"/>
      <c r="FJ24" s="324"/>
      <c r="FK24" s="324"/>
      <c r="FL24" s="324"/>
      <c r="FM24" s="324"/>
      <c r="FN24" s="324"/>
      <c r="FO24" s="324"/>
      <c r="FP24" s="324"/>
      <c r="FQ24" s="324"/>
      <c r="FR24" s="324"/>
      <c r="FS24" s="324"/>
      <c r="FT24" s="324"/>
      <c r="FU24" s="324"/>
      <c r="FV24" s="324"/>
      <c r="FW24" s="324"/>
      <c r="FX24" s="324"/>
      <c r="FY24" s="324"/>
      <c r="FZ24" s="324"/>
      <c r="GA24" s="324"/>
      <c r="GB24" s="324"/>
      <c r="GC24" s="324"/>
      <c r="GD24" s="324">
        <v>3</v>
      </c>
      <c r="GE24" s="324"/>
      <c r="GF24" s="324"/>
      <c r="GG24" s="324"/>
      <c r="GH24" s="324"/>
      <c r="GI24" s="324"/>
      <c r="GJ24" s="324"/>
      <c r="GK24" s="324"/>
      <c r="GL24" s="324"/>
      <c r="GM24" s="324"/>
      <c r="GN24" s="324"/>
      <c r="GO24" s="324"/>
      <c r="GP24" s="324"/>
      <c r="GQ24" s="324"/>
      <c r="GR24" s="324"/>
      <c r="GS24" s="324"/>
      <c r="GT24" s="324"/>
      <c r="GU24" s="324"/>
      <c r="GV24" s="324">
        <v>3</v>
      </c>
      <c r="GW24" s="324">
        <v>12</v>
      </c>
      <c r="GX24" s="324">
        <v>2</v>
      </c>
      <c r="GY24" s="324"/>
      <c r="GZ24" s="324"/>
      <c r="HA24" s="324"/>
      <c r="HB24" s="324"/>
      <c r="HC24" s="324"/>
      <c r="HD24" s="324"/>
      <c r="HE24" s="324"/>
      <c r="HF24" s="324"/>
      <c r="HG24" s="324"/>
      <c r="HH24" s="324"/>
      <c r="HI24" s="324"/>
      <c r="HJ24" s="324"/>
      <c r="HK24" s="324"/>
      <c r="HL24" s="324"/>
      <c r="HM24" s="324"/>
      <c r="HN24" s="324"/>
      <c r="HO24" s="324"/>
      <c r="HP24" s="324"/>
      <c r="HQ24" s="324"/>
      <c r="HR24" s="324"/>
      <c r="HS24" s="324"/>
      <c r="HT24" s="324"/>
      <c r="HU24" s="324"/>
      <c r="HV24" s="324"/>
      <c r="HW24" s="324"/>
      <c r="HX24" s="324"/>
      <c r="HY24" s="324"/>
      <c r="HZ24" s="324"/>
      <c r="IA24" s="324"/>
      <c r="IB24" s="324"/>
      <c r="IC24" s="324"/>
      <c r="ID24" s="324"/>
      <c r="IE24" s="324"/>
      <c r="IF24" s="324"/>
      <c r="IG24" s="324"/>
      <c r="IH24" s="324"/>
      <c r="II24" s="324"/>
      <c r="IJ24" s="324"/>
      <c r="IK24" s="324"/>
      <c r="IL24" s="324"/>
      <c r="IM24" s="324"/>
      <c r="IN24" s="324"/>
      <c r="IO24" s="324"/>
      <c r="IP24" s="324"/>
      <c r="IQ24" s="324"/>
      <c r="IR24" s="324"/>
      <c r="IS24" s="324"/>
      <c r="IT24" s="324"/>
      <c r="IU24" s="324"/>
      <c r="IV24" s="324"/>
      <c r="IW24" s="324"/>
      <c r="IX24" s="324"/>
      <c r="IY24" s="324"/>
      <c r="IZ24" s="324"/>
      <c r="JA24" s="324"/>
      <c r="JB24" s="324"/>
      <c r="JC24" s="324">
        <v>9</v>
      </c>
      <c r="JD24" s="324"/>
      <c r="JE24" s="324"/>
      <c r="JF24" s="324"/>
      <c r="JG24" s="324"/>
      <c r="JH24" s="324"/>
      <c r="JI24" s="324"/>
      <c r="JJ24" s="324"/>
      <c r="JK24" s="324"/>
      <c r="JL24" s="324">
        <v>49</v>
      </c>
      <c r="JM24" s="324">
        <v>30</v>
      </c>
      <c r="JN24" s="324">
        <v>9</v>
      </c>
      <c r="JO24" s="324"/>
      <c r="JP24" s="324">
        <v>1</v>
      </c>
      <c r="JQ24" s="324"/>
      <c r="JR24" s="324"/>
      <c r="JS24" s="324"/>
      <c r="JT24" s="324"/>
      <c r="JU24" s="324"/>
      <c r="JV24" s="324"/>
      <c r="JW24" s="324"/>
      <c r="JX24" s="324"/>
      <c r="JY24" s="324"/>
      <c r="JZ24" s="324"/>
      <c r="KA24" s="324"/>
      <c r="KB24" s="324"/>
      <c r="KC24" s="324"/>
      <c r="KD24" s="324"/>
      <c r="KE24" s="324"/>
      <c r="KF24" s="324"/>
      <c r="KG24" s="324"/>
      <c r="KH24" s="324"/>
      <c r="KI24" s="324"/>
      <c r="KJ24" s="324"/>
      <c r="KK24" s="324"/>
      <c r="KL24" s="324"/>
      <c r="KM24" s="324"/>
      <c r="KN24" s="324"/>
      <c r="KO24" s="324"/>
      <c r="KP24" s="324"/>
      <c r="KQ24" s="324"/>
      <c r="KR24" s="324"/>
      <c r="KS24" s="324"/>
      <c r="KT24" s="324"/>
      <c r="KU24" s="324"/>
      <c r="KV24" s="324"/>
      <c r="KW24" s="324"/>
      <c r="KX24" s="324"/>
      <c r="KY24" s="324">
        <v>5</v>
      </c>
      <c r="KZ24" s="324"/>
      <c r="LA24" s="324"/>
      <c r="LB24" s="324"/>
      <c r="LC24" s="324"/>
      <c r="LD24" s="324"/>
      <c r="LE24" s="324"/>
      <c r="LF24" s="324"/>
      <c r="LG24" s="324"/>
      <c r="LH24" s="324"/>
      <c r="LI24" s="324"/>
      <c r="LJ24" s="324"/>
      <c r="LK24" s="324"/>
      <c r="LL24" s="324"/>
      <c r="LM24" s="674"/>
      <c r="LN24" s="394">
        <f t="shared" si="0"/>
        <v>132</v>
      </c>
      <c r="LO24" s="420"/>
    </row>
    <row r="25" spans="1:331" ht="20.100000000000001" customHeight="1" x14ac:dyDescent="0.25">
      <c r="A25" s="386" t="s">
        <v>591</v>
      </c>
      <c r="B25" s="457" t="s">
        <v>592</v>
      </c>
      <c r="C25" s="325" t="s">
        <v>593</v>
      </c>
      <c r="D25" s="325" t="s">
        <v>360</v>
      </c>
      <c r="E25" s="325" t="s">
        <v>361</v>
      </c>
      <c r="F25" s="325" t="s">
        <v>594</v>
      </c>
      <c r="G25" s="323" t="s">
        <v>571</v>
      </c>
      <c r="H25" s="323" t="s">
        <v>572</v>
      </c>
      <c r="I25" s="323" t="s">
        <v>573</v>
      </c>
      <c r="J25" s="323" t="s">
        <v>574</v>
      </c>
      <c r="K25" s="322"/>
      <c r="L25" s="322"/>
      <c r="M25" s="322"/>
      <c r="N25" s="322"/>
      <c r="O25" s="322"/>
      <c r="P25" s="322"/>
      <c r="Q25" s="322"/>
      <c r="R25" s="322"/>
      <c r="S25" s="322"/>
      <c r="T25" s="322"/>
      <c r="U25" s="322"/>
      <c r="V25" s="322"/>
      <c r="W25" s="324"/>
      <c r="X25" s="324"/>
      <c r="Y25" s="324"/>
      <c r="Z25" s="324"/>
      <c r="AA25" s="324"/>
      <c r="AB25" s="324"/>
      <c r="AC25" s="324"/>
      <c r="AD25" s="324"/>
      <c r="AE25" s="324"/>
      <c r="AF25" s="324"/>
      <c r="AG25" s="324"/>
      <c r="AH25" s="324"/>
      <c r="AI25" s="324"/>
      <c r="AJ25" s="324"/>
      <c r="AK25" s="324"/>
      <c r="AL25" s="324"/>
      <c r="AM25" s="324"/>
      <c r="AN25" s="324"/>
      <c r="AO25" s="324"/>
      <c r="AP25" s="324"/>
      <c r="AQ25" s="324"/>
      <c r="AR25" s="324"/>
      <c r="AS25" s="324"/>
      <c r="AT25" s="324"/>
      <c r="AU25" s="324"/>
      <c r="AV25" s="324"/>
      <c r="AW25" s="324"/>
      <c r="AX25" s="324"/>
      <c r="AY25" s="324"/>
      <c r="AZ25" s="324"/>
      <c r="BA25" s="324"/>
      <c r="BB25" s="324"/>
      <c r="BC25" s="324"/>
      <c r="BD25" s="324"/>
      <c r="BE25" s="324"/>
      <c r="BF25" s="324">
        <v>7</v>
      </c>
      <c r="BG25" s="324"/>
      <c r="BH25" s="324"/>
      <c r="BI25" s="324"/>
      <c r="BJ25" s="324"/>
      <c r="BK25" s="324"/>
      <c r="BL25" s="324"/>
      <c r="BM25" s="324"/>
      <c r="BN25" s="324"/>
      <c r="BO25" s="324"/>
      <c r="BP25" s="324"/>
      <c r="BQ25" s="324"/>
      <c r="BR25" s="324"/>
      <c r="BS25" s="324"/>
      <c r="BT25" s="324"/>
      <c r="BU25" s="324"/>
      <c r="BV25" s="324"/>
      <c r="BW25" s="324"/>
      <c r="BX25" s="324"/>
      <c r="BY25" s="324"/>
      <c r="BZ25" s="324"/>
      <c r="CA25" s="324"/>
      <c r="CB25" s="324"/>
      <c r="CC25" s="324"/>
      <c r="CD25" s="324"/>
      <c r="CE25" s="324"/>
      <c r="CF25" s="324"/>
      <c r="CG25" s="324"/>
      <c r="CH25" s="324"/>
      <c r="CI25" s="324"/>
      <c r="CJ25" s="324"/>
      <c r="CK25" s="324"/>
      <c r="CL25" s="324"/>
      <c r="CM25" s="324"/>
      <c r="CN25" s="324"/>
      <c r="CO25" s="324"/>
      <c r="CP25" s="324"/>
      <c r="CQ25" s="324"/>
      <c r="CR25" s="324"/>
      <c r="CS25" s="324"/>
      <c r="CT25" s="324"/>
      <c r="CU25" s="324"/>
      <c r="CV25" s="324"/>
      <c r="CW25" s="324"/>
      <c r="CX25" s="324"/>
      <c r="CY25" s="324"/>
      <c r="CZ25" s="324"/>
      <c r="DA25" s="324"/>
      <c r="DB25" s="324"/>
      <c r="DC25" s="324"/>
      <c r="DD25" s="324"/>
      <c r="DE25" s="324"/>
      <c r="DF25" s="324"/>
      <c r="DG25" s="324"/>
      <c r="DH25" s="324"/>
      <c r="DI25" s="324"/>
      <c r="DJ25" s="324"/>
      <c r="DK25" s="324"/>
      <c r="DL25" s="324"/>
      <c r="DM25" s="324"/>
      <c r="DN25" s="324"/>
      <c r="DO25" s="324"/>
      <c r="DP25" s="324"/>
      <c r="DQ25" s="324"/>
      <c r="DR25" s="324"/>
      <c r="DS25" s="324"/>
      <c r="DT25" s="324"/>
      <c r="DU25" s="324"/>
      <c r="DV25" s="324"/>
      <c r="DW25" s="324"/>
      <c r="DX25" s="324"/>
      <c r="DY25" s="324"/>
      <c r="DZ25" s="324"/>
      <c r="EA25" s="324"/>
      <c r="EB25" s="324"/>
      <c r="EC25" s="324"/>
      <c r="ED25" s="324"/>
      <c r="EE25" s="324"/>
      <c r="EF25" s="324"/>
      <c r="EG25" s="324"/>
      <c r="EH25" s="324"/>
      <c r="EI25" s="324"/>
      <c r="EJ25" s="324"/>
      <c r="EK25" s="324"/>
      <c r="EL25" s="324"/>
      <c r="EM25" s="324"/>
      <c r="EN25" s="324"/>
      <c r="EO25" s="324"/>
      <c r="EP25" s="324"/>
      <c r="EQ25" s="324"/>
      <c r="ER25" s="324"/>
      <c r="ES25" s="324"/>
      <c r="ET25" s="324"/>
      <c r="EU25" s="324"/>
      <c r="EV25" s="324"/>
      <c r="EW25" s="324"/>
      <c r="EX25" s="324"/>
      <c r="EY25" s="324"/>
      <c r="EZ25" s="324"/>
      <c r="FA25" s="324"/>
      <c r="FB25" s="324"/>
      <c r="FC25" s="324"/>
      <c r="FD25" s="324"/>
      <c r="FE25" s="324"/>
      <c r="FF25" s="324"/>
      <c r="FG25" s="324"/>
      <c r="FH25" s="324"/>
      <c r="FI25" s="324"/>
      <c r="FJ25" s="324"/>
      <c r="FK25" s="324"/>
      <c r="FL25" s="324"/>
      <c r="FM25" s="324"/>
      <c r="FN25" s="324"/>
      <c r="FO25" s="324"/>
      <c r="FP25" s="324"/>
      <c r="FQ25" s="324"/>
      <c r="FR25" s="324"/>
      <c r="FS25" s="324"/>
      <c r="FT25" s="324"/>
      <c r="FU25" s="324"/>
      <c r="FV25" s="324"/>
      <c r="FW25" s="324"/>
      <c r="FX25" s="324"/>
      <c r="FY25" s="324"/>
      <c r="FZ25" s="324"/>
      <c r="GA25" s="324"/>
      <c r="GB25" s="324"/>
      <c r="GC25" s="324"/>
      <c r="GD25" s="324"/>
      <c r="GE25" s="324"/>
      <c r="GF25" s="324"/>
      <c r="GG25" s="324"/>
      <c r="GH25" s="324"/>
      <c r="GI25" s="324"/>
      <c r="GJ25" s="324"/>
      <c r="GK25" s="324"/>
      <c r="GL25" s="324"/>
      <c r="GM25" s="324"/>
      <c r="GN25" s="324"/>
      <c r="GO25" s="324"/>
      <c r="GP25" s="324"/>
      <c r="GQ25" s="324"/>
      <c r="GR25" s="324"/>
      <c r="GS25" s="324"/>
      <c r="GT25" s="324"/>
      <c r="GU25" s="324"/>
      <c r="GV25" s="324"/>
      <c r="GW25" s="324"/>
      <c r="GX25" s="324"/>
      <c r="GY25" s="324"/>
      <c r="GZ25" s="324"/>
      <c r="HA25" s="324"/>
      <c r="HB25" s="324"/>
      <c r="HC25" s="324"/>
      <c r="HD25" s="324"/>
      <c r="HE25" s="324"/>
      <c r="HF25" s="324"/>
      <c r="HG25" s="324"/>
      <c r="HH25" s="324"/>
      <c r="HI25" s="324"/>
      <c r="HJ25" s="324"/>
      <c r="HK25" s="324"/>
      <c r="HL25" s="324"/>
      <c r="HM25" s="324"/>
      <c r="HN25" s="324"/>
      <c r="HO25" s="324"/>
      <c r="HP25" s="324"/>
      <c r="HQ25" s="324"/>
      <c r="HR25" s="324"/>
      <c r="HS25" s="324"/>
      <c r="HT25" s="324"/>
      <c r="HU25" s="324"/>
      <c r="HV25" s="324"/>
      <c r="HW25" s="324"/>
      <c r="HX25" s="324"/>
      <c r="HY25" s="324"/>
      <c r="HZ25" s="324"/>
      <c r="IA25" s="324"/>
      <c r="IB25" s="324"/>
      <c r="IC25" s="324"/>
      <c r="ID25" s="324"/>
      <c r="IE25" s="324"/>
      <c r="IF25" s="324"/>
      <c r="IG25" s="324"/>
      <c r="IH25" s="324">
        <v>12</v>
      </c>
      <c r="II25" s="324"/>
      <c r="IJ25" s="324"/>
      <c r="IK25" s="324"/>
      <c r="IL25" s="324"/>
      <c r="IM25" s="324"/>
      <c r="IN25" s="324"/>
      <c r="IO25" s="324"/>
      <c r="IP25" s="324"/>
      <c r="IQ25" s="324"/>
      <c r="IR25" s="324"/>
      <c r="IS25" s="324"/>
      <c r="IT25" s="324"/>
      <c r="IU25" s="324"/>
      <c r="IV25" s="324"/>
      <c r="IW25" s="324"/>
      <c r="IX25" s="324"/>
      <c r="IY25" s="324"/>
      <c r="IZ25" s="324"/>
      <c r="JA25" s="324"/>
      <c r="JB25" s="324"/>
      <c r="JC25" s="324"/>
      <c r="JD25" s="324"/>
      <c r="JE25" s="324"/>
      <c r="JF25" s="324"/>
      <c r="JG25" s="324"/>
      <c r="JH25" s="324"/>
      <c r="JI25" s="324"/>
      <c r="JJ25" s="324"/>
      <c r="JK25" s="324"/>
      <c r="JL25" s="324"/>
      <c r="JM25" s="324">
        <v>34</v>
      </c>
      <c r="JN25" s="324"/>
      <c r="JO25" s="324"/>
      <c r="JP25" s="324"/>
      <c r="JQ25" s="324"/>
      <c r="JR25" s="324"/>
      <c r="JS25" s="324"/>
      <c r="JT25" s="324"/>
      <c r="JU25" s="324"/>
      <c r="JV25" s="324"/>
      <c r="JW25" s="324"/>
      <c r="JX25" s="324"/>
      <c r="JY25" s="324"/>
      <c r="JZ25" s="324"/>
      <c r="KA25" s="324"/>
      <c r="KB25" s="324"/>
      <c r="KC25" s="324"/>
      <c r="KD25" s="324"/>
      <c r="KE25" s="324"/>
      <c r="KF25" s="324"/>
      <c r="KG25" s="324"/>
      <c r="KH25" s="324"/>
      <c r="KI25" s="324"/>
      <c r="KJ25" s="324"/>
      <c r="KK25" s="324"/>
      <c r="KL25" s="324"/>
      <c r="KM25" s="324"/>
      <c r="KN25" s="324"/>
      <c r="KO25" s="324"/>
      <c r="KP25" s="324"/>
      <c r="KQ25" s="324"/>
      <c r="KR25" s="324"/>
      <c r="KS25" s="324"/>
      <c r="KT25" s="324"/>
      <c r="KU25" s="324"/>
      <c r="KV25" s="324"/>
      <c r="KW25" s="324"/>
      <c r="KX25" s="324"/>
      <c r="KY25" s="324"/>
      <c r="KZ25" s="324"/>
      <c r="LA25" s="324"/>
      <c r="LB25" s="324"/>
      <c r="LC25" s="324"/>
      <c r="LD25" s="324"/>
      <c r="LE25" s="324"/>
      <c r="LF25" s="324"/>
      <c r="LG25" s="324"/>
      <c r="LH25" s="324"/>
      <c r="LI25" s="324"/>
      <c r="LJ25" s="324"/>
      <c r="LK25" s="324"/>
      <c r="LL25" s="324"/>
      <c r="LM25" s="674"/>
      <c r="LN25" s="394">
        <f t="shared" si="0"/>
        <v>53</v>
      </c>
      <c r="LO25" s="420"/>
    </row>
    <row r="26" spans="1:331" ht="20.100000000000001" customHeight="1" thickBot="1" x14ac:dyDescent="0.3">
      <c r="A26" s="396" t="s">
        <v>595</v>
      </c>
      <c r="B26" s="458" t="s">
        <v>596</v>
      </c>
      <c r="C26" s="329" t="s">
        <v>597</v>
      </c>
      <c r="D26" s="329" t="s">
        <v>360</v>
      </c>
      <c r="E26" s="329" t="s">
        <v>361</v>
      </c>
      <c r="F26" s="329" t="s">
        <v>598</v>
      </c>
      <c r="G26" s="459" t="s">
        <v>571</v>
      </c>
      <c r="H26" s="459" t="s">
        <v>572</v>
      </c>
      <c r="I26" s="459" t="s">
        <v>573</v>
      </c>
      <c r="J26" s="459" t="s">
        <v>574</v>
      </c>
      <c r="K26" s="330"/>
      <c r="L26" s="330"/>
      <c r="M26" s="330"/>
      <c r="N26" s="330"/>
      <c r="O26" s="330"/>
      <c r="P26" s="330"/>
      <c r="Q26" s="330"/>
      <c r="R26" s="330"/>
      <c r="S26" s="330"/>
      <c r="T26" s="330"/>
      <c r="U26" s="330"/>
      <c r="V26" s="330"/>
      <c r="W26" s="328"/>
      <c r="X26" s="328"/>
      <c r="Y26" s="328"/>
      <c r="Z26" s="328"/>
      <c r="AA26" s="328"/>
      <c r="AB26" s="328"/>
      <c r="AC26" s="328"/>
      <c r="AD26" s="328"/>
      <c r="AE26" s="328"/>
      <c r="AF26" s="328"/>
      <c r="AG26" s="328"/>
      <c r="AH26" s="328"/>
      <c r="AI26" s="328"/>
      <c r="AJ26" s="328"/>
      <c r="AK26" s="328"/>
      <c r="AL26" s="328"/>
      <c r="AM26" s="328"/>
      <c r="AN26" s="328"/>
      <c r="AO26" s="328"/>
      <c r="AP26" s="328"/>
      <c r="AQ26" s="328"/>
      <c r="AR26" s="328"/>
      <c r="AS26" s="328"/>
      <c r="AT26" s="328"/>
      <c r="AU26" s="328"/>
      <c r="AV26" s="328"/>
      <c r="AW26" s="328"/>
      <c r="AX26" s="328"/>
      <c r="AY26" s="328"/>
      <c r="AZ26" s="328"/>
      <c r="BA26" s="328"/>
      <c r="BB26" s="328"/>
      <c r="BC26" s="328"/>
      <c r="BD26" s="328"/>
      <c r="BE26" s="328"/>
      <c r="BF26" s="461"/>
      <c r="BG26" s="461"/>
      <c r="BH26" s="461"/>
      <c r="BI26" s="461"/>
      <c r="BJ26" s="461"/>
      <c r="BK26" s="461"/>
      <c r="BL26" s="461"/>
      <c r="BM26" s="329"/>
      <c r="BN26" s="329"/>
      <c r="BO26" s="329"/>
      <c r="BP26" s="329"/>
      <c r="BQ26" s="329"/>
      <c r="BR26" s="329"/>
      <c r="BS26" s="329"/>
      <c r="BT26" s="329"/>
      <c r="BU26" s="329"/>
      <c r="BV26" s="329"/>
      <c r="BW26" s="329"/>
      <c r="BX26" s="329"/>
      <c r="BY26" s="329"/>
      <c r="BZ26" s="329"/>
      <c r="CA26" s="329"/>
      <c r="CB26" s="329"/>
      <c r="CC26" s="329"/>
      <c r="CD26" s="329"/>
      <c r="CE26" s="329"/>
      <c r="CF26" s="329"/>
      <c r="CG26" s="329"/>
      <c r="CH26" s="329"/>
      <c r="CI26" s="329"/>
      <c r="CJ26" s="329"/>
      <c r="CK26" s="329"/>
      <c r="CL26" s="329"/>
      <c r="CM26" s="329"/>
      <c r="CN26" s="329"/>
      <c r="CO26" s="329"/>
      <c r="CP26" s="329"/>
      <c r="CQ26" s="329"/>
      <c r="CR26" s="329"/>
      <c r="CS26" s="329"/>
      <c r="CT26" s="329"/>
      <c r="CU26" s="329"/>
      <c r="CV26" s="329"/>
      <c r="CW26" s="329"/>
      <c r="CX26" s="329"/>
      <c r="CY26" s="329"/>
      <c r="CZ26" s="329"/>
      <c r="DA26" s="329"/>
      <c r="DB26" s="329"/>
      <c r="DC26" s="329"/>
      <c r="DD26" s="329"/>
      <c r="DE26" s="329"/>
      <c r="DF26" s="329"/>
      <c r="DG26" s="329"/>
      <c r="DH26" s="329"/>
      <c r="DI26" s="329"/>
      <c r="DJ26" s="329"/>
      <c r="DK26" s="329"/>
      <c r="DL26" s="328"/>
      <c r="DM26" s="328"/>
      <c r="DN26" s="328"/>
      <c r="DO26" s="328"/>
      <c r="DP26" s="328"/>
      <c r="DQ26" s="328"/>
      <c r="DR26" s="328"/>
      <c r="DS26" s="328"/>
      <c r="DT26" s="328"/>
      <c r="DU26" s="328"/>
      <c r="DV26" s="328"/>
      <c r="DW26" s="328"/>
      <c r="DX26" s="328"/>
      <c r="DY26" s="328"/>
      <c r="DZ26" s="328"/>
      <c r="EA26" s="328"/>
      <c r="EB26" s="328"/>
      <c r="EC26" s="328"/>
      <c r="ED26" s="328"/>
      <c r="EE26" s="328"/>
      <c r="EF26" s="328"/>
      <c r="EG26" s="328"/>
      <c r="EH26" s="328"/>
      <c r="EI26" s="328"/>
      <c r="EJ26" s="328"/>
      <c r="EK26" s="328"/>
      <c r="EL26" s="328"/>
      <c r="EM26" s="328"/>
      <c r="EN26" s="328"/>
      <c r="EO26" s="328"/>
      <c r="EP26" s="328"/>
      <c r="EQ26" s="328"/>
      <c r="ER26" s="328"/>
      <c r="ES26" s="328"/>
      <c r="ET26" s="328"/>
      <c r="EU26" s="328"/>
      <c r="EV26" s="328"/>
      <c r="EW26" s="328"/>
      <c r="EX26" s="328"/>
      <c r="EY26" s="328"/>
      <c r="EZ26" s="328"/>
      <c r="FA26" s="328"/>
      <c r="FB26" s="328"/>
      <c r="FC26" s="328"/>
      <c r="FD26" s="328"/>
      <c r="FE26" s="328"/>
      <c r="FF26" s="328"/>
      <c r="FG26" s="328"/>
      <c r="FH26" s="328"/>
      <c r="FI26" s="328"/>
      <c r="FJ26" s="328"/>
      <c r="FK26" s="328"/>
      <c r="FL26" s="328">
        <v>12</v>
      </c>
      <c r="FM26" s="328"/>
      <c r="FN26" s="328">
        <v>6</v>
      </c>
      <c r="FO26" s="328"/>
      <c r="FP26" s="328"/>
      <c r="FQ26" s="328"/>
      <c r="FR26" s="328"/>
      <c r="FS26" s="328"/>
      <c r="FT26" s="328"/>
      <c r="FU26" s="328"/>
      <c r="FV26" s="328"/>
      <c r="FW26" s="328"/>
      <c r="FX26" s="328"/>
      <c r="FY26" s="328"/>
      <c r="FZ26" s="328"/>
      <c r="GA26" s="328"/>
      <c r="GB26" s="328"/>
      <c r="GC26" s="328"/>
      <c r="GD26" s="328"/>
      <c r="GE26" s="328"/>
      <c r="GF26" s="328"/>
      <c r="GG26" s="328"/>
      <c r="GH26" s="328"/>
      <c r="GI26" s="328"/>
      <c r="GJ26" s="328"/>
      <c r="GK26" s="328"/>
      <c r="GL26" s="328"/>
      <c r="GM26" s="328"/>
      <c r="GN26" s="328"/>
      <c r="GO26" s="328"/>
      <c r="GP26" s="328"/>
      <c r="GQ26" s="328"/>
      <c r="GR26" s="328"/>
      <c r="GS26" s="328"/>
      <c r="GT26" s="328"/>
      <c r="GU26" s="328"/>
      <c r="GV26" s="328"/>
      <c r="GW26" s="328">
        <v>12</v>
      </c>
      <c r="GX26" s="328"/>
      <c r="GY26" s="328"/>
      <c r="GZ26" s="328"/>
      <c r="HA26" s="328"/>
      <c r="HB26" s="328"/>
      <c r="HC26" s="328"/>
      <c r="HD26" s="328"/>
      <c r="HE26" s="328"/>
      <c r="HF26" s="328"/>
      <c r="HG26" s="328"/>
      <c r="HH26" s="328">
        <v>2</v>
      </c>
      <c r="HI26" s="328"/>
      <c r="HJ26" s="328"/>
      <c r="HK26" s="328"/>
      <c r="HL26" s="328"/>
      <c r="HM26" s="328"/>
      <c r="HN26" s="328"/>
      <c r="HO26" s="328"/>
      <c r="HP26" s="328"/>
      <c r="HQ26" s="328"/>
      <c r="HR26" s="328"/>
      <c r="HS26" s="328"/>
      <c r="HT26" s="328"/>
      <c r="HU26" s="328"/>
      <c r="HV26" s="328"/>
      <c r="HW26" s="328"/>
      <c r="HX26" s="328"/>
      <c r="HY26" s="328"/>
      <c r="HZ26" s="328"/>
      <c r="IA26" s="328"/>
      <c r="IB26" s="328"/>
      <c r="IC26" s="328"/>
      <c r="ID26" s="328"/>
      <c r="IE26" s="328"/>
      <c r="IF26" s="328"/>
      <c r="IG26" s="328">
        <v>6</v>
      </c>
      <c r="IH26" s="328"/>
      <c r="II26" s="328"/>
      <c r="IJ26" s="328"/>
      <c r="IK26" s="328"/>
      <c r="IL26" s="328"/>
      <c r="IM26" s="328"/>
      <c r="IN26" s="328"/>
      <c r="IO26" s="328"/>
      <c r="IP26" s="328"/>
      <c r="IQ26" s="328"/>
      <c r="IR26" s="328"/>
      <c r="IS26" s="328"/>
      <c r="IT26" s="328"/>
      <c r="IU26" s="328"/>
      <c r="IV26" s="328"/>
      <c r="IW26" s="328"/>
      <c r="IX26" s="328"/>
      <c r="IY26" s="328"/>
      <c r="IZ26" s="328"/>
      <c r="JA26" s="328"/>
      <c r="JB26" s="328"/>
      <c r="JC26" s="328"/>
      <c r="JD26" s="328"/>
      <c r="JE26" s="328"/>
      <c r="JF26" s="328"/>
      <c r="JG26" s="328"/>
      <c r="JH26" s="328"/>
      <c r="JI26" s="328"/>
      <c r="JJ26" s="328"/>
      <c r="JK26" s="328"/>
      <c r="JL26" s="328"/>
      <c r="JM26" s="328">
        <v>12</v>
      </c>
      <c r="JN26" s="328"/>
      <c r="JO26" s="328"/>
      <c r="JP26" s="328"/>
      <c r="JQ26" s="328"/>
      <c r="JR26" s="328"/>
      <c r="JS26" s="328"/>
      <c r="JT26" s="328"/>
      <c r="JU26" s="328"/>
      <c r="JV26" s="328"/>
      <c r="JW26" s="328"/>
      <c r="JX26" s="328"/>
      <c r="JY26" s="328"/>
      <c r="JZ26" s="328"/>
      <c r="KA26" s="328"/>
      <c r="KB26" s="328"/>
      <c r="KC26" s="328"/>
      <c r="KD26" s="328"/>
      <c r="KE26" s="328"/>
      <c r="KF26" s="328"/>
      <c r="KG26" s="328"/>
      <c r="KH26" s="328"/>
      <c r="KI26" s="328"/>
      <c r="KJ26" s="328"/>
      <c r="KK26" s="328"/>
      <c r="KL26" s="328">
        <v>5</v>
      </c>
      <c r="KM26" s="328"/>
      <c r="KN26" s="328"/>
      <c r="KO26" s="328"/>
      <c r="KP26" s="328"/>
      <c r="KQ26" s="328"/>
      <c r="KR26" s="328"/>
      <c r="KS26" s="328"/>
      <c r="KT26" s="328"/>
      <c r="KU26" s="328"/>
      <c r="KV26" s="328"/>
      <c r="KW26" s="328"/>
      <c r="KX26" s="328"/>
      <c r="KY26" s="328"/>
      <c r="KZ26" s="328"/>
      <c r="LA26" s="328"/>
      <c r="LB26" s="328"/>
      <c r="LC26" s="328"/>
      <c r="LD26" s="328"/>
      <c r="LE26" s="328"/>
      <c r="LF26" s="329"/>
      <c r="LG26" s="329"/>
      <c r="LH26" s="329"/>
      <c r="LI26" s="329"/>
      <c r="LJ26" s="329"/>
      <c r="LK26" s="329"/>
      <c r="LL26" s="329"/>
      <c r="LM26" s="675"/>
      <c r="LN26" s="428">
        <f t="shared" si="0"/>
        <v>55</v>
      </c>
      <c r="LO26" s="420"/>
    </row>
    <row r="27" spans="1:331" ht="20.100000000000001" customHeight="1" x14ac:dyDescent="0.25">
      <c r="A27" s="462" t="s">
        <v>599</v>
      </c>
      <c r="B27" s="455" t="s">
        <v>600</v>
      </c>
      <c r="C27" s="463" t="s">
        <v>601</v>
      </c>
      <c r="D27" s="463" t="s">
        <v>360</v>
      </c>
      <c r="E27" s="463" t="s">
        <v>361</v>
      </c>
      <c r="F27" s="463" t="s">
        <v>602</v>
      </c>
      <c r="G27" s="456" t="s">
        <v>603</v>
      </c>
      <c r="H27" s="456" t="s">
        <v>604</v>
      </c>
      <c r="I27" s="456" t="s">
        <v>605</v>
      </c>
      <c r="J27" s="456" t="s">
        <v>606</v>
      </c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2"/>
      <c r="X27" s="332"/>
      <c r="Y27" s="332"/>
      <c r="Z27" s="332"/>
      <c r="AA27" s="332"/>
      <c r="AB27" s="332"/>
      <c r="AC27" s="332"/>
      <c r="AD27" s="332"/>
      <c r="AE27" s="332"/>
      <c r="AF27" s="332"/>
      <c r="AG27" s="332"/>
      <c r="AH27" s="332"/>
      <c r="AI27" s="332"/>
      <c r="AJ27" s="332"/>
      <c r="AK27" s="332"/>
      <c r="AL27" s="332"/>
      <c r="AM27" s="332"/>
      <c r="AN27" s="332"/>
      <c r="AO27" s="332"/>
      <c r="AP27" s="332"/>
      <c r="AQ27" s="332"/>
      <c r="AR27" s="332"/>
      <c r="AS27" s="332"/>
      <c r="AT27" s="332"/>
      <c r="AU27" s="332"/>
      <c r="AV27" s="332"/>
      <c r="AW27" s="332"/>
      <c r="AX27" s="332"/>
      <c r="AY27" s="332">
        <v>9</v>
      </c>
      <c r="AZ27" s="332"/>
      <c r="BA27" s="332"/>
      <c r="BB27" s="332"/>
      <c r="BC27" s="332"/>
      <c r="BD27" s="332"/>
      <c r="BE27" s="332"/>
      <c r="BF27" s="332"/>
      <c r="BG27" s="332"/>
      <c r="BH27" s="332"/>
      <c r="BI27" s="332"/>
      <c r="BJ27" s="332"/>
      <c r="BK27" s="332"/>
      <c r="BL27" s="332"/>
      <c r="BM27" s="332"/>
      <c r="BN27" s="332"/>
      <c r="BO27" s="332"/>
      <c r="BP27" s="332"/>
      <c r="BQ27" s="332"/>
      <c r="BR27" s="332"/>
      <c r="BS27" s="332"/>
      <c r="BT27" s="332"/>
      <c r="BU27" s="332"/>
      <c r="BV27" s="332"/>
      <c r="BW27" s="332"/>
      <c r="BX27" s="332"/>
      <c r="BY27" s="332"/>
      <c r="BZ27" s="332"/>
      <c r="CA27" s="332"/>
      <c r="CB27" s="332"/>
      <c r="CC27" s="332"/>
      <c r="CD27" s="332"/>
      <c r="CE27" s="332"/>
      <c r="CF27" s="332"/>
      <c r="CG27" s="332"/>
      <c r="CH27" s="332"/>
      <c r="CI27" s="332"/>
      <c r="CJ27" s="332"/>
      <c r="CK27" s="332"/>
      <c r="CL27" s="332"/>
      <c r="CM27" s="332"/>
      <c r="CN27" s="332"/>
      <c r="CO27" s="332"/>
      <c r="CP27" s="332"/>
      <c r="CQ27" s="332"/>
      <c r="CR27" s="332"/>
      <c r="CS27" s="332"/>
      <c r="CT27" s="332"/>
      <c r="CU27" s="332"/>
      <c r="CV27" s="332"/>
      <c r="CW27" s="332"/>
      <c r="CX27" s="332"/>
      <c r="CY27" s="332"/>
      <c r="CZ27" s="332"/>
      <c r="DA27" s="332"/>
      <c r="DB27" s="332"/>
      <c r="DC27" s="332"/>
      <c r="DD27" s="332">
        <v>2</v>
      </c>
      <c r="DE27" s="332"/>
      <c r="DF27" s="332"/>
      <c r="DG27" s="332"/>
      <c r="DH27" s="332"/>
      <c r="DI27" s="332"/>
      <c r="DJ27" s="332"/>
      <c r="DK27" s="332"/>
      <c r="DL27" s="332"/>
      <c r="DM27" s="332"/>
      <c r="DN27" s="332"/>
      <c r="DO27" s="332"/>
      <c r="DP27" s="332"/>
      <c r="DQ27" s="332"/>
      <c r="DR27" s="332"/>
      <c r="DS27" s="332"/>
      <c r="DT27" s="332"/>
      <c r="DU27" s="332"/>
      <c r="DV27" s="332"/>
      <c r="DW27" s="332">
        <v>10</v>
      </c>
      <c r="DX27" s="332"/>
      <c r="DY27" s="332"/>
      <c r="DZ27" s="332"/>
      <c r="EA27" s="332"/>
      <c r="EB27" s="332"/>
      <c r="EC27" s="332"/>
      <c r="ED27" s="332"/>
      <c r="EE27" s="332"/>
      <c r="EF27" s="332"/>
      <c r="EG27" s="332"/>
      <c r="EH27" s="332"/>
      <c r="EI27" s="332"/>
      <c r="EJ27" s="332"/>
      <c r="EK27" s="332"/>
      <c r="EL27" s="332"/>
      <c r="EM27" s="332"/>
      <c r="EN27" s="332"/>
      <c r="EO27" s="332"/>
      <c r="EP27" s="332"/>
      <c r="EQ27" s="332"/>
      <c r="ER27" s="332"/>
      <c r="ES27" s="332"/>
      <c r="ET27" s="332"/>
      <c r="EU27" s="332"/>
      <c r="EV27" s="332"/>
      <c r="EW27" s="332"/>
      <c r="EX27" s="332"/>
      <c r="EY27" s="332"/>
      <c r="EZ27" s="332"/>
      <c r="FA27" s="332"/>
      <c r="FB27" s="332"/>
      <c r="FC27" s="332"/>
      <c r="FD27" s="332"/>
      <c r="FE27" s="332"/>
      <c r="FF27" s="332"/>
      <c r="FG27" s="332"/>
      <c r="FH27" s="332"/>
      <c r="FI27" s="332"/>
      <c r="FJ27" s="332"/>
      <c r="FK27" s="332"/>
      <c r="FL27" s="332"/>
      <c r="FM27" s="332"/>
      <c r="FN27" s="332"/>
      <c r="FO27" s="332"/>
      <c r="FP27" s="332"/>
      <c r="FQ27" s="332"/>
      <c r="FR27" s="332"/>
      <c r="FS27" s="332"/>
      <c r="FT27" s="332"/>
      <c r="FU27" s="332"/>
      <c r="FV27" s="332"/>
      <c r="FW27" s="332"/>
      <c r="FX27" s="332"/>
      <c r="FY27" s="332"/>
      <c r="FZ27" s="332"/>
      <c r="GA27" s="332"/>
      <c r="GB27" s="332"/>
      <c r="GC27" s="332"/>
      <c r="GD27" s="332"/>
      <c r="GE27" s="332"/>
      <c r="GF27" s="332"/>
      <c r="GG27" s="332"/>
      <c r="GH27" s="332"/>
      <c r="GI27" s="332"/>
      <c r="GJ27" s="332"/>
      <c r="GK27" s="332"/>
      <c r="GL27" s="332"/>
      <c r="GM27" s="332"/>
      <c r="GN27" s="332"/>
      <c r="GO27" s="332"/>
      <c r="GP27" s="332"/>
      <c r="GQ27" s="332"/>
      <c r="GR27" s="332"/>
      <c r="GS27" s="332">
        <v>8</v>
      </c>
      <c r="GT27" s="332"/>
      <c r="GU27" s="332"/>
      <c r="GV27" s="332"/>
      <c r="GW27" s="332">
        <v>6</v>
      </c>
      <c r="GX27" s="332"/>
      <c r="GY27" s="332"/>
      <c r="GZ27" s="332"/>
      <c r="HA27" s="332"/>
      <c r="HB27" s="332"/>
      <c r="HC27" s="332"/>
      <c r="HD27" s="332"/>
      <c r="HE27" s="332"/>
      <c r="HF27" s="332"/>
      <c r="HG27" s="332"/>
      <c r="HH27" s="332"/>
      <c r="HI27" s="332"/>
      <c r="HJ27" s="332"/>
      <c r="HK27" s="332"/>
      <c r="HL27" s="332"/>
      <c r="HM27" s="332"/>
      <c r="HN27" s="332"/>
      <c r="HO27" s="332"/>
      <c r="HP27" s="332"/>
      <c r="HQ27" s="332"/>
      <c r="HR27" s="332"/>
      <c r="HS27" s="332"/>
      <c r="HT27" s="332"/>
      <c r="HU27" s="332"/>
      <c r="HV27" s="332"/>
      <c r="HW27" s="332"/>
      <c r="HX27" s="332"/>
      <c r="HY27" s="332"/>
      <c r="HZ27" s="332"/>
      <c r="IA27" s="332"/>
      <c r="IB27" s="332"/>
      <c r="IC27" s="332"/>
      <c r="ID27" s="332">
        <v>2</v>
      </c>
      <c r="IE27" s="332"/>
      <c r="IF27" s="332"/>
      <c r="IG27" s="332"/>
      <c r="IH27" s="332"/>
      <c r="II27" s="332"/>
      <c r="IJ27" s="332"/>
      <c r="IK27" s="332"/>
      <c r="IL27" s="332"/>
      <c r="IM27" s="332"/>
      <c r="IN27" s="332"/>
      <c r="IO27" s="332"/>
      <c r="IP27" s="332"/>
      <c r="IQ27" s="332"/>
      <c r="IR27" s="332"/>
      <c r="IS27" s="332"/>
      <c r="IT27" s="332"/>
      <c r="IU27" s="332"/>
      <c r="IV27" s="332"/>
      <c r="IW27" s="332"/>
      <c r="IX27" s="332"/>
      <c r="IY27" s="332"/>
      <c r="IZ27" s="332"/>
      <c r="JA27" s="332"/>
      <c r="JB27" s="332"/>
      <c r="JC27" s="332"/>
      <c r="JD27" s="332">
        <v>153</v>
      </c>
      <c r="JE27" s="332">
        <v>153</v>
      </c>
      <c r="JF27" s="332"/>
      <c r="JG27" s="332"/>
      <c r="JH27" s="332"/>
      <c r="JI27" s="332"/>
      <c r="JJ27" s="332"/>
      <c r="JK27" s="332"/>
      <c r="JL27" s="332"/>
      <c r="JM27" s="332"/>
      <c r="JN27" s="332"/>
      <c r="JO27" s="332"/>
      <c r="JP27" s="332"/>
      <c r="JQ27" s="332"/>
      <c r="JR27" s="332"/>
      <c r="JS27" s="332"/>
      <c r="JT27" s="332"/>
      <c r="JU27" s="332"/>
      <c r="JV27" s="332"/>
      <c r="JW27" s="332"/>
      <c r="JX27" s="332"/>
      <c r="JY27" s="332"/>
      <c r="JZ27" s="332"/>
      <c r="KA27" s="332"/>
      <c r="KB27" s="332"/>
      <c r="KC27" s="332"/>
      <c r="KD27" s="332"/>
      <c r="KE27" s="332"/>
      <c r="KF27" s="332"/>
      <c r="KG27" s="332"/>
      <c r="KH27" s="332"/>
      <c r="KI27" s="332"/>
      <c r="KJ27" s="332"/>
      <c r="KK27" s="332"/>
      <c r="KL27" s="332"/>
      <c r="KM27" s="332"/>
      <c r="KN27" s="332"/>
      <c r="KO27" s="332"/>
      <c r="KP27" s="332"/>
      <c r="KQ27" s="332"/>
      <c r="KR27" s="332"/>
      <c r="KS27" s="332"/>
      <c r="KT27" s="332"/>
      <c r="KU27" s="332"/>
      <c r="KV27" s="332"/>
      <c r="KW27" s="332"/>
      <c r="KX27" s="332"/>
      <c r="KY27" s="332"/>
      <c r="KZ27" s="332"/>
      <c r="LA27" s="332"/>
      <c r="LB27" s="332"/>
      <c r="LC27" s="332"/>
      <c r="LD27" s="332"/>
      <c r="LE27" s="332"/>
      <c r="LF27" s="332"/>
      <c r="LG27" s="332"/>
      <c r="LH27" s="332"/>
      <c r="LI27" s="332"/>
      <c r="LJ27" s="332"/>
      <c r="LK27" s="332"/>
      <c r="LL27" s="332"/>
      <c r="LM27" s="673" t="s">
        <v>607</v>
      </c>
      <c r="LN27" s="385">
        <f t="shared" si="0"/>
        <v>343</v>
      </c>
      <c r="LO27" s="420"/>
    </row>
    <row r="28" spans="1:331" ht="20.100000000000001" customHeight="1" x14ac:dyDescent="0.25">
      <c r="A28" s="386" t="s">
        <v>608</v>
      </c>
      <c r="B28" s="457" t="s">
        <v>609</v>
      </c>
      <c r="C28" s="325" t="s">
        <v>610</v>
      </c>
      <c r="D28" s="325" t="s">
        <v>360</v>
      </c>
      <c r="E28" s="325" t="s">
        <v>361</v>
      </c>
      <c r="F28" s="325" t="s">
        <v>611</v>
      </c>
      <c r="G28" s="323" t="s">
        <v>603</v>
      </c>
      <c r="H28" s="323" t="s">
        <v>604</v>
      </c>
      <c r="I28" s="323" t="s">
        <v>605</v>
      </c>
      <c r="J28" s="323" t="s">
        <v>606</v>
      </c>
      <c r="K28" s="322"/>
      <c r="L28" s="323"/>
      <c r="M28" s="323"/>
      <c r="N28" s="323"/>
      <c r="O28" s="323"/>
      <c r="P28" s="323"/>
      <c r="Q28" s="323"/>
      <c r="R28" s="323"/>
      <c r="S28" s="323"/>
      <c r="T28" s="323"/>
      <c r="U28" s="323">
        <v>1</v>
      </c>
      <c r="V28" s="323">
        <v>2</v>
      </c>
      <c r="W28" s="324"/>
      <c r="X28" s="324"/>
      <c r="Y28" s="324"/>
      <c r="Z28" s="324"/>
      <c r="AA28" s="324"/>
      <c r="AB28" s="324"/>
      <c r="AC28" s="324"/>
      <c r="AD28" s="324"/>
      <c r="AE28" s="324"/>
      <c r="AF28" s="324"/>
      <c r="AG28" s="324"/>
      <c r="AH28" s="324"/>
      <c r="AI28" s="324"/>
      <c r="AJ28" s="324"/>
      <c r="AK28" s="324"/>
      <c r="AL28" s="324"/>
      <c r="AM28" s="324"/>
      <c r="AN28" s="324"/>
      <c r="AO28" s="324"/>
      <c r="AP28" s="324"/>
      <c r="AQ28" s="324"/>
      <c r="AR28" s="324"/>
      <c r="AS28" s="324"/>
      <c r="AT28" s="324"/>
      <c r="AU28" s="324"/>
      <c r="AV28" s="324">
        <v>4</v>
      </c>
      <c r="AW28" s="324"/>
      <c r="AX28" s="324"/>
      <c r="AY28" s="324"/>
      <c r="AZ28" s="324"/>
      <c r="BA28" s="324"/>
      <c r="BB28" s="324"/>
      <c r="BC28" s="324"/>
      <c r="BD28" s="324"/>
      <c r="BE28" s="324"/>
      <c r="BF28" s="324"/>
      <c r="BG28" s="324"/>
      <c r="BH28" s="324"/>
      <c r="BI28" s="324"/>
      <c r="BJ28" s="324"/>
      <c r="BK28" s="324"/>
      <c r="BL28" s="324"/>
      <c r="BM28" s="324"/>
      <c r="BN28" s="324"/>
      <c r="BO28" s="324"/>
      <c r="BP28" s="324"/>
      <c r="BQ28" s="324"/>
      <c r="BR28" s="324">
        <v>1</v>
      </c>
      <c r="BS28" s="324"/>
      <c r="BT28" s="324"/>
      <c r="BU28" s="324"/>
      <c r="BV28" s="324"/>
      <c r="BW28" s="324"/>
      <c r="BX28" s="324"/>
      <c r="BY28" s="324"/>
      <c r="BZ28" s="324"/>
      <c r="CA28" s="324"/>
      <c r="CB28" s="324"/>
      <c r="CC28" s="324"/>
      <c r="CD28" s="324"/>
      <c r="CE28" s="324"/>
      <c r="CF28" s="324"/>
      <c r="CG28" s="324"/>
      <c r="CH28" s="324"/>
      <c r="CI28" s="324"/>
      <c r="CJ28" s="324"/>
      <c r="CK28" s="324"/>
      <c r="CL28" s="324"/>
      <c r="CM28" s="324"/>
      <c r="CN28" s="324"/>
      <c r="CO28" s="324"/>
      <c r="CP28" s="324"/>
      <c r="CQ28" s="324"/>
      <c r="CR28" s="324"/>
      <c r="CS28" s="324"/>
      <c r="CT28" s="324"/>
      <c r="CU28" s="324"/>
      <c r="CV28" s="324"/>
      <c r="CW28" s="324"/>
      <c r="CX28" s="324"/>
      <c r="CY28" s="324"/>
      <c r="CZ28" s="324"/>
      <c r="DA28" s="324"/>
      <c r="DB28" s="324"/>
      <c r="DC28" s="324"/>
      <c r="DD28" s="324"/>
      <c r="DE28" s="324"/>
      <c r="DF28" s="324"/>
      <c r="DG28" s="324"/>
      <c r="DH28" s="324"/>
      <c r="DI28" s="324"/>
      <c r="DJ28" s="324"/>
      <c r="DK28" s="324"/>
      <c r="DL28" s="324"/>
      <c r="DM28" s="324"/>
      <c r="DN28" s="324"/>
      <c r="DO28" s="324"/>
      <c r="DP28" s="324"/>
      <c r="DQ28" s="324"/>
      <c r="DR28" s="324"/>
      <c r="DS28" s="324"/>
      <c r="DT28" s="324"/>
      <c r="DU28" s="324"/>
      <c r="DV28" s="324"/>
      <c r="DW28" s="324"/>
      <c r="DX28" s="324"/>
      <c r="DY28" s="324"/>
      <c r="DZ28" s="324"/>
      <c r="EA28" s="324">
        <v>1</v>
      </c>
      <c r="EB28" s="324"/>
      <c r="EC28" s="324">
        <v>5</v>
      </c>
      <c r="ED28" s="324">
        <v>6</v>
      </c>
      <c r="EE28" s="324"/>
      <c r="EF28" s="324"/>
      <c r="EG28" s="324"/>
      <c r="EH28" s="324"/>
      <c r="EI28" s="324"/>
      <c r="EJ28" s="324"/>
      <c r="EK28" s="324"/>
      <c r="EL28" s="324"/>
      <c r="EM28" s="324"/>
      <c r="EN28" s="324"/>
      <c r="EO28" s="324"/>
      <c r="EP28" s="324"/>
      <c r="EQ28" s="324"/>
      <c r="ER28" s="324"/>
      <c r="ES28" s="324"/>
      <c r="ET28" s="324"/>
      <c r="EU28" s="324"/>
      <c r="EV28" s="324"/>
      <c r="EW28" s="324"/>
      <c r="EX28" s="324">
        <v>24</v>
      </c>
      <c r="EY28" s="324"/>
      <c r="EZ28" s="324"/>
      <c r="FA28" s="324"/>
      <c r="FB28" s="324">
        <v>4</v>
      </c>
      <c r="FC28" s="324">
        <v>1</v>
      </c>
      <c r="FD28" s="324"/>
      <c r="FE28" s="324"/>
      <c r="FF28" s="324"/>
      <c r="FG28" s="324"/>
      <c r="FH28" s="324"/>
      <c r="FI28" s="324"/>
      <c r="FJ28" s="324"/>
      <c r="FK28" s="324"/>
      <c r="FL28" s="324"/>
      <c r="FM28" s="324"/>
      <c r="FN28" s="324"/>
      <c r="FO28" s="324"/>
      <c r="FP28" s="324"/>
      <c r="FQ28" s="324"/>
      <c r="FR28" s="324"/>
      <c r="FS28" s="324"/>
      <c r="FT28" s="324"/>
      <c r="FU28" s="324"/>
      <c r="FV28" s="324">
        <v>1</v>
      </c>
      <c r="FW28" s="324"/>
      <c r="FX28" s="324"/>
      <c r="FY28" s="324"/>
      <c r="FZ28" s="324"/>
      <c r="GA28" s="324"/>
      <c r="GB28" s="324"/>
      <c r="GC28" s="324"/>
      <c r="GD28" s="324"/>
      <c r="GE28" s="324"/>
      <c r="GF28" s="324"/>
      <c r="GG28" s="324"/>
      <c r="GH28" s="324"/>
      <c r="GI28" s="324"/>
      <c r="GJ28" s="324"/>
      <c r="GK28" s="324"/>
      <c r="GL28" s="324"/>
      <c r="GM28" s="324"/>
      <c r="GN28" s="324"/>
      <c r="GO28" s="324"/>
      <c r="GP28" s="324"/>
      <c r="GQ28" s="324"/>
      <c r="GR28" s="324"/>
      <c r="GS28" s="324"/>
      <c r="GT28" s="324"/>
      <c r="GU28" s="324"/>
      <c r="GV28" s="324"/>
      <c r="GW28" s="324"/>
      <c r="GX28" s="324"/>
      <c r="GY28" s="324"/>
      <c r="GZ28" s="324"/>
      <c r="HA28" s="324"/>
      <c r="HB28" s="324"/>
      <c r="HC28" s="324"/>
      <c r="HD28" s="324"/>
      <c r="HE28" s="324"/>
      <c r="HF28" s="324"/>
      <c r="HG28" s="324"/>
      <c r="HH28" s="324"/>
      <c r="HI28" s="324"/>
      <c r="HJ28" s="324"/>
      <c r="HK28" s="324"/>
      <c r="HL28" s="324"/>
      <c r="HM28" s="324"/>
      <c r="HN28" s="324"/>
      <c r="HO28" s="324"/>
      <c r="HP28" s="324"/>
      <c r="HQ28" s="324"/>
      <c r="HR28" s="324"/>
      <c r="HS28" s="324"/>
      <c r="HT28" s="324"/>
      <c r="HU28" s="324"/>
      <c r="HV28" s="324"/>
      <c r="HW28" s="324"/>
      <c r="HX28" s="324"/>
      <c r="HY28" s="324"/>
      <c r="HZ28" s="324"/>
      <c r="IA28" s="324"/>
      <c r="IB28" s="324"/>
      <c r="IC28" s="324"/>
      <c r="ID28" s="324"/>
      <c r="IE28" s="324"/>
      <c r="IF28" s="324"/>
      <c r="IG28" s="324"/>
      <c r="IH28" s="324"/>
      <c r="II28" s="324"/>
      <c r="IJ28" s="324"/>
      <c r="IK28" s="324"/>
      <c r="IL28" s="324"/>
      <c r="IM28" s="324"/>
      <c r="IN28" s="324"/>
      <c r="IO28" s="324"/>
      <c r="IP28" s="324"/>
      <c r="IQ28" s="324"/>
      <c r="IR28" s="324"/>
      <c r="IS28" s="324"/>
      <c r="IT28" s="324"/>
      <c r="IU28" s="324"/>
      <c r="IV28" s="324"/>
      <c r="IW28" s="324"/>
      <c r="IX28" s="324"/>
      <c r="IY28" s="324"/>
      <c r="IZ28" s="324"/>
      <c r="JA28" s="324"/>
      <c r="JB28" s="324"/>
      <c r="JC28" s="324"/>
      <c r="JD28" s="324">
        <v>9</v>
      </c>
      <c r="JE28" s="324"/>
      <c r="JF28" s="324"/>
      <c r="JG28" s="324"/>
      <c r="JH28" s="324"/>
      <c r="JI28" s="324"/>
      <c r="JJ28" s="324"/>
      <c r="JK28" s="324"/>
      <c r="JL28" s="324"/>
      <c r="JM28" s="324"/>
      <c r="JN28" s="324"/>
      <c r="JO28" s="324"/>
      <c r="JP28" s="324"/>
      <c r="JQ28" s="324"/>
      <c r="JR28" s="324"/>
      <c r="JS28" s="324"/>
      <c r="JT28" s="324"/>
      <c r="JU28" s="324"/>
      <c r="JV28" s="324"/>
      <c r="JW28" s="324"/>
      <c r="JX28" s="324"/>
      <c r="JY28" s="324"/>
      <c r="JZ28" s="324"/>
      <c r="KA28" s="324"/>
      <c r="KB28" s="324"/>
      <c r="KC28" s="324"/>
      <c r="KD28" s="324"/>
      <c r="KE28" s="324"/>
      <c r="KF28" s="324"/>
      <c r="KG28" s="324"/>
      <c r="KH28" s="324"/>
      <c r="KI28" s="324"/>
      <c r="KJ28" s="324"/>
      <c r="KK28" s="324"/>
      <c r="KL28" s="324"/>
      <c r="KM28" s="324"/>
      <c r="KN28" s="324"/>
      <c r="KO28" s="324"/>
      <c r="KP28" s="324"/>
      <c r="KQ28" s="324"/>
      <c r="KR28" s="324"/>
      <c r="KS28" s="324"/>
      <c r="KT28" s="324"/>
      <c r="KU28" s="324"/>
      <c r="KV28" s="324"/>
      <c r="KW28" s="324"/>
      <c r="KX28" s="324"/>
      <c r="KY28" s="324"/>
      <c r="KZ28" s="324"/>
      <c r="LA28" s="324"/>
      <c r="LB28" s="324"/>
      <c r="LC28" s="324"/>
      <c r="LD28" s="324"/>
      <c r="LE28" s="324"/>
      <c r="LF28" s="324"/>
      <c r="LG28" s="324"/>
      <c r="LH28" s="324"/>
      <c r="LI28" s="324"/>
      <c r="LJ28" s="324"/>
      <c r="LK28" s="324"/>
      <c r="LL28" s="324"/>
      <c r="LM28" s="674"/>
      <c r="LN28" s="394">
        <f t="shared" si="0"/>
        <v>59</v>
      </c>
      <c r="LO28" s="420"/>
    </row>
    <row r="29" spans="1:331" ht="20.100000000000001" customHeight="1" x14ac:dyDescent="0.25">
      <c r="A29" s="386" t="s">
        <v>612</v>
      </c>
      <c r="B29" s="457" t="s">
        <v>613</v>
      </c>
      <c r="C29" s="325" t="s">
        <v>614</v>
      </c>
      <c r="D29" s="325" t="s">
        <v>360</v>
      </c>
      <c r="E29" s="325" t="s">
        <v>361</v>
      </c>
      <c r="F29" s="325" t="s">
        <v>615</v>
      </c>
      <c r="G29" s="323" t="s">
        <v>603</v>
      </c>
      <c r="H29" s="323" t="s">
        <v>604</v>
      </c>
      <c r="I29" s="323" t="s">
        <v>605</v>
      </c>
      <c r="J29" s="323" t="s">
        <v>606</v>
      </c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  <c r="AN29" s="324"/>
      <c r="AO29" s="324"/>
      <c r="AP29" s="324"/>
      <c r="AQ29" s="324"/>
      <c r="AR29" s="324"/>
      <c r="AS29" s="324"/>
      <c r="AT29" s="324"/>
      <c r="AU29" s="324"/>
      <c r="AV29" s="324"/>
      <c r="AW29" s="324"/>
      <c r="AX29" s="324"/>
      <c r="AY29" s="324"/>
      <c r="AZ29" s="324"/>
      <c r="BA29" s="324"/>
      <c r="BB29" s="324"/>
      <c r="BC29" s="324"/>
      <c r="BD29" s="324"/>
      <c r="BE29" s="324"/>
      <c r="BF29" s="324"/>
      <c r="BG29" s="324"/>
      <c r="BH29" s="324"/>
      <c r="BI29" s="324"/>
      <c r="BJ29" s="324"/>
      <c r="BK29" s="324"/>
      <c r="BL29" s="324"/>
      <c r="BM29" s="324"/>
      <c r="BN29" s="324"/>
      <c r="BO29" s="324"/>
      <c r="BP29" s="324"/>
      <c r="BQ29" s="324"/>
      <c r="BR29" s="324"/>
      <c r="BS29" s="324"/>
      <c r="BT29" s="324"/>
      <c r="BU29" s="324">
        <v>2</v>
      </c>
      <c r="BV29" s="324">
        <v>22</v>
      </c>
      <c r="BW29" s="324"/>
      <c r="BX29" s="324"/>
      <c r="BY29" s="324"/>
      <c r="BZ29" s="324"/>
      <c r="CA29" s="324"/>
      <c r="CB29" s="324"/>
      <c r="CC29" s="324"/>
      <c r="CD29" s="324"/>
      <c r="CE29" s="324"/>
      <c r="CF29" s="324">
        <v>1</v>
      </c>
      <c r="CG29" s="324"/>
      <c r="CH29" s="324"/>
      <c r="CI29" s="324"/>
      <c r="CJ29" s="324"/>
      <c r="CK29" s="324"/>
      <c r="CL29" s="324"/>
      <c r="CM29" s="324"/>
      <c r="CN29" s="324">
        <v>10</v>
      </c>
      <c r="CO29" s="324">
        <v>2</v>
      </c>
      <c r="CP29" s="324"/>
      <c r="CQ29" s="324"/>
      <c r="CR29" s="324"/>
      <c r="CS29" s="324"/>
      <c r="CT29" s="324"/>
      <c r="CU29" s="324"/>
      <c r="CV29" s="324"/>
      <c r="CW29" s="324"/>
      <c r="CX29" s="324"/>
      <c r="CY29" s="324"/>
      <c r="CZ29" s="324"/>
      <c r="DA29" s="324"/>
      <c r="DB29" s="324"/>
      <c r="DC29" s="324"/>
      <c r="DD29" s="324"/>
      <c r="DE29" s="324"/>
      <c r="DF29" s="324"/>
      <c r="DG29" s="324"/>
      <c r="DH29" s="324"/>
      <c r="DI29" s="324"/>
      <c r="DJ29" s="324"/>
      <c r="DK29" s="324"/>
      <c r="DL29" s="324"/>
      <c r="DM29" s="324"/>
      <c r="DN29" s="324"/>
      <c r="DO29" s="324"/>
      <c r="DP29" s="324">
        <v>36</v>
      </c>
      <c r="DQ29" s="324"/>
      <c r="DR29" s="324"/>
      <c r="DS29" s="324"/>
      <c r="DT29" s="324"/>
      <c r="DU29" s="324"/>
      <c r="DV29" s="324"/>
      <c r="DW29" s="324"/>
      <c r="DX29" s="324"/>
      <c r="DY29" s="324"/>
      <c r="DZ29" s="324"/>
      <c r="EA29" s="324"/>
      <c r="EB29" s="324"/>
      <c r="EC29" s="324"/>
      <c r="ED29" s="324"/>
      <c r="EE29" s="324"/>
      <c r="EF29" s="324"/>
      <c r="EG29" s="324"/>
      <c r="EH29" s="324"/>
      <c r="EI29" s="324"/>
      <c r="EJ29" s="324"/>
      <c r="EK29" s="324"/>
      <c r="EL29" s="324"/>
      <c r="EM29" s="324"/>
      <c r="EN29" s="324"/>
      <c r="EO29" s="324"/>
      <c r="EP29" s="324"/>
      <c r="EQ29" s="324"/>
      <c r="ER29" s="324"/>
      <c r="ES29" s="324"/>
      <c r="ET29" s="324"/>
      <c r="EU29" s="324"/>
      <c r="EV29" s="324"/>
      <c r="EW29" s="324"/>
      <c r="EX29" s="324">
        <v>16</v>
      </c>
      <c r="EY29" s="324"/>
      <c r="EZ29" s="324"/>
      <c r="FA29" s="324"/>
      <c r="FB29" s="324"/>
      <c r="FC29" s="324"/>
      <c r="FD29" s="324"/>
      <c r="FE29" s="324"/>
      <c r="FF29" s="324"/>
      <c r="FG29" s="324"/>
      <c r="FH29" s="324"/>
      <c r="FI29" s="324"/>
      <c r="FJ29" s="324"/>
      <c r="FK29" s="324"/>
      <c r="FL29" s="324">
        <v>26</v>
      </c>
      <c r="FM29" s="324"/>
      <c r="FN29" s="324"/>
      <c r="FO29" s="324"/>
      <c r="FP29" s="324"/>
      <c r="FQ29" s="324"/>
      <c r="FR29" s="324"/>
      <c r="FS29" s="324"/>
      <c r="FT29" s="324"/>
      <c r="FU29" s="324"/>
      <c r="FV29" s="324"/>
      <c r="FW29" s="324"/>
      <c r="FX29" s="324"/>
      <c r="FY29" s="324"/>
      <c r="FZ29" s="324"/>
      <c r="GA29" s="324"/>
      <c r="GB29" s="324"/>
      <c r="GC29" s="324"/>
      <c r="GD29" s="324"/>
      <c r="GE29" s="324"/>
      <c r="GF29" s="324"/>
      <c r="GG29" s="324"/>
      <c r="GH29" s="324"/>
      <c r="GI29" s="324"/>
      <c r="GJ29" s="324"/>
      <c r="GK29" s="324"/>
      <c r="GL29" s="324"/>
      <c r="GM29" s="324"/>
      <c r="GN29" s="324"/>
      <c r="GO29" s="324"/>
      <c r="GP29" s="324"/>
      <c r="GQ29" s="324"/>
      <c r="GR29" s="324"/>
      <c r="GS29" s="324"/>
      <c r="GT29" s="324"/>
      <c r="GU29" s="324"/>
      <c r="GV29" s="324"/>
      <c r="GW29" s="324">
        <v>4</v>
      </c>
      <c r="GX29" s="324"/>
      <c r="GY29" s="324"/>
      <c r="GZ29" s="324"/>
      <c r="HA29" s="324"/>
      <c r="HB29" s="324"/>
      <c r="HC29" s="324"/>
      <c r="HD29" s="324"/>
      <c r="HE29" s="324">
        <v>8</v>
      </c>
      <c r="HF29" s="324"/>
      <c r="HG29" s="324"/>
      <c r="HH29" s="324"/>
      <c r="HI29" s="324"/>
      <c r="HJ29" s="324"/>
      <c r="HK29" s="324"/>
      <c r="HL29" s="324"/>
      <c r="HM29" s="324"/>
      <c r="HN29" s="324"/>
      <c r="HO29" s="324"/>
      <c r="HP29" s="324"/>
      <c r="HQ29" s="324"/>
      <c r="HR29" s="324"/>
      <c r="HS29" s="324"/>
      <c r="HT29" s="324"/>
      <c r="HU29" s="324"/>
      <c r="HV29" s="324"/>
      <c r="HW29" s="324"/>
      <c r="HX29" s="324"/>
      <c r="HY29" s="324"/>
      <c r="HZ29" s="324"/>
      <c r="IA29" s="324"/>
      <c r="IB29" s="324"/>
      <c r="IC29" s="324"/>
      <c r="ID29" s="324"/>
      <c r="IE29" s="324"/>
      <c r="IF29" s="324"/>
      <c r="IG29" s="324"/>
      <c r="IH29" s="324"/>
      <c r="II29" s="324"/>
      <c r="IJ29" s="324"/>
      <c r="IK29" s="324">
        <v>20</v>
      </c>
      <c r="IL29" s="324"/>
      <c r="IM29" s="324">
        <v>1</v>
      </c>
      <c r="IN29" s="324">
        <v>14</v>
      </c>
      <c r="IO29" s="324"/>
      <c r="IP29" s="324"/>
      <c r="IQ29" s="324"/>
      <c r="IR29" s="324"/>
      <c r="IS29" s="324"/>
      <c r="IT29" s="324"/>
      <c r="IU29" s="324"/>
      <c r="IV29" s="324"/>
      <c r="IW29" s="324"/>
      <c r="IX29" s="324"/>
      <c r="IY29" s="324"/>
      <c r="IZ29" s="324"/>
      <c r="JA29" s="324"/>
      <c r="JB29" s="324"/>
      <c r="JC29" s="324"/>
      <c r="JD29" s="324">
        <v>24</v>
      </c>
      <c r="JE29" s="324"/>
      <c r="JF29" s="324"/>
      <c r="JG29" s="324"/>
      <c r="JH29" s="324"/>
      <c r="JI29" s="324"/>
      <c r="JJ29" s="324">
        <v>45</v>
      </c>
      <c r="JK29" s="324"/>
      <c r="JL29" s="324"/>
      <c r="JM29" s="324">
        <v>11</v>
      </c>
      <c r="JN29" s="324"/>
      <c r="JO29" s="324"/>
      <c r="JP29" s="324"/>
      <c r="JQ29" s="324"/>
      <c r="JR29" s="324">
        <v>1</v>
      </c>
      <c r="JS29" s="324"/>
      <c r="JT29" s="324"/>
      <c r="JU29" s="324"/>
      <c r="JV29" s="324">
        <v>1</v>
      </c>
      <c r="JW29" s="324"/>
      <c r="JX29" s="324"/>
      <c r="JY29" s="324"/>
      <c r="JZ29" s="324"/>
      <c r="KA29" s="324"/>
      <c r="KB29" s="324"/>
      <c r="KC29" s="324"/>
      <c r="KD29" s="324"/>
      <c r="KE29" s="324"/>
      <c r="KF29" s="324"/>
      <c r="KG29" s="324"/>
      <c r="KH29" s="324"/>
      <c r="KI29" s="324"/>
      <c r="KJ29" s="324"/>
      <c r="KK29" s="324"/>
      <c r="KL29" s="324"/>
      <c r="KM29" s="324">
        <v>36</v>
      </c>
      <c r="KN29" s="324"/>
      <c r="KO29" s="324"/>
      <c r="KP29" s="324"/>
      <c r="KQ29" s="324"/>
      <c r="KR29" s="324">
        <v>9</v>
      </c>
      <c r="KS29" s="324"/>
      <c r="KT29" s="324"/>
      <c r="KU29" s="324"/>
      <c r="KV29" s="324"/>
      <c r="KW29" s="324"/>
      <c r="KX29" s="324"/>
      <c r="KY29" s="324"/>
      <c r="KZ29" s="324"/>
      <c r="LA29" s="324"/>
      <c r="LB29" s="324"/>
      <c r="LC29" s="324"/>
      <c r="LD29" s="324"/>
      <c r="LE29" s="324"/>
      <c r="LF29" s="324"/>
      <c r="LG29" s="324"/>
      <c r="LH29" s="324"/>
      <c r="LI29" s="324"/>
      <c r="LJ29" s="324"/>
      <c r="LK29" s="324"/>
      <c r="LL29" s="324"/>
      <c r="LM29" s="674"/>
      <c r="LN29" s="394">
        <f t="shared" si="0"/>
        <v>289</v>
      </c>
      <c r="LO29" s="420"/>
      <c r="LS29" s="251"/>
    </row>
    <row r="30" spans="1:331" ht="20.100000000000001" customHeight="1" x14ac:dyDescent="0.25">
      <c r="A30" s="386" t="s">
        <v>616</v>
      </c>
      <c r="B30" s="457" t="s">
        <v>617</v>
      </c>
      <c r="C30" s="325" t="s">
        <v>618</v>
      </c>
      <c r="D30" s="325" t="s">
        <v>360</v>
      </c>
      <c r="E30" s="325" t="s">
        <v>361</v>
      </c>
      <c r="F30" s="325" t="s">
        <v>619</v>
      </c>
      <c r="G30" s="323" t="s">
        <v>603</v>
      </c>
      <c r="H30" s="323" t="s">
        <v>604</v>
      </c>
      <c r="I30" s="323" t="s">
        <v>605</v>
      </c>
      <c r="J30" s="323" t="s">
        <v>606</v>
      </c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4"/>
      <c r="X30" s="324"/>
      <c r="Y30" s="324"/>
      <c r="Z30" s="324"/>
      <c r="AA30" s="324"/>
      <c r="AB30" s="324"/>
      <c r="AC30" s="324"/>
      <c r="AD30" s="324"/>
      <c r="AE30" s="324"/>
      <c r="AF30" s="324"/>
      <c r="AG30" s="324"/>
      <c r="AH30" s="324"/>
      <c r="AI30" s="324"/>
      <c r="AJ30" s="324"/>
      <c r="AK30" s="324"/>
      <c r="AL30" s="324"/>
      <c r="AM30" s="324"/>
      <c r="AN30" s="324"/>
      <c r="AO30" s="324"/>
      <c r="AP30" s="324"/>
      <c r="AQ30" s="324"/>
      <c r="AR30" s="324"/>
      <c r="AS30" s="324"/>
      <c r="AT30" s="324"/>
      <c r="AU30" s="324"/>
      <c r="AV30" s="324"/>
      <c r="AW30" s="324"/>
      <c r="AX30" s="324"/>
      <c r="AY30" s="324"/>
      <c r="AZ30" s="324"/>
      <c r="BA30" s="324"/>
      <c r="BB30" s="324"/>
      <c r="BC30" s="324"/>
      <c r="BD30" s="324"/>
      <c r="BE30" s="324"/>
      <c r="BF30" s="324"/>
      <c r="BG30" s="324"/>
      <c r="BH30" s="324"/>
      <c r="BI30" s="324"/>
      <c r="BJ30" s="324"/>
      <c r="BK30" s="324"/>
      <c r="BL30" s="324"/>
      <c r="BM30" s="324"/>
      <c r="BN30" s="324"/>
      <c r="BO30" s="324"/>
      <c r="BP30" s="324"/>
      <c r="BQ30" s="324"/>
      <c r="BR30" s="324"/>
      <c r="BS30" s="324"/>
      <c r="BT30" s="324"/>
      <c r="BU30" s="324"/>
      <c r="BV30" s="324"/>
      <c r="BW30" s="324"/>
      <c r="BX30" s="324"/>
      <c r="BY30" s="324"/>
      <c r="BZ30" s="324"/>
      <c r="CA30" s="324"/>
      <c r="CB30" s="324"/>
      <c r="CC30" s="324"/>
      <c r="CD30" s="324"/>
      <c r="CE30" s="324"/>
      <c r="CF30" s="324"/>
      <c r="CG30" s="324"/>
      <c r="CH30" s="324"/>
      <c r="CI30" s="324"/>
      <c r="CJ30" s="324"/>
      <c r="CK30" s="324"/>
      <c r="CL30" s="324"/>
      <c r="CM30" s="324"/>
      <c r="CN30" s="324"/>
      <c r="CO30" s="324"/>
      <c r="CP30" s="324"/>
      <c r="CQ30" s="324"/>
      <c r="CR30" s="324"/>
      <c r="CS30" s="324"/>
      <c r="CT30" s="324"/>
      <c r="CU30" s="324"/>
      <c r="CV30" s="324"/>
      <c r="CW30" s="324"/>
      <c r="CX30" s="324"/>
      <c r="CY30" s="324"/>
      <c r="CZ30" s="324"/>
      <c r="DA30" s="324"/>
      <c r="DB30" s="324"/>
      <c r="DC30" s="324"/>
      <c r="DD30" s="324"/>
      <c r="DE30" s="324"/>
      <c r="DF30" s="324"/>
      <c r="DG30" s="324"/>
      <c r="DH30" s="324"/>
      <c r="DI30" s="324"/>
      <c r="DJ30" s="324"/>
      <c r="DK30" s="324"/>
      <c r="DL30" s="324"/>
      <c r="DM30" s="324"/>
      <c r="DN30" s="324"/>
      <c r="DO30" s="324">
        <v>2</v>
      </c>
      <c r="DP30" s="324"/>
      <c r="DQ30" s="324"/>
      <c r="DR30" s="324"/>
      <c r="DS30" s="324"/>
      <c r="DT30" s="324"/>
      <c r="DU30" s="324"/>
      <c r="DV30" s="324"/>
      <c r="DW30" s="324"/>
      <c r="DX30" s="324"/>
      <c r="DY30" s="324"/>
      <c r="DZ30" s="324"/>
      <c r="EA30" s="324"/>
      <c r="EB30" s="324"/>
      <c r="EC30" s="324"/>
      <c r="ED30" s="324"/>
      <c r="EE30" s="324"/>
      <c r="EF30" s="324"/>
      <c r="EG30" s="324"/>
      <c r="EH30" s="324"/>
      <c r="EI30" s="324"/>
      <c r="EJ30" s="324"/>
      <c r="EK30" s="324"/>
      <c r="EL30" s="324"/>
      <c r="EM30" s="324"/>
      <c r="EN30" s="324"/>
      <c r="EO30" s="324"/>
      <c r="EP30" s="324"/>
      <c r="EQ30" s="324"/>
      <c r="ER30" s="324"/>
      <c r="ES30" s="324"/>
      <c r="ET30" s="324"/>
      <c r="EU30" s="324"/>
      <c r="EV30" s="324"/>
      <c r="EW30" s="324"/>
      <c r="EX30" s="324"/>
      <c r="EY30" s="324"/>
      <c r="EZ30" s="324"/>
      <c r="FA30" s="324"/>
      <c r="FB30" s="324"/>
      <c r="FC30" s="324"/>
      <c r="FD30" s="324"/>
      <c r="FE30" s="324"/>
      <c r="FF30" s="324"/>
      <c r="FG30" s="324"/>
      <c r="FH30" s="324"/>
      <c r="FI30" s="324"/>
      <c r="FJ30" s="324"/>
      <c r="FK30" s="324"/>
      <c r="FL30" s="324">
        <v>12</v>
      </c>
      <c r="FM30" s="324"/>
      <c r="FN30" s="324">
        <v>6</v>
      </c>
      <c r="FO30" s="324"/>
      <c r="FP30" s="324"/>
      <c r="FQ30" s="324"/>
      <c r="FR30" s="324"/>
      <c r="FS30" s="324"/>
      <c r="FT30" s="324"/>
      <c r="FU30" s="324"/>
      <c r="FV30" s="324"/>
      <c r="FW30" s="324"/>
      <c r="FX30" s="324"/>
      <c r="FY30" s="324"/>
      <c r="FZ30" s="324"/>
      <c r="GA30" s="324"/>
      <c r="GB30" s="324"/>
      <c r="GC30" s="324"/>
      <c r="GD30" s="324"/>
      <c r="GE30" s="324"/>
      <c r="GF30" s="324"/>
      <c r="GG30" s="324"/>
      <c r="GH30" s="324"/>
      <c r="GI30" s="324"/>
      <c r="GJ30" s="324"/>
      <c r="GK30" s="324"/>
      <c r="GL30" s="324"/>
      <c r="GM30" s="324"/>
      <c r="GN30" s="324"/>
      <c r="GO30" s="324"/>
      <c r="GP30" s="324"/>
      <c r="GQ30" s="324"/>
      <c r="GR30" s="324"/>
      <c r="GS30" s="324"/>
      <c r="GT30" s="324"/>
      <c r="GU30" s="324"/>
      <c r="GV30" s="324"/>
      <c r="GW30" s="324">
        <v>12</v>
      </c>
      <c r="GX30" s="324"/>
      <c r="GY30" s="324"/>
      <c r="GZ30" s="324"/>
      <c r="HA30" s="324"/>
      <c r="HB30" s="324"/>
      <c r="HC30" s="324"/>
      <c r="HD30" s="324"/>
      <c r="HE30" s="324"/>
      <c r="HF30" s="324"/>
      <c r="HG30" s="324"/>
      <c r="HH30" s="324"/>
      <c r="HI30" s="324"/>
      <c r="HJ30" s="324"/>
      <c r="HK30" s="324"/>
      <c r="HL30" s="324"/>
      <c r="HM30" s="324"/>
      <c r="HN30" s="324"/>
      <c r="HO30" s="324"/>
      <c r="HP30" s="324"/>
      <c r="HQ30" s="324"/>
      <c r="HR30" s="324"/>
      <c r="HS30" s="324"/>
      <c r="HT30" s="324"/>
      <c r="HU30" s="324"/>
      <c r="HV30" s="324"/>
      <c r="HW30" s="324"/>
      <c r="HX30" s="324"/>
      <c r="HY30" s="324"/>
      <c r="HZ30" s="324"/>
      <c r="IA30" s="324"/>
      <c r="IB30" s="324"/>
      <c r="IC30" s="324"/>
      <c r="ID30" s="324"/>
      <c r="IE30" s="324"/>
      <c r="IF30" s="324"/>
      <c r="IG30" s="324">
        <v>6</v>
      </c>
      <c r="IH30" s="324"/>
      <c r="II30" s="324"/>
      <c r="IJ30" s="324"/>
      <c r="IK30" s="324"/>
      <c r="IL30" s="324"/>
      <c r="IM30" s="324"/>
      <c r="IN30" s="324"/>
      <c r="IO30" s="324"/>
      <c r="IP30" s="324"/>
      <c r="IQ30" s="324"/>
      <c r="IR30" s="324"/>
      <c r="IS30" s="324"/>
      <c r="IT30" s="324"/>
      <c r="IU30" s="324"/>
      <c r="IV30" s="324"/>
      <c r="IW30" s="324"/>
      <c r="IX30" s="324"/>
      <c r="IY30" s="324"/>
      <c r="IZ30" s="324"/>
      <c r="JA30" s="324"/>
      <c r="JB30" s="324"/>
      <c r="JC30" s="324">
        <v>3</v>
      </c>
      <c r="JD30" s="324"/>
      <c r="JE30" s="324"/>
      <c r="JF30" s="324"/>
      <c r="JG30" s="324"/>
      <c r="JH30" s="324"/>
      <c r="JI30" s="324"/>
      <c r="JJ30" s="324"/>
      <c r="JK30" s="324"/>
      <c r="JL30" s="324"/>
      <c r="JM30" s="324">
        <v>18</v>
      </c>
      <c r="JN30" s="324"/>
      <c r="JO30" s="324"/>
      <c r="JP30" s="324"/>
      <c r="JQ30" s="324"/>
      <c r="JR30" s="324"/>
      <c r="JS30" s="324"/>
      <c r="JT30" s="324"/>
      <c r="JU30" s="324"/>
      <c r="JV30" s="324"/>
      <c r="JW30" s="324"/>
      <c r="JX30" s="324"/>
      <c r="JY30" s="324"/>
      <c r="JZ30" s="324"/>
      <c r="KA30" s="324"/>
      <c r="KB30" s="324"/>
      <c r="KC30" s="324"/>
      <c r="KD30" s="324"/>
      <c r="KE30" s="324"/>
      <c r="KF30" s="324"/>
      <c r="KG30" s="324"/>
      <c r="KH30" s="324"/>
      <c r="KI30" s="324"/>
      <c r="KJ30" s="324"/>
      <c r="KK30" s="324"/>
      <c r="KL30" s="324">
        <v>21</v>
      </c>
      <c r="KM30" s="324"/>
      <c r="KN30" s="324"/>
      <c r="KO30" s="324"/>
      <c r="KP30" s="324"/>
      <c r="KQ30" s="324"/>
      <c r="KR30" s="324"/>
      <c r="KS30" s="324"/>
      <c r="KT30" s="324"/>
      <c r="KU30" s="324"/>
      <c r="KV30" s="324"/>
      <c r="KW30" s="324"/>
      <c r="KX30" s="324"/>
      <c r="KY30" s="324"/>
      <c r="KZ30" s="324"/>
      <c r="LA30" s="324"/>
      <c r="LB30" s="324"/>
      <c r="LC30" s="324"/>
      <c r="LD30" s="324"/>
      <c r="LE30" s="324"/>
      <c r="LF30" s="324"/>
      <c r="LG30" s="324"/>
      <c r="LH30" s="324"/>
      <c r="LI30" s="324"/>
      <c r="LJ30" s="324"/>
      <c r="LK30" s="324"/>
      <c r="LL30" s="324"/>
      <c r="LM30" s="674"/>
      <c r="LN30" s="394">
        <f t="shared" si="0"/>
        <v>80</v>
      </c>
      <c r="LO30" s="420"/>
    </row>
    <row r="31" spans="1:331" ht="20.100000000000001" customHeight="1" x14ac:dyDescent="0.25">
      <c r="A31" s="386" t="s">
        <v>620</v>
      </c>
      <c r="B31" s="457" t="s">
        <v>621</v>
      </c>
      <c r="C31" s="325" t="s">
        <v>622</v>
      </c>
      <c r="D31" s="325" t="s">
        <v>360</v>
      </c>
      <c r="E31" s="325" t="s">
        <v>361</v>
      </c>
      <c r="F31" s="325" t="s">
        <v>623</v>
      </c>
      <c r="G31" s="323" t="s">
        <v>603</v>
      </c>
      <c r="H31" s="323" t="s">
        <v>604</v>
      </c>
      <c r="I31" s="323" t="s">
        <v>605</v>
      </c>
      <c r="J31" s="323" t="s">
        <v>606</v>
      </c>
      <c r="K31" s="322"/>
      <c r="L31" s="322"/>
      <c r="M31" s="322"/>
      <c r="N31" s="322"/>
      <c r="O31" s="322"/>
      <c r="P31" s="322"/>
      <c r="Q31" s="322"/>
      <c r="R31" s="322"/>
      <c r="S31" s="322"/>
      <c r="T31" s="322"/>
      <c r="U31" s="322"/>
      <c r="V31" s="322"/>
      <c r="W31" s="324"/>
      <c r="X31" s="324"/>
      <c r="Y31" s="324"/>
      <c r="Z31" s="324"/>
      <c r="AA31" s="324"/>
      <c r="AB31" s="324">
        <v>1</v>
      </c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  <c r="BB31" s="324">
        <v>1</v>
      </c>
      <c r="BC31" s="324"/>
      <c r="BD31" s="324"/>
      <c r="BE31" s="324"/>
      <c r="BF31" s="327">
        <v>1</v>
      </c>
      <c r="BG31" s="327"/>
      <c r="BH31" s="327"/>
      <c r="BI31" s="327"/>
      <c r="BJ31" s="327"/>
      <c r="BK31" s="327"/>
      <c r="BL31" s="327"/>
      <c r="BM31" s="325"/>
      <c r="BN31" s="325"/>
      <c r="BO31" s="325"/>
      <c r="BP31" s="325"/>
      <c r="BQ31" s="325">
        <v>7</v>
      </c>
      <c r="BR31" s="325"/>
      <c r="BS31" s="325"/>
      <c r="BT31" s="325"/>
      <c r="BU31" s="325"/>
      <c r="BV31" s="325"/>
      <c r="BW31" s="325"/>
      <c r="BX31" s="325"/>
      <c r="BY31" s="325"/>
      <c r="BZ31" s="325"/>
      <c r="CA31" s="325"/>
      <c r="CB31" s="325"/>
      <c r="CC31" s="325"/>
      <c r="CD31" s="325"/>
      <c r="CE31" s="325"/>
      <c r="CF31" s="325"/>
      <c r="CG31" s="325"/>
      <c r="CH31" s="325"/>
      <c r="CI31" s="325"/>
      <c r="CJ31" s="325"/>
      <c r="CK31" s="325"/>
      <c r="CL31" s="325"/>
      <c r="CM31" s="325"/>
      <c r="CN31" s="325"/>
      <c r="CO31" s="325"/>
      <c r="CP31" s="325"/>
      <c r="CQ31" s="325"/>
      <c r="CR31" s="325"/>
      <c r="CS31" s="325"/>
      <c r="CT31" s="325"/>
      <c r="CU31" s="325"/>
      <c r="CV31" s="325"/>
      <c r="CW31" s="325"/>
      <c r="CX31" s="325"/>
      <c r="CY31" s="325"/>
      <c r="CZ31" s="325"/>
      <c r="DA31" s="325"/>
      <c r="DB31" s="325"/>
      <c r="DC31" s="325"/>
      <c r="DD31" s="325"/>
      <c r="DE31" s="325"/>
      <c r="DF31" s="325"/>
      <c r="DG31" s="325"/>
      <c r="DH31" s="325"/>
      <c r="DI31" s="325"/>
      <c r="DJ31" s="325"/>
      <c r="DK31" s="325"/>
      <c r="DL31" s="324"/>
      <c r="DM31" s="324"/>
      <c r="DN31" s="324"/>
      <c r="DO31" s="324"/>
      <c r="DP31" s="324"/>
      <c r="DQ31" s="324"/>
      <c r="DR31" s="324"/>
      <c r="DS31" s="324"/>
      <c r="DT31" s="324"/>
      <c r="DU31" s="324"/>
      <c r="DV31" s="324"/>
      <c r="DW31" s="324"/>
      <c r="DX31" s="324"/>
      <c r="DY31" s="324"/>
      <c r="DZ31" s="324"/>
      <c r="EA31" s="324"/>
      <c r="EB31" s="324"/>
      <c r="EC31" s="324"/>
      <c r="ED31" s="324"/>
      <c r="EE31" s="324"/>
      <c r="EF31" s="324"/>
      <c r="EG31" s="324"/>
      <c r="EH31" s="324"/>
      <c r="EI31" s="324"/>
      <c r="EJ31" s="324"/>
      <c r="EK31" s="324"/>
      <c r="EL31" s="324"/>
      <c r="EM31" s="324"/>
      <c r="EN31" s="324"/>
      <c r="EO31" s="324"/>
      <c r="EP31" s="324"/>
      <c r="EQ31" s="324"/>
      <c r="ER31" s="324"/>
      <c r="ES31" s="324"/>
      <c r="ET31" s="324"/>
      <c r="EU31" s="324"/>
      <c r="EV31" s="324"/>
      <c r="EW31" s="324"/>
      <c r="EX31" s="324">
        <v>3</v>
      </c>
      <c r="EY31" s="324"/>
      <c r="EZ31" s="324"/>
      <c r="FA31" s="324"/>
      <c r="FB31" s="324"/>
      <c r="FC31" s="324"/>
      <c r="FD31" s="324"/>
      <c r="FE31" s="324"/>
      <c r="FF31" s="324"/>
      <c r="FG31" s="324"/>
      <c r="FH31" s="324"/>
      <c r="FI31" s="324"/>
      <c r="FJ31" s="324"/>
      <c r="FK31" s="324"/>
      <c r="FL31" s="324"/>
      <c r="FM31" s="324"/>
      <c r="FN31" s="324"/>
      <c r="FO31" s="324"/>
      <c r="FP31" s="324"/>
      <c r="FQ31" s="324"/>
      <c r="FR31" s="324"/>
      <c r="FS31" s="324"/>
      <c r="FT31" s="324"/>
      <c r="FU31" s="324"/>
      <c r="FV31" s="324"/>
      <c r="FW31" s="324"/>
      <c r="FX31" s="324"/>
      <c r="FY31" s="324"/>
      <c r="FZ31" s="324"/>
      <c r="GA31" s="324"/>
      <c r="GB31" s="324"/>
      <c r="GC31" s="324"/>
      <c r="GD31" s="324"/>
      <c r="GE31" s="324"/>
      <c r="GF31" s="324"/>
      <c r="GG31" s="324"/>
      <c r="GH31" s="324"/>
      <c r="GI31" s="324"/>
      <c r="GJ31" s="324"/>
      <c r="GK31" s="324"/>
      <c r="GL31" s="324"/>
      <c r="GM31" s="324"/>
      <c r="GN31" s="324"/>
      <c r="GO31" s="324"/>
      <c r="GP31" s="324"/>
      <c r="GQ31" s="324"/>
      <c r="GR31" s="324"/>
      <c r="GS31" s="324"/>
      <c r="GT31" s="324"/>
      <c r="GU31" s="324"/>
      <c r="GV31" s="324">
        <v>9</v>
      </c>
      <c r="GW31" s="324">
        <v>1</v>
      </c>
      <c r="GX31" s="324"/>
      <c r="GY31" s="324"/>
      <c r="GZ31" s="324"/>
      <c r="HA31" s="324"/>
      <c r="HB31" s="324"/>
      <c r="HC31" s="324"/>
      <c r="HD31" s="324"/>
      <c r="HE31" s="324">
        <v>16</v>
      </c>
      <c r="HF31" s="324">
        <v>8</v>
      </c>
      <c r="HG31" s="324"/>
      <c r="HH31" s="324"/>
      <c r="HI31" s="324"/>
      <c r="HJ31" s="324"/>
      <c r="HK31" s="324"/>
      <c r="HL31" s="324"/>
      <c r="HM31" s="324"/>
      <c r="HN31" s="324"/>
      <c r="HO31" s="324"/>
      <c r="HP31" s="324"/>
      <c r="HQ31" s="324"/>
      <c r="HR31" s="324"/>
      <c r="HS31" s="324"/>
      <c r="HT31" s="324"/>
      <c r="HU31" s="324"/>
      <c r="HV31" s="324"/>
      <c r="HW31" s="324"/>
      <c r="HX31" s="324"/>
      <c r="HY31" s="324"/>
      <c r="HZ31" s="324"/>
      <c r="IA31" s="324"/>
      <c r="IB31" s="324"/>
      <c r="IC31" s="324"/>
      <c r="ID31" s="324"/>
      <c r="IE31" s="324"/>
      <c r="IF31" s="324"/>
      <c r="IG31" s="324"/>
      <c r="IH31" s="324"/>
      <c r="II31" s="324"/>
      <c r="IJ31" s="324"/>
      <c r="IK31" s="324"/>
      <c r="IL31" s="324"/>
      <c r="IM31" s="324"/>
      <c r="IN31" s="324"/>
      <c r="IO31" s="324"/>
      <c r="IP31" s="324"/>
      <c r="IQ31" s="324"/>
      <c r="IR31" s="324"/>
      <c r="IS31" s="324"/>
      <c r="IT31" s="324"/>
      <c r="IU31" s="324"/>
      <c r="IV31" s="324"/>
      <c r="IW31" s="324"/>
      <c r="IX31" s="324"/>
      <c r="IY31" s="324"/>
      <c r="IZ31" s="324"/>
      <c r="JA31" s="324"/>
      <c r="JB31" s="324"/>
      <c r="JC31" s="324">
        <v>9</v>
      </c>
      <c r="JD31" s="324">
        <v>9</v>
      </c>
      <c r="JE31" s="324">
        <v>72</v>
      </c>
      <c r="JF31" s="324"/>
      <c r="JG31" s="324"/>
      <c r="JH31" s="324"/>
      <c r="JI31" s="324"/>
      <c r="JJ31" s="324">
        <v>13</v>
      </c>
      <c r="JK31" s="324"/>
      <c r="JL31" s="324"/>
      <c r="JM31" s="324">
        <v>22</v>
      </c>
      <c r="JN31" s="324">
        <v>8</v>
      </c>
      <c r="JO31" s="324"/>
      <c r="JP31" s="324"/>
      <c r="JQ31" s="324"/>
      <c r="JR31" s="324"/>
      <c r="JS31" s="324"/>
      <c r="JT31" s="324"/>
      <c r="JU31" s="324"/>
      <c r="JV31" s="324"/>
      <c r="JW31" s="324"/>
      <c r="JX31" s="324"/>
      <c r="JY31" s="324"/>
      <c r="JZ31" s="324"/>
      <c r="KA31" s="324"/>
      <c r="KB31" s="324"/>
      <c r="KC31" s="324"/>
      <c r="KD31" s="324"/>
      <c r="KE31" s="324"/>
      <c r="KF31" s="324"/>
      <c r="KG31" s="324"/>
      <c r="KH31" s="324"/>
      <c r="KI31" s="324"/>
      <c r="KJ31" s="324"/>
      <c r="KK31" s="324"/>
      <c r="KL31" s="324"/>
      <c r="KM31" s="324">
        <v>1</v>
      </c>
      <c r="KN31" s="324"/>
      <c r="KO31" s="324"/>
      <c r="KP31" s="324"/>
      <c r="KQ31" s="324"/>
      <c r="KR31" s="324"/>
      <c r="KS31" s="324"/>
      <c r="KT31" s="324"/>
      <c r="KU31" s="324"/>
      <c r="KV31" s="324"/>
      <c r="KW31" s="324"/>
      <c r="KX31" s="324"/>
      <c r="KY31" s="324"/>
      <c r="KZ31" s="324"/>
      <c r="LA31" s="324"/>
      <c r="LB31" s="324"/>
      <c r="LC31" s="324"/>
      <c r="LD31" s="324"/>
      <c r="LE31" s="324"/>
      <c r="LF31" s="325"/>
      <c r="LG31" s="325"/>
      <c r="LH31" s="325"/>
      <c r="LI31" s="325"/>
      <c r="LJ31" s="325"/>
      <c r="LK31" s="325"/>
      <c r="LL31" s="325"/>
      <c r="LM31" s="674"/>
      <c r="LN31" s="394">
        <f t="shared" si="0"/>
        <v>181</v>
      </c>
      <c r="LO31" s="420"/>
    </row>
    <row r="32" spans="1:331" ht="20.100000000000001" customHeight="1" x14ac:dyDescent="0.25">
      <c r="A32" s="386" t="s">
        <v>624</v>
      </c>
      <c r="B32" s="457" t="s">
        <v>625</v>
      </c>
      <c r="C32" s="325" t="s">
        <v>626</v>
      </c>
      <c r="D32" s="325" t="s">
        <v>360</v>
      </c>
      <c r="E32" s="325" t="s">
        <v>361</v>
      </c>
      <c r="F32" s="325" t="s">
        <v>627</v>
      </c>
      <c r="G32" s="323" t="s">
        <v>603</v>
      </c>
      <c r="H32" s="323" t="s">
        <v>604</v>
      </c>
      <c r="I32" s="323" t="s">
        <v>605</v>
      </c>
      <c r="J32" s="323" t="s">
        <v>606</v>
      </c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2"/>
      <c r="W32" s="324"/>
      <c r="X32" s="324"/>
      <c r="Y32" s="324"/>
      <c r="Z32" s="324"/>
      <c r="AA32" s="324"/>
      <c r="AB32" s="324"/>
      <c r="AC32" s="324"/>
      <c r="AD32" s="324"/>
      <c r="AE32" s="324"/>
      <c r="AF32" s="324"/>
      <c r="AG32" s="324"/>
      <c r="AH32" s="324"/>
      <c r="AI32" s="324"/>
      <c r="AJ32" s="324"/>
      <c r="AK32" s="324"/>
      <c r="AL32" s="324"/>
      <c r="AM32" s="324"/>
      <c r="AN32" s="324"/>
      <c r="AO32" s="324"/>
      <c r="AP32" s="324"/>
      <c r="AQ32" s="324"/>
      <c r="AR32" s="324"/>
      <c r="AS32" s="324"/>
      <c r="AT32" s="324"/>
      <c r="AU32" s="324"/>
      <c r="AV32" s="324"/>
      <c r="AW32" s="324"/>
      <c r="AX32" s="324"/>
      <c r="AY32" s="324"/>
      <c r="AZ32" s="324"/>
      <c r="BA32" s="324"/>
      <c r="BB32" s="324"/>
      <c r="BC32" s="324"/>
      <c r="BD32" s="324"/>
      <c r="BE32" s="324"/>
      <c r="BF32" s="324"/>
      <c r="BG32" s="324"/>
      <c r="BH32" s="324"/>
      <c r="BI32" s="324"/>
      <c r="BJ32" s="324"/>
      <c r="BK32" s="324"/>
      <c r="BL32" s="324"/>
      <c r="BM32" s="324"/>
      <c r="BN32" s="324"/>
      <c r="BO32" s="324"/>
      <c r="BP32" s="324"/>
      <c r="BQ32" s="324"/>
      <c r="BR32" s="324"/>
      <c r="BS32" s="324"/>
      <c r="BT32" s="324"/>
      <c r="BU32" s="324"/>
      <c r="BV32" s="324"/>
      <c r="BW32" s="324"/>
      <c r="BX32" s="324"/>
      <c r="BY32" s="324"/>
      <c r="BZ32" s="324"/>
      <c r="CA32" s="324"/>
      <c r="CB32" s="324"/>
      <c r="CC32" s="324"/>
      <c r="CD32" s="324"/>
      <c r="CE32" s="324"/>
      <c r="CF32" s="324"/>
      <c r="CG32" s="324"/>
      <c r="CH32" s="324">
        <v>3</v>
      </c>
      <c r="CI32" s="324"/>
      <c r="CJ32" s="324"/>
      <c r="CK32" s="324"/>
      <c r="CL32" s="324"/>
      <c r="CM32" s="324"/>
      <c r="CN32" s="324"/>
      <c r="CO32" s="324"/>
      <c r="CP32" s="324"/>
      <c r="CQ32" s="324"/>
      <c r="CR32" s="324"/>
      <c r="CS32" s="324"/>
      <c r="CT32" s="324"/>
      <c r="CU32" s="324"/>
      <c r="CV32" s="324"/>
      <c r="CW32" s="324"/>
      <c r="CX32" s="324"/>
      <c r="CY32" s="324"/>
      <c r="CZ32" s="324"/>
      <c r="DA32" s="324"/>
      <c r="DB32" s="324"/>
      <c r="DC32" s="324"/>
      <c r="DD32" s="324"/>
      <c r="DE32" s="324"/>
      <c r="DF32" s="324"/>
      <c r="DG32" s="324"/>
      <c r="DH32" s="324"/>
      <c r="DI32" s="324"/>
      <c r="DJ32" s="324"/>
      <c r="DK32" s="324"/>
      <c r="DL32" s="324"/>
      <c r="DM32" s="324"/>
      <c r="DN32" s="324"/>
      <c r="DO32" s="324"/>
      <c r="DP32" s="324"/>
      <c r="DQ32" s="324"/>
      <c r="DR32" s="324"/>
      <c r="DS32" s="324"/>
      <c r="DT32" s="324"/>
      <c r="DU32" s="324"/>
      <c r="DV32" s="324"/>
      <c r="DW32" s="324"/>
      <c r="DX32" s="324"/>
      <c r="DY32" s="324"/>
      <c r="DZ32" s="324"/>
      <c r="EA32" s="324"/>
      <c r="EB32" s="324"/>
      <c r="EC32" s="324"/>
      <c r="ED32" s="324"/>
      <c r="EE32" s="324"/>
      <c r="EF32" s="324"/>
      <c r="EG32" s="324"/>
      <c r="EH32" s="324"/>
      <c r="EI32" s="324"/>
      <c r="EJ32" s="324"/>
      <c r="EK32" s="324"/>
      <c r="EL32" s="324"/>
      <c r="EM32" s="324"/>
      <c r="EN32" s="324"/>
      <c r="EO32" s="324"/>
      <c r="EP32" s="324"/>
      <c r="EQ32" s="324"/>
      <c r="ER32" s="324"/>
      <c r="ES32" s="324"/>
      <c r="ET32" s="324"/>
      <c r="EU32" s="324"/>
      <c r="EV32" s="324"/>
      <c r="EW32" s="324"/>
      <c r="EX32" s="324"/>
      <c r="EY32" s="324"/>
      <c r="EZ32" s="324"/>
      <c r="FA32" s="324"/>
      <c r="FB32" s="324"/>
      <c r="FC32" s="324"/>
      <c r="FD32" s="324"/>
      <c r="FE32" s="324"/>
      <c r="FF32" s="324"/>
      <c r="FG32" s="324"/>
      <c r="FH32" s="324"/>
      <c r="FI32" s="324"/>
      <c r="FJ32" s="324"/>
      <c r="FK32" s="324"/>
      <c r="FL32" s="324"/>
      <c r="FM32" s="324"/>
      <c r="FN32" s="324"/>
      <c r="FO32" s="324"/>
      <c r="FP32" s="324"/>
      <c r="FQ32" s="324"/>
      <c r="FR32" s="324"/>
      <c r="FS32" s="324"/>
      <c r="FT32" s="324"/>
      <c r="FU32" s="324"/>
      <c r="FV32" s="324"/>
      <c r="FW32" s="324"/>
      <c r="FX32" s="324"/>
      <c r="FY32" s="324"/>
      <c r="FZ32" s="324"/>
      <c r="GA32" s="324"/>
      <c r="GB32" s="324"/>
      <c r="GC32" s="324"/>
      <c r="GD32" s="324"/>
      <c r="GE32" s="324"/>
      <c r="GF32" s="324"/>
      <c r="GG32" s="324"/>
      <c r="GH32" s="324"/>
      <c r="GI32" s="324"/>
      <c r="GJ32" s="324"/>
      <c r="GK32" s="324"/>
      <c r="GL32" s="324"/>
      <c r="GM32" s="324"/>
      <c r="GN32" s="324"/>
      <c r="GO32" s="324"/>
      <c r="GP32" s="324"/>
      <c r="GQ32" s="324"/>
      <c r="GR32" s="324"/>
      <c r="GS32" s="324"/>
      <c r="GT32" s="324"/>
      <c r="GU32" s="324"/>
      <c r="GV32" s="324">
        <v>16</v>
      </c>
      <c r="GW32" s="324"/>
      <c r="GX32" s="324"/>
      <c r="GY32" s="324"/>
      <c r="GZ32" s="324"/>
      <c r="HA32" s="324"/>
      <c r="HB32" s="324"/>
      <c r="HC32" s="324"/>
      <c r="HD32" s="324">
        <v>34</v>
      </c>
      <c r="HE32" s="324"/>
      <c r="HF32" s="324"/>
      <c r="HG32" s="324"/>
      <c r="HH32" s="324">
        <v>1</v>
      </c>
      <c r="HI32" s="324"/>
      <c r="HJ32" s="324"/>
      <c r="HK32" s="324"/>
      <c r="HL32" s="324"/>
      <c r="HM32" s="324"/>
      <c r="HN32" s="324"/>
      <c r="HO32" s="324"/>
      <c r="HP32" s="324"/>
      <c r="HQ32" s="324"/>
      <c r="HR32" s="324"/>
      <c r="HS32" s="324"/>
      <c r="HT32" s="324"/>
      <c r="HU32" s="324"/>
      <c r="HV32" s="324"/>
      <c r="HW32" s="324"/>
      <c r="HX32" s="324"/>
      <c r="HY32" s="324"/>
      <c r="HZ32" s="324"/>
      <c r="IA32" s="324"/>
      <c r="IB32" s="324"/>
      <c r="IC32" s="324"/>
      <c r="ID32" s="324"/>
      <c r="IE32" s="324">
        <v>1</v>
      </c>
      <c r="IF32" s="324"/>
      <c r="IG32" s="324"/>
      <c r="IH32" s="324"/>
      <c r="II32" s="324"/>
      <c r="IJ32" s="324">
        <v>1</v>
      </c>
      <c r="IK32" s="324"/>
      <c r="IL32" s="324"/>
      <c r="IM32" s="324"/>
      <c r="IN32" s="324"/>
      <c r="IO32" s="324"/>
      <c r="IP32" s="324"/>
      <c r="IQ32" s="324"/>
      <c r="IR32" s="324"/>
      <c r="IS32" s="324"/>
      <c r="IT32" s="324"/>
      <c r="IU32" s="324"/>
      <c r="IV32" s="324"/>
      <c r="IW32" s="324"/>
      <c r="IX32" s="324"/>
      <c r="IY32" s="324"/>
      <c r="IZ32" s="324"/>
      <c r="JA32" s="324"/>
      <c r="JB32" s="324"/>
      <c r="JC32" s="324"/>
      <c r="JD32" s="324">
        <v>4</v>
      </c>
      <c r="JE32" s="324"/>
      <c r="JF32" s="324"/>
      <c r="JG32" s="324"/>
      <c r="JH32" s="324"/>
      <c r="JI32" s="324"/>
      <c r="JJ32" s="324"/>
      <c r="JK32" s="324"/>
      <c r="JL32" s="324"/>
      <c r="JM32" s="324">
        <v>12</v>
      </c>
      <c r="JN32" s="324"/>
      <c r="JO32" s="324"/>
      <c r="JP32" s="324"/>
      <c r="JQ32" s="324">
        <v>2</v>
      </c>
      <c r="JR32" s="324"/>
      <c r="JS32" s="324"/>
      <c r="JT32" s="324"/>
      <c r="JU32" s="324"/>
      <c r="JV32" s="324"/>
      <c r="JW32" s="324"/>
      <c r="JX32" s="324"/>
      <c r="JY32" s="324"/>
      <c r="JZ32" s="324"/>
      <c r="KA32" s="324"/>
      <c r="KB32" s="324"/>
      <c r="KC32" s="324"/>
      <c r="KD32" s="324"/>
      <c r="KE32" s="324"/>
      <c r="KF32" s="324"/>
      <c r="KG32" s="324"/>
      <c r="KH32" s="324"/>
      <c r="KI32" s="324"/>
      <c r="KJ32" s="324"/>
      <c r="KK32" s="324"/>
      <c r="KL32" s="324"/>
      <c r="KM32" s="324"/>
      <c r="KN32" s="324"/>
      <c r="KO32" s="324"/>
      <c r="KP32" s="324"/>
      <c r="KQ32" s="324">
        <v>1</v>
      </c>
      <c r="KR32" s="324"/>
      <c r="KS32" s="324"/>
      <c r="KT32" s="324"/>
      <c r="KU32" s="324"/>
      <c r="KV32" s="324"/>
      <c r="KW32" s="324"/>
      <c r="KX32" s="324"/>
      <c r="KY32" s="324"/>
      <c r="KZ32" s="324"/>
      <c r="LA32" s="324"/>
      <c r="LB32" s="324"/>
      <c r="LC32" s="324"/>
      <c r="LD32" s="324"/>
      <c r="LE32" s="324"/>
      <c r="LF32" s="324"/>
      <c r="LG32" s="324"/>
      <c r="LH32" s="324"/>
      <c r="LI32" s="324"/>
      <c r="LJ32" s="324"/>
      <c r="LK32" s="324"/>
      <c r="LL32" s="324"/>
      <c r="LM32" s="674"/>
      <c r="LN32" s="394">
        <f t="shared" si="0"/>
        <v>75</v>
      </c>
      <c r="LO32" s="420"/>
    </row>
    <row r="33" spans="1:327" ht="20.100000000000001" customHeight="1" thickBot="1" x14ac:dyDescent="0.3">
      <c r="A33" s="396" t="s">
        <v>628</v>
      </c>
      <c r="B33" s="458" t="s">
        <v>629</v>
      </c>
      <c r="C33" s="329" t="s">
        <v>630</v>
      </c>
      <c r="D33" s="329" t="s">
        <v>360</v>
      </c>
      <c r="E33" s="329" t="s">
        <v>361</v>
      </c>
      <c r="F33" s="329" t="s">
        <v>631</v>
      </c>
      <c r="G33" s="459" t="s">
        <v>603</v>
      </c>
      <c r="H33" s="459" t="s">
        <v>604</v>
      </c>
      <c r="I33" s="459" t="s">
        <v>605</v>
      </c>
      <c r="J33" s="459" t="s">
        <v>606</v>
      </c>
      <c r="K33" s="330" t="s">
        <v>417</v>
      </c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329"/>
      <c r="X33" s="329"/>
      <c r="Y33" s="329"/>
      <c r="Z33" s="329"/>
      <c r="AA33" s="329"/>
      <c r="AB33" s="329"/>
      <c r="AC33" s="329"/>
      <c r="AD33" s="329"/>
      <c r="AE33" s="329"/>
      <c r="AF33" s="329"/>
      <c r="AG33" s="329"/>
      <c r="AH33" s="329"/>
      <c r="AI33" s="329"/>
      <c r="AJ33" s="329"/>
      <c r="AK33" s="329"/>
      <c r="AL33" s="329"/>
      <c r="AM33" s="329"/>
      <c r="AN33" s="329"/>
      <c r="AO33" s="329"/>
      <c r="AP33" s="329"/>
      <c r="AQ33" s="329"/>
      <c r="AR33" s="329"/>
      <c r="AS33" s="329"/>
      <c r="AT33" s="329"/>
      <c r="AU33" s="329"/>
      <c r="AV33" s="329"/>
      <c r="AW33" s="329"/>
      <c r="AX33" s="329"/>
      <c r="AY33" s="329"/>
      <c r="AZ33" s="329"/>
      <c r="BA33" s="329"/>
      <c r="BB33" s="329"/>
      <c r="BC33" s="329"/>
      <c r="BD33" s="329"/>
      <c r="BE33" s="329"/>
      <c r="BF33" s="329"/>
      <c r="BG33" s="329"/>
      <c r="BH33" s="329"/>
      <c r="BI33" s="329"/>
      <c r="BJ33" s="329"/>
      <c r="BK33" s="329"/>
      <c r="BL33" s="329"/>
      <c r="BM33" s="329"/>
      <c r="BN33" s="329"/>
      <c r="BO33" s="329"/>
      <c r="BP33" s="329"/>
      <c r="BQ33" s="329"/>
      <c r="BR33" s="329"/>
      <c r="BS33" s="329"/>
      <c r="BT33" s="329"/>
      <c r="BU33" s="329"/>
      <c r="BV33" s="329"/>
      <c r="BW33" s="329"/>
      <c r="BX33" s="329"/>
      <c r="BY33" s="329"/>
      <c r="BZ33" s="329"/>
      <c r="CA33" s="329"/>
      <c r="CB33" s="329"/>
      <c r="CC33" s="329"/>
      <c r="CD33" s="329"/>
      <c r="CE33" s="329"/>
      <c r="CF33" s="329"/>
      <c r="CG33" s="329"/>
      <c r="CH33" s="329"/>
      <c r="CI33" s="329"/>
      <c r="CJ33" s="329"/>
      <c r="CK33" s="329"/>
      <c r="CL33" s="329"/>
      <c r="CM33" s="329"/>
      <c r="CN33" s="329"/>
      <c r="CO33" s="329"/>
      <c r="CP33" s="329"/>
      <c r="CQ33" s="329"/>
      <c r="CR33" s="329"/>
      <c r="CS33" s="329"/>
      <c r="CT33" s="329"/>
      <c r="CU33" s="329"/>
      <c r="CV33" s="329"/>
      <c r="CW33" s="329"/>
      <c r="CX33" s="329"/>
      <c r="CY33" s="329"/>
      <c r="CZ33" s="329"/>
      <c r="DA33" s="329"/>
      <c r="DB33" s="329"/>
      <c r="DC33" s="329"/>
      <c r="DD33" s="329"/>
      <c r="DE33" s="329"/>
      <c r="DF33" s="329"/>
      <c r="DG33" s="329"/>
      <c r="DH33" s="329"/>
      <c r="DI33" s="329"/>
      <c r="DJ33" s="329"/>
      <c r="DK33" s="329"/>
      <c r="DL33" s="329"/>
      <c r="DM33" s="329"/>
      <c r="DN33" s="329"/>
      <c r="DO33" s="329"/>
      <c r="DP33" s="329"/>
      <c r="DQ33" s="329"/>
      <c r="DR33" s="329"/>
      <c r="DS33" s="329"/>
      <c r="DT33" s="329"/>
      <c r="DU33" s="329"/>
      <c r="DV33" s="329"/>
      <c r="DW33" s="329"/>
      <c r="DX33" s="329"/>
      <c r="DY33" s="329"/>
      <c r="DZ33" s="329"/>
      <c r="EA33" s="329"/>
      <c r="EB33" s="329"/>
      <c r="EC33" s="329"/>
      <c r="ED33" s="329"/>
      <c r="EE33" s="329"/>
      <c r="EF33" s="329"/>
      <c r="EG33" s="329"/>
      <c r="EH33" s="329"/>
      <c r="EI33" s="329"/>
      <c r="EJ33" s="329"/>
      <c r="EK33" s="329"/>
      <c r="EL33" s="329"/>
      <c r="EM33" s="329"/>
      <c r="EN33" s="329"/>
      <c r="EO33" s="329"/>
      <c r="EP33" s="329"/>
      <c r="EQ33" s="329"/>
      <c r="ER33" s="329"/>
      <c r="ES33" s="329"/>
      <c r="ET33" s="329"/>
      <c r="EU33" s="329"/>
      <c r="EV33" s="329"/>
      <c r="EW33" s="329"/>
      <c r="EX33" s="329">
        <v>3</v>
      </c>
      <c r="EY33" s="329">
        <v>12</v>
      </c>
      <c r="EZ33" s="329"/>
      <c r="FA33" s="329"/>
      <c r="FB33" s="329"/>
      <c r="FC33" s="329"/>
      <c r="FD33" s="329"/>
      <c r="FE33" s="329"/>
      <c r="FF33" s="329"/>
      <c r="FG33" s="329"/>
      <c r="FH33" s="329"/>
      <c r="FI33" s="329"/>
      <c r="FJ33" s="329"/>
      <c r="FK33" s="329"/>
      <c r="FL33" s="329"/>
      <c r="FM33" s="329"/>
      <c r="FN33" s="329"/>
      <c r="FO33" s="329"/>
      <c r="FP33" s="329"/>
      <c r="FQ33" s="329"/>
      <c r="FR33" s="329"/>
      <c r="FS33" s="329"/>
      <c r="FT33" s="329"/>
      <c r="FU33" s="329"/>
      <c r="FV33" s="329"/>
      <c r="FW33" s="329"/>
      <c r="FX33" s="329"/>
      <c r="FY33" s="329"/>
      <c r="FZ33" s="329"/>
      <c r="GA33" s="329"/>
      <c r="GB33" s="329"/>
      <c r="GC33" s="329"/>
      <c r="GD33" s="329"/>
      <c r="GE33" s="329"/>
      <c r="GF33" s="329"/>
      <c r="GG33" s="329"/>
      <c r="GH33" s="329"/>
      <c r="GI33" s="329"/>
      <c r="GJ33" s="329"/>
      <c r="GK33" s="329"/>
      <c r="GL33" s="329"/>
      <c r="GM33" s="329"/>
      <c r="GN33" s="329"/>
      <c r="GO33" s="329"/>
      <c r="GP33" s="329"/>
      <c r="GQ33" s="329"/>
      <c r="GR33" s="329"/>
      <c r="GS33" s="329"/>
      <c r="GT33" s="329"/>
      <c r="GU33" s="329"/>
      <c r="GV33" s="329"/>
      <c r="GW33" s="329">
        <v>30</v>
      </c>
      <c r="GX33" s="329">
        <v>8</v>
      </c>
      <c r="GY33" s="329"/>
      <c r="GZ33" s="329"/>
      <c r="HA33" s="329"/>
      <c r="HB33" s="329"/>
      <c r="HC33" s="329"/>
      <c r="HD33" s="329"/>
      <c r="HE33" s="329">
        <v>33</v>
      </c>
      <c r="HF33" s="329">
        <v>4</v>
      </c>
      <c r="HG33" s="329"/>
      <c r="HH33" s="329"/>
      <c r="HI33" s="329"/>
      <c r="HJ33" s="329"/>
      <c r="HK33" s="329"/>
      <c r="HL33" s="329"/>
      <c r="HM33" s="329"/>
      <c r="HN33" s="329"/>
      <c r="HO33" s="329"/>
      <c r="HP33" s="329"/>
      <c r="HQ33" s="329"/>
      <c r="HR33" s="329"/>
      <c r="HS33" s="329"/>
      <c r="HT33" s="329"/>
      <c r="HU33" s="329"/>
      <c r="HV33" s="329"/>
      <c r="HW33" s="329"/>
      <c r="HX33" s="329"/>
      <c r="HY33" s="329"/>
      <c r="HZ33" s="329"/>
      <c r="IA33" s="329"/>
      <c r="IB33" s="329"/>
      <c r="IC33" s="329"/>
      <c r="ID33" s="329"/>
      <c r="IE33" s="329"/>
      <c r="IF33" s="329"/>
      <c r="IG33" s="329">
        <v>4</v>
      </c>
      <c r="IH33" s="329"/>
      <c r="II33" s="329">
        <v>2</v>
      </c>
      <c r="IJ33" s="329"/>
      <c r="IK33" s="329"/>
      <c r="IL33" s="329"/>
      <c r="IM33" s="329"/>
      <c r="IN33" s="329"/>
      <c r="IO33" s="329"/>
      <c r="IP33" s="329"/>
      <c r="IQ33" s="329"/>
      <c r="IR33" s="329"/>
      <c r="IS33" s="329"/>
      <c r="IT33" s="329"/>
      <c r="IU33" s="329"/>
      <c r="IV33" s="329"/>
      <c r="IW33" s="329"/>
      <c r="IX33" s="329"/>
      <c r="IY33" s="329"/>
      <c r="IZ33" s="329"/>
      <c r="JA33" s="329"/>
      <c r="JB33" s="329"/>
      <c r="JC33" s="329"/>
      <c r="JD33" s="329">
        <v>30</v>
      </c>
      <c r="JE33" s="329">
        <v>1</v>
      </c>
      <c r="JF33" s="329"/>
      <c r="JG33" s="329"/>
      <c r="JH33" s="329"/>
      <c r="JI33" s="329"/>
      <c r="JJ33" s="329"/>
      <c r="JK33" s="329"/>
      <c r="JL33" s="329"/>
      <c r="JM33" s="329">
        <v>40</v>
      </c>
      <c r="JN33" s="329">
        <v>2</v>
      </c>
      <c r="JO33" s="329"/>
      <c r="JP33" s="329"/>
      <c r="JQ33" s="329"/>
      <c r="JR33" s="329"/>
      <c r="JS33" s="329"/>
      <c r="JT33" s="329"/>
      <c r="JU33" s="329"/>
      <c r="JV33" s="329"/>
      <c r="JW33" s="329"/>
      <c r="JX33" s="329"/>
      <c r="JY33" s="329"/>
      <c r="JZ33" s="329"/>
      <c r="KA33" s="329"/>
      <c r="KB33" s="329"/>
      <c r="KC33" s="329"/>
      <c r="KD33" s="329"/>
      <c r="KE33" s="329"/>
      <c r="KF33" s="329"/>
      <c r="KG33" s="329"/>
      <c r="KH33" s="329"/>
      <c r="KI33" s="329"/>
      <c r="KJ33" s="329"/>
      <c r="KK33" s="329"/>
      <c r="KL33" s="329"/>
      <c r="KM33" s="329">
        <v>8</v>
      </c>
      <c r="KN33" s="329">
        <v>88</v>
      </c>
      <c r="KO33" s="329"/>
      <c r="KP33" s="329"/>
      <c r="KQ33" s="329"/>
      <c r="KR33" s="329"/>
      <c r="KS33" s="329"/>
      <c r="KT33" s="329"/>
      <c r="KU33" s="329"/>
      <c r="KV33" s="329"/>
      <c r="KW33" s="329"/>
      <c r="KX33" s="329"/>
      <c r="KY33" s="329"/>
      <c r="KZ33" s="329"/>
      <c r="LA33" s="329"/>
      <c r="LB33" s="329"/>
      <c r="LC33" s="329"/>
      <c r="LD33" s="329"/>
      <c r="LE33" s="329"/>
      <c r="LF33" s="329"/>
      <c r="LG33" s="329"/>
      <c r="LH33" s="329"/>
      <c r="LI33" s="329"/>
      <c r="LJ33" s="329"/>
      <c r="LK33" s="329"/>
      <c r="LL33" s="329"/>
      <c r="LM33" s="675"/>
      <c r="LN33" s="428">
        <f t="shared" si="0"/>
        <v>265</v>
      </c>
      <c r="LO33" s="420"/>
    </row>
    <row r="34" spans="1:327" ht="20.100000000000001" customHeight="1" x14ac:dyDescent="0.25">
      <c r="A34" s="377" t="s">
        <v>632</v>
      </c>
      <c r="B34" s="455" t="s">
        <v>633</v>
      </c>
      <c r="C34" s="333" t="s">
        <v>634</v>
      </c>
      <c r="D34" s="333" t="s">
        <v>360</v>
      </c>
      <c r="E34" s="333" t="s">
        <v>361</v>
      </c>
      <c r="F34" s="333" t="s">
        <v>635</v>
      </c>
      <c r="G34" s="456" t="s">
        <v>636</v>
      </c>
      <c r="H34" s="456" t="s">
        <v>637</v>
      </c>
      <c r="I34" s="456" t="s">
        <v>638</v>
      </c>
      <c r="J34" s="456" t="s">
        <v>639</v>
      </c>
      <c r="K34" s="334"/>
      <c r="L34" s="334"/>
      <c r="M34" s="334"/>
      <c r="N34" s="334"/>
      <c r="O34" s="334"/>
      <c r="P34" s="334"/>
      <c r="Q34" s="334"/>
      <c r="R34" s="334"/>
      <c r="S34" s="334"/>
      <c r="T34" s="334"/>
      <c r="U34" s="334"/>
      <c r="V34" s="334"/>
      <c r="W34" s="332"/>
      <c r="X34" s="332"/>
      <c r="Y34" s="332"/>
      <c r="Z34" s="332"/>
      <c r="AA34" s="332"/>
      <c r="AB34" s="332"/>
      <c r="AC34" s="332"/>
      <c r="AD34" s="332"/>
      <c r="AE34" s="332"/>
      <c r="AF34" s="332"/>
      <c r="AG34" s="332"/>
      <c r="AH34" s="332"/>
      <c r="AI34" s="332"/>
      <c r="AJ34" s="332"/>
      <c r="AK34" s="332"/>
      <c r="AL34" s="332"/>
      <c r="AM34" s="332"/>
      <c r="AN34" s="332"/>
      <c r="AO34" s="332"/>
      <c r="AP34" s="332"/>
      <c r="AQ34" s="332"/>
      <c r="AR34" s="332"/>
      <c r="AS34" s="332"/>
      <c r="AT34" s="332"/>
      <c r="AU34" s="332"/>
      <c r="AV34" s="332"/>
      <c r="AW34" s="332"/>
      <c r="AX34" s="332"/>
      <c r="AY34" s="332"/>
      <c r="AZ34" s="332"/>
      <c r="BA34" s="332"/>
      <c r="BB34" s="332"/>
      <c r="BC34" s="332"/>
      <c r="BD34" s="332"/>
      <c r="BE34" s="332"/>
      <c r="BF34" s="332"/>
      <c r="BG34" s="332"/>
      <c r="BH34" s="332"/>
      <c r="BI34" s="332"/>
      <c r="BJ34" s="332"/>
      <c r="BK34" s="332"/>
      <c r="BL34" s="332"/>
      <c r="BM34" s="332"/>
      <c r="BN34" s="332"/>
      <c r="BO34" s="332"/>
      <c r="BP34" s="332"/>
      <c r="BQ34" s="332"/>
      <c r="BR34" s="332"/>
      <c r="BS34" s="332"/>
      <c r="BT34" s="332"/>
      <c r="BU34" s="332"/>
      <c r="BV34" s="332"/>
      <c r="BW34" s="332"/>
      <c r="BX34" s="332"/>
      <c r="BY34" s="332"/>
      <c r="BZ34" s="332"/>
      <c r="CA34" s="332"/>
      <c r="CB34" s="332"/>
      <c r="CC34" s="332"/>
      <c r="CD34" s="332"/>
      <c r="CE34" s="332"/>
      <c r="CF34" s="332"/>
      <c r="CG34" s="332"/>
      <c r="CH34" s="332"/>
      <c r="CI34" s="332"/>
      <c r="CJ34" s="332"/>
      <c r="CK34" s="332"/>
      <c r="CL34" s="332"/>
      <c r="CM34" s="332"/>
      <c r="CN34" s="332"/>
      <c r="CO34" s="332"/>
      <c r="CP34" s="332"/>
      <c r="CQ34" s="332"/>
      <c r="CR34" s="332"/>
      <c r="CS34" s="332"/>
      <c r="CT34" s="332"/>
      <c r="CU34" s="332"/>
      <c r="CV34" s="332"/>
      <c r="CW34" s="332"/>
      <c r="CX34" s="332"/>
      <c r="CY34" s="332"/>
      <c r="CZ34" s="332"/>
      <c r="DA34" s="332"/>
      <c r="DB34" s="332"/>
      <c r="DC34" s="332"/>
      <c r="DD34" s="332"/>
      <c r="DE34" s="332"/>
      <c r="DF34" s="332"/>
      <c r="DG34" s="332"/>
      <c r="DH34" s="332"/>
      <c r="DI34" s="332"/>
      <c r="DJ34" s="332"/>
      <c r="DK34" s="332"/>
      <c r="DL34" s="332"/>
      <c r="DM34" s="332"/>
      <c r="DN34" s="332"/>
      <c r="DO34" s="332"/>
      <c r="DP34" s="332"/>
      <c r="DQ34" s="332"/>
      <c r="DR34" s="332"/>
      <c r="DS34" s="332"/>
      <c r="DT34" s="332"/>
      <c r="DU34" s="332"/>
      <c r="DV34" s="332"/>
      <c r="DW34" s="332"/>
      <c r="DX34" s="332"/>
      <c r="DY34" s="332"/>
      <c r="DZ34" s="332"/>
      <c r="EA34" s="332"/>
      <c r="EB34" s="332"/>
      <c r="EC34" s="332"/>
      <c r="ED34" s="332"/>
      <c r="EE34" s="332"/>
      <c r="EF34" s="332"/>
      <c r="EG34" s="332"/>
      <c r="EH34" s="332"/>
      <c r="EI34" s="332"/>
      <c r="EJ34" s="332"/>
      <c r="EK34" s="332"/>
      <c r="EL34" s="332"/>
      <c r="EM34" s="332"/>
      <c r="EN34" s="332"/>
      <c r="EO34" s="332"/>
      <c r="EP34" s="332"/>
      <c r="EQ34" s="332"/>
      <c r="ER34" s="332"/>
      <c r="ES34" s="332"/>
      <c r="ET34" s="332"/>
      <c r="EU34" s="332"/>
      <c r="EV34" s="332"/>
      <c r="EW34" s="332"/>
      <c r="EX34" s="332"/>
      <c r="EY34" s="332"/>
      <c r="EZ34" s="332"/>
      <c r="FA34" s="332"/>
      <c r="FB34" s="332"/>
      <c r="FC34" s="332"/>
      <c r="FD34" s="332"/>
      <c r="FE34" s="332"/>
      <c r="FF34" s="332"/>
      <c r="FG34" s="332"/>
      <c r="FH34" s="332"/>
      <c r="FI34" s="332"/>
      <c r="FJ34" s="332"/>
      <c r="FK34" s="332"/>
      <c r="FL34" s="332"/>
      <c r="FM34" s="332"/>
      <c r="FN34" s="332"/>
      <c r="FO34" s="332"/>
      <c r="FP34" s="332"/>
      <c r="FQ34" s="332"/>
      <c r="FR34" s="332"/>
      <c r="FS34" s="332"/>
      <c r="FT34" s="332"/>
      <c r="FU34" s="332"/>
      <c r="FV34" s="332"/>
      <c r="FW34" s="332"/>
      <c r="FX34" s="332"/>
      <c r="FY34" s="332"/>
      <c r="FZ34" s="332"/>
      <c r="GA34" s="332"/>
      <c r="GB34" s="332"/>
      <c r="GC34" s="332"/>
      <c r="GD34" s="332"/>
      <c r="GE34" s="332"/>
      <c r="GF34" s="332"/>
      <c r="GG34" s="332"/>
      <c r="GH34" s="332"/>
      <c r="GI34" s="332"/>
      <c r="GJ34" s="332"/>
      <c r="GK34" s="332">
        <v>1</v>
      </c>
      <c r="GL34" s="332"/>
      <c r="GM34" s="332"/>
      <c r="GN34" s="332"/>
      <c r="GO34" s="332"/>
      <c r="GP34" s="332"/>
      <c r="GQ34" s="332"/>
      <c r="GR34" s="332"/>
      <c r="GS34" s="332"/>
      <c r="GT34" s="332"/>
      <c r="GU34" s="332"/>
      <c r="GV34" s="332"/>
      <c r="GW34" s="332">
        <v>1</v>
      </c>
      <c r="GX34" s="332"/>
      <c r="GY34" s="332"/>
      <c r="GZ34" s="332"/>
      <c r="HA34" s="332"/>
      <c r="HB34" s="332"/>
      <c r="HC34" s="332">
        <v>2</v>
      </c>
      <c r="HD34" s="332"/>
      <c r="HE34" s="332">
        <v>2</v>
      </c>
      <c r="HF34" s="332"/>
      <c r="HG34" s="332"/>
      <c r="HH34" s="332"/>
      <c r="HI34" s="332"/>
      <c r="HJ34" s="332"/>
      <c r="HK34" s="332"/>
      <c r="HL34" s="332"/>
      <c r="HM34" s="332"/>
      <c r="HN34" s="332"/>
      <c r="HO34" s="332"/>
      <c r="HP34" s="332"/>
      <c r="HQ34" s="332"/>
      <c r="HR34" s="332"/>
      <c r="HS34" s="332"/>
      <c r="HT34" s="332"/>
      <c r="HU34" s="332"/>
      <c r="HV34" s="332"/>
      <c r="HW34" s="332"/>
      <c r="HX34" s="332"/>
      <c r="HY34" s="332"/>
      <c r="HZ34" s="332"/>
      <c r="IA34" s="332"/>
      <c r="IB34" s="332"/>
      <c r="IC34" s="332"/>
      <c r="ID34" s="332"/>
      <c r="IE34" s="332"/>
      <c r="IF34" s="332"/>
      <c r="IG34" s="332"/>
      <c r="IH34" s="332">
        <v>25</v>
      </c>
      <c r="II34" s="332"/>
      <c r="IJ34" s="332"/>
      <c r="IK34" s="332"/>
      <c r="IL34" s="332"/>
      <c r="IM34" s="332"/>
      <c r="IN34" s="332"/>
      <c r="IO34" s="332"/>
      <c r="IP34" s="332"/>
      <c r="IQ34" s="332"/>
      <c r="IR34" s="332"/>
      <c r="IS34" s="332"/>
      <c r="IT34" s="332"/>
      <c r="IU34" s="332"/>
      <c r="IV34" s="332"/>
      <c r="IW34" s="332"/>
      <c r="IX34" s="332"/>
      <c r="IY34" s="332"/>
      <c r="IZ34" s="332"/>
      <c r="JA34" s="332"/>
      <c r="JB34" s="332"/>
      <c r="JC34" s="332"/>
      <c r="JD34" s="332">
        <v>73</v>
      </c>
      <c r="JE34" s="332"/>
      <c r="JF34" s="332"/>
      <c r="JG34" s="332"/>
      <c r="JH34" s="332"/>
      <c r="JI34" s="332"/>
      <c r="JJ34" s="332"/>
      <c r="JK34" s="332"/>
      <c r="JL34" s="332"/>
      <c r="JM34" s="332">
        <v>14</v>
      </c>
      <c r="JN34" s="332"/>
      <c r="JO34" s="332"/>
      <c r="JP34" s="332"/>
      <c r="JQ34" s="332"/>
      <c r="JR34" s="332"/>
      <c r="JS34" s="332"/>
      <c r="JT34" s="332"/>
      <c r="JU34" s="332"/>
      <c r="JV34" s="332"/>
      <c r="JW34" s="332"/>
      <c r="JX34" s="332"/>
      <c r="JY34" s="332"/>
      <c r="JZ34" s="332"/>
      <c r="KA34" s="332"/>
      <c r="KB34" s="332"/>
      <c r="KC34" s="332"/>
      <c r="KD34" s="332"/>
      <c r="KE34" s="332"/>
      <c r="KF34" s="332"/>
      <c r="KG34" s="332"/>
      <c r="KH34" s="332"/>
      <c r="KI34" s="332"/>
      <c r="KJ34" s="332"/>
      <c r="KK34" s="332"/>
      <c r="KL34" s="332"/>
      <c r="KM34" s="332"/>
      <c r="KN34" s="332"/>
      <c r="KO34" s="332"/>
      <c r="KP34" s="332"/>
      <c r="KQ34" s="332"/>
      <c r="KR34" s="332"/>
      <c r="KS34" s="332"/>
      <c r="KT34" s="332"/>
      <c r="KU34" s="332"/>
      <c r="KV34" s="332"/>
      <c r="KW34" s="332"/>
      <c r="KX34" s="332"/>
      <c r="KY34" s="332"/>
      <c r="KZ34" s="332"/>
      <c r="LA34" s="332"/>
      <c r="LB34" s="332"/>
      <c r="LC34" s="332"/>
      <c r="LD34" s="332"/>
      <c r="LE34" s="332"/>
      <c r="LF34" s="332"/>
      <c r="LG34" s="332"/>
      <c r="LH34" s="332"/>
      <c r="LI34" s="332"/>
      <c r="LJ34" s="332"/>
      <c r="LK34" s="332"/>
      <c r="LL34" s="332"/>
      <c r="LM34" s="673" t="s">
        <v>640</v>
      </c>
      <c r="LN34" s="385">
        <f t="shared" si="0"/>
        <v>118</v>
      </c>
      <c r="LO34" s="420"/>
    </row>
    <row r="35" spans="1:327" ht="20.100000000000001" customHeight="1" x14ac:dyDescent="0.25">
      <c r="A35" s="386" t="s">
        <v>641</v>
      </c>
      <c r="B35" s="457" t="s">
        <v>642</v>
      </c>
      <c r="C35" s="325" t="s">
        <v>643</v>
      </c>
      <c r="D35" s="325" t="s">
        <v>360</v>
      </c>
      <c r="E35" s="325" t="s">
        <v>361</v>
      </c>
      <c r="F35" s="325" t="s">
        <v>644</v>
      </c>
      <c r="G35" s="323" t="s">
        <v>636</v>
      </c>
      <c r="H35" s="323" t="s">
        <v>637</v>
      </c>
      <c r="I35" s="323" t="s">
        <v>638</v>
      </c>
      <c r="J35" s="323" t="s">
        <v>639</v>
      </c>
      <c r="K35" s="322"/>
      <c r="L35" s="322"/>
      <c r="M35" s="322"/>
      <c r="N35" s="322"/>
      <c r="O35" s="322"/>
      <c r="P35" s="322"/>
      <c r="Q35" s="322"/>
      <c r="R35" s="322"/>
      <c r="S35" s="322"/>
      <c r="T35" s="322"/>
      <c r="U35" s="322"/>
      <c r="V35" s="322"/>
      <c r="W35" s="324"/>
      <c r="X35" s="324"/>
      <c r="Y35" s="324"/>
      <c r="Z35" s="324"/>
      <c r="AA35" s="324"/>
      <c r="AB35" s="324"/>
      <c r="AC35" s="324"/>
      <c r="AD35" s="324"/>
      <c r="AE35" s="324"/>
      <c r="AF35" s="324"/>
      <c r="AG35" s="324"/>
      <c r="AH35" s="324"/>
      <c r="AI35" s="324"/>
      <c r="AJ35" s="324"/>
      <c r="AK35" s="324"/>
      <c r="AL35" s="324"/>
      <c r="AM35" s="324"/>
      <c r="AN35" s="324"/>
      <c r="AO35" s="324"/>
      <c r="AP35" s="324"/>
      <c r="AQ35" s="324"/>
      <c r="AR35" s="324"/>
      <c r="AS35" s="324"/>
      <c r="AT35" s="324"/>
      <c r="AU35" s="324"/>
      <c r="AV35" s="324"/>
      <c r="AW35" s="324"/>
      <c r="AX35" s="324"/>
      <c r="AY35" s="324"/>
      <c r="AZ35" s="324"/>
      <c r="BA35" s="324"/>
      <c r="BB35" s="324"/>
      <c r="BC35" s="324"/>
      <c r="BD35" s="324"/>
      <c r="BE35" s="324"/>
      <c r="BF35" s="324"/>
      <c r="BG35" s="324"/>
      <c r="BH35" s="324"/>
      <c r="BI35" s="324"/>
      <c r="BJ35" s="324"/>
      <c r="BK35" s="324"/>
      <c r="BL35" s="324"/>
      <c r="BM35" s="324"/>
      <c r="BN35" s="324"/>
      <c r="BO35" s="324"/>
      <c r="BP35" s="324"/>
      <c r="BQ35" s="324"/>
      <c r="BR35" s="324"/>
      <c r="BS35" s="324"/>
      <c r="BT35" s="324"/>
      <c r="BU35" s="324"/>
      <c r="BV35" s="324"/>
      <c r="BW35" s="324"/>
      <c r="BX35" s="324"/>
      <c r="BY35" s="324"/>
      <c r="BZ35" s="324"/>
      <c r="CA35" s="324"/>
      <c r="CB35" s="324"/>
      <c r="CC35" s="324"/>
      <c r="CD35" s="324"/>
      <c r="CE35" s="324"/>
      <c r="CF35" s="324"/>
      <c r="CG35" s="324"/>
      <c r="CH35" s="324"/>
      <c r="CI35" s="324"/>
      <c r="CJ35" s="324"/>
      <c r="CK35" s="324"/>
      <c r="CL35" s="324"/>
      <c r="CM35" s="324"/>
      <c r="CN35" s="324"/>
      <c r="CO35" s="324"/>
      <c r="CP35" s="324"/>
      <c r="CQ35" s="324"/>
      <c r="CR35" s="324"/>
      <c r="CS35" s="324"/>
      <c r="CT35" s="324"/>
      <c r="CU35" s="324"/>
      <c r="CV35" s="324"/>
      <c r="CW35" s="324"/>
      <c r="CX35" s="324"/>
      <c r="CY35" s="324"/>
      <c r="CZ35" s="324"/>
      <c r="DA35" s="324"/>
      <c r="DB35" s="324"/>
      <c r="DC35" s="324"/>
      <c r="DD35" s="324"/>
      <c r="DE35" s="324"/>
      <c r="DF35" s="324"/>
      <c r="DG35" s="324"/>
      <c r="DH35" s="324"/>
      <c r="DI35" s="324"/>
      <c r="DJ35" s="324"/>
      <c r="DK35" s="324"/>
      <c r="DL35" s="324"/>
      <c r="DM35" s="324"/>
      <c r="DN35" s="324"/>
      <c r="DO35" s="324"/>
      <c r="DP35" s="324"/>
      <c r="DQ35" s="324"/>
      <c r="DR35" s="324"/>
      <c r="DS35" s="324"/>
      <c r="DT35" s="324"/>
      <c r="DU35" s="324"/>
      <c r="DV35" s="324"/>
      <c r="DW35" s="324"/>
      <c r="DX35" s="324"/>
      <c r="DY35" s="324"/>
      <c r="DZ35" s="324"/>
      <c r="EA35" s="324"/>
      <c r="EB35" s="324"/>
      <c r="EC35" s="324"/>
      <c r="ED35" s="324"/>
      <c r="EE35" s="324"/>
      <c r="EF35" s="324"/>
      <c r="EG35" s="324"/>
      <c r="EH35" s="324"/>
      <c r="EI35" s="324"/>
      <c r="EJ35" s="324"/>
      <c r="EK35" s="324"/>
      <c r="EL35" s="324"/>
      <c r="EM35" s="324"/>
      <c r="EN35" s="324"/>
      <c r="EO35" s="324"/>
      <c r="EP35" s="324"/>
      <c r="EQ35" s="324"/>
      <c r="ER35" s="324"/>
      <c r="ES35" s="324"/>
      <c r="ET35" s="324"/>
      <c r="EU35" s="324"/>
      <c r="EV35" s="324"/>
      <c r="EW35" s="324"/>
      <c r="EX35" s="324"/>
      <c r="EY35" s="324"/>
      <c r="EZ35" s="324"/>
      <c r="FA35" s="324"/>
      <c r="FB35" s="324"/>
      <c r="FC35" s="324"/>
      <c r="FD35" s="324"/>
      <c r="FE35" s="324">
        <v>1</v>
      </c>
      <c r="FF35" s="324"/>
      <c r="FG35" s="324"/>
      <c r="FH35" s="324"/>
      <c r="FI35" s="324"/>
      <c r="FJ35" s="324"/>
      <c r="FK35" s="324"/>
      <c r="FL35" s="324"/>
      <c r="FM35" s="324"/>
      <c r="FN35" s="324"/>
      <c r="FO35" s="324"/>
      <c r="FP35" s="324"/>
      <c r="FQ35" s="324"/>
      <c r="FR35" s="324"/>
      <c r="FS35" s="324"/>
      <c r="FT35" s="324"/>
      <c r="FU35" s="324"/>
      <c r="FV35" s="324"/>
      <c r="FW35" s="324"/>
      <c r="FX35" s="324"/>
      <c r="FY35" s="324"/>
      <c r="FZ35" s="324"/>
      <c r="GA35" s="324"/>
      <c r="GB35" s="324"/>
      <c r="GC35" s="324"/>
      <c r="GD35" s="324"/>
      <c r="GE35" s="324"/>
      <c r="GF35" s="324"/>
      <c r="GG35" s="324"/>
      <c r="GH35" s="324"/>
      <c r="GI35" s="324"/>
      <c r="GJ35" s="324"/>
      <c r="GK35" s="324"/>
      <c r="GL35" s="324"/>
      <c r="GM35" s="324"/>
      <c r="GN35" s="324"/>
      <c r="GO35" s="324"/>
      <c r="GP35" s="324"/>
      <c r="GQ35" s="324"/>
      <c r="GR35" s="324"/>
      <c r="GS35" s="324"/>
      <c r="GT35" s="324"/>
      <c r="GU35" s="324"/>
      <c r="GV35" s="324">
        <v>5</v>
      </c>
      <c r="GW35" s="324"/>
      <c r="GX35" s="324"/>
      <c r="GY35" s="324"/>
      <c r="GZ35" s="324"/>
      <c r="HA35" s="324"/>
      <c r="HB35" s="324"/>
      <c r="HC35" s="324"/>
      <c r="HD35" s="324"/>
      <c r="HE35" s="324"/>
      <c r="HF35" s="324"/>
      <c r="HG35" s="324"/>
      <c r="HH35" s="324"/>
      <c r="HI35" s="324"/>
      <c r="HJ35" s="324"/>
      <c r="HK35" s="324"/>
      <c r="HL35" s="324"/>
      <c r="HM35" s="324"/>
      <c r="HN35" s="324"/>
      <c r="HO35" s="324"/>
      <c r="HP35" s="324"/>
      <c r="HQ35" s="324"/>
      <c r="HR35" s="324"/>
      <c r="HS35" s="324"/>
      <c r="HT35" s="324"/>
      <c r="HU35" s="324"/>
      <c r="HV35" s="324"/>
      <c r="HW35" s="324"/>
      <c r="HX35" s="324"/>
      <c r="HY35" s="324"/>
      <c r="HZ35" s="324"/>
      <c r="IA35" s="324"/>
      <c r="IB35" s="324"/>
      <c r="IC35" s="324"/>
      <c r="ID35" s="324"/>
      <c r="IE35" s="324"/>
      <c r="IF35" s="324">
        <v>34</v>
      </c>
      <c r="IG35" s="324"/>
      <c r="IH35" s="324"/>
      <c r="II35" s="324"/>
      <c r="IJ35" s="324"/>
      <c r="IK35" s="324"/>
      <c r="IL35" s="324"/>
      <c r="IM35" s="324"/>
      <c r="IN35" s="324"/>
      <c r="IO35" s="324"/>
      <c r="IP35" s="324"/>
      <c r="IQ35" s="324"/>
      <c r="IR35" s="324"/>
      <c r="IS35" s="324"/>
      <c r="IT35" s="324"/>
      <c r="IU35" s="324"/>
      <c r="IV35" s="324"/>
      <c r="IW35" s="324"/>
      <c r="IX35" s="324"/>
      <c r="IY35" s="324"/>
      <c r="IZ35" s="324"/>
      <c r="JA35" s="324"/>
      <c r="JB35" s="324"/>
      <c r="JC35" s="324">
        <v>21</v>
      </c>
      <c r="JD35" s="324">
        <v>10</v>
      </c>
      <c r="JE35" s="324"/>
      <c r="JF35" s="324"/>
      <c r="JG35" s="324"/>
      <c r="JH35" s="324"/>
      <c r="JI35" s="324"/>
      <c r="JJ35" s="324"/>
      <c r="JK35" s="324"/>
      <c r="JL35" s="324">
        <v>12</v>
      </c>
      <c r="JM35" s="324">
        <v>6</v>
      </c>
      <c r="JN35" s="324"/>
      <c r="JO35" s="324"/>
      <c r="JP35" s="324"/>
      <c r="JQ35" s="324"/>
      <c r="JR35" s="324"/>
      <c r="JS35" s="324"/>
      <c r="JT35" s="324"/>
      <c r="JU35" s="324"/>
      <c r="JV35" s="324"/>
      <c r="JW35" s="324"/>
      <c r="JX35" s="324"/>
      <c r="JY35" s="324"/>
      <c r="JZ35" s="324"/>
      <c r="KA35" s="324"/>
      <c r="KB35" s="324"/>
      <c r="KC35" s="324"/>
      <c r="KD35" s="324"/>
      <c r="KE35" s="324"/>
      <c r="KF35" s="324"/>
      <c r="KG35" s="324"/>
      <c r="KH35" s="324"/>
      <c r="KI35" s="324"/>
      <c r="KJ35" s="324"/>
      <c r="KK35" s="324"/>
      <c r="KL35" s="324"/>
      <c r="KM35" s="324"/>
      <c r="KN35" s="324"/>
      <c r="KO35" s="324"/>
      <c r="KP35" s="324"/>
      <c r="KQ35" s="324">
        <v>4</v>
      </c>
      <c r="KR35" s="324"/>
      <c r="KS35" s="324"/>
      <c r="KT35" s="324"/>
      <c r="KU35" s="324"/>
      <c r="KV35" s="324"/>
      <c r="KW35" s="324"/>
      <c r="KX35" s="324"/>
      <c r="KY35" s="324"/>
      <c r="KZ35" s="324"/>
      <c r="LA35" s="324"/>
      <c r="LB35" s="324"/>
      <c r="LC35" s="324"/>
      <c r="LD35" s="324"/>
      <c r="LE35" s="324"/>
      <c r="LF35" s="324"/>
      <c r="LG35" s="324"/>
      <c r="LH35" s="324"/>
      <c r="LI35" s="324"/>
      <c r="LJ35" s="324"/>
      <c r="LK35" s="324"/>
      <c r="LL35" s="324"/>
      <c r="LM35" s="674"/>
      <c r="LN35" s="394">
        <f t="shared" si="0"/>
        <v>93</v>
      </c>
      <c r="LO35" s="420"/>
    </row>
    <row r="36" spans="1:327" ht="20.100000000000001" customHeight="1" x14ac:dyDescent="0.25">
      <c r="A36" s="386" t="s">
        <v>645</v>
      </c>
      <c r="B36" s="457" t="s">
        <v>646</v>
      </c>
      <c r="C36" s="325" t="s">
        <v>647</v>
      </c>
      <c r="D36" s="325" t="s">
        <v>360</v>
      </c>
      <c r="E36" s="325" t="s">
        <v>361</v>
      </c>
      <c r="F36" s="325" t="s">
        <v>648</v>
      </c>
      <c r="G36" s="323" t="s">
        <v>636</v>
      </c>
      <c r="H36" s="323" t="s">
        <v>637</v>
      </c>
      <c r="I36" s="323" t="s">
        <v>638</v>
      </c>
      <c r="J36" s="323" t="s">
        <v>639</v>
      </c>
      <c r="K36" s="322"/>
      <c r="L36" s="322"/>
      <c r="M36" s="322"/>
      <c r="N36" s="322"/>
      <c r="O36" s="322"/>
      <c r="P36" s="322"/>
      <c r="Q36" s="322"/>
      <c r="R36" s="322"/>
      <c r="S36" s="322"/>
      <c r="T36" s="322"/>
      <c r="U36" s="322"/>
      <c r="V36" s="322"/>
      <c r="W36" s="324"/>
      <c r="X36" s="324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4"/>
      <c r="AQ36" s="324"/>
      <c r="AR36" s="324"/>
      <c r="AS36" s="324"/>
      <c r="AT36" s="324"/>
      <c r="AU36" s="324"/>
      <c r="AV36" s="324"/>
      <c r="AW36" s="324"/>
      <c r="AX36" s="324"/>
      <c r="AY36" s="324"/>
      <c r="AZ36" s="324"/>
      <c r="BA36" s="324"/>
      <c r="BB36" s="324"/>
      <c r="BC36" s="324"/>
      <c r="BD36" s="324"/>
      <c r="BE36" s="324"/>
      <c r="BF36" s="324"/>
      <c r="BG36" s="324"/>
      <c r="BH36" s="324"/>
      <c r="BI36" s="324"/>
      <c r="BJ36" s="324"/>
      <c r="BK36" s="324"/>
      <c r="BL36" s="324"/>
      <c r="BM36" s="324"/>
      <c r="BN36" s="324"/>
      <c r="BO36" s="324"/>
      <c r="BP36" s="324"/>
      <c r="BQ36" s="324"/>
      <c r="BR36" s="324"/>
      <c r="BS36" s="324"/>
      <c r="BT36" s="324"/>
      <c r="BU36" s="324"/>
      <c r="BV36" s="324"/>
      <c r="BW36" s="324"/>
      <c r="BX36" s="324"/>
      <c r="BY36" s="324"/>
      <c r="BZ36" s="324"/>
      <c r="CA36" s="324"/>
      <c r="CB36" s="324"/>
      <c r="CC36" s="324"/>
      <c r="CD36" s="324"/>
      <c r="CE36" s="324"/>
      <c r="CF36" s="324"/>
      <c r="CG36" s="324"/>
      <c r="CH36" s="324"/>
      <c r="CI36" s="324"/>
      <c r="CJ36" s="324"/>
      <c r="CK36" s="324"/>
      <c r="CL36" s="324"/>
      <c r="CM36" s="324"/>
      <c r="CN36" s="324"/>
      <c r="CO36" s="324"/>
      <c r="CP36" s="324"/>
      <c r="CQ36" s="324"/>
      <c r="CR36" s="324"/>
      <c r="CS36" s="324"/>
      <c r="CT36" s="324"/>
      <c r="CU36" s="324"/>
      <c r="CV36" s="324"/>
      <c r="CW36" s="324"/>
      <c r="CX36" s="324"/>
      <c r="CY36" s="324"/>
      <c r="CZ36" s="324"/>
      <c r="DA36" s="324"/>
      <c r="DB36" s="324"/>
      <c r="DC36" s="324"/>
      <c r="DD36" s="324"/>
      <c r="DE36" s="324"/>
      <c r="DF36" s="324"/>
      <c r="DG36" s="324"/>
      <c r="DH36" s="324"/>
      <c r="DI36" s="324"/>
      <c r="DJ36" s="324"/>
      <c r="DK36" s="324"/>
      <c r="DL36" s="324"/>
      <c r="DM36" s="324"/>
      <c r="DN36" s="324"/>
      <c r="DO36" s="324"/>
      <c r="DP36" s="324"/>
      <c r="DQ36" s="324"/>
      <c r="DR36" s="324"/>
      <c r="DS36" s="324"/>
      <c r="DT36" s="324"/>
      <c r="DU36" s="324"/>
      <c r="DV36" s="324"/>
      <c r="DW36" s="324"/>
      <c r="DX36" s="324"/>
      <c r="DY36" s="324"/>
      <c r="DZ36" s="324"/>
      <c r="EA36" s="324"/>
      <c r="EB36" s="324"/>
      <c r="EC36" s="324"/>
      <c r="ED36" s="324"/>
      <c r="EE36" s="324"/>
      <c r="EF36" s="324"/>
      <c r="EG36" s="324"/>
      <c r="EH36" s="324"/>
      <c r="EI36" s="324"/>
      <c r="EJ36" s="324"/>
      <c r="EK36" s="324"/>
      <c r="EL36" s="324"/>
      <c r="EM36" s="324"/>
      <c r="EN36" s="324"/>
      <c r="EO36" s="324">
        <v>8</v>
      </c>
      <c r="EP36" s="324"/>
      <c r="EQ36" s="324"/>
      <c r="ER36" s="324"/>
      <c r="ES36" s="324"/>
      <c r="ET36" s="324"/>
      <c r="EU36" s="324"/>
      <c r="EV36" s="324"/>
      <c r="EW36" s="324"/>
      <c r="EX36" s="324"/>
      <c r="EY36" s="324"/>
      <c r="EZ36" s="324"/>
      <c r="FA36" s="324"/>
      <c r="FB36" s="324"/>
      <c r="FC36" s="324"/>
      <c r="FD36" s="324"/>
      <c r="FE36" s="324"/>
      <c r="FF36" s="324"/>
      <c r="FG36" s="324"/>
      <c r="FH36" s="324"/>
      <c r="FI36" s="324"/>
      <c r="FJ36" s="324"/>
      <c r="FK36" s="324"/>
      <c r="FL36" s="324">
        <v>6</v>
      </c>
      <c r="FM36" s="324"/>
      <c r="FN36" s="324"/>
      <c r="FO36" s="324">
        <v>7</v>
      </c>
      <c r="FP36" s="324"/>
      <c r="FQ36" s="324"/>
      <c r="FR36" s="324"/>
      <c r="FS36" s="324"/>
      <c r="FT36" s="324"/>
      <c r="FU36" s="324"/>
      <c r="FV36" s="324"/>
      <c r="FW36" s="324"/>
      <c r="FX36" s="324"/>
      <c r="FY36" s="324"/>
      <c r="FZ36" s="324"/>
      <c r="GA36" s="324"/>
      <c r="GB36" s="324"/>
      <c r="GC36" s="324"/>
      <c r="GD36" s="324"/>
      <c r="GE36" s="324"/>
      <c r="GF36" s="324"/>
      <c r="GG36" s="324"/>
      <c r="GH36" s="324"/>
      <c r="GI36" s="324"/>
      <c r="GJ36" s="324"/>
      <c r="GK36" s="324"/>
      <c r="GL36" s="324"/>
      <c r="GM36" s="324"/>
      <c r="GN36" s="324"/>
      <c r="GO36" s="324"/>
      <c r="GP36" s="324"/>
      <c r="GQ36" s="324"/>
      <c r="GR36" s="324"/>
      <c r="GS36" s="324"/>
      <c r="GT36" s="324"/>
      <c r="GU36" s="324"/>
      <c r="GV36" s="324"/>
      <c r="GW36" s="324">
        <v>18</v>
      </c>
      <c r="GX36" s="324"/>
      <c r="GY36" s="324"/>
      <c r="GZ36" s="324"/>
      <c r="HA36" s="324"/>
      <c r="HB36" s="324"/>
      <c r="HC36" s="324"/>
      <c r="HD36" s="324"/>
      <c r="HE36" s="324"/>
      <c r="HF36" s="324"/>
      <c r="HG36" s="324"/>
      <c r="HH36" s="324"/>
      <c r="HI36" s="324"/>
      <c r="HJ36" s="324"/>
      <c r="HK36" s="324"/>
      <c r="HL36" s="324"/>
      <c r="HM36" s="324"/>
      <c r="HN36" s="324"/>
      <c r="HO36" s="324"/>
      <c r="HP36" s="324"/>
      <c r="HQ36" s="324"/>
      <c r="HR36" s="324"/>
      <c r="HS36" s="324"/>
      <c r="HT36" s="324"/>
      <c r="HU36" s="324"/>
      <c r="HV36" s="324"/>
      <c r="HW36" s="324"/>
      <c r="HX36" s="324"/>
      <c r="HY36" s="324"/>
      <c r="HZ36" s="324"/>
      <c r="IA36" s="324"/>
      <c r="IB36" s="324"/>
      <c r="IC36" s="324"/>
      <c r="ID36" s="324">
        <v>3</v>
      </c>
      <c r="IE36" s="324"/>
      <c r="IF36" s="324"/>
      <c r="IG36" s="324"/>
      <c r="IH36" s="324">
        <v>7</v>
      </c>
      <c r="II36" s="324"/>
      <c r="IJ36" s="324"/>
      <c r="IK36" s="324"/>
      <c r="IL36" s="324"/>
      <c r="IM36" s="324"/>
      <c r="IN36" s="324"/>
      <c r="IO36" s="324"/>
      <c r="IP36" s="324"/>
      <c r="IQ36" s="324"/>
      <c r="IR36" s="324"/>
      <c r="IS36" s="324"/>
      <c r="IT36" s="324"/>
      <c r="IU36" s="324"/>
      <c r="IV36" s="324"/>
      <c r="IW36" s="324"/>
      <c r="IX36" s="324"/>
      <c r="IY36" s="324"/>
      <c r="IZ36" s="324"/>
      <c r="JA36" s="324"/>
      <c r="JB36" s="324"/>
      <c r="JC36" s="324"/>
      <c r="JD36" s="324">
        <v>12</v>
      </c>
      <c r="JE36" s="324"/>
      <c r="JF36" s="324"/>
      <c r="JG36" s="324"/>
      <c r="JH36" s="324"/>
      <c r="JI36" s="324"/>
      <c r="JJ36" s="324"/>
      <c r="JK36" s="324"/>
      <c r="JL36" s="324"/>
      <c r="JM36" s="324">
        <v>10</v>
      </c>
      <c r="JN36" s="324"/>
      <c r="JO36" s="324"/>
      <c r="JP36" s="324"/>
      <c r="JQ36" s="324"/>
      <c r="JR36" s="324"/>
      <c r="JS36" s="324"/>
      <c r="JT36" s="324"/>
      <c r="JU36" s="324"/>
      <c r="JV36" s="324"/>
      <c r="JW36" s="324"/>
      <c r="JX36" s="324"/>
      <c r="JY36" s="324"/>
      <c r="JZ36" s="324"/>
      <c r="KA36" s="324"/>
      <c r="KB36" s="324"/>
      <c r="KC36" s="324"/>
      <c r="KD36" s="324"/>
      <c r="KE36" s="324"/>
      <c r="KF36" s="324"/>
      <c r="KG36" s="324"/>
      <c r="KH36" s="324"/>
      <c r="KI36" s="324"/>
      <c r="KJ36" s="324"/>
      <c r="KK36" s="324"/>
      <c r="KL36" s="324"/>
      <c r="KM36" s="324">
        <v>15</v>
      </c>
      <c r="KN36" s="324"/>
      <c r="KO36" s="324"/>
      <c r="KP36" s="324"/>
      <c r="KQ36" s="324"/>
      <c r="KR36" s="324"/>
      <c r="KS36" s="324"/>
      <c r="KT36" s="324"/>
      <c r="KU36" s="324"/>
      <c r="KV36" s="324"/>
      <c r="KW36" s="324"/>
      <c r="KX36" s="324"/>
      <c r="KY36" s="324"/>
      <c r="KZ36" s="324"/>
      <c r="LA36" s="324"/>
      <c r="LB36" s="324"/>
      <c r="LC36" s="324"/>
      <c r="LD36" s="324"/>
      <c r="LE36" s="324"/>
      <c r="LF36" s="324"/>
      <c r="LG36" s="324"/>
      <c r="LH36" s="324"/>
      <c r="LI36" s="324"/>
      <c r="LJ36" s="324"/>
      <c r="LK36" s="324"/>
      <c r="LL36" s="324"/>
      <c r="LM36" s="674"/>
      <c r="LN36" s="394">
        <f t="shared" si="0"/>
        <v>86</v>
      </c>
      <c r="LO36" s="420"/>
    </row>
    <row r="37" spans="1:327" ht="20.100000000000001" customHeight="1" x14ac:dyDescent="0.25">
      <c r="A37" s="386" t="s">
        <v>649</v>
      </c>
      <c r="B37" s="464" t="s">
        <v>650</v>
      </c>
      <c r="C37" s="325" t="s">
        <v>651</v>
      </c>
      <c r="D37" s="325" t="s">
        <v>360</v>
      </c>
      <c r="E37" s="325" t="s">
        <v>361</v>
      </c>
      <c r="F37" s="325" t="s">
        <v>652</v>
      </c>
      <c r="G37" s="323" t="s">
        <v>636</v>
      </c>
      <c r="H37" s="323" t="s">
        <v>637</v>
      </c>
      <c r="I37" s="323" t="s">
        <v>638</v>
      </c>
      <c r="J37" s="323" t="s">
        <v>639</v>
      </c>
      <c r="K37" s="322"/>
      <c r="L37" s="322"/>
      <c r="M37" s="322"/>
      <c r="N37" s="322"/>
      <c r="O37" s="322"/>
      <c r="P37" s="322"/>
      <c r="Q37" s="322"/>
      <c r="R37" s="322"/>
      <c r="S37" s="322"/>
      <c r="T37" s="322"/>
      <c r="U37" s="322"/>
      <c r="V37" s="322"/>
      <c r="W37" s="324"/>
      <c r="X37" s="324"/>
      <c r="Y37" s="324"/>
      <c r="Z37" s="324"/>
      <c r="AA37" s="324"/>
      <c r="AB37" s="324"/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324"/>
      <c r="AN37" s="324"/>
      <c r="AO37" s="324"/>
      <c r="AP37" s="324"/>
      <c r="AQ37" s="324"/>
      <c r="AR37" s="324"/>
      <c r="AS37" s="324"/>
      <c r="AT37" s="324"/>
      <c r="AU37" s="324"/>
      <c r="AV37" s="324"/>
      <c r="AW37" s="324"/>
      <c r="AX37" s="324"/>
      <c r="AY37" s="324"/>
      <c r="AZ37" s="324"/>
      <c r="BA37" s="324"/>
      <c r="BB37" s="324"/>
      <c r="BC37" s="324"/>
      <c r="BD37" s="324"/>
      <c r="BE37" s="324"/>
      <c r="BF37" s="324"/>
      <c r="BG37" s="324"/>
      <c r="BH37" s="324"/>
      <c r="BI37" s="324"/>
      <c r="BJ37" s="324"/>
      <c r="BK37" s="324"/>
      <c r="BL37" s="324"/>
      <c r="BM37" s="324"/>
      <c r="BN37" s="324"/>
      <c r="BO37" s="324"/>
      <c r="BP37" s="324"/>
      <c r="BQ37" s="324"/>
      <c r="BR37" s="324"/>
      <c r="BS37" s="324"/>
      <c r="BT37" s="324"/>
      <c r="BU37" s="324"/>
      <c r="BV37" s="324"/>
      <c r="BW37" s="324"/>
      <c r="BX37" s="324"/>
      <c r="BY37" s="324"/>
      <c r="BZ37" s="324"/>
      <c r="CA37" s="324"/>
      <c r="CB37" s="324"/>
      <c r="CC37" s="324"/>
      <c r="CD37" s="324"/>
      <c r="CE37" s="324"/>
      <c r="CF37" s="324"/>
      <c r="CG37" s="324"/>
      <c r="CH37" s="324"/>
      <c r="CI37" s="324"/>
      <c r="CJ37" s="324"/>
      <c r="CK37" s="324"/>
      <c r="CL37" s="324"/>
      <c r="CM37" s="324"/>
      <c r="CN37" s="324"/>
      <c r="CO37" s="324"/>
      <c r="CP37" s="324"/>
      <c r="CQ37" s="324"/>
      <c r="CR37" s="324"/>
      <c r="CS37" s="324"/>
      <c r="CT37" s="324"/>
      <c r="CU37" s="324"/>
      <c r="CV37" s="324"/>
      <c r="CW37" s="324"/>
      <c r="CX37" s="324"/>
      <c r="CY37" s="324"/>
      <c r="CZ37" s="324"/>
      <c r="DA37" s="324"/>
      <c r="DB37" s="324"/>
      <c r="DC37" s="324"/>
      <c r="DD37" s="324"/>
      <c r="DE37" s="324"/>
      <c r="DF37" s="324"/>
      <c r="DG37" s="324"/>
      <c r="DH37" s="324"/>
      <c r="DI37" s="324"/>
      <c r="DJ37" s="324"/>
      <c r="DK37" s="324"/>
      <c r="DL37" s="324"/>
      <c r="DM37" s="324"/>
      <c r="DN37" s="324"/>
      <c r="DO37" s="324"/>
      <c r="DP37" s="324"/>
      <c r="DQ37" s="324"/>
      <c r="DR37" s="324"/>
      <c r="DS37" s="324"/>
      <c r="DT37" s="324"/>
      <c r="DU37" s="324"/>
      <c r="DV37" s="324"/>
      <c r="DW37" s="324"/>
      <c r="DX37" s="324"/>
      <c r="DY37" s="324"/>
      <c r="DZ37" s="324"/>
      <c r="EA37" s="324"/>
      <c r="EB37" s="324"/>
      <c r="EC37" s="324"/>
      <c r="ED37" s="324"/>
      <c r="EE37" s="324"/>
      <c r="EF37" s="324"/>
      <c r="EG37" s="324"/>
      <c r="EH37" s="324"/>
      <c r="EI37" s="324"/>
      <c r="EJ37" s="324"/>
      <c r="EK37" s="324"/>
      <c r="EL37" s="324"/>
      <c r="EM37" s="324"/>
      <c r="EN37" s="324"/>
      <c r="EO37" s="324"/>
      <c r="EP37" s="324"/>
      <c r="EQ37" s="324"/>
      <c r="ER37" s="324"/>
      <c r="ES37" s="324"/>
      <c r="ET37" s="324"/>
      <c r="EU37" s="324"/>
      <c r="EV37" s="324"/>
      <c r="EW37" s="324"/>
      <c r="EX37" s="324"/>
      <c r="EY37" s="324"/>
      <c r="EZ37" s="324"/>
      <c r="FA37" s="324"/>
      <c r="FB37" s="324"/>
      <c r="FC37" s="324"/>
      <c r="FD37" s="324"/>
      <c r="FE37" s="324"/>
      <c r="FF37" s="324"/>
      <c r="FG37" s="324"/>
      <c r="FH37" s="324"/>
      <c r="FI37" s="324"/>
      <c r="FJ37" s="324"/>
      <c r="FK37" s="324"/>
      <c r="FL37" s="324"/>
      <c r="FM37" s="324"/>
      <c r="FN37" s="324"/>
      <c r="FO37" s="324"/>
      <c r="FP37" s="324"/>
      <c r="FQ37" s="324"/>
      <c r="FR37" s="324"/>
      <c r="FS37" s="324"/>
      <c r="FT37" s="324"/>
      <c r="FU37" s="324"/>
      <c r="FV37" s="324"/>
      <c r="FW37" s="324"/>
      <c r="FX37" s="324"/>
      <c r="FY37" s="324"/>
      <c r="FZ37" s="324"/>
      <c r="GA37" s="324"/>
      <c r="GB37" s="324"/>
      <c r="GC37" s="324"/>
      <c r="GD37" s="324"/>
      <c r="GE37" s="324"/>
      <c r="GF37" s="324"/>
      <c r="GG37" s="324">
        <v>1</v>
      </c>
      <c r="GH37" s="324"/>
      <c r="GI37" s="324"/>
      <c r="GJ37" s="324"/>
      <c r="GK37" s="324"/>
      <c r="GL37" s="324"/>
      <c r="GM37" s="324"/>
      <c r="GN37" s="324"/>
      <c r="GO37" s="324"/>
      <c r="GP37" s="324"/>
      <c r="GQ37" s="324"/>
      <c r="GR37" s="324"/>
      <c r="GS37" s="324"/>
      <c r="GT37" s="324"/>
      <c r="GU37" s="324"/>
      <c r="GV37" s="324"/>
      <c r="GW37" s="324"/>
      <c r="GX37" s="324"/>
      <c r="GY37" s="324"/>
      <c r="GZ37" s="324"/>
      <c r="HA37" s="324"/>
      <c r="HB37" s="324"/>
      <c r="HC37" s="324">
        <v>3</v>
      </c>
      <c r="HD37" s="324"/>
      <c r="HE37" s="324"/>
      <c r="HF37" s="324"/>
      <c r="HG37" s="324"/>
      <c r="HH37" s="324"/>
      <c r="HI37" s="324"/>
      <c r="HJ37" s="324"/>
      <c r="HK37" s="324"/>
      <c r="HL37" s="324"/>
      <c r="HM37" s="324"/>
      <c r="HN37" s="324"/>
      <c r="HO37" s="324"/>
      <c r="HP37" s="324"/>
      <c r="HQ37" s="324"/>
      <c r="HR37" s="324"/>
      <c r="HS37" s="324">
        <v>2</v>
      </c>
      <c r="HT37" s="324"/>
      <c r="HU37" s="324"/>
      <c r="HV37" s="324"/>
      <c r="HW37" s="324"/>
      <c r="HX37" s="324"/>
      <c r="HY37" s="324"/>
      <c r="HZ37" s="324"/>
      <c r="IA37" s="324"/>
      <c r="IB37" s="324"/>
      <c r="IC37" s="324"/>
      <c r="ID37" s="324"/>
      <c r="IE37" s="324"/>
      <c r="IF37" s="324"/>
      <c r="IG37" s="324"/>
      <c r="IH37" s="324">
        <v>6</v>
      </c>
      <c r="II37" s="324"/>
      <c r="IJ37" s="324"/>
      <c r="IK37" s="324"/>
      <c r="IL37" s="324"/>
      <c r="IM37" s="324"/>
      <c r="IN37" s="324"/>
      <c r="IO37" s="324"/>
      <c r="IP37" s="324"/>
      <c r="IQ37" s="324"/>
      <c r="IR37" s="324"/>
      <c r="IS37" s="324"/>
      <c r="IT37" s="324"/>
      <c r="IU37" s="324"/>
      <c r="IV37" s="324"/>
      <c r="IW37" s="324"/>
      <c r="IX37" s="324">
        <v>6</v>
      </c>
      <c r="IY37" s="324"/>
      <c r="IZ37" s="324"/>
      <c r="JA37" s="324"/>
      <c r="JB37" s="324"/>
      <c r="JC37" s="324"/>
      <c r="JD37" s="324"/>
      <c r="JE37" s="324"/>
      <c r="JF37" s="324"/>
      <c r="JG37" s="324"/>
      <c r="JH37" s="324"/>
      <c r="JI37" s="324"/>
      <c r="JJ37" s="324">
        <v>3</v>
      </c>
      <c r="JK37" s="324"/>
      <c r="JL37" s="324">
        <v>16</v>
      </c>
      <c r="JM37" s="324"/>
      <c r="JN37" s="324"/>
      <c r="JO37" s="324"/>
      <c r="JP37" s="324"/>
      <c r="JQ37" s="324"/>
      <c r="JR37" s="324"/>
      <c r="JS37" s="324"/>
      <c r="JT37" s="324"/>
      <c r="JU37" s="324"/>
      <c r="JV37" s="324"/>
      <c r="JW37" s="324"/>
      <c r="JX37" s="324"/>
      <c r="JY37" s="324"/>
      <c r="JZ37" s="324"/>
      <c r="KA37" s="324"/>
      <c r="KB37" s="324"/>
      <c r="KC37" s="324"/>
      <c r="KD37" s="324"/>
      <c r="KE37" s="324">
        <v>7</v>
      </c>
      <c r="KF37" s="324"/>
      <c r="KG37" s="324"/>
      <c r="KH37" s="324"/>
      <c r="KI37" s="324"/>
      <c r="KJ37" s="324"/>
      <c r="KK37" s="324"/>
      <c r="KL37" s="324"/>
      <c r="KM37" s="324"/>
      <c r="KN37" s="324"/>
      <c r="KO37" s="324"/>
      <c r="KP37" s="324"/>
      <c r="KQ37" s="324"/>
      <c r="KR37" s="324"/>
      <c r="KS37" s="324"/>
      <c r="KT37" s="324"/>
      <c r="KU37" s="324"/>
      <c r="KV37" s="324"/>
      <c r="KW37" s="324"/>
      <c r="KX37" s="324"/>
      <c r="KY37" s="324"/>
      <c r="KZ37" s="324"/>
      <c r="LA37" s="324"/>
      <c r="LB37" s="324"/>
      <c r="LC37" s="324">
        <v>1</v>
      </c>
      <c r="LD37" s="324"/>
      <c r="LE37" s="324"/>
      <c r="LF37" s="324"/>
      <c r="LG37" s="324"/>
      <c r="LH37" s="324"/>
      <c r="LI37" s="324"/>
      <c r="LJ37" s="324"/>
      <c r="LK37" s="324"/>
      <c r="LL37" s="324"/>
      <c r="LM37" s="674"/>
      <c r="LN37" s="394">
        <f t="shared" si="0"/>
        <v>45</v>
      </c>
      <c r="LO37" s="420"/>
    </row>
    <row r="38" spans="1:327" ht="20.100000000000001" customHeight="1" x14ac:dyDescent="0.25">
      <c r="A38" s="386" t="s">
        <v>653</v>
      </c>
      <c r="B38" s="457" t="s">
        <v>654</v>
      </c>
      <c r="C38" s="325" t="s">
        <v>655</v>
      </c>
      <c r="D38" s="325" t="s">
        <v>656</v>
      </c>
      <c r="E38" s="325" t="s">
        <v>361</v>
      </c>
      <c r="F38" s="325" t="s">
        <v>657</v>
      </c>
      <c r="G38" s="323" t="s">
        <v>636</v>
      </c>
      <c r="H38" s="323" t="s">
        <v>637</v>
      </c>
      <c r="I38" s="323" t="s">
        <v>638</v>
      </c>
      <c r="J38" s="323" t="s">
        <v>639</v>
      </c>
      <c r="K38" s="322"/>
      <c r="L38" s="322"/>
      <c r="M38" s="322"/>
      <c r="N38" s="322"/>
      <c r="O38" s="322"/>
      <c r="P38" s="322"/>
      <c r="Q38" s="322"/>
      <c r="R38" s="322"/>
      <c r="S38" s="322"/>
      <c r="T38" s="322"/>
      <c r="U38" s="322"/>
      <c r="V38" s="322"/>
      <c r="W38" s="324"/>
      <c r="X38" s="324"/>
      <c r="Y38" s="324"/>
      <c r="Z38" s="324"/>
      <c r="AA38" s="324"/>
      <c r="AB38" s="324"/>
      <c r="AC38" s="324"/>
      <c r="AD38" s="324"/>
      <c r="AE38" s="324"/>
      <c r="AF38" s="324"/>
      <c r="AG38" s="324"/>
      <c r="AH38" s="324"/>
      <c r="AI38" s="324"/>
      <c r="AJ38" s="324"/>
      <c r="AK38" s="324"/>
      <c r="AL38" s="324"/>
      <c r="AM38" s="324"/>
      <c r="AN38" s="324"/>
      <c r="AO38" s="324"/>
      <c r="AP38" s="324"/>
      <c r="AQ38" s="324"/>
      <c r="AR38" s="324"/>
      <c r="AS38" s="324"/>
      <c r="AT38" s="324"/>
      <c r="AU38" s="324"/>
      <c r="AV38" s="324"/>
      <c r="AW38" s="324"/>
      <c r="AX38" s="324"/>
      <c r="AY38" s="324"/>
      <c r="AZ38" s="324"/>
      <c r="BA38" s="324"/>
      <c r="BB38" s="324"/>
      <c r="BC38" s="324"/>
      <c r="BD38" s="324"/>
      <c r="BE38" s="324"/>
      <c r="BF38" s="324"/>
      <c r="BG38" s="324"/>
      <c r="BH38" s="324"/>
      <c r="BI38" s="324"/>
      <c r="BJ38" s="324"/>
      <c r="BK38" s="324"/>
      <c r="BL38" s="324"/>
      <c r="BM38" s="324"/>
      <c r="BN38" s="324"/>
      <c r="BO38" s="324"/>
      <c r="BP38" s="324"/>
      <c r="BQ38" s="324"/>
      <c r="BR38" s="324"/>
      <c r="BS38" s="324"/>
      <c r="BT38" s="324"/>
      <c r="BU38" s="324"/>
      <c r="BV38" s="324"/>
      <c r="BW38" s="324"/>
      <c r="BX38" s="324"/>
      <c r="BY38" s="324"/>
      <c r="BZ38" s="324"/>
      <c r="CA38" s="324"/>
      <c r="CB38" s="324"/>
      <c r="CC38" s="324"/>
      <c r="CD38" s="324"/>
      <c r="CE38" s="324"/>
      <c r="CF38" s="324"/>
      <c r="CG38" s="324"/>
      <c r="CH38" s="324"/>
      <c r="CI38" s="324"/>
      <c r="CJ38" s="324"/>
      <c r="CK38" s="324"/>
      <c r="CL38" s="324"/>
      <c r="CM38" s="324"/>
      <c r="CN38" s="324"/>
      <c r="CO38" s="324"/>
      <c r="CP38" s="324"/>
      <c r="CQ38" s="324"/>
      <c r="CR38" s="324"/>
      <c r="CS38" s="324"/>
      <c r="CT38" s="324"/>
      <c r="CU38" s="324"/>
      <c r="CV38" s="324"/>
      <c r="CW38" s="324"/>
      <c r="CX38" s="324"/>
      <c r="CY38" s="324"/>
      <c r="CZ38" s="324"/>
      <c r="DA38" s="324"/>
      <c r="DB38" s="324"/>
      <c r="DC38" s="324"/>
      <c r="DD38" s="324"/>
      <c r="DE38" s="324"/>
      <c r="DF38" s="324"/>
      <c r="DG38" s="324"/>
      <c r="DH38" s="324"/>
      <c r="DI38" s="324"/>
      <c r="DJ38" s="324"/>
      <c r="DK38" s="324"/>
      <c r="DL38" s="324"/>
      <c r="DM38" s="324"/>
      <c r="DN38" s="324">
        <v>3</v>
      </c>
      <c r="DO38" s="324"/>
      <c r="DP38" s="324"/>
      <c r="DQ38" s="324"/>
      <c r="DR38" s="324"/>
      <c r="DS38" s="324"/>
      <c r="DT38" s="324"/>
      <c r="DU38" s="324"/>
      <c r="DV38" s="324"/>
      <c r="DW38" s="324"/>
      <c r="DX38" s="324"/>
      <c r="DY38" s="324"/>
      <c r="DZ38" s="324"/>
      <c r="EA38" s="324"/>
      <c r="EB38" s="324"/>
      <c r="EC38" s="324"/>
      <c r="ED38" s="324"/>
      <c r="EE38" s="324"/>
      <c r="EF38" s="324"/>
      <c r="EG38" s="324"/>
      <c r="EH38" s="324"/>
      <c r="EI38" s="324"/>
      <c r="EJ38" s="324"/>
      <c r="EK38" s="324"/>
      <c r="EL38" s="324"/>
      <c r="EM38" s="324"/>
      <c r="EN38" s="324"/>
      <c r="EO38" s="324"/>
      <c r="EP38" s="324"/>
      <c r="EQ38" s="324"/>
      <c r="ER38" s="324"/>
      <c r="ES38" s="324"/>
      <c r="ET38" s="324"/>
      <c r="EU38" s="324">
        <v>10</v>
      </c>
      <c r="EV38" s="324"/>
      <c r="EW38" s="324"/>
      <c r="EX38" s="324"/>
      <c r="EY38" s="324"/>
      <c r="EZ38" s="324"/>
      <c r="FA38" s="324"/>
      <c r="FB38" s="324"/>
      <c r="FC38" s="324"/>
      <c r="FD38" s="324"/>
      <c r="FE38" s="324"/>
      <c r="FF38" s="324"/>
      <c r="FG38" s="324"/>
      <c r="FH38" s="324"/>
      <c r="FI38" s="324"/>
      <c r="FJ38" s="324"/>
      <c r="FK38" s="324"/>
      <c r="FL38" s="324">
        <v>12</v>
      </c>
      <c r="FM38" s="324"/>
      <c r="FN38" s="324"/>
      <c r="FO38" s="324">
        <v>3</v>
      </c>
      <c r="FP38" s="324"/>
      <c r="FQ38" s="324"/>
      <c r="FR38" s="324"/>
      <c r="FS38" s="324"/>
      <c r="FT38" s="324"/>
      <c r="FU38" s="324"/>
      <c r="FV38" s="324"/>
      <c r="FW38" s="324"/>
      <c r="FX38" s="324"/>
      <c r="FY38" s="324"/>
      <c r="FZ38" s="324"/>
      <c r="GA38" s="324"/>
      <c r="GB38" s="324"/>
      <c r="GC38" s="324"/>
      <c r="GD38" s="324"/>
      <c r="GE38" s="324"/>
      <c r="GF38" s="324"/>
      <c r="GG38" s="324"/>
      <c r="GH38" s="324"/>
      <c r="GI38" s="324"/>
      <c r="GJ38" s="324"/>
      <c r="GK38" s="324"/>
      <c r="GL38" s="324"/>
      <c r="GM38" s="324"/>
      <c r="GN38" s="324"/>
      <c r="GO38" s="324"/>
      <c r="GP38" s="324"/>
      <c r="GQ38" s="324"/>
      <c r="GR38" s="324"/>
      <c r="GS38" s="324"/>
      <c r="GT38" s="324"/>
      <c r="GU38" s="324"/>
      <c r="GV38" s="324"/>
      <c r="GW38" s="324">
        <v>22</v>
      </c>
      <c r="GX38" s="324"/>
      <c r="GY38" s="324"/>
      <c r="GZ38" s="324"/>
      <c r="HA38" s="324"/>
      <c r="HB38" s="324"/>
      <c r="HC38" s="324"/>
      <c r="HD38" s="324"/>
      <c r="HE38" s="324"/>
      <c r="HF38" s="324"/>
      <c r="HG38" s="324"/>
      <c r="HH38" s="324"/>
      <c r="HI38" s="324"/>
      <c r="HJ38" s="324"/>
      <c r="HK38" s="324"/>
      <c r="HL38" s="324"/>
      <c r="HM38" s="324"/>
      <c r="HN38" s="324"/>
      <c r="HO38" s="324"/>
      <c r="HP38" s="324"/>
      <c r="HQ38" s="324"/>
      <c r="HR38" s="324"/>
      <c r="HS38" s="324"/>
      <c r="HT38" s="324"/>
      <c r="HU38" s="324"/>
      <c r="HV38" s="324"/>
      <c r="HW38" s="324"/>
      <c r="HX38" s="324"/>
      <c r="HY38" s="324"/>
      <c r="HZ38" s="324"/>
      <c r="IA38" s="324"/>
      <c r="IB38" s="324"/>
      <c r="IC38" s="324"/>
      <c r="ID38" s="324"/>
      <c r="IE38" s="324"/>
      <c r="IF38" s="324"/>
      <c r="IG38" s="324"/>
      <c r="IH38" s="324">
        <v>10</v>
      </c>
      <c r="II38" s="324"/>
      <c r="IJ38" s="324"/>
      <c r="IK38" s="324"/>
      <c r="IL38" s="324"/>
      <c r="IM38" s="324"/>
      <c r="IN38" s="324"/>
      <c r="IO38" s="324"/>
      <c r="IP38" s="324"/>
      <c r="IQ38" s="324"/>
      <c r="IR38" s="324"/>
      <c r="IS38" s="324"/>
      <c r="IT38" s="324"/>
      <c r="IU38" s="324"/>
      <c r="IV38" s="324"/>
      <c r="IW38" s="324"/>
      <c r="IX38" s="324"/>
      <c r="IY38" s="324"/>
      <c r="IZ38" s="324"/>
      <c r="JA38" s="324"/>
      <c r="JB38" s="324"/>
      <c r="JC38" s="324"/>
      <c r="JD38" s="324">
        <v>39</v>
      </c>
      <c r="JE38" s="324"/>
      <c r="JF38" s="324"/>
      <c r="JG38" s="324"/>
      <c r="JH38" s="324"/>
      <c r="JI38" s="324"/>
      <c r="JJ38" s="324"/>
      <c r="JK38" s="324"/>
      <c r="JL38" s="324"/>
      <c r="JM38" s="324">
        <v>16</v>
      </c>
      <c r="JN38" s="324"/>
      <c r="JO38" s="324"/>
      <c r="JP38" s="324"/>
      <c r="JQ38" s="324"/>
      <c r="JR38" s="324"/>
      <c r="JS38" s="324"/>
      <c r="JT38" s="324"/>
      <c r="JU38" s="324"/>
      <c r="JV38" s="324"/>
      <c r="JW38" s="324"/>
      <c r="JX38" s="324"/>
      <c r="JY38" s="324"/>
      <c r="JZ38" s="324"/>
      <c r="KA38" s="324"/>
      <c r="KB38" s="324"/>
      <c r="KC38" s="324"/>
      <c r="KD38" s="324"/>
      <c r="KE38" s="324"/>
      <c r="KF38" s="324"/>
      <c r="KG38" s="324"/>
      <c r="KH38" s="324"/>
      <c r="KI38" s="324"/>
      <c r="KJ38" s="324"/>
      <c r="KK38" s="324"/>
      <c r="KL38" s="324"/>
      <c r="KM38" s="324">
        <v>13</v>
      </c>
      <c r="KN38" s="324"/>
      <c r="KO38" s="324"/>
      <c r="KP38" s="324"/>
      <c r="KQ38" s="324"/>
      <c r="KR38" s="324"/>
      <c r="KS38" s="324"/>
      <c r="KT38" s="324">
        <v>1</v>
      </c>
      <c r="KU38" s="324"/>
      <c r="KV38" s="324"/>
      <c r="KW38" s="324"/>
      <c r="KX38" s="324"/>
      <c r="KY38" s="324"/>
      <c r="KZ38" s="324"/>
      <c r="LA38" s="324"/>
      <c r="LB38" s="324"/>
      <c r="LC38" s="324"/>
      <c r="LD38" s="324"/>
      <c r="LE38" s="324"/>
      <c r="LF38" s="324"/>
      <c r="LG38" s="324"/>
      <c r="LH38" s="324"/>
      <c r="LI38" s="324"/>
      <c r="LJ38" s="324"/>
      <c r="LK38" s="324"/>
      <c r="LL38" s="324"/>
      <c r="LM38" s="674"/>
      <c r="LN38" s="394">
        <f t="shared" si="0"/>
        <v>129</v>
      </c>
      <c r="LO38" s="420"/>
    </row>
    <row r="39" spans="1:327" ht="20.100000000000001" customHeight="1" x14ac:dyDescent="0.25">
      <c r="A39" s="386" t="s">
        <v>658</v>
      </c>
      <c r="B39" s="457" t="s">
        <v>659</v>
      </c>
      <c r="C39" s="325" t="s">
        <v>660</v>
      </c>
      <c r="D39" s="325" t="s">
        <v>360</v>
      </c>
      <c r="E39" s="325" t="s">
        <v>361</v>
      </c>
      <c r="F39" s="325" t="s">
        <v>661</v>
      </c>
      <c r="G39" s="323" t="s">
        <v>636</v>
      </c>
      <c r="H39" s="323" t="s">
        <v>637</v>
      </c>
      <c r="I39" s="323" t="s">
        <v>638</v>
      </c>
      <c r="J39" s="323" t="s">
        <v>639</v>
      </c>
      <c r="K39" s="322"/>
      <c r="L39" s="322"/>
      <c r="M39" s="322"/>
      <c r="N39" s="322"/>
      <c r="O39" s="322"/>
      <c r="P39" s="322"/>
      <c r="Q39" s="322"/>
      <c r="R39" s="322"/>
      <c r="S39" s="322"/>
      <c r="T39" s="322"/>
      <c r="U39" s="322"/>
      <c r="V39" s="322"/>
      <c r="W39" s="324"/>
      <c r="X39" s="324"/>
      <c r="Y39" s="324"/>
      <c r="Z39" s="324"/>
      <c r="AA39" s="324"/>
      <c r="AB39" s="324"/>
      <c r="AC39" s="324"/>
      <c r="AD39" s="324"/>
      <c r="AE39" s="324"/>
      <c r="AF39" s="324"/>
      <c r="AG39" s="324"/>
      <c r="AH39" s="324"/>
      <c r="AI39" s="324"/>
      <c r="AJ39" s="324"/>
      <c r="AK39" s="324"/>
      <c r="AL39" s="324"/>
      <c r="AM39" s="324"/>
      <c r="AN39" s="324"/>
      <c r="AO39" s="324"/>
      <c r="AP39" s="324"/>
      <c r="AQ39" s="324"/>
      <c r="AR39" s="324"/>
      <c r="AS39" s="324"/>
      <c r="AT39" s="324"/>
      <c r="AU39" s="324"/>
      <c r="AV39" s="324"/>
      <c r="AW39" s="324"/>
      <c r="AX39" s="324"/>
      <c r="AY39" s="324"/>
      <c r="AZ39" s="324"/>
      <c r="BA39" s="324"/>
      <c r="BB39" s="324"/>
      <c r="BC39" s="324"/>
      <c r="BD39" s="324"/>
      <c r="BE39" s="324"/>
      <c r="BF39" s="324"/>
      <c r="BG39" s="324"/>
      <c r="BH39" s="324"/>
      <c r="BI39" s="324"/>
      <c r="BJ39" s="324"/>
      <c r="BK39" s="324"/>
      <c r="BL39" s="324"/>
      <c r="BM39" s="324"/>
      <c r="BN39" s="324"/>
      <c r="BO39" s="324"/>
      <c r="BP39" s="324"/>
      <c r="BQ39" s="324"/>
      <c r="BR39" s="324"/>
      <c r="BS39" s="324"/>
      <c r="BT39" s="324"/>
      <c r="BU39" s="324"/>
      <c r="BV39" s="324"/>
      <c r="BW39" s="324"/>
      <c r="BX39" s="324"/>
      <c r="BY39" s="324"/>
      <c r="BZ39" s="324"/>
      <c r="CA39" s="324"/>
      <c r="CB39" s="324"/>
      <c r="CC39" s="324"/>
      <c r="CD39" s="324"/>
      <c r="CE39" s="324"/>
      <c r="CF39" s="324"/>
      <c r="CG39" s="324"/>
      <c r="CH39" s="324"/>
      <c r="CI39" s="324"/>
      <c r="CJ39" s="324"/>
      <c r="CK39" s="324"/>
      <c r="CL39" s="324"/>
      <c r="CM39" s="324"/>
      <c r="CN39" s="324"/>
      <c r="CO39" s="324"/>
      <c r="CP39" s="324"/>
      <c r="CQ39" s="324">
        <v>4</v>
      </c>
      <c r="CR39" s="324"/>
      <c r="CS39" s="324"/>
      <c r="CT39" s="324"/>
      <c r="CU39" s="324"/>
      <c r="CV39" s="324"/>
      <c r="CW39" s="324"/>
      <c r="CX39" s="324"/>
      <c r="CY39" s="324"/>
      <c r="CZ39" s="324"/>
      <c r="DA39" s="324"/>
      <c r="DB39" s="324"/>
      <c r="DC39" s="324"/>
      <c r="DD39" s="324"/>
      <c r="DE39" s="324">
        <v>5</v>
      </c>
      <c r="DF39" s="324"/>
      <c r="DG39" s="324"/>
      <c r="DH39" s="324"/>
      <c r="DI39" s="324"/>
      <c r="DJ39" s="324"/>
      <c r="DK39" s="324"/>
      <c r="DL39" s="324"/>
      <c r="DM39" s="324">
        <v>3</v>
      </c>
      <c r="DN39" s="324"/>
      <c r="DO39" s="324"/>
      <c r="DP39" s="324"/>
      <c r="DQ39" s="324"/>
      <c r="DR39" s="324"/>
      <c r="DS39" s="324"/>
      <c r="DT39" s="324"/>
      <c r="DU39" s="324"/>
      <c r="DV39" s="324"/>
      <c r="DW39" s="324"/>
      <c r="DX39" s="324"/>
      <c r="DY39" s="324"/>
      <c r="DZ39" s="324"/>
      <c r="EA39" s="324"/>
      <c r="EB39" s="324"/>
      <c r="EC39" s="324"/>
      <c r="ED39" s="324"/>
      <c r="EE39" s="324"/>
      <c r="EF39" s="324"/>
      <c r="EG39" s="324"/>
      <c r="EH39" s="324"/>
      <c r="EI39" s="324"/>
      <c r="EJ39" s="324"/>
      <c r="EK39" s="324"/>
      <c r="EL39" s="324"/>
      <c r="EM39" s="324"/>
      <c r="EN39" s="324"/>
      <c r="EO39" s="324"/>
      <c r="EP39" s="324"/>
      <c r="EQ39" s="324"/>
      <c r="ER39" s="324"/>
      <c r="ES39" s="324"/>
      <c r="ET39" s="324"/>
      <c r="EU39" s="324"/>
      <c r="EV39" s="324"/>
      <c r="EW39" s="324"/>
      <c r="EX39" s="324"/>
      <c r="EY39" s="324"/>
      <c r="EZ39" s="324"/>
      <c r="FA39" s="324"/>
      <c r="FB39" s="324"/>
      <c r="FC39" s="324"/>
      <c r="FD39" s="324"/>
      <c r="FE39" s="324"/>
      <c r="FF39" s="324"/>
      <c r="FG39" s="324"/>
      <c r="FH39" s="324"/>
      <c r="FI39" s="324"/>
      <c r="FJ39" s="324"/>
      <c r="FK39" s="324"/>
      <c r="FL39" s="324">
        <v>24</v>
      </c>
      <c r="FM39" s="324"/>
      <c r="FN39" s="324"/>
      <c r="FO39" s="324"/>
      <c r="FP39" s="324"/>
      <c r="FQ39" s="324"/>
      <c r="FR39" s="324"/>
      <c r="FS39" s="324"/>
      <c r="FT39" s="324"/>
      <c r="FU39" s="324"/>
      <c r="FV39" s="324"/>
      <c r="FW39" s="324"/>
      <c r="FX39" s="324"/>
      <c r="FY39" s="324"/>
      <c r="FZ39" s="324"/>
      <c r="GA39" s="324"/>
      <c r="GB39" s="324"/>
      <c r="GC39" s="324"/>
      <c r="GD39" s="324"/>
      <c r="GE39" s="324"/>
      <c r="GF39" s="324"/>
      <c r="GG39" s="324"/>
      <c r="GH39" s="324"/>
      <c r="GI39" s="324"/>
      <c r="GJ39" s="324"/>
      <c r="GK39" s="324"/>
      <c r="GL39" s="324"/>
      <c r="GM39" s="324"/>
      <c r="GN39" s="324"/>
      <c r="GO39" s="324"/>
      <c r="GP39" s="324"/>
      <c r="GQ39" s="324"/>
      <c r="GR39" s="324"/>
      <c r="GS39" s="324"/>
      <c r="GT39" s="324"/>
      <c r="GU39" s="324"/>
      <c r="GV39" s="324"/>
      <c r="GW39" s="324">
        <v>24</v>
      </c>
      <c r="GX39" s="324"/>
      <c r="GY39" s="324"/>
      <c r="GZ39" s="324"/>
      <c r="HA39" s="324"/>
      <c r="HB39" s="324">
        <v>2</v>
      </c>
      <c r="HC39" s="324"/>
      <c r="HD39" s="324"/>
      <c r="HE39" s="324"/>
      <c r="HF39" s="324"/>
      <c r="HG39" s="324"/>
      <c r="HH39" s="324"/>
      <c r="HI39" s="324"/>
      <c r="HJ39" s="324"/>
      <c r="HK39" s="324">
        <v>1</v>
      </c>
      <c r="HL39" s="324"/>
      <c r="HM39" s="324"/>
      <c r="HN39" s="324"/>
      <c r="HO39" s="324"/>
      <c r="HP39" s="324"/>
      <c r="HQ39" s="324"/>
      <c r="HR39" s="324"/>
      <c r="HS39" s="324"/>
      <c r="HT39" s="324"/>
      <c r="HU39" s="324"/>
      <c r="HV39" s="324"/>
      <c r="HW39" s="324"/>
      <c r="HX39" s="324"/>
      <c r="HY39" s="324"/>
      <c r="HZ39" s="324"/>
      <c r="IA39" s="324"/>
      <c r="IB39" s="324"/>
      <c r="IC39" s="324"/>
      <c r="ID39" s="324"/>
      <c r="IE39" s="324"/>
      <c r="IF39" s="324"/>
      <c r="IG39" s="324"/>
      <c r="IH39" s="324">
        <v>8</v>
      </c>
      <c r="II39" s="324"/>
      <c r="IJ39" s="324">
        <v>4</v>
      </c>
      <c r="IK39" s="324"/>
      <c r="IL39" s="324"/>
      <c r="IM39" s="324"/>
      <c r="IN39" s="324"/>
      <c r="IO39" s="324"/>
      <c r="IP39" s="324"/>
      <c r="IQ39" s="324"/>
      <c r="IR39" s="324"/>
      <c r="IS39" s="324"/>
      <c r="IT39" s="324"/>
      <c r="IU39" s="324"/>
      <c r="IV39" s="324"/>
      <c r="IW39" s="324"/>
      <c r="IX39" s="324"/>
      <c r="IY39" s="324"/>
      <c r="IZ39" s="324"/>
      <c r="JA39" s="324"/>
      <c r="JB39" s="324"/>
      <c r="JC39" s="324">
        <v>35</v>
      </c>
      <c r="JD39" s="324">
        <v>9</v>
      </c>
      <c r="JE39" s="324"/>
      <c r="JF39" s="324">
        <v>5</v>
      </c>
      <c r="JG39" s="324"/>
      <c r="JH39" s="324"/>
      <c r="JI39" s="324"/>
      <c r="JJ39" s="324"/>
      <c r="JK39" s="324"/>
      <c r="JL39" s="324"/>
      <c r="JM39" s="324">
        <v>33</v>
      </c>
      <c r="JN39" s="324"/>
      <c r="JO39" s="324"/>
      <c r="JP39" s="324"/>
      <c r="JQ39" s="324"/>
      <c r="JR39" s="324"/>
      <c r="JS39" s="324"/>
      <c r="JT39" s="324"/>
      <c r="JU39" s="324"/>
      <c r="JV39" s="324"/>
      <c r="JW39" s="324"/>
      <c r="JX39" s="324"/>
      <c r="JY39" s="324"/>
      <c r="JZ39" s="324"/>
      <c r="KA39" s="324"/>
      <c r="KB39" s="324"/>
      <c r="KC39" s="324"/>
      <c r="KD39" s="324"/>
      <c r="KE39" s="324"/>
      <c r="KF39" s="324"/>
      <c r="KG39" s="324"/>
      <c r="KH39" s="324"/>
      <c r="KI39" s="324"/>
      <c r="KJ39" s="324"/>
      <c r="KK39" s="324"/>
      <c r="KL39" s="324">
        <v>2</v>
      </c>
      <c r="KM39" s="324"/>
      <c r="KN39" s="324"/>
      <c r="KO39" s="324"/>
      <c r="KP39" s="324"/>
      <c r="KQ39" s="324"/>
      <c r="KR39" s="324"/>
      <c r="KS39" s="324"/>
      <c r="KT39" s="324"/>
      <c r="KU39" s="324"/>
      <c r="KV39" s="324"/>
      <c r="KW39" s="324"/>
      <c r="KX39" s="324"/>
      <c r="KY39" s="324"/>
      <c r="KZ39" s="324"/>
      <c r="LA39" s="324"/>
      <c r="LB39" s="324"/>
      <c r="LC39" s="324"/>
      <c r="LD39" s="324"/>
      <c r="LE39" s="324"/>
      <c r="LF39" s="324"/>
      <c r="LG39" s="324"/>
      <c r="LH39" s="324"/>
      <c r="LI39" s="324"/>
      <c r="LJ39" s="324"/>
      <c r="LK39" s="324"/>
      <c r="LL39" s="324"/>
      <c r="LM39" s="674"/>
      <c r="LN39" s="394">
        <f t="shared" si="0"/>
        <v>159</v>
      </c>
      <c r="LO39" s="420"/>
    </row>
    <row r="40" spans="1:327" ht="20.100000000000001" customHeight="1" x14ac:dyDescent="0.25">
      <c r="A40" s="386" t="s">
        <v>662</v>
      </c>
      <c r="B40" s="457" t="s">
        <v>663</v>
      </c>
      <c r="C40" s="325" t="s">
        <v>664</v>
      </c>
      <c r="D40" s="325" t="s">
        <v>360</v>
      </c>
      <c r="E40" s="325" t="s">
        <v>361</v>
      </c>
      <c r="F40" s="325" t="s">
        <v>665</v>
      </c>
      <c r="G40" s="323" t="s">
        <v>636</v>
      </c>
      <c r="H40" s="323" t="s">
        <v>637</v>
      </c>
      <c r="I40" s="323" t="s">
        <v>638</v>
      </c>
      <c r="J40" s="323" t="s">
        <v>639</v>
      </c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4"/>
      <c r="X40" s="324"/>
      <c r="Y40" s="324"/>
      <c r="Z40" s="324"/>
      <c r="AA40" s="324"/>
      <c r="AB40" s="324"/>
      <c r="AC40" s="324"/>
      <c r="AD40" s="324"/>
      <c r="AE40" s="324"/>
      <c r="AF40" s="324"/>
      <c r="AG40" s="324"/>
      <c r="AH40" s="324"/>
      <c r="AI40" s="324"/>
      <c r="AJ40" s="324"/>
      <c r="AK40" s="324"/>
      <c r="AL40" s="324"/>
      <c r="AM40" s="324"/>
      <c r="AN40" s="324"/>
      <c r="AO40" s="324"/>
      <c r="AP40" s="324"/>
      <c r="AQ40" s="324"/>
      <c r="AR40" s="324"/>
      <c r="AS40" s="324"/>
      <c r="AT40" s="324"/>
      <c r="AU40" s="324"/>
      <c r="AV40" s="324"/>
      <c r="AW40" s="324"/>
      <c r="AX40" s="324"/>
      <c r="AY40" s="324"/>
      <c r="AZ40" s="324"/>
      <c r="BA40" s="324"/>
      <c r="BB40" s="324"/>
      <c r="BC40" s="324"/>
      <c r="BD40" s="324"/>
      <c r="BE40" s="324"/>
      <c r="BF40" s="324"/>
      <c r="BG40" s="324"/>
      <c r="BH40" s="324"/>
      <c r="BI40" s="324"/>
      <c r="BJ40" s="324"/>
      <c r="BK40" s="324"/>
      <c r="BL40" s="324"/>
      <c r="BM40" s="324"/>
      <c r="BN40" s="324"/>
      <c r="BO40" s="324"/>
      <c r="BP40" s="324"/>
      <c r="BQ40" s="324"/>
      <c r="BR40" s="324"/>
      <c r="BS40" s="324"/>
      <c r="BT40" s="324"/>
      <c r="BU40" s="324"/>
      <c r="BV40" s="324"/>
      <c r="BW40" s="324"/>
      <c r="BX40" s="324"/>
      <c r="BY40" s="324"/>
      <c r="BZ40" s="324"/>
      <c r="CA40" s="324"/>
      <c r="CB40" s="324"/>
      <c r="CC40" s="324"/>
      <c r="CD40" s="324"/>
      <c r="CE40" s="324"/>
      <c r="CF40" s="324"/>
      <c r="CG40" s="324"/>
      <c r="CH40" s="324"/>
      <c r="CI40" s="324"/>
      <c r="CJ40" s="324"/>
      <c r="CK40" s="324"/>
      <c r="CL40" s="324"/>
      <c r="CM40" s="324"/>
      <c r="CN40" s="324"/>
      <c r="CO40" s="324"/>
      <c r="CP40" s="324"/>
      <c r="CQ40" s="324"/>
      <c r="CR40" s="324"/>
      <c r="CS40" s="324"/>
      <c r="CT40" s="324"/>
      <c r="CU40" s="324"/>
      <c r="CV40" s="324"/>
      <c r="CW40" s="324"/>
      <c r="CX40" s="324"/>
      <c r="CY40" s="324"/>
      <c r="CZ40" s="324"/>
      <c r="DA40" s="324"/>
      <c r="DB40" s="324"/>
      <c r="DC40" s="324"/>
      <c r="DD40" s="324"/>
      <c r="DE40" s="324"/>
      <c r="DF40" s="324"/>
      <c r="DG40" s="324"/>
      <c r="DH40" s="324"/>
      <c r="DI40" s="324"/>
      <c r="DJ40" s="324"/>
      <c r="DK40" s="324"/>
      <c r="DL40" s="324"/>
      <c r="DM40" s="324"/>
      <c r="DN40" s="324"/>
      <c r="DO40" s="324"/>
      <c r="DP40" s="324"/>
      <c r="DQ40" s="324"/>
      <c r="DR40" s="324"/>
      <c r="DS40" s="324"/>
      <c r="DT40" s="324"/>
      <c r="DU40" s="324"/>
      <c r="DV40" s="324"/>
      <c r="DW40" s="324"/>
      <c r="DX40" s="324"/>
      <c r="DY40" s="324"/>
      <c r="DZ40" s="324"/>
      <c r="EA40" s="324"/>
      <c r="EB40" s="324"/>
      <c r="EC40" s="324"/>
      <c r="ED40" s="324"/>
      <c r="EE40" s="324"/>
      <c r="EF40" s="324"/>
      <c r="EG40" s="324"/>
      <c r="EH40" s="324"/>
      <c r="EI40" s="324"/>
      <c r="EJ40" s="324"/>
      <c r="EK40" s="324"/>
      <c r="EL40" s="324"/>
      <c r="EM40" s="324"/>
      <c r="EN40" s="324"/>
      <c r="EO40" s="324"/>
      <c r="EP40" s="324"/>
      <c r="EQ40" s="324"/>
      <c r="ER40" s="324"/>
      <c r="ES40" s="324"/>
      <c r="ET40" s="324"/>
      <c r="EU40" s="324"/>
      <c r="EV40" s="324"/>
      <c r="EW40" s="324"/>
      <c r="EX40" s="324"/>
      <c r="EY40" s="324"/>
      <c r="EZ40" s="324"/>
      <c r="FA40" s="324"/>
      <c r="FB40" s="324"/>
      <c r="FC40" s="324"/>
      <c r="FD40" s="324"/>
      <c r="FE40" s="324"/>
      <c r="FF40" s="324"/>
      <c r="FG40" s="324"/>
      <c r="FH40" s="324"/>
      <c r="FI40" s="324"/>
      <c r="FJ40" s="324"/>
      <c r="FK40" s="324"/>
      <c r="FL40" s="324"/>
      <c r="FM40" s="324"/>
      <c r="FN40" s="324"/>
      <c r="FO40" s="324"/>
      <c r="FP40" s="324"/>
      <c r="FQ40" s="324"/>
      <c r="FR40" s="324"/>
      <c r="FS40" s="324"/>
      <c r="FT40" s="324"/>
      <c r="FU40" s="324"/>
      <c r="FV40" s="324"/>
      <c r="FW40" s="324"/>
      <c r="FX40" s="324"/>
      <c r="FY40" s="324"/>
      <c r="FZ40" s="324"/>
      <c r="GA40" s="324"/>
      <c r="GB40" s="324"/>
      <c r="GC40" s="324"/>
      <c r="GD40" s="324"/>
      <c r="GE40" s="324"/>
      <c r="GF40" s="324"/>
      <c r="GG40" s="324"/>
      <c r="GH40" s="324"/>
      <c r="GI40" s="324"/>
      <c r="GJ40" s="324"/>
      <c r="GK40" s="324"/>
      <c r="GL40" s="324"/>
      <c r="GM40" s="324"/>
      <c r="GN40" s="324"/>
      <c r="GO40" s="324"/>
      <c r="GP40" s="324"/>
      <c r="GQ40" s="324"/>
      <c r="GR40" s="324"/>
      <c r="GS40" s="324"/>
      <c r="GT40" s="324"/>
      <c r="GU40" s="324"/>
      <c r="GV40" s="324"/>
      <c r="GW40" s="324">
        <v>35</v>
      </c>
      <c r="GX40" s="324"/>
      <c r="GY40" s="324"/>
      <c r="GZ40" s="324"/>
      <c r="HA40" s="324"/>
      <c r="HB40" s="324"/>
      <c r="HC40" s="324"/>
      <c r="HD40" s="324"/>
      <c r="HE40" s="324">
        <v>38</v>
      </c>
      <c r="HF40" s="324"/>
      <c r="HG40" s="324"/>
      <c r="HH40" s="324"/>
      <c r="HI40" s="324"/>
      <c r="HJ40" s="324"/>
      <c r="HK40" s="324"/>
      <c r="HL40" s="324"/>
      <c r="HM40" s="324"/>
      <c r="HN40" s="324"/>
      <c r="HO40" s="324"/>
      <c r="HP40" s="324"/>
      <c r="HQ40" s="324"/>
      <c r="HR40" s="324"/>
      <c r="HS40" s="324"/>
      <c r="HT40" s="324"/>
      <c r="HU40" s="324"/>
      <c r="HV40" s="324"/>
      <c r="HW40" s="324"/>
      <c r="HX40" s="324"/>
      <c r="HY40" s="324"/>
      <c r="HZ40" s="324"/>
      <c r="IA40" s="324"/>
      <c r="IB40" s="324"/>
      <c r="IC40" s="324"/>
      <c r="ID40" s="324"/>
      <c r="IE40" s="324"/>
      <c r="IF40" s="324"/>
      <c r="IG40" s="324"/>
      <c r="IH40" s="324"/>
      <c r="II40" s="324"/>
      <c r="IJ40" s="324"/>
      <c r="IK40" s="324"/>
      <c r="IL40" s="324"/>
      <c r="IM40" s="324"/>
      <c r="IN40" s="324"/>
      <c r="IO40" s="324"/>
      <c r="IP40" s="324"/>
      <c r="IQ40" s="324"/>
      <c r="IR40" s="324"/>
      <c r="IS40" s="324"/>
      <c r="IT40" s="324"/>
      <c r="IU40" s="324"/>
      <c r="IV40" s="324"/>
      <c r="IW40" s="324"/>
      <c r="IX40" s="324"/>
      <c r="IY40" s="324"/>
      <c r="IZ40" s="324"/>
      <c r="JA40" s="324"/>
      <c r="JB40" s="324"/>
      <c r="JC40" s="324"/>
      <c r="JD40" s="324">
        <v>28</v>
      </c>
      <c r="JE40" s="324"/>
      <c r="JF40" s="324"/>
      <c r="JG40" s="324"/>
      <c r="JH40" s="324"/>
      <c r="JI40" s="324"/>
      <c r="JJ40" s="324">
        <v>6</v>
      </c>
      <c r="JK40" s="324"/>
      <c r="JL40" s="324"/>
      <c r="JM40" s="324">
        <v>19</v>
      </c>
      <c r="JN40" s="324"/>
      <c r="JO40" s="324"/>
      <c r="JP40" s="324"/>
      <c r="JQ40" s="324"/>
      <c r="JR40" s="324"/>
      <c r="JS40" s="324"/>
      <c r="JT40" s="324"/>
      <c r="JU40" s="324"/>
      <c r="JV40" s="324"/>
      <c r="JW40" s="324"/>
      <c r="JX40" s="324"/>
      <c r="JY40" s="324"/>
      <c r="JZ40" s="324"/>
      <c r="KA40" s="324"/>
      <c r="KB40" s="324"/>
      <c r="KC40" s="324"/>
      <c r="KD40" s="324"/>
      <c r="KE40" s="324"/>
      <c r="KF40" s="324"/>
      <c r="KG40" s="324"/>
      <c r="KH40" s="324"/>
      <c r="KI40" s="324"/>
      <c r="KJ40" s="324"/>
      <c r="KK40" s="324"/>
      <c r="KL40" s="324"/>
      <c r="KM40" s="324"/>
      <c r="KN40" s="324"/>
      <c r="KO40" s="324"/>
      <c r="KP40" s="324"/>
      <c r="KQ40" s="324"/>
      <c r="KR40" s="324"/>
      <c r="KS40" s="324"/>
      <c r="KT40" s="324"/>
      <c r="KU40" s="324"/>
      <c r="KV40" s="324"/>
      <c r="KW40" s="324"/>
      <c r="KX40" s="324"/>
      <c r="KY40" s="324"/>
      <c r="KZ40" s="324"/>
      <c r="LA40" s="324"/>
      <c r="LB40" s="324"/>
      <c r="LC40" s="324"/>
      <c r="LD40" s="324"/>
      <c r="LE40" s="324"/>
      <c r="LF40" s="324"/>
      <c r="LG40" s="324"/>
      <c r="LH40" s="324"/>
      <c r="LI40" s="324"/>
      <c r="LJ40" s="324"/>
      <c r="LK40" s="324"/>
      <c r="LL40" s="324"/>
      <c r="LM40" s="674"/>
      <c r="LN40" s="394">
        <f t="shared" si="0"/>
        <v>126</v>
      </c>
      <c r="LO40" s="420"/>
    </row>
    <row r="41" spans="1:327" ht="20.100000000000001" customHeight="1" x14ac:dyDescent="0.25">
      <c r="A41" s="386" t="s">
        <v>666</v>
      </c>
      <c r="B41" s="457" t="s">
        <v>667</v>
      </c>
      <c r="C41" s="325" t="s">
        <v>668</v>
      </c>
      <c r="D41" s="325" t="s">
        <v>360</v>
      </c>
      <c r="E41" s="325" t="s">
        <v>361</v>
      </c>
      <c r="F41" s="325" t="s">
        <v>669</v>
      </c>
      <c r="G41" s="323" t="s">
        <v>636</v>
      </c>
      <c r="H41" s="323" t="s">
        <v>637</v>
      </c>
      <c r="I41" s="323" t="s">
        <v>638</v>
      </c>
      <c r="J41" s="323" t="s">
        <v>639</v>
      </c>
      <c r="K41" s="322"/>
      <c r="L41" s="322"/>
      <c r="M41" s="322"/>
      <c r="N41" s="322"/>
      <c r="O41" s="322"/>
      <c r="P41" s="322"/>
      <c r="Q41" s="322"/>
      <c r="R41" s="322"/>
      <c r="S41" s="322"/>
      <c r="T41" s="322"/>
      <c r="U41" s="322"/>
      <c r="V41" s="322"/>
      <c r="W41" s="325"/>
      <c r="X41" s="325"/>
      <c r="Y41" s="325"/>
      <c r="Z41" s="325"/>
      <c r="AA41" s="325"/>
      <c r="AB41" s="325"/>
      <c r="AC41" s="325"/>
      <c r="AD41" s="325"/>
      <c r="AE41" s="325"/>
      <c r="AF41" s="325"/>
      <c r="AG41" s="325"/>
      <c r="AH41" s="325"/>
      <c r="AI41" s="325"/>
      <c r="AJ41" s="325"/>
      <c r="AK41" s="325"/>
      <c r="AL41" s="325"/>
      <c r="AM41" s="325"/>
      <c r="AN41" s="325"/>
      <c r="AO41" s="325"/>
      <c r="AP41" s="325"/>
      <c r="AQ41" s="325"/>
      <c r="AR41" s="325"/>
      <c r="AS41" s="325"/>
      <c r="AT41" s="325"/>
      <c r="AU41" s="325"/>
      <c r="AV41" s="325"/>
      <c r="AW41" s="325"/>
      <c r="AX41" s="325"/>
      <c r="AY41" s="325"/>
      <c r="AZ41" s="325"/>
      <c r="BA41" s="325"/>
      <c r="BB41" s="325"/>
      <c r="BC41" s="325"/>
      <c r="BD41" s="325"/>
      <c r="BE41" s="325"/>
      <c r="BF41" s="325"/>
      <c r="BG41" s="325"/>
      <c r="BH41" s="325"/>
      <c r="BI41" s="325"/>
      <c r="BJ41" s="325"/>
      <c r="BK41" s="325"/>
      <c r="BL41" s="325"/>
      <c r="BM41" s="325"/>
      <c r="BN41" s="325"/>
      <c r="BO41" s="325"/>
      <c r="BP41" s="325"/>
      <c r="BQ41" s="325"/>
      <c r="BR41" s="325"/>
      <c r="BS41" s="325"/>
      <c r="BT41" s="325"/>
      <c r="BU41" s="325"/>
      <c r="BV41" s="325"/>
      <c r="BW41" s="325"/>
      <c r="BX41" s="325"/>
      <c r="BY41" s="325"/>
      <c r="BZ41" s="325"/>
      <c r="CA41" s="325"/>
      <c r="CB41" s="325"/>
      <c r="CC41" s="325"/>
      <c r="CD41" s="325"/>
      <c r="CE41" s="325"/>
      <c r="CF41" s="325"/>
      <c r="CG41" s="325"/>
      <c r="CH41" s="325"/>
      <c r="CI41" s="325"/>
      <c r="CJ41" s="325"/>
      <c r="CK41" s="325"/>
      <c r="CL41" s="325"/>
      <c r="CM41" s="325"/>
      <c r="CN41" s="325"/>
      <c r="CO41" s="325"/>
      <c r="CP41" s="325"/>
      <c r="CQ41" s="325"/>
      <c r="CR41" s="325"/>
      <c r="CS41" s="325"/>
      <c r="CT41" s="325"/>
      <c r="CU41" s="325"/>
      <c r="CV41" s="325"/>
      <c r="CW41" s="325"/>
      <c r="CX41" s="325"/>
      <c r="CY41" s="325"/>
      <c r="CZ41" s="325"/>
      <c r="DA41" s="325"/>
      <c r="DB41" s="325"/>
      <c r="DC41" s="325"/>
      <c r="DD41" s="325"/>
      <c r="DE41" s="325"/>
      <c r="DF41" s="325"/>
      <c r="DG41" s="325"/>
      <c r="DH41" s="325"/>
      <c r="DI41" s="325"/>
      <c r="DJ41" s="325"/>
      <c r="DK41" s="325"/>
      <c r="DL41" s="325"/>
      <c r="DM41" s="325"/>
      <c r="DN41" s="325"/>
      <c r="DO41" s="325">
        <v>5</v>
      </c>
      <c r="DP41" s="325"/>
      <c r="DQ41" s="325"/>
      <c r="DR41" s="325"/>
      <c r="DS41" s="325"/>
      <c r="DT41" s="325"/>
      <c r="DU41" s="325"/>
      <c r="DV41" s="325"/>
      <c r="DW41" s="325"/>
      <c r="DX41" s="325"/>
      <c r="DY41" s="325"/>
      <c r="DZ41" s="325"/>
      <c r="EA41" s="325"/>
      <c r="EB41" s="325"/>
      <c r="EC41" s="325"/>
      <c r="ED41" s="325"/>
      <c r="EE41" s="325"/>
      <c r="EF41" s="325"/>
      <c r="EG41" s="325"/>
      <c r="EH41" s="325"/>
      <c r="EI41" s="325"/>
      <c r="EJ41" s="325"/>
      <c r="EK41" s="325"/>
      <c r="EL41" s="325"/>
      <c r="EM41" s="325"/>
      <c r="EN41" s="325"/>
      <c r="EO41" s="325"/>
      <c r="EP41" s="325"/>
      <c r="EQ41" s="325"/>
      <c r="ER41" s="325"/>
      <c r="ES41" s="325"/>
      <c r="ET41" s="325"/>
      <c r="EU41" s="325"/>
      <c r="EV41" s="325"/>
      <c r="EW41" s="325"/>
      <c r="EX41" s="325"/>
      <c r="EY41" s="325"/>
      <c r="EZ41" s="325"/>
      <c r="FA41" s="325">
        <v>3</v>
      </c>
      <c r="FB41" s="325"/>
      <c r="FC41" s="325"/>
      <c r="FD41" s="325"/>
      <c r="FE41" s="325"/>
      <c r="FF41" s="325"/>
      <c r="FG41" s="325"/>
      <c r="FH41" s="325"/>
      <c r="FI41" s="325"/>
      <c r="FJ41" s="325"/>
      <c r="FK41" s="325"/>
      <c r="FL41" s="325"/>
      <c r="FM41" s="325"/>
      <c r="FN41" s="325"/>
      <c r="FO41" s="325"/>
      <c r="FP41" s="325"/>
      <c r="FQ41" s="325"/>
      <c r="FR41" s="325"/>
      <c r="FS41" s="325"/>
      <c r="FT41" s="325"/>
      <c r="FU41" s="325"/>
      <c r="FV41" s="325"/>
      <c r="FW41" s="325"/>
      <c r="FX41" s="325"/>
      <c r="FY41" s="325"/>
      <c r="FZ41" s="325"/>
      <c r="GA41" s="325"/>
      <c r="GB41" s="325"/>
      <c r="GC41" s="325"/>
      <c r="GD41" s="325"/>
      <c r="GE41" s="325"/>
      <c r="GF41" s="325"/>
      <c r="GG41" s="325"/>
      <c r="GH41" s="325"/>
      <c r="GI41" s="325"/>
      <c r="GJ41" s="325"/>
      <c r="GK41" s="325"/>
      <c r="GL41" s="325"/>
      <c r="GM41" s="325"/>
      <c r="GN41" s="325"/>
      <c r="GO41" s="325"/>
      <c r="GP41" s="325"/>
      <c r="GQ41" s="325"/>
      <c r="GR41" s="325"/>
      <c r="GS41" s="325"/>
      <c r="GT41" s="325"/>
      <c r="GU41" s="325"/>
      <c r="GV41" s="325">
        <v>6</v>
      </c>
      <c r="GW41" s="325">
        <v>4</v>
      </c>
      <c r="GX41" s="325"/>
      <c r="GY41" s="325"/>
      <c r="GZ41" s="325"/>
      <c r="HA41" s="325"/>
      <c r="HB41" s="325"/>
      <c r="HC41" s="325"/>
      <c r="HD41" s="325"/>
      <c r="HE41" s="325">
        <v>8</v>
      </c>
      <c r="HF41" s="325"/>
      <c r="HG41" s="325"/>
      <c r="HH41" s="325"/>
      <c r="HI41" s="325"/>
      <c r="HJ41" s="325"/>
      <c r="HK41" s="325"/>
      <c r="HL41" s="325"/>
      <c r="HM41" s="325"/>
      <c r="HN41" s="325"/>
      <c r="HO41" s="325"/>
      <c r="HP41" s="325"/>
      <c r="HQ41" s="325"/>
      <c r="HR41" s="325"/>
      <c r="HS41" s="325"/>
      <c r="HT41" s="325"/>
      <c r="HU41" s="325"/>
      <c r="HV41" s="325"/>
      <c r="HW41" s="325"/>
      <c r="HX41" s="325"/>
      <c r="HY41" s="325"/>
      <c r="HZ41" s="325"/>
      <c r="IA41" s="325"/>
      <c r="IB41" s="325"/>
      <c r="IC41" s="325"/>
      <c r="ID41" s="325"/>
      <c r="IE41" s="325"/>
      <c r="IF41" s="325"/>
      <c r="IG41" s="325"/>
      <c r="IH41" s="325"/>
      <c r="II41" s="325"/>
      <c r="IJ41" s="325">
        <v>2</v>
      </c>
      <c r="IK41" s="325"/>
      <c r="IL41" s="325"/>
      <c r="IM41" s="325"/>
      <c r="IN41" s="325"/>
      <c r="IO41" s="325"/>
      <c r="IP41" s="325"/>
      <c r="IQ41" s="325"/>
      <c r="IR41" s="325"/>
      <c r="IS41" s="325"/>
      <c r="IT41" s="325"/>
      <c r="IU41" s="325"/>
      <c r="IV41" s="325"/>
      <c r="IW41" s="325"/>
      <c r="IX41" s="325"/>
      <c r="IY41" s="325"/>
      <c r="IZ41" s="325"/>
      <c r="JA41" s="325"/>
      <c r="JB41" s="325"/>
      <c r="JC41" s="325">
        <v>9</v>
      </c>
      <c r="JD41" s="325"/>
      <c r="JE41" s="325"/>
      <c r="JF41" s="325"/>
      <c r="JG41" s="325"/>
      <c r="JH41" s="325"/>
      <c r="JI41" s="325"/>
      <c r="JJ41" s="325"/>
      <c r="JK41" s="325"/>
      <c r="JL41" s="325">
        <v>14</v>
      </c>
      <c r="JM41" s="325"/>
      <c r="JN41" s="325"/>
      <c r="JO41" s="325"/>
      <c r="JP41" s="325"/>
      <c r="JQ41" s="325"/>
      <c r="JR41" s="325"/>
      <c r="JS41" s="325"/>
      <c r="JT41" s="325"/>
      <c r="JU41" s="325"/>
      <c r="JV41" s="325"/>
      <c r="JW41" s="325"/>
      <c r="JX41" s="325"/>
      <c r="JY41" s="325"/>
      <c r="JZ41" s="325"/>
      <c r="KA41" s="325"/>
      <c r="KB41" s="325"/>
      <c r="KC41" s="325"/>
      <c r="KD41" s="325"/>
      <c r="KE41" s="325"/>
      <c r="KF41" s="325"/>
      <c r="KG41" s="325"/>
      <c r="KH41" s="325"/>
      <c r="KI41" s="325"/>
      <c r="KJ41" s="325"/>
      <c r="KK41" s="325"/>
      <c r="KL41" s="325">
        <v>1</v>
      </c>
      <c r="KM41" s="325"/>
      <c r="KN41" s="325"/>
      <c r="KO41" s="325">
        <v>11</v>
      </c>
      <c r="KP41" s="325"/>
      <c r="KQ41" s="325"/>
      <c r="KR41" s="325"/>
      <c r="KS41" s="325"/>
      <c r="KT41" s="325"/>
      <c r="KU41" s="325"/>
      <c r="KV41" s="325"/>
      <c r="KW41" s="325"/>
      <c r="KX41" s="325"/>
      <c r="KY41" s="325"/>
      <c r="KZ41" s="325"/>
      <c r="LA41" s="325"/>
      <c r="LB41" s="325"/>
      <c r="LC41" s="325"/>
      <c r="LD41" s="325"/>
      <c r="LE41" s="325"/>
      <c r="LF41" s="325"/>
      <c r="LG41" s="325"/>
      <c r="LH41" s="325"/>
      <c r="LI41" s="325"/>
      <c r="LJ41" s="325"/>
      <c r="LK41" s="325"/>
      <c r="LL41" s="325"/>
      <c r="LM41" s="674"/>
      <c r="LN41" s="394">
        <f t="shared" si="0"/>
        <v>63</v>
      </c>
      <c r="LO41" s="420"/>
    </row>
    <row r="42" spans="1:327" ht="20.100000000000001" customHeight="1" thickBot="1" x14ac:dyDescent="0.3">
      <c r="A42" s="396" t="s">
        <v>670</v>
      </c>
      <c r="B42" s="458" t="s">
        <v>671</v>
      </c>
      <c r="C42" s="329" t="s">
        <v>672</v>
      </c>
      <c r="D42" s="329" t="s">
        <v>360</v>
      </c>
      <c r="E42" s="329" t="s">
        <v>361</v>
      </c>
      <c r="F42" s="329" t="s">
        <v>673</v>
      </c>
      <c r="G42" s="459" t="s">
        <v>636</v>
      </c>
      <c r="H42" s="459" t="s">
        <v>637</v>
      </c>
      <c r="I42" s="459" t="s">
        <v>638</v>
      </c>
      <c r="J42" s="459" t="s">
        <v>639</v>
      </c>
      <c r="K42" s="330"/>
      <c r="L42" s="330"/>
      <c r="M42" s="330"/>
      <c r="N42" s="330"/>
      <c r="O42" s="330"/>
      <c r="P42" s="330"/>
      <c r="Q42" s="330"/>
      <c r="R42" s="330"/>
      <c r="S42" s="330"/>
      <c r="T42" s="330"/>
      <c r="U42" s="330"/>
      <c r="V42" s="330"/>
      <c r="W42" s="328"/>
      <c r="X42" s="328"/>
      <c r="Y42" s="328"/>
      <c r="Z42" s="328"/>
      <c r="AA42" s="328"/>
      <c r="AB42" s="328"/>
      <c r="AC42" s="328"/>
      <c r="AD42" s="328"/>
      <c r="AE42" s="328"/>
      <c r="AF42" s="328"/>
      <c r="AG42" s="328"/>
      <c r="AH42" s="328"/>
      <c r="AI42" s="328"/>
      <c r="AJ42" s="328"/>
      <c r="AK42" s="328"/>
      <c r="AL42" s="328"/>
      <c r="AM42" s="328"/>
      <c r="AN42" s="328"/>
      <c r="AO42" s="328"/>
      <c r="AP42" s="328"/>
      <c r="AQ42" s="328"/>
      <c r="AR42" s="328"/>
      <c r="AS42" s="328"/>
      <c r="AT42" s="328"/>
      <c r="AU42" s="328"/>
      <c r="AV42" s="328"/>
      <c r="AW42" s="328"/>
      <c r="AX42" s="328"/>
      <c r="AY42" s="328"/>
      <c r="AZ42" s="328"/>
      <c r="BA42" s="328"/>
      <c r="BB42" s="328"/>
      <c r="BC42" s="328"/>
      <c r="BD42" s="328"/>
      <c r="BE42" s="328"/>
      <c r="BF42" s="328"/>
      <c r="BG42" s="328"/>
      <c r="BH42" s="328"/>
      <c r="BI42" s="328"/>
      <c r="BJ42" s="328"/>
      <c r="BK42" s="328"/>
      <c r="BL42" s="328"/>
      <c r="BM42" s="328"/>
      <c r="BN42" s="328"/>
      <c r="BO42" s="328"/>
      <c r="BP42" s="328"/>
      <c r="BQ42" s="328"/>
      <c r="BR42" s="328"/>
      <c r="BS42" s="328"/>
      <c r="BT42" s="328"/>
      <c r="BU42" s="328"/>
      <c r="BV42" s="328"/>
      <c r="BW42" s="328"/>
      <c r="BX42" s="328"/>
      <c r="BY42" s="328"/>
      <c r="BZ42" s="328"/>
      <c r="CA42" s="328"/>
      <c r="CB42" s="328"/>
      <c r="CC42" s="328"/>
      <c r="CD42" s="328"/>
      <c r="CE42" s="328"/>
      <c r="CF42" s="328"/>
      <c r="CG42" s="328"/>
      <c r="CH42" s="328"/>
      <c r="CI42" s="328"/>
      <c r="CJ42" s="328"/>
      <c r="CK42" s="328"/>
      <c r="CL42" s="328"/>
      <c r="CM42" s="328"/>
      <c r="CN42" s="328"/>
      <c r="CO42" s="328"/>
      <c r="CP42" s="328"/>
      <c r="CQ42" s="328"/>
      <c r="CR42" s="328"/>
      <c r="CS42" s="328"/>
      <c r="CT42" s="328"/>
      <c r="CU42" s="328"/>
      <c r="CV42" s="328"/>
      <c r="CW42" s="328"/>
      <c r="CX42" s="328"/>
      <c r="CY42" s="328"/>
      <c r="CZ42" s="328"/>
      <c r="DA42" s="328"/>
      <c r="DB42" s="328"/>
      <c r="DC42" s="328"/>
      <c r="DD42" s="328"/>
      <c r="DE42" s="328"/>
      <c r="DF42" s="328"/>
      <c r="DG42" s="328"/>
      <c r="DH42" s="328"/>
      <c r="DI42" s="328"/>
      <c r="DJ42" s="328"/>
      <c r="DK42" s="328"/>
      <c r="DL42" s="328"/>
      <c r="DM42" s="328"/>
      <c r="DN42" s="328"/>
      <c r="DO42" s="328"/>
      <c r="DP42" s="328"/>
      <c r="DQ42" s="328">
        <v>2</v>
      </c>
      <c r="DR42" s="328"/>
      <c r="DS42" s="328">
        <v>1</v>
      </c>
      <c r="DT42" s="328"/>
      <c r="DU42" s="328"/>
      <c r="DV42" s="328"/>
      <c r="DW42" s="328"/>
      <c r="DX42" s="328"/>
      <c r="DY42" s="328"/>
      <c r="DZ42" s="328"/>
      <c r="EA42" s="328"/>
      <c r="EB42" s="328"/>
      <c r="EC42" s="328"/>
      <c r="ED42" s="328"/>
      <c r="EE42" s="328"/>
      <c r="EF42" s="328"/>
      <c r="EG42" s="328"/>
      <c r="EH42" s="328"/>
      <c r="EI42" s="328"/>
      <c r="EJ42" s="328"/>
      <c r="EK42" s="328"/>
      <c r="EL42" s="328"/>
      <c r="EM42" s="328"/>
      <c r="EN42" s="328"/>
      <c r="EO42" s="328"/>
      <c r="EP42" s="328"/>
      <c r="EQ42" s="328"/>
      <c r="ER42" s="328"/>
      <c r="ES42" s="328"/>
      <c r="ET42" s="328"/>
      <c r="EU42" s="328"/>
      <c r="EV42" s="328"/>
      <c r="EW42" s="328"/>
      <c r="EX42" s="328"/>
      <c r="EY42" s="328"/>
      <c r="EZ42" s="328"/>
      <c r="FA42" s="328"/>
      <c r="FB42" s="328"/>
      <c r="FC42" s="328"/>
      <c r="FD42" s="328"/>
      <c r="FE42" s="328"/>
      <c r="FF42" s="328"/>
      <c r="FG42" s="328"/>
      <c r="FH42" s="328"/>
      <c r="FI42" s="328"/>
      <c r="FJ42" s="328"/>
      <c r="FK42" s="328"/>
      <c r="FL42" s="328"/>
      <c r="FM42" s="328"/>
      <c r="FN42" s="328"/>
      <c r="FO42" s="328"/>
      <c r="FP42" s="328"/>
      <c r="FQ42" s="328"/>
      <c r="FR42" s="328"/>
      <c r="FS42" s="328"/>
      <c r="FT42" s="328"/>
      <c r="FU42" s="328"/>
      <c r="FV42" s="328"/>
      <c r="FW42" s="328"/>
      <c r="FX42" s="328"/>
      <c r="FY42" s="328"/>
      <c r="FZ42" s="328"/>
      <c r="GA42" s="328"/>
      <c r="GB42" s="328"/>
      <c r="GC42" s="328"/>
      <c r="GD42" s="328"/>
      <c r="GE42" s="328"/>
      <c r="GF42" s="328"/>
      <c r="GG42" s="328"/>
      <c r="GH42" s="328"/>
      <c r="GI42" s="328">
        <v>2</v>
      </c>
      <c r="GJ42" s="328"/>
      <c r="GK42" s="328"/>
      <c r="GL42" s="328"/>
      <c r="GM42" s="328"/>
      <c r="GN42" s="328"/>
      <c r="GO42" s="328"/>
      <c r="GP42" s="328"/>
      <c r="GQ42" s="328"/>
      <c r="GR42" s="328"/>
      <c r="GS42" s="328"/>
      <c r="GT42" s="328"/>
      <c r="GU42" s="328"/>
      <c r="GV42" s="328"/>
      <c r="GW42" s="328">
        <v>12</v>
      </c>
      <c r="GX42" s="328"/>
      <c r="GY42" s="328"/>
      <c r="GZ42" s="328"/>
      <c r="HA42" s="328"/>
      <c r="HB42" s="328">
        <v>1</v>
      </c>
      <c r="HC42" s="328"/>
      <c r="HD42" s="328">
        <v>50</v>
      </c>
      <c r="HE42" s="328"/>
      <c r="HF42" s="328"/>
      <c r="HG42" s="328"/>
      <c r="HH42" s="328"/>
      <c r="HI42" s="328"/>
      <c r="HJ42" s="328"/>
      <c r="HK42" s="328"/>
      <c r="HL42" s="328"/>
      <c r="HM42" s="328"/>
      <c r="HN42" s="328"/>
      <c r="HO42" s="328"/>
      <c r="HP42" s="328"/>
      <c r="HQ42" s="328"/>
      <c r="HR42" s="328"/>
      <c r="HS42" s="328"/>
      <c r="HT42" s="328"/>
      <c r="HU42" s="328"/>
      <c r="HV42" s="328"/>
      <c r="HW42" s="328"/>
      <c r="HX42" s="328"/>
      <c r="HY42" s="328"/>
      <c r="HZ42" s="328"/>
      <c r="IA42" s="328"/>
      <c r="IB42" s="328"/>
      <c r="IC42" s="328"/>
      <c r="ID42" s="328"/>
      <c r="IE42" s="328"/>
      <c r="IF42" s="328"/>
      <c r="IG42" s="328"/>
      <c r="IH42" s="328">
        <v>12</v>
      </c>
      <c r="II42" s="328"/>
      <c r="IJ42" s="328"/>
      <c r="IK42" s="328"/>
      <c r="IL42" s="328"/>
      <c r="IM42" s="328"/>
      <c r="IN42" s="328"/>
      <c r="IO42" s="328"/>
      <c r="IP42" s="328">
        <v>4</v>
      </c>
      <c r="IQ42" s="328"/>
      <c r="IR42" s="328"/>
      <c r="IS42" s="328"/>
      <c r="IT42" s="328"/>
      <c r="IU42" s="328"/>
      <c r="IV42" s="328"/>
      <c r="IW42" s="328"/>
      <c r="IX42" s="328"/>
      <c r="IY42" s="328"/>
      <c r="IZ42" s="328"/>
      <c r="JA42" s="328"/>
      <c r="JB42" s="328"/>
      <c r="JC42" s="328"/>
      <c r="JD42" s="328"/>
      <c r="JE42" s="328"/>
      <c r="JF42" s="328"/>
      <c r="JG42" s="328"/>
      <c r="JH42" s="328"/>
      <c r="JI42" s="328"/>
      <c r="JJ42" s="328"/>
      <c r="JK42" s="328"/>
      <c r="JL42" s="328">
        <v>2</v>
      </c>
      <c r="JM42" s="328"/>
      <c r="JN42" s="328"/>
      <c r="JO42" s="328"/>
      <c r="JP42" s="328"/>
      <c r="JQ42" s="328"/>
      <c r="JR42" s="328"/>
      <c r="JS42" s="328"/>
      <c r="JT42" s="328"/>
      <c r="JU42" s="328"/>
      <c r="JV42" s="328"/>
      <c r="JW42" s="328"/>
      <c r="JX42" s="328">
        <v>3</v>
      </c>
      <c r="JY42" s="328">
        <v>1</v>
      </c>
      <c r="JZ42" s="328"/>
      <c r="KA42" s="328"/>
      <c r="KB42" s="328"/>
      <c r="KC42" s="328"/>
      <c r="KD42" s="328"/>
      <c r="KE42" s="328"/>
      <c r="KF42" s="328"/>
      <c r="KG42" s="328"/>
      <c r="KH42" s="328"/>
      <c r="KI42" s="328"/>
      <c r="KJ42" s="328"/>
      <c r="KK42" s="328"/>
      <c r="KL42" s="328"/>
      <c r="KM42" s="328"/>
      <c r="KN42" s="328"/>
      <c r="KO42" s="328"/>
      <c r="KP42" s="328"/>
      <c r="KQ42" s="328"/>
      <c r="KR42" s="328"/>
      <c r="KS42" s="328"/>
      <c r="KT42" s="328"/>
      <c r="KU42" s="328"/>
      <c r="KV42" s="328"/>
      <c r="KW42" s="328"/>
      <c r="KX42" s="328"/>
      <c r="KY42" s="328"/>
      <c r="KZ42" s="328"/>
      <c r="LA42" s="328"/>
      <c r="LB42" s="328"/>
      <c r="LC42" s="328"/>
      <c r="LD42" s="328"/>
      <c r="LE42" s="328"/>
      <c r="LF42" s="328"/>
      <c r="LG42" s="328"/>
      <c r="LH42" s="328"/>
      <c r="LI42" s="328"/>
      <c r="LJ42" s="328"/>
      <c r="LK42" s="328"/>
      <c r="LL42" s="328"/>
      <c r="LM42" s="675"/>
      <c r="LN42" s="428">
        <f t="shared" si="0"/>
        <v>90</v>
      </c>
      <c r="LO42" s="420"/>
    </row>
    <row r="43" spans="1:327" ht="21.6" customHeight="1" thickBot="1" x14ac:dyDescent="0.3">
      <c r="A43" s="429"/>
      <c r="B43" s="639" t="s">
        <v>674</v>
      </c>
      <c r="C43" s="431"/>
      <c r="D43" s="431"/>
      <c r="E43" s="431"/>
      <c r="F43" s="432"/>
      <c r="G43" s="433"/>
      <c r="H43" s="433"/>
      <c r="I43" s="434"/>
      <c r="J43" s="435"/>
      <c r="K43" s="436" t="s">
        <v>675</v>
      </c>
      <c r="L43" s="437">
        <f t="shared" ref="L43:BY43" si="1">SUM(L6:L42)</f>
        <v>0</v>
      </c>
      <c r="M43" s="437">
        <f t="shared" si="1"/>
        <v>1</v>
      </c>
      <c r="N43" s="437">
        <f t="shared" si="1"/>
        <v>1</v>
      </c>
      <c r="O43" s="437">
        <f t="shared" si="1"/>
        <v>1</v>
      </c>
      <c r="P43" s="437">
        <f t="shared" si="1"/>
        <v>2</v>
      </c>
      <c r="Q43" s="437">
        <f t="shared" si="1"/>
        <v>0</v>
      </c>
      <c r="R43" s="437">
        <f t="shared" si="1"/>
        <v>0</v>
      </c>
      <c r="S43" s="437">
        <f t="shared" si="1"/>
        <v>0</v>
      </c>
      <c r="T43" s="437">
        <f t="shared" si="1"/>
        <v>0</v>
      </c>
      <c r="U43" s="437">
        <f t="shared" si="1"/>
        <v>1</v>
      </c>
      <c r="V43" s="437">
        <f t="shared" si="1"/>
        <v>2</v>
      </c>
      <c r="W43" s="437">
        <f t="shared" si="1"/>
        <v>1</v>
      </c>
      <c r="X43" s="437">
        <f t="shared" si="1"/>
        <v>0</v>
      </c>
      <c r="Y43" s="437">
        <f t="shared" si="1"/>
        <v>0</v>
      </c>
      <c r="Z43" s="437">
        <f t="shared" si="1"/>
        <v>0</v>
      </c>
      <c r="AA43" s="437">
        <f t="shared" si="1"/>
        <v>0</v>
      </c>
      <c r="AB43" s="437">
        <f t="shared" si="1"/>
        <v>1</v>
      </c>
      <c r="AC43" s="437">
        <f t="shared" si="1"/>
        <v>0</v>
      </c>
      <c r="AD43" s="437">
        <f t="shared" si="1"/>
        <v>0</v>
      </c>
      <c r="AE43" s="437">
        <f t="shared" si="1"/>
        <v>4</v>
      </c>
      <c r="AF43" s="437">
        <f t="shared" si="1"/>
        <v>0</v>
      </c>
      <c r="AG43" s="437">
        <f t="shared" si="1"/>
        <v>0</v>
      </c>
      <c r="AH43" s="437">
        <f t="shared" si="1"/>
        <v>0</v>
      </c>
      <c r="AI43" s="437">
        <f t="shared" si="1"/>
        <v>0</v>
      </c>
      <c r="AJ43" s="437">
        <f t="shared" si="1"/>
        <v>0</v>
      </c>
      <c r="AK43" s="437">
        <f t="shared" si="1"/>
        <v>0</v>
      </c>
      <c r="AL43" s="437">
        <f t="shared" si="1"/>
        <v>8</v>
      </c>
      <c r="AM43" s="437">
        <f t="shared" si="1"/>
        <v>0</v>
      </c>
      <c r="AN43" s="437">
        <f t="shared" si="1"/>
        <v>0</v>
      </c>
      <c r="AO43" s="437">
        <f t="shared" si="1"/>
        <v>6</v>
      </c>
      <c r="AP43" s="437">
        <f t="shared" si="1"/>
        <v>8</v>
      </c>
      <c r="AQ43" s="437">
        <f t="shared" si="1"/>
        <v>2</v>
      </c>
      <c r="AR43" s="437">
        <f t="shared" si="1"/>
        <v>2</v>
      </c>
      <c r="AS43" s="437">
        <f t="shared" si="1"/>
        <v>1</v>
      </c>
      <c r="AT43" s="437">
        <f t="shared" si="1"/>
        <v>2</v>
      </c>
      <c r="AU43" s="437">
        <f t="shared" si="1"/>
        <v>0</v>
      </c>
      <c r="AV43" s="437">
        <f t="shared" si="1"/>
        <v>4</v>
      </c>
      <c r="AW43" s="437">
        <f t="shared" si="1"/>
        <v>0</v>
      </c>
      <c r="AX43" s="437">
        <f t="shared" si="1"/>
        <v>0</v>
      </c>
      <c r="AY43" s="437">
        <f t="shared" si="1"/>
        <v>9</v>
      </c>
      <c r="AZ43" s="437">
        <f t="shared" si="1"/>
        <v>0</v>
      </c>
      <c r="BA43" s="437">
        <f t="shared" si="1"/>
        <v>0</v>
      </c>
      <c r="BB43" s="437">
        <f t="shared" si="1"/>
        <v>1</v>
      </c>
      <c r="BC43" s="437">
        <f t="shared" si="1"/>
        <v>0</v>
      </c>
      <c r="BD43" s="437">
        <f t="shared" si="1"/>
        <v>0</v>
      </c>
      <c r="BE43" s="437">
        <f t="shared" si="1"/>
        <v>0</v>
      </c>
      <c r="BF43" s="437">
        <f t="shared" si="1"/>
        <v>29</v>
      </c>
      <c r="BG43" s="437">
        <f t="shared" si="1"/>
        <v>0</v>
      </c>
      <c r="BH43" s="437">
        <f t="shared" si="1"/>
        <v>0</v>
      </c>
      <c r="BI43" s="437">
        <f t="shared" si="1"/>
        <v>0</v>
      </c>
      <c r="BJ43" s="437">
        <f t="shared" si="1"/>
        <v>0</v>
      </c>
      <c r="BK43" s="437">
        <f t="shared" si="1"/>
        <v>0</v>
      </c>
      <c r="BL43" s="437">
        <f t="shared" si="1"/>
        <v>0</v>
      </c>
      <c r="BM43" s="437">
        <f t="shared" si="1"/>
        <v>3</v>
      </c>
      <c r="BN43" s="437">
        <f t="shared" si="1"/>
        <v>0</v>
      </c>
      <c r="BO43" s="437">
        <f t="shared" si="1"/>
        <v>0</v>
      </c>
      <c r="BP43" s="437">
        <f t="shared" si="1"/>
        <v>0</v>
      </c>
      <c r="BQ43" s="437">
        <f t="shared" si="1"/>
        <v>7</v>
      </c>
      <c r="BR43" s="437">
        <f t="shared" si="1"/>
        <v>1</v>
      </c>
      <c r="BS43" s="437">
        <f t="shared" si="1"/>
        <v>0</v>
      </c>
      <c r="BT43" s="437">
        <f t="shared" si="1"/>
        <v>0</v>
      </c>
      <c r="BU43" s="437">
        <f t="shared" si="1"/>
        <v>2</v>
      </c>
      <c r="BV43" s="437">
        <f t="shared" si="1"/>
        <v>22</v>
      </c>
      <c r="BW43" s="437">
        <f t="shared" si="1"/>
        <v>0</v>
      </c>
      <c r="BX43" s="437">
        <f t="shared" si="1"/>
        <v>2</v>
      </c>
      <c r="BY43" s="437">
        <f t="shared" si="1"/>
        <v>0</v>
      </c>
      <c r="BZ43" s="437">
        <f t="shared" ref="BZ43" si="2">SUM(BZ6:BZ42)</f>
        <v>0</v>
      </c>
      <c r="CA43" s="437">
        <f t="shared" ref="CA43:ER43" si="3">SUM(CA6:CA42)</f>
        <v>0</v>
      </c>
      <c r="CB43" s="437">
        <f t="shared" si="3"/>
        <v>0</v>
      </c>
      <c r="CC43" s="437">
        <f t="shared" si="3"/>
        <v>0</v>
      </c>
      <c r="CD43" s="437">
        <f t="shared" si="3"/>
        <v>0</v>
      </c>
      <c r="CE43" s="437">
        <f t="shared" si="3"/>
        <v>0</v>
      </c>
      <c r="CF43" s="437">
        <f t="shared" si="3"/>
        <v>1</v>
      </c>
      <c r="CG43" s="437">
        <f t="shared" si="3"/>
        <v>0</v>
      </c>
      <c r="CH43" s="437">
        <f t="shared" si="3"/>
        <v>3</v>
      </c>
      <c r="CI43" s="437"/>
      <c r="CJ43" s="437">
        <f t="shared" si="3"/>
        <v>1</v>
      </c>
      <c r="CK43" s="437">
        <f t="shared" si="3"/>
        <v>3</v>
      </c>
      <c r="CL43" s="437">
        <f t="shared" si="3"/>
        <v>2</v>
      </c>
      <c r="CM43" s="437">
        <f t="shared" si="3"/>
        <v>0</v>
      </c>
      <c r="CN43" s="437">
        <f t="shared" si="3"/>
        <v>10</v>
      </c>
      <c r="CO43" s="437">
        <f t="shared" si="3"/>
        <v>2</v>
      </c>
      <c r="CP43" s="437">
        <f t="shared" si="3"/>
        <v>1</v>
      </c>
      <c r="CQ43" s="437">
        <f t="shared" si="3"/>
        <v>4</v>
      </c>
      <c r="CR43" s="437">
        <f t="shared" si="3"/>
        <v>0</v>
      </c>
      <c r="CS43" s="437">
        <f t="shared" si="3"/>
        <v>1</v>
      </c>
      <c r="CT43" s="437">
        <f t="shared" si="3"/>
        <v>0</v>
      </c>
      <c r="CU43" s="437">
        <f t="shared" si="3"/>
        <v>0</v>
      </c>
      <c r="CV43" s="437">
        <f t="shared" si="3"/>
        <v>0</v>
      </c>
      <c r="CW43" s="437">
        <f t="shared" si="3"/>
        <v>0</v>
      </c>
      <c r="CX43" s="437">
        <f t="shared" si="3"/>
        <v>0</v>
      </c>
      <c r="CY43" s="437">
        <f t="shared" si="3"/>
        <v>0</v>
      </c>
      <c r="CZ43" s="437">
        <f t="shared" si="3"/>
        <v>0</v>
      </c>
      <c r="DA43" s="437">
        <f t="shared" si="3"/>
        <v>0</v>
      </c>
      <c r="DB43" s="437">
        <f t="shared" si="3"/>
        <v>0</v>
      </c>
      <c r="DC43" s="437">
        <f t="shared" si="3"/>
        <v>0</v>
      </c>
      <c r="DD43" s="437">
        <f t="shared" si="3"/>
        <v>2</v>
      </c>
      <c r="DE43" s="437">
        <f t="shared" si="3"/>
        <v>9</v>
      </c>
      <c r="DF43" s="437">
        <f t="shared" si="3"/>
        <v>1</v>
      </c>
      <c r="DG43" s="437">
        <f t="shared" si="3"/>
        <v>0</v>
      </c>
      <c r="DH43" s="437">
        <f t="shared" si="3"/>
        <v>0</v>
      </c>
      <c r="DI43" s="437">
        <f t="shared" si="3"/>
        <v>0</v>
      </c>
      <c r="DJ43" s="437">
        <f t="shared" si="3"/>
        <v>0</v>
      </c>
      <c r="DK43" s="437">
        <f t="shared" si="3"/>
        <v>0</v>
      </c>
      <c r="DL43" s="437">
        <f t="shared" si="3"/>
        <v>2</v>
      </c>
      <c r="DM43" s="437">
        <f t="shared" si="3"/>
        <v>3</v>
      </c>
      <c r="DN43" s="437">
        <f t="shared" si="3"/>
        <v>3</v>
      </c>
      <c r="DO43" s="437">
        <f t="shared" si="3"/>
        <v>27</v>
      </c>
      <c r="DP43" s="437">
        <f t="shared" si="3"/>
        <v>36</v>
      </c>
      <c r="DQ43" s="437">
        <f t="shared" si="3"/>
        <v>2</v>
      </c>
      <c r="DR43" s="437">
        <f t="shared" si="3"/>
        <v>0</v>
      </c>
      <c r="DS43" s="437">
        <f t="shared" si="3"/>
        <v>1</v>
      </c>
      <c r="DT43" s="437">
        <f t="shared" si="3"/>
        <v>0</v>
      </c>
      <c r="DU43" s="437">
        <f t="shared" si="3"/>
        <v>0</v>
      </c>
      <c r="DV43" s="437">
        <f t="shared" si="3"/>
        <v>0</v>
      </c>
      <c r="DW43" s="437">
        <f t="shared" si="3"/>
        <v>10</v>
      </c>
      <c r="DX43" s="437">
        <f t="shared" si="3"/>
        <v>0</v>
      </c>
      <c r="DY43" s="437">
        <f t="shared" si="3"/>
        <v>1</v>
      </c>
      <c r="DZ43" s="437">
        <f t="shared" si="3"/>
        <v>0</v>
      </c>
      <c r="EA43" s="437">
        <f t="shared" si="3"/>
        <v>1</v>
      </c>
      <c r="EB43" s="437">
        <f t="shared" si="3"/>
        <v>0</v>
      </c>
      <c r="EC43" s="437">
        <f t="shared" si="3"/>
        <v>5</v>
      </c>
      <c r="ED43" s="437">
        <f t="shared" si="3"/>
        <v>6</v>
      </c>
      <c r="EE43" s="437">
        <f t="shared" si="3"/>
        <v>0</v>
      </c>
      <c r="EF43" s="437">
        <f t="shared" si="3"/>
        <v>0</v>
      </c>
      <c r="EG43" s="437">
        <f t="shared" si="3"/>
        <v>0</v>
      </c>
      <c r="EH43" s="437">
        <f t="shared" si="3"/>
        <v>0</v>
      </c>
      <c r="EI43" s="437">
        <f t="shared" si="3"/>
        <v>2</v>
      </c>
      <c r="EJ43" s="437">
        <f t="shared" si="3"/>
        <v>2</v>
      </c>
      <c r="EK43" s="437">
        <f t="shared" si="3"/>
        <v>0</v>
      </c>
      <c r="EL43" s="437">
        <f t="shared" si="3"/>
        <v>4</v>
      </c>
      <c r="EM43" s="437">
        <f t="shared" si="3"/>
        <v>0</v>
      </c>
      <c r="EN43" s="437">
        <f t="shared" si="3"/>
        <v>0</v>
      </c>
      <c r="EO43" s="437">
        <f t="shared" si="3"/>
        <v>8</v>
      </c>
      <c r="EP43" s="437">
        <f t="shared" si="3"/>
        <v>0</v>
      </c>
      <c r="EQ43" s="437">
        <f t="shared" si="3"/>
        <v>0</v>
      </c>
      <c r="ER43" s="437">
        <f t="shared" si="3"/>
        <v>0</v>
      </c>
      <c r="ES43" s="437">
        <f t="shared" ref="ES43:HH43" si="4">SUM(ES6:ES42)</f>
        <v>0</v>
      </c>
      <c r="ET43" s="437">
        <f t="shared" si="4"/>
        <v>0</v>
      </c>
      <c r="EU43" s="437">
        <f t="shared" si="4"/>
        <v>13</v>
      </c>
      <c r="EV43" s="437">
        <f t="shared" si="4"/>
        <v>0</v>
      </c>
      <c r="EW43" s="437">
        <f t="shared" si="4"/>
        <v>0</v>
      </c>
      <c r="EX43" s="437">
        <f t="shared" si="4"/>
        <v>59</v>
      </c>
      <c r="EY43" s="437">
        <f t="shared" si="4"/>
        <v>12</v>
      </c>
      <c r="EZ43" s="437">
        <f t="shared" si="4"/>
        <v>2</v>
      </c>
      <c r="FA43" s="437">
        <f t="shared" si="4"/>
        <v>3</v>
      </c>
      <c r="FB43" s="437">
        <f t="shared" si="4"/>
        <v>4</v>
      </c>
      <c r="FC43" s="437">
        <f t="shared" si="4"/>
        <v>1</v>
      </c>
      <c r="FD43" s="437">
        <f t="shared" si="4"/>
        <v>0</v>
      </c>
      <c r="FE43" s="437">
        <f t="shared" si="4"/>
        <v>1</v>
      </c>
      <c r="FF43" s="437">
        <f t="shared" si="4"/>
        <v>0</v>
      </c>
      <c r="FG43" s="437">
        <f t="shared" si="4"/>
        <v>0</v>
      </c>
      <c r="FH43" s="437">
        <f t="shared" si="4"/>
        <v>0</v>
      </c>
      <c r="FI43" s="437">
        <f t="shared" si="4"/>
        <v>0</v>
      </c>
      <c r="FJ43" s="437">
        <f t="shared" si="4"/>
        <v>1</v>
      </c>
      <c r="FK43" s="437">
        <f t="shared" si="4"/>
        <v>12</v>
      </c>
      <c r="FL43" s="437">
        <f t="shared" si="4"/>
        <v>183</v>
      </c>
      <c r="FM43" s="437">
        <f t="shared" si="4"/>
        <v>0</v>
      </c>
      <c r="FN43" s="437">
        <f t="shared" si="4"/>
        <v>14</v>
      </c>
      <c r="FO43" s="437">
        <f t="shared" si="4"/>
        <v>10</v>
      </c>
      <c r="FP43" s="437">
        <f t="shared" si="4"/>
        <v>1</v>
      </c>
      <c r="FQ43" s="437">
        <f t="shared" si="4"/>
        <v>2</v>
      </c>
      <c r="FR43" s="437">
        <f t="shared" si="4"/>
        <v>0</v>
      </c>
      <c r="FS43" s="437">
        <f t="shared" si="4"/>
        <v>0</v>
      </c>
      <c r="FT43" s="437">
        <f t="shared" si="4"/>
        <v>0</v>
      </c>
      <c r="FU43" s="437">
        <f t="shared" si="4"/>
        <v>3</v>
      </c>
      <c r="FV43" s="437">
        <f t="shared" si="4"/>
        <v>1</v>
      </c>
      <c r="FW43" s="437">
        <f t="shared" si="4"/>
        <v>0</v>
      </c>
      <c r="FX43" s="437">
        <f t="shared" si="4"/>
        <v>0</v>
      </c>
      <c r="FY43" s="437">
        <f t="shared" si="4"/>
        <v>0</v>
      </c>
      <c r="FZ43" s="437">
        <f t="shared" si="4"/>
        <v>0</v>
      </c>
      <c r="GA43" s="437">
        <f t="shared" si="4"/>
        <v>1</v>
      </c>
      <c r="GB43" s="437">
        <f t="shared" si="4"/>
        <v>0</v>
      </c>
      <c r="GC43" s="437">
        <f t="shared" si="4"/>
        <v>0</v>
      </c>
      <c r="GD43" s="437">
        <f t="shared" si="4"/>
        <v>18</v>
      </c>
      <c r="GE43" s="437">
        <f t="shared" si="4"/>
        <v>2</v>
      </c>
      <c r="GF43" s="437">
        <f t="shared" si="4"/>
        <v>0</v>
      </c>
      <c r="GG43" s="437">
        <f t="shared" si="4"/>
        <v>1</v>
      </c>
      <c r="GH43" s="437">
        <f t="shared" si="4"/>
        <v>1</v>
      </c>
      <c r="GI43" s="437">
        <f t="shared" si="4"/>
        <v>6</v>
      </c>
      <c r="GJ43" s="437">
        <f t="shared" si="4"/>
        <v>0</v>
      </c>
      <c r="GK43" s="437">
        <f t="shared" si="4"/>
        <v>1</v>
      </c>
      <c r="GL43" s="437">
        <f t="shared" si="4"/>
        <v>6</v>
      </c>
      <c r="GM43" s="437">
        <f t="shared" si="4"/>
        <v>0</v>
      </c>
      <c r="GN43" s="437">
        <f t="shared" si="4"/>
        <v>0</v>
      </c>
      <c r="GO43" s="437"/>
      <c r="GP43" s="437">
        <f t="shared" si="4"/>
        <v>0</v>
      </c>
      <c r="GQ43" s="437">
        <f t="shared" si="4"/>
        <v>0</v>
      </c>
      <c r="GR43" s="437">
        <f t="shared" si="4"/>
        <v>0</v>
      </c>
      <c r="GS43" s="437">
        <f t="shared" si="4"/>
        <v>8</v>
      </c>
      <c r="GT43" s="437">
        <f t="shared" si="4"/>
        <v>0</v>
      </c>
      <c r="GU43" s="437">
        <f t="shared" si="4"/>
        <v>0</v>
      </c>
      <c r="GV43" s="437">
        <f t="shared" si="4"/>
        <v>130</v>
      </c>
      <c r="GW43" s="437">
        <f t="shared" si="4"/>
        <v>354</v>
      </c>
      <c r="GX43" s="437">
        <f t="shared" si="4"/>
        <v>10</v>
      </c>
      <c r="GY43" s="437">
        <f t="shared" si="4"/>
        <v>1</v>
      </c>
      <c r="GZ43" s="437">
        <f t="shared" si="4"/>
        <v>0</v>
      </c>
      <c r="HA43" s="437">
        <f t="shared" si="4"/>
        <v>0</v>
      </c>
      <c r="HB43" s="437">
        <f t="shared" si="4"/>
        <v>3</v>
      </c>
      <c r="HC43" s="437">
        <f t="shared" si="4"/>
        <v>42</v>
      </c>
      <c r="HD43" s="437">
        <f t="shared" si="4"/>
        <v>107</v>
      </c>
      <c r="HE43" s="437">
        <f t="shared" si="4"/>
        <v>220</v>
      </c>
      <c r="HF43" s="437">
        <f t="shared" si="4"/>
        <v>12</v>
      </c>
      <c r="HG43" s="437">
        <f t="shared" si="4"/>
        <v>0</v>
      </c>
      <c r="HH43" s="437">
        <f t="shared" si="4"/>
        <v>12</v>
      </c>
      <c r="HI43" s="437">
        <f t="shared" ref="HI43:JU43" si="5">SUM(HI6:HI42)</f>
        <v>1</v>
      </c>
      <c r="HJ43" s="437">
        <f t="shared" si="5"/>
        <v>0</v>
      </c>
      <c r="HK43" s="437">
        <f t="shared" si="5"/>
        <v>1</v>
      </c>
      <c r="HL43" s="437">
        <f t="shared" si="5"/>
        <v>0</v>
      </c>
      <c r="HM43" s="437">
        <f t="shared" si="5"/>
        <v>0</v>
      </c>
      <c r="HN43" s="437">
        <f t="shared" si="5"/>
        <v>0</v>
      </c>
      <c r="HO43" s="437">
        <f t="shared" si="5"/>
        <v>0</v>
      </c>
      <c r="HP43" s="437">
        <f t="shared" si="5"/>
        <v>0</v>
      </c>
      <c r="HQ43" s="437">
        <f t="shared" si="5"/>
        <v>0</v>
      </c>
      <c r="HR43" s="437">
        <f t="shared" si="5"/>
        <v>5</v>
      </c>
      <c r="HS43" s="437">
        <f t="shared" si="5"/>
        <v>2</v>
      </c>
      <c r="HT43" s="437">
        <f t="shared" si="5"/>
        <v>3</v>
      </c>
      <c r="HU43" s="437">
        <f t="shared" si="5"/>
        <v>0</v>
      </c>
      <c r="HV43" s="437">
        <f t="shared" si="5"/>
        <v>0</v>
      </c>
      <c r="HW43" s="437">
        <f t="shared" si="5"/>
        <v>0</v>
      </c>
      <c r="HX43" s="437">
        <f t="shared" si="5"/>
        <v>0</v>
      </c>
      <c r="HY43" s="437">
        <f t="shared" si="5"/>
        <v>0</v>
      </c>
      <c r="HZ43" s="437">
        <f t="shared" si="5"/>
        <v>0</v>
      </c>
      <c r="IA43" s="437">
        <f t="shared" si="5"/>
        <v>4</v>
      </c>
      <c r="IB43" s="437">
        <f t="shared" si="5"/>
        <v>1</v>
      </c>
      <c r="IC43" s="437">
        <f t="shared" si="5"/>
        <v>18</v>
      </c>
      <c r="ID43" s="437">
        <f t="shared" si="5"/>
        <v>5</v>
      </c>
      <c r="IE43" s="437">
        <f t="shared" si="5"/>
        <v>2</v>
      </c>
      <c r="IF43" s="437">
        <f t="shared" si="5"/>
        <v>167</v>
      </c>
      <c r="IG43" s="437">
        <f t="shared" si="5"/>
        <v>28</v>
      </c>
      <c r="IH43" s="437">
        <f t="shared" si="5"/>
        <v>144</v>
      </c>
      <c r="II43" s="437">
        <f t="shared" si="5"/>
        <v>2</v>
      </c>
      <c r="IJ43" s="437">
        <f t="shared" si="5"/>
        <v>29</v>
      </c>
      <c r="IK43" s="437">
        <f t="shared" si="5"/>
        <v>28</v>
      </c>
      <c r="IL43" s="437">
        <f t="shared" si="5"/>
        <v>0</v>
      </c>
      <c r="IM43" s="437">
        <f t="shared" si="5"/>
        <v>1</v>
      </c>
      <c r="IN43" s="437">
        <f t="shared" si="5"/>
        <v>14</v>
      </c>
      <c r="IO43" s="437">
        <f t="shared" si="5"/>
        <v>0</v>
      </c>
      <c r="IP43" s="437">
        <f t="shared" si="5"/>
        <v>4</v>
      </c>
      <c r="IQ43" s="437">
        <f t="shared" si="5"/>
        <v>0</v>
      </c>
      <c r="IR43" s="437">
        <f t="shared" si="5"/>
        <v>0</v>
      </c>
      <c r="IS43" s="437">
        <f t="shared" si="5"/>
        <v>0</v>
      </c>
      <c r="IT43" s="437">
        <f t="shared" si="5"/>
        <v>19</v>
      </c>
      <c r="IU43" s="437">
        <f t="shared" si="5"/>
        <v>2</v>
      </c>
      <c r="IV43" s="437">
        <f t="shared" si="5"/>
        <v>0</v>
      </c>
      <c r="IW43" s="437">
        <f t="shared" si="5"/>
        <v>0</v>
      </c>
      <c r="IX43" s="437">
        <f t="shared" si="5"/>
        <v>15</v>
      </c>
      <c r="IY43" s="437">
        <f t="shared" si="5"/>
        <v>0</v>
      </c>
      <c r="IZ43" s="437">
        <f t="shared" si="5"/>
        <v>0</v>
      </c>
      <c r="JA43" s="437">
        <f t="shared" si="5"/>
        <v>0</v>
      </c>
      <c r="JB43" s="437">
        <f t="shared" si="5"/>
        <v>0</v>
      </c>
      <c r="JC43" s="437">
        <f t="shared" si="5"/>
        <v>191</v>
      </c>
      <c r="JD43" s="437">
        <f t="shared" si="5"/>
        <v>519</v>
      </c>
      <c r="JE43" s="437">
        <f t="shared" si="5"/>
        <v>234</v>
      </c>
      <c r="JF43" s="437">
        <f t="shared" si="5"/>
        <v>5</v>
      </c>
      <c r="JG43" s="437">
        <f t="shared" si="5"/>
        <v>0</v>
      </c>
      <c r="JH43" s="437">
        <f t="shared" si="5"/>
        <v>1</v>
      </c>
      <c r="JI43" s="437">
        <f t="shared" si="5"/>
        <v>10</v>
      </c>
      <c r="JJ43" s="437">
        <f t="shared" si="5"/>
        <v>201</v>
      </c>
      <c r="JK43" s="437">
        <f t="shared" si="5"/>
        <v>29</v>
      </c>
      <c r="JL43" s="437">
        <f t="shared" si="5"/>
        <v>235</v>
      </c>
      <c r="JM43" s="437">
        <f t="shared" si="5"/>
        <v>499</v>
      </c>
      <c r="JN43" s="437">
        <f t="shared" si="5"/>
        <v>19</v>
      </c>
      <c r="JO43" s="437">
        <f t="shared" si="5"/>
        <v>0</v>
      </c>
      <c r="JP43" s="437">
        <f t="shared" si="5"/>
        <v>26</v>
      </c>
      <c r="JQ43" s="437">
        <f t="shared" si="5"/>
        <v>8</v>
      </c>
      <c r="JR43" s="437">
        <f t="shared" si="5"/>
        <v>1</v>
      </c>
      <c r="JS43" s="437">
        <f t="shared" si="5"/>
        <v>0</v>
      </c>
      <c r="JT43" s="437">
        <f t="shared" si="5"/>
        <v>0</v>
      </c>
      <c r="JU43" s="437">
        <f t="shared" si="5"/>
        <v>0</v>
      </c>
      <c r="JV43" s="437">
        <f t="shared" ref="JV43:LL43" si="6">SUM(JV6:JV42)</f>
        <v>1</v>
      </c>
      <c r="JW43" s="437">
        <f t="shared" si="6"/>
        <v>0</v>
      </c>
      <c r="JX43" s="437">
        <f t="shared" si="6"/>
        <v>3</v>
      </c>
      <c r="JY43" s="437">
        <f t="shared" si="6"/>
        <v>1</v>
      </c>
      <c r="JZ43" s="437">
        <f t="shared" si="6"/>
        <v>2</v>
      </c>
      <c r="KA43" s="437">
        <f t="shared" si="6"/>
        <v>20</v>
      </c>
      <c r="KB43" s="437">
        <f t="shared" si="6"/>
        <v>1</v>
      </c>
      <c r="KC43" s="437">
        <f t="shared" si="6"/>
        <v>0</v>
      </c>
      <c r="KD43" s="437">
        <f t="shared" si="6"/>
        <v>2</v>
      </c>
      <c r="KE43" s="437">
        <f t="shared" si="6"/>
        <v>7</v>
      </c>
      <c r="KF43" s="437">
        <f t="shared" si="6"/>
        <v>0</v>
      </c>
      <c r="KG43" s="437">
        <f t="shared" si="6"/>
        <v>20</v>
      </c>
      <c r="KH43" s="437">
        <f t="shared" si="6"/>
        <v>0</v>
      </c>
      <c r="KI43" s="437">
        <f t="shared" si="6"/>
        <v>20</v>
      </c>
      <c r="KJ43" s="437">
        <f t="shared" si="6"/>
        <v>0</v>
      </c>
      <c r="KK43" s="437">
        <f t="shared" si="6"/>
        <v>3</v>
      </c>
      <c r="KL43" s="437">
        <f t="shared" si="6"/>
        <v>55</v>
      </c>
      <c r="KM43" s="437">
        <f t="shared" si="6"/>
        <v>235</v>
      </c>
      <c r="KN43" s="437">
        <f t="shared" si="6"/>
        <v>125</v>
      </c>
      <c r="KO43" s="437">
        <f t="shared" si="6"/>
        <v>17</v>
      </c>
      <c r="KP43" s="437">
        <f t="shared" si="6"/>
        <v>0</v>
      </c>
      <c r="KQ43" s="437">
        <f t="shared" si="6"/>
        <v>15</v>
      </c>
      <c r="KR43" s="437">
        <f t="shared" si="6"/>
        <v>9</v>
      </c>
      <c r="KS43" s="437">
        <f t="shared" si="6"/>
        <v>1</v>
      </c>
      <c r="KT43" s="437">
        <f t="shared" si="6"/>
        <v>1</v>
      </c>
      <c r="KU43" s="437"/>
      <c r="KV43" s="437">
        <f t="shared" si="6"/>
        <v>16</v>
      </c>
      <c r="KW43" s="437">
        <f t="shared" si="6"/>
        <v>0</v>
      </c>
      <c r="KX43" s="437">
        <f t="shared" si="6"/>
        <v>0</v>
      </c>
      <c r="KY43" s="437">
        <f t="shared" si="6"/>
        <v>37</v>
      </c>
      <c r="KZ43" s="437">
        <f t="shared" si="6"/>
        <v>0</v>
      </c>
      <c r="LA43" s="437">
        <f t="shared" si="6"/>
        <v>0</v>
      </c>
      <c r="LB43" s="437">
        <f t="shared" si="6"/>
        <v>0</v>
      </c>
      <c r="LC43" s="437">
        <f t="shared" si="6"/>
        <v>1</v>
      </c>
      <c r="LD43" s="437">
        <f t="shared" si="6"/>
        <v>0</v>
      </c>
      <c r="LE43" s="437">
        <f t="shared" si="6"/>
        <v>0</v>
      </c>
      <c r="LF43" s="437">
        <f t="shared" si="6"/>
        <v>2</v>
      </c>
      <c r="LG43" s="437">
        <f t="shared" si="6"/>
        <v>6</v>
      </c>
      <c r="LH43" s="437">
        <f t="shared" si="6"/>
        <v>22</v>
      </c>
      <c r="LI43" s="437">
        <f t="shared" si="6"/>
        <v>0</v>
      </c>
      <c r="LJ43" s="437">
        <f t="shared" si="6"/>
        <v>1</v>
      </c>
      <c r="LK43" s="437">
        <f t="shared" si="6"/>
        <v>0</v>
      </c>
      <c r="LL43" s="438">
        <f t="shared" si="6"/>
        <v>0</v>
      </c>
      <c r="LM43" s="439"/>
      <c r="LN43" s="440">
        <f t="shared" si="0"/>
        <v>4629</v>
      </c>
      <c r="LO43" s="420"/>
    </row>
  </sheetData>
  <sheetProtection algorithmName="SHA-512" hashValue="D8iBVcK3vBlAOjCjrs5V3tKXh8H+r1s6qrGa5Mp3z99hKs6cfotX+JSmZVTE3FM3fZc95L+oypxgO5+9wcHrbA==" saltValue="qNqosPNCvPUlwByj3bEjwg==" spinCount="100000" sheet="1" objects="1" scenarios="1"/>
  <sortState xmlns:xlrd2="http://schemas.microsoft.com/office/spreadsheetml/2017/richdata2" ref="A6:LS42">
    <sortCondition ref="B6:B42"/>
  </sortState>
  <mergeCells count="9">
    <mergeCell ref="LM14:LM19"/>
    <mergeCell ref="LM27:LM33"/>
    <mergeCell ref="LM34:LM42"/>
    <mergeCell ref="LM20:LM26"/>
    <mergeCell ref="A1:LN1"/>
    <mergeCell ref="A2:LN2"/>
    <mergeCell ref="A3:LN3"/>
    <mergeCell ref="A4:LN4"/>
    <mergeCell ref="LM6:LM13"/>
  </mergeCells>
  <conditionalFormatting sqref="L6:LL42">
    <cfRule type="cellIs" dxfId="1207" priority="3" operator="greaterThan">
      <formula>0</formula>
    </cfRule>
    <cfRule type="cellIs" dxfId="1206" priority="5" operator="greaterThan">
      <formula>0</formula>
    </cfRule>
    <cfRule type="cellIs" dxfId="1205" priority="6" operator="greaterThan">
      <formula>0</formula>
    </cfRule>
  </conditionalFormatting>
  <conditionalFormatting sqref="L38:LL38">
    <cfRule type="cellIs" dxfId="1204" priority="1" operator="greaterThan">
      <formula>0</formula>
    </cfRule>
    <cfRule type="cellIs" dxfId="1203" priority="2" operator="greaterThan">
      <formula>0</formula>
    </cfRule>
  </conditionalFormatting>
  <printOptions horizontalCentered="1"/>
  <pageMargins left="0" right="0" top="0.75" bottom="0.6" header="0.3" footer="0.05"/>
  <pageSetup scale="59" fitToWidth="0" orientation="landscape" r:id="rId1"/>
  <headerFooter>
    <oddHeader>&amp;C&amp;14Exhibit B 
Group 1 Delivery Information
Omaha Public Schools - HVAC Filter Schedule and Count</oddHeader>
    <oddFooter>&amp;L27-001&amp;C&amp;P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8899-2C92-445C-B3B0-C6F5B1EB9460}">
  <sheetPr>
    <tabColor rgb="FFFFCCFF"/>
  </sheetPr>
  <dimension ref="A1:EU319"/>
  <sheetViews>
    <sheetView view="pageBreakPreview" zoomScale="6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46" sqref="B46"/>
    </sheetView>
  </sheetViews>
  <sheetFormatPr defaultColWidth="8.85546875" defaultRowHeight="15" x14ac:dyDescent="0.25"/>
  <cols>
    <col min="1" max="1" width="22.28515625" style="29" customWidth="1"/>
    <col min="2" max="2" width="10.42578125" style="29" customWidth="1"/>
    <col min="3" max="3" width="8.7109375" style="10" customWidth="1"/>
    <col min="4" max="4" width="10.85546875" style="10" hidden="1" customWidth="1"/>
    <col min="5" max="5" width="8.7109375" style="10" customWidth="1"/>
    <col min="6" max="6" width="12.28515625" style="10" hidden="1" customWidth="1"/>
    <col min="7" max="7" width="8.7109375" style="10" customWidth="1"/>
    <col min="8" max="8" width="10.85546875" style="10" hidden="1" customWidth="1"/>
    <col min="9" max="9" width="8.7109375" style="10" customWidth="1"/>
    <col min="10" max="10" width="12.28515625" style="10" hidden="1" customWidth="1"/>
    <col min="11" max="11" width="8.7109375" style="10" customWidth="1"/>
    <col min="12" max="12" width="12.28515625" style="10" hidden="1" customWidth="1"/>
    <col min="13" max="13" width="8.7109375" style="10" customWidth="1"/>
    <col min="14" max="14" width="12.28515625" style="10" hidden="1" customWidth="1"/>
    <col min="15" max="15" width="8.7109375" style="10" customWidth="1"/>
    <col min="16" max="16" width="12.28515625" style="10" hidden="1" customWidth="1"/>
    <col min="17" max="17" width="8.7109375" style="10" customWidth="1"/>
    <col min="18" max="18" width="12.28515625" style="10" hidden="1" customWidth="1"/>
    <col min="19" max="19" width="11.28515625" style="10" customWidth="1"/>
    <col min="20" max="20" width="15.7109375" style="10" customWidth="1"/>
    <col min="21" max="21" width="8.7109375" style="10" customWidth="1"/>
    <col min="22" max="22" width="12.28515625" style="10" hidden="1" customWidth="1"/>
    <col min="23" max="23" width="8.7109375" style="10" customWidth="1"/>
    <col min="24" max="24" width="10.85546875" style="10" hidden="1" customWidth="1"/>
    <col min="25" max="25" width="8.7109375" style="10" customWidth="1"/>
    <col min="26" max="26" width="10.85546875" style="10" hidden="1" customWidth="1"/>
    <col min="27" max="27" width="8.7109375" style="10" customWidth="1"/>
    <col min="28" max="28" width="10.85546875" style="10" hidden="1" customWidth="1"/>
    <col min="29" max="29" width="8.7109375" style="10" customWidth="1"/>
    <col min="30" max="30" width="10.85546875" style="10" hidden="1" customWidth="1"/>
    <col min="31" max="31" width="8.7109375" style="10" customWidth="1"/>
    <col min="32" max="32" width="12.28515625" style="10" hidden="1" customWidth="1"/>
    <col min="33" max="33" width="10.42578125" style="10" customWidth="1"/>
    <col min="34" max="34" width="15.7109375" style="10" customWidth="1"/>
    <col min="35" max="35" width="8.7109375" style="10" customWidth="1"/>
    <col min="36" max="36" width="12.28515625" style="10" hidden="1" customWidth="1"/>
    <col min="37" max="37" width="8.7109375" style="10" customWidth="1"/>
    <col min="38" max="38" width="12.28515625" style="10" hidden="1" customWidth="1"/>
    <col min="39" max="39" width="8.7109375" style="10" customWidth="1"/>
    <col min="40" max="40" width="10.85546875" style="10" hidden="1" customWidth="1"/>
    <col min="41" max="41" width="8.7109375" style="10" customWidth="1"/>
    <col min="42" max="42" width="12.28515625" style="10" hidden="1" customWidth="1"/>
    <col min="43" max="43" width="8.7109375" style="10" customWidth="1"/>
    <col min="44" max="44" width="12.28515625" style="10" hidden="1" customWidth="1"/>
    <col min="45" max="45" width="8.7109375" style="10" customWidth="1"/>
    <col min="46" max="46" width="10.85546875" style="10" hidden="1" customWidth="1"/>
    <col min="47" max="47" width="8.7109375" style="10" customWidth="1"/>
    <col min="48" max="48" width="10.85546875" style="10" hidden="1" customWidth="1"/>
    <col min="49" max="49" width="10.42578125" style="10" customWidth="1"/>
    <col min="50" max="50" width="15.7109375" style="10" customWidth="1"/>
    <col min="51" max="51" width="8.7109375" style="10" customWidth="1"/>
    <col min="52" max="52" width="12.28515625" style="10" hidden="1" customWidth="1"/>
    <col min="53" max="53" width="8.7109375" style="10" customWidth="1"/>
    <col min="54" max="54" width="10.85546875" style="10" hidden="1" customWidth="1"/>
    <col min="55" max="55" width="8.7109375" style="10" customWidth="1"/>
    <col min="56" max="56" width="12.28515625" style="10" hidden="1" customWidth="1"/>
    <col min="57" max="57" width="8.7109375" style="10" customWidth="1"/>
    <col min="58" max="58" width="10.85546875" style="10" hidden="1" customWidth="1"/>
    <col min="59" max="59" width="8.7109375" style="10" customWidth="1"/>
    <col min="60" max="60" width="12.28515625" style="10" hidden="1" customWidth="1"/>
    <col min="61" max="61" width="8.7109375" style="10" customWidth="1"/>
    <col min="62" max="62" width="10.85546875" style="10" hidden="1" customWidth="1"/>
    <col min="63" max="63" width="8.7109375" style="10" customWidth="1"/>
    <col min="64" max="64" width="12.28515625" style="10" hidden="1" customWidth="1"/>
    <col min="65" max="65" width="10.42578125" style="10" customWidth="1"/>
    <col min="66" max="66" width="15.7109375" style="10" customWidth="1"/>
    <col min="67" max="67" width="8.7109375" style="10" customWidth="1"/>
    <col min="68" max="68" width="12.28515625" style="10" hidden="1" customWidth="1"/>
    <col min="69" max="69" width="8.7109375" style="10" customWidth="1"/>
    <col min="70" max="70" width="10.85546875" style="10" hidden="1" customWidth="1"/>
    <col min="71" max="71" width="8.7109375" style="10" customWidth="1"/>
    <col min="72" max="72" width="10.85546875" style="10" hidden="1" customWidth="1"/>
    <col min="73" max="73" width="8.7109375" style="240" customWidth="1"/>
    <col min="74" max="74" width="10.85546875" style="240" hidden="1" customWidth="1"/>
    <col min="75" max="75" width="8.7109375" style="10" customWidth="1"/>
    <col min="76" max="76" width="12.28515625" style="10" hidden="1" customWidth="1"/>
    <col min="77" max="77" width="8.7109375" style="10" customWidth="1"/>
    <col min="78" max="78" width="12.28515625" style="10" hidden="1" customWidth="1"/>
    <col min="79" max="79" width="8.7109375" style="10" customWidth="1"/>
    <col min="80" max="80" width="12.28515625" style="10" hidden="1" customWidth="1"/>
    <col min="81" max="81" width="8.7109375" style="10" customWidth="1"/>
    <col min="82" max="82" width="10.85546875" style="10" hidden="1" customWidth="1"/>
    <col min="83" max="83" width="8.7109375" style="10" customWidth="1"/>
    <col min="84" max="84" width="10.85546875" style="10" hidden="1" customWidth="1"/>
    <col min="85" max="85" width="10.42578125" style="10" customWidth="1"/>
    <col min="86" max="86" width="15.7109375" style="10" customWidth="1"/>
    <col min="87" max="87" width="6.140625" style="10" customWidth="1"/>
    <col min="88" max="88" width="8" style="10" hidden="1" customWidth="1"/>
    <col min="89" max="89" width="6.140625" style="10" hidden="1" customWidth="1"/>
    <col min="90" max="366" width="6.140625" style="10" customWidth="1"/>
    <col min="367" max="16384" width="8.85546875" style="10"/>
  </cols>
  <sheetData>
    <row r="1" spans="1:147" ht="43.5" customHeight="1" x14ac:dyDescent="0.25">
      <c r="A1" s="654" t="s">
        <v>676</v>
      </c>
      <c r="B1" s="654"/>
      <c r="C1" s="654"/>
      <c r="D1" s="654"/>
      <c r="E1" s="654"/>
      <c r="F1" s="654"/>
      <c r="G1" s="654"/>
      <c r="H1" s="654"/>
      <c r="I1" s="654"/>
    </row>
    <row r="2" spans="1:147" s="240" customFormat="1" ht="25.9" customHeight="1" thickBot="1" x14ac:dyDescent="0.3">
      <c r="A2" s="645"/>
      <c r="B2" s="645"/>
      <c r="C2" s="655" t="s">
        <v>677</v>
      </c>
      <c r="D2" s="656"/>
      <c r="E2" s="656"/>
      <c r="F2" s="656"/>
      <c r="G2" s="656"/>
      <c r="H2" s="656"/>
      <c r="I2" s="656"/>
      <c r="J2" s="656"/>
      <c r="K2" s="656"/>
      <c r="L2" s="656"/>
      <c r="M2" s="656"/>
      <c r="N2" s="656"/>
      <c r="O2" s="656"/>
      <c r="P2" s="656"/>
      <c r="Q2" s="656"/>
      <c r="R2" s="656"/>
      <c r="S2" s="656"/>
      <c r="T2" s="657"/>
      <c r="U2" s="655" t="s">
        <v>678</v>
      </c>
      <c r="V2" s="656"/>
      <c r="W2" s="656"/>
      <c r="X2" s="656"/>
      <c r="Y2" s="656"/>
      <c r="Z2" s="656"/>
      <c r="AA2" s="656"/>
      <c r="AB2" s="656"/>
      <c r="AC2" s="656"/>
      <c r="AD2" s="656"/>
      <c r="AE2" s="656"/>
      <c r="AF2" s="656"/>
      <c r="AG2" s="656"/>
      <c r="AH2" s="657"/>
      <c r="AI2" s="655" t="s">
        <v>679</v>
      </c>
      <c r="AJ2" s="656"/>
      <c r="AK2" s="656"/>
      <c r="AL2" s="656"/>
      <c r="AM2" s="656"/>
      <c r="AN2" s="656"/>
      <c r="AO2" s="656"/>
      <c r="AP2" s="656"/>
      <c r="AQ2" s="656"/>
      <c r="AR2" s="656"/>
      <c r="AS2" s="656"/>
      <c r="AT2" s="656"/>
      <c r="AU2" s="656"/>
      <c r="AV2" s="656"/>
      <c r="AW2" s="656"/>
      <c r="AX2" s="657"/>
      <c r="AY2" s="655" t="s">
        <v>680</v>
      </c>
      <c r="AZ2" s="656"/>
      <c r="BA2" s="656"/>
      <c r="BB2" s="656"/>
      <c r="BC2" s="656"/>
      <c r="BD2" s="656"/>
      <c r="BE2" s="656"/>
      <c r="BF2" s="656"/>
      <c r="BG2" s="656"/>
      <c r="BH2" s="656"/>
      <c r="BI2" s="656"/>
      <c r="BJ2" s="656"/>
      <c r="BK2" s="656"/>
      <c r="BL2" s="656"/>
      <c r="BM2" s="656"/>
      <c r="BN2" s="656"/>
      <c r="BO2" s="655" t="s">
        <v>681</v>
      </c>
      <c r="BP2" s="656"/>
      <c r="BQ2" s="656"/>
      <c r="BR2" s="656"/>
      <c r="BS2" s="656"/>
      <c r="BT2" s="656"/>
      <c r="BU2" s="656"/>
      <c r="BV2" s="656"/>
      <c r="BW2" s="656"/>
      <c r="BX2" s="656"/>
      <c r="BY2" s="656"/>
      <c r="BZ2" s="656"/>
      <c r="CA2" s="656"/>
      <c r="CB2" s="656"/>
      <c r="CC2" s="656"/>
      <c r="CD2" s="656"/>
      <c r="CE2" s="656"/>
      <c r="CF2" s="656"/>
      <c r="CG2" s="656"/>
      <c r="CH2" s="657"/>
    </row>
    <row r="3" spans="1:147" ht="177.75" customHeight="1" thickTop="1" thickBot="1" x14ac:dyDescent="0.3">
      <c r="A3" s="363" t="s">
        <v>682</v>
      </c>
      <c r="B3" s="493" t="s">
        <v>683</v>
      </c>
      <c r="C3" s="782" t="s">
        <v>684</v>
      </c>
      <c r="D3" s="783" t="s">
        <v>685</v>
      </c>
      <c r="E3" s="784" t="s">
        <v>686</v>
      </c>
      <c r="F3" s="783" t="s">
        <v>685</v>
      </c>
      <c r="G3" s="784" t="s">
        <v>687</v>
      </c>
      <c r="H3" s="783" t="s">
        <v>685</v>
      </c>
      <c r="I3" s="784" t="s">
        <v>688</v>
      </c>
      <c r="J3" s="783" t="s">
        <v>685</v>
      </c>
      <c r="K3" s="784" t="s">
        <v>689</v>
      </c>
      <c r="L3" s="783" t="s">
        <v>685</v>
      </c>
      <c r="M3" s="784" t="s">
        <v>690</v>
      </c>
      <c r="N3" s="783" t="s">
        <v>685</v>
      </c>
      <c r="O3" s="784" t="s">
        <v>691</v>
      </c>
      <c r="P3" s="783" t="s">
        <v>685</v>
      </c>
      <c r="Q3" s="784" t="s">
        <v>692</v>
      </c>
      <c r="R3" s="785" t="s">
        <v>685</v>
      </c>
      <c r="S3" s="855" t="s">
        <v>1275</v>
      </c>
      <c r="T3" s="735" t="s">
        <v>1274</v>
      </c>
      <c r="U3" s="806" t="s">
        <v>694</v>
      </c>
      <c r="V3" s="783" t="s">
        <v>685</v>
      </c>
      <c r="W3" s="807" t="s">
        <v>695</v>
      </c>
      <c r="X3" s="783" t="s">
        <v>685</v>
      </c>
      <c r="Y3" s="807" t="s">
        <v>696</v>
      </c>
      <c r="Z3" s="783" t="s">
        <v>685</v>
      </c>
      <c r="AA3" s="807" t="s">
        <v>697</v>
      </c>
      <c r="AB3" s="783" t="s">
        <v>685</v>
      </c>
      <c r="AC3" s="807" t="s">
        <v>698</v>
      </c>
      <c r="AD3" s="783" t="s">
        <v>685</v>
      </c>
      <c r="AE3" s="807" t="s">
        <v>699</v>
      </c>
      <c r="AF3" s="785" t="s">
        <v>685</v>
      </c>
      <c r="AG3" s="855" t="s">
        <v>1276</v>
      </c>
      <c r="AH3" s="735" t="s">
        <v>1277</v>
      </c>
      <c r="AI3" s="907" t="s">
        <v>701</v>
      </c>
      <c r="AJ3" s="783" t="s">
        <v>685</v>
      </c>
      <c r="AK3" s="908" t="s">
        <v>702</v>
      </c>
      <c r="AL3" s="783" t="s">
        <v>685</v>
      </c>
      <c r="AM3" s="908" t="s">
        <v>703</v>
      </c>
      <c r="AN3" s="783" t="s">
        <v>685</v>
      </c>
      <c r="AO3" s="908" t="s">
        <v>704</v>
      </c>
      <c r="AP3" s="783" t="s">
        <v>685</v>
      </c>
      <c r="AQ3" s="908" t="s">
        <v>705</v>
      </c>
      <c r="AR3" s="783" t="s">
        <v>685</v>
      </c>
      <c r="AS3" s="908" t="s">
        <v>706</v>
      </c>
      <c r="AT3" s="783" t="s">
        <v>685</v>
      </c>
      <c r="AU3" s="908" t="s">
        <v>707</v>
      </c>
      <c r="AV3" s="785" t="s">
        <v>685</v>
      </c>
      <c r="AW3" s="855" t="s">
        <v>1278</v>
      </c>
      <c r="AX3" s="735" t="s">
        <v>1279</v>
      </c>
      <c r="AY3" s="364" t="s">
        <v>709</v>
      </c>
      <c r="AZ3" s="520" t="s">
        <v>685</v>
      </c>
      <c r="BA3" s="365" t="s">
        <v>710</v>
      </c>
      <c r="BB3" s="520" t="s">
        <v>685</v>
      </c>
      <c r="BC3" s="365" t="s">
        <v>711</v>
      </c>
      <c r="BD3" s="520" t="s">
        <v>685</v>
      </c>
      <c r="BE3" s="365" t="s">
        <v>712</v>
      </c>
      <c r="BF3" s="520" t="s">
        <v>685</v>
      </c>
      <c r="BG3" s="365" t="s">
        <v>713</v>
      </c>
      <c r="BH3" s="520" t="s">
        <v>685</v>
      </c>
      <c r="BI3" s="365" t="s">
        <v>714</v>
      </c>
      <c r="BJ3" s="520" t="s">
        <v>685</v>
      </c>
      <c r="BK3" s="365" t="s">
        <v>715</v>
      </c>
      <c r="BL3" s="530" t="s">
        <v>685</v>
      </c>
      <c r="BM3" s="855" t="s">
        <v>1282</v>
      </c>
      <c r="BN3" s="735" t="s">
        <v>1281</v>
      </c>
      <c r="BO3" s="912" t="s">
        <v>717</v>
      </c>
      <c r="BP3" s="783" t="s">
        <v>685</v>
      </c>
      <c r="BQ3" s="913" t="s">
        <v>718</v>
      </c>
      <c r="BR3" s="783" t="s">
        <v>685</v>
      </c>
      <c r="BS3" s="913" t="s">
        <v>719</v>
      </c>
      <c r="BT3" s="783" t="s">
        <v>685</v>
      </c>
      <c r="BU3" s="913" t="s">
        <v>720</v>
      </c>
      <c r="BV3" s="783" t="s">
        <v>685</v>
      </c>
      <c r="BW3" s="913" t="s">
        <v>721</v>
      </c>
      <c r="BX3" s="783" t="s">
        <v>685</v>
      </c>
      <c r="BY3" s="913" t="s">
        <v>722</v>
      </c>
      <c r="BZ3" s="783" t="s">
        <v>685</v>
      </c>
      <c r="CA3" s="913" t="s">
        <v>723</v>
      </c>
      <c r="CB3" s="783" t="s">
        <v>685</v>
      </c>
      <c r="CC3" s="913" t="s">
        <v>724</v>
      </c>
      <c r="CD3" s="783" t="s">
        <v>685</v>
      </c>
      <c r="CE3" s="913" t="s">
        <v>725</v>
      </c>
      <c r="CF3" s="785" t="s">
        <v>685</v>
      </c>
      <c r="CG3" s="855" t="s">
        <v>1283</v>
      </c>
      <c r="CH3" s="735" t="s">
        <v>1280</v>
      </c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</row>
    <row r="4" spans="1:147" ht="19.5" hidden="1" thickBot="1" x14ac:dyDescent="0.35">
      <c r="A4" s="556" t="s">
        <v>1</v>
      </c>
      <c r="B4" s="557">
        <v>0</v>
      </c>
      <c r="C4" s="887"/>
      <c r="D4" s="558">
        <f t="shared" ref="D4:J68" si="0">$B4*C4</f>
        <v>0</v>
      </c>
      <c r="E4" s="533"/>
      <c r="F4" s="533">
        <f t="shared" si="0"/>
        <v>0</v>
      </c>
      <c r="G4" s="533"/>
      <c r="H4" s="533"/>
      <c r="I4" s="533"/>
      <c r="J4" s="533"/>
      <c r="K4" s="533"/>
      <c r="L4" s="533"/>
      <c r="M4" s="533"/>
      <c r="N4" s="533"/>
      <c r="O4" s="533"/>
      <c r="P4" s="535"/>
      <c r="Q4" s="533"/>
      <c r="R4" s="560"/>
      <c r="S4" s="921">
        <f t="shared" ref="S4" si="1">SUM(C4:Q4)</f>
        <v>0</v>
      </c>
      <c r="T4" s="922"/>
      <c r="U4" s="887"/>
      <c r="V4" s="533"/>
      <c r="W4" s="533"/>
      <c r="X4" s="533"/>
      <c r="Y4" s="533"/>
      <c r="Z4" s="533"/>
      <c r="AA4" s="533"/>
      <c r="AB4" s="533"/>
      <c r="AC4" s="559"/>
      <c r="AD4" s="559"/>
      <c r="AE4" s="533"/>
      <c r="AF4" s="560"/>
      <c r="AG4" s="921">
        <f>SUM(U4:AE4)</f>
        <v>0</v>
      </c>
      <c r="AH4" s="922"/>
      <c r="AI4" s="887"/>
      <c r="AJ4" s="533"/>
      <c r="AK4" s="533"/>
      <c r="AL4" s="533"/>
      <c r="AM4" s="533"/>
      <c r="AN4" s="533"/>
      <c r="AO4" s="559"/>
      <c r="AP4" s="559"/>
      <c r="AQ4" s="533"/>
      <c r="AR4" s="533"/>
      <c r="AS4" s="533"/>
      <c r="AT4" s="533"/>
      <c r="AU4" s="533"/>
      <c r="AV4" s="560"/>
      <c r="AW4" s="921">
        <f>SUM(AI4:AU4)</f>
        <v>0</v>
      </c>
      <c r="AX4" s="922"/>
      <c r="AY4" s="561"/>
      <c r="AZ4" s="561"/>
      <c r="BA4" s="562"/>
      <c r="BB4" s="562"/>
      <c r="BC4" s="533"/>
      <c r="BD4" s="533"/>
      <c r="BE4" s="533"/>
      <c r="BF4" s="533"/>
      <c r="BG4" s="559"/>
      <c r="BH4" s="559"/>
      <c r="BI4" s="533"/>
      <c r="BJ4" s="533"/>
      <c r="BK4" s="563"/>
      <c r="BL4" s="563"/>
      <c r="BM4" s="535">
        <f>SUM(AY4:BK4)</f>
        <v>0</v>
      </c>
      <c r="BN4" s="910"/>
      <c r="BO4" s="887"/>
      <c r="BP4" s="533"/>
      <c r="BQ4" s="533"/>
      <c r="BR4" s="533"/>
      <c r="BS4" s="533"/>
      <c r="BT4" s="533"/>
      <c r="BU4" s="559"/>
      <c r="BV4" s="559"/>
      <c r="BW4" s="533"/>
      <c r="BX4" s="533"/>
      <c r="BY4" s="559"/>
      <c r="BZ4" s="559"/>
      <c r="CA4" s="564"/>
      <c r="CB4" s="564"/>
      <c r="CC4" s="559"/>
      <c r="CD4" s="559"/>
      <c r="CE4" s="533"/>
      <c r="CF4" s="560"/>
      <c r="CG4" s="536">
        <f>SUM(BO4:CE4)</f>
        <v>0</v>
      </c>
      <c r="CH4" s="914"/>
      <c r="CJ4" s="10">
        <f>+CG4+BM4+AW4+AG4+S4</f>
        <v>0</v>
      </c>
    </row>
    <row r="5" spans="1:147" ht="19.5" thickTop="1" x14ac:dyDescent="0.3">
      <c r="A5" s="313" t="s">
        <v>2</v>
      </c>
      <c r="B5" s="886">
        <v>0</v>
      </c>
      <c r="C5" s="699">
        <v>1</v>
      </c>
      <c r="D5" s="539">
        <f t="shared" si="0"/>
        <v>0</v>
      </c>
      <c r="E5" s="322"/>
      <c r="F5" s="539">
        <f t="shared" si="0"/>
        <v>0</v>
      </c>
      <c r="G5" s="322"/>
      <c r="H5" s="539">
        <f t="shared" si="0"/>
        <v>0</v>
      </c>
      <c r="I5" s="322"/>
      <c r="J5" s="539">
        <f t="shared" si="0"/>
        <v>0</v>
      </c>
      <c r="K5" s="322"/>
      <c r="L5" s="539">
        <f t="shared" ref="L5:L68" si="2">$B5*K5</f>
        <v>0</v>
      </c>
      <c r="M5" s="322"/>
      <c r="N5" s="539">
        <f t="shared" ref="N5:R20" si="3">$B5*M5</f>
        <v>0</v>
      </c>
      <c r="O5" s="322"/>
      <c r="P5" s="539">
        <f t="shared" si="3"/>
        <v>0</v>
      </c>
      <c r="Q5" s="322"/>
      <c r="R5" s="540">
        <f t="shared" si="3"/>
        <v>0</v>
      </c>
      <c r="S5" s="800">
        <f>+C5+E5+G5+I5+K5+M5+O5+Q5</f>
        <v>1</v>
      </c>
      <c r="T5" s="923">
        <f>($B5*S5)</f>
        <v>0</v>
      </c>
      <c r="U5" s="699"/>
      <c r="V5" s="539">
        <f t="shared" ref="V5:V68" si="4">$B5*U5</f>
        <v>0</v>
      </c>
      <c r="W5" s="322"/>
      <c r="X5" s="539">
        <f t="shared" ref="X5:X68" si="5">$B5*W5</f>
        <v>0</v>
      </c>
      <c r="Y5" s="322"/>
      <c r="Z5" s="539">
        <f t="shared" ref="Z5:Z68" si="6">$B5*Y5</f>
        <v>0</v>
      </c>
      <c r="AA5" s="322"/>
      <c r="AB5" s="539">
        <f t="shared" ref="AB5:AB68" si="7">$B5*AA5</f>
        <v>0</v>
      </c>
      <c r="AC5" s="322"/>
      <c r="AD5" s="539">
        <f t="shared" ref="AD5:AD68" si="8">$B5*AC5</f>
        <v>0</v>
      </c>
      <c r="AE5" s="322"/>
      <c r="AF5" s="540">
        <f t="shared" ref="AF5:AF68" si="9">$B5*AE5</f>
        <v>0</v>
      </c>
      <c r="AG5" s="800">
        <f>+U5+W5+Y5+AA5+AC5+AE5</f>
        <v>0</v>
      </c>
      <c r="AH5" s="926">
        <f>($B5*AG5)</f>
        <v>0</v>
      </c>
      <c r="AI5" s="699"/>
      <c r="AJ5" s="539">
        <f t="shared" ref="AJ5:AJ68" si="10">$B5*AI5</f>
        <v>0</v>
      </c>
      <c r="AK5" s="322"/>
      <c r="AL5" s="539">
        <f t="shared" ref="AL5:AL68" si="11">$B5*AK5</f>
        <v>0</v>
      </c>
      <c r="AM5" s="322"/>
      <c r="AN5" s="539">
        <f t="shared" ref="AN5:AN68" si="12">$B5*AM5</f>
        <v>0</v>
      </c>
      <c r="AO5" s="322"/>
      <c r="AP5" s="539">
        <f t="shared" ref="AP5:AP68" si="13">$B5*AO5</f>
        <v>0</v>
      </c>
      <c r="AQ5" s="322"/>
      <c r="AR5" s="539">
        <f t="shared" ref="AR5:AR68" si="14">$B5*AQ5</f>
        <v>0</v>
      </c>
      <c r="AS5" s="322"/>
      <c r="AT5" s="539">
        <f t="shared" ref="AT5:AT68" si="15">$B5*AS5</f>
        <v>0</v>
      </c>
      <c r="AU5" s="322"/>
      <c r="AV5" s="540">
        <f t="shared" ref="AV5:AV68" si="16">$B5*AU5</f>
        <v>0</v>
      </c>
      <c r="AW5" s="800">
        <f>+AI5+AK5+AM5+AO5+AQ5+AS5+AU5</f>
        <v>0</v>
      </c>
      <c r="AX5" s="926">
        <f>($B5*AW5)</f>
        <v>0</v>
      </c>
      <c r="AY5" s="521"/>
      <c r="AZ5" s="539">
        <f t="shared" ref="AZ5:AZ68" si="17">$B5*AY5</f>
        <v>0</v>
      </c>
      <c r="BA5" s="322"/>
      <c r="BB5" s="539">
        <f t="shared" ref="BB5:BB68" si="18">$B5*BA5</f>
        <v>0</v>
      </c>
      <c r="BC5" s="322"/>
      <c r="BD5" s="539">
        <f t="shared" ref="BD5:BD68" si="19">$B5*BC5</f>
        <v>0</v>
      </c>
      <c r="BE5" s="322"/>
      <c r="BF5" s="539">
        <f t="shared" ref="BF5:BF68" si="20">$B5*BE5</f>
        <v>0</v>
      </c>
      <c r="BG5" s="322"/>
      <c r="BH5" s="539">
        <f t="shared" ref="BH5:BH68" si="21">$B5*BG5</f>
        <v>0</v>
      </c>
      <c r="BI5" s="322"/>
      <c r="BJ5" s="539">
        <f t="shared" ref="BJ5:BJ68" si="22">$B5*BI5</f>
        <v>0</v>
      </c>
      <c r="BK5" s="353"/>
      <c r="BL5" s="540">
        <f t="shared" ref="BL5:BL68" si="23">$B5*BK5</f>
        <v>0</v>
      </c>
      <c r="BM5" s="798">
        <f>+AY5+BA5+BC5+BE5+BG5+BI5+BK5</f>
        <v>0</v>
      </c>
      <c r="BN5" s="928">
        <f>($B5*BM5)</f>
        <v>0</v>
      </c>
      <c r="BO5" s="699"/>
      <c r="BP5" s="539">
        <f t="shared" ref="BP5:BP68" si="24">$B5*BO5</f>
        <v>0</v>
      </c>
      <c r="BQ5" s="322"/>
      <c r="BR5" s="539">
        <f t="shared" ref="BR5:BR68" si="25">$B5*BQ5</f>
        <v>0</v>
      </c>
      <c r="BS5" s="322"/>
      <c r="BT5" s="539">
        <f t="shared" ref="BT5:BT68" si="26">$B5*BS5</f>
        <v>0</v>
      </c>
      <c r="BU5" s="322"/>
      <c r="BV5" s="539">
        <f t="shared" ref="BV5:BV68" si="27">$B5*BU5</f>
        <v>0</v>
      </c>
      <c r="BW5" s="322"/>
      <c r="BX5" s="539">
        <f t="shared" ref="BX5:BX68" si="28">$B5*BW5</f>
        <v>0</v>
      </c>
      <c r="BY5" s="322"/>
      <c r="BZ5" s="539">
        <f t="shared" ref="BZ5:BZ68" si="29">$B5*BY5</f>
        <v>0</v>
      </c>
      <c r="CA5" s="354"/>
      <c r="CB5" s="539">
        <f t="shared" ref="CB5:CB68" si="30">$B5*CA5</f>
        <v>0</v>
      </c>
      <c r="CC5" s="322"/>
      <c r="CD5" s="539">
        <f t="shared" ref="CD5:CD68" si="31">$B5*CC5</f>
        <v>0</v>
      </c>
      <c r="CE5" s="322"/>
      <c r="CF5" s="540">
        <f t="shared" ref="CF5:CF68" si="32">$B5*CE5</f>
        <v>0</v>
      </c>
      <c r="CG5" s="798">
        <f>+BO5+BQ5+BS5+BU5+BW5+BY5+CA5+CC5+CE5</f>
        <v>0</v>
      </c>
      <c r="CH5" s="928">
        <f>($B5*CG5)</f>
        <v>0</v>
      </c>
      <c r="CJ5" s="10">
        <f>+S5+AG5+AW5+BM5+CG5</f>
        <v>1</v>
      </c>
    </row>
    <row r="6" spans="1:147" ht="18.75" x14ac:dyDescent="0.3">
      <c r="A6" s="313" t="s">
        <v>3</v>
      </c>
      <c r="B6" s="886">
        <v>0</v>
      </c>
      <c r="C6" s="699">
        <v>1</v>
      </c>
      <c r="D6" s="539">
        <f t="shared" si="0"/>
        <v>0</v>
      </c>
      <c r="E6" s="322"/>
      <c r="F6" s="539">
        <f t="shared" si="0"/>
        <v>0</v>
      </c>
      <c r="G6" s="322"/>
      <c r="H6" s="539">
        <f t="shared" ref="H6:H69" si="33">$B6*G6</f>
        <v>0</v>
      </c>
      <c r="I6" s="322"/>
      <c r="J6" s="539">
        <f t="shared" ref="J6:J69" si="34">$B6*I6</f>
        <v>0</v>
      </c>
      <c r="K6" s="322"/>
      <c r="L6" s="539">
        <f t="shared" si="2"/>
        <v>0</v>
      </c>
      <c r="M6" s="322"/>
      <c r="N6" s="539">
        <f t="shared" si="3"/>
        <v>0</v>
      </c>
      <c r="O6" s="322"/>
      <c r="P6" s="539">
        <f t="shared" si="3"/>
        <v>0</v>
      </c>
      <c r="Q6" s="322"/>
      <c r="R6" s="540">
        <f t="shared" si="3"/>
        <v>0</v>
      </c>
      <c r="S6" s="800">
        <f t="shared" ref="S6:S69" si="35">+C6+E6+G6+I6+K6+M6+O6+Q6</f>
        <v>1</v>
      </c>
      <c r="T6" s="923">
        <f t="shared" ref="T6:T69" si="36">($B6*S6)</f>
        <v>0</v>
      </c>
      <c r="U6" s="699"/>
      <c r="V6" s="539">
        <f t="shared" si="4"/>
        <v>0</v>
      </c>
      <c r="W6" s="322"/>
      <c r="X6" s="539">
        <f t="shared" si="5"/>
        <v>0</v>
      </c>
      <c r="Y6" s="322"/>
      <c r="Z6" s="539">
        <f t="shared" si="6"/>
        <v>0</v>
      </c>
      <c r="AA6" s="322"/>
      <c r="AB6" s="539">
        <f t="shared" si="7"/>
        <v>0</v>
      </c>
      <c r="AC6" s="322"/>
      <c r="AD6" s="539">
        <f t="shared" si="8"/>
        <v>0</v>
      </c>
      <c r="AE6" s="322"/>
      <c r="AF6" s="540">
        <f t="shared" si="9"/>
        <v>0</v>
      </c>
      <c r="AG6" s="800">
        <f t="shared" ref="AG6:AG69" si="37">+U6+W6+Y6+AA6+AC6+AE6</f>
        <v>0</v>
      </c>
      <c r="AH6" s="923">
        <f>($B6*AG6)</f>
        <v>0</v>
      </c>
      <c r="AI6" s="699"/>
      <c r="AJ6" s="539">
        <f t="shared" si="10"/>
        <v>0</v>
      </c>
      <c r="AK6" s="322"/>
      <c r="AL6" s="539">
        <f t="shared" si="11"/>
        <v>0</v>
      </c>
      <c r="AM6" s="322"/>
      <c r="AN6" s="539">
        <f t="shared" si="12"/>
        <v>0</v>
      </c>
      <c r="AO6" s="322"/>
      <c r="AP6" s="539">
        <f t="shared" si="13"/>
        <v>0</v>
      </c>
      <c r="AQ6" s="322"/>
      <c r="AR6" s="539">
        <f t="shared" si="14"/>
        <v>0</v>
      </c>
      <c r="AS6" s="322"/>
      <c r="AT6" s="539">
        <f t="shared" si="15"/>
        <v>0</v>
      </c>
      <c r="AU6" s="322"/>
      <c r="AV6" s="540">
        <f t="shared" si="16"/>
        <v>0</v>
      </c>
      <c r="AW6" s="800">
        <f t="shared" ref="AW6:AW69" si="38">+AI6+AK6+AM6+AO6+AQ6+AS6+AU6</f>
        <v>0</v>
      </c>
      <c r="AX6" s="923">
        <f>($B6*AW6)</f>
        <v>0</v>
      </c>
      <c r="AY6" s="521"/>
      <c r="AZ6" s="539">
        <f t="shared" si="17"/>
        <v>0</v>
      </c>
      <c r="BA6" s="323"/>
      <c r="BB6" s="539">
        <f t="shared" si="18"/>
        <v>0</v>
      </c>
      <c r="BC6" s="322"/>
      <c r="BD6" s="539">
        <f t="shared" si="19"/>
        <v>0</v>
      </c>
      <c r="BE6" s="322"/>
      <c r="BF6" s="539">
        <f t="shared" si="20"/>
        <v>0</v>
      </c>
      <c r="BG6" s="322"/>
      <c r="BH6" s="539">
        <f t="shared" si="21"/>
        <v>0</v>
      </c>
      <c r="BI6" s="322"/>
      <c r="BJ6" s="539">
        <f t="shared" si="22"/>
        <v>0</v>
      </c>
      <c r="BK6" s="353"/>
      <c r="BL6" s="540">
        <f t="shared" si="23"/>
        <v>0</v>
      </c>
      <c r="BM6" s="800">
        <f t="shared" ref="BM6:BM69" si="39">+AY6+BA6+BC6+BE6+BG6+BI6+BK6</f>
        <v>0</v>
      </c>
      <c r="BN6" s="923">
        <f>($B6*BM6)</f>
        <v>0</v>
      </c>
      <c r="BO6" s="699"/>
      <c r="BP6" s="539">
        <f t="shared" si="24"/>
        <v>0</v>
      </c>
      <c r="BQ6" s="322"/>
      <c r="BR6" s="539">
        <f t="shared" si="25"/>
        <v>0</v>
      </c>
      <c r="BS6" s="322"/>
      <c r="BT6" s="539">
        <f t="shared" si="26"/>
        <v>0</v>
      </c>
      <c r="BU6" s="322"/>
      <c r="BV6" s="539">
        <f t="shared" si="27"/>
        <v>0</v>
      </c>
      <c r="BW6" s="322"/>
      <c r="BX6" s="539">
        <f t="shared" si="28"/>
        <v>0</v>
      </c>
      <c r="BY6" s="322"/>
      <c r="BZ6" s="539">
        <f t="shared" si="29"/>
        <v>0</v>
      </c>
      <c r="CA6" s="354"/>
      <c r="CB6" s="539">
        <f t="shared" si="30"/>
        <v>0</v>
      </c>
      <c r="CC6" s="322"/>
      <c r="CD6" s="539">
        <f t="shared" si="31"/>
        <v>0</v>
      </c>
      <c r="CE6" s="322"/>
      <c r="CF6" s="540">
        <f t="shared" si="32"/>
        <v>0</v>
      </c>
      <c r="CG6" s="800">
        <f t="shared" ref="CG6:CG69" si="40">+BO6+BQ6+BS6+BU6+BW6+BY6+CA6+CC6+CE6</f>
        <v>0</v>
      </c>
      <c r="CH6" s="923">
        <f>($B6*CG6)</f>
        <v>0</v>
      </c>
      <c r="CJ6" s="10">
        <f t="shared" ref="CJ6:CJ69" si="41">+S6+AG6+AW6+BM6+CG6</f>
        <v>1</v>
      </c>
    </row>
    <row r="7" spans="1:147" ht="18.75" x14ac:dyDescent="0.3">
      <c r="A7" s="602" t="s">
        <v>4</v>
      </c>
      <c r="B7" s="886">
        <v>0</v>
      </c>
      <c r="C7" s="699">
        <v>1</v>
      </c>
      <c r="D7" s="539">
        <f t="shared" si="0"/>
        <v>0</v>
      </c>
      <c r="E7" s="322"/>
      <c r="F7" s="539">
        <f t="shared" si="0"/>
        <v>0</v>
      </c>
      <c r="G7" s="322"/>
      <c r="H7" s="539">
        <f t="shared" si="33"/>
        <v>0</v>
      </c>
      <c r="I7" s="322"/>
      <c r="J7" s="539">
        <f t="shared" si="34"/>
        <v>0</v>
      </c>
      <c r="K7" s="322"/>
      <c r="L7" s="539">
        <f t="shared" si="2"/>
        <v>0</v>
      </c>
      <c r="M7" s="322"/>
      <c r="N7" s="539">
        <f t="shared" si="3"/>
        <v>0</v>
      </c>
      <c r="O7" s="322"/>
      <c r="P7" s="539">
        <f t="shared" si="3"/>
        <v>0</v>
      </c>
      <c r="Q7" s="322"/>
      <c r="R7" s="540">
        <f t="shared" si="3"/>
        <v>0</v>
      </c>
      <c r="S7" s="800">
        <f t="shared" si="35"/>
        <v>1</v>
      </c>
      <c r="T7" s="923">
        <f t="shared" si="36"/>
        <v>0</v>
      </c>
      <c r="U7" s="699"/>
      <c r="V7" s="539">
        <f t="shared" si="4"/>
        <v>0</v>
      </c>
      <c r="W7" s="322"/>
      <c r="X7" s="539">
        <f t="shared" si="5"/>
        <v>0</v>
      </c>
      <c r="Y7" s="322"/>
      <c r="Z7" s="539">
        <f t="shared" si="6"/>
        <v>0</v>
      </c>
      <c r="AA7" s="322"/>
      <c r="AB7" s="539">
        <f t="shared" si="7"/>
        <v>0</v>
      </c>
      <c r="AC7" s="322"/>
      <c r="AD7" s="539">
        <f t="shared" si="8"/>
        <v>0</v>
      </c>
      <c r="AE7" s="322"/>
      <c r="AF7" s="540">
        <f t="shared" si="9"/>
        <v>0</v>
      </c>
      <c r="AG7" s="800">
        <f t="shared" si="37"/>
        <v>0</v>
      </c>
      <c r="AH7" s="923">
        <f>($B7*AG7)</f>
        <v>0</v>
      </c>
      <c r="AI7" s="699"/>
      <c r="AJ7" s="539">
        <f t="shared" si="10"/>
        <v>0</v>
      </c>
      <c r="AK7" s="322"/>
      <c r="AL7" s="539">
        <f t="shared" si="11"/>
        <v>0</v>
      </c>
      <c r="AM7" s="322"/>
      <c r="AN7" s="539">
        <f t="shared" si="12"/>
        <v>0</v>
      </c>
      <c r="AO7" s="322"/>
      <c r="AP7" s="539">
        <f t="shared" si="13"/>
        <v>0</v>
      </c>
      <c r="AQ7" s="322"/>
      <c r="AR7" s="539">
        <f t="shared" si="14"/>
        <v>0</v>
      </c>
      <c r="AS7" s="322"/>
      <c r="AT7" s="539">
        <f t="shared" si="15"/>
        <v>0</v>
      </c>
      <c r="AU7" s="322"/>
      <c r="AV7" s="540">
        <f t="shared" si="16"/>
        <v>0</v>
      </c>
      <c r="AW7" s="800">
        <f t="shared" si="38"/>
        <v>0</v>
      </c>
      <c r="AX7" s="923">
        <f>($B7*AW7)</f>
        <v>0</v>
      </c>
      <c r="AY7" s="521"/>
      <c r="AZ7" s="539">
        <f t="shared" si="17"/>
        <v>0</v>
      </c>
      <c r="BA7" s="323"/>
      <c r="BB7" s="539">
        <f t="shared" si="18"/>
        <v>0</v>
      </c>
      <c r="BC7" s="322"/>
      <c r="BD7" s="539">
        <f t="shared" si="19"/>
        <v>0</v>
      </c>
      <c r="BE7" s="322"/>
      <c r="BF7" s="539">
        <f t="shared" si="20"/>
        <v>0</v>
      </c>
      <c r="BG7" s="322"/>
      <c r="BH7" s="539">
        <f t="shared" si="21"/>
        <v>0</v>
      </c>
      <c r="BI7" s="322"/>
      <c r="BJ7" s="539">
        <f t="shared" si="22"/>
        <v>0</v>
      </c>
      <c r="BK7" s="353"/>
      <c r="BL7" s="540">
        <f t="shared" si="23"/>
        <v>0</v>
      </c>
      <c r="BM7" s="800">
        <f t="shared" si="39"/>
        <v>0</v>
      </c>
      <c r="BN7" s="923">
        <f>($B7*BM7)</f>
        <v>0</v>
      </c>
      <c r="BO7" s="699"/>
      <c r="BP7" s="539">
        <f t="shared" si="24"/>
        <v>0</v>
      </c>
      <c r="BQ7" s="322"/>
      <c r="BR7" s="539">
        <f t="shared" si="25"/>
        <v>0</v>
      </c>
      <c r="BS7" s="322"/>
      <c r="BT7" s="539">
        <f t="shared" si="26"/>
        <v>0</v>
      </c>
      <c r="BU7" s="322"/>
      <c r="BV7" s="539">
        <f t="shared" si="27"/>
        <v>0</v>
      </c>
      <c r="BW7" s="322"/>
      <c r="BX7" s="539">
        <f t="shared" si="28"/>
        <v>0</v>
      </c>
      <c r="BY7" s="322"/>
      <c r="BZ7" s="539">
        <f t="shared" si="29"/>
        <v>0</v>
      </c>
      <c r="CA7" s="354"/>
      <c r="CB7" s="539">
        <f t="shared" si="30"/>
        <v>0</v>
      </c>
      <c r="CC7" s="322"/>
      <c r="CD7" s="539">
        <f t="shared" si="31"/>
        <v>0</v>
      </c>
      <c r="CE7" s="322"/>
      <c r="CF7" s="540">
        <f t="shared" si="32"/>
        <v>0</v>
      </c>
      <c r="CG7" s="800">
        <f t="shared" si="40"/>
        <v>0</v>
      </c>
      <c r="CH7" s="923">
        <f>($B7*CG7)</f>
        <v>0</v>
      </c>
      <c r="CJ7" s="10">
        <f t="shared" si="41"/>
        <v>1</v>
      </c>
    </row>
    <row r="8" spans="1:147" ht="18.75" x14ac:dyDescent="0.3">
      <c r="A8" s="602" t="s">
        <v>5</v>
      </c>
      <c r="B8" s="886">
        <v>0</v>
      </c>
      <c r="C8" s="699"/>
      <c r="D8" s="539">
        <f t="shared" si="0"/>
        <v>0</v>
      </c>
      <c r="E8" s="322"/>
      <c r="F8" s="539">
        <f t="shared" si="0"/>
        <v>0</v>
      </c>
      <c r="G8" s="322"/>
      <c r="H8" s="539">
        <f t="shared" si="33"/>
        <v>0</v>
      </c>
      <c r="I8" s="322"/>
      <c r="J8" s="539">
        <f t="shared" si="34"/>
        <v>0</v>
      </c>
      <c r="K8" s="322"/>
      <c r="L8" s="539">
        <f t="shared" si="2"/>
        <v>0</v>
      </c>
      <c r="M8" s="322"/>
      <c r="N8" s="539">
        <f t="shared" si="3"/>
        <v>0</v>
      </c>
      <c r="O8" s="322"/>
      <c r="P8" s="539">
        <f t="shared" si="3"/>
        <v>0</v>
      </c>
      <c r="Q8" s="322"/>
      <c r="R8" s="540">
        <f t="shared" si="3"/>
        <v>0</v>
      </c>
      <c r="S8" s="800">
        <f t="shared" si="35"/>
        <v>0</v>
      </c>
      <c r="T8" s="923">
        <f t="shared" si="36"/>
        <v>0</v>
      </c>
      <c r="U8" s="699"/>
      <c r="V8" s="539">
        <f t="shared" si="4"/>
        <v>0</v>
      </c>
      <c r="W8" s="322"/>
      <c r="X8" s="539">
        <f t="shared" si="5"/>
        <v>0</v>
      </c>
      <c r="Y8" s="323">
        <v>2</v>
      </c>
      <c r="Z8" s="539">
        <f t="shared" si="6"/>
        <v>0</v>
      </c>
      <c r="AA8" s="322"/>
      <c r="AB8" s="539">
        <f t="shared" si="7"/>
        <v>0</v>
      </c>
      <c r="AC8" s="322"/>
      <c r="AD8" s="539">
        <f t="shared" si="8"/>
        <v>0</v>
      </c>
      <c r="AE8" s="322"/>
      <c r="AF8" s="540">
        <f t="shared" si="9"/>
        <v>0</v>
      </c>
      <c r="AG8" s="800">
        <f t="shared" si="37"/>
        <v>2</v>
      </c>
      <c r="AH8" s="923">
        <f>($B8*AG8)</f>
        <v>0</v>
      </c>
      <c r="AI8" s="699"/>
      <c r="AJ8" s="539">
        <f t="shared" si="10"/>
        <v>0</v>
      </c>
      <c r="AK8" s="322"/>
      <c r="AL8" s="539">
        <f t="shared" si="11"/>
        <v>0</v>
      </c>
      <c r="AM8" s="322"/>
      <c r="AN8" s="539">
        <f t="shared" si="12"/>
        <v>0</v>
      </c>
      <c r="AO8" s="322"/>
      <c r="AP8" s="539">
        <f t="shared" si="13"/>
        <v>0</v>
      </c>
      <c r="AQ8" s="322"/>
      <c r="AR8" s="539">
        <f t="shared" si="14"/>
        <v>0</v>
      </c>
      <c r="AS8" s="322"/>
      <c r="AT8" s="539">
        <f t="shared" si="15"/>
        <v>0</v>
      </c>
      <c r="AU8" s="322"/>
      <c r="AV8" s="540">
        <f t="shared" si="16"/>
        <v>0</v>
      </c>
      <c r="AW8" s="800">
        <f t="shared" si="38"/>
        <v>0</v>
      </c>
      <c r="AX8" s="923">
        <f>($B8*AW8)</f>
        <v>0</v>
      </c>
      <c r="AY8" s="521"/>
      <c r="AZ8" s="539">
        <f t="shared" si="17"/>
        <v>0</v>
      </c>
      <c r="BA8" s="323"/>
      <c r="BB8" s="539">
        <f t="shared" si="18"/>
        <v>0</v>
      </c>
      <c r="BC8" s="322"/>
      <c r="BD8" s="539">
        <f t="shared" si="19"/>
        <v>0</v>
      </c>
      <c r="BE8" s="322"/>
      <c r="BF8" s="539">
        <f t="shared" si="20"/>
        <v>0</v>
      </c>
      <c r="BG8" s="322"/>
      <c r="BH8" s="539">
        <f t="shared" si="21"/>
        <v>0</v>
      </c>
      <c r="BI8" s="322"/>
      <c r="BJ8" s="539">
        <f t="shared" si="22"/>
        <v>0</v>
      </c>
      <c r="BK8" s="353"/>
      <c r="BL8" s="540">
        <f t="shared" si="23"/>
        <v>0</v>
      </c>
      <c r="BM8" s="800">
        <f t="shared" si="39"/>
        <v>0</v>
      </c>
      <c r="BN8" s="923">
        <f>($B8*BM8)</f>
        <v>0</v>
      </c>
      <c r="BO8" s="699"/>
      <c r="BP8" s="539">
        <f t="shared" si="24"/>
        <v>0</v>
      </c>
      <c r="BQ8" s="322"/>
      <c r="BR8" s="539">
        <f t="shared" si="25"/>
        <v>0</v>
      </c>
      <c r="BS8" s="322"/>
      <c r="BT8" s="539">
        <f t="shared" si="26"/>
        <v>0</v>
      </c>
      <c r="BU8" s="322"/>
      <c r="BV8" s="539">
        <f t="shared" si="27"/>
        <v>0</v>
      </c>
      <c r="BW8" s="322"/>
      <c r="BX8" s="539">
        <f t="shared" si="28"/>
        <v>0</v>
      </c>
      <c r="BY8" s="322"/>
      <c r="BZ8" s="539">
        <f t="shared" si="29"/>
        <v>0</v>
      </c>
      <c r="CA8" s="354"/>
      <c r="CB8" s="539">
        <f t="shared" si="30"/>
        <v>0</v>
      </c>
      <c r="CC8" s="322"/>
      <c r="CD8" s="539">
        <f t="shared" si="31"/>
        <v>0</v>
      </c>
      <c r="CE8" s="322"/>
      <c r="CF8" s="540">
        <f t="shared" si="32"/>
        <v>0</v>
      </c>
      <c r="CG8" s="800">
        <f t="shared" si="40"/>
        <v>0</v>
      </c>
      <c r="CH8" s="923">
        <f>($B8*CG8)</f>
        <v>0</v>
      </c>
      <c r="CJ8" s="10">
        <f t="shared" si="41"/>
        <v>2</v>
      </c>
    </row>
    <row r="9" spans="1:147" ht="18.75" hidden="1" x14ac:dyDescent="0.3">
      <c r="A9" s="313" t="s">
        <v>6</v>
      </c>
      <c r="B9" s="886">
        <v>0</v>
      </c>
      <c r="C9" s="888"/>
      <c r="D9" s="539">
        <f t="shared" si="0"/>
        <v>0</v>
      </c>
      <c r="E9" s="308"/>
      <c r="F9" s="539">
        <f t="shared" si="0"/>
        <v>0</v>
      </c>
      <c r="G9" s="308"/>
      <c r="H9" s="539">
        <f t="shared" si="33"/>
        <v>0</v>
      </c>
      <c r="I9" s="308"/>
      <c r="J9" s="539">
        <f t="shared" si="34"/>
        <v>0</v>
      </c>
      <c r="K9" s="308"/>
      <c r="L9" s="539">
        <f t="shared" si="2"/>
        <v>0</v>
      </c>
      <c r="M9" s="308"/>
      <c r="N9" s="539">
        <f t="shared" si="3"/>
        <v>0</v>
      </c>
      <c r="O9" s="308"/>
      <c r="P9" s="539">
        <f t="shared" si="3"/>
        <v>0</v>
      </c>
      <c r="Q9" s="308"/>
      <c r="R9" s="540">
        <f t="shared" si="3"/>
        <v>0</v>
      </c>
      <c r="S9" s="800">
        <f t="shared" si="35"/>
        <v>0</v>
      </c>
      <c r="T9" s="923">
        <f t="shared" si="36"/>
        <v>0</v>
      </c>
      <c r="U9" s="888"/>
      <c r="V9" s="539">
        <f t="shared" si="4"/>
        <v>0</v>
      </c>
      <c r="W9" s="308"/>
      <c r="X9" s="539">
        <f t="shared" si="5"/>
        <v>0</v>
      </c>
      <c r="Y9" s="308"/>
      <c r="Z9" s="539">
        <f t="shared" si="6"/>
        <v>0</v>
      </c>
      <c r="AA9" s="308"/>
      <c r="AB9" s="539">
        <f t="shared" si="7"/>
        <v>0</v>
      </c>
      <c r="AC9" s="581"/>
      <c r="AD9" s="539">
        <f t="shared" si="8"/>
        <v>0</v>
      </c>
      <c r="AE9" s="308"/>
      <c r="AF9" s="540">
        <f t="shared" si="9"/>
        <v>0</v>
      </c>
      <c r="AG9" s="800">
        <f t="shared" si="37"/>
        <v>0</v>
      </c>
      <c r="AH9" s="923">
        <f>($B9*AG9)</f>
        <v>0</v>
      </c>
      <c r="AI9" s="888"/>
      <c r="AJ9" s="539">
        <f t="shared" si="10"/>
        <v>0</v>
      </c>
      <c r="AK9" s="308"/>
      <c r="AL9" s="539">
        <f t="shared" si="11"/>
        <v>0</v>
      </c>
      <c r="AM9" s="308"/>
      <c r="AN9" s="539">
        <f t="shared" si="12"/>
        <v>0</v>
      </c>
      <c r="AO9" s="582"/>
      <c r="AP9" s="539">
        <f t="shared" si="13"/>
        <v>0</v>
      </c>
      <c r="AQ9" s="308"/>
      <c r="AR9" s="539">
        <f t="shared" si="14"/>
        <v>0</v>
      </c>
      <c r="AS9" s="308"/>
      <c r="AT9" s="539">
        <f t="shared" si="15"/>
        <v>0</v>
      </c>
      <c r="AU9" s="308"/>
      <c r="AV9" s="540">
        <f t="shared" si="16"/>
        <v>0</v>
      </c>
      <c r="AW9" s="800">
        <f t="shared" si="38"/>
        <v>0</v>
      </c>
      <c r="AX9" s="923">
        <f>($B9*AW9)</f>
        <v>0</v>
      </c>
      <c r="AY9" s="583"/>
      <c r="AZ9" s="539">
        <f t="shared" si="17"/>
        <v>0</v>
      </c>
      <c r="BA9" s="584"/>
      <c r="BB9" s="539">
        <f t="shared" si="18"/>
        <v>0</v>
      </c>
      <c r="BC9" s="308"/>
      <c r="BD9" s="539">
        <f t="shared" si="19"/>
        <v>0</v>
      </c>
      <c r="BE9" s="308"/>
      <c r="BF9" s="539">
        <f t="shared" si="20"/>
        <v>0</v>
      </c>
      <c r="BG9" s="582"/>
      <c r="BH9" s="539">
        <f t="shared" si="21"/>
        <v>0</v>
      </c>
      <c r="BI9" s="308"/>
      <c r="BJ9" s="539">
        <f t="shared" si="22"/>
        <v>0</v>
      </c>
      <c r="BK9" s="585"/>
      <c r="BL9" s="540">
        <f t="shared" si="23"/>
        <v>0</v>
      </c>
      <c r="BM9" s="800">
        <f t="shared" si="39"/>
        <v>0</v>
      </c>
      <c r="BN9" s="923">
        <f>($B9*BM9)</f>
        <v>0</v>
      </c>
      <c r="BO9" s="888"/>
      <c r="BP9" s="539">
        <f t="shared" si="24"/>
        <v>0</v>
      </c>
      <c r="BQ9" s="308"/>
      <c r="BR9" s="539">
        <f t="shared" si="25"/>
        <v>0</v>
      </c>
      <c r="BS9" s="308"/>
      <c r="BT9" s="539">
        <f t="shared" si="26"/>
        <v>0</v>
      </c>
      <c r="BU9" s="582"/>
      <c r="BV9" s="539">
        <f t="shared" si="27"/>
        <v>0</v>
      </c>
      <c r="BW9" s="308"/>
      <c r="BX9" s="539">
        <f t="shared" si="28"/>
        <v>0</v>
      </c>
      <c r="BY9" s="582"/>
      <c r="BZ9" s="539">
        <f t="shared" si="29"/>
        <v>0</v>
      </c>
      <c r="CA9" s="586"/>
      <c r="CB9" s="539">
        <f t="shared" si="30"/>
        <v>0</v>
      </c>
      <c r="CC9" s="582"/>
      <c r="CD9" s="539">
        <f t="shared" si="31"/>
        <v>0</v>
      </c>
      <c r="CE9" s="308"/>
      <c r="CF9" s="540">
        <f t="shared" si="32"/>
        <v>0</v>
      </c>
      <c r="CG9" s="800">
        <f t="shared" si="40"/>
        <v>0</v>
      </c>
      <c r="CH9" s="923">
        <f>($B9*CG9)</f>
        <v>0</v>
      </c>
      <c r="CJ9" s="10">
        <f t="shared" si="41"/>
        <v>0</v>
      </c>
    </row>
    <row r="10" spans="1:147" ht="18.75" hidden="1" x14ac:dyDescent="0.3">
      <c r="A10" s="310" t="s">
        <v>7</v>
      </c>
      <c r="B10" s="886">
        <v>0</v>
      </c>
      <c r="C10" s="786"/>
      <c r="D10" s="539">
        <f t="shared" si="0"/>
        <v>0</v>
      </c>
      <c r="E10" s="301"/>
      <c r="F10" s="539">
        <f t="shared" si="0"/>
        <v>0</v>
      </c>
      <c r="G10" s="301"/>
      <c r="H10" s="539">
        <f t="shared" si="33"/>
        <v>0</v>
      </c>
      <c r="I10" s="301"/>
      <c r="J10" s="539">
        <f t="shared" si="34"/>
        <v>0</v>
      </c>
      <c r="K10" s="301"/>
      <c r="L10" s="539">
        <f t="shared" si="2"/>
        <v>0</v>
      </c>
      <c r="M10" s="301"/>
      <c r="N10" s="539">
        <f t="shared" si="3"/>
        <v>0</v>
      </c>
      <c r="O10" s="301"/>
      <c r="P10" s="539">
        <f t="shared" si="3"/>
        <v>0</v>
      </c>
      <c r="Q10" s="301"/>
      <c r="R10" s="540">
        <f t="shared" si="3"/>
        <v>0</v>
      </c>
      <c r="S10" s="800">
        <f t="shared" si="35"/>
        <v>0</v>
      </c>
      <c r="T10" s="923">
        <f t="shared" si="36"/>
        <v>0</v>
      </c>
      <c r="U10" s="786"/>
      <c r="V10" s="539">
        <f t="shared" si="4"/>
        <v>0</v>
      </c>
      <c r="W10" s="301"/>
      <c r="X10" s="539">
        <f t="shared" si="5"/>
        <v>0</v>
      </c>
      <c r="Y10" s="301"/>
      <c r="Z10" s="539">
        <f t="shared" si="6"/>
        <v>0</v>
      </c>
      <c r="AA10" s="301"/>
      <c r="AB10" s="539">
        <f t="shared" si="7"/>
        <v>0</v>
      </c>
      <c r="AC10" s="294"/>
      <c r="AD10" s="539">
        <f t="shared" si="8"/>
        <v>0</v>
      </c>
      <c r="AE10" s="301"/>
      <c r="AF10" s="540">
        <f t="shared" si="9"/>
        <v>0</v>
      </c>
      <c r="AG10" s="800">
        <f t="shared" si="37"/>
        <v>0</v>
      </c>
      <c r="AH10" s="923">
        <f>($B10*AG10)</f>
        <v>0</v>
      </c>
      <c r="AI10" s="786"/>
      <c r="AJ10" s="539">
        <f t="shared" si="10"/>
        <v>0</v>
      </c>
      <c r="AK10" s="301"/>
      <c r="AL10" s="539">
        <f t="shared" si="11"/>
        <v>0</v>
      </c>
      <c r="AM10" s="301"/>
      <c r="AN10" s="539">
        <f t="shared" si="12"/>
        <v>0</v>
      </c>
      <c r="AO10" s="294"/>
      <c r="AP10" s="539">
        <f t="shared" si="13"/>
        <v>0</v>
      </c>
      <c r="AQ10" s="301"/>
      <c r="AR10" s="539">
        <f t="shared" si="14"/>
        <v>0</v>
      </c>
      <c r="AS10" s="301"/>
      <c r="AT10" s="539">
        <f t="shared" si="15"/>
        <v>0</v>
      </c>
      <c r="AU10" s="301"/>
      <c r="AV10" s="540">
        <f t="shared" si="16"/>
        <v>0</v>
      </c>
      <c r="AW10" s="800">
        <f t="shared" si="38"/>
        <v>0</v>
      </c>
      <c r="AX10" s="923">
        <f>($B10*AW10)</f>
        <v>0</v>
      </c>
      <c r="AY10" s="522"/>
      <c r="AZ10" s="539">
        <f t="shared" si="17"/>
        <v>0</v>
      </c>
      <c r="BA10" s="293"/>
      <c r="BB10" s="539">
        <f t="shared" si="18"/>
        <v>0</v>
      </c>
      <c r="BC10" s="301"/>
      <c r="BD10" s="539">
        <f t="shared" si="19"/>
        <v>0</v>
      </c>
      <c r="BE10" s="301"/>
      <c r="BF10" s="539">
        <f t="shared" si="20"/>
        <v>0</v>
      </c>
      <c r="BG10" s="294"/>
      <c r="BH10" s="539">
        <f t="shared" si="21"/>
        <v>0</v>
      </c>
      <c r="BI10" s="301"/>
      <c r="BJ10" s="539">
        <f t="shared" si="22"/>
        <v>0</v>
      </c>
      <c r="BK10" s="302"/>
      <c r="BL10" s="540">
        <f t="shared" si="23"/>
        <v>0</v>
      </c>
      <c r="BM10" s="800">
        <f t="shared" si="39"/>
        <v>0</v>
      </c>
      <c r="BN10" s="923">
        <f>($B10*BM10)</f>
        <v>0</v>
      </c>
      <c r="BO10" s="786"/>
      <c r="BP10" s="539">
        <f t="shared" si="24"/>
        <v>0</v>
      </c>
      <c r="BQ10" s="301"/>
      <c r="BR10" s="539">
        <f t="shared" si="25"/>
        <v>0</v>
      </c>
      <c r="BS10" s="301"/>
      <c r="BT10" s="539">
        <f t="shared" si="26"/>
        <v>0</v>
      </c>
      <c r="BU10" s="294"/>
      <c r="BV10" s="539">
        <f t="shared" si="27"/>
        <v>0</v>
      </c>
      <c r="BW10" s="301"/>
      <c r="BX10" s="539">
        <f t="shared" si="28"/>
        <v>0</v>
      </c>
      <c r="BY10" s="294"/>
      <c r="BZ10" s="539">
        <f t="shared" si="29"/>
        <v>0</v>
      </c>
      <c r="CA10" s="303"/>
      <c r="CB10" s="539">
        <f t="shared" si="30"/>
        <v>0</v>
      </c>
      <c r="CC10" s="294"/>
      <c r="CD10" s="539">
        <f t="shared" si="31"/>
        <v>0</v>
      </c>
      <c r="CE10" s="301"/>
      <c r="CF10" s="540">
        <f t="shared" si="32"/>
        <v>0</v>
      </c>
      <c r="CG10" s="800">
        <f t="shared" si="40"/>
        <v>0</v>
      </c>
      <c r="CH10" s="923">
        <f>($B10*CG10)</f>
        <v>0</v>
      </c>
      <c r="CJ10" s="10">
        <f t="shared" si="41"/>
        <v>0</v>
      </c>
    </row>
    <row r="11" spans="1:147" ht="18.75" hidden="1" x14ac:dyDescent="0.3">
      <c r="A11" s="310" t="s">
        <v>8</v>
      </c>
      <c r="B11" s="886">
        <v>0</v>
      </c>
      <c r="C11" s="786"/>
      <c r="D11" s="539">
        <f t="shared" si="0"/>
        <v>0</v>
      </c>
      <c r="E11" s="301"/>
      <c r="F11" s="539">
        <f t="shared" si="0"/>
        <v>0</v>
      </c>
      <c r="G11" s="301"/>
      <c r="H11" s="539">
        <f t="shared" si="33"/>
        <v>0</v>
      </c>
      <c r="I11" s="301"/>
      <c r="J11" s="539">
        <f t="shared" si="34"/>
        <v>0</v>
      </c>
      <c r="K11" s="301"/>
      <c r="L11" s="539">
        <f t="shared" si="2"/>
        <v>0</v>
      </c>
      <c r="M11" s="301"/>
      <c r="N11" s="539">
        <f t="shared" si="3"/>
        <v>0</v>
      </c>
      <c r="O11" s="301"/>
      <c r="P11" s="539">
        <f t="shared" si="3"/>
        <v>0</v>
      </c>
      <c r="Q11" s="301"/>
      <c r="R11" s="540">
        <f t="shared" si="3"/>
        <v>0</v>
      </c>
      <c r="S11" s="800">
        <f t="shared" si="35"/>
        <v>0</v>
      </c>
      <c r="T11" s="923">
        <f t="shared" si="36"/>
        <v>0</v>
      </c>
      <c r="U11" s="786"/>
      <c r="V11" s="539">
        <f t="shared" si="4"/>
        <v>0</v>
      </c>
      <c r="W11" s="301"/>
      <c r="X11" s="539">
        <f t="shared" si="5"/>
        <v>0</v>
      </c>
      <c r="Y11" s="301"/>
      <c r="Z11" s="539">
        <f t="shared" si="6"/>
        <v>0</v>
      </c>
      <c r="AA11" s="301"/>
      <c r="AB11" s="539">
        <f t="shared" si="7"/>
        <v>0</v>
      </c>
      <c r="AC11" s="294"/>
      <c r="AD11" s="539">
        <f t="shared" si="8"/>
        <v>0</v>
      </c>
      <c r="AE11" s="301"/>
      <c r="AF11" s="540">
        <f t="shared" si="9"/>
        <v>0</v>
      </c>
      <c r="AG11" s="800">
        <f t="shared" si="37"/>
        <v>0</v>
      </c>
      <c r="AH11" s="923">
        <f>($B11*AG11)</f>
        <v>0</v>
      </c>
      <c r="AI11" s="786"/>
      <c r="AJ11" s="539">
        <f t="shared" si="10"/>
        <v>0</v>
      </c>
      <c r="AK11" s="301"/>
      <c r="AL11" s="539">
        <f t="shared" si="11"/>
        <v>0</v>
      </c>
      <c r="AM11" s="301"/>
      <c r="AN11" s="539">
        <f t="shared" si="12"/>
        <v>0</v>
      </c>
      <c r="AO11" s="294"/>
      <c r="AP11" s="539">
        <f t="shared" si="13"/>
        <v>0</v>
      </c>
      <c r="AQ11" s="301"/>
      <c r="AR11" s="539">
        <f t="shared" si="14"/>
        <v>0</v>
      </c>
      <c r="AS11" s="301"/>
      <c r="AT11" s="539">
        <f t="shared" si="15"/>
        <v>0</v>
      </c>
      <c r="AU11" s="301"/>
      <c r="AV11" s="540">
        <f t="shared" si="16"/>
        <v>0</v>
      </c>
      <c r="AW11" s="800">
        <f t="shared" si="38"/>
        <v>0</v>
      </c>
      <c r="AX11" s="923">
        <f>($B11*AW11)</f>
        <v>0</v>
      </c>
      <c r="AY11" s="522"/>
      <c r="AZ11" s="539">
        <f t="shared" si="17"/>
        <v>0</v>
      </c>
      <c r="BA11" s="293"/>
      <c r="BB11" s="539">
        <f t="shared" si="18"/>
        <v>0</v>
      </c>
      <c r="BC11" s="301"/>
      <c r="BD11" s="539">
        <f t="shared" si="19"/>
        <v>0</v>
      </c>
      <c r="BE11" s="301"/>
      <c r="BF11" s="539">
        <f t="shared" si="20"/>
        <v>0</v>
      </c>
      <c r="BG11" s="294"/>
      <c r="BH11" s="539">
        <f t="shared" si="21"/>
        <v>0</v>
      </c>
      <c r="BI11" s="301"/>
      <c r="BJ11" s="539">
        <f t="shared" si="22"/>
        <v>0</v>
      </c>
      <c r="BK11" s="302"/>
      <c r="BL11" s="540">
        <f t="shared" si="23"/>
        <v>0</v>
      </c>
      <c r="BM11" s="800">
        <f t="shared" si="39"/>
        <v>0</v>
      </c>
      <c r="BN11" s="923">
        <f>($B11*BM11)</f>
        <v>0</v>
      </c>
      <c r="BO11" s="786"/>
      <c r="BP11" s="539">
        <f t="shared" si="24"/>
        <v>0</v>
      </c>
      <c r="BQ11" s="301"/>
      <c r="BR11" s="539">
        <f t="shared" si="25"/>
        <v>0</v>
      </c>
      <c r="BS11" s="301"/>
      <c r="BT11" s="539">
        <f t="shared" si="26"/>
        <v>0</v>
      </c>
      <c r="BU11" s="294"/>
      <c r="BV11" s="539">
        <f t="shared" si="27"/>
        <v>0</v>
      </c>
      <c r="BW11" s="301"/>
      <c r="BX11" s="539">
        <f t="shared" si="28"/>
        <v>0</v>
      </c>
      <c r="BY11" s="294"/>
      <c r="BZ11" s="539">
        <f t="shared" si="29"/>
        <v>0</v>
      </c>
      <c r="CA11" s="303"/>
      <c r="CB11" s="539">
        <f t="shared" si="30"/>
        <v>0</v>
      </c>
      <c r="CC11" s="294"/>
      <c r="CD11" s="539">
        <f t="shared" si="31"/>
        <v>0</v>
      </c>
      <c r="CE11" s="301"/>
      <c r="CF11" s="540">
        <f t="shared" si="32"/>
        <v>0</v>
      </c>
      <c r="CG11" s="800">
        <f t="shared" si="40"/>
        <v>0</v>
      </c>
      <c r="CH11" s="923">
        <f>($B11*CG11)</f>
        <v>0</v>
      </c>
      <c r="CJ11" s="10">
        <f t="shared" si="41"/>
        <v>0</v>
      </c>
    </row>
    <row r="12" spans="1:147" ht="18.75" hidden="1" x14ac:dyDescent="0.3">
      <c r="A12" s="565" t="s">
        <v>9</v>
      </c>
      <c r="B12" s="886">
        <v>0</v>
      </c>
      <c r="C12" s="889"/>
      <c r="D12" s="539">
        <f t="shared" si="0"/>
        <v>0</v>
      </c>
      <c r="E12" s="534"/>
      <c r="F12" s="539">
        <f t="shared" si="0"/>
        <v>0</v>
      </c>
      <c r="G12" s="534"/>
      <c r="H12" s="539">
        <f t="shared" si="33"/>
        <v>0</v>
      </c>
      <c r="I12" s="534"/>
      <c r="J12" s="539">
        <f t="shared" si="34"/>
        <v>0</v>
      </c>
      <c r="K12" s="534"/>
      <c r="L12" s="539">
        <f t="shared" si="2"/>
        <v>0</v>
      </c>
      <c r="M12" s="534"/>
      <c r="N12" s="539">
        <f t="shared" si="3"/>
        <v>0</v>
      </c>
      <c r="O12" s="534"/>
      <c r="P12" s="539">
        <f t="shared" si="3"/>
        <v>0</v>
      </c>
      <c r="Q12" s="534"/>
      <c r="R12" s="540">
        <f t="shared" si="3"/>
        <v>0</v>
      </c>
      <c r="S12" s="800">
        <f t="shared" si="35"/>
        <v>0</v>
      </c>
      <c r="T12" s="923">
        <f t="shared" si="36"/>
        <v>0</v>
      </c>
      <c r="U12" s="889"/>
      <c r="V12" s="539">
        <f t="shared" si="4"/>
        <v>0</v>
      </c>
      <c r="W12" s="534"/>
      <c r="X12" s="539">
        <f t="shared" si="5"/>
        <v>0</v>
      </c>
      <c r="Y12" s="534"/>
      <c r="Z12" s="539">
        <f t="shared" si="6"/>
        <v>0</v>
      </c>
      <c r="AA12" s="534"/>
      <c r="AB12" s="539">
        <f t="shared" si="7"/>
        <v>0</v>
      </c>
      <c r="AC12" s="566"/>
      <c r="AD12" s="539">
        <f t="shared" si="8"/>
        <v>0</v>
      </c>
      <c r="AE12" s="534"/>
      <c r="AF12" s="540">
        <f t="shared" si="9"/>
        <v>0</v>
      </c>
      <c r="AG12" s="800">
        <f t="shared" si="37"/>
        <v>0</v>
      </c>
      <c r="AH12" s="923">
        <f>($B12*AG12)</f>
        <v>0</v>
      </c>
      <c r="AI12" s="889"/>
      <c r="AJ12" s="539">
        <f t="shared" si="10"/>
        <v>0</v>
      </c>
      <c r="AK12" s="534"/>
      <c r="AL12" s="539">
        <f t="shared" si="11"/>
        <v>0</v>
      </c>
      <c r="AM12" s="534"/>
      <c r="AN12" s="539">
        <f t="shared" si="12"/>
        <v>0</v>
      </c>
      <c r="AO12" s="566"/>
      <c r="AP12" s="539">
        <f t="shared" si="13"/>
        <v>0</v>
      </c>
      <c r="AQ12" s="534"/>
      <c r="AR12" s="539">
        <f t="shared" si="14"/>
        <v>0</v>
      </c>
      <c r="AS12" s="534"/>
      <c r="AT12" s="539">
        <f t="shared" si="15"/>
        <v>0</v>
      </c>
      <c r="AU12" s="534"/>
      <c r="AV12" s="540">
        <f t="shared" si="16"/>
        <v>0</v>
      </c>
      <c r="AW12" s="800">
        <f t="shared" si="38"/>
        <v>0</v>
      </c>
      <c r="AX12" s="923">
        <f>($B12*AW12)</f>
        <v>0</v>
      </c>
      <c r="AY12" s="567"/>
      <c r="AZ12" s="539">
        <f t="shared" si="17"/>
        <v>0</v>
      </c>
      <c r="BA12" s="568"/>
      <c r="BB12" s="539">
        <f t="shared" si="18"/>
        <v>0</v>
      </c>
      <c r="BC12" s="534"/>
      <c r="BD12" s="539">
        <f t="shared" si="19"/>
        <v>0</v>
      </c>
      <c r="BE12" s="534"/>
      <c r="BF12" s="539">
        <f t="shared" si="20"/>
        <v>0</v>
      </c>
      <c r="BG12" s="566"/>
      <c r="BH12" s="539">
        <f t="shared" si="21"/>
        <v>0</v>
      </c>
      <c r="BI12" s="534"/>
      <c r="BJ12" s="539">
        <f t="shared" si="22"/>
        <v>0</v>
      </c>
      <c r="BK12" s="569"/>
      <c r="BL12" s="540">
        <f t="shared" si="23"/>
        <v>0</v>
      </c>
      <c r="BM12" s="800">
        <f t="shared" si="39"/>
        <v>0</v>
      </c>
      <c r="BN12" s="923">
        <f>($B12*BM12)</f>
        <v>0</v>
      </c>
      <c r="BO12" s="889"/>
      <c r="BP12" s="539">
        <f t="shared" si="24"/>
        <v>0</v>
      </c>
      <c r="BQ12" s="534"/>
      <c r="BR12" s="539">
        <f t="shared" si="25"/>
        <v>0</v>
      </c>
      <c r="BS12" s="534"/>
      <c r="BT12" s="539">
        <f t="shared" si="26"/>
        <v>0</v>
      </c>
      <c r="BU12" s="566"/>
      <c r="BV12" s="539">
        <f t="shared" si="27"/>
        <v>0</v>
      </c>
      <c r="BW12" s="534"/>
      <c r="BX12" s="539">
        <f t="shared" si="28"/>
        <v>0</v>
      </c>
      <c r="BY12" s="566"/>
      <c r="BZ12" s="539">
        <f t="shared" si="29"/>
        <v>0</v>
      </c>
      <c r="CA12" s="570"/>
      <c r="CB12" s="539">
        <f t="shared" si="30"/>
        <v>0</v>
      </c>
      <c r="CC12" s="566"/>
      <c r="CD12" s="539">
        <f t="shared" si="31"/>
        <v>0</v>
      </c>
      <c r="CE12" s="534"/>
      <c r="CF12" s="540">
        <f t="shared" si="32"/>
        <v>0</v>
      </c>
      <c r="CG12" s="800">
        <f t="shared" si="40"/>
        <v>0</v>
      </c>
      <c r="CH12" s="923">
        <f>($B12*CG12)</f>
        <v>0</v>
      </c>
      <c r="CJ12" s="10">
        <f t="shared" si="41"/>
        <v>0</v>
      </c>
    </row>
    <row r="13" spans="1:147" ht="18.75" x14ac:dyDescent="0.3">
      <c r="A13" s="601" t="s">
        <v>10</v>
      </c>
      <c r="B13" s="886">
        <v>0</v>
      </c>
      <c r="C13" s="699"/>
      <c r="D13" s="539">
        <f t="shared" si="0"/>
        <v>0</v>
      </c>
      <c r="E13" s="322"/>
      <c r="F13" s="539">
        <f t="shared" si="0"/>
        <v>0</v>
      </c>
      <c r="G13" s="322"/>
      <c r="H13" s="539">
        <f t="shared" si="33"/>
        <v>0</v>
      </c>
      <c r="I13" s="322"/>
      <c r="J13" s="539">
        <f t="shared" si="34"/>
        <v>0</v>
      </c>
      <c r="K13" s="322"/>
      <c r="L13" s="539">
        <f t="shared" si="2"/>
        <v>0</v>
      </c>
      <c r="M13" s="322"/>
      <c r="N13" s="539">
        <f t="shared" si="3"/>
        <v>0</v>
      </c>
      <c r="O13" s="322"/>
      <c r="P13" s="539">
        <f t="shared" si="3"/>
        <v>0</v>
      </c>
      <c r="Q13" s="322"/>
      <c r="R13" s="540">
        <f t="shared" si="3"/>
        <v>0</v>
      </c>
      <c r="S13" s="800">
        <f t="shared" si="35"/>
        <v>0</v>
      </c>
      <c r="T13" s="923">
        <f t="shared" si="36"/>
        <v>0</v>
      </c>
      <c r="U13" s="699"/>
      <c r="V13" s="539">
        <f t="shared" si="4"/>
        <v>0</v>
      </c>
      <c r="W13" s="322"/>
      <c r="X13" s="539">
        <f t="shared" si="5"/>
        <v>0</v>
      </c>
      <c r="Y13" s="322"/>
      <c r="Z13" s="539">
        <f t="shared" si="6"/>
        <v>0</v>
      </c>
      <c r="AA13" s="322"/>
      <c r="AB13" s="539">
        <f t="shared" si="7"/>
        <v>0</v>
      </c>
      <c r="AC13" s="322"/>
      <c r="AD13" s="539">
        <f t="shared" si="8"/>
        <v>0</v>
      </c>
      <c r="AE13" s="322"/>
      <c r="AF13" s="540">
        <f t="shared" si="9"/>
        <v>0</v>
      </c>
      <c r="AG13" s="800">
        <f t="shared" si="37"/>
        <v>0</v>
      </c>
      <c r="AH13" s="923">
        <f>($B13*AG13)</f>
        <v>0</v>
      </c>
      <c r="AI13" s="699"/>
      <c r="AJ13" s="539">
        <f t="shared" si="10"/>
        <v>0</v>
      </c>
      <c r="AK13" s="322"/>
      <c r="AL13" s="539">
        <f t="shared" si="11"/>
        <v>0</v>
      </c>
      <c r="AM13" s="322"/>
      <c r="AN13" s="539">
        <f t="shared" si="12"/>
        <v>0</v>
      </c>
      <c r="AO13" s="322"/>
      <c r="AP13" s="539">
        <f t="shared" si="13"/>
        <v>0</v>
      </c>
      <c r="AQ13" s="322"/>
      <c r="AR13" s="539">
        <f t="shared" si="14"/>
        <v>0</v>
      </c>
      <c r="AS13" s="322"/>
      <c r="AT13" s="539">
        <f t="shared" si="15"/>
        <v>0</v>
      </c>
      <c r="AU13" s="322"/>
      <c r="AV13" s="540">
        <f t="shared" si="16"/>
        <v>0</v>
      </c>
      <c r="AW13" s="800">
        <f t="shared" si="38"/>
        <v>0</v>
      </c>
      <c r="AX13" s="923">
        <f>($B13*AW13)</f>
        <v>0</v>
      </c>
      <c r="AY13" s="521"/>
      <c r="AZ13" s="539">
        <f t="shared" si="17"/>
        <v>0</v>
      </c>
      <c r="BA13" s="323">
        <v>1</v>
      </c>
      <c r="BB13" s="539">
        <f t="shared" si="18"/>
        <v>0</v>
      </c>
      <c r="BC13" s="322"/>
      <c r="BD13" s="539">
        <f t="shared" si="19"/>
        <v>0</v>
      </c>
      <c r="BE13" s="322"/>
      <c r="BF13" s="539">
        <f t="shared" si="20"/>
        <v>0</v>
      </c>
      <c r="BG13" s="322"/>
      <c r="BH13" s="539">
        <f t="shared" si="21"/>
        <v>0</v>
      </c>
      <c r="BI13" s="322"/>
      <c r="BJ13" s="539">
        <f t="shared" si="22"/>
        <v>0</v>
      </c>
      <c r="BK13" s="353"/>
      <c r="BL13" s="540">
        <f t="shared" si="23"/>
        <v>0</v>
      </c>
      <c r="BM13" s="800">
        <f t="shared" si="39"/>
        <v>1</v>
      </c>
      <c r="BN13" s="923">
        <f>($B13*BM13)</f>
        <v>0</v>
      </c>
      <c r="BO13" s="699"/>
      <c r="BP13" s="539">
        <f t="shared" si="24"/>
        <v>0</v>
      </c>
      <c r="BQ13" s="322"/>
      <c r="BR13" s="539">
        <f t="shared" si="25"/>
        <v>0</v>
      </c>
      <c r="BS13" s="322"/>
      <c r="BT13" s="539">
        <f t="shared" si="26"/>
        <v>0</v>
      </c>
      <c r="BU13" s="322"/>
      <c r="BV13" s="539">
        <f t="shared" si="27"/>
        <v>0</v>
      </c>
      <c r="BW13" s="322"/>
      <c r="BX13" s="539">
        <f t="shared" si="28"/>
        <v>0</v>
      </c>
      <c r="BY13" s="322"/>
      <c r="BZ13" s="539">
        <f t="shared" si="29"/>
        <v>0</v>
      </c>
      <c r="CA13" s="354"/>
      <c r="CB13" s="539">
        <f t="shared" si="30"/>
        <v>0</v>
      </c>
      <c r="CC13" s="322"/>
      <c r="CD13" s="539">
        <f t="shared" si="31"/>
        <v>0</v>
      </c>
      <c r="CE13" s="322"/>
      <c r="CF13" s="540">
        <f t="shared" si="32"/>
        <v>0</v>
      </c>
      <c r="CG13" s="800">
        <f t="shared" si="40"/>
        <v>0</v>
      </c>
      <c r="CH13" s="923">
        <f>($B13*CG13)</f>
        <v>0</v>
      </c>
      <c r="CJ13" s="10">
        <f t="shared" si="41"/>
        <v>1</v>
      </c>
    </row>
    <row r="14" spans="1:147" ht="18.75" x14ac:dyDescent="0.3">
      <c r="A14" s="601" t="s">
        <v>11</v>
      </c>
      <c r="B14" s="886">
        <v>0</v>
      </c>
      <c r="C14" s="699"/>
      <c r="D14" s="539">
        <f t="shared" si="0"/>
        <v>0</v>
      </c>
      <c r="E14" s="322"/>
      <c r="F14" s="539">
        <f t="shared" si="0"/>
        <v>0</v>
      </c>
      <c r="G14" s="322"/>
      <c r="H14" s="539">
        <f t="shared" si="33"/>
        <v>0</v>
      </c>
      <c r="I14" s="322"/>
      <c r="J14" s="539">
        <f t="shared" si="34"/>
        <v>0</v>
      </c>
      <c r="K14" s="322"/>
      <c r="L14" s="539">
        <f t="shared" si="2"/>
        <v>0</v>
      </c>
      <c r="M14" s="322"/>
      <c r="N14" s="539">
        <f t="shared" si="3"/>
        <v>0</v>
      </c>
      <c r="O14" s="322"/>
      <c r="P14" s="539">
        <f t="shared" si="3"/>
        <v>0</v>
      </c>
      <c r="Q14" s="322"/>
      <c r="R14" s="540">
        <f t="shared" si="3"/>
        <v>0</v>
      </c>
      <c r="S14" s="800">
        <f t="shared" si="35"/>
        <v>0</v>
      </c>
      <c r="T14" s="923">
        <f t="shared" si="36"/>
        <v>0</v>
      </c>
      <c r="U14" s="699"/>
      <c r="V14" s="539">
        <f t="shared" si="4"/>
        <v>0</v>
      </c>
      <c r="W14" s="322"/>
      <c r="X14" s="539">
        <f t="shared" si="5"/>
        <v>0</v>
      </c>
      <c r="Y14" s="322"/>
      <c r="Z14" s="539">
        <f t="shared" si="6"/>
        <v>0</v>
      </c>
      <c r="AA14" s="322"/>
      <c r="AB14" s="539">
        <f t="shared" si="7"/>
        <v>0</v>
      </c>
      <c r="AC14" s="322"/>
      <c r="AD14" s="539">
        <f t="shared" si="8"/>
        <v>0</v>
      </c>
      <c r="AE14" s="322"/>
      <c r="AF14" s="540">
        <f t="shared" si="9"/>
        <v>0</v>
      </c>
      <c r="AG14" s="800">
        <f t="shared" si="37"/>
        <v>0</v>
      </c>
      <c r="AH14" s="923">
        <f>($B14*AG14)</f>
        <v>0</v>
      </c>
      <c r="AI14" s="699"/>
      <c r="AJ14" s="539">
        <f t="shared" si="10"/>
        <v>0</v>
      </c>
      <c r="AK14" s="322"/>
      <c r="AL14" s="539">
        <f t="shared" si="11"/>
        <v>0</v>
      </c>
      <c r="AM14" s="322"/>
      <c r="AN14" s="539">
        <f t="shared" si="12"/>
        <v>0</v>
      </c>
      <c r="AO14" s="322"/>
      <c r="AP14" s="539">
        <f t="shared" si="13"/>
        <v>0</v>
      </c>
      <c r="AQ14" s="322"/>
      <c r="AR14" s="539">
        <f t="shared" si="14"/>
        <v>0</v>
      </c>
      <c r="AS14" s="322"/>
      <c r="AT14" s="539">
        <f t="shared" si="15"/>
        <v>0</v>
      </c>
      <c r="AU14" s="322"/>
      <c r="AV14" s="540">
        <f t="shared" si="16"/>
        <v>0</v>
      </c>
      <c r="AW14" s="800">
        <f t="shared" si="38"/>
        <v>0</v>
      </c>
      <c r="AX14" s="923">
        <f>($B14*AW14)</f>
        <v>0</v>
      </c>
      <c r="AY14" s="521"/>
      <c r="AZ14" s="539">
        <f t="shared" si="17"/>
        <v>0</v>
      </c>
      <c r="BA14" s="323">
        <v>2</v>
      </c>
      <c r="BB14" s="539">
        <f t="shared" si="18"/>
        <v>0</v>
      </c>
      <c r="BC14" s="322"/>
      <c r="BD14" s="539">
        <f t="shared" si="19"/>
        <v>0</v>
      </c>
      <c r="BE14" s="322"/>
      <c r="BF14" s="539">
        <f t="shared" si="20"/>
        <v>0</v>
      </c>
      <c r="BG14" s="322"/>
      <c r="BH14" s="539">
        <f t="shared" si="21"/>
        <v>0</v>
      </c>
      <c r="BI14" s="322"/>
      <c r="BJ14" s="539">
        <f t="shared" si="22"/>
        <v>0</v>
      </c>
      <c r="BK14" s="353"/>
      <c r="BL14" s="540">
        <f t="shared" si="23"/>
        <v>0</v>
      </c>
      <c r="BM14" s="800">
        <f t="shared" si="39"/>
        <v>2</v>
      </c>
      <c r="BN14" s="923">
        <f>($B14*BM14)</f>
        <v>0</v>
      </c>
      <c r="BO14" s="699"/>
      <c r="BP14" s="539">
        <f t="shared" si="24"/>
        <v>0</v>
      </c>
      <c r="BQ14" s="322"/>
      <c r="BR14" s="539">
        <f t="shared" si="25"/>
        <v>0</v>
      </c>
      <c r="BS14" s="322"/>
      <c r="BT14" s="539">
        <f t="shared" si="26"/>
        <v>0</v>
      </c>
      <c r="BU14" s="322"/>
      <c r="BV14" s="539">
        <f t="shared" si="27"/>
        <v>0</v>
      </c>
      <c r="BW14" s="322"/>
      <c r="BX14" s="539">
        <f t="shared" si="28"/>
        <v>0</v>
      </c>
      <c r="BY14" s="322"/>
      <c r="BZ14" s="539">
        <f t="shared" si="29"/>
        <v>0</v>
      </c>
      <c r="CA14" s="354"/>
      <c r="CB14" s="539">
        <f t="shared" si="30"/>
        <v>0</v>
      </c>
      <c r="CC14" s="322"/>
      <c r="CD14" s="539">
        <f t="shared" si="31"/>
        <v>0</v>
      </c>
      <c r="CE14" s="322"/>
      <c r="CF14" s="540">
        <f t="shared" si="32"/>
        <v>0</v>
      </c>
      <c r="CG14" s="800">
        <f t="shared" si="40"/>
        <v>0</v>
      </c>
      <c r="CH14" s="923">
        <f>($B14*CG14)</f>
        <v>0</v>
      </c>
      <c r="CJ14" s="10">
        <f t="shared" si="41"/>
        <v>2</v>
      </c>
    </row>
    <row r="15" spans="1:147" ht="18.75" x14ac:dyDescent="0.3">
      <c r="A15" s="601" t="s">
        <v>12</v>
      </c>
      <c r="B15" s="886">
        <v>0</v>
      </c>
      <c r="C15" s="787"/>
      <c r="D15" s="539">
        <f t="shared" si="0"/>
        <v>0</v>
      </c>
      <c r="E15" s="324"/>
      <c r="F15" s="539">
        <f t="shared" si="0"/>
        <v>0</v>
      </c>
      <c r="G15" s="324"/>
      <c r="H15" s="539">
        <f t="shared" si="33"/>
        <v>0</v>
      </c>
      <c r="I15" s="324"/>
      <c r="J15" s="539">
        <f t="shared" si="34"/>
        <v>0</v>
      </c>
      <c r="K15" s="324">
        <v>1</v>
      </c>
      <c r="L15" s="539">
        <f t="shared" si="2"/>
        <v>0</v>
      </c>
      <c r="M15" s="324"/>
      <c r="N15" s="539">
        <f t="shared" si="3"/>
        <v>0</v>
      </c>
      <c r="O15" s="324"/>
      <c r="P15" s="539">
        <f t="shared" si="3"/>
        <v>0</v>
      </c>
      <c r="Q15" s="325"/>
      <c r="R15" s="540">
        <f t="shared" si="3"/>
        <v>0</v>
      </c>
      <c r="S15" s="800">
        <f t="shared" si="35"/>
        <v>1</v>
      </c>
      <c r="T15" s="923">
        <f t="shared" si="36"/>
        <v>0</v>
      </c>
      <c r="U15" s="787"/>
      <c r="V15" s="539">
        <f t="shared" si="4"/>
        <v>0</v>
      </c>
      <c r="W15" s="324"/>
      <c r="X15" s="539">
        <f t="shared" si="5"/>
        <v>0</v>
      </c>
      <c r="Y15" s="324"/>
      <c r="Z15" s="539">
        <f t="shared" si="6"/>
        <v>0</v>
      </c>
      <c r="AA15" s="324"/>
      <c r="AB15" s="539">
        <f t="shared" si="7"/>
        <v>0</v>
      </c>
      <c r="AC15" s="325"/>
      <c r="AD15" s="539">
        <f t="shared" si="8"/>
        <v>0</v>
      </c>
      <c r="AE15" s="325"/>
      <c r="AF15" s="540">
        <f t="shared" si="9"/>
        <v>0</v>
      </c>
      <c r="AG15" s="800">
        <f t="shared" si="37"/>
        <v>0</v>
      </c>
      <c r="AH15" s="923">
        <f>($B15*AG15)</f>
        <v>0</v>
      </c>
      <c r="AI15" s="787"/>
      <c r="AJ15" s="539">
        <f t="shared" si="10"/>
        <v>0</v>
      </c>
      <c r="AK15" s="324"/>
      <c r="AL15" s="539">
        <f t="shared" si="11"/>
        <v>0</v>
      </c>
      <c r="AM15" s="324"/>
      <c r="AN15" s="539">
        <f t="shared" si="12"/>
        <v>0</v>
      </c>
      <c r="AO15" s="324"/>
      <c r="AP15" s="539">
        <f t="shared" si="13"/>
        <v>0</v>
      </c>
      <c r="AQ15" s="324"/>
      <c r="AR15" s="539">
        <f t="shared" si="14"/>
        <v>0</v>
      </c>
      <c r="AS15" s="324"/>
      <c r="AT15" s="539">
        <f t="shared" si="15"/>
        <v>0</v>
      </c>
      <c r="AU15" s="324"/>
      <c r="AV15" s="540">
        <f t="shared" si="16"/>
        <v>0</v>
      </c>
      <c r="AW15" s="800">
        <f t="shared" si="38"/>
        <v>0</v>
      </c>
      <c r="AX15" s="923">
        <f>($B15*AW15)</f>
        <v>0</v>
      </c>
      <c r="AY15" s="326"/>
      <c r="AZ15" s="539">
        <f t="shared" si="17"/>
        <v>0</v>
      </c>
      <c r="BA15" s="324"/>
      <c r="BB15" s="539">
        <f t="shared" si="18"/>
        <v>0</v>
      </c>
      <c r="BC15" s="324"/>
      <c r="BD15" s="539">
        <f t="shared" si="19"/>
        <v>0</v>
      </c>
      <c r="BE15" s="324"/>
      <c r="BF15" s="539">
        <f t="shared" si="20"/>
        <v>0</v>
      </c>
      <c r="BG15" s="324"/>
      <c r="BH15" s="539">
        <f t="shared" si="21"/>
        <v>0</v>
      </c>
      <c r="BI15" s="324"/>
      <c r="BJ15" s="539">
        <f t="shared" si="22"/>
        <v>0</v>
      </c>
      <c r="BK15" s="325"/>
      <c r="BL15" s="540">
        <f t="shared" si="23"/>
        <v>0</v>
      </c>
      <c r="BM15" s="800">
        <f t="shared" si="39"/>
        <v>0</v>
      </c>
      <c r="BN15" s="923">
        <f>($B15*BM15)</f>
        <v>0</v>
      </c>
      <c r="BO15" s="787"/>
      <c r="BP15" s="539">
        <f t="shared" si="24"/>
        <v>0</v>
      </c>
      <c r="BQ15" s="324"/>
      <c r="BR15" s="539">
        <f t="shared" si="25"/>
        <v>0</v>
      </c>
      <c r="BS15" s="324"/>
      <c r="BT15" s="539">
        <f t="shared" si="26"/>
        <v>0</v>
      </c>
      <c r="BU15" s="324"/>
      <c r="BV15" s="539">
        <f t="shared" si="27"/>
        <v>0</v>
      </c>
      <c r="BW15" s="324"/>
      <c r="BX15" s="539">
        <f t="shared" si="28"/>
        <v>0</v>
      </c>
      <c r="BY15" s="324"/>
      <c r="BZ15" s="539">
        <f t="shared" si="29"/>
        <v>0</v>
      </c>
      <c r="CA15" s="355"/>
      <c r="CB15" s="539">
        <f t="shared" si="30"/>
        <v>0</v>
      </c>
      <c r="CC15" s="325"/>
      <c r="CD15" s="539">
        <f t="shared" si="31"/>
        <v>0</v>
      </c>
      <c r="CE15" s="324"/>
      <c r="CF15" s="540">
        <f t="shared" si="32"/>
        <v>0</v>
      </c>
      <c r="CG15" s="800">
        <f t="shared" si="40"/>
        <v>0</v>
      </c>
      <c r="CH15" s="923">
        <f>($B15*CG15)</f>
        <v>0</v>
      </c>
      <c r="CJ15" s="10">
        <f t="shared" si="41"/>
        <v>1</v>
      </c>
    </row>
    <row r="16" spans="1:147" ht="18.75" hidden="1" x14ac:dyDescent="0.3">
      <c r="A16" s="313" t="s">
        <v>13</v>
      </c>
      <c r="B16" s="886">
        <v>0</v>
      </c>
      <c r="C16" s="890"/>
      <c r="D16" s="539">
        <f t="shared" si="0"/>
        <v>0</v>
      </c>
      <c r="E16" s="306"/>
      <c r="F16" s="539">
        <f t="shared" si="0"/>
        <v>0</v>
      </c>
      <c r="G16" s="306"/>
      <c r="H16" s="539">
        <f t="shared" si="33"/>
        <v>0</v>
      </c>
      <c r="I16" s="306"/>
      <c r="J16" s="539">
        <f t="shared" si="34"/>
        <v>0</v>
      </c>
      <c r="K16" s="306"/>
      <c r="L16" s="539">
        <f t="shared" si="2"/>
        <v>0</v>
      </c>
      <c r="M16" s="306"/>
      <c r="N16" s="539">
        <f t="shared" si="3"/>
        <v>0</v>
      </c>
      <c r="O16" s="306"/>
      <c r="P16" s="539">
        <f t="shared" si="3"/>
        <v>0</v>
      </c>
      <c r="Q16" s="307"/>
      <c r="R16" s="540">
        <f t="shared" si="3"/>
        <v>0</v>
      </c>
      <c r="S16" s="800">
        <f t="shared" si="35"/>
        <v>0</v>
      </c>
      <c r="T16" s="923">
        <f t="shared" si="36"/>
        <v>0</v>
      </c>
      <c r="U16" s="890"/>
      <c r="V16" s="539">
        <f t="shared" si="4"/>
        <v>0</v>
      </c>
      <c r="W16" s="306"/>
      <c r="X16" s="539">
        <f t="shared" si="5"/>
        <v>0</v>
      </c>
      <c r="Y16" s="306"/>
      <c r="Z16" s="539">
        <f t="shared" si="6"/>
        <v>0</v>
      </c>
      <c r="AA16" s="306"/>
      <c r="AB16" s="539">
        <f t="shared" si="7"/>
        <v>0</v>
      </c>
      <c r="AC16" s="307"/>
      <c r="AD16" s="539">
        <f t="shared" si="8"/>
        <v>0</v>
      </c>
      <c r="AE16" s="307"/>
      <c r="AF16" s="540">
        <f t="shared" si="9"/>
        <v>0</v>
      </c>
      <c r="AG16" s="800">
        <f t="shared" si="37"/>
        <v>0</v>
      </c>
      <c r="AH16" s="923">
        <f>($B16*AG16)</f>
        <v>0</v>
      </c>
      <c r="AI16" s="890"/>
      <c r="AJ16" s="539">
        <f t="shared" si="10"/>
        <v>0</v>
      </c>
      <c r="AK16" s="306"/>
      <c r="AL16" s="539">
        <f t="shared" si="11"/>
        <v>0</v>
      </c>
      <c r="AM16" s="306"/>
      <c r="AN16" s="539">
        <f t="shared" si="12"/>
        <v>0</v>
      </c>
      <c r="AO16" s="306"/>
      <c r="AP16" s="539">
        <f t="shared" si="13"/>
        <v>0</v>
      </c>
      <c r="AQ16" s="306"/>
      <c r="AR16" s="539">
        <f t="shared" si="14"/>
        <v>0</v>
      </c>
      <c r="AS16" s="306"/>
      <c r="AT16" s="539">
        <f t="shared" si="15"/>
        <v>0</v>
      </c>
      <c r="AU16" s="306"/>
      <c r="AV16" s="540">
        <f t="shared" si="16"/>
        <v>0</v>
      </c>
      <c r="AW16" s="800">
        <f t="shared" si="38"/>
        <v>0</v>
      </c>
      <c r="AX16" s="923">
        <f>($B16*AW16)</f>
        <v>0</v>
      </c>
      <c r="AY16" s="587"/>
      <c r="AZ16" s="539">
        <f t="shared" si="17"/>
        <v>0</v>
      </c>
      <c r="BA16" s="306"/>
      <c r="BB16" s="539">
        <f t="shared" si="18"/>
        <v>0</v>
      </c>
      <c r="BC16" s="306"/>
      <c r="BD16" s="539">
        <f t="shared" si="19"/>
        <v>0</v>
      </c>
      <c r="BE16" s="306"/>
      <c r="BF16" s="539">
        <f t="shared" si="20"/>
        <v>0</v>
      </c>
      <c r="BG16" s="306"/>
      <c r="BH16" s="539">
        <f t="shared" si="21"/>
        <v>0</v>
      </c>
      <c r="BI16" s="306"/>
      <c r="BJ16" s="539">
        <f t="shared" si="22"/>
        <v>0</v>
      </c>
      <c r="BK16" s="307"/>
      <c r="BL16" s="540">
        <f t="shared" si="23"/>
        <v>0</v>
      </c>
      <c r="BM16" s="800">
        <f t="shared" si="39"/>
        <v>0</v>
      </c>
      <c r="BN16" s="923">
        <f>($B16*BM16)</f>
        <v>0</v>
      </c>
      <c r="BO16" s="890"/>
      <c r="BP16" s="539">
        <f t="shared" si="24"/>
        <v>0</v>
      </c>
      <c r="BQ16" s="306"/>
      <c r="BR16" s="539">
        <f t="shared" si="25"/>
        <v>0</v>
      </c>
      <c r="BS16" s="306"/>
      <c r="BT16" s="539">
        <f t="shared" si="26"/>
        <v>0</v>
      </c>
      <c r="BU16" s="306"/>
      <c r="BV16" s="539">
        <f t="shared" si="27"/>
        <v>0</v>
      </c>
      <c r="BW16" s="306"/>
      <c r="BX16" s="539">
        <f t="shared" si="28"/>
        <v>0</v>
      </c>
      <c r="BY16" s="306"/>
      <c r="BZ16" s="539">
        <f t="shared" si="29"/>
        <v>0</v>
      </c>
      <c r="CA16" s="588"/>
      <c r="CB16" s="539">
        <f t="shared" si="30"/>
        <v>0</v>
      </c>
      <c r="CC16" s="307"/>
      <c r="CD16" s="539">
        <f t="shared" si="31"/>
        <v>0</v>
      </c>
      <c r="CE16" s="306"/>
      <c r="CF16" s="540">
        <f t="shared" si="32"/>
        <v>0</v>
      </c>
      <c r="CG16" s="800">
        <f t="shared" si="40"/>
        <v>0</v>
      </c>
      <c r="CH16" s="923">
        <f>($B16*CG16)</f>
        <v>0</v>
      </c>
      <c r="CJ16" s="10">
        <f t="shared" si="41"/>
        <v>0</v>
      </c>
    </row>
    <row r="17" spans="1:88" ht="18.75" hidden="1" x14ac:dyDescent="0.3">
      <c r="A17" s="310" t="s">
        <v>14</v>
      </c>
      <c r="B17" s="886">
        <v>0</v>
      </c>
      <c r="C17" s="788"/>
      <c r="D17" s="539">
        <f t="shared" si="0"/>
        <v>0</v>
      </c>
      <c r="E17" s="295"/>
      <c r="F17" s="539">
        <f t="shared" si="0"/>
        <v>0</v>
      </c>
      <c r="G17" s="295"/>
      <c r="H17" s="539">
        <f t="shared" si="33"/>
        <v>0</v>
      </c>
      <c r="I17" s="295"/>
      <c r="J17" s="539">
        <f t="shared" si="34"/>
        <v>0</v>
      </c>
      <c r="K17" s="295"/>
      <c r="L17" s="539">
        <f t="shared" si="2"/>
        <v>0</v>
      </c>
      <c r="M17" s="295"/>
      <c r="N17" s="539">
        <f t="shared" si="3"/>
        <v>0</v>
      </c>
      <c r="O17" s="295"/>
      <c r="P17" s="539">
        <f t="shared" si="3"/>
        <v>0</v>
      </c>
      <c r="Q17" s="292"/>
      <c r="R17" s="540">
        <f t="shared" si="3"/>
        <v>0</v>
      </c>
      <c r="S17" s="800">
        <f t="shared" si="35"/>
        <v>0</v>
      </c>
      <c r="T17" s="923">
        <f t="shared" si="36"/>
        <v>0</v>
      </c>
      <c r="U17" s="788"/>
      <c r="V17" s="539">
        <f t="shared" si="4"/>
        <v>0</v>
      </c>
      <c r="W17" s="295"/>
      <c r="X17" s="539">
        <f t="shared" si="5"/>
        <v>0</v>
      </c>
      <c r="Y17" s="295"/>
      <c r="Z17" s="539">
        <f t="shared" si="6"/>
        <v>0</v>
      </c>
      <c r="AA17" s="295"/>
      <c r="AB17" s="539">
        <f t="shared" si="7"/>
        <v>0</v>
      </c>
      <c r="AC17" s="292"/>
      <c r="AD17" s="539">
        <f t="shared" si="8"/>
        <v>0</v>
      </c>
      <c r="AE17" s="292"/>
      <c r="AF17" s="540">
        <f t="shared" si="9"/>
        <v>0</v>
      </c>
      <c r="AG17" s="800">
        <f t="shared" si="37"/>
        <v>0</v>
      </c>
      <c r="AH17" s="923">
        <f>($B17*AG17)</f>
        <v>0</v>
      </c>
      <c r="AI17" s="788"/>
      <c r="AJ17" s="539">
        <f t="shared" si="10"/>
        <v>0</v>
      </c>
      <c r="AK17" s="295"/>
      <c r="AL17" s="539">
        <f t="shared" si="11"/>
        <v>0</v>
      </c>
      <c r="AM17" s="295"/>
      <c r="AN17" s="539">
        <f t="shared" si="12"/>
        <v>0</v>
      </c>
      <c r="AO17" s="295"/>
      <c r="AP17" s="539">
        <f t="shared" si="13"/>
        <v>0</v>
      </c>
      <c r="AQ17" s="295"/>
      <c r="AR17" s="539">
        <f t="shared" si="14"/>
        <v>0</v>
      </c>
      <c r="AS17" s="295"/>
      <c r="AT17" s="539">
        <f t="shared" si="15"/>
        <v>0</v>
      </c>
      <c r="AU17" s="295"/>
      <c r="AV17" s="540">
        <f t="shared" si="16"/>
        <v>0</v>
      </c>
      <c r="AW17" s="800">
        <f t="shared" si="38"/>
        <v>0</v>
      </c>
      <c r="AX17" s="923">
        <f>($B17*AW17)</f>
        <v>0</v>
      </c>
      <c r="AY17" s="312"/>
      <c r="AZ17" s="539">
        <f t="shared" si="17"/>
        <v>0</v>
      </c>
      <c r="BA17" s="295"/>
      <c r="BB17" s="539">
        <f t="shared" si="18"/>
        <v>0</v>
      </c>
      <c r="BC17" s="295"/>
      <c r="BD17" s="539">
        <f t="shared" si="19"/>
        <v>0</v>
      </c>
      <c r="BE17" s="295"/>
      <c r="BF17" s="539">
        <f t="shared" si="20"/>
        <v>0</v>
      </c>
      <c r="BG17" s="295"/>
      <c r="BH17" s="539">
        <f t="shared" si="21"/>
        <v>0</v>
      </c>
      <c r="BI17" s="295"/>
      <c r="BJ17" s="539">
        <f t="shared" si="22"/>
        <v>0</v>
      </c>
      <c r="BK17" s="292"/>
      <c r="BL17" s="540">
        <f t="shared" si="23"/>
        <v>0</v>
      </c>
      <c r="BM17" s="800">
        <f t="shared" si="39"/>
        <v>0</v>
      </c>
      <c r="BN17" s="923">
        <f>($B17*BM17)</f>
        <v>0</v>
      </c>
      <c r="BO17" s="788"/>
      <c r="BP17" s="539">
        <f t="shared" si="24"/>
        <v>0</v>
      </c>
      <c r="BQ17" s="295"/>
      <c r="BR17" s="539">
        <f t="shared" si="25"/>
        <v>0</v>
      </c>
      <c r="BS17" s="295"/>
      <c r="BT17" s="539">
        <f t="shared" si="26"/>
        <v>0</v>
      </c>
      <c r="BU17" s="295"/>
      <c r="BV17" s="539">
        <f t="shared" si="27"/>
        <v>0</v>
      </c>
      <c r="BW17" s="295"/>
      <c r="BX17" s="539">
        <f t="shared" si="28"/>
        <v>0</v>
      </c>
      <c r="BY17" s="295"/>
      <c r="BZ17" s="539">
        <f t="shared" si="29"/>
        <v>0</v>
      </c>
      <c r="CA17" s="304"/>
      <c r="CB17" s="539">
        <f t="shared" si="30"/>
        <v>0</v>
      </c>
      <c r="CC17" s="292"/>
      <c r="CD17" s="539">
        <f t="shared" si="31"/>
        <v>0</v>
      </c>
      <c r="CE17" s="295"/>
      <c r="CF17" s="540">
        <f t="shared" si="32"/>
        <v>0</v>
      </c>
      <c r="CG17" s="800">
        <f t="shared" si="40"/>
        <v>0</v>
      </c>
      <c r="CH17" s="923">
        <f>($B17*CG17)</f>
        <v>0</v>
      </c>
      <c r="CJ17" s="10">
        <f t="shared" si="41"/>
        <v>0</v>
      </c>
    </row>
    <row r="18" spans="1:88" ht="18.75" hidden="1" x14ac:dyDescent="0.3">
      <c r="A18" s="310" t="s">
        <v>15</v>
      </c>
      <c r="B18" s="886">
        <v>0</v>
      </c>
      <c r="C18" s="788"/>
      <c r="D18" s="539">
        <f t="shared" si="0"/>
        <v>0</v>
      </c>
      <c r="E18" s="295"/>
      <c r="F18" s="539">
        <f t="shared" si="0"/>
        <v>0</v>
      </c>
      <c r="G18" s="295"/>
      <c r="H18" s="539">
        <f t="shared" si="33"/>
        <v>0</v>
      </c>
      <c r="I18" s="295"/>
      <c r="J18" s="539">
        <f t="shared" si="34"/>
        <v>0</v>
      </c>
      <c r="K18" s="295"/>
      <c r="L18" s="539">
        <f t="shared" si="2"/>
        <v>0</v>
      </c>
      <c r="M18" s="295"/>
      <c r="N18" s="539">
        <f t="shared" si="3"/>
        <v>0</v>
      </c>
      <c r="O18" s="295"/>
      <c r="P18" s="539">
        <f t="shared" si="3"/>
        <v>0</v>
      </c>
      <c r="Q18" s="292"/>
      <c r="R18" s="540">
        <f t="shared" si="3"/>
        <v>0</v>
      </c>
      <c r="S18" s="800">
        <f t="shared" si="35"/>
        <v>0</v>
      </c>
      <c r="T18" s="923">
        <f t="shared" si="36"/>
        <v>0</v>
      </c>
      <c r="U18" s="788"/>
      <c r="V18" s="539">
        <f t="shared" si="4"/>
        <v>0</v>
      </c>
      <c r="W18" s="295"/>
      <c r="X18" s="539">
        <f t="shared" si="5"/>
        <v>0</v>
      </c>
      <c r="Y18" s="295"/>
      <c r="Z18" s="539">
        <f t="shared" si="6"/>
        <v>0</v>
      </c>
      <c r="AA18" s="295"/>
      <c r="AB18" s="539">
        <f t="shared" si="7"/>
        <v>0</v>
      </c>
      <c r="AC18" s="292"/>
      <c r="AD18" s="539">
        <f t="shared" si="8"/>
        <v>0</v>
      </c>
      <c r="AE18" s="292"/>
      <c r="AF18" s="540">
        <f t="shared" si="9"/>
        <v>0</v>
      </c>
      <c r="AG18" s="800">
        <f t="shared" si="37"/>
        <v>0</v>
      </c>
      <c r="AH18" s="923">
        <f>($B18*AG18)</f>
        <v>0</v>
      </c>
      <c r="AI18" s="788"/>
      <c r="AJ18" s="539">
        <f t="shared" si="10"/>
        <v>0</v>
      </c>
      <c r="AK18" s="295"/>
      <c r="AL18" s="539">
        <f t="shared" si="11"/>
        <v>0</v>
      </c>
      <c r="AM18" s="295"/>
      <c r="AN18" s="539">
        <f t="shared" si="12"/>
        <v>0</v>
      </c>
      <c r="AO18" s="295"/>
      <c r="AP18" s="539">
        <f t="shared" si="13"/>
        <v>0</v>
      </c>
      <c r="AQ18" s="295"/>
      <c r="AR18" s="539">
        <f t="shared" si="14"/>
        <v>0</v>
      </c>
      <c r="AS18" s="295"/>
      <c r="AT18" s="539">
        <f t="shared" si="15"/>
        <v>0</v>
      </c>
      <c r="AU18" s="295"/>
      <c r="AV18" s="540">
        <f t="shared" si="16"/>
        <v>0</v>
      </c>
      <c r="AW18" s="800">
        <f t="shared" si="38"/>
        <v>0</v>
      </c>
      <c r="AX18" s="923">
        <f>($B18*AW18)</f>
        <v>0</v>
      </c>
      <c r="AY18" s="312"/>
      <c r="AZ18" s="539">
        <f t="shared" si="17"/>
        <v>0</v>
      </c>
      <c r="BA18" s="295"/>
      <c r="BB18" s="539">
        <f t="shared" si="18"/>
        <v>0</v>
      </c>
      <c r="BC18" s="295"/>
      <c r="BD18" s="539">
        <f t="shared" si="19"/>
        <v>0</v>
      </c>
      <c r="BE18" s="295"/>
      <c r="BF18" s="539">
        <f t="shared" si="20"/>
        <v>0</v>
      </c>
      <c r="BG18" s="295"/>
      <c r="BH18" s="539">
        <f t="shared" si="21"/>
        <v>0</v>
      </c>
      <c r="BI18" s="295"/>
      <c r="BJ18" s="539">
        <f t="shared" si="22"/>
        <v>0</v>
      </c>
      <c r="BK18" s="292"/>
      <c r="BL18" s="540">
        <f t="shared" si="23"/>
        <v>0</v>
      </c>
      <c r="BM18" s="800">
        <f t="shared" si="39"/>
        <v>0</v>
      </c>
      <c r="BN18" s="923">
        <f>($B18*BM18)</f>
        <v>0</v>
      </c>
      <c r="BO18" s="788"/>
      <c r="BP18" s="539">
        <f t="shared" si="24"/>
        <v>0</v>
      </c>
      <c r="BQ18" s="295"/>
      <c r="BR18" s="539">
        <f t="shared" si="25"/>
        <v>0</v>
      </c>
      <c r="BS18" s="295"/>
      <c r="BT18" s="539">
        <f t="shared" si="26"/>
        <v>0</v>
      </c>
      <c r="BU18" s="295"/>
      <c r="BV18" s="539">
        <f t="shared" si="27"/>
        <v>0</v>
      </c>
      <c r="BW18" s="295"/>
      <c r="BX18" s="539">
        <f t="shared" si="28"/>
        <v>0</v>
      </c>
      <c r="BY18" s="295"/>
      <c r="BZ18" s="539">
        <f t="shared" si="29"/>
        <v>0</v>
      </c>
      <c r="CA18" s="304"/>
      <c r="CB18" s="539">
        <f t="shared" si="30"/>
        <v>0</v>
      </c>
      <c r="CC18" s="292"/>
      <c r="CD18" s="539">
        <f t="shared" si="31"/>
        <v>0</v>
      </c>
      <c r="CE18" s="295"/>
      <c r="CF18" s="540">
        <f t="shared" si="32"/>
        <v>0</v>
      </c>
      <c r="CG18" s="800">
        <f t="shared" si="40"/>
        <v>0</v>
      </c>
      <c r="CH18" s="923">
        <f>($B18*CG18)</f>
        <v>0</v>
      </c>
      <c r="CJ18" s="10">
        <f t="shared" si="41"/>
        <v>0</v>
      </c>
    </row>
    <row r="19" spans="1:88" ht="18.75" x14ac:dyDescent="0.3">
      <c r="A19" s="565" t="s">
        <v>16</v>
      </c>
      <c r="B19" s="886">
        <v>0</v>
      </c>
      <c r="C19" s="891"/>
      <c r="D19" s="539">
        <f t="shared" si="0"/>
        <v>0</v>
      </c>
      <c r="E19" s="571"/>
      <c r="F19" s="539">
        <f t="shared" si="0"/>
        <v>0</v>
      </c>
      <c r="G19" s="571"/>
      <c r="H19" s="539">
        <f t="shared" si="33"/>
        <v>0</v>
      </c>
      <c r="I19" s="571"/>
      <c r="J19" s="539">
        <f t="shared" si="34"/>
        <v>0</v>
      </c>
      <c r="K19" s="571"/>
      <c r="L19" s="539">
        <f t="shared" si="2"/>
        <v>0</v>
      </c>
      <c r="M19" s="571"/>
      <c r="N19" s="539">
        <f t="shared" si="3"/>
        <v>0</v>
      </c>
      <c r="O19" s="571"/>
      <c r="P19" s="539">
        <f t="shared" si="3"/>
        <v>0</v>
      </c>
      <c r="Q19" s="572"/>
      <c r="R19" s="540">
        <f t="shared" si="3"/>
        <v>0</v>
      </c>
      <c r="S19" s="800">
        <f t="shared" si="35"/>
        <v>0</v>
      </c>
      <c r="T19" s="923">
        <f t="shared" si="36"/>
        <v>0</v>
      </c>
      <c r="U19" s="891"/>
      <c r="V19" s="539">
        <f t="shared" si="4"/>
        <v>0</v>
      </c>
      <c r="W19" s="571"/>
      <c r="X19" s="539">
        <f t="shared" si="5"/>
        <v>0</v>
      </c>
      <c r="Y19" s="571"/>
      <c r="Z19" s="539">
        <f t="shared" si="6"/>
        <v>0</v>
      </c>
      <c r="AA19" s="571"/>
      <c r="AB19" s="539">
        <f t="shared" si="7"/>
        <v>0</v>
      </c>
      <c r="AC19" s="572"/>
      <c r="AD19" s="539">
        <f t="shared" si="8"/>
        <v>0</v>
      </c>
      <c r="AE19" s="572"/>
      <c r="AF19" s="540">
        <f t="shared" si="9"/>
        <v>0</v>
      </c>
      <c r="AG19" s="800">
        <f t="shared" si="37"/>
        <v>0</v>
      </c>
      <c r="AH19" s="923">
        <f>($B19*AG19)</f>
        <v>0</v>
      </c>
      <c r="AI19" s="891"/>
      <c r="AJ19" s="539">
        <f t="shared" si="10"/>
        <v>0</v>
      </c>
      <c r="AK19" s="571"/>
      <c r="AL19" s="539">
        <f t="shared" si="11"/>
        <v>0</v>
      </c>
      <c r="AM19" s="571"/>
      <c r="AN19" s="539">
        <f t="shared" si="12"/>
        <v>0</v>
      </c>
      <c r="AO19" s="571"/>
      <c r="AP19" s="539">
        <f t="shared" si="13"/>
        <v>0</v>
      </c>
      <c r="AQ19" s="571"/>
      <c r="AR19" s="539">
        <f t="shared" si="14"/>
        <v>0</v>
      </c>
      <c r="AS19" s="571"/>
      <c r="AT19" s="539">
        <f t="shared" si="15"/>
        <v>0</v>
      </c>
      <c r="AU19" s="571"/>
      <c r="AV19" s="540">
        <f t="shared" si="16"/>
        <v>0</v>
      </c>
      <c r="AW19" s="800">
        <f t="shared" si="38"/>
        <v>0</v>
      </c>
      <c r="AX19" s="923">
        <f>($B19*AW19)</f>
        <v>0</v>
      </c>
      <c r="AY19" s="573"/>
      <c r="AZ19" s="539">
        <f t="shared" si="17"/>
        <v>0</v>
      </c>
      <c r="BA19" s="571"/>
      <c r="BB19" s="539">
        <f t="shared" si="18"/>
        <v>0</v>
      </c>
      <c r="BC19" s="571"/>
      <c r="BD19" s="539">
        <f t="shared" si="19"/>
        <v>0</v>
      </c>
      <c r="BE19" s="571"/>
      <c r="BF19" s="539">
        <f t="shared" si="20"/>
        <v>0</v>
      </c>
      <c r="BG19" s="571"/>
      <c r="BH19" s="539">
        <f t="shared" si="21"/>
        <v>0</v>
      </c>
      <c r="BI19" s="571"/>
      <c r="BJ19" s="539">
        <f t="shared" si="22"/>
        <v>0</v>
      </c>
      <c r="BK19" s="572"/>
      <c r="BL19" s="540">
        <f t="shared" si="23"/>
        <v>0</v>
      </c>
      <c r="BM19" s="800">
        <f t="shared" si="39"/>
        <v>0</v>
      </c>
      <c r="BN19" s="923">
        <f>($B19*BM19)</f>
        <v>0</v>
      </c>
      <c r="BO19" s="891"/>
      <c r="BP19" s="539">
        <f t="shared" si="24"/>
        <v>0</v>
      </c>
      <c r="BQ19" s="571"/>
      <c r="BR19" s="539">
        <f t="shared" si="25"/>
        <v>0</v>
      </c>
      <c r="BS19" s="571"/>
      <c r="BT19" s="539">
        <f t="shared" si="26"/>
        <v>0</v>
      </c>
      <c r="BU19" s="571"/>
      <c r="BV19" s="539">
        <f t="shared" si="27"/>
        <v>0</v>
      </c>
      <c r="BW19" s="571"/>
      <c r="BX19" s="539">
        <f t="shared" si="28"/>
        <v>0</v>
      </c>
      <c r="BY19" s="571"/>
      <c r="BZ19" s="539">
        <f t="shared" si="29"/>
        <v>0</v>
      </c>
      <c r="CA19" s="574"/>
      <c r="CB19" s="539">
        <f t="shared" si="30"/>
        <v>0</v>
      </c>
      <c r="CC19" s="572"/>
      <c r="CD19" s="539">
        <f t="shared" si="31"/>
        <v>0</v>
      </c>
      <c r="CE19" s="571"/>
      <c r="CF19" s="540">
        <f t="shared" si="32"/>
        <v>0</v>
      </c>
      <c r="CG19" s="800">
        <f t="shared" si="40"/>
        <v>0</v>
      </c>
      <c r="CH19" s="923">
        <f>($B19*CG19)</f>
        <v>0</v>
      </c>
      <c r="CJ19" s="10">
        <f t="shared" si="41"/>
        <v>0</v>
      </c>
    </row>
    <row r="20" spans="1:88" ht="18.75" x14ac:dyDescent="0.3">
      <c r="A20" s="601" t="s">
        <v>17</v>
      </c>
      <c r="B20" s="886">
        <v>0</v>
      </c>
      <c r="C20" s="787"/>
      <c r="D20" s="539">
        <f t="shared" si="0"/>
        <v>0</v>
      </c>
      <c r="E20" s="324"/>
      <c r="F20" s="539">
        <f t="shared" si="0"/>
        <v>0</v>
      </c>
      <c r="G20" s="324"/>
      <c r="H20" s="539">
        <f t="shared" si="33"/>
        <v>0</v>
      </c>
      <c r="I20" s="324"/>
      <c r="J20" s="539">
        <f t="shared" si="34"/>
        <v>0</v>
      </c>
      <c r="K20" s="324"/>
      <c r="L20" s="539">
        <f t="shared" si="2"/>
        <v>0</v>
      </c>
      <c r="M20" s="324"/>
      <c r="N20" s="539">
        <f t="shared" si="3"/>
        <v>0</v>
      </c>
      <c r="O20" s="324"/>
      <c r="P20" s="539">
        <f t="shared" si="3"/>
        <v>0</v>
      </c>
      <c r="Q20" s="325"/>
      <c r="R20" s="540">
        <f t="shared" si="3"/>
        <v>0</v>
      </c>
      <c r="S20" s="800">
        <f t="shared" si="35"/>
        <v>0</v>
      </c>
      <c r="T20" s="923">
        <f t="shared" si="36"/>
        <v>0</v>
      </c>
      <c r="U20" s="787"/>
      <c r="V20" s="539">
        <f t="shared" si="4"/>
        <v>0</v>
      </c>
      <c r="W20" s="324"/>
      <c r="X20" s="539">
        <f t="shared" si="5"/>
        <v>0</v>
      </c>
      <c r="Y20" s="324"/>
      <c r="Z20" s="539">
        <f t="shared" si="6"/>
        <v>0</v>
      </c>
      <c r="AA20" s="324"/>
      <c r="AB20" s="539">
        <f t="shared" si="7"/>
        <v>0</v>
      </c>
      <c r="AC20" s="325"/>
      <c r="AD20" s="539">
        <f t="shared" si="8"/>
        <v>0</v>
      </c>
      <c r="AE20" s="325"/>
      <c r="AF20" s="540">
        <f t="shared" si="9"/>
        <v>0</v>
      </c>
      <c r="AG20" s="800">
        <f t="shared" si="37"/>
        <v>0</v>
      </c>
      <c r="AH20" s="923">
        <f>($B20*AG20)</f>
        <v>0</v>
      </c>
      <c r="AI20" s="787"/>
      <c r="AJ20" s="539">
        <f t="shared" si="10"/>
        <v>0</v>
      </c>
      <c r="AK20" s="324"/>
      <c r="AL20" s="539">
        <f t="shared" si="11"/>
        <v>0</v>
      </c>
      <c r="AM20" s="324"/>
      <c r="AN20" s="539">
        <f t="shared" si="12"/>
        <v>0</v>
      </c>
      <c r="AO20" s="324"/>
      <c r="AP20" s="539">
        <f t="shared" si="13"/>
        <v>0</v>
      </c>
      <c r="AQ20" s="324"/>
      <c r="AR20" s="539">
        <f t="shared" si="14"/>
        <v>0</v>
      </c>
      <c r="AS20" s="324"/>
      <c r="AT20" s="539">
        <f t="shared" si="15"/>
        <v>0</v>
      </c>
      <c r="AU20" s="324"/>
      <c r="AV20" s="540">
        <f t="shared" si="16"/>
        <v>0</v>
      </c>
      <c r="AW20" s="800">
        <f t="shared" si="38"/>
        <v>0</v>
      </c>
      <c r="AX20" s="923">
        <f>($B20*AW20)</f>
        <v>0</v>
      </c>
      <c r="AY20" s="326"/>
      <c r="AZ20" s="539">
        <f t="shared" si="17"/>
        <v>0</v>
      </c>
      <c r="BA20" s="324"/>
      <c r="BB20" s="539">
        <f t="shared" si="18"/>
        <v>0</v>
      </c>
      <c r="BC20" s="324"/>
      <c r="BD20" s="539">
        <f t="shared" si="19"/>
        <v>0</v>
      </c>
      <c r="BE20" s="324"/>
      <c r="BF20" s="539">
        <f t="shared" si="20"/>
        <v>0</v>
      </c>
      <c r="BG20" s="324">
        <v>1</v>
      </c>
      <c r="BH20" s="539">
        <f t="shared" si="21"/>
        <v>0</v>
      </c>
      <c r="BI20" s="324"/>
      <c r="BJ20" s="539">
        <f t="shared" si="22"/>
        <v>0</v>
      </c>
      <c r="BK20" s="325"/>
      <c r="BL20" s="540">
        <f t="shared" si="23"/>
        <v>0</v>
      </c>
      <c r="BM20" s="800">
        <f t="shared" si="39"/>
        <v>1</v>
      </c>
      <c r="BN20" s="923">
        <f>($B20*BM20)</f>
        <v>0</v>
      </c>
      <c r="BO20" s="787"/>
      <c r="BP20" s="539">
        <f t="shared" si="24"/>
        <v>0</v>
      </c>
      <c r="BQ20" s="324"/>
      <c r="BR20" s="539">
        <f t="shared" si="25"/>
        <v>0</v>
      </c>
      <c r="BS20" s="324"/>
      <c r="BT20" s="539">
        <f t="shared" si="26"/>
        <v>0</v>
      </c>
      <c r="BU20" s="324"/>
      <c r="BV20" s="539">
        <f t="shared" si="27"/>
        <v>0</v>
      </c>
      <c r="BW20" s="324"/>
      <c r="BX20" s="539">
        <f t="shared" si="28"/>
        <v>0</v>
      </c>
      <c r="BY20" s="324"/>
      <c r="BZ20" s="539">
        <f t="shared" si="29"/>
        <v>0</v>
      </c>
      <c r="CA20" s="355"/>
      <c r="CB20" s="539">
        <f t="shared" si="30"/>
        <v>0</v>
      </c>
      <c r="CC20" s="325"/>
      <c r="CD20" s="539">
        <f t="shared" si="31"/>
        <v>0</v>
      </c>
      <c r="CE20" s="324"/>
      <c r="CF20" s="540">
        <f t="shared" si="32"/>
        <v>0</v>
      </c>
      <c r="CG20" s="800">
        <f t="shared" si="40"/>
        <v>0</v>
      </c>
      <c r="CH20" s="923">
        <f>($B20*CG20)</f>
        <v>0</v>
      </c>
      <c r="CJ20" s="10">
        <f t="shared" si="41"/>
        <v>1</v>
      </c>
    </row>
    <row r="21" spans="1:88" ht="18.75" hidden="1" x14ac:dyDescent="0.3">
      <c r="A21" s="313" t="s">
        <v>18</v>
      </c>
      <c r="B21" s="886">
        <v>0</v>
      </c>
      <c r="C21" s="890"/>
      <c r="D21" s="539">
        <f t="shared" si="0"/>
        <v>0</v>
      </c>
      <c r="E21" s="306"/>
      <c r="F21" s="539">
        <f t="shared" si="0"/>
        <v>0</v>
      </c>
      <c r="G21" s="306"/>
      <c r="H21" s="539">
        <f t="shared" si="33"/>
        <v>0</v>
      </c>
      <c r="I21" s="306"/>
      <c r="J21" s="539">
        <f t="shared" si="34"/>
        <v>0</v>
      </c>
      <c r="K21" s="306"/>
      <c r="L21" s="539">
        <f t="shared" si="2"/>
        <v>0</v>
      </c>
      <c r="M21" s="306"/>
      <c r="N21" s="539">
        <f t="shared" ref="N21:N84" si="42">$B21*M21</f>
        <v>0</v>
      </c>
      <c r="O21" s="306"/>
      <c r="P21" s="539">
        <f t="shared" ref="P21:P84" si="43">$B21*O21</f>
        <v>0</v>
      </c>
      <c r="Q21" s="307"/>
      <c r="R21" s="540">
        <f t="shared" ref="R21:R84" si="44">$B21*Q21</f>
        <v>0</v>
      </c>
      <c r="S21" s="800">
        <f t="shared" si="35"/>
        <v>0</v>
      </c>
      <c r="T21" s="923">
        <f t="shared" si="36"/>
        <v>0</v>
      </c>
      <c r="U21" s="890"/>
      <c r="V21" s="539">
        <f t="shared" si="4"/>
        <v>0</v>
      </c>
      <c r="W21" s="306"/>
      <c r="X21" s="539">
        <f t="shared" si="5"/>
        <v>0</v>
      </c>
      <c r="Y21" s="306"/>
      <c r="Z21" s="539">
        <f t="shared" si="6"/>
        <v>0</v>
      </c>
      <c r="AA21" s="306"/>
      <c r="AB21" s="539">
        <f t="shared" si="7"/>
        <v>0</v>
      </c>
      <c r="AC21" s="307"/>
      <c r="AD21" s="539">
        <f t="shared" si="8"/>
        <v>0</v>
      </c>
      <c r="AE21" s="307"/>
      <c r="AF21" s="540">
        <f t="shared" si="9"/>
        <v>0</v>
      </c>
      <c r="AG21" s="800">
        <f t="shared" si="37"/>
        <v>0</v>
      </c>
      <c r="AH21" s="923">
        <f>($B21*AG21)</f>
        <v>0</v>
      </c>
      <c r="AI21" s="890"/>
      <c r="AJ21" s="539">
        <f t="shared" si="10"/>
        <v>0</v>
      </c>
      <c r="AK21" s="306"/>
      <c r="AL21" s="539">
        <f t="shared" si="11"/>
        <v>0</v>
      </c>
      <c r="AM21" s="306"/>
      <c r="AN21" s="539">
        <f t="shared" si="12"/>
        <v>0</v>
      </c>
      <c r="AO21" s="306"/>
      <c r="AP21" s="539">
        <f t="shared" si="13"/>
        <v>0</v>
      </c>
      <c r="AQ21" s="306"/>
      <c r="AR21" s="539">
        <f t="shared" si="14"/>
        <v>0</v>
      </c>
      <c r="AS21" s="306"/>
      <c r="AT21" s="539">
        <f t="shared" si="15"/>
        <v>0</v>
      </c>
      <c r="AU21" s="306"/>
      <c r="AV21" s="540">
        <f t="shared" si="16"/>
        <v>0</v>
      </c>
      <c r="AW21" s="800">
        <f t="shared" si="38"/>
        <v>0</v>
      </c>
      <c r="AX21" s="923">
        <f>($B21*AW21)</f>
        <v>0</v>
      </c>
      <c r="AY21" s="587"/>
      <c r="AZ21" s="539">
        <f t="shared" si="17"/>
        <v>0</v>
      </c>
      <c r="BA21" s="306"/>
      <c r="BB21" s="539">
        <f t="shared" si="18"/>
        <v>0</v>
      </c>
      <c r="BC21" s="306"/>
      <c r="BD21" s="539">
        <f t="shared" si="19"/>
        <v>0</v>
      </c>
      <c r="BE21" s="306"/>
      <c r="BF21" s="539">
        <f t="shared" si="20"/>
        <v>0</v>
      </c>
      <c r="BG21" s="306"/>
      <c r="BH21" s="539">
        <f t="shared" si="21"/>
        <v>0</v>
      </c>
      <c r="BI21" s="306"/>
      <c r="BJ21" s="539">
        <f t="shared" si="22"/>
        <v>0</v>
      </c>
      <c r="BK21" s="307"/>
      <c r="BL21" s="540">
        <f t="shared" si="23"/>
        <v>0</v>
      </c>
      <c r="BM21" s="800">
        <f t="shared" si="39"/>
        <v>0</v>
      </c>
      <c r="BN21" s="923">
        <f>($B21*BM21)</f>
        <v>0</v>
      </c>
      <c r="BO21" s="890"/>
      <c r="BP21" s="539">
        <f t="shared" si="24"/>
        <v>0</v>
      </c>
      <c r="BQ21" s="306"/>
      <c r="BR21" s="539">
        <f t="shared" si="25"/>
        <v>0</v>
      </c>
      <c r="BS21" s="306"/>
      <c r="BT21" s="539">
        <f t="shared" si="26"/>
        <v>0</v>
      </c>
      <c r="BU21" s="306"/>
      <c r="BV21" s="539">
        <f t="shared" si="27"/>
        <v>0</v>
      </c>
      <c r="BW21" s="306"/>
      <c r="BX21" s="539">
        <f t="shared" si="28"/>
        <v>0</v>
      </c>
      <c r="BY21" s="306"/>
      <c r="BZ21" s="539">
        <f t="shared" si="29"/>
        <v>0</v>
      </c>
      <c r="CA21" s="588"/>
      <c r="CB21" s="539">
        <f t="shared" si="30"/>
        <v>0</v>
      </c>
      <c r="CC21" s="307"/>
      <c r="CD21" s="539">
        <f t="shared" si="31"/>
        <v>0</v>
      </c>
      <c r="CE21" s="306"/>
      <c r="CF21" s="540">
        <f t="shared" si="32"/>
        <v>0</v>
      </c>
      <c r="CG21" s="800">
        <f t="shared" si="40"/>
        <v>0</v>
      </c>
      <c r="CH21" s="923">
        <f>($B21*CG21)</f>
        <v>0</v>
      </c>
      <c r="CJ21" s="10">
        <f t="shared" si="41"/>
        <v>0</v>
      </c>
    </row>
    <row r="22" spans="1:88" ht="18.75" hidden="1" x14ac:dyDescent="0.3">
      <c r="A22" s="565" t="s">
        <v>19</v>
      </c>
      <c r="B22" s="886">
        <v>0</v>
      </c>
      <c r="C22" s="891"/>
      <c r="D22" s="539">
        <f t="shared" si="0"/>
        <v>0</v>
      </c>
      <c r="E22" s="571"/>
      <c r="F22" s="539">
        <f t="shared" ref="F22:F85" si="45">$B22*E22</f>
        <v>0</v>
      </c>
      <c r="G22" s="571"/>
      <c r="H22" s="539">
        <f t="shared" si="33"/>
        <v>0</v>
      </c>
      <c r="I22" s="571"/>
      <c r="J22" s="539">
        <f t="shared" si="34"/>
        <v>0</v>
      </c>
      <c r="K22" s="571"/>
      <c r="L22" s="539">
        <f t="shared" si="2"/>
        <v>0</v>
      </c>
      <c r="M22" s="571"/>
      <c r="N22" s="539">
        <f t="shared" si="42"/>
        <v>0</v>
      </c>
      <c r="O22" s="571"/>
      <c r="P22" s="539">
        <f t="shared" si="43"/>
        <v>0</v>
      </c>
      <c r="Q22" s="572"/>
      <c r="R22" s="540">
        <f t="shared" si="44"/>
        <v>0</v>
      </c>
      <c r="S22" s="800">
        <f t="shared" si="35"/>
        <v>0</v>
      </c>
      <c r="T22" s="923">
        <f t="shared" si="36"/>
        <v>0</v>
      </c>
      <c r="U22" s="891"/>
      <c r="V22" s="539">
        <f t="shared" si="4"/>
        <v>0</v>
      </c>
      <c r="W22" s="571"/>
      <c r="X22" s="539">
        <f t="shared" si="5"/>
        <v>0</v>
      </c>
      <c r="Y22" s="571"/>
      <c r="Z22" s="539">
        <f t="shared" si="6"/>
        <v>0</v>
      </c>
      <c r="AA22" s="571"/>
      <c r="AB22" s="539">
        <f t="shared" si="7"/>
        <v>0</v>
      </c>
      <c r="AC22" s="572"/>
      <c r="AD22" s="539">
        <f t="shared" si="8"/>
        <v>0</v>
      </c>
      <c r="AE22" s="572"/>
      <c r="AF22" s="540">
        <f t="shared" si="9"/>
        <v>0</v>
      </c>
      <c r="AG22" s="800">
        <f t="shared" si="37"/>
        <v>0</v>
      </c>
      <c r="AH22" s="923">
        <f>($B22*AG22)</f>
        <v>0</v>
      </c>
      <c r="AI22" s="891"/>
      <c r="AJ22" s="539">
        <f t="shared" si="10"/>
        <v>0</v>
      </c>
      <c r="AK22" s="571"/>
      <c r="AL22" s="539">
        <f t="shared" si="11"/>
        <v>0</v>
      </c>
      <c r="AM22" s="571"/>
      <c r="AN22" s="539">
        <f t="shared" si="12"/>
        <v>0</v>
      </c>
      <c r="AO22" s="571"/>
      <c r="AP22" s="539">
        <f t="shared" si="13"/>
        <v>0</v>
      </c>
      <c r="AQ22" s="571"/>
      <c r="AR22" s="539">
        <f t="shared" si="14"/>
        <v>0</v>
      </c>
      <c r="AS22" s="571"/>
      <c r="AT22" s="539">
        <f t="shared" si="15"/>
        <v>0</v>
      </c>
      <c r="AU22" s="571"/>
      <c r="AV22" s="540">
        <f t="shared" si="16"/>
        <v>0</v>
      </c>
      <c r="AW22" s="800">
        <f t="shared" si="38"/>
        <v>0</v>
      </c>
      <c r="AX22" s="923">
        <f>($B22*AW22)</f>
        <v>0</v>
      </c>
      <c r="AY22" s="573"/>
      <c r="AZ22" s="539">
        <f t="shared" si="17"/>
        <v>0</v>
      </c>
      <c r="BA22" s="571"/>
      <c r="BB22" s="539">
        <f t="shared" si="18"/>
        <v>0</v>
      </c>
      <c r="BC22" s="571"/>
      <c r="BD22" s="539">
        <f t="shared" si="19"/>
        <v>0</v>
      </c>
      <c r="BE22" s="571"/>
      <c r="BF22" s="539">
        <f t="shared" si="20"/>
        <v>0</v>
      </c>
      <c r="BG22" s="571"/>
      <c r="BH22" s="539">
        <f t="shared" si="21"/>
        <v>0</v>
      </c>
      <c r="BI22" s="571"/>
      <c r="BJ22" s="539">
        <f t="shared" si="22"/>
        <v>0</v>
      </c>
      <c r="BK22" s="572"/>
      <c r="BL22" s="540">
        <f t="shared" si="23"/>
        <v>0</v>
      </c>
      <c r="BM22" s="800">
        <f t="shared" si="39"/>
        <v>0</v>
      </c>
      <c r="BN22" s="923">
        <f>($B22*BM22)</f>
        <v>0</v>
      </c>
      <c r="BO22" s="891"/>
      <c r="BP22" s="539">
        <f t="shared" si="24"/>
        <v>0</v>
      </c>
      <c r="BQ22" s="571"/>
      <c r="BR22" s="539">
        <f t="shared" si="25"/>
        <v>0</v>
      </c>
      <c r="BS22" s="571"/>
      <c r="BT22" s="539">
        <f t="shared" si="26"/>
        <v>0</v>
      </c>
      <c r="BU22" s="571"/>
      <c r="BV22" s="539">
        <f t="shared" si="27"/>
        <v>0</v>
      </c>
      <c r="BW22" s="571"/>
      <c r="BX22" s="539">
        <f t="shared" si="28"/>
        <v>0</v>
      </c>
      <c r="BY22" s="571"/>
      <c r="BZ22" s="539">
        <f t="shared" si="29"/>
        <v>0</v>
      </c>
      <c r="CA22" s="574"/>
      <c r="CB22" s="539">
        <f t="shared" si="30"/>
        <v>0</v>
      </c>
      <c r="CC22" s="572"/>
      <c r="CD22" s="539">
        <f t="shared" si="31"/>
        <v>0</v>
      </c>
      <c r="CE22" s="571"/>
      <c r="CF22" s="540">
        <f t="shared" si="32"/>
        <v>0</v>
      </c>
      <c r="CG22" s="800">
        <f t="shared" si="40"/>
        <v>0</v>
      </c>
      <c r="CH22" s="923">
        <f>($B22*CG22)</f>
        <v>0</v>
      </c>
      <c r="CJ22" s="10">
        <f t="shared" si="41"/>
        <v>0</v>
      </c>
    </row>
    <row r="23" spans="1:88" ht="18.75" x14ac:dyDescent="0.3">
      <c r="A23" s="601" t="s">
        <v>20</v>
      </c>
      <c r="B23" s="886">
        <v>0</v>
      </c>
      <c r="C23" s="787"/>
      <c r="D23" s="539">
        <f t="shared" si="0"/>
        <v>0</v>
      </c>
      <c r="E23" s="324"/>
      <c r="F23" s="539">
        <f t="shared" si="45"/>
        <v>0</v>
      </c>
      <c r="G23" s="324"/>
      <c r="H23" s="539">
        <f t="shared" si="33"/>
        <v>0</v>
      </c>
      <c r="I23" s="324"/>
      <c r="J23" s="539">
        <f t="shared" si="34"/>
        <v>0</v>
      </c>
      <c r="K23" s="324"/>
      <c r="L23" s="539">
        <f t="shared" si="2"/>
        <v>0</v>
      </c>
      <c r="M23" s="324"/>
      <c r="N23" s="539">
        <f t="shared" si="42"/>
        <v>0</v>
      </c>
      <c r="O23" s="324"/>
      <c r="P23" s="539">
        <f t="shared" si="43"/>
        <v>0</v>
      </c>
      <c r="Q23" s="325">
        <v>4</v>
      </c>
      <c r="R23" s="540">
        <f t="shared" si="44"/>
        <v>0</v>
      </c>
      <c r="S23" s="800">
        <f t="shared" si="35"/>
        <v>4</v>
      </c>
      <c r="T23" s="923">
        <f t="shared" si="36"/>
        <v>0</v>
      </c>
      <c r="U23" s="787"/>
      <c r="V23" s="539">
        <f t="shared" si="4"/>
        <v>0</v>
      </c>
      <c r="W23" s="324"/>
      <c r="X23" s="539">
        <f t="shared" si="5"/>
        <v>0</v>
      </c>
      <c r="Y23" s="324"/>
      <c r="Z23" s="539">
        <f t="shared" si="6"/>
        <v>0</v>
      </c>
      <c r="AA23" s="324"/>
      <c r="AB23" s="539">
        <f t="shared" si="7"/>
        <v>0</v>
      </c>
      <c r="AC23" s="325"/>
      <c r="AD23" s="539">
        <f t="shared" si="8"/>
        <v>0</v>
      </c>
      <c r="AE23" s="325"/>
      <c r="AF23" s="540">
        <f t="shared" si="9"/>
        <v>0</v>
      </c>
      <c r="AG23" s="800">
        <f t="shared" si="37"/>
        <v>0</v>
      </c>
      <c r="AH23" s="923">
        <f>($B23*AG23)</f>
        <v>0</v>
      </c>
      <c r="AI23" s="787"/>
      <c r="AJ23" s="539">
        <f t="shared" si="10"/>
        <v>0</v>
      </c>
      <c r="AK23" s="324"/>
      <c r="AL23" s="539">
        <f t="shared" si="11"/>
        <v>0</v>
      </c>
      <c r="AM23" s="324"/>
      <c r="AN23" s="539">
        <f t="shared" si="12"/>
        <v>0</v>
      </c>
      <c r="AO23" s="324"/>
      <c r="AP23" s="539">
        <f t="shared" si="13"/>
        <v>0</v>
      </c>
      <c r="AQ23" s="324"/>
      <c r="AR23" s="539">
        <f t="shared" si="14"/>
        <v>0</v>
      </c>
      <c r="AS23" s="324"/>
      <c r="AT23" s="539">
        <f t="shared" si="15"/>
        <v>0</v>
      </c>
      <c r="AU23" s="324"/>
      <c r="AV23" s="540">
        <f t="shared" si="16"/>
        <v>0</v>
      </c>
      <c r="AW23" s="800">
        <f t="shared" si="38"/>
        <v>0</v>
      </c>
      <c r="AX23" s="923">
        <f>($B23*AW23)</f>
        <v>0</v>
      </c>
      <c r="AY23" s="326"/>
      <c r="AZ23" s="539">
        <f t="shared" si="17"/>
        <v>0</v>
      </c>
      <c r="BA23" s="324"/>
      <c r="BB23" s="539">
        <f t="shared" si="18"/>
        <v>0</v>
      </c>
      <c r="BC23" s="324"/>
      <c r="BD23" s="539">
        <f t="shared" si="19"/>
        <v>0</v>
      </c>
      <c r="BE23" s="324"/>
      <c r="BF23" s="539">
        <f t="shared" si="20"/>
        <v>0</v>
      </c>
      <c r="BG23" s="324"/>
      <c r="BH23" s="539">
        <f t="shared" si="21"/>
        <v>0</v>
      </c>
      <c r="BI23" s="324"/>
      <c r="BJ23" s="539">
        <f t="shared" si="22"/>
        <v>0</v>
      </c>
      <c r="BK23" s="325"/>
      <c r="BL23" s="540">
        <f t="shared" si="23"/>
        <v>0</v>
      </c>
      <c r="BM23" s="800">
        <f t="shared" si="39"/>
        <v>0</v>
      </c>
      <c r="BN23" s="923">
        <f>($B23*BM23)</f>
        <v>0</v>
      </c>
      <c r="BO23" s="787"/>
      <c r="BP23" s="539">
        <f t="shared" si="24"/>
        <v>0</v>
      </c>
      <c r="BQ23" s="324"/>
      <c r="BR23" s="539">
        <f t="shared" si="25"/>
        <v>0</v>
      </c>
      <c r="BS23" s="324"/>
      <c r="BT23" s="539">
        <f t="shared" si="26"/>
        <v>0</v>
      </c>
      <c r="BU23" s="324"/>
      <c r="BV23" s="539">
        <f t="shared" si="27"/>
        <v>0</v>
      </c>
      <c r="BW23" s="324"/>
      <c r="BX23" s="539">
        <f t="shared" si="28"/>
        <v>0</v>
      </c>
      <c r="BY23" s="324"/>
      <c r="BZ23" s="539">
        <f t="shared" si="29"/>
        <v>0</v>
      </c>
      <c r="CA23" s="355"/>
      <c r="CB23" s="539">
        <f t="shared" si="30"/>
        <v>0</v>
      </c>
      <c r="CC23" s="325"/>
      <c r="CD23" s="539">
        <f t="shared" si="31"/>
        <v>0</v>
      </c>
      <c r="CE23" s="324"/>
      <c r="CF23" s="540">
        <f t="shared" si="32"/>
        <v>0</v>
      </c>
      <c r="CG23" s="800">
        <f t="shared" si="40"/>
        <v>0</v>
      </c>
      <c r="CH23" s="923">
        <f>($B23*CG23)</f>
        <v>0</v>
      </c>
      <c r="CJ23" s="10">
        <f t="shared" si="41"/>
        <v>4</v>
      </c>
    </row>
    <row r="24" spans="1:88" ht="18.75" hidden="1" x14ac:dyDescent="0.3">
      <c r="A24" s="313" t="s">
        <v>21</v>
      </c>
      <c r="B24" s="886">
        <v>0</v>
      </c>
      <c r="C24" s="890"/>
      <c r="D24" s="539">
        <f t="shared" si="0"/>
        <v>0</v>
      </c>
      <c r="E24" s="306"/>
      <c r="F24" s="539">
        <f t="shared" si="45"/>
        <v>0</v>
      </c>
      <c r="G24" s="306"/>
      <c r="H24" s="539">
        <f t="shared" si="33"/>
        <v>0</v>
      </c>
      <c r="I24" s="306"/>
      <c r="J24" s="539">
        <f t="shared" si="34"/>
        <v>0</v>
      </c>
      <c r="K24" s="306"/>
      <c r="L24" s="539">
        <f t="shared" si="2"/>
        <v>0</v>
      </c>
      <c r="M24" s="306"/>
      <c r="N24" s="539">
        <f t="shared" si="42"/>
        <v>0</v>
      </c>
      <c r="O24" s="306"/>
      <c r="P24" s="539">
        <f t="shared" si="43"/>
        <v>0</v>
      </c>
      <c r="Q24" s="307"/>
      <c r="R24" s="540">
        <f t="shared" si="44"/>
        <v>0</v>
      </c>
      <c r="S24" s="800">
        <f t="shared" si="35"/>
        <v>0</v>
      </c>
      <c r="T24" s="923">
        <f t="shared" si="36"/>
        <v>0</v>
      </c>
      <c r="U24" s="890"/>
      <c r="V24" s="539">
        <f t="shared" si="4"/>
        <v>0</v>
      </c>
      <c r="W24" s="306"/>
      <c r="X24" s="539">
        <f t="shared" si="5"/>
        <v>0</v>
      </c>
      <c r="Y24" s="306"/>
      <c r="Z24" s="539">
        <f t="shared" si="6"/>
        <v>0</v>
      </c>
      <c r="AA24" s="306"/>
      <c r="AB24" s="539">
        <f t="shared" si="7"/>
        <v>0</v>
      </c>
      <c r="AC24" s="307"/>
      <c r="AD24" s="539">
        <f t="shared" si="8"/>
        <v>0</v>
      </c>
      <c r="AE24" s="307"/>
      <c r="AF24" s="540">
        <f t="shared" si="9"/>
        <v>0</v>
      </c>
      <c r="AG24" s="800">
        <f t="shared" si="37"/>
        <v>0</v>
      </c>
      <c r="AH24" s="923">
        <f>($B24*AG24)</f>
        <v>0</v>
      </c>
      <c r="AI24" s="890"/>
      <c r="AJ24" s="539">
        <f t="shared" si="10"/>
        <v>0</v>
      </c>
      <c r="AK24" s="306"/>
      <c r="AL24" s="539">
        <f t="shared" si="11"/>
        <v>0</v>
      </c>
      <c r="AM24" s="306"/>
      <c r="AN24" s="539">
        <f t="shared" si="12"/>
        <v>0</v>
      </c>
      <c r="AO24" s="306"/>
      <c r="AP24" s="539">
        <f t="shared" si="13"/>
        <v>0</v>
      </c>
      <c r="AQ24" s="306"/>
      <c r="AR24" s="539">
        <f t="shared" si="14"/>
        <v>0</v>
      </c>
      <c r="AS24" s="306"/>
      <c r="AT24" s="539">
        <f t="shared" si="15"/>
        <v>0</v>
      </c>
      <c r="AU24" s="306"/>
      <c r="AV24" s="540">
        <f t="shared" si="16"/>
        <v>0</v>
      </c>
      <c r="AW24" s="800">
        <f t="shared" si="38"/>
        <v>0</v>
      </c>
      <c r="AX24" s="923">
        <f>($B24*AW24)</f>
        <v>0</v>
      </c>
      <c r="AY24" s="587"/>
      <c r="AZ24" s="539">
        <f t="shared" si="17"/>
        <v>0</v>
      </c>
      <c r="BA24" s="306"/>
      <c r="BB24" s="539">
        <f t="shared" si="18"/>
        <v>0</v>
      </c>
      <c r="BC24" s="306"/>
      <c r="BD24" s="539">
        <f t="shared" si="19"/>
        <v>0</v>
      </c>
      <c r="BE24" s="306"/>
      <c r="BF24" s="539">
        <f t="shared" si="20"/>
        <v>0</v>
      </c>
      <c r="BG24" s="306"/>
      <c r="BH24" s="539">
        <f t="shared" si="21"/>
        <v>0</v>
      </c>
      <c r="BI24" s="306"/>
      <c r="BJ24" s="539">
        <f t="shared" si="22"/>
        <v>0</v>
      </c>
      <c r="BK24" s="307"/>
      <c r="BL24" s="540">
        <f t="shared" si="23"/>
        <v>0</v>
      </c>
      <c r="BM24" s="800">
        <f t="shared" si="39"/>
        <v>0</v>
      </c>
      <c r="BN24" s="923">
        <f>($B24*BM24)</f>
        <v>0</v>
      </c>
      <c r="BO24" s="890"/>
      <c r="BP24" s="539">
        <f t="shared" si="24"/>
        <v>0</v>
      </c>
      <c r="BQ24" s="306"/>
      <c r="BR24" s="539">
        <f t="shared" si="25"/>
        <v>0</v>
      </c>
      <c r="BS24" s="306"/>
      <c r="BT24" s="539">
        <f t="shared" si="26"/>
        <v>0</v>
      </c>
      <c r="BU24" s="306"/>
      <c r="BV24" s="539">
        <f t="shared" si="27"/>
        <v>0</v>
      </c>
      <c r="BW24" s="306"/>
      <c r="BX24" s="539">
        <f t="shared" si="28"/>
        <v>0</v>
      </c>
      <c r="BY24" s="306"/>
      <c r="BZ24" s="539">
        <f t="shared" si="29"/>
        <v>0</v>
      </c>
      <c r="CA24" s="588"/>
      <c r="CB24" s="539">
        <f t="shared" si="30"/>
        <v>0</v>
      </c>
      <c r="CC24" s="307"/>
      <c r="CD24" s="539">
        <f t="shared" si="31"/>
        <v>0</v>
      </c>
      <c r="CE24" s="306"/>
      <c r="CF24" s="540">
        <f t="shared" si="32"/>
        <v>0</v>
      </c>
      <c r="CG24" s="800">
        <f t="shared" si="40"/>
        <v>0</v>
      </c>
      <c r="CH24" s="923">
        <f>($B24*CG24)</f>
        <v>0</v>
      </c>
      <c r="CJ24" s="10">
        <f t="shared" si="41"/>
        <v>0</v>
      </c>
    </row>
    <row r="25" spans="1:88" ht="18.75" hidden="1" x14ac:dyDescent="0.3">
      <c r="A25" s="310" t="s">
        <v>22</v>
      </c>
      <c r="B25" s="886">
        <v>0</v>
      </c>
      <c r="C25" s="788"/>
      <c r="D25" s="539">
        <f t="shared" si="0"/>
        <v>0</v>
      </c>
      <c r="E25" s="295"/>
      <c r="F25" s="539">
        <f t="shared" si="45"/>
        <v>0</v>
      </c>
      <c r="G25" s="295"/>
      <c r="H25" s="539">
        <f t="shared" si="33"/>
        <v>0</v>
      </c>
      <c r="I25" s="295"/>
      <c r="J25" s="539">
        <f t="shared" si="34"/>
        <v>0</v>
      </c>
      <c r="K25" s="295"/>
      <c r="L25" s="539">
        <f t="shared" si="2"/>
        <v>0</v>
      </c>
      <c r="M25" s="295"/>
      <c r="N25" s="539">
        <f t="shared" si="42"/>
        <v>0</v>
      </c>
      <c r="O25" s="295"/>
      <c r="P25" s="539">
        <f t="shared" si="43"/>
        <v>0</v>
      </c>
      <c r="Q25" s="292"/>
      <c r="R25" s="540">
        <f t="shared" si="44"/>
        <v>0</v>
      </c>
      <c r="S25" s="800">
        <f t="shared" si="35"/>
        <v>0</v>
      </c>
      <c r="T25" s="923">
        <f t="shared" si="36"/>
        <v>0</v>
      </c>
      <c r="U25" s="788"/>
      <c r="V25" s="539">
        <f t="shared" si="4"/>
        <v>0</v>
      </c>
      <c r="W25" s="295"/>
      <c r="X25" s="539">
        <f t="shared" si="5"/>
        <v>0</v>
      </c>
      <c r="Y25" s="295"/>
      <c r="Z25" s="539">
        <f t="shared" si="6"/>
        <v>0</v>
      </c>
      <c r="AA25" s="295"/>
      <c r="AB25" s="539">
        <f t="shared" si="7"/>
        <v>0</v>
      </c>
      <c r="AC25" s="292"/>
      <c r="AD25" s="539">
        <f t="shared" si="8"/>
        <v>0</v>
      </c>
      <c r="AE25" s="292"/>
      <c r="AF25" s="540">
        <f t="shared" si="9"/>
        <v>0</v>
      </c>
      <c r="AG25" s="800">
        <f t="shared" si="37"/>
        <v>0</v>
      </c>
      <c r="AH25" s="923">
        <f>($B25*AG25)</f>
        <v>0</v>
      </c>
      <c r="AI25" s="788"/>
      <c r="AJ25" s="539">
        <f t="shared" si="10"/>
        <v>0</v>
      </c>
      <c r="AK25" s="295"/>
      <c r="AL25" s="539">
        <f t="shared" si="11"/>
        <v>0</v>
      </c>
      <c r="AM25" s="295"/>
      <c r="AN25" s="539">
        <f t="shared" si="12"/>
        <v>0</v>
      </c>
      <c r="AO25" s="295"/>
      <c r="AP25" s="539">
        <f t="shared" si="13"/>
        <v>0</v>
      </c>
      <c r="AQ25" s="295"/>
      <c r="AR25" s="539">
        <f t="shared" si="14"/>
        <v>0</v>
      </c>
      <c r="AS25" s="295"/>
      <c r="AT25" s="539">
        <f t="shared" si="15"/>
        <v>0</v>
      </c>
      <c r="AU25" s="295"/>
      <c r="AV25" s="540">
        <f t="shared" si="16"/>
        <v>0</v>
      </c>
      <c r="AW25" s="800">
        <f t="shared" si="38"/>
        <v>0</v>
      </c>
      <c r="AX25" s="923">
        <f>($B25*AW25)</f>
        <v>0</v>
      </c>
      <c r="AY25" s="312"/>
      <c r="AZ25" s="539">
        <f t="shared" si="17"/>
        <v>0</v>
      </c>
      <c r="BA25" s="295"/>
      <c r="BB25" s="539">
        <f t="shared" si="18"/>
        <v>0</v>
      </c>
      <c r="BC25" s="295"/>
      <c r="BD25" s="539">
        <f t="shared" si="19"/>
        <v>0</v>
      </c>
      <c r="BE25" s="295"/>
      <c r="BF25" s="539">
        <f t="shared" si="20"/>
        <v>0</v>
      </c>
      <c r="BG25" s="295"/>
      <c r="BH25" s="539">
        <f t="shared" si="21"/>
        <v>0</v>
      </c>
      <c r="BI25" s="295"/>
      <c r="BJ25" s="539">
        <f t="shared" si="22"/>
        <v>0</v>
      </c>
      <c r="BK25" s="292"/>
      <c r="BL25" s="540">
        <f t="shared" si="23"/>
        <v>0</v>
      </c>
      <c r="BM25" s="800">
        <f t="shared" si="39"/>
        <v>0</v>
      </c>
      <c r="BN25" s="923">
        <f>($B25*BM25)</f>
        <v>0</v>
      </c>
      <c r="BO25" s="788"/>
      <c r="BP25" s="539">
        <f t="shared" si="24"/>
        <v>0</v>
      </c>
      <c r="BQ25" s="295"/>
      <c r="BR25" s="539">
        <f t="shared" si="25"/>
        <v>0</v>
      </c>
      <c r="BS25" s="295"/>
      <c r="BT25" s="539">
        <f t="shared" si="26"/>
        <v>0</v>
      </c>
      <c r="BU25" s="295"/>
      <c r="BV25" s="539">
        <f t="shared" si="27"/>
        <v>0</v>
      </c>
      <c r="BW25" s="295"/>
      <c r="BX25" s="539">
        <f t="shared" si="28"/>
        <v>0</v>
      </c>
      <c r="BY25" s="295"/>
      <c r="BZ25" s="539">
        <f t="shared" si="29"/>
        <v>0</v>
      </c>
      <c r="CA25" s="304"/>
      <c r="CB25" s="539">
        <f t="shared" si="30"/>
        <v>0</v>
      </c>
      <c r="CC25" s="292"/>
      <c r="CD25" s="539">
        <f t="shared" si="31"/>
        <v>0</v>
      </c>
      <c r="CE25" s="295"/>
      <c r="CF25" s="540">
        <f t="shared" si="32"/>
        <v>0</v>
      </c>
      <c r="CG25" s="800">
        <f t="shared" si="40"/>
        <v>0</v>
      </c>
      <c r="CH25" s="923">
        <f>($B25*CG25)</f>
        <v>0</v>
      </c>
      <c r="CJ25" s="10">
        <f t="shared" si="41"/>
        <v>0</v>
      </c>
    </row>
    <row r="26" spans="1:88" ht="18.75" hidden="1" x14ac:dyDescent="0.3">
      <c r="A26" s="310" t="s">
        <v>23</v>
      </c>
      <c r="B26" s="886">
        <v>0</v>
      </c>
      <c r="C26" s="788"/>
      <c r="D26" s="539">
        <f t="shared" si="0"/>
        <v>0</v>
      </c>
      <c r="E26" s="295"/>
      <c r="F26" s="539">
        <f t="shared" si="45"/>
        <v>0</v>
      </c>
      <c r="G26" s="295"/>
      <c r="H26" s="539">
        <f t="shared" si="33"/>
        <v>0</v>
      </c>
      <c r="I26" s="295"/>
      <c r="J26" s="539">
        <f t="shared" si="34"/>
        <v>0</v>
      </c>
      <c r="K26" s="295"/>
      <c r="L26" s="539">
        <f t="shared" si="2"/>
        <v>0</v>
      </c>
      <c r="M26" s="295"/>
      <c r="N26" s="539">
        <f t="shared" si="42"/>
        <v>0</v>
      </c>
      <c r="O26" s="295"/>
      <c r="P26" s="539">
        <f t="shared" si="43"/>
        <v>0</v>
      </c>
      <c r="Q26" s="292"/>
      <c r="R26" s="540">
        <f t="shared" si="44"/>
        <v>0</v>
      </c>
      <c r="S26" s="800">
        <f t="shared" si="35"/>
        <v>0</v>
      </c>
      <c r="T26" s="923">
        <f t="shared" si="36"/>
        <v>0</v>
      </c>
      <c r="U26" s="788"/>
      <c r="V26" s="539">
        <f t="shared" si="4"/>
        <v>0</v>
      </c>
      <c r="W26" s="295"/>
      <c r="X26" s="539">
        <f t="shared" si="5"/>
        <v>0</v>
      </c>
      <c r="Y26" s="295"/>
      <c r="Z26" s="539">
        <f t="shared" si="6"/>
        <v>0</v>
      </c>
      <c r="AA26" s="295"/>
      <c r="AB26" s="539">
        <f t="shared" si="7"/>
        <v>0</v>
      </c>
      <c r="AC26" s="292"/>
      <c r="AD26" s="539">
        <f t="shared" si="8"/>
        <v>0</v>
      </c>
      <c r="AE26" s="292"/>
      <c r="AF26" s="540">
        <f t="shared" si="9"/>
        <v>0</v>
      </c>
      <c r="AG26" s="800">
        <f t="shared" si="37"/>
        <v>0</v>
      </c>
      <c r="AH26" s="923">
        <f>($B26*AG26)</f>
        <v>0</v>
      </c>
      <c r="AI26" s="788"/>
      <c r="AJ26" s="539">
        <f t="shared" si="10"/>
        <v>0</v>
      </c>
      <c r="AK26" s="295"/>
      <c r="AL26" s="539">
        <f t="shared" si="11"/>
        <v>0</v>
      </c>
      <c r="AM26" s="295"/>
      <c r="AN26" s="539">
        <f t="shared" si="12"/>
        <v>0</v>
      </c>
      <c r="AO26" s="295"/>
      <c r="AP26" s="539">
        <f t="shared" si="13"/>
        <v>0</v>
      </c>
      <c r="AQ26" s="295"/>
      <c r="AR26" s="539">
        <f t="shared" si="14"/>
        <v>0</v>
      </c>
      <c r="AS26" s="295"/>
      <c r="AT26" s="539">
        <f t="shared" si="15"/>
        <v>0</v>
      </c>
      <c r="AU26" s="295"/>
      <c r="AV26" s="540">
        <f t="shared" si="16"/>
        <v>0</v>
      </c>
      <c r="AW26" s="800">
        <f t="shared" si="38"/>
        <v>0</v>
      </c>
      <c r="AX26" s="923">
        <f>($B26*AW26)</f>
        <v>0</v>
      </c>
      <c r="AY26" s="312"/>
      <c r="AZ26" s="539">
        <f t="shared" si="17"/>
        <v>0</v>
      </c>
      <c r="BA26" s="295"/>
      <c r="BB26" s="539">
        <f t="shared" si="18"/>
        <v>0</v>
      </c>
      <c r="BC26" s="295"/>
      <c r="BD26" s="539">
        <f t="shared" si="19"/>
        <v>0</v>
      </c>
      <c r="BE26" s="295"/>
      <c r="BF26" s="539">
        <f t="shared" si="20"/>
        <v>0</v>
      </c>
      <c r="BG26" s="295"/>
      <c r="BH26" s="539">
        <f t="shared" si="21"/>
        <v>0</v>
      </c>
      <c r="BI26" s="295"/>
      <c r="BJ26" s="539">
        <f t="shared" si="22"/>
        <v>0</v>
      </c>
      <c r="BK26" s="292"/>
      <c r="BL26" s="540">
        <f t="shared" si="23"/>
        <v>0</v>
      </c>
      <c r="BM26" s="800">
        <f t="shared" si="39"/>
        <v>0</v>
      </c>
      <c r="BN26" s="923">
        <f>($B26*BM26)</f>
        <v>0</v>
      </c>
      <c r="BO26" s="788"/>
      <c r="BP26" s="539">
        <f t="shared" si="24"/>
        <v>0</v>
      </c>
      <c r="BQ26" s="295"/>
      <c r="BR26" s="539">
        <f t="shared" si="25"/>
        <v>0</v>
      </c>
      <c r="BS26" s="295"/>
      <c r="BT26" s="539">
        <f t="shared" si="26"/>
        <v>0</v>
      </c>
      <c r="BU26" s="295"/>
      <c r="BV26" s="539">
        <f t="shared" si="27"/>
        <v>0</v>
      </c>
      <c r="BW26" s="295"/>
      <c r="BX26" s="539">
        <f t="shared" si="28"/>
        <v>0</v>
      </c>
      <c r="BY26" s="295"/>
      <c r="BZ26" s="539">
        <f t="shared" si="29"/>
        <v>0</v>
      </c>
      <c r="CA26" s="304"/>
      <c r="CB26" s="539">
        <f t="shared" si="30"/>
        <v>0</v>
      </c>
      <c r="CC26" s="292"/>
      <c r="CD26" s="539">
        <f t="shared" si="31"/>
        <v>0</v>
      </c>
      <c r="CE26" s="295"/>
      <c r="CF26" s="540">
        <f t="shared" si="32"/>
        <v>0</v>
      </c>
      <c r="CG26" s="800">
        <f t="shared" si="40"/>
        <v>0</v>
      </c>
      <c r="CH26" s="923">
        <f>($B26*CG26)</f>
        <v>0</v>
      </c>
      <c r="CJ26" s="10">
        <f t="shared" si="41"/>
        <v>0</v>
      </c>
    </row>
    <row r="27" spans="1:88" ht="18.75" hidden="1" x14ac:dyDescent="0.3">
      <c r="A27" s="310" t="s">
        <v>24</v>
      </c>
      <c r="B27" s="886">
        <v>0</v>
      </c>
      <c r="C27" s="788"/>
      <c r="D27" s="539">
        <f t="shared" si="0"/>
        <v>0</v>
      </c>
      <c r="E27" s="295"/>
      <c r="F27" s="539">
        <f t="shared" si="45"/>
        <v>0</v>
      </c>
      <c r="G27" s="295"/>
      <c r="H27" s="539">
        <f t="shared" si="33"/>
        <v>0</v>
      </c>
      <c r="I27" s="295"/>
      <c r="J27" s="539">
        <f t="shared" si="34"/>
        <v>0</v>
      </c>
      <c r="K27" s="295"/>
      <c r="L27" s="539">
        <f t="shared" si="2"/>
        <v>0</v>
      </c>
      <c r="M27" s="295"/>
      <c r="N27" s="539">
        <f t="shared" si="42"/>
        <v>0</v>
      </c>
      <c r="O27" s="295"/>
      <c r="P27" s="539">
        <f t="shared" si="43"/>
        <v>0</v>
      </c>
      <c r="Q27" s="292"/>
      <c r="R27" s="540">
        <f t="shared" si="44"/>
        <v>0</v>
      </c>
      <c r="S27" s="800">
        <f t="shared" si="35"/>
        <v>0</v>
      </c>
      <c r="T27" s="923">
        <f t="shared" si="36"/>
        <v>0</v>
      </c>
      <c r="U27" s="788"/>
      <c r="V27" s="539">
        <f t="shared" si="4"/>
        <v>0</v>
      </c>
      <c r="W27" s="295"/>
      <c r="X27" s="539">
        <f t="shared" si="5"/>
        <v>0</v>
      </c>
      <c r="Y27" s="295"/>
      <c r="Z27" s="539">
        <f t="shared" si="6"/>
        <v>0</v>
      </c>
      <c r="AA27" s="295"/>
      <c r="AB27" s="539">
        <f t="shared" si="7"/>
        <v>0</v>
      </c>
      <c r="AC27" s="292"/>
      <c r="AD27" s="539">
        <f t="shared" si="8"/>
        <v>0</v>
      </c>
      <c r="AE27" s="292"/>
      <c r="AF27" s="540">
        <f t="shared" si="9"/>
        <v>0</v>
      </c>
      <c r="AG27" s="800">
        <f t="shared" si="37"/>
        <v>0</v>
      </c>
      <c r="AH27" s="923">
        <f>($B27*AG27)</f>
        <v>0</v>
      </c>
      <c r="AI27" s="788"/>
      <c r="AJ27" s="539">
        <f t="shared" si="10"/>
        <v>0</v>
      </c>
      <c r="AK27" s="295"/>
      <c r="AL27" s="539">
        <f t="shared" si="11"/>
        <v>0</v>
      </c>
      <c r="AM27" s="295"/>
      <c r="AN27" s="539">
        <f t="shared" si="12"/>
        <v>0</v>
      </c>
      <c r="AO27" s="295"/>
      <c r="AP27" s="539">
        <f t="shared" si="13"/>
        <v>0</v>
      </c>
      <c r="AQ27" s="295"/>
      <c r="AR27" s="539">
        <f t="shared" si="14"/>
        <v>0</v>
      </c>
      <c r="AS27" s="295"/>
      <c r="AT27" s="539">
        <f t="shared" si="15"/>
        <v>0</v>
      </c>
      <c r="AU27" s="295"/>
      <c r="AV27" s="540">
        <f t="shared" si="16"/>
        <v>0</v>
      </c>
      <c r="AW27" s="800">
        <f t="shared" si="38"/>
        <v>0</v>
      </c>
      <c r="AX27" s="923">
        <f>($B27*AW27)</f>
        <v>0</v>
      </c>
      <c r="AY27" s="312"/>
      <c r="AZ27" s="539">
        <f t="shared" si="17"/>
        <v>0</v>
      </c>
      <c r="BA27" s="295"/>
      <c r="BB27" s="539">
        <f t="shared" si="18"/>
        <v>0</v>
      </c>
      <c r="BC27" s="295"/>
      <c r="BD27" s="539">
        <f t="shared" si="19"/>
        <v>0</v>
      </c>
      <c r="BE27" s="295"/>
      <c r="BF27" s="539">
        <f t="shared" si="20"/>
        <v>0</v>
      </c>
      <c r="BG27" s="295"/>
      <c r="BH27" s="539">
        <f t="shared" si="21"/>
        <v>0</v>
      </c>
      <c r="BI27" s="295"/>
      <c r="BJ27" s="539">
        <f t="shared" si="22"/>
        <v>0</v>
      </c>
      <c r="BK27" s="292"/>
      <c r="BL27" s="540">
        <f t="shared" si="23"/>
        <v>0</v>
      </c>
      <c r="BM27" s="800">
        <f t="shared" si="39"/>
        <v>0</v>
      </c>
      <c r="BN27" s="923">
        <f>($B27*BM27)</f>
        <v>0</v>
      </c>
      <c r="BO27" s="788"/>
      <c r="BP27" s="539">
        <f t="shared" si="24"/>
        <v>0</v>
      </c>
      <c r="BQ27" s="295"/>
      <c r="BR27" s="539">
        <f t="shared" si="25"/>
        <v>0</v>
      </c>
      <c r="BS27" s="295"/>
      <c r="BT27" s="539">
        <f t="shared" si="26"/>
        <v>0</v>
      </c>
      <c r="BU27" s="295"/>
      <c r="BV27" s="539">
        <f t="shared" si="27"/>
        <v>0</v>
      </c>
      <c r="BW27" s="295"/>
      <c r="BX27" s="539">
        <f t="shared" si="28"/>
        <v>0</v>
      </c>
      <c r="BY27" s="295"/>
      <c r="BZ27" s="539">
        <f t="shared" si="29"/>
        <v>0</v>
      </c>
      <c r="CA27" s="304"/>
      <c r="CB27" s="539">
        <f t="shared" si="30"/>
        <v>0</v>
      </c>
      <c r="CC27" s="292"/>
      <c r="CD27" s="539">
        <f t="shared" si="31"/>
        <v>0</v>
      </c>
      <c r="CE27" s="295"/>
      <c r="CF27" s="540">
        <f t="shared" si="32"/>
        <v>0</v>
      </c>
      <c r="CG27" s="800">
        <f t="shared" si="40"/>
        <v>0</v>
      </c>
      <c r="CH27" s="923">
        <f>($B27*CG27)</f>
        <v>0</v>
      </c>
      <c r="CJ27" s="10">
        <f t="shared" si="41"/>
        <v>0</v>
      </c>
    </row>
    <row r="28" spans="1:88" ht="18.75" hidden="1" x14ac:dyDescent="0.3">
      <c r="A28" s="310" t="s">
        <v>25</v>
      </c>
      <c r="B28" s="886">
        <v>0</v>
      </c>
      <c r="C28" s="788"/>
      <c r="D28" s="539">
        <f t="shared" si="0"/>
        <v>0</v>
      </c>
      <c r="E28" s="295"/>
      <c r="F28" s="539">
        <f t="shared" si="45"/>
        <v>0</v>
      </c>
      <c r="G28" s="295"/>
      <c r="H28" s="539">
        <f t="shared" si="33"/>
        <v>0</v>
      </c>
      <c r="I28" s="295"/>
      <c r="J28" s="539">
        <f t="shared" si="34"/>
        <v>0</v>
      </c>
      <c r="K28" s="295"/>
      <c r="L28" s="539">
        <f t="shared" si="2"/>
        <v>0</v>
      </c>
      <c r="M28" s="295"/>
      <c r="N28" s="539">
        <f t="shared" si="42"/>
        <v>0</v>
      </c>
      <c r="O28" s="295"/>
      <c r="P28" s="539">
        <f t="shared" si="43"/>
        <v>0</v>
      </c>
      <c r="Q28" s="292"/>
      <c r="R28" s="540">
        <f t="shared" si="44"/>
        <v>0</v>
      </c>
      <c r="S28" s="800">
        <f t="shared" si="35"/>
        <v>0</v>
      </c>
      <c r="T28" s="923">
        <f t="shared" si="36"/>
        <v>0</v>
      </c>
      <c r="U28" s="788"/>
      <c r="V28" s="539">
        <f t="shared" si="4"/>
        <v>0</v>
      </c>
      <c r="W28" s="295"/>
      <c r="X28" s="539">
        <f t="shared" si="5"/>
        <v>0</v>
      </c>
      <c r="Y28" s="295"/>
      <c r="Z28" s="539">
        <f t="shared" si="6"/>
        <v>0</v>
      </c>
      <c r="AA28" s="295"/>
      <c r="AB28" s="539">
        <f t="shared" si="7"/>
        <v>0</v>
      </c>
      <c r="AC28" s="292"/>
      <c r="AD28" s="539">
        <f t="shared" si="8"/>
        <v>0</v>
      </c>
      <c r="AE28" s="292"/>
      <c r="AF28" s="540">
        <f t="shared" si="9"/>
        <v>0</v>
      </c>
      <c r="AG28" s="800">
        <f t="shared" si="37"/>
        <v>0</v>
      </c>
      <c r="AH28" s="923">
        <f>($B28*AG28)</f>
        <v>0</v>
      </c>
      <c r="AI28" s="788"/>
      <c r="AJ28" s="539">
        <f t="shared" si="10"/>
        <v>0</v>
      </c>
      <c r="AK28" s="295"/>
      <c r="AL28" s="539">
        <f t="shared" si="11"/>
        <v>0</v>
      </c>
      <c r="AM28" s="295"/>
      <c r="AN28" s="539">
        <f t="shared" si="12"/>
        <v>0</v>
      </c>
      <c r="AO28" s="295"/>
      <c r="AP28" s="539">
        <f t="shared" si="13"/>
        <v>0</v>
      </c>
      <c r="AQ28" s="295"/>
      <c r="AR28" s="539">
        <f t="shared" si="14"/>
        <v>0</v>
      </c>
      <c r="AS28" s="295"/>
      <c r="AT28" s="539">
        <f t="shared" si="15"/>
        <v>0</v>
      </c>
      <c r="AU28" s="295"/>
      <c r="AV28" s="540">
        <f t="shared" si="16"/>
        <v>0</v>
      </c>
      <c r="AW28" s="800">
        <f t="shared" si="38"/>
        <v>0</v>
      </c>
      <c r="AX28" s="923">
        <f>($B28*AW28)</f>
        <v>0</v>
      </c>
      <c r="AY28" s="312"/>
      <c r="AZ28" s="539">
        <f t="shared" si="17"/>
        <v>0</v>
      </c>
      <c r="BA28" s="295"/>
      <c r="BB28" s="539">
        <f t="shared" si="18"/>
        <v>0</v>
      </c>
      <c r="BC28" s="295"/>
      <c r="BD28" s="539">
        <f t="shared" si="19"/>
        <v>0</v>
      </c>
      <c r="BE28" s="295"/>
      <c r="BF28" s="539">
        <f t="shared" si="20"/>
        <v>0</v>
      </c>
      <c r="BG28" s="295"/>
      <c r="BH28" s="539">
        <f t="shared" si="21"/>
        <v>0</v>
      </c>
      <c r="BI28" s="295"/>
      <c r="BJ28" s="539">
        <f t="shared" si="22"/>
        <v>0</v>
      </c>
      <c r="BK28" s="292"/>
      <c r="BL28" s="540">
        <f t="shared" si="23"/>
        <v>0</v>
      </c>
      <c r="BM28" s="800">
        <f t="shared" si="39"/>
        <v>0</v>
      </c>
      <c r="BN28" s="923">
        <f>($B28*BM28)</f>
        <v>0</v>
      </c>
      <c r="BO28" s="788"/>
      <c r="BP28" s="539">
        <f t="shared" si="24"/>
        <v>0</v>
      </c>
      <c r="BQ28" s="295"/>
      <c r="BR28" s="539">
        <f t="shared" si="25"/>
        <v>0</v>
      </c>
      <c r="BS28" s="295"/>
      <c r="BT28" s="539">
        <f t="shared" si="26"/>
        <v>0</v>
      </c>
      <c r="BU28" s="295"/>
      <c r="BV28" s="539">
        <f t="shared" si="27"/>
        <v>0</v>
      </c>
      <c r="BW28" s="295"/>
      <c r="BX28" s="539">
        <f t="shared" si="28"/>
        <v>0</v>
      </c>
      <c r="BY28" s="295"/>
      <c r="BZ28" s="539">
        <f t="shared" si="29"/>
        <v>0</v>
      </c>
      <c r="CA28" s="304"/>
      <c r="CB28" s="539">
        <f t="shared" si="30"/>
        <v>0</v>
      </c>
      <c r="CC28" s="292"/>
      <c r="CD28" s="539">
        <f t="shared" si="31"/>
        <v>0</v>
      </c>
      <c r="CE28" s="295"/>
      <c r="CF28" s="540">
        <f t="shared" si="32"/>
        <v>0</v>
      </c>
      <c r="CG28" s="800">
        <f t="shared" si="40"/>
        <v>0</v>
      </c>
      <c r="CH28" s="923">
        <f>($B28*CG28)</f>
        <v>0</v>
      </c>
      <c r="CJ28" s="10">
        <f t="shared" si="41"/>
        <v>0</v>
      </c>
    </row>
    <row r="29" spans="1:88" ht="18.75" hidden="1" x14ac:dyDescent="0.3">
      <c r="A29" s="565" t="s">
        <v>26</v>
      </c>
      <c r="B29" s="886">
        <v>0</v>
      </c>
      <c r="C29" s="891"/>
      <c r="D29" s="539">
        <f t="shared" si="0"/>
        <v>0</v>
      </c>
      <c r="E29" s="571"/>
      <c r="F29" s="539">
        <f t="shared" si="45"/>
        <v>0</v>
      </c>
      <c r="G29" s="571"/>
      <c r="H29" s="539">
        <f t="shared" si="33"/>
        <v>0</v>
      </c>
      <c r="I29" s="571"/>
      <c r="J29" s="539">
        <f t="shared" si="34"/>
        <v>0</v>
      </c>
      <c r="K29" s="571"/>
      <c r="L29" s="539">
        <f t="shared" si="2"/>
        <v>0</v>
      </c>
      <c r="M29" s="571"/>
      <c r="N29" s="539">
        <f t="shared" si="42"/>
        <v>0</v>
      </c>
      <c r="O29" s="571"/>
      <c r="P29" s="539">
        <f t="shared" si="43"/>
        <v>0</v>
      </c>
      <c r="Q29" s="572"/>
      <c r="R29" s="540">
        <f t="shared" si="44"/>
        <v>0</v>
      </c>
      <c r="S29" s="800">
        <f t="shared" si="35"/>
        <v>0</v>
      </c>
      <c r="T29" s="923">
        <f t="shared" si="36"/>
        <v>0</v>
      </c>
      <c r="U29" s="891"/>
      <c r="V29" s="539">
        <f t="shared" si="4"/>
        <v>0</v>
      </c>
      <c r="W29" s="571"/>
      <c r="X29" s="539">
        <f t="shared" si="5"/>
        <v>0</v>
      </c>
      <c r="Y29" s="571"/>
      <c r="Z29" s="539">
        <f t="shared" si="6"/>
        <v>0</v>
      </c>
      <c r="AA29" s="571"/>
      <c r="AB29" s="539">
        <f t="shared" si="7"/>
        <v>0</v>
      </c>
      <c r="AC29" s="572"/>
      <c r="AD29" s="539">
        <f t="shared" si="8"/>
        <v>0</v>
      </c>
      <c r="AE29" s="572"/>
      <c r="AF29" s="540">
        <f t="shared" si="9"/>
        <v>0</v>
      </c>
      <c r="AG29" s="800">
        <f t="shared" si="37"/>
        <v>0</v>
      </c>
      <c r="AH29" s="923">
        <f>($B29*AG29)</f>
        <v>0</v>
      </c>
      <c r="AI29" s="891"/>
      <c r="AJ29" s="539">
        <f t="shared" si="10"/>
        <v>0</v>
      </c>
      <c r="AK29" s="571"/>
      <c r="AL29" s="539">
        <f t="shared" si="11"/>
        <v>0</v>
      </c>
      <c r="AM29" s="571"/>
      <c r="AN29" s="539">
        <f t="shared" si="12"/>
        <v>0</v>
      </c>
      <c r="AO29" s="571"/>
      <c r="AP29" s="539">
        <f t="shared" si="13"/>
        <v>0</v>
      </c>
      <c r="AQ29" s="571"/>
      <c r="AR29" s="539">
        <f t="shared" si="14"/>
        <v>0</v>
      </c>
      <c r="AS29" s="571"/>
      <c r="AT29" s="539">
        <f t="shared" si="15"/>
        <v>0</v>
      </c>
      <c r="AU29" s="571"/>
      <c r="AV29" s="540">
        <f t="shared" si="16"/>
        <v>0</v>
      </c>
      <c r="AW29" s="800">
        <f t="shared" si="38"/>
        <v>0</v>
      </c>
      <c r="AX29" s="923">
        <f>($B29*AW29)</f>
        <v>0</v>
      </c>
      <c r="AY29" s="573"/>
      <c r="AZ29" s="539">
        <f t="shared" si="17"/>
        <v>0</v>
      </c>
      <c r="BA29" s="571"/>
      <c r="BB29" s="539">
        <f t="shared" si="18"/>
        <v>0</v>
      </c>
      <c r="BC29" s="571"/>
      <c r="BD29" s="539">
        <f t="shared" si="19"/>
        <v>0</v>
      </c>
      <c r="BE29" s="571"/>
      <c r="BF29" s="539">
        <f t="shared" si="20"/>
        <v>0</v>
      </c>
      <c r="BG29" s="571"/>
      <c r="BH29" s="539">
        <f t="shared" si="21"/>
        <v>0</v>
      </c>
      <c r="BI29" s="571"/>
      <c r="BJ29" s="539">
        <f t="shared" si="22"/>
        <v>0</v>
      </c>
      <c r="BK29" s="572"/>
      <c r="BL29" s="540">
        <f t="shared" si="23"/>
        <v>0</v>
      </c>
      <c r="BM29" s="800">
        <f t="shared" si="39"/>
        <v>0</v>
      </c>
      <c r="BN29" s="923">
        <f>($B29*BM29)</f>
        <v>0</v>
      </c>
      <c r="BO29" s="891"/>
      <c r="BP29" s="539">
        <f t="shared" si="24"/>
        <v>0</v>
      </c>
      <c r="BQ29" s="571"/>
      <c r="BR29" s="539">
        <f t="shared" si="25"/>
        <v>0</v>
      </c>
      <c r="BS29" s="571"/>
      <c r="BT29" s="539">
        <f t="shared" si="26"/>
        <v>0</v>
      </c>
      <c r="BU29" s="571"/>
      <c r="BV29" s="539">
        <f t="shared" si="27"/>
        <v>0</v>
      </c>
      <c r="BW29" s="571"/>
      <c r="BX29" s="539">
        <f t="shared" si="28"/>
        <v>0</v>
      </c>
      <c r="BY29" s="571"/>
      <c r="BZ29" s="539">
        <f t="shared" si="29"/>
        <v>0</v>
      </c>
      <c r="CA29" s="574"/>
      <c r="CB29" s="539">
        <f t="shared" si="30"/>
        <v>0</v>
      </c>
      <c r="CC29" s="572"/>
      <c r="CD29" s="539">
        <f t="shared" si="31"/>
        <v>0</v>
      </c>
      <c r="CE29" s="571"/>
      <c r="CF29" s="540">
        <f t="shared" si="32"/>
        <v>0</v>
      </c>
      <c r="CG29" s="800">
        <f t="shared" si="40"/>
        <v>0</v>
      </c>
      <c r="CH29" s="923">
        <f>($B29*CG29)</f>
        <v>0</v>
      </c>
      <c r="CJ29" s="10">
        <f t="shared" si="41"/>
        <v>0</v>
      </c>
    </row>
    <row r="30" spans="1:88" ht="18.75" x14ac:dyDescent="0.3">
      <c r="A30" s="601" t="s">
        <v>27</v>
      </c>
      <c r="B30" s="886">
        <v>0</v>
      </c>
      <c r="C30" s="787"/>
      <c r="D30" s="539">
        <f t="shared" si="0"/>
        <v>0</v>
      </c>
      <c r="E30" s="324"/>
      <c r="F30" s="539">
        <f t="shared" si="45"/>
        <v>0</v>
      </c>
      <c r="G30" s="324"/>
      <c r="H30" s="539">
        <f t="shared" si="33"/>
        <v>0</v>
      </c>
      <c r="I30" s="324"/>
      <c r="J30" s="539">
        <f t="shared" si="34"/>
        <v>0</v>
      </c>
      <c r="K30" s="324">
        <v>1</v>
      </c>
      <c r="L30" s="539">
        <f t="shared" si="2"/>
        <v>0</v>
      </c>
      <c r="M30" s="324"/>
      <c r="N30" s="539">
        <f t="shared" si="42"/>
        <v>0</v>
      </c>
      <c r="O30" s="324"/>
      <c r="P30" s="539">
        <f t="shared" si="43"/>
        <v>0</v>
      </c>
      <c r="Q30" s="325">
        <v>7</v>
      </c>
      <c r="R30" s="540">
        <f t="shared" si="44"/>
        <v>0</v>
      </c>
      <c r="S30" s="800">
        <f t="shared" si="35"/>
        <v>8</v>
      </c>
      <c r="T30" s="923">
        <f t="shared" si="36"/>
        <v>0</v>
      </c>
      <c r="U30" s="787"/>
      <c r="V30" s="539">
        <f t="shared" si="4"/>
        <v>0</v>
      </c>
      <c r="W30" s="324"/>
      <c r="X30" s="539">
        <f t="shared" si="5"/>
        <v>0</v>
      </c>
      <c r="Y30" s="324"/>
      <c r="Z30" s="539">
        <f t="shared" si="6"/>
        <v>0</v>
      </c>
      <c r="AA30" s="324"/>
      <c r="AB30" s="539">
        <f t="shared" si="7"/>
        <v>0</v>
      </c>
      <c r="AC30" s="325"/>
      <c r="AD30" s="539">
        <f t="shared" si="8"/>
        <v>0</v>
      </c>
      <c r="AE30" s="325"/>
      <c r="AF30" s="540">
        <f t="shared" si="9"/>
        <v>0</v>
      </c>
      <c r="AG30" s="800">
        <f t="shared" si="37"/>
        <v>0</v>
      </c>
      <c r="AH30" s="923">
        <f>($B30*AG30)</f>
        <v>0</v>
      </c>
      <c r="AI30" s="787"/>
      <c r="AJ30" s="539">
        <f t="shared" si="10"/>
        <v>0</v>
      </c>
      <c r="AK30" s="324"/>
      <c r="AL30" s="539">
        <f t="shared" si="11"/>
        <v>0</v>
      </c>
      <c r="AM30" s="324"/>
      <c r="AN30" s="539">
        <f t="shared" si="12"/>
        <v>0</v>
      </c>
      <c r="AO30" s="324"/>
      <c r="AP30" s="539">
        <f t="shared" si="13"/>
        <v>0</v>
      </c>
      <c r="AQ30" s="324"/>
      <c r="AR30" s="539">
        <f t="shared" si="14"/>
        <v>0</v>
      </c>
      <c r="AS30" s="324"/>
      <c r="AT30" s="539">
        <f t="shared" si="15"/>
        <v>0</v>
      </c>
      <c r="AU30" s="324"/>
      <c r="AV30" s="540">
        <f t="shared" si="16"/>
        <v>0</v>
      </c>
      <c r="AW30" s="800">
        <f t="shared" si="38"/>
        <v>0</v>
      </c>
      <c r="AX30" s="923">
        <f>($B30*AW30)</f>
        <v>0</v>
      </c>
      <c r="AY30" s="326"/>
      <c r="AZ30" s="539">
        <f t="shared" si="17"/>
        <v>0</v>
      </c>
      <c r="BA30" s="324"/>
      <c r="BB30" s="539">
        <f t="shared" si="18"/>
        <v>0</v>
      </c>
      <c r="BC30" s="324"/>
      <c r="BD30" s="539">
        <f t="shared" si="19"/>
        <v>0</v>
      </c>
      <c r="BE30" s="324"/>
      <c r="BF30" s="539">
        <f t="shared" si="20"/>
        <v>0</v>
      </c>
      <c r="BG30" s="324"/>
      <c r="BH30" s="539">
        <f t="shared" si="21"/>
        <v>0</v>
      </c>
      <c r="BI30" s="324"/>
      <c r="BJ30" s="539">
        <f t="shared" si="22"/>
        <v>0</v>
      </c>
      <c r="BK30" s="325"/>
      <c r="BL30" s="540">
        <f t="shared" si="23"/>
        <v>0</v>
      </c>
      <c r="BM30" s="800">
        <f t="shared" si="39"/>
        <v>0</v>
      </c>
      <c r="BN30" s="923">
        <f>($B30*BM30)</f>
        <v>0</v>
      </c>
      <c r="BO30" s="787"/>
      <c r="BP30" s="539">
        <f t="shared" si="24"/>
        <v>0</v>
      </c>
      <c r="BQ30" s="324"/>
      <c r="BR30" s="539">
        <f t="shared" si="25"/>
        <v>0</v>
      </c>
      <c r="BS30" s="324"/>
      <c r="BT30" s="539">
        <f t="shared" si="26"/>
        <v>0</v>
      </c>
      <c r="BU30" s="324"/>
      <c r="BV30" s="539">
        <f t="shared" si="27"/>
        <v>0</v>
      </c>
      <c r="BW30" s="324"/>
      <c r="BX30" s="539">
        <f t="shared" si="28"/>
        <v>0</v>
      </c>
      <c r="BY30" s="324"/>
      <c r="BZ30" s="539">
        <f t="shared" si="29"/>
        <v>0</v>
      </c>
      <c r="CA30" s="355"/>
      <c r="CB30" s="539">
        <f t="shared" si="30"/>
        <v>0</v>
      </c>
      <c r="CC30" s="325"/>
      <c r="CD30" s="539">
        <f t="shared" si="31"/>
        <v>0</v>
      </c>
      <c r="CE30" s="324"/>
      <c r="CF30" s="540">
        <f t="shared" si="32"/>
        <v>0</v>
      </c>
      <c r="CG30" s="800">
        <f t="shared" si="40"/>
        <v>0</v>
      </c>
      <c r="CH30" s="923">
        <f>($B30*CG30)</f>
        <v>0</v>
      </c>
      <c r="CJ30" s="10">
        <f t="shared" si="41"/>
        <v>8</v>
      </c>
    </row>
    <row r="31" spans="1:88" ht="18.75" hidden="1" x14ac:dyDescent="0.3">
      <c r="A31" s="313" t="s">
        <v>28</v>
      </c>
      <c r="B31" s="886">
        <v>0</v>
      </c>
      <c r="C31" s="890"/>
      <c r="D31" s="539">
        <f t="shared" si="0"/>
        <v>0</v>
      </c>
      <c r="E31" s="306"/>
      <c r="F31" s="539">
        <f t="shared" si="45"/>
        <v>0</v>
      </c>
      <c r="G31" s="306"/>
      <c r="H31" s="539">
        <f t="shared" si="33"/>
        <v>0</v>
      </c>
      <c r="I31" s="306"/>
      <c r="J31" s="539">
        <f t="shared" si="34"/>
        <v>0</v>
      </c>
      <c r="K31" s="306"/>
      <c r="L31" s="539">
        <f t="shared" si="2"/>
        <v>0</v>
      </c>
      <c r="M31" s="306"/>
      <c r="N31" s="539">
        <f t="shared" si="42"/>
        <v>0</v>
      </c>
      <c r="O31" s="306"/>
      <c r="P31" s="539">
        <f t="shared" si="43"/>
        <v>0</v>
      </c>
      <c r="Q31" s="307"/>
      <c r="R31" s="540">
        <f t="shared" si="44"/>
        <v>0</v>
      </c>
      <c r="S31" s="800">
        <f t="shared" si="35"/>
        <v>0</v>
      </c>
      <c r="T31" s="923">
        <f t="shared" si="36"/>
        <v>0</v>
      </c>
      <c r="U31" s="890"/>
      <c r="V31" s="539">
        <f t="shared" si="4"/>
        <v>0</v>
      </c>
      <c r="W31" s="306"/>
      <c r="X31" s="539">
        <f t="shared" si="5"/>
        <v>0</v>
      </c>
      <c r="Y31" s="306"/>
      <c r="Z31" s="539">
        <f t="shared" si="6"/>
        <v>0</v>
      </c>
      <c r="AA31" s="306"/>
      <c r="AB31" s="539">
        <f t="shared" si="7"/>
        <v>0</v>
      </c>
      <c r="AC31" s="307"/>
      <c r="AD31" s="539">
        <f t="shared" si="8"/>
        <v>0</v>
      </c>
      <c r="AE31" s="307"/>
      <c r="AF31" s="540">
        <f t="shared" si="9"/>
        <v>0</v>
      </c>
      <c r="AG31" s="800">
        <f t="shared" si="37"/>
        <v>0</v>
      </c>
      <c r="AH31" s="923">
        <f>($B31*AG31)</f>
        <v>0</v>
      </c>
      <c r="AI31" s="890"/>
      <c r="AJ31" s="539">
        <f t="shared" si="10"/>
        <v>0</v>
      </c>
      <c r="AK31" s="306"/>
      <c r="AL31" s="539">
        <f t="shared" si="11"/>
        <v>0</v>
      </c>
      <c r="AM31" s="306"/>
      <c r="AN31" s="539">
        <f t="shared" si="12"/>
        <v>0</v>
      </c>
      <c r="AO31" s="306"/>
      <c r="AP31" s="539">
        <f t="shared" si="13"/>
        <v>0</v>
      </c>
      <c r="AQ31" s="306"/>
      <c r="AR31" s="539">
        <f t="shared" si="14"/>
        <v>0</v>
      </c>
      <c r="AS31" s="306"/>
      <c r="AT31" s="539">
        <f t="shared" si="15"/>
        <v>0</v>
      </c>
      <c r="AU31" s="306"/>
      <c r="AV31" s="540">
        <f t="shared" si="16"/>
        <v>0</v>
      </c>
      <c r="AW31" s="800">
        <f t="shared" si="38"/>
        <v>0</v>
      </c>
      <c r="AX31" s="923">
        <f>($B31*AW31)</f>
        <v>0</v>
      </c>
      <c r="AY31" s="587"/>
      <c r="AZ31" s="539">
        <f t="shared" si="17"/>
        <v>0</v>
      </c>
      <c r="BA31" s="306"/>
      <c r="BB31" s="539">
        <f t="shared" si="18"/>
        <v>0</v>
      </c>
      <c r="BC31" s="306"/>
      <c r="BD31" s="539">
        <f t="shared" si="19"/>
        <v>0</v>
      </c>
      <c r="BE31" s="306"/>
      <c r="BF31" s="539">
        <f t="shared" si="20"/>
        <v>0</v>
      </c>
      <c r="BG31" s="306"/>
      <c r="BH31" s="539">
        <f t="shared" si="21"/>
        <v>0</v>
      </c>
      <c r="BI31" s="306"/>
      <c r="BJ31" s="539">
        <f t="shared" si="22"/>
        <v>0</v>
      </c>
      <c r="BK31" s="307"/>
      <c r="BL31" s="540">
        <f t="shared" si="23"/>
        <v>0</v>
      </c>
      <c r="BM31" s="800">
        <f t="shared" si="39"/>
        <v>0</v>
      </c>
      <c r="BN31" s="923">
        <f>($B31*BM31)</f>
        <v>0</v>
      </c>
      <c r="BO31" s="890"/>
      <c r="BP31" s="539">
        <f t="shared" si="24"/>
        <v>0</v>
      </c>
      <c r="BQ31" s="306"/>
      <c r="BR31" s="539">
        <f t="shared" si="25"/>
        <v>0</v>
      </c>
      <c r="BS31" s="306"/>
      <c r="BT31" s="539">
        <f t="shared" si="26"/>
        <v>0</v>
      </c>
      <c r="BU31" s="306"/>
      <c r="BV31" s="539">
        <f t="shared" si="27"/>
        <v>0</v>
      </c>
      <c r="BW31" s="306"/>
      <c r="BX31" s="539">
        <f t="shared" si="28"/>
        <v>0</v>
      </c>
      <c r="BY31" s="306"/>
      <c r="BZ31" s="539">
        <f t="shared" si="29"/>
        <v>0</v>
      </c>
      <c r="CA31" s="588"/>
      <c r="CB31" s="539">
        <f t="shared" si="30"/>
        <v>0</v>
      </c>
      <c r="CC31" s="307"/>
      <c r="CD31" s="539">
        <f t="shared" si="31"/>
        <v>0</v>
      </c>
      <c r="CE31" s="306"/>
      <c r="CF31" s="540">
        <f t="shared" si="32"/>
        <v>0</v>
      </c>
      <c r="CG31" s="800">
        <f t="shared" si="40"/>
        <v>0</v>
      </c>
      <c r="CH31" s="923">
        <f>($B31*CG31)</f>
        <v>0</v>
      </c>
      <c r="CJ31" s="10">
        <f t="shared" si="41"/>
        <v>0</v>
      </c>
    </row>
    <row r="32" spans="1:88" ht="18.75" hidden="1" x14ac:dyDescent="0.3">
      <c r="A32" s="565" t="s">
        <v>29</v>
      </c>
      <c r="B32" s="886">
        <v>0</v>
      </c>
      <c r="C32" s="891"/>
      <c r="D32" s="539">
        <f t="shared" si="0"/>
        <v>0</v>
      </c>
      <c r="E32" s="571"/>
      <c r="F32" s="539">
        <f t="shared" si="45"/>
        <v>0</v>
      </c>
      <c r="G32" s="571"/>
      <c r="H32" s="539">
        <f t="shared" si="33"/>
        <v>0</v>
      </c>
      <c r="I32" s="571"/>
      <c r="J32" s="539">
        <f t="shared" si="34"/>
        <v>0</v>
      </c>
      <c r="K32" s="571"/>
      <c r="L32" s="539">
        <f t="shared" si="2"/>
        <v>0</v>
      </c>
      <c r="M32" s="571"/>
      <c r="N32" s="539">
        <f t="shared" si="42"/>
        <v>0</v>
      </c>
      <c r="O32" s="571"/>
      <c r="P32" s="539">
        <f t="shared" si="43"/>
        <v>0</v>
      </c>
      <c r="Q32" s="572"/>
      <c r="R32" s="540">
        <f t="shared" si="44"/>
        <v>0</v>
      </c>
      <c r="S32" s="800">
        <f t="shared" si="35"/>
        <v>0</v>
      </c>
      <c r="T32" s="923">
        <f t="shared" si="36"/>
        <v>0</v>
      </c>
      <c r="U32" s="891"/>
      <c r="V32" s="539">
        <f t="shared" si="4"/>
        <v>0</v>
      </c>
      <c r="W32" s="571"/>
      <c r="X32" s="539">
        <f t="shared" si="5"/>
        <v>0</v>
      </c>
      <c r="Y32" s="571"/>
      <c r="Z32" s="539">
        <f t="shared" si="6"/>
        <v>0</v>
      </c>
      <c r="AA32" s="571"/>
      <c r="AB32" s="539">
        <f t="shared" si="7"/>
        <v>0</v>
      </c>
      <c r="AC32" s="572"/>
      <c r="AD32" s="539">
        <f t="shared" si="8"/>
        <v>0</v>
      </c>
      <c r="AE32" s="572"/>
      <c r="AF32" s="540">
        <f t="shared" si="9"/>
        <v>0</v>
      </c>
      <c r="AG32" s="800">
        <f t="shared" si="37"/>
        <v>0</v>
      </c>
      <c r="AH32" s="923">
        <f>($B32*AG32)</f>
        <v>0</v>
      </c>
      <c r="AI32" s="891"/>
      <c r="AJ32" s="539">
        <f t="shared" si="10"/>
        <v>0</v>
      </c>
      <c r="AK32" s="571"/>
      <c r="AL32" s="539">
        <f t="shared" si="11"/>
        <v>0</v>
      </c>
      <c r="AM32" s="571"/>
      <c r="AN32" s="539">
        <f t="shared" si="12"/>
        <v>0</v>
      </c>
      <c r="AO32" s="571"/>
      <c r="AP32" s="539">
        <f t="shared" si="13"/>
        <v>0</v>
      </c>
      <c r="AQ32" s="571"/>
      <c r="AR32" s="539">
        <f t="shared" si="14"/>
        <v>0</v>
      </c>
      <c r="AS32" s="571"/>
      <c r="AT32" s="539">
        <f t="shared" si="15"/>
        <v>0</v>
      </c>
      <c r="AU32" s="571"/>
      <c r="AV32" s="540">
        <f t="shared" si="16"/>
        <v>0</v>
      </c>
      <c r="AW32" s="800">
        <f t="shared" si="38"/>
        <v>0</v>
      </c>
      <c r="AX32" s="923">
        <f>($B32*AW32)</f>
        <v>0</v>
      </c>
      <c r="AY32" s="573"/>
      <c r="AZ32" s="539">
        <f t="shared" si="17"/>
        <v>0</v>
      </c>
      <c r="BA32" s="571"/>
      <c r="BB32" s="539">
        <f t="shared" si="18"/>
        <v>0</v>
      </c>
      <c r="BC32" s="571"/>
      <c r="BD32" s="539">
        <f t="shared" si="19"/>
        <v>0</v>
      </c>
      <c r="BE32" s="571"/>
      <c r="BF32" s="539">
        <f t="shared" si="20"/>
        <v>0</v>
      </c>
      <c r="BG32" s="571"/>
      <c r="BH32" s="539">
        <f t="shared" si="21"/>
        <v>0</v>
      </c>
      <c r="BI32" s="571"/>
      <c r="BJ32" s="539">
        <f t="shared" si="22"/>
        <v>0</v>
      </c>
      <c r="BK32" s="572"/>
      <c r="BL32" s="540">
        <f t="shared" si="23"/>
        <v>0</v>
      </c>
      <c r="BM32" s="800">
        <f t="shared" si="39"/>
        <v>0</v>
      </c>
      <c r="BN32" s="923">
        <f>($B32*BM32)</f>
        <v>0</v>
      </c>
      <c r="BO32" s="891"/>
      <c r="BP32" s="539">
        <f t="shared" si="24"/>
        <v>0</v>
      </c>
      <c r="BQ32" s="571"/>
      <c r="BR32" s="539">
        <f t="shared" si="25"/>
        <v>0</v>
      </c>
      <c r="BS32" s="571"/>
      <c r="BT32" s="539">
        <f t="shared" si="26"/>
        <v>0</v>
      </c>
      <c r="BU32" s="571"/>
      <c r="BV32" s="539">
        <f t="shared" si="27"/>
        <v>0</v>
      </c>
      <c r="BW32" s="571"/>
      <c r="BX32" s="539">
        <f t="shared" si="28"/>
        <v>0</v>
      </c>
      <c r="BY32" s="571"/>
      <c r="BZ32" s="539">
        <f t="shared" si="29"/>
        <v>0</v>
      </c>
      <c r="CA32" s="574"/>
      <c r="CB32" s="539">
        <f t="shared" si="30"/>
        <v>0</v>
      </c>
      <c r="CC32" s="572"/>
      <c r="CD32" s="539">
        <f t="shared" si="31"/>
        <v>0</v>
      </c>
      <c r="CE32" s="571"/>
      <c r="CF32" s="540">
        <f t="shared" si="32"/>
        <v>0</v>
      </c>
      <c r="CG32" s="800">
        <f t="shared" si="40"/>
        <v>0</v>
      </c>
      <c r="CH32" s="923">
        <f>($B32*CG32)</f>
        <v>0</v>
      </c>
      <c r="CJ32" s="10">
        <f t="shared" si="41"/>
        <v>0</v>
      </c>
    </row>
    <row r="33" spans="1:88" ht="18.75" x14ac:dyDescent="0.3">
      <c r="A33" s="601" t="s">
        <v>30</v>
      </c>
      <c r="B33" s="886">
        <v>0</v>
      </c>
      <c r="C33" s="787"/>
      <c r="D33" s="539">
        <f t="shared" si="0"/>
        <v>0</v>
      </c>
      <c r="E33" s="324"/>
      <c r="F33" s="539">
        <f t="shared" si="45"/>
        <v>0</v>
      </c>
      <c r="G33" s="324"/>
      <c r="H33" s="539">
        <f t="shared" si="33"/>
        <v>0</v>
      </c>
      <c r="I33" s="324"/>
      <c r="J33" s="539">
        <f t="shared" si="34"/>
        <v>0</v>
      </c>
      <c r="K33" s="324">
        <v>6</v>
      </c>
      <c r="L33" s="539">
        <f t="shared" si="2"/>
        <v>0</v>
      </c>
      <c r="M33" s="324"/>
      <c r="N33" s="539">
        <f t="shared" si="42"/>
        <v>0</v>
      </c>
      <c r="O33" s="324"/>
      <c r="P33" s="539">
        <f t="shared" si="43"/>
        <v>0</v>
      </c>
      <c r="Q33" s="325"/>
      <c r="R33" s="540">
        <f t="shared" si="44"/>
        <v>0</v>
      </c>
      <c r="S33" s="800">
        <f t="shared" si="35"/>
        <v>6</v>
      </c>
      <c r="T33" s="923">
        <f t="shared" si="36"/>
        <v>0</v>
      </c>
      <c r="U33" s="787"/>
      <c r="V33" s="539">
        <f t="shared" si="4"/>
        <v>0</v>
      </c>
      <c r="W33" s="324"/>
      <c r="X33" s="539">
        <f t="shared" si="5"/>
        <v>0</v>
      </c>
      <c r="Y33" s="324"/>
      <c r="Z33" s="539">
        <f t="shared" si="6"/>
        <v>0</v>
      </c>
      <c r="AA33" s="324"/>
      <c r="AB33" s="539">
        <f t="shared" si="7"/>
        <v>0</v>
      </c>
      <c r="AC33" s="325"/>
      <c r="AD33" s="539">
        <f t="shared" si="8"/>
        <v>0</v>
      </c>
      <c r="AE33" s="325"/>
      <c r="AF33" s="540">
        <f t="shared" si="9"/>
        <v>0</v>
      </c>
      <c r="AG33" s="800">
        <f t="shared" si="37"/>
        <v>0</v>
      </c>
      <c r="AH33" s="923">
        <f>($B33*AG33)</f>
        <v>0</v>
      </c>
      <c r="AI33" s="787"/>
      <c r="AJ33" s="539">
        <f t="shared" si="10"/>
        <v>0</v>
      </c>
      <c r="AK33" s="324"/>
      <c r="AL33" s="539">
        <f t="shared" si="11"/>
        <v>0</v>
      </c>
      <c r="AM33" s="324"/>
      <c r="AN33" s="539">
        <f t="shared" si="12"/>
        <v>0</v>
      </c>
      <c r="AO33" s="324"/>
      <c r="AP33" s="539">
        <f t="shared" si="13"/>
        <v>0</v>
      </c>
      <c r="AQ33" s="324"/>
      <c r="AR33" s="539">
        <f t="shared" si="14"/>
        <v>0</v>
      </c>
      <c r="AS33" s="324"/>
      <c r="AT33" s="539">
        <f t="shared" si="15"/>
        <v>0</v>
      </c>
      <c r="AU33" s="324"/>
      <c r="AV33" s="540">
        <f t="shared" si="16"/>
        <v>0</v>
      </c>
      <c r="AW33" s="800">
        <f t="shared" si="38"/>
        <v>0</v>
      </c>
      <c r="AX33" s="923">
        <f>($B33*AW33)</f>
        <v>0</v>
      </c>
      <c r="AY33" s="326"/>
      <c r="AZ33" s="539">
        <f t="shared" si="17"/>
        <v>0</v>
      </c>
      <c r="BA33" s="324"/>
      <c r="BB33" s="539">
        <f t="shared" si="18"/>
        <v>0</v>
      </c>
      <c r="BC33" s="324"/>
      <c r="BD33" s="539">
        <f t="shared" si="19"/>
        <v>0</v>
      </c>
      <c r="BE33" s="324"/>
      <c r="BF33" s="539">
        <f t="shared" si="20"/>
        <v>0</v>
      </c>
      <c r="BG33" s="324"/>
      <c r="BH33" s="539">
        <f t="shared" si="21"/>
        <v>0</v>
      </c>
      <c r="BI33" s="324"/>
      <c r="BJ33" s="539">
        <f t="shared" si="22"/>
        <v>0</v>
      </c>
      <c r="BK33" s="325"/>
      <c r="BL33" s="540">
        <f t="shared" si="23"/>
        <v>0</v>
      </c>
      <c r="BM33" s="800">
        <f t="shared" si="39"/>
        <v>0</v>
      </c>
      <c r="BN33" s="923">
        <f>($B33*BM33)</f>
        <v>0</v>
      </c>
      <c r="BO33" s="787"/>
      <c r="BP33" s="539">
        <f t="shared" si="24"/>
        <v>0</v>
      </c>
      <c r="BQ33" s="324"/>
      <c r="BR33" s="539">
        <f t="shared" si="25"/>
        <v>0</v>
      </c>
      <c r="BS33" s="324"/>
      <c r="BT33" s="539">
        <f t="shared" si="26"/>
        <v>0</v>
      </c>
      <c r="BU33" s="324"/>
      <c r="BV33" s="539">
        <f t="shared" si="27"/>
        <v>0</v>
      </c>
      <c r="BW33" s="324"/>
      <c r="BX33" s="539">
        <f t="shared" si="28"/>
        <v>0</v>
      </c>
      <c r="BY33" s="324"/>
      <c r="BZ33" s="539">
        <f t="shared" si="29"/>
        <v>0</v>
      </c>
      <c r="CA33" s="355"/>
      <c r="CB33" s="539">
        <f t="shared" si="30"/>
        <v>0</v>
      </c>
      <c r="CC33" s="325"/>
      <c r="CD33" s="539">
        <f t="shared" si="31"/>
        <v>0</v>
      </c>
      <c r="CE33" s="324"/>
      <c r="CF33" s="540">
        <f t="shared" si="32"/>
        <v>0</v>
      </c>
      <c r="CG33" s="800">
        <f t="shared" si="40"/>
        <v>0</v>
      </c>
      <c r="CH33" s="923">
        <f>($B33*CG33)</f>
        <v>0</v>
      </c>
      <c r="CJ33" s="10">
        <f t="shared" si="41"/>
        <v>6</v>
      </c>
    </row>
    <row r="34" spans="1:88" ht="18.75" x14ac:dyDescent="0.3">
      <c r="A34" s="601" t="s">
        <v>31</v>
      </c>
      <c r="B34" s="886">
        <v>0</v>
      </c>
      <c r="C34" s="787"/>
      <c r="D34" s="539">
        <f t="shared" si="0"/>
        <v>0</v>
      </c>
      <c r="E34" s="324"/>
      <c r="F34" s="539">
        <f t="shared" si="45"/>
        <v>0</v>
      </c>
      <c r="G34" s="324"/>
      <c r="H34" s="539">
        <f t="shared" si="33"/>
        <v>0</v>
      </c>
      <c r="I34" s="324"/>
      <c r="J34" s="539">
        <f t="shared" si="34"/>
        <v>0</v>
      </c>
      <c r="K34" s="324"/>
      <c r="L34" s="539">
        <f t="shared" si="2"/>
        <v>0</v>
      </c>
      <c r="M34" s="324">
        <v>8</v>
      </c>
      <c r="N34" s="539">
        <f t="shared" si="42"/>
        <v>0</v>
      </c>
      <c r="O34" s="324"/>
      <c r="P34" s="539">
        <f t="shared" si="43"/>
        <v>0</v>
      </c>
      <c r="Q34" s="325"/>
      <c r="R34" s="540">
        <f t="shared" si="44"/>
        <v>0</v>
      </c>
      <c r="S34" s="800">
        <f t="shared" si="35"/>
        <v>8</v>
      </c>
      <c r="T34" s="923">
        <f t="shared" si="36"/>
        <v>0</v>
      </c>
      <c r="U34" s="787"/>
      <c r="V34" s="539">
        <f t="shared" si="4"/>
        <v>0</v>
      </c>
      <c r="W34" s="324"/>
      <c r="X34" s="539">
        <f t="shared" si="5"/>
        <v>0</v>
      </c>
      <c r="Y34" s="324"/>
      <c r="Z34" s="539">
        <f t="shared" si="6"/>
        <v>0</v>
      </c>
      <c r="AA34" s="324"/>
      <c r="AB34" s="539">
        <f t="shared" si="7"/>
        <v>0</v>
      </c>
      <c r="AC34" s="325"/>
      <c r="AD34" s="539">
        <f t="shared" si="8"/>
        <v>0</v>
      </c>
      <c r="AE34" s="325"/>
      <c r="AF34" s="540">
        <f t="shared" si="9"/>
        <v>0</v>
      </c>
      <c r="AG34" s="800">
        <f t="shared" si="37"/>
        <v>0</v>
      </c>
      <c r="AH34" s="923">
        <f>($B34*AG34)</f>
        <v>0</v>
      </c>
      <c r="AI34" s="787"/>
      <c r="AJ34" s="539">
        <f t="shared" si="10"/>
        <v>0</v>
      </c>
      <c r="AK34" s="324"/>
      <c r="AL34" s="539">
        <f t="shared" si="11"/>
        <v>0</v>
      </c>
      <c r="AM34" s="324"/>
      <c r="AN34" s="539">
        <f t="shared" si="12"/>
        <v>0</v>
      </c>
      <c r="AO34" s="324"/>
      <c r="AP34" s="539">
        <f t="shared" si="13"/>
        <v>0</v>
      </c>
      <c r="AQ34" s="324"/>
      <c r="AR34" s="539">
        <f t="shared" si="14"/>
        <v>0</v>
      </c>
      <c r="AS34" s="324"/>
      <c r="AT34" s="539">
        <f t="shared" si="15"/>
        <v>0</v>
      </c>
      <c r="AU34" s="324"/>
      <c r="AV34" s="540">
        <f t="shared" si="16"/>
        <v>0</v>
      </c>
      <c r="AW34" s="800">
        <f t="shared" si="38"/>
        <v>0</v>
      </c>
      <c r="AX34" s="923">
        <f>($B34*AW34)</f>
        <v>0</v>
      </c>
      <c r="AY34" s="326"/>
      <c r="AZ34" s="539">
        <f t="shared" si="17"/>
        <v>0</v>
      </c>
      <c r="BA34" s="324"/>
      <c r="BB34" s="539">
        <f t="shared" si="18"/>
        <v>0</v>
      </c>
      <c r="BC34" s="324"/>
      <c r="BD34" s="539">
        <f t="shared" si="19"/>
        <v>0</v>
      </c>
      <c r="BE34" s="324"/>
      <c r="BF34" s="539">
        <f t="shared" si="20"/>
        <v>0</v>
      </c>
      <c r="BG34" s="324"/>
      <c r="BH34" s="539">
        <f t="shared" si="21"/>
        <v>0</v>
      </c>
      <c r="BI34" s="324"/>
      <c r="BJ34" s="539">
        <f t="shared" si="22"/>
        <v>0</v>
      </c>
      <c r="BK34" s="325"/>
      <c r="BL34" s="540">
        <f t="shared" si="23"/>
        <v>0</v>
      </c>
      <c r="BM34" s="800">
        <f t="shared" si="39"/>
        <v>0</v>
      </c>
      <c r="BN34" s="923">
        <f>($B34*BM34)</f>
        <v>0</v>
      </c>
      <c r="BO34" s="787"/>
      <c r="BP34" s="539">
        <f t="shared" si="24"/>
        <v>0</v>
      </c>
      <c r="BQ34" s="324"/>
      <c r="BR34" s="539">
        <f t="shared" si="25"/>
        <v>0</v>
      </c>
      <c r="BS34" s="324"/>
      <c r="BT34" s="539">
        <f t="shared" si="26"/>
        <v>0</v>
      </c>
      <c r="BU34" s="324"/>
      <c r="BV34" s="539">
        <f t="shared" si="27"/>
        <v>0</v>
      </c>
      <c r="BW34" s="324"/>
      <c r="BX34" s="539">
        <f t="shared" si="28"/>
        <v>0</v>
      </c>
      <c r="BY34" s="324"/>
      <c r="BZ34" s="539">
        <f t="shared" si="29"/>
        <v>0</v>
      </c>
      <c r="CA34" s="355"/>
      <c r="CB34" s="539">
        <f t="shared" si="30"/>
        <v>0</v>
      </c>
      <c r="CC34" s="325"/>
      <c r="CD34" s="539">
        <f t="shared" si="31"/>
        <v>0</v>
      </c>
      <c r="CE34" s="324"/>
      <c r="CF34" s="540">
        <f t="shared" si="32"/>
        <v>0</v>
      </c>
      <c r="CG34" s="800">
        <f t="shared" si="40"/>
        <v>0</v>
      </c>
      <c r="CH34" s="923">
        <f>($B34*CG34)</f>
        <v>0</v>
      </c>
      <c r="CJ34" s="10">
        <f t="shared" si="41"/>
        <v>8</v>
      </c>
    </row>
    <row r="35" spans="1:88" ht="18.75" x14ac:dyDescent="0.3">
      <c r="A35" s="601" t="s">
        <v>32</v>
      </c>
      <c r="B35" s="886">
        <v>0</v>
      </c>
      <c r="C35" s="787"/>
      <c r="D35" s="539">
        <f t="shared" si="0"/>
        <v>0</v>
      </c>
      <c r="E35" s="324"/>
      <c r="F35" s="539">
        <f t="shared" si="45"/>
        <v>0</v>
      </c>
      <c r="G35" s="324"/>
      <c r="H35" s="539">
        <f t="shared" si="33"/>
        <v>0</v>
      </c>
      <c r="I35" s="324"/>
      <c r="J35" s="539">
        <f t="shared" si="34"/>
        <v>0</v>
      </c>
      <c r="K35" s="324"/>
      <c r="L35" s="539">
        <f t="shared" si="2"/>
        <v>0</v>
      </c>
      <c r="M35" s="324">
        <v>2</v>
      </c>
      <c r="N35" s="539">
        <f t="shared" si="42"/>
        <v>0</v>
      </c>
      <c r="O35" s="324"/>
      <c r="P35" s="539">
        <f t="shared" si="43"/>
        <v>0</v>
      </c>
      <c r="Q35" s="325"/>
      <c r="R35" s="540">
        <f t="shared" si="44"/>
        <v>0</v>
      </c>
      <c r="S35" s="800">
        <f t="shared" si="35"/>
        <v>2</v>
      </c>
      <c r="T35" s="923">
        <f t="shared" si="36"/>
        <v>0</v>
      </c>
      <c r="U35" s="787"/>
      <c r="V35" s="539">
        <f t="shared" si="4"/>
        <v>0</v>
      </c>
      <c r="W35" s="324"/>
      <c r="X35" s="539">
        <f t="shared" si="5"/>
        <v>0</v>
      </c>
      <c r="Y35" s="324"/>
      <c r="Z35" s="539">
        <f t="shared" si="6"/>
        <v>0</v>
      </c>
      <c r="AA35" s="324"/>
      <c r="AB35" s="539">
        <f t="shared" si="7"/>
        <v>0</v>
      </c>
      <c r="AC35" s="325"/>
      <c r="AD35" s="539">
        <f t="shared" si="8"/>
        <v>0</v>
      </c>
      <c r="AE35" s="325"/>
      <c r="AF35" s="540">
        <f t="shared" si="9"/>
        <v>0</v>
      </c>
      <c r="AG35" s="800">
        <f t="shared" si="37"/>
        <v>0</v>
      </c>
      <c r="AH35" s="923">
        <f>($B35*AG35)</f>
        <v>0</v>
      </c>
      <c r="AI35" s="787"/>
      <c r="AJ35" s="539">
        <f t="shared" si="10"/>
        <v>0</v>
      </c>
      <c r="AK35" s="324"/>
      <c r="AL35" s="539">
        <f t="shared" si="11"/>
        <v>0</v>
      </c>
      <c r="AM35" s="324"/>
      <c r="AN35" s="539">
        <f t="shared" si="12"/>
        <v>0</v>
      </c>
      <c r="AO35" s="324"/>
      <c r="AP35" s="539">
        <f t="shared" si="13"/>
        <v>0</v>
      </c>
      <c r="AQ35" s="324"/>
      <c r="AR35" s="539">
        <f t="shared" si="14"/>
        <v>0</v>
      </c>
      <c r="AS35" s="324"/>
      <c r="AT35" s="539">
        <f t="shared" si="15"/>
        <v>0</v>
      </c>
      <c r="AU35" s="324"/>
      <c r="AV35" s="540">
        <f t="shared" si="16"/>
        <v>0</v>
      </c>
      <c r="AW35" s="800">
        <f t="shared" si="38"/>
        <v>0</v>
      </c>
      <c r="AX35" s="923">
        <f>($B35*AW35)</f>
        <v>0</v>
      </c>
      <c r="AY35" s="326"/>
      <c r="AZ35" s="539">
        <f t="shared" si="17"/>
        <v>0</v>
      </c>
      <c r="BA35" s="324"/>
      <c r="BB35" s="539">
        <f t="shared" si="18"/>
        <v>0</v>
      </c>
      <c r="BC35" s="324"/>
      <c r="BD35" s="539">
        <f t="shared" si="19"/>
        <v>0</v>
      </c>
      <c r="BE35" s="324"/>
      <c r="BF35" s="539">
        <f t="shared" si="20"/>
        <v>0</v>
      </c>
      <c r="BG35" s="324"/>
      <c r="BH35" s="539">
        <f t="shared" si="21"/>
        <v>0</v>
      </c>
      <c r="BI35" s="324"/>
      <c r="BJ35" s="539">
        <f t="shared" si="22"/>
        <v>0</v>
      </c>
      <c r="BK35" s="325"/>
      <c r="BL35" s="540">
        <f t="shared" si="23"/>
        <v>0</v>
      </c>
      <c r="BM35" s="800">
        <f t="shared" si="39"/>
        <v>0</v>
      </c>
      <c r="BN35" s="923">
        <f>($B35*BM35)</f>
        <v>0</v>
      </c>
      <c r="BO35" s="787"/>
      <c r="BP35" s="539">
        <f t="shared" si="24"/>
        <v>0</v>
      </c>
      <c r="BQ35" s="324"/>
      <c r="BR35" s="539">
        <f t="shared" si="25"/>
        <v>0</v>
      </c>
      <c r="BS35" s="324"/>
      <c r="BT35" s="539">
        <f t="shared" si="26"/>
        <v>0</v>
      </c>
      <c r="BU35" s="324"/>
      <c r="BV35" s="539">
        <f t="shared" si="27"/>
        <v>0</v>
      </c>
      <c r="BW35" s="324"/>
      <c r="BX35" s="539">
        <f t="shared" si="28"/>
        <v>0</v>
      </c>
      <c r="BY35" s="324"/>
      <c r="BZ35" s="539">
        <f t="shared" si="29"/>
        <v>0</v>
      </c>
      <c r="CA35" s="355"/>
      <c r="CB35" s="539">
        <f t="shared" si="30"/>
        <v>0</v>
      </c>
      <c r="CC35" s="325"/>
      <c r="CD35" s="539">
        <f t="shared" si="31"/>
        <v>0</v>
      </c>
      <c r="CE35" s="324"/>
      <c r="CF35" s="540">
        <f t="shared" si="32"/>
        <v>0</v>
      </c>
      <c r="CG35" s="800">
        <f t="shared" si="40"/>
        <v>0</v>
      </c>
      <c r="CH35" s="923">
        <f>($B35*CG35)</f>
        <v>0</v>
      </c>
      <c r="CJ35" s="10">
        <f t="shared" si="41"/>
        <v>2</v>
      </c>
    </row>
    <row r="36" spans="1:88" ht="18.75" x14ac:dyDescent="0.3">
      <c r="A36" s="601" t="s">
        <v>33</v>
      </c>
      <c r="B36" s="886">
        <v>0</v>
      </c>
      <c r="C36" s="787"/>
      <c r="D36" s="539">
        <f t="shared" si="0"/>
        <v>0</v>
      </c>
      <c r="E36" s="324"/>
      <c r="F36" s="539">
        <f t="shared" si="45"/>
        <v>0</v>
      </c>
      <c r="G36" s="324"/>
      <c r="H36" s="539">
        <f t="shared" si="33"/>
        <v>0</v>
      </c>
      <c r="I36" s="324"/>
      <c r="J36" s="539">
        <f t="shared" si="34"/>
        <v>0</v>
      </c>
      <c r="K36" s="324"/>
      <c r="L36" s="539">
        <f t="shared" si="2"/>
        <v>0</v>
      </c>
      <c r="M36" s="324">
        <v>2</v>
      </c>
      <c r="N36" s="539">
        <f t="shared" si="42"/>
        <v>0</v>
      </c>
      <c r="O36" s="324"/>
      <c r="P36" s="539">
        <f t="shared" si="43"/>
        <v>0</v>
      </c>
      <c r="Q36" s="325"/>
      <c r="R36" s="540">
        <f t="shared" si="44"/>
        <v>0</v>
      </c>
      <c r="S36" s="800">
        <f t="shared" si="35"/>
        <v>2</v>
      </c>
      <c r="T36" s="923">
        <f t="shared" si="36"/>
        <v>0</v>
      </c>
      <c r="U36" s="787"/>
      <c r="V36" s="539">
        <f t="shared" si="4"/>
        <v>0</v>
      </c>
      <c r="W36" s="324"/>
      <c r="X36" s="539">
        <f t="shared" si="5"/>
        <v>0</v>
      </c>
      <c r="Y36" s="324"/>
      <c r="Z36" s="539">
        <f t="shared" si="6"/>
        <v>0</v>
      </c>
      <c r="AA36" s="324"/>
      <c r="AB36" s="539">
        <f t="shared" si="7"/>
        <v>0</v>
      </c>
      <c r="AC36" s="325"/>
      <c r="AD36" s="539">
        <f t="shared" si="8"/>
        <v>0</v>
      </c>
      <c r="AE36" s="325"/>
      <c r="AF36" s="540">
        <f t="shared" si="9"/>
        <v>0</v>
      </c>
      <c r="AG36" s="800">
        <f t="shared" si="37"/>
        <v>0</v>
      </c>
      <c r="AH36" s="923">
        <f>($B36*AG36)</f>
        <v>0</v>
      </c>
      <c r="AI36" s="787"/>
      <c r="AJ36" s="539">
        <f t="shared" si="10"/>
        <v>0</v>
      </c>
      <c r="AK36" s="324"/>
      <c r="AL36" s="539">
        <f t="shared" si="11"/>
        <v>0</v>
      </c>
      <c r="AM36" s="324"/>
      <c r="AN36" s="539">
        <f t="shared" si="12"/>
        <v>0</v>
      </c>
      <c r="AO36" s="324"/>
      <c r="AP36" s="539">
        <f t="shared" si="13"/>
        <v>0</v>
      </c>
      <c r="AQ36" s="324"/>
      <c r="AR36" s="539">
        <f t="shared" si="14"/>
        <v>0</v>
      </c>
      <c r="AS36" s="324"/>
      <c r="AT36" s="539">
        <f t="shared" si="15"/>
        <v>0</v>
      </c>
      <c r="AU36" s="324"/>
      <c r="AV36" s="540">
        <f t="shared" si="16"/>
        <v>0</v>
      </c>
      <c r="AW36" s="800">
        <f t="shared" si="38"/>
        <v>0</v>
      </c>
      <c r="AX36" s="923">
        <f>($B36*AW36)</f>
        <v>0</v>
      </c>
      <c r="AY36" s="326"/>
      <c r="AZ36" s="539">
        <f t="shared" si="17"/>
        <v>0</v>
      </c>
      <c r="BA36" s="324"/>
      <c r="BB36" s="539">
        <f t="shared" si="18"/>
        <v>0</v>
      </c>
      <c r="BC36" s="324"/>
      <c r="BD36" s="539">
        <f t="shared" si="19"/>
        <v>0</v>
      </c>
      <c r="BE36" s="324"/>
      <c r="BF36" s="539">
        <f t="shared" si="20"/>
        <v>0</v>
      </c>
      <c r="BG36" s="324"/>
      <c r="BH36" s="539">
        <f t="shared" si="21"/>
        <v>0</v>
      </c>
      <c r="BI36" s="324"/>
      <c r="BJ36" s="539">
        <f t="shared" si="22"/>
        <v>0</v>
      </c>
      <c r="BK36" s="325"/>
      <c r="BL36" s="540">
        <f t="shared" si="23"/>
        <v>0</v>
      </c>
      <c r="BM36" s="800">
        <f t="shared" si="39"/>
        <v>0</v>
      </c>
      <c r="BN36" s="923">
        <f>($B36*BM36)</f>
        <v>0</v>
      </c>
      <c r="BO36" s="787"/>
      <c r="BP36" s="539">
        <f t="shared" si="24"/>
        <v>0</v>
      </c>
      <c r="BQ36" s="324"/>
      <c r="BR36" s="539">
        <f t="shared" si="25"/>
        <v>0</v>
      </c>
      <c r="BS36" s="324"/>
      <c r="BT36" s="539">
        <f t="shared" si="26"/>
        <v>0</v>
      </c>
      <c r="BU36" s="324"/>
      <c r="BV36" s="539">
        <f t="shared" si="27"/>
        <v>0</v>
      </c>
      <c r="BW36" s="324"/>
      <c r="BX36" s="539">
        <f t="shared" si="28"/>
        <v>0</v>
      </c>
      <c r="BY36" s="324"/>
      <c r="BZ36" s="539">
        <f t="shared" si="29"/>
        <v>0</v>
      </c>
      <c r="CA36" s="355"/>
      <c r="CB36" s="539">
        <f t="shared" si="30"/>
        <v>0</v>
      </c>
      <c r="CC36" s="325"/>
      <c r="CD36" s="539">
        <f t="shared" si="31"/>
        <v>0</v>
      </c>
      <c r="CE36" s="324"/>
      <c r="CF36" s="540">
        <f t="shared" si="32"/>
        <v>0</v>
      </c>
      <c r="CG36" s="800">
        <f t="shared" si="40"/>
        <v>0</v>
      </c>
      <c r="CH36" s="923">
        <f>($B36*CG36)</f>
        <v>0</v>
      </c>
      <c r="CJ36" s="10">
        <f t="shared" si="41"/>
        <v>2</v>
      </c>
    </row>
    <row r="37" spans="1:88" ht="18.75" x14ac:dyDescent="0.3">
      <c r="A37" s="601" t="s">
        <v>34</v>
      </c>
      <c r="B37" s="886">
        <v>0</v>
      </c>
      <c r="C37" s="787"/>
      <c r="D37" s="539">
        <f t="shared" si="0"/>
        <v>0</v>
      </c>
      <c r="E37" s="324"/>
      <c r="F37" s="539">
        <f t="shared" si="45"/>
        <v>0</v>
      </c>
      <c r="G37" s="324">
        <v>1</v>
      </c>
      <c r="H37" s="539">
        <f t="shared" si="33"/>
        <v>0</v>
      </c>
      <c r="I37" s="324"/>
      <c r="J37" s="539">
        <f t="shared" si="34"/>
        <v>0</v>
      </c>
      <c r="K37" s="324"/>
      <c r="L37" s="539">
        <f t="shared" si="2"/>
        <v>0</v>
      </c>
      <c r="M37" s="324"/>
      <c r="N37" s="539">
        <f t="shared" si="42"/>
        <v>0</v>
      </c>
      <c r="O37" s="324"/>
      <c r="P37" s="539">
        <f t="shared" si="43"/>
        <v>0</v>
      </c>
      <c r="Q37" s="325"/>
      <c r="R37" s="540">
        <f t="shared" si="44"/>
        <v>0</v>
      </c>
      <c r="S37" s="800">
        <f t="shared" si="35"/>
        <v>1</v>
      </c>
      <c r="T37" s="923">
        <f t="shared" si="36"/>
        <v>0</v>
      </c>
      <c r="U37" s="787"/>
      <c r="V37" s="539">
        <f t="shared" si="4"/>
        <v>0</v>
      </c>
      <c r="W37" s="324"/>
      <c r="X37" s="539">
        <f t="shared" si="5"/>
        <v>0</v>
      </c>
      <c r="Y37" s="324"/>
      <c r="Z37" s="539">
        <f t="shared" si="6"/>
        <v>0</v>
      </c>
      <c r="AA37" s="324"/>
      <c r="AB37" s="539">
        <f t="shared" si="7"/>
        <v>0</v>
      </c>
      <c r="AC37" s="325"/>
      <c r="AD37" s="539">
        <f t="shared" si="8"/>
        <v>0</v>
      </c>
      <c r="AE37" s="325"/>
      <c r="AF37" s="540">
        <f t="shared" si="9"/>
        <v>0</v>
      </c>
      <c r="AG37" s="800">
        <f t="shared" si="37"/>
        <v>0</v>
      </c>
      <c r="AH37" s="923">
        <f>($B37*AG37)</f>
        <v>0</v>
      </c>
      <c r="AI37" s="787"/>
      <c r="AJ37" s="539">
        <f t="shared" si="10"/>
        <v>0</v>
      </c>
      <c r="AK37" s="324"/>
      <c r="AL37" s="539">
        <f t="shared" si="11"/>
        <v>0</v>
      </c>
      <c r="AM37" s="324"/>
      <c r="AN37" s="539">
        <f t="shared" si="12"/>
        <v>0</v>
      </c>
      <c r="AO37" s="324"/>
      <c r="AP37" s="539">
        <f t="shared" si="13"/>
        <v>0</v>
      </c>
      <c r="AQ37" s="324"/>
      <c r="AR37" s="539">
        <f t="shared" si="14"/>
        <v>0</v>
      </c>
      <c r="AS37" s="324"/>
      <c r="AT37" s="539">
        <f t="shared" si="15"/>
        <v>0</v>
      </c>
      <c r="AU37" s="324"/>
      <c r="AV37" s="540">
        <f t="shared" si="16"/>
        <v>0</v>
      </c>
      <c r="AW37" s="800">
        <f t="shared" si="38"/>
        <v>0</v>
      </c>
      <c r="AX37" s="923">
        <f>($B37*AW37)</f>
        <v>0</v>
      </c>
      <c r="AY37" s="326"/>
      <c r="AZ37" s="539">
        <f t="shared" si="17"/>
        <v>0</v>
      </c>
      <c r="BA37" s="324"/>
      <c r="BB37" s="539">
        <f t="shared" si="18"/>
        <v>0</v>
      </c>
      <c r="BC37" s="324"/>
      <c r="BD37" s="539">
        <f t="shared" si="19"/>
        <v>0</v>
      </c>
      <c r="BE37" s="324"/>
      <c r="BF37" s="539">
        <f t="shared" si="20"/>
        <v>0</v>
      </c>
      <c r="BG37" s="324"/>
      <c r="BH37" s="539">
        <f t="shared" si="21"/>
        <v>0</v>
      </c>
      <c r="BI37" s="324"/>
      <c r="BJ37" s="539">
        <f t="shared" si="22"/>
        <v>0</v>
      </c>
      <c r="BK37" s="325"/>
      <c r="BL37" s="540">
        <f t="shared" si="23"/>
        <v>0</v>
      </c>
      <c r="BM37" s="800">
        <f t="shared" si="39"/>
        <v>0</v>
      </c>
      <c r="BN37" s="923">
        <f>($B37*BM37)</f>
        <v>0</v>
      </c>
      <c r="BO37" s="787"/>
      <c r="BP37" s="539">
        <f t="shared" si="24"/>
        <v>0</v>
      </c>
      <c r="BQ37" s="324"/>
      <c r="BR37" s="539">
        <f t="shared" si="25"/>
        <v>0</v>
      </c>
      <c r="BS37" s="324"/>
      <c r="BT37" s="539">
        <f t="shared" si="26"/>
        <v>0</v>
      </c>
      <c r="BU37" s="324"/>
      <c r="BV37" s="539">
        <f t="shared" si="27"/>
        <v>0</v>
      </c>
      <c r="BW37" s="324"/>
      <c r="BX37" s="539">
        <f t="shared" si="28"/>
        <v>0</v>
      </c>
      <c r="BY37" s="324"/>
      <c r="BZ37" s="539">
        <f t="shared" si="29"/>
        <v>0</v>
      </c>
      <c r="CA37" s="355"/>
      <c r="CB37" s="539">
        <f t="shared" si="30"/>
        <v>0</v>
      </c>
      <c r="CC37" s="325"/>
      <c r="CD37" s="539">
        <f t="shared" si="31"/>
        <v>0</v>
      </c>
      <c r="CE37" s="324"/>
      <c r="CF37" s="540">
        <f t="shared" si="32"/>
        <v>0</v>
      </c>
      <c r="CG37" s="800">
        <f t="shared" si="40"/>
        <v>0</v>
      </c>
      <c r="CH37" s="923">
        <f>($B37*CG37)</f>
        <v>0</v>
      </c>
      <c r="CJ37" s="10">
        <f t="shared" si="41"/>
        <v>1</v>
      </c>
    </row>
    <row r="38" spans="1:88" ht="18.75" x14ac:dyDescent="0.3">
      <c r="A38" s="601" t="s">
        <v>35</v>
      </c>
      <c r="B38" s="886">
        <v>0</v>
      </c>
      <c r="C38" s="787"/>
      <c r="D38" s="539">
        <f t="shared" si="0"/>
        <v>0</v>
      </c>
      <c r="E38" s="324"/>
      <c r="F38" s="539">
        <f t="shared" si="45"/>
        <v>0</v>
      </c>
      <c r="G38" s="324"/>
      <c r="H38" s="539">
        <f t="shared" si="33"/>
        <v>0</v>
      </c>
      <c r="I38" s="324"/>
      <c r="J38" s="539">
        <f t="shared" si="34"/>
        <v>0</v>
      </c>
      <c r="K38" s="324">
        <v>2</v>
      </c>
      <c r="L38" s="539">
        <f t="shared" si="2"/>
        <v>0</v>
      </c>
      <c r="M38" s="324"/>
      <c r="N38" s="539">
        <f t="shared" si="42"/>
        <v>0</v>
      </c>
      <c r="O38" s="324"/>
      <c r="P38" s="539">
        <f t="shared" si="43"/>
        <v>0</v>
      </c>
      <c r="Q38" s="325"/>
      <c r="R38" s="540">
        <f t="shared" si="44"/>
        <v>0</v>
      </c>
      <c r="S38" s="800">
        <f t="shared" si="35"/>
        <v>2</v>
      </c>
      <c r="T38" s="923">
        <f t="shared" si="36"/>
        <v>0</v>
      </c>
      <c r="U38" s="787"/>
      <c r="V38" s="539">
        <f t="shared" si="4"/>
        <v>0</v>
      </c>
      <c r="W38" s="324"/>
      <c r="X38" s="539">
        <f t="shared" si="5"/>
        <v>0</v>
      </c>
      <c r="Y38" s="324"/>
      <c r="Z38" s="539">
        <f t="shared" si="6"/>
        <v>0</v>
      </c>
      <c r="AA38" s="324"/>
      <c r="AB38" s="539">
        <f t="shared" si="7"/>
        <v>0</v>
      </c>
      <c r="AC38" s="325"/>
      <c r="AD38" s="539">
        <f t="shared" si="8"/>
        <v>0</v>
      </c>
      <c r="AE38" s="325"/>
      <c r="AF38" s="540">
        <f t="shared" si="9"/>
        <v>0</v>
      </c>
      <c r="AG38" s="800">
        <f t="shared" si="37"/>
        <v>0</v>
      </c>
      <c r="AH38" s="923">
        <f>($B38*AG38)</f>
        <v>0</v>
      </c>
      <c r="AI38" s="787"/>
      <c r="AJ38" s="539">
        <f t="shared" si="10"/>
        <v>0</v>
      </c>
      <c r="AK38" s="324"/>
      <c r="AL38" s="539">
        <f t="shared" si="11"/>
        <v>0</v>
      </c>
      <c r="AM38" s="324"/>
      <c r="AN38" s="539">
        <f t="shared" si="12"/>
        <v>0</v>
      </c>
      <c r="AO38" s="324"/>
      <c r="AP38" s="539">
        <f t="shared" si="13"/>
        <v>0</v>
      </c>
      <c r="AQ38" s="324"/>
      <c r="AR38" s="539">
        <f t="shared" si="14"/>
        <v>0</v>
      </c>
      <c r="AS38" s="324"/>
      <c r="AT38" s="539">
        <f t="shared" si="15"/>
        <v>0</v>
      </c>
      <c r="AU38" s="324"/>
      <c r="AV38" s="540">
        <f t="shared" si="16"/>
        <v>0</v>
      </c>
      <c r="AW38" s="800">
        <f t="shared" si="38"/>
        <v>0</v>
      </c>
      <c r="AX38" s="923">
        <f>($B38*AW38)</f>
        <v>0</v>
      </c>
      <c r="AY38" s="326"/>
      <c r="AZ38" s="539">
        <f t="shared" si="17"/>
        <v>0</v>
      </c>
      <c r="BA38" s="324"/>
      <c r="BB38" s="539">
        <f t="shared" si="18"/>
        <v>0</v>
      </c>
      <c r="BC38" s="324"/>
      <c r="BD38" s="539">
        <f t="shared" si="19"/>
        <v>0</v>
      </c>
      <c r="BE38" s="324"/>
      <c r="BF38" s="539">
        <f t="shared" si="20"/>
        <v>0</v>
      </c>
      <c r="BG38" s="324"/>
      <c r="BH38" s="539">
        <f t="shared" si="21"/>
        <v>0</v>
      </c>
      <c r="BI38" s="324"/>
      <c r="BJ38" s="539">
        <f t="shared" si="22"/>
        <v>0</v>
      </c>
      <c r="BK38" s="325"/>
      <c r="BL38" s="540">
        <f t="shared" si="23"/>
        <v>0</v>
      </c>
      <c r="BM38" s="800">
        <f t="shared" si="39"/>
        <v>0</v>
      </c>
      <c r="BN38" s="923">
        <f>($B38*BM38)</f>
        <v>0</v>
      </c>
      <c r="BO38" s="787"/>
      <c r="BP38" s="539">
        <f t="shared" si="24"/>
        <v>0</v>
      </c>
      <c r="BQ38" s="324"/>
      <c r="BR38" s="539">
        <f t="shared" si="25"/>
        <v>0</v>
      </c>
      <c r="BS38" s="324"/>
      <c r="BT38" s="539">
        <f t="shared" si="26"/>
        <v>0</v>
      </c>
      <c r="BU38" s="324"/>
      <c r="BV38" s="539">
        <f t="shared" si="27"/>
        <v>0</v>
      </c>
      <c r="BW38" s="324"/>
      <c r="BX38" s="539">
        <f t="shared" si="28"/>
        <v>0</v>
      </c>
      <c r="BY38" s="324"/>
      <c r="BZ38" s="539">
        <f t="shared" si="29"/>
        <v>0</v>
      </c>
      <c r="CA38" s="355"/>
      <c r="CB38" s="539">
        <f t="shared" si="30"/>
        <v>0</v>
      </c>
      <c r="CC38" s="325"/>
      <c r="CD38" s="539">
        <f t="shared" si="31"/>
        <v>0</v>
      </c>
      <c r="CE38" s="324"/>
      <c r="CF38" s="540">
        <f t="shared" si="32"/>
        <v>0</v>
      </c>
      <c r="CG38" s="800">
        <f t="shared" si="40"/>
        <v>0</v>
      </c>
      <c r="CH38" s="923">
        <f>($B38*CG38)</f>
        <v>0</v>
      </c>
      <c r="CJ38" s="10">
        <f t="shared" si="41"/>
        <v>2</v>
      </c>
    </row>
    <row r="39" spans="1:88" ht="18.75" hidden="1" x14ac:dyDescent="0.3">
      <c r="A39" s="589" t="s">
        <v>36</v>
      </c>
      <c r="B39" s="886">
        <v>0</v>
      </c>
      <c r="C39" s="892"/>
      <c r="D39" s="539">
        <f t="shared" si="0"/>
        <v>0</v>
      </c>
      <c r="E39" s="590"/>
      <c r="F39" s="539">
        <f t="shared" si="45"/>
        <v>0</v>
      </c>
      <c r="G39" s="590"/>
      <c r="H39" s="539">
        <f t="shared" si="33"/>
        <v>0</v>
      </c>
      <c r="I39" s="590"/>
      <c r="J39" s="539">
        <f t="shared" si="34"/>
        <v>0</v>
      </c>
      <c r="K39" s="590"/>
      <c r="L39" s="539">
        <f t="shared" si="2"/>
        <v>0</v>
      </c>
      <c r="M39" s="590"/>
      <c r="N39" s="539">
        <f t="shared" si="42"/>
        <v>0</v>
      </c>
      <c r="O39" s="590"/>
      <c r="P39" s="539">
        <f t="shared" si="43"/>
        <v>0</v>
      </c>
      <c r="Q39" s="591"/>
      <c r="R39" s="540">
        <f t="shared" si="44"/>
        <v>0</v>
      </c>
      <c r="S39" s="800">
        <f t="shared" si="35"/>
        <v>0</v>
      </c>
      <c r="T39" s="923">
        <f t="shared" si="36"/>
        <v>0</v>
      </c>
      <c r="U39" s="892"/>
      <c r="V39" s="539">
        <f t="shared" si="4"/>
        <v>0</v>
      </c>
      <c r="W39" s="590"/>
      <c r="X39" s="539">
        <f t="shared" si="5"/>
        <v>0</v>
      </c>
      <c r="Y39" s="590"/>
      <c r="Z39" s="539">
        <f t="shared" si="6"/>
        <v>0</v>
      </c>
      <c r="AA39" s="590"/>
      <c r="AB39" s="539">
        <f t="shared" si="7"/>
        <v>0</v>
      </c>
      <c r="AC39" s="591"/>
      <c r="AD39" s="539">
        <f t="shared" si="8"/>
        <v>0</v>
      </c>
      <c r="AE39" s="591"/>
      <c r="AF39" s="540">
        <f t="shared" si="9"/>
        <v>0</v>
      </c>
      <c r="AG39" s="800">
        <f t="shared" si="37"/>
        <v>0</v>
      </c>
      <c r="AH39" s="923">
        <f>($B39*AG39)</f>
        <v>0</v>
      </c>
      <c r="AI39" s="892"/>
      <c r="AJ39" s="539">
        <f t="shared" si="10"/>
        <v>0</v>
      </c>
      <c r="AK39" s="590"/>
      <c r="AL39" s="539">
        <f t="shared" si="11"/>
        <v>0</v>
      </c>
      <c r="AM39" s="590"/>
      <c r="AN39" s="539">
        <f t="shared" si="12"/>
        <v>0</v>
      </c>
      <c r="AO39" s="590"/>
      <c r="AP39" s="539">
        <f t="shared" si="13"/>
        <v>0</v>
      </c>
      <c r="AQ39" s="590"/>
      <c r="AR39" s="539">
        <f t="shared" si="14"/>
        <v>0</v>
      </c>
      <c r="AS39" s="590"/>
      <c r="AT39" s="539">
        <f t="shared" si="15"/>
        <v>0</v>
      </c>
      <c r="AU39" s="590"/>
      <c r="AV39" s="540">
        <f t="shared" si="16"/>
        <v>0</v>
      </c>
      <c r="AW39" s="800">
        <f t="shared" si="38"/>
        <v>0</v>
      </c>
      <c r="AX39" s="923">
        <f>($B39*AW39)</f>
        <v>0</v>
      </c>
      <c r="AY39" s="592"/>
      <c r="AZ39" s="539">
        <f t="shared" si="17"/>
        <v>0</v>
      </c>
      <c r="BA39" s="590"/>
      <c r="BB39" s="539">
        <f t="shared" si="18"/>
        <v>0</v>
      </c>
      <c r="BC39" s="590"/>
      <c r="BD39" s="539">
        <f t="shared" si="19"/>
        <v>0</v>
      </c>
      <c r="BE39" s="590"/>
      <c r="BF39" s="539">
        <f t="shared" si="20"/>
        <v>0</v>
      </c>
      <c r="BG39" s="590"/>
      <c r="BH39" s="539">
        <f t="shared" si="21"/>
        <v>0</v>
      </c>
      <c r="BI39" s="590"/>
      <c r="BJ39" s="539">
        <f t="shared" si="22"/>
        <v>0</v>
      </c>
      <c r="BK39" s="591"/>
      <c r="BL39" s="540">
        <f t="shared" si="23"/>
        <v>0</v>
      </c>
      <c r="BM39" s="800">
        <f t="shared" si="39"/>
        <v>0</v>
      </c>
      <c r="BN39" s="923">
        <f>($B39*BM39)</f>
        <v>0</v>
      </c>
      <c r="BO39" s="892"/>
      <c r="BP39" s="539">
        <f t="shared" si="24"/>
        <v>0</v>
      </c>
      <c r="BQ39" s="590"/>
      <c r="BR39" s="539">
        <f t="shared" si="25"/>
        <v>0</v>
      </c>
      <c r="BS39" s="590"/>
      <c r="BT39" s="539">
        <f t="shared" si="26"/>
        <v>0</v>
      </c>
      <c r="BU39" s="590"/>
      <c r="BV39" s="539">
        <f t="shared" si="27"/>
        <v>0</v>
      </c>
      <c r="BW39" s="590"/>
      <c r="BX39" s="539">
        <f t="shared" si="28"/>
        <v>0</v>
      </c>
      <c r="BY39" s="590"/>
      <c r="BZ39" s="539">
        <f t="shared" si="29"/>
        <v>0</v>
      </c>
      <c r="CA39" s="593"/>
      <c r="CB39" s="539">
        <f t="shared" si="30"/>
        <v>0</v>
      </c>
      <c r="CC39" s="591"/>
      <c r="CD39" s="539">
        <f t="shared" si="31"/>
        <v>0</v>
      </c>
      <c r="CE39" s="590"/>
      <c r="CF39" s="540">
        <f t="shared" si="32"/>
        <v>0</v>
      </c>
      <c r="CG39" s="800">
        <f t="shared" si="40"/>
        <v>0</v>
      </c>
      <c r="CH39" s="923">
        <f>($B39*CG39)</f>
        <v>0</v>
      </c>
      <c r="CJ39" s="10">
        <f t="shared" si="41"/>
        <v>0</v>
      </c>
    </row>
    <row r="40" spans="1:88" ht="18.75" x14ac:dyDescent="0.3">
      <c r="A40" s="601" t="s">
        <v>37</v>
      </c>
      <c r="B40" s="886">
        <v>0</v>
      </c>
      <c r="C40" s="787"/>
      <c r="D40" s="539">
        <f t="shared" si="0"/>
        <v>0</v>
      </c>
      <c r="E40" s="324"/>
      <c r="F40" s="539">
        <f t="shared" si="45"/>
        <v>0</v>
      </c>
      <c r="G40" s="324"/>
      <c r="H40" s="539">
        <f t="shared" si="33"/>
        <v>0</v>
      </c>
      <c r="I40" s="324"/>
      <c r="J40" s="539">
        <f t="shared" si="34"/>
        <v>0</v>
      </c>
      <c r="K40" s="324"/>
      <c r="L40" s="539">
        <f t="shared" si="2"/>
        <v>0</v>
      </c>
      <c r="M40" s="324"/>
      <c r="N40" s="539">
        <f t="shared" si="42"/>
        <v>0</v>
      </c>
      <c r="O40" s="324"/>
      <c r="P40" s="539">
        <f t="shared" si="43"/>
        <v>0</v>
      </c>
      <c r="Q40" s="325"/>
      <c r="R40" s="540">
        <f t="shared" si="44"/>
        <v>0</v>
      </c>
      <c r="S40" s="800">
        <f t="shared" si="35"/>
        <v>0</v>
      </c>
      <c r="T40" s="923">
        <f t="shared" si="36"/>
        <v>0</v>
      </c>
      <c r="U40" s="787"/>
      <c r="V40" s="539">
        <f t="shared" si="4"/>
        <v>0</v>
      </c>
      <c r="W40" s="324"/>
      <c r="X40" s="539">
        <f t="shared" si="5"/>
        <v>0</v>
      </c>
      <c r="Y40" s="324"/>
      <c r="Z40" s="539">
        <f t="shared" si="6"/>
        <v>0</v>
      </c>
      <c r="AA40" s="324"/>
      <c r="AB40" s="539">
        <f t="shared" si="7"/>
        <v>0</v>
      </c>
      <c r="AC40" s="325"/>
      <c r="AD40" s="539">
        <f t="shared" si="8"/>
        <v>0</v>
      </c>
      <c r="AE40" s="325"/>
      <c r="AF40" s="540">
        <f t="shared" si="9"/>
        <v>0</v>
      </c>
      <c r="AG40" s="800">
        <f t="shared" si="37"/>
        <v>0</v>
      </c>
      <c r="AH40" s="923">
        <f>($B40*AG40)</f>
        <v>0</v>
      </c>
      <c r="AI40" s="787"/>
      <c r="AJ40" s="539">
        <f t="shared" si="10"/>
        <v>0</v>
      </c>
      <c r="AK40" s="324"/>
      <c r="AL40" s="539">
        <f t="shared" si="11"/>
        <v>0</v>
      </c>
      <c r="AM40" s="324"/>
      <c r="AN40" s="539">
        <f t="shared" si="12"/>
        <v>0</v>
      </c>
      <c r="AO40" s="324"/>
      <c r="AP40" s="539">
        <f t="shared" si="13"/>
        <v>0</v>
      </c>
      <c r="AQ40" s="324"/>
      <c r="AR40" s="539">
        <f t="shared" si="14"/>
        <v>0</v>
      </c>
      <c r="AS40" s="324"/>
      <c r="AT40" s="539">
        <f t="shared" si="15"/>
        <v>0</v>
      </c>
      <c r="AU40" s="324"/>
      <c r="AV40" s="540">
        <f t="shared" si="16"/>
        <v>0</v>
      </c>
      <c r="AW40" s="800">
        <f t="shared" si="38"/>
        <v>0</v>
      </c>
      <c r="AX40" s="923">
        <f>($B40*AW40)</f>
        <v>0</v>
      </c>
      <c r="AY40" s="326"/>
      <c r="AZ40" s="539">
        <f t="shared" si="17"/>
        <v>0</v>
      </c>
      <c r="BA40" s="324">
        <v>4</v>
      </c>
      <c r="BB40" s="539">
        <f t="shared" si="18"/>
        <v>0</v>
      </c>
      <c r="BC40" s="324"/>
      <c r="BD40" s="539">
        <f t="shared" si="19"/>
        <v>0</v>
      </c>
      <c r="BE40" s="324"/>
      <c r="BF40" s="539">
        <f t="shared" si="20"/>
        <v>0</v>
      </c>
      <c r="BG40" s="324"/>
      <c r="BH40" s="539">
        <f t="shared" si="21"/>
        <v>0</v>
      </c>
      <c r="BI40" s="324"/>
      <c r="BJ40" s="539">
        <f t="shared" si="22"/>
        <v>0</v>
      </c>
      <c r="BK40" s="325"/>
      <c r="BL40" s="540">
        <f t="shared" si="23"/>
        <v>0</v>
      </c>
      <c r="BM40" s="800">
        <f t="shared" si="39"/>
        <v>4</v>
      </c>
      <c r="BN40" s="923">
        <f>($B40*BM40)</f>
        <v>0</v>
      </c>
      <c r="BO40" s="787"/>
      <c r="BP40" s="539">
        <f t="shared" si="24"/>
        <v>0</v>
      </c>
      <c r="BQ40" s="324"/>
      <c r="BR40" s="539">
        <f t="shared" si="25"/>
        <v>0</v>
      </c>
      <c r="BS40" s="324"/>
      <c r="BT40" s="539">
        <f t="shared" si="26"/>
        <v>0</v>
      </c>
      <c r="BU40" s="324"/>
      <c r="BV40" s="539">
        <f t="shared" si="27"/>
        <v>0</v>
      </c>
      <c r="BW40" s="324"/>
      <c r="BX40" s="539">
        <f t="shared" si="28"/>
        <v>0</v>
      </c>
      <c r="BY40" s="324"/>
      <c r="BZ40" s="539">
        <f t="shared" si="29"/>
        <v>0</v>
      </c>
      <c r="CA40" s="355"/>
      <c r="CB40" s="539">
        <f t="shared" si="30"/>
        <v>0</v>
      </c>
      <c r="CC40" s="325"/>
      <c r="CD40" s="539">
        <f t="shared" si="31"/>
        <v>0</v>
      </c>
      <c r="CE40" s="324"/>
      <c r="CF40" s="540">
        <f t="shared" si="32"/>
        <v>0</v>
      </c>
      <c r="CG40" s="800">
        <f t="shared" si="40"/>
        <v>0</v>
      </c>
      <c r="CH40" s="923">
        <f>($B40*CG40)</f>
        <v>0</v>
      </c>
      <c r="CJ40" s="10">
        <f t="shared" si="41"/>
        <v>4</v>
      </c>
    </row>
    <row r="41" spans="1:88" ht="18.75" hidden="1" x14ac:dyDescent="0.3">
      <c r="A41" s="313" t="s">
        <v>38</v>
      </c>
      <c r="B41" s="886">
        <v>0</v>
      </c>
      <c r="C41" s="890"/>
      <c r="D41" s="539">
        <f t="shared" si="0"/>
        <v>0</v>
      </c>
      <c r="E41" s="306"/>
      <c r="F41" s="539">
        <f t="shared" si="45"/>
        <v>0</v>
      </c>
      <c r="G41" s="306"/>
      <c r="H41" s="539">
        <f t="shared" si="33"/>
        <v>0</v>
      </c>
      <c r="I41" s="306"/>
      <c r="J41" s="539">
        <f t="shared" si="34"/>
        <v>0</v>
      </c>
      <c r="K41" s="306"/>
      <c r="L41" s="539">
        <f t="shared" si="2"/>
        <v>0</v>
      </c>
      <c r="M41" s="306"/>
      <c r="N41" s="539">
        <f t="shared" si="42"/>
        <v>0</v>
      </c>
      <c r="O41" s="306"/>
      <c r="P41" s="539">
        <f t="shared" si="43"/>
        <v>0</v>
      </c>
      <c r="Q41" s="307"/>
      <c r="R41" s="540">
        <f t="shared" si="44"/>
        <v>0</v>
      </c>
      <c r="S41" s="800">
        <f t="shared" si="35"/>
        <v>0</v>
      </c>
      <c r="T41" s="923">
        <f t="shared" si="36"/>
        <v>0</v>
      </c>
      <c r="U41" s="890"/>
      <c r="V41" s="539">
        <f t="shared" si="4"/>
        <v>0</v>
      </c>
      <c r="W41" s="306"/>
      <c r="X41" s="539">
        <f t="shared" si="5"/>
        <v>0</v>
      </c>
      <c r="Y41" s="306"/>
      <c r="Z41" s="539">
        <f t="shared" si="6"/>
        <v>0</v>
      </c>
      <c r="AA41" s="306"/>
      <c r="AB41" s="539">
        <f t="shared" si="7"/>
        <v>0</v>
      </c>
      <c r="AC41" s="307"/>
      <c r="AD41" s="539">
        <f t="shared" si="8"/>
        <v>0</v>
      </c>
      <c r="AE41" s="307"/>
      <c r="AF41" s="540">
        <f t="shared" si="9"/>
        <v>0</v>
      </c>
      <c r="AG41" s="800">
        <f t="shared" si="37"/>
        <v>0</v>
      </c>
      <c r="AH41" s="923">
        <f>($B41*AG41)</f>
        <v>0</v>
      </c>
      <c r="AI41" s="890"/>
      <c r="AJ41" s="539">
        <f t="shared" si="10"/>
        <v>0</v>
      </c>
      <c r="AK41" s="306"/>
      <c r="AL41" s="539">
        <f t="shared" si="11"/>
        <v>0</v>
      </c>
      <c r="AM41" s="306"/>
      <c r="AN41" s="539">
        <f t="shared" si="12"/>
        <v>0</v>
      </c>
      <c r="AO41" s="306"/>
      <c r="AP41" s="539">
        <f t="shared" si="13"/>
        <v>0</v>
      </c>
      <c r="AQ41" s="306"/>
      <c r="AR41" s="539">
        <f t="shared" si="14"/>
        <v>0</v>
      </c>
      <c r="AS41" s="306"/>
      <c r="AT41" s="539">
        <f t="shared" si="15"/>
        <v>0</v>
      </c>
      <c r="AU41" s="306"/>
      <c r="AV41" s="540">
        <f t="shared" si="16"/>
        <v>0</v>
      </c>
      <c r="AW41" s="800">
        <f t="shared" si="38"/>
        <v>0</v>
      </c>
      <c r="AX41" s="923">
        <f>($B41*AW41)</f>
        <v>0</v>
      </c>
      <c r="AY41" s="587"/>
      <c r="AZ41" s="539">
        <f t="shared" si="17"/>
        <v>0</v>
      </c>
      <c r="BA41" s="306"/>
      <c r="BB41" s="539">
        <f t="shared" si="18"/>
        <v>0</v>
      </c>
      <c r="BC41" s="306"/>
      <c r="BD41" s="539">
        <f t="shared" si="19"/>
        <v>0</v>
      </c>
      <c r="BE41" s="306"/>
      <c r="BF41" s="539">
        <f t="shared" si="20"/>
        <v>0</v>
      </c>
      <c r="BG41" s="306"/>
      <c r="BH41" s="539">
        <f t="shared" si="21"/>
        <v>0</v>
      </c>
      <c r="BI41" s="306"/>
      <c r="BJ41" s="539">
        <f t="shared" si="22"/>
        <v>0</v>
      </c>
      <c r="BK41" s="307"/>
      <c r="BL41" s="540">
        <f t="shared" si="23"/>
        <v>0</v>
      </c>
      <c r="BM41" s="800">
        <f t="shared" si="39"/>
        <v>0</v>
      </c>
      <c r="BN41" s="923">
        <f>($B41*BM41)</f>
        <v>0</v>
      </c>
      <c r="BO41" s="890"/>
      <c r="BP41" s="539">
        <f t="shared" si="24"/>
        <v>0</v>
      </c>
      <c r="BQ41" s="306"/>
      <c r="BR41" s="539">
        <f t="shared" si="25"/>
        <v>0</v>
      </c>
      <c r="BS41" s="306"/>
      <c r="BT41" s="539">
        <f t="shared" si="26"/>
        <v>0</v>
      </c>
      <c r="BU41" s="306"/>
      <c r="BV41" s="539">
        <f t="shared" si="27"/>
        <v>0</v>
      </c>
      <c r="BW41" s="306"/>
      <c r="BX41" s="539">
        <f t="shared" si="28"/>
        <v>0</v>
      </c>
      <c r="BY41" s="306"/>
      <c r="BZ41" s="539">
        <f t="shared" si="29"/>
        <v>0</v>
      </c>
      <c r="CA41" s="588"/>
      <c r="CB41" s="539">
        <f t="shared" si="30"/>
        <v>0</v>
      </c>
      <c r="CC41" s="307"/>
      <c r="CD41" s="539">
        <f t="shared" si="31"/>
        <v>0</v>
      </c>
      <c r="CE41" s="306"/>
      <c r="CF41" s="540">
        <f t="shared" si="32"/>
        <v>0</v>
      </c>
      <c r="CG41" s="800">
        <f t="shared" si="40"/>
        <v>0</v>
      </c>
      <c r="CH41" s="923">
        <f>($B41*CG41)</f>
        <v>0</v>
      </c>
      <c r="CJ41" s="10">
        <f t="shared" si="41"/>
        <v>0</v>
      </c>
    </row>
    <row r="42" spans="1:88" ht="18.75" hidden="1" x14ac:dyDescent="0.3">
      <c r="A42" s="565" t="s">
        <v>39</v>
      </c>
      <c r="B42" s="886">
        <v>0</v>
      </c>
      <c r="C42" s="891"/>
      <c r="D42" s="539">
        <f t="shared" si="0"/>
        <v>0</v>
      </c>
      <c r="E42" s="571"/>
      <c r="F42" s="539">
        <f t="shared" si="45"/>
        <v>0</v>
      </c>
      <c r="G42" s="571"/>
      <c r="H42" s="539">
        <f t="shared" si="33"/>
        <v>0</v>
      </c>
      <c r="I42" s="571"/>
      <c r="J42" s="539">
        <f t="shared" si="34"/>
        <v>0</v>
      </c>
      <c r="K42" s="571"/>
      <c r="L42" s="539">
        <f t="shared" si="2"/>
        <v>0</v>
      </c>
      <c r="M42" s="571"/>
      <c r="N42" s="539">
        <f t="shared" si="42"/>
        <v>0</v>
      </c>
      <c r="O42" s="571"/>
      <c r="P42" s="539">
        <f t="shared" si="43"/>
        <v>0</v>
      </c>
      <c r="Q42" s="572"/>
      <c r="R42" s="540">
        <f t="shared" si="44"/>
        <v>0</v>
      </c>
      <c r="S42" s="800">
        <f t="shared" si="35"/>
        <v>0</v>
      </c>
      <c r="T42" s="923">
        <f t="shared" si="36"/>
        <v>0</v>
      </c>
      <c r="U42" s="891"/>
      <c r="V42" s="539">
        <f t="shared" si="4"/>
        <v>0</v>
      </c>
      <c r="W42" s="571"/>
      <c r="X42" s="539">
        <f t="shared" si="5"/>
        <v>0</v>
      </c>
      <c r="Y42" s="571"/>
      <c r="Z42" s="539">
        <f t="shared" si="6"/>
        <v>0</v>
      </c>
      <c r="AA42" s="571"/>
      <c r="AB42" s="539">
        <f t="shared" si="7"/>
        <v>0</v>
      </c>
      <c r="AC42" s="572"/>
      <c r="AD42" s="539">
        <f t="shared" si="8"/>
        <v>0</v>
      </c>
      <c r="AE42" s="572"/>
      <c r="AF42" s="540">
        <f t="shared" si="9"/>
        <v>0</v>
      </c>
      <c r="AG42" s="800">
        <f t="shared" si="37"/>
        <v>0</v>
      </c>
      <c r="AH42" s="923">
        <f>($B42*AG42)</f>
        <v>0</v>
      </c>
      <c r="AI42" s="891"/>
      <c r="AJ42" s="539">
        <f t="shared" si="10"/>
        <v>0</v>
      </c>
      <c r="AK42" s="571"/>
      <c r="AL42" s="539">
        <f t="shared" si="11"/>
        <v>0</v>
      </c>
      <c r="AM42" s="571"/>
      <c r="AN42" s="539">
        <f t="shared" si="12"/>
        <v>0</v>
      </c>
      <c r="AO42" s="571"/>
      <c r="AP42" s="539">
        <f t="shared" si="13"/>
        <v>0</v>
      </c>
      <c r="AQ42" s="571"/>
      <c r="AR42" s="539">
        <f t="shared" si="14"/>
        <v>0</v>
      </c>
      <c r="AS42" s="571"/>
      <c r="AT42" s="539">
        <f t="shared" si="15"/>
        <v>0</v>
      </c>
      <c r="AU42" s="571"/>
      <c r="AV42" s="540">
        <f t="shared" si="16"/>
        <v>0</v>
      </c>
      <c r="AW42" s="800">
        <f t="shared" si="38"/>
        <v>0</v>
      </c>
      <c r="AX42" s="923">
        <f>($B42*AW42)</f>
        <v>0</v>
      </c>
      <c r="AY42" s="573"/>
      <c r="AZ42" s="539">
        <f t="shared" si="17"/>
        <v>0</v>
      </c>
      <c r="BA42" s="571"/>
      <c r="BB42" s="539">
        <f t="shared" si="18"/>
        <v>0</v>
      </c>
      <c r="BC42" s="571"/>
      <c r="BD42" s="539">
        <f t="shared" si="19"/>
        <v>0</v>
      </c>
      <c r="BE42" s="571"/>
      <c r="BF42" s="539">
        <f t="shared" si="20"/>
        <v>0</v>
      </c>
      <c r="BG42" s="571"/>
      <c r="BH42" s="539">
        <f t="shared" si="21"/>
        <v>0</v>
      </c>
      <c r="BI42" s="571"/>
      <c r="BJ42" s="539">
        <f t="shared" si="22"/>
        <v>0</v>
      </c>
      <c r="BK42" s="572"/>
      <c r="BL42" s="540">
        <f t="shared" si="23"/>
        <v>0</v>
      </c>
      <c r="BM42" s="800">
        <f t="shared" si="39"/>
        <v>0</v>
      </c>
      <c r="BN42" s="923">
        <f>($B42*BM42)</f>
        <v>0</v>
      </c>
      <c r="BO42" s="891"/>
      <c r="BP42" s="539">
        <f t="shared" si="24"/>
        <v>0</v>
      </c>
      <c r="BQ42" s="571"/>
      <c r="BR42" s="539">
        <f t="shared" si="25"/>
        <v>0</v>
      </c>
      <c r="BS42" s="571"/>
      <c r="BT42" s="539">
        <f t="shared" si="26"/>
        <v>0</v>
      </c>
      <c r="BU42" s="571"/>
      <c r="BV42" s="539">
        <f t="shared" si="27"/>
        <v>0</v>
      </c>
      <c r="BW42" s="571"/>
      <c r="BX42" s="539">
        <f t="shared" si="28"/>
        <v>0</v>
      </c>
      <c r="BY42" s="571"/>
      <c r="BZ42" s="539">
        <f t="shared" si="29"/>
        <v>0</v>
      </c>
      <c r="CA42" s="574"/>
      <c r="CB42" s="539">
        <f t="shared" si="30"/>
        <v>0</v>
      </c>
      <c r="CC42" s="572"/>
      <c r="CD42" s="539">
        <f t="shared" si="31"/>
        <v>0</v>
      </c>
      <c r="CE42" s="571"/>
      <c r="CF42" s="540">
        <f t="shared" si="32"/>
        <v>0</v>
      </c>
      <c r="CG42" s="800">
        <f t="shared" si="40"/>
        <v>0</v>
      </c>
      <c r="CH42" s="923">
        <f>($B42*CG42)</f>
        <v>0</v>
      </c>
      <c r="CJ42" s="10">
        <f t="shared" si="41"/>
        <v>0</v>
      </c>
    </row>
    <row r="43" spans="1:88" ht="18.75" x14ac:dyDescent="0.3">
      <c r="A43" s="601" t="s">
        <v>40</v>
      </c>
      <c r="B43" s="886">
        <v>0</v>
      </c>
      <c r="C43" s="787"/>
      <c r="D43" s="539">
        <f t="shared" si="0"/>
        <v>0</v>
      </c>
      <c r="E43" s="324"/>
      <c r="F43" s="539">
        <f t="shared" si="45"/>
        <v>0</v>
      </c>
      <c r="G43" s="324"/>
      <c r="H43" s="539">
        <f t="shared" si="33"/>
        <v>0</v>
      </c>
      <c r="I43" s="324"/>
      <c r="J43" s="539">
        <f t="shared" si="34"/>
        <v>0</v>
      </c>
      <c r="K43" s="324"/>
      <c r="L43" s="539">
        <f t="shared" si="2"/>
        <v>0</v>
      </c>
      <c r="M43" s="324"/>
      <c r="N43" s="539">
        <f t="shared" si="42"/>
        <v>0</v>
      </c>
      <c r="O43" s="324"/>
      <c r="P43" s="539">
        <f t="shared" si="43"/>
        <v>0</v>
      </c>
      <c r="Q43" s="325"/>
      <c r="R43" s="540">
        <f t="shared" si="44"/>
        <v>0</v>
      </c>
      <c r="S43" s="800">
        <f t="shared" si="35"/>
        <v>0</v>
      </c>
      <c r="T43" s="923">
        <f t="shared" si="36"/>
        <v>0</v>
      </c>
      <c r="U43" s="787"/>
      <c r="V43" s="539">
        <f t="shared" si="4"/>
        <v>0</v>
      </c>
      <c r="W43" s="324"/>
      <c r="X43" s="539">
        <f t="shared" si="5"/>
        <v>0</v>
      </c>
      <c r="Y43" s="324"/>
      <c r="Z43" s="539">
        <f t="shared" si="6"/>
        <v>0</v>
      </c>
      <c r="AA43" s="324"/>
      <c r="AB43" s="539">
        <f t="shared" si="7"/>
        <v>0</v>
      </c>
      <c r="AC43" s="325"/>
      <c r="AD43" s="539">
        <f t="shared" si="8"/>
        <v>0</v>
      </c>
      <c r="AE43" s="325"/>
      <c r="AF43" s="540">
        <f t="shared" si="9"/>
        <v>0</v>
      </c>
      <c r="AG43" s="800">
        <f t="shared" si="37"/>
        <v>0</v>
      </c>
      <c r="AH43" s="923">
        <f>($B43*AG43)</f>
        <v>0</v>
      </c>
      <c r="AI43" s="787"/>
      <c r="AJ43" s="539">
        <f t="shared" si="10"/>
        <v>0</v>
      </c>
      <c r="AK43" s="324"/>
      <c r="AL43" s="539">
        <f t="shared" si="11"/>
        <v>0</v>
      </c>
      <c r="AM43" s="324"/>
      <c r="AN43" s="539">
        <f t="shared" si="12"/>
        <v>0</v>
      </c>
      <c r="AO43" s="324"/>
      <c r="AP43" s="539">
        <f t="shared" si="13"/>
        <v>0</v>
      </c>
      <c r="AQ43" s="324"/>
      <c r="AR43" s="539">
        <f t="shared" si="14"/>
        <v>0</v>
      </c>
      <c r="AS43" s="324"/>
      <c r="AT43" s="539">
        <f t="shared" si="15"/>
        <v>0</v>
      </c>
      <c r="AU43" s="324"/>
      <c r="AV43" s="540">
        <f t="shared" si="16"/>
        <v>0</v>
      </c>
      <c r="AW43" s="800">
        <f t="shared" si="38"/>
        <v>0</v>
      </c>
      <c r="AX43" s="923">
        <f>($B43*AW43)</f>
        <v>0</v>
      </c>
      <c r="AY43" s="326">
        <v>9</v>
      </c>
      <c r="AZ43" s="539">
        <f t="shared" si="17"/>
        <v>0</v>
      </c>
      <c r="BA43" s="324"/>
      <c r="BB43" s="539">
        <f t="shared" si="18"/>
        <v>0</v>
      </c>
      <c r="BC43" s="324"/>
      <c r="BD43" s="539">
        <f t="shared" si="19"/>
        <v>0</v>
      </c>
      <c r="BE43" s="324"/>
      <c r="BF43" s="539">
        <f t="shared" si="20"/>
        <v>0</v>
      </c>
      <c r="BG43" s="324"/>
      <c r="BH43" s="539">
        <f t="shared" si="21"/>
        <v>0</v>
      </c>
      <c r="BI43" s="324"/>
      <c r="BJ43" s="539">
        <f t="shared" si="22"/>
        <v>0</v>
      </c>
      <c r="BK43" s="325"/>
      <c r="BL43" s="540">
        <f t="shared" si="23"/>
        <v>0</v>
      </c>
      <c r="BM43" s="800">
        <f t="shared" si="39"/>
        <v>9</v>
      </c>
      <c r="BN43" s="923">
        <f>($B43*BM43)</f>
        <v>0</v>
      </c>
      <c r="BO43" s="787"/>
      <c r="BP43" s="539">
        <f t="shared" si="24"/>
        <v>0</v>
      </c>
      <c r="BQ43" s="324"/>
      <c r="BR43" s="539">
        <f t="shared" si="25"/>
        <v>0</v>
      </c>
      <c r="BS43" s="324"/>
      <c r="BT43" s="539">
        <f t="shared" si="26"/>
        <v>0</v>
      </c>
      <c r="BU43" s="324"/>
      <c r="BV43" s="539">
        <f t="shared" si="27"/>
        <v>0</v>
      </c>
      <c r="BW43" s="324"/>
      <c r="BX43" s="539">
        <f t="shared" si="28"/>
        <v>0</v>
      </c>
      <c r="BY43" s="324"/>
      <c r="BZ43" s="539">
        <f t="shared" si="29"/>
        <v>0</v>
      </c>
      <c r="CA43" s="355"/>
      <c r="CB43" s="539">
        <f t="shared" si="30"/>
        <v>0</v>
      </c>
      <c r="CC43" s="325"/>
      <c r="CD43" s="539">
        <f t="shared" si="31"/>
        <v>0</v>
      </c>
      <c r="CE43" s="324"/>
      <c r="CF43" s="540">
        <f t="shared" si="32"/>
        <v>0</v>
      </c>
      <c r="CG43" s="800">
        <f t="shared" si="40"/>
        <v>0</v>
      </c>
      <c r="CH43" s="923">
        <f>($B43*CG43)</f>
        <v>0</v>
      </c>
      <c r="CJ43" s="10">
        <f t="shared" si="41"/>
        <v>9</v>
      </c>
    </row>
    <row r="44" spans="1:88" ht="18.75" hidden="1" x14ac:dyDescent="0.3">
      <c r="A44" s="313" t="s">
        <v>41</v>
      </c>
      <c r="B44" s="886">
        <v>0</v>
      </c>
      <c r="C44" s="787"/>
      <c r="D44" s="539">
        <f t="shared" ref="D44:D46" si="46">$B44*C44</f>
        <v>0</v>
      </c>
      <c r="E44" s="324"/>
      <c r="F44" s="539">
        <f t="shared" ref="F44:F46" si="47">$B44*E44</f>
        <v>0</v>
      </c>
      <c r="G44" s="324"/>
      <c r="H44" s="539">
        <f t="shared" ref="H44:H46" si="48">$B44*G44</f>
        <v>0</v>
      </c>
      <c r="I44" s="324"/>
      <c r="J44" s="539">
        <f t="shared" ref="J44:J46" si="49">$B44*I44</f>
        <v>0</v>
      </c>
      <c r="K44" s="324"/>
      <c r="L44" s="539">
        <f t="shared" ref="L44:L46" si="50">$B44*K44</f>
        <v>0</v>
      </c>
      <c r="M44" s="324"/>
      <c r="N44" s="539">
        <f t="shared" ref="N44:N46" si="51">$B44*M44</f>
        <v>0</v>
      </c>
      <c r="O44" s="324"/>
      <c r="P44" s="539">
        <f t="shared" ref="P44:P46" si="52">$B44*O44</f>
        <v>0</v>
      </c>
      <c r="Q44" s="325"/>
      <c r="R44" s="540">
        <f t="shared" si="44"/>
        <v>0</v>
      </c>
      <c r="S44" s="800">
        <f t="shared" si="35"/>
        <v>0</v>
      </c>
      <c r="T44" s="923">
        <f t="shared" si="36"/>
        <v>0</v>
      </c>
      <c r="U44" s="787"/>
      <c r="V44" s="539">
        <f t="shared" ref="V44:V46" si="53">$B44*U44</f>
        <v>0</v>
      </c>
      <c r="W44" s="324"/>
      <c r="X44" s="539">
        <f t="shared" ref="X44:X46" si="54">$B44*W44</f>
        <v>0</v>
      </c>
      <c r="Y44" s="324"/>
      <c r="Z44" s="539">
        <f t="shared" ref="Z44:Z46" si="55">$B44*Y44</f>
        <v>0</v>
      </c>
      <c r="AA44" s="324"/>
      <c r="AB44" s="539">
        <f t="shared" ref="AB44:AB46" si="56">$B44*AA44</f>
        <v>0</v>
      </c>
      <c r="AC44" s="325"/>
      <c r="AD44" s="539">
        <f t="shared" ref="AD44:AD46" si="57">$B44*AC44</f>
        <v>0</v>
      </c>
      <c r="AE44" s="325"/>
      <c r="AF44" s="540">
        <f t="shared" si="9"/>
        <v>0</v>
      </c>
      <c r="AG44" s="800">
        <f t="shared" si="37"/>
        <v>0</v>
      </c>
      <c r="AH44" s="923">
        <f>($B44*AG44)</f>
        <v>0</v>
      </c>
      <c r="AI44" s="787"/>
      <c r="AJ44" s="539">
        <f t="shared" ref="AJ44:AJ46" si="58">$B44*AI44</f>
        <v>0</v>
      </c>
      <c r="AK44" s="324"/>
      <c r="AL44" s="539">
        <f t="shared" ref="AL44:AL46" si="59">$B44*AK44</f>
        <v>0</v>
      </c>
      <c r="AM44" s="324"/>
      <c r="AN44" s="539">
        <f t="shared" ref="AN44:AN46" si="60">$B44*AM44</f>
        <v>0</v>
      </c>
      <c r="AO44" s="324"/>
      <c r="AP44" s="539">
        <f t="shared" ref="AP44:AP46" si="61">$B44*AO44</f>
        <v>0</v>
      </c>
      <c r="AQ44" s="324"/>
      <c r="AR44" s="539">
        <f t="shared" ref="AR44:AR46" si="62">$B44*AQ44</f>
        <v>0</v>
      </c>
      <c r="AS44" s="324"/>
      <c r="AT44" s="539">
        <f t="shared" ref="AT44:AT46" si="63">$B44*AS44</f>
        <v>0</v>
      </c>
      <c r="AU44" s="324"/>
      <c r="AV44" s="540">
        <f t="shared" si="16"/>
        <v>0</v>
      </c>
      <c r="AW44" s="800">
        <f t="shared" si="38"/>
        <v>0</v>
      </c>
      <c r="AX44" s="923">
        <f>($B44*AW44)</f>
        <v>0</v>
      </c>
      <c r="AY44" s="587"/>
      <c r="AZ44" s="539">
        <f t="shared" si="17"/>
        <v>0</v>
      </c>
      <c r="BA44" s="306"/>
      <c r="BB44" s="539">
        <f t="shared" si="18"/>
        <v>0</v>
      </c>
      <c r="BC44" s="306"/>
      <c r="BD44" s="539">
        <f t="shared" si="19"/>
        <v>0</v>
      </c>
      <c r="BE44" s="306"/>
      <c r="BF44" s="539">
        <f t="shared" si="20"/>
        <v>0</v>
      </c>
      <c r="BG44" s="306"/>
      <c r="BH44" s="539">
        <f t="shared" si="21"/>
        <v>0</v>
      </c>
      <c r="BI44" s="306"/>
      <c r="BJ44" s="539">
        <f t="shared" si="22"/>
        <v>0</v>
      </c>
      <c r="BK44" s="307"/>
      <c r="BL44" s="540">
        <f t="shared" si="23"/>
        <v>0</v>
      </c>
      <c r="BM44" s="800">
        <f t="shared" si="39"/>
        <v>0</v>
      </c>
      <c r="BN44" s="923">
        <f>($B44*BM44)</f>
        <v>0</v>
      </c>
      <c r="BO44" s="787"/>
      <c r="BP44" s="539">
        <f t="shared" ref="BP44:BP46" si="64">$B44*BO44</f>
        <v>0</v>
      </c>
      <c r="BQ44" s="324"/>
      <c r="BR44" s="539">
        <f t="shared" ref="BR44:BR46" si="65">$B44*BQ44</f>
        <v>0</v>
      </c>
      <c r="BS44" s="324"/>
      <c r="BT44" s="539">
        <f t="shared" ref="BT44:BT46" si="66">$B44*BS44</f>
        <v>0</v>
      </c>
      <c r="BU44" s="324"/>
      <c r="BV44" s="539">
        <f t="shared" ref="BV44:BV46" si="67">$B44*BU44</f>
        <v>0</v>
      </c>
      <c r="BW44" s="324"/>
      <c r="BX44" s="539">
        <f t="shared" ref="BX44:BX46" si="68">$B44*BW44</f>
        <v>0</v>
      </c>
      <c r="BY44" s="324"/>
      <c r="BZ44" s="539">
        <f t="shared" ref="BZ44:BZ46" si="69">$B44*BY44</f>
        <v>0</v>
      </c>
      <c r="CA44" s="355"/>
      <c r="CB44" s="539">
        <f t="shared" ref="CB44:CB46" si="70">$B44*CA44</f>
        <v>0</v>
      </c>
      <c r="CC44" s="325"/>
      <c r="CD44" s="539">
        <f t="shared" ref="CD44:CD46" si="71">$B44*CC44</f>
        <v>0</v>
      </c>
      <c r="CE44" s="324"/>
      <c r="CF44" s="540">
        <f t="shared" si="32"/>
        <v>0</v>
      </c>
      <c r="CG44" s="800">
        <f t="shared" si="40"/>
        <v>0</v>
      </c>
      <c r="CH44" s="923">
        <f>($B44*CG44)</f>
        <v>0</v>
      </c>
      <c r="CJ44" s="10">
        <f t="shared" si="41"/>
        <v>0</v>
      </c>
    </row>
    <row r="45" spans="1:88" ht="18.75" hidden="1" x14ac:dyDescent="0.3">
      <c r="A45" s="565" t="s">
        <v>42</v>
      </c>
      <c r="B45" s="886">
        <v>0</v>
      </c>
      <c r="C45" s="787"/>
      <c r="D45" s="539">
        <f t="shared" si="46"/>
        <v>0</v>
      </c>
      <c r="E45" s="324"/>
      <c r="F45" s="539">
        <f t="shared" si="47"/>
        <v>0</v>
      </c>
      <c r="G45" s="324"/>
      <c r="H45" s="539">
        <f t="shared" si="48"/>
        <v>0</v>
      </c>
      <c r="I45" s="324"/>
      <c r="J45" s="539">
        <f t="shared" si="49"/>
        <v>0</v>
      </c>
      <c r="K45" s="324"/>
      <c r="L45" s="539">
        <f t="shared" si="50"/>
        <v>0</v>
      </c>
      <c r="M45" s="324"/>
      <c r="N45" s="539">
        <f t="shared" si="51"/>
        <v>0</v>
      </c>
      <c r="O45" s="324"/>
      <c r="P45" s="539">
        <f t="shared" si="52"/>
        <v>0</v>
      </c>
      <c r="Q45" s="325"/>
      <c r="R45" s="540">
        <f t="shared" si="44"/>
        <v>0</v>
      </c>
      <c r="S45" s="800">
        <f t="shared" si="35"/>
        <v>0</v>
      </c>
      <c r="T45" s="923">
        <f t="shared" si="36"/>
        <v>0</v>
      </c>
      <c r="U45" s="787"/>
      <c r="V45" s="539">
        <f t="shared" si="53"/>
        <v>0</v>
      </c>
      <c r="W45" s="324"/>
      <c r="X45" s="539">
        <f t="shared" si="54"/>
        <v>0</v>
      </c>
      <c r="Y45" s="324"/>
      <c r="Z45" s="539">
        <f t="shared" si="55"/>
        <v>0</v>
      </c>
      <c r="AA45" s="324"/>
      <c r="AB45" s="539">
        <f t="shared" si="56"/>
        <v>0</v>
      </c>
      <c r="AC45" s="325"/>
      <c r="AD45" s="539">
        <f t="shared" si="57"/>
        <v>0</v>
      </c>
      <c r="AE45" s="325"/>
      <c r="AF45" s="540">
        <f t="shared" si="9"/>
        <v>0</v>
      </c>
      <c r="AG45" s="800">
        <f t="shared" si="37"/>
        <v>0</v>
      </c>
      <c r="AH45" s="923">
        <f>($B45*AG45)</f>
        <v>0</v>
      </c>
      <c r="AI45" s="787"/>
      <c r="AJ45" s="539">
        <f t="shared" si="58"/>
        <v>0</v>
      </c>
      <c r="AK45" s="324"/>
      <c r="AL45" s="539">
        <f t="shared" si="59"/>
        <v>0</v>
      </c>
      <c r="AM45" s="324"/>
      <c r="AN45" s="539">
        <f t="shared" si="60"/>
        <v>0</v>
      </c>
      <c r="AO45" s="324"/>
      <c r="AP45" s="539">
        <f t="shared" si="61"/>
        <v>0</v>
      </c>
      <c r="AQ45" s="324"/>
      <c r="AR45" s="539">
        <f t="shared" si="62"/>
        <v>0</v>
      </c>
      <c r="AS45" s="324"/>
      <c r="AT45" s="539">
        <f t="shared" si="63"/>
        <v>0</v>
      </c>
      <c r="AU45" s="324"/>
      <c r="AV45" s="540">
        <f t="shared" si="16"/>
        <v>0</v>
      </c>
      <c r="AW45" s="800">
        <f t="shared" si="38"/>
        <v>0</v>
      </c>
      <c r="AX45" s="923">
        <f>($B45*AW45)</f>
        <v>0</v>
      </c>
      <c r="AY45" s="573"/>
      <c r="AZ45" s="539">
        <f t="shared" si="17"/>
        <v>0</v>
      </c>
      <c r="BA45" s="571"/>
      <c r="BB45" s="539">
        <f t="shared" si="18"/>
        <v>0</v>
      </c>
      <c r="BC45" s="571"/>
      <c r="BD45" s="539">
        <f t="shared" si="19"/>
        <v>0</v>
      </c>
      <c r="BE45" s="571"/>
      <c r="BF45" s="539">
        <f t="shared" si="20"/>
        <v>0</v>
      </c>
      <c r="BG45" s="571"/>
      <c r="BH45" s="539">
        <f t="shared" si="21"/>
        <v>0</v>
      </c>
      <c r="BI45" s="571"/>
      <c r="BJ45" s="539">
        <f t="shared" si="22"/>
        <v>0</v>
      </c>
      <c r="BK45" s="572"/>
      <c r="BL45" s="540">
        <f t="shared" si="23"/>
        <v>0</v>
      </c>
      <c r="BM45" s="800">
        <f t="shared" si="39"/>
        <v>0</v>
      </c>
      <c r="BN45" s="923">
        <f>($B45*BM45)</f>
        <v>0</v>
      </c>
      <c r="BO45" s="787"/>
      <c r="BP45" s="539">
        <f t="shared" si="64"/>
        <v>0</v>
      </c>
      <c r="BQ45" s="324"/>
      <c r="BR45" s="539">
        <f t="shared" si="65"/>
        <v>0</v>
      </c>
      <c r="BS45" s="324"/>
      <c r="BT45" s="539">
        <f t="shared" si="66"/>
        <v>0</v>
      </c>
      <c r="BU45" s="324"/>
      <c r="BV45" s="539">
        <f t="shared" si="67"/>
        <v>0</v>
      </c>
      <c r="BW45" s="324"/>
      <c r="BX45" s="539">
        <f t="shared" si="68"/>
        <v>0</v>
      </c>
      <c r="BY45" s="324"/>
      <c r="BZ45" s="539">
        <f t="shared" si="69"/>
        <v>0</v>
      </c>
      <c r="CA45" s="355"/>
      <c r="CB45" s="539">
        <f t="shared" si="70"/>
        <v>0</v>
      </c>
      <c r="CC45" s="325"/>
      <c r="CD45" s="539">
        <f t="shared" si="71"/>
        <v>0</v>
      </c>
      <c r="CE45" s="324"/>
      <c r="CF45" s="540">
        <f t="shared" si="32"/>
        <v>0</v>
      </c>
      <c r="CG45" s="800">
        <f t="shared" si="40"/>
        <v>0</v>
      </c>
      <c r="CH45" s="923">
        <f>($B45*CG45)</f>
        <v>0</v>
      </c>
      <c r="CJ45" s="10">
        <f t="shared" si="41"/>
        <v>0</v>
      </c>
    </row>
    <row r="46" spans="1:88" ht="18.75" x14ac:dyDescent="0.3">
      <c r="A46" s="601" t="s">
        <v>43</v>
      </c>
      <c r="B46" s="886">
        <v>0</v>
      </c>
      <c r="C46" s="787"/>
      <c r="D46" s="539">
        <f t="shared" si="46"/>
        <v>0</v>
      </c>
      <c r="E46" s="324"/>
      <c r="F46" s="539">
        <f t="shared" si="47"/>
        <v>0</v>
      </c>
      <c r="G46" s="324"/>
      <c r="H46" s="539">
        <f t="shared" si="48"/>
        <v>0</v>
      </c>
      <c r="I46" s="324"/>
      <c r="J46" s="539">
        <f t="shared" si="49"/>
        <v>0</v>
      </c>
      <c r="K46" s="324"/>
      <c r="L46" s="539">
        <f t="shared" si="50"/>
        <v>0</v>
      </c>
      <c r="M46" s="324"/>
      <c r="N46" s="539">
        <f t="shared" si="51"/>
        <v>0</v>
      </c>
      <c r="O46" s="324"/>
      <c r="P46" s="539">
        <f t="shared" si="52"/>
        <v>0</v>
      </c>
      <c r="Q46" s="325"/>
      <c r="R46" s="540">
        <f t="shared" si="44"/>
        <v>0</v>
      </c>
      <c r="S46" s="800">
        <f t="shared" si="35"/>
        <v>0</v>
      </c>
      <c r="T46" s="923">
        <f t="shared" si="36"/>
        <v>0</v>
      </c>
      <c r="U46" s="787"/>
      <c r="V46" s="539">
        <f t="shared" si="53"/>
        <v>0</v>
      </c>
      <c r="W46" s="324"/>
      <c r="X46" s="539">
        <f t="shared" si="54"/>
        <v>0</v>
      </c>
      <c r="Y46" s="324"/>
      <c r="Z46" s="539">
        <f t="shared" si="55"/>
        <v>0</v>
      </c>
      <c r="AA46" s="324"/>
      <c r="AB46" s="539">
        <f t="shared" si="56"/>
        <v>0</v>
      </c>
      <c r="AC46" s="325"/>
      <c r="AD46" s="539">
        <f t="shared" si="57"/>
        <v>0</v>
      </c>
      <c r="AE46" s="325"/>
      <c r="AF46" s="540">
        <f t="shared" si="9"/>
        <v>0</v>
      </c>
      <c r="AG46" s="800">
        <f t="shared" si="37"/>
        <v>0</v>
      </c>
      <c r="AH46" s="923">
        <f>($B46*AG46)</f>
        <v>0</v>
      </c>
      <c r="AI46" s="787"/>
      <c r="AJ46" s="539">
        <f t="shared" si="58"/>
        <v>0</v>
      </c>
      <c r="AK46" s="324"/>
      <c r="AL46" s="539">
        <f t="shared" si="59"/>
        <v>0</v>
      </c>
      <c r="AM46" s="324"/>
      <c r="AN46" s="539">
        <f t="shared" si="60"/>
        <v>0</v>
      </c>
      <c r="AO46" s="324"/>
      <c r="AP46" s="539">
        <f t="shared" si="61"/>
        <v>0</v>
      </c>
      <c r="AQ46" s="324"/>
      <c r="AR46" s="539">
        <f t="shared" si="62"/>
        <v>0</v>
      </c>
      <c r="AS46" s="324"/>
      <c r="AT46" s="539">
        <f t="shared" si="63"/>
        <v>0</v>
      </c>
      <c r="AU46" s="324"/>
      <c r="AV46" s="540">
        <f t="shared" si="16"/>
        <v>0</v>
      </c>
      <c r="AW46" s="800">
        <f t="shared" si="38"/>
        <v>0</v>
      </c>
      <c r="AX46" s="923">
        <f>($B46*AW46)</f>
        <v>0</v>
      </c>
      <c r="AY46" s="587"/>
      <c r="AZ46" s="539">
        <f t="shared" ref="AZ46" si="72">$B46*AY46</f>
        <v>0</v>
      </c>
      <c r="BA46" s="306"/>
      <c r="BB46" s="539">
        <f t="shared" ref="BB46" si="73">$B46*BA46</f>
        <v>0</v>
      </c>
      <c r="BC46" s="306"/>
      <c r="BD46" s="539">
        <f t="shared" ref="BD46" si="74">$B46*BC46</f>
        <v>0</v>
      </c>
      <c r="BE46" s="306"/>
      <c r="BF46" s="539">
        <f t="shared" si="20"/>
        <v>0</v>
      </c>
      <c r="BG46" s="327">
        <v>1</v>
      </c>
      <c r="BH46" s="539">
        <f t="shared" si="21"/>
        <v>0</v>
      </c>
      <c r="BI46" s="306"/>
      <c r="BJ46" s="539">
        <f t="shared" ref="BJ46" si="75">$B46*BI46</f>
        <v>0</v>
      </c>
      <c r="BK46" s="307"/>
      <c r="BL46" s="540">
        <f t="shared" si="23"/>
        <v>0</v>
      </c>
      <c r="BM46" s="800">
        <f t="shared" si="39"/>
        <v>1</v>
      </c>
      <c r="BN46" s="923">
        <f>($B46*BM46)</f>
        <v>0</v>
      </c>
      <c r="BO46" s="787"/>
      <c r="BP46" s="539">
        <f t="shared" si="64"/>
        <v>0</v>
      </c>
      <c r="BQ46" s="324"/>
      <c r="BR46" s="539">
        <f t="shared" si="65"/>
        <v>0</v>
      </c>
      <c r="BS46" s="324"/>
      <c r="BT46" s="539">
        <f t="shared" si="66"/>
        <v>0</v>
      </c>
      <c r="BU46" s="324"/>
      <c r="BV46" s="539">
        <f t="shared" si="67"/>
        <v>0</v>
      </c>
      <c r="BW46" s="324"/>
      <c r="BX46" s="539">
        <f t="shared" si="68"/>
        <v>0</v>
      </c>
      <c r="BY46" s="324"/>
      <c r="BZ46" s="539">
        <f t="shared" si="69"/>
        <v>0</v>
      </c>
      <c r="CA46" s="355"/>
      <c r="CB46" s="539">
        <f t="shared" si="70"/>
        <v>0</v>
      </c>
      <c r="CC46" s="325"/>
      <c r="CD46" s="539">
        <f t="shared" si="71"/>
        <v>0</v>
      </c>
      <c r="CE46" s="324"/>
      <c r="CF46" s="540">
        <f t="shared" si="32"/>
        <v>0</v>
      </c>
      <c r="CG46" s="800">
        <f t="shared" si="40"/>
        <v>0</v>
      </c>
      <c r="CH46" s="923">
        <f>($B46*CG46)</f>
        <v>0</v>
      </c>
      <c r="CJ46" s="10">
        <f t="shared" si="41"/>
        <v>1</v>
      </c>
    </row>
    <row r="47" spans="1:88" ht="18.75" x14ac:dyDescent="0.3">
      <c r="A47" s="313" t="s">
        <v>44</v>
      </c>
      <c r="B47" s="886">
        <v>0</v>
      </c>
      <c r="C47" s="890"/>
      <c r="D47" s="539">
        <f t="shared" si="0"/>
        <v>0</v>
      </c>
      <c r="E47" s="306"/>
      <c r="F47" s="539">
        <f t="shared" si="45"/>
        <v>0</v>
      </c>
      <c r="G47" s="306"/>
      <c r="H47" s="539">
        <f t="shared" si="33"/>
        <v>0</v>
      </c>
      <c r="I47" s="306"/>
      <c r="J47" s="539">
        <f t="shared" si="34"/>
        <v>0</v>
      </c>
      <c r="K47" s="306"/>
      <c r="L47" s="539">
        <f t="shared" si="2"/>
        <v>0</v>
      </c>
      <c r="M47" s="306"/>
      <c r="N47" s="539">
        <f t="shared" si="42"/>
        <v>0</v>
      </c>
      <c r="O47" s="306"/>
      <c r="P47" s="539">
        <f t="shared" si="43"/>
        <v>0</v>
      </c>
      <c r="Q47" s="307"/>
      <c r="R47" s="540">
        <f t="shared" si="44"/>
        <v>0</v>
      </c>
      <c r="S47" s="800">
        <f t="shared" si="35"/>
        <v>0</v>
      </c>
      <c r="T47" s="923">
        <f t="shared" si="36"/>
        <v>0</v>
      </c>
      <c r="U47" s="890"/>
      <c r="V47" s="539">
        <f t="shared" si="4"/>
        <v>0</v>
      </c>
      <c r="W47" s="306"/>
      <c r="X47" s="539">
        <f t="shared" si="5"/>
        <v>0</v>
      </c>
      <c r="Y47" s="306"/>
      <c r="Z47" s="539">
        <f t="shared" si="6"/>
        <v>0</v>
      </c>
      <c r="AA47" s="306"/>
      <c r="AB47" s="539">
        <f t="shared" si="7"/>
        <v>0</v>
      </c>
      <c r="AC47" s="307"/>
      <c r="AD47" s="539">
        <f t="shared" si="8"/>
        <v>0</v>
      </c>
      <c r="AE47" s="307"/>
      <c r="AF47" s="540">
        <f t="shared" si="9"/>
        <v>0</v>
      </c>
      <c r="AG47" s="800">
        <f t="shared" si="37"/>
        <v>0</v>
      </c>
      <c r="AH47" s="923">
        <f>($B47*AG47)</f>
        <v>0</v>
      </c>
      <c r="AI47" s="890"/>
      <c r="AJ47" s="539">
        <f t="shared" si="10"/>
        <v>0</v>
      </c>
      <c r="AK47" s="306"/>
      <c r="AL47" s="539">
        <f t="shared" si="11"/>
        <v>0</v>
      </c>
      <c r="AM47" s="306"/>
      <c r="AN47" s="539">
        <f t="shared" si="12"/>
        <v>0</v>
      </c>
      <c r="AO47" s="306"/>
      <c r="AP47" s="539">
        <f t="shared" si="13"/>
        <v>0</v>
      </c>
      <c r="AQ47" s="306"/>
      <c r="AR47" s="539">
        <f t="shared" si="14"/>
        <v>0</v>
      </c>
      <c r="AS47" s="306"/>
      <c r="AT47" s="539">
        <f t="shared" si="15"/>
        <v>0</v>
      </c>
      <c r="AU47" s="306"/>
      <c r="AV47" s="540">
        <f t="shared" si="16"/>
        <v>0</v>
      </c>
      <c r="AW47" s="800">
        <f t="shared" si="38"/>
        <v>0</v>
      </c>
      <c r="AX47" s="923">
        <f>($B47*AW47)</f>
        <v>0</v>
      </c>
      <c r="AY47" s="587"/>
      <c r="AZ47" s="539">
        <f t="shared" si="17"/>
        <v>0</v>
      </c>
      <c r="BA47" s="306"/>
      <c r="BB47" s="539">
        <f t="shared" si="18"/>
        <v>0</v>
      </c>
      <c r="BC47" s="306"/>
      <c r="BD47" s="539">
        <f t="shared" si="19"/>
        <v>0</v>
      </c>
      <c r="BE47" s="306"/>
      <c r="BF47" s="539">
        <f t="shared" si="20"/>
        <v>0</v>
      </c>
      <c r="BG47" s="306"/>
      <c r="BH47" s="539">
        <f t="shared" si="21"/>
        <v>0</v>
      </c>
      <c r="BI47" s="306"/>
      <c r="BJ47" s="539">
        <f t="shared" si="22"/>
        <v>0</v>
      </c>
      <c r="BK47" s="307"/>
      <c r="BL47" s="540">
        <f t="shared" si="23"/>
        <v>0</v>
      </c>
      <c r="BM47" s="800">
        <f t="shared" si="39"/>
        <v>0</v>
      </c>
      <c r="BN47" s="923">
        <f>($B47*BM47)</f>
        <v>0</v>
      </c>
      <c r="BO47" s="890"/>
      <c r="BP47" s="539">
        <f t="shared" si="24"/>
        <v>0</v>
      </c>
      <c r="BQ47" s="306"/>
      <c r="BR47" s="539">
        <f t="shared" si="25"/>
        <v>0</v>
      </c>
      <c r="BS47" s="306"/>
      <c r="BT47" s="539">
        <f t="shared" si="26"/>
        <v>0</v>
      </c>
      <c r="BU47" s="306"/>
      <c r="BV47" s="539">
        <f t="shared" si="27"/>
        <v>0</v>
      </c>
      <c r="BW47" s="306"/>
      <c r="BX47" s="539">
        <f t="shared" si="28"/>
        <v>0</v>
      </c>
      <c r="BY47" s="306"/>
      <c r="BZ47" s="539">
        <f t="shared" si="29"/>
        <v>0</v>
      </c>
      <c r="CA47" s="588"/>
      <c r="CB47" s="539">
        <f t="shared" si="30"/>
        <v>0</v>
      </c>
      <c r="CC47" s="307"/>
      <c r="CD47" s="539">
        <f t="shared" si="31"/>
        <v>0</v>
      </c>
      <c r="CE47" s="306"/>
      <c r="CF47" s="540">
        <f t="shared" si="32"/>
        <v>0</v>
      </c>
      <c r="CG47" s="800">
        <f t="shared" si="40"/>
        <v>0</v>
      </c>
      <c r="CH47" s="923">
        <f>($B47*CG47)</f>
        <v>0</v>
      </c>
      <c r="CJ47" s="10">
        <f t="shared" si="41"/>
        <v>0</v>
      </c>
    </row>
    <row r="48" spans="1:88" ht="18.75" hidden="1" x14ac:dyDescent="0.3">
      <c r="A48" s="310" t="s">
        <v>45</v>
      </c>
      <c r="B48" s="886">
        <v>0</v>
      </c>
      <c r="C48" s="788"/>
      <c r="D48" s="539">
        <f t="shared" si="0"/>
        <v>0</v>
      </c>
      <c r="E48" s="295"/>
      <c r="F48" s="539">
        <f t="shared" si="45"/>
        <v>0</v>
      </c>
      <c r="G48" s="295"/>
      <c r="H48" s="539">
        <f t="shared" si="33"/>
        <v>0</v>
      </c>
      <c r="I48" s="295"/>
      <c r="J48" s="539">
        <f t="shared" si="34"/>
        <v>0</v>
      </c>
      <c r="K48" s="295"/>
      <c r="L48" s="539">
        <f t="shared" si="2"/>
        <v>0</v>
      </c>
      <c r="M48" s="295"/>
      <c r="N48" s="539">
        <f t="shared" si="42"/>
        <v>0</v>
      </c>
      <c r="O48" s="295"/>
      <c r="P48" s="539">
        <f t="shared" si="43"/>
        <v>0</v>
      </c>
      <c r="Q48" s="292"/>
      <c r="R48" s="540">
        <f t="shared" si="44"/>
        <v>0</v>
      </c>
      <c r="S48" s="800">
        <f t="shared" si="35"/>
        <v>0</v>
      </c>
      <c r="T48" s="923">
        <f t="shared" si="36"/>
        <v>0</v>
      </c>
      <c r="U48" s="788"/>
      <c r="V48" s="539">
        <f t="shared" si="4"/>
        <v>0</v>
      </c>
      <c r="W48" s="295"/>
      <c r="X48" s="539">
        <f t="shared" si="5"/>
        <v>0</v>
      </c>
      <c r="Y48" s="295"/>
      <c r="Z48" s="539">
        <f t="shared" si="6"/>
        <v>0</v>
      </c>
      <c r="AA48" s="295"/>
      <c r="AB48" s="539">
        <f t="shared" si="7"/>
        <v>0</v>
      </c>
      <c r="AC48" s="292"/>
      <c r="AD48" s="539">
        <f t="shared" si="8"/>
        <v>0</v>
      </c>
      <c r="AE48" s="292"/>
      <c r="AF48" s="540">
        <f t="shared" si="9"/>
        <v>0</v>
      </c>
      <c r="AG48" s="800">
        <f t="shared" si="37"/>
        <v>0</v>
      </c>
      <c r="AH48" s="923">
        <f>($B48*AG48)</f>
        <v>0</v>
      </c>
      <c r="AI48" s="788"/>
      <c r="AJ48" s="539">
        <f t="shared" si="10"/>
        <v>0</v>
      </c>
      <c r="AK48" s="295"/>
      <c r="AL48" s="539">
        <f t="shared" si="11"/>
        <v>0</v>
      </c>
      <c r="AM48" s="295"/>
      <c r="AN48" s="539">
        <f t="shared" si="12"/>
        <v>0</v>
      </c>
      <c r="AO48" s="295"/>
      <c r="AP48" s="539">
        <f t="shared" si="13"/>
        <v>0</v>
      </c>
      <c r="AQ48" s="295"/>
      <c r="AR48" s="539">
        <f t="shared" si="14"/>
        <v>0</v>
      </c>
      <c r="AS48" s="295"/>
      <c r="AT48" s="539">
        <f t="shared" si="15"/>
        <v>0</v>
      </c>
      <c r="AU48" s="295"/>
      <c r="AV48" s="540">
        <f t="shared" si="16"/>
        <v>0</v>
      </c>
      <c r="AW48" s="800">
        <f t="shared" si="38"/>
        <v>0</v>
      </c>
      <c r="AX48" s="923">
        <f>($B48*AW48)</f>
        <v>0</v>
      </c>
      <c r="AY48" s="312"/>
      <c r="AZ48" s="539">
        <f t="shared" si="17"/>
        <v>0</v>
      </c>
      <c r="BA48" s="295"/>
      <c r="BB48" s="539">
        <f t="shared" si="18"/>
        <v>0</v>
      </c>
      <c r="BC48" s="295"/>
      <c r="BD48" s="539">
        <f t="shared" si="19"/>
        <v>0</v>
      </c>
      <c r="BE48" s="295"/>
      <c r="BF48" s="539">
        <f t="shared" si="20"/>
        <v>0</v>
      </c>
      <c r="BG48" s="295"/>
      <c r="BH48" s="539">
        <f t="shared" si="21"/>
        <v>0</v>
      </c>
      <c r="BI48" s="295"/>
      <c r="BJ48" s="539">
        <f t="shared" si="22"/>
        <v>0</v>
      </c>
      <c r="BK48" s="292"/>
      <c r="BL48" s="540">
        <f t="shared" si="23"/>
        <v>0</v>
      </c>
      <c r="BM48" s="800">
        <f t="shared" si="39"/>
        <v>0</v>
      </c>
      <c r="BN48" s="923">
        <f>($B48*BM48)</f>
        <v>0</v>
      </c>
      <c r="BO48" s="788"/>
      <c r="BP48" s="539">
        <f t="shared" si="24"/>
        <v>0</v>
      </c>
      <c r="BQ48" s="295"/>
      <c r="BR48" s="539">
        <f t="shared" si="25"/>
        <v>0</v>
      </c>
      <c r="BS48" s="295"/>
      <c r="BT48" s="539">
        <f t="shared" si="26"/>
        <v>0</v>
      </c>
      <c r="BU48" s="295"/>
      <c r="BV48" s="539">
        <f t="shared" si="27"/>
        <v>0</v>
      </c>
      <c r="BW48" s="295"/>
      <c r="BX48" s="539">
        <f t="shared" si="28"/>
        <v>0</v>
      </c>
      <c r="BY48" s="295"/>
      <c r="BZ48" s="539">
        <f t="shared" si="29"/>
        <v>0</v>
      </c>
      <c r="CA48" s="304"/>
      <c r="CB48" s="539">
        <f t="shared" si="30"/>
        <v>0</v>
      </c>
      <c r="CC48" s="292"/>
      <c r="CD48" s="539">
        <f t="shared" si="31"/>
        <v>0</v>
      </c>
      <c r="CE48" s="295"/>
      <c r="CF48" s="540">
        <f t="shared" si="32"/>
        <v>0</v>
      </c>
      <c r="CG48" s="800">
        <f t="shared" si="40"/>
        <v>0</v>
      </c>
      <c r="CH48" s="923">
        <f>($B48*CG48)</f>
        <v>0</v>
      </c>
      <c r="CJ48" s="10">
        <f t="shared" si="41"/>
        <v>0</v>
      </c>
    </row>
    <row r="49" spans="1:88" ht="18.75" hidden="1" x14ac:dyDescent="0.3">
      <c r="A49" s="565" t="s">
        <v>46</v>
      </c>
      <c r="B49" s="886">
        <v>0</v>
      </c>
      <c r="C49" s="891"/>
      <c r="D49" s="539">
        <f t="shared" si="0"/>
        <v>0</v>
      </c>
      <c r="E49" s="571"/>
      <c r="F49" s="539">
        <f t="shared" si="45"/>
        <v>0</v>
      </c>
      <c r="G49" s="571"/>
      <c r="H49" s="539">
        <f t="shared" si="33"/>
        <v>0</v>
      </c>
      <c r="I49" s="571"/>
      <c r="J49" s="539">
        <f t="shared" si="34"/>
        <v>0</v>
      </c>
      <c r="K49" s="571"/>
      <c r="L49" s="539">
        <f t="shared" si="2"/>
        <v>0</v>
      </c>
      <c r="M49" s="571"/>
      <c r="N49" s="539">
        <f t="shared" si="42"/>
        <v>0</v>
      </c>
      <c r="O49" s="571"/>
      <c r="P49" s="539">
        <f t="shared" si="43"/>
        <v>0</v>
      </c>
      <c r="Q49" s="572"/>
      <c r="R49" s="540">
        <f t="shared" si="44"/>
        <v>0</v>
      </c>
      <c r="S49" s="800">
        <f t="shared" si="35"/>
        <v>0</v>
      </c>
      <c r="T49" s="923">
        <f t="shared" si="36"/>
        <v>0</v>
      </c>
      <c r="U49" s="891"/>
      <c r="V49" s="539">
        <f t="shared" si="4"/>
        <v>0</v>
      </c>
      <c r="W49" s="571"/>
      <c r="X49" s="539">
        <f t="shared" si="5"/>
        <v>0</v>
      </c>
      <c r="Y49" s="571"/>
      <c r="Z49" s="539">
        <f t="shared" si="6"/>
        <v>0</v>
      </c>
      <c r="AA49" s="571"/>
      <c r="AB49" s="539">
        <f t="shared" si="7"/>
        <v>0</v>
      </c>
      <c r="AC49" s="572"/>
      <c r="AD49" s="539">
        <f t="shared" si="8"/>
        <v>0</v>
      </c>
      <c r="AE49" s="572"/>
      <c r="AF49" s="540">
        <f t="shared" si="9"/>
        <v>0</v>
      </c>
      <c r="AG49" s="800">
        <f t="shared" si="37"/>
        <v>0</v>
      </c>
      <c r="AH49" s="923">
        <f>($B49*AG49)</f>
        <v>0</v>
      </c>
      <c r="AI49" s="891"/>
      <c r="AJ49" s="539">
        <f t="shared" si="10"/>
        <v>0</v>
      </c>
      <c r="AK49" s="571"/>
      <c r="AL49" s="539">
        <f t="shared" si="11"/>
        <v>0</v>
      </c>
      <c r="AM49" s="571"/>
      <c r="AN49" s="539">
        <f t="shared" si="12"/>
        <v>0</v>
      </c>
      <c r="AO49" s="571"/>
      <c r="AP49" s="539">
        <f t="shared" si="13"/>
        <v>0</v>
      </c>
      <c r="AQ49" s="571"/>
      <c r="AR49" s="539">
        <f t="shared" si="14"/>
        <v>0</v>
      </c>
      <c r="AS49" s="571"/>
      <c r="AT49" s="539">
        <f t="shared" si="15"/>
        <v>0</v>
      </c>
      <c r="AU49" s="571"/>
      <c r="AV49" s="540">
        <f t="shared" si="16"/>
        <v>0</v>
      </c>
      <c r="AW49" s="800">
        <f t="shared" si="38"/>
        <v>0</v>
      </c>
      <c r="AX49" s="923">
        <f>($B49*AW49)</f>
        <v>0</v>
      </c>
      <c r="AY49" s="573"/>
      <c r="AZ49" s="539">
        <f t="shared" si="17"/>
        <v>0</v>
      </c>
      <c r="BA49" s="571"/>
      <c r="BB49" s="539">
        <f t="shared" si="18"/>
        <v>0</v>
      </c>
      <c r="BC49" s="571"/>
      <c r="BD49" s="539">
        <f t="shared" si="19"/>
        <v>0</v>
      </c>
      <c r="BE49" s="571"/>
      <c r="BF49" s="539">
        <f t="shared" si="20"/>
        <v>0</v>
      </c>
      <c r="BG49" s="571"/>
      <c r="BH49" s="539">
        <f t="shared" si="21"/>
        <v>0</v>
      </c>
      <c r="BI49" s="571"/>
      <c r="BJ49" s="539">
        <f t="shared" si="22"/>
        <v>0</v>
      </c>
      <c r="BK49" s="572"/>
      <c r="BL49" s="540">
        <f t="shared" si="23"/>
        <v>0</v>
      </c>
      <c r="BM49" s="800">
        <f t="shared" si="39"/>
        <v>0</v>
      </c>
      <c r="BN49" s="923">
        <f>($B49*BM49)</f>
        <v>0</v>
      </c>
      <c r="BO49" s="891"/>
      <c r="BP49" s="539">
        <f t="shared" si="24"/>
        <v>0</v>
      </c>
      <c r="BQ49" s="571"/>
      <c r="BR49" s="539">
        <f t="shared" si="25"/>
        <v>0</v>
      </c>
      <c r="BS49" s="571"/>
      <c r="BT49" s="539">
        <f t="shared" si="26"/>
        <v>0</v>
      </c>
      <c r="BU49" s="571"/>
      <c r="BV49" s="539">
        <f t="shared" si="27"/>
        <v>0</v>
      </c>
      <c r="BW49" s="571"/>
      <c r="BX49" s="539">
        <f t="shared" si="28"/>
        <v>0</v>
      </c>
      <c r="BY49" s="571"/>
      <c r="BZ49" s="539">
        <f t="shared" si="29"/>
        <v>0</v>
      </c>
      <c r="CA49" s="574"/>
      <c r="CB49" s="539">
        <f t="shared" si="30"/>
        <v>0</v>
      </c>
      <c r="CC49" s="572"/>
      <c r="CD49" s="539">
        <f t="shared" si="31"/>
        <v>0</v>
      </c>
      <c r="CE49" s="571"/>
      <c r="CF49" s="540">
        <f t="shared" si="32"/>
        <v>0</v>
      </c>
      <c r="CG49" s="800">
        <f t="shared" si="40"/>
        <v>0</v>
      </c>
      <c r="CH49" s="923">
        <f>($B49*CG49)</f>
        <v>0</v>
      </c>
      <c r="CJ49" s="10">
        <f t="shared" si="41"/>
        <v>0</v>
      </c>
    </row>
    <row r="50" spans="1:88" ht="18.75" x14ac:dyDescent="0.3">
      <c r="A50" s="601" t="s">
        <v>47</v>
      </c>
      <c r="B50" s="886">
        <v>0</v>
      </c>
      <c r="C50" s="787"/>
      <c r="D50" s="539">
        <f t="shared" si="0"/>
        <v>0</v>
      </c>
      <c r="E50" s="324"/>
      <c r="F50" s="539">
        <f t="shared" si="45"/>
        <v>0</v>
      </c>
      <c r="G50" s="324"/>
      <c r="H50" s="539">
        <f t="shared" si="33"/>
        <v>0</v>
      </c>
      <c r="I50" s="324"/>
      <c r="J50" s="539">
        <f t="shared" si="34"/>
        <v>0</v>
      </c>
      <c r="K50" s="324"/>
      <c r="L50" s="539">
        <f t="shared" si="2"/>
        <v>0</v>
      </c>
      <c r="M50" s="324"/>
      <c r="N50" s="539">
        <f t="shared" si="42"/>
        <v>0</v>
      </c>
      <c r="O50" s="324"/>
      <c r="P50" s="539">
        <f t="shared" si="43"/>
        <v>0</v>
      </c>
      <c r="Q50" s="325"/>
      <c r="R50" s="540">
        <f t="shared" si="44"/>
        <v>0</v>
      </c>
      <c r="S50" s="800">
        <f t="shared" si="35"/>
        <v>0</v>
      </c>
      <c r="T50" s="923">
        <f t="shared" si="36"/>
        <v>0</v>
      </c>
      <c r="U50" s="787">
        <v>7</v>
      </c>
      <c r="V50" s="539">
        <f t="shared" si="4"/>
        <v>0</v>
      </c>
      <c r="W50" s="327"/>
      <c r="X50" s="539">
        <f t="shared" si="5"/>
        <v>0</v>
      </c>
      <c r="Y50" s="327"/>
      <c r="Z50" s="539">
        <f t="shared" si="6"/>
        <v>0</v>
      </c>
      <c r="AA50" s="324"/>
      <c r="AB50" s="539">
        <f t="shared" si="7"/>
        <v>0</v>
      </c>
      <c r="AC50" s="325"/>
      <c r="AD50" s="539">
        <f t="shared" si="8"/>
        <v>0</v>
      </c>
      <c r="AE50" s="325"/>
      <c r="AF50" s="540">
        <f t="shared" si="9"/>
        <v>0</v>
      </c>
      <c r="AG50" s="800">
        <f t="shared" si="37"/>
        <v>7</v>
      </c>
      <c r="AH50" s="923">
        <f>($B50*AG50)</f>
        <v>0</v>
      </c>
      <c r="AI50" s="787"/>
      <c r="AJ50" s="539">
        <f t="shared" si="10"/>
        <v>0</v>
      </c>
      <c r="AK50" s="327">
        <v>5</v>
      </c>
      <c r="AL50" s="539">
        <f t="shared" si="11"/>
        <v>0</v>
      </c>
      <c r="AM50" s="327"/>
      <c r="AN50" s="539">
        <f t="shared" si="12"/>
        <v>0</v>
      </c>
      <c r="AO50" s="327"/>
      <c r="AP50" s="539">
        <f t="shared" si="13"/>
        <v>0</v>
      </c>
      <c r="AQ50" s="324">
        <v>9</v>
      </c>
      <c r="AR50" s="539">
        <f t="shared" si="14"/>
        <v>0</v>
      </c>
      <c r="AS50" s="324">
        <v>7</v>
      </c>
      <c r="AT50" s="539">
        <f t="shared" si="15"/>
        <v>0</v>
      </c>
      <c r="AU50" s="327"/>
      <c r="AV50" s="540">
        <f t="shared" si="16"/>
        <v>0</v>
      </c>
      <c r="AW50" s="800">
        <f t="shared" si="38"/>
        <v>21</v>
      </c>
      <c r="AX50" s="923">
        <f>($B50*AW50)</f>
        <v>0</v>
      </c>
      <c r="AY50" s="326"/>
      <c r="AZ50" s="539">
        <f t="shared" si="17"/>
        <v>0</v>
      </c>
      <c r="BA50" s="324"/>
      <c r="BB50" s="539">
        <f t="shared" si="18"/>
        <v>0</v>
      </c>
      <c r="BC50" s="324"/>
      <c r="BD50" s="539">
        <f t="shared" si="19"/>
        <v>0</v>
      </c>
      <c r="BE50" s="324"/>
      <c r="BF50" s="539">
        <f t="shared" si="20"/>
        <v>0</v>
      </c>
      <c r="BG50" s="327">
        <v>1</v>
      </c>
      <c r="BH50" s="539">
        <f t="shared" si="21"/>
        <v>0</v>
      </c>
      <c r="BI50" s="324"/>
      <c r="BJ50" s="539">
        <f t="shared" si="22"/>
        <v>0</v>
      </c>
      <c r="BK50" s="325"/>
      <c r="BL50" s="540">
        <f t="shared" si="23"/>
        <v>0</v>
      </c>
      <c r="BM50" s="800">
        <f t="shared" si="39"/>
        <v>1</v>
      </c>
      <c r="BN50" s="923">
        <f>($B50*BM50)</f>
        <v>0</v>
      </c>
      <c r="BO50" s="787"/>
      <c r="BP50" s="539">
        <f t="shared" si="24"/>
        <v>0</v>
      </c>
      <c r="BQ50" s="324"/>
      <c r="BR50" s="539">
        <f t="shared" si="25"/>
        <v>0</v>
      </c>
      <c r="BS50" s="324"/>
      <c r="BT50" s="539">
        <f t="shared" si="26"/>
        <v>0</v>
      </c>
      <c r="BU50" s="324"/>
      <c r="BV50" s="539">
        <f t="shared" si="27"/>
        <v>0</v>
      </c>
      <c r="BW50" s="324"/>
      <c r="BX50" s="539">
        <f t="shared" si="28"/>
        <v>0</v>
      </c>
      <c r="BY50" s="327"/>
      <c r="BZ50" s="539">
        <f t="shared" si="29"/>
        <v>0</v>
      </c>
      <c r="CA50" s="356"/>
      <c r="CB50" s="539">
        <f t="shared" si="30"/>
        <v>0</v>
      </c>
      <c r="CC50" s="325"/>
      <c r="CD50" s="539">
        <f t="shared" si="31"/>
        <v>0</v>
      </c>
      <c r="CE50" s="324"/>
      <c r="CF50" s="540">
        <f t="shared" si="32"/>
        <v>0</v>
      </c>
      <c r="CG50" s="800">
        <f t="shared" si="40"/>
        <v>0</v>
      </c>
      <c r="CH50" s="923">
        <f>($B50*CG50)</f>
        <v>0</v>
      </c>
      <c r="CJ50" s="10">
        <f t="shared" si="41"/>
        <v>29</v>
      </c>
    </row>
    <row r="51" spans="1:88" ht="18.75" hidden="1" x14ac:dyDescent="0.3">
      <c r="A51" s="313" t="s">
        <v>48</v>
      </c>
      <c r="B51" s="886">
        <v>0</v>
      </c>
      <c r="C51" s="890"/>
      <c r="D51" s="539">
        <f t="shared" si="0"/>
        <v>0</v>
      </c>
      <c r="E51" s="306"/>
      <c r="F51" s="539">
        <f t="shared" si="45"/>
        <v>0</v>
      </c>
      <c r="G51" s="306"/>
      <c r="H51" s="539">
        <f t="shared" si="33"/>
        <v>0</v>
      </c>
      <c r="I51" s="306"/>
      <c r="J51" s="539">
        <f t="shared" si="34"/>
        <v>0</v>
      </c>
      <c r="K51" s="306"/>
      <c r="L51" s="539">
        <f t="shared" si="2"/>
        <v>0</v>
      </c>
      <c r="M51" s="306"/>
      <c r="N51" s="539">
        <f t="shared" si="42"/>
        <v>0</v>
      </c>
      <c r="O51" s="306"/>
      <c r="P51" s="539">
        <f t="shared" si="43"/>
        <v>0</v>
      </c>
      <c r="Q51" s="307"/>
      <c r="R51" s="540">
        <f t="shared" si="44"/>
        <v>0</v>
      </c>
      <c r="S51" s="800">
        <f t="shared" si="35"/>
        <v>0</v>
      </c>
      <c r="T51" s="923">
        <f t="shared" si="36"/>
        <v>0</v>
      </c>
      <c r="U51" s="890"/>
      <c r="V51" s="539">
        <f t="shared" si="4"/>
        <v>0</v>
      </c>
      <c r="W51" s="594"/>
      <c r="X51" s="539">
        <f t="shared" si="5"/>
        <v>0</v>
      </c>
      <c r="Y51" s="594"/>
      <c r="Z51" s="539">
        <f t="shared" si="6"/>
        <v>0</v>
      </c>
      <c r="AA51" s="306"/>
      <c r="AB51" s="539">
        <f t="shared" si="7"/>
        <v>0</v>
      </c>
      <c r="AC51" s="307"/>
      <c r="AD51" s="539">
        <f t="shared" si="8"/>
        <v>0</v>
      </c>
      <c r="AE51" s="307"/>
      <c r="AF51" s="540">
        <f t="shared" si="9"/>
        <v>0</v>
      </c>
      <c r="AG51" s="800">
        <f t="shared" si="37"/>
        <v>0</v>
      </c>
      <c r="AH51" s="923">
        <f>($B51*AG51)</f>
        <v>0</v>
      </c>
      <c r="AI51" s="890"/>
      <c r="AJ51" s="539">
        <f t="shared" si="10"/>
        <v>0</v>
      </c>
      <c r="AK51" s="594"/>
      <c r="AL51" s="539">
        <f t="shared" si="11"/>
        <v>0</v>
      </c>
      <c r="AM51" s="594"/>
      <c r="AN51" s="539">
        <f t="shared" si="12"/>
        <v>0</v>
      </c>
      <c r="AO51" s="594"/>
      <c r="AP51" s="539">
        <f t="shared" si="13"/>
        <v>0</v>
      </c>
      <c r="AQ51" s="306"/>
      <c r="AR51" s="539">
        <f t="shared" si="14"/>
        <v>0</v>
      </c>
      <c r="AS51" s="306"/>
      <c r="AT51" s="539">
        <f t="shared" si="15"/>
        <v>0</v>
      </c>
      <c r="AU51" s="594"/>
      <c r="AV51" s="540">
        <f t="shared" si="16"/>
        <v>0</v>
      </c>
      <c r="AW51" s="800">
        <f t="shared" si="38"/>
        <v>0</v>
      </c>
      <c r="AX51" s="923">
        <f>($B51*AW51)</f>
        <v>0</v>
      </c>
      <c r="AY51" s="587"/>
      <c r="AZ51" s="539">
        <f t="shared" si="17"/>
        <v>0</v>
      </c>
      <c r="BA51" s="306"/>
      <c r="BB51" s="539">
        <f t="shared" si="18"/>
        <v>0</v>
      </c>
      <c r="BC51" s="306"/>
      <c r="BD51" s="539">
        <f t="shared" si="19"/>
        <v>0</v>
      </c>
      <c r="BE51" s="306"/>
      <c r="BF51" s="539">
        <f t="shared" si="20"/>
        <v>0</v>
      </c>
      <c r="BG51" s="594"/>
      <c r="BH51" s="539">
        <f t="shared" si="21"/>
        <v>0</v>
      </c>
      <c r="BI51" s="306"/>
      <c r="BJ51" s="539">
        <f t="shared" si="22"/>
        <v>0</v>
      </c>
      <c r="BK51" s="307"/>
      <c r="BL51" s="540">
        <f t="shared" si="23"/>
        <v>0</v>
      </c>
      <c r="BM51" s="800">
        <f t="shared" si="39"/>
        <v>0</v>
      </c>
      <c r="BN51" s="923">
        <f>($B51*BM51)</f>
        <v>0</v>
      </c>
      <c r="BO51" s="890"/>
      <c r="BP51" s="539">
        <f t="shared" si="24"/>
        <v>0</v>
      </c>
      <c r="BQ51" s="306"/>
      <c r="BR51" s="539">
        <f t="shared" si="25"/>
        <v>0</v>
      </c>
      <c r="BS51" s="306"/>
      <c r="BT51" s="539">
        <f t="shared" si="26"/>
        <v>0</v>
      </c>
      <c r="BU51" s="306"/>
      <c r="BV51" s="539">
        <f t="shared" si="27"/>
        <v>0</v>
      </c>
      <c r="BW51" s="306"/>
      <c r="BX51" s="539">
        <f t="shared" si="28"/>
        <v>0</v>
      </c>
      <c r="BY51" s="594"/>
      <c r="BZ51" s="539">
        <f t="shared" si="29"/>
        <v>0</v>
      </c>
      <c r="CA51" s="595"/>
      <c r="CB51" s="539">
        <f t="shared" si="30"/>
        <v>0</v>
      </c>
      <c r="CC51" s="307"/>
      <c r="CD51" s="539">
        <f t="shared" si="31"/>
        <v>0</v>
      </c>
      <c r="CE51" s="306"/>
      <c r="CF51" s="540">
        <f t="shared" si="32"/>
        <v>0</v>
      </c>
      <c r="CG51" s="800">
        <f t="shared" si="40"/>
        <v>0</v>
      </c>
      <c r="CH51" s="923">
        <f>($B51*CG51)</f>
        <v>0</v>
      </c>
      <c r="CJ51" s="10">
        <f t="shared" si="41"/>
        <v>0</v>
      </c>
    </row>
    <row r="52" spans="1:88" ht="18.75" hidden="1" x14ac:dyDescent="0.3">
      <c r="A52" s="310" t="s">
        <v>49</v>
      </c>
      <c r="B52" s="886">
        <v>0</v>
      </c>
      <c r="C52" s="788"/>
      <c r="D52" s="539">
        <f t="shared" si="0"/>
        <v>0</v>
      </c>
      <c r="E52" s="295"/>
      <c r="F52" s="539">
        <f t="shared" si="45"/>
        <v>0</v>
      </c>
      <c r="G52" s="295"/>
      <c r="H52" s="539">
        <f t="shared" si="33"/>
        <v>0</v>
      </c>
      <c r="I52" s="295"/>
      <c r="J52" s="539">
        <f t="shared" si="34"/>
        <v>0</v>
      </c>
      <c r="K52" s="295"/>
      <c r="L52" s="539">
        <f t="shared" si="2"/>
        <v>0</v>
      </c>
      <c r="M52" s="295"/>
      <c r="N52" s="539">
        <f t="shared" si="42"/>
        <v>0</v>
      </c>
      <c r="O52" s="295"/>
      <c r="P52" s="539">
        <f t="shared" si="43"/>
        <v>0</v>
      </c>
      <c r="Q52" s="292"/>
      <c r="R52" s="540">
        <f t="shared" si="44"/>
        <v>0</v>
      </c>
      <c r="S52" s="800">
        <f t="shared" si="35"/>
        <v>0</v>
      </c>
      <c r="T52" s="923">
        <f t="shared" si="36"/>
        <v>0</v>
      </c>
      <c r="U52" s="788"/>
      <c r="V52" s="539">
        <f t="shared" si="4"/>
        <v>0</v>
      </c>
      <c r="W52" s="296"/>
      <c r="X52" s="539">
        <f t="shared" si="5"/>
        <v>0</v>
      </c>
      <c r="Y52" s="296"/>
      <c r="Z52" s="539">
        <f t="shared" si="6"/>
        <v>0</v>
      </c>
      <c r="AA52" s="295"/>
      <c r="AB52" s="539">
        <f t="shared" si="7"/>
        <v>0</v>
      </c>
      <c r="AC52" s="292"/>
      <c r="AD52" s="539">
        <f t="shared" si="8"/>
        <v>0</v>
      </c>
      <c r="AE52" s="292"/>
      <c r="AF52" s="540">
        <f t="shared" si="9"/>
        <v>0</v>
      </c>
      <c r="AG52" s="800">
        <f t="shared" si="37"/>
        <v>0</v>
      </c>
      <c r="AH52" s="923">
        <f>($B52*AG52)</f>
        <v>0</v>
      </c>
      <c r="AI52" s="788"/>
      <c r="AJ52" s="539">
        <f t="shared" si="10"/>
        <v>0</v>
      </c>
      <c r="AK52" s="296"/>
      <c r="AL52" s="539">
        <f t="shared" si="11"/>
        <v>0</v>
      </c>
      <c r="AM52" s="296"/>
      <c r="AN52" s="539">
        <f t="shared" si="12"/>
        <v>0</v>
      </c>
      <c r="AO52" s="296"/>
      <c r="AP52" s="539">
        <f t="shared" si="13"/>
        <v>0</v>
      </c>
      <c r="AQ52" s="295"/>
      <c r="AR52" s="539">
        <f t="shared" si="14"/>
        <v>0</v>
      </c>
      <c r="AS52" s="295"/>
      <c r="AT52" s="539">
        <f t="shared" si="15"/>
        <v>0</v>
      </c>
      <c r="AU52" s="296"/>
      <c r="AV52" s="540">
        <f t="shared" si="16"/>
        <v>0</v>
      </c>
      <c r="AW52" s="800">
        <f t="shared" si="38"/>
        <v>0</v>
      </c>
      <c r="AX52" s="923">
        <f>($B52*AW52)</f>
        <v>0</v>
      </c>
      <c r="AY52" s="312"/>
      <c r="AZ52" s="539">
        <f t="shared" si="17"/>
        <v>0</v>
      </c>
      <c r="BA52" s="295"/>
      <c r="BB52" s="539">
        <f t="shared" si="18"/>
        <v>0</v>
      </c>
      <c r="BC52" s="295"/>
      <c r="BD52" s="539">
        <f t="shared" si="19"/>
        <v>0</v>
      </c>
      <c r="BE52" s="295"/>
      <c r="BF52" s="539">
        <f t="shared" si="20"/>
        <v>0</v>
      </c>
      <c r="BG52" s="296"/>
      <c r="BH52" s="539">
        <f t="shared" si="21"/>
        <v>0</v>
      </c>
      <c r="BI52" s="295"/>
      <c r="BJ52" s="539">
        <f t="shared" si="22"/>
        <v>0</v>
      </c>
      <c r="BK52" s="292"/>
      <c r="BL52" s="540">
        <f t="shared" si="23"/>
        <v>0</v>
      </c>
      <c r="BM52" s="800">
        <f t="shared" si="39"/>
        <v>0</v>
      </c>
      <c r="BN52" s="923">
        <f>($B52*BM52)</f>
        <v>0</v>
      </c>
      <c r="BO52" s="788"/>
      <c r="BP52" s="539">
        <f t="shared" si="24"/>
        <v>0</v>
      </c>
      <c r="BQ52" s="295"/>
      <c r="BR52" s="539">
        <f t="shared" si="25"/>
        <v>0</v>
      </c>
      <c r="BS52" s="295"/>
      <c r="BT52" s="539">
        <f t="shared" si="26"/>
        <v>0</v>
      </c>
      <c r="BU52" s="295"/>
      <c r="BV52" s="539">
        <f t="shared" si="27"/>
        <v>0</v>
      </c>
      <c r="BW52" s="295"/>
      <c r="BX52" s="539">
        <f t="shared" si="28"/>
        <v>0</v>
      </c>
      <c r="BY52" s="296"/>
      <c r="BZ52" s="539">
        <f t="shared" si="29"/>
        <v>0</v>
      </c>
      <c r="CA52" s="305"/>
      <c r="CB52" s="539">
        <f t="shared" si="30"/>
        <v>0</v>
      </c>
      <c r="CC52" s="292"/>
      <c r="CD52" s="539">
        <f t="shared" si="31"/>
        <v>0</v>
      </c>
      <c r="CE52" s="295"/>
      <c r="CF52" s="540">
        <f t="shared" si="32"/>
        <v>0</v>
      </c>
      <c r="CG52" s="800">
        <f t="shared" si="40"/>
        <v>0</v>
      </c>
      <c r="CH52" s="923">
        <f>($B52*CG52)</f>
        <v>0</v>
      </c>
      <c r="CJ52" s="10">
        <f t="shared" si="41"/>
        <v>0</v>
      </c>
    </row>
    <row r="53" spans="1:88" ht="18.75" hidden="1" x14ac:dyDescent="0.3">
      <c r="A53" s="310" t="s">
        <v>50</v>
      </c>
      <c r="B53" s="886">
        <v>0</v>
      </c>
      <c r="C53" s="788"/>
      <c r="D53" s="539">
        <f t="shared" si="0"/>
        <v>0</v>
      </c>
      <c r="E53" s="295"/>
      <c r="F53" s="539">
        <f t="shared" si="45"/>
        <v>0</v>
      </c>
      <c r="G53" s="295"/>
      <c r="H53" s="539">
        <f t="shared" si="33"/>
        <v>0</v>
      </c>
      <c r="I53" s="295"/>
      <c r="J53" s="539">
        <f t="shared" si="34"/>
        <v>0</v>
      </c>
      <c r="K53" s="295"/>
      <c r="L53" s="539">
        <f t="shared" si="2"/>
        <v>0</v>
      </c>
      <c r="M53" s="295"/>
      <c r="N53" s="539">
        <f t="shared" si="42"/>
        <v>0</v>
      </c>
      <c r="O53" s="295"/>
      <c r="P53" s="539">
        <f t="shared" si="43"/>
        <v>0</v>
      </c>
      <c r="Q53" s="292"/>
      <c r="R53" s="540">
        <f t="shared" si="44"/>
        <v>0</v>
      </c>
      <c r="S53" s="800">
        <f t="shared" si="35"/>
        <v>0</v>
      </c>
      <c r="T53" s="923">
        <f t="shared" si="36"/>
        <v>0</v>
      </c>
      <c r="U53" s="788"/>
      <c r="V53" s="539">
        <f t="shared" si="4"/>
        <v>0</v>
      </c>
      <c r="W53" s="296"/>
      <c r="X53" s="539">
        <f t="shared" si="5"/>
        <v>0</v>
      </c>
      <c r="Y53" s="296"/>
      <c r="Z53" s="539">
        <f t="shared" si="6"/>
        <v>0</v>
      </c>
      <c r="AA53" s="295"/>
      <c r="AB53" s="539">
        <f t="shared" si="7"/>
        <v>0</v>
      </c>
      <c r="AC53" s="292"/>
      <c r="AD53" s="539">
        <f t="shared" si="8"/>
        <v>0</v>
      </c>
      <c r="AE53" s="292"/>
      <c r="AF53" s="540">
        <f t="shared" si="9"/>
        <v>0</v>
      </c>
      <c r="AG53" s="800">
        <f t="shared" si="37"/>
        <v>0</v>
      </c>
      <c r="AH53" s="923">
        <f>($B53*AG53)</f>
        <v>0</v>
      </c>
      <c r="AI53" s="788"/>
      <c r="AJ53" s="539">
        <f t="shared" si="10"/>
        <v>0</v>
      </c>
      <c r="AK53" s="296"/>
      <c r="AL53" s="539">
        <f t="shared" si="11"/>
        <v>0</v>
      </c>
      <c r="AM53" s="296"/>
      <c r="AN53" s="539">
        <f t="shared" si="12"/>
        <v>0</v>
      </c>
      <c r="AO53" s="296"/>
      <c r="AP53" s="539">
        <f t="shared" si="13"/>
        <v>0</v>
      </c>
      <c r="AQ53" s="295"/>
      <c r="AR53" s="539">
        <f t="shared" si="14"/>
        <v>0</v>
      </c>
      <c r="AS53" s="295"/>
      <c r="AT53" s="539">
        <f t="shared" si="15"/>
        <v>0</v>
      </c>
      <c r="AU53" s="296"/>
      <c r="AV53" s="540">
        <f t="shared" si="16"/>
        <v>0</v>
      </c>
      <c r="AW53" s="800">
        <f t="shared" si="38"/>
        <v>0</v>
      </c>
      <c r="AX53" s="923">
        <f>($B53*AW53)</f>
        <v>0</v>
      </c>
      <c r="AY53" s="312"/>
      <c r="AZ53" s="539">
        <f t="shared" si="17"/>
        <v>0</v>
      </c>
      <c r="BA53" s="295"/>
      <c r="BB53" s="539">
        <f t="shared" si="18"/>
        <v>0</v>
      </c>
      <c r="BC53" s="295"/>
      <c r="BD53" s="539">
        <f t="shared" si="19"/>
        <v>0</v>
      </c>
      <c r="BE53" s="295"/>
      <c r="BF53" s="539">
        <f t="shared" si="20"/>
        <v>0</v>
      </c>
      <c r="BG53" s="296"/>
      <c r="BH53" s="539">
        <f t="shared" si="21"/>
        <v>0</v>
      </c>
      <c r="BI53" s="295"/>
      <c r="BJ53" s="539">
        <f t="shared" si="22"/>
        <v>0</v>
      </c>
      <c r="BK53" s="292"/>
      <c r="BL53" s="540">
        <f t="shared" si="23"/>
        <v>0</v>
      </c>
      <c r="BM53" s="800">
        <f t="shared" si="39"/>
        <v>0</v>
      </c>
      <c r="BN53" s="923">
        <f>($B53*BM53)</f>
        <v>0</v>
      </c>
      <c r="BO53" s="788"/>
      <c r="BP53" s="539">
        <f t="shared" si="24"/>
        <v>0</v>
      </c>
      <c r="BQ53" s="295"/>
      <c r="BR53" s="539">
        <f t="shared" si="25"/>
        <v>0</v>
      </c>
      <c r="BS53" s="295"/>
      <c r="BT53" s="539">
        <f t="shared" si="26"/>
        <v>0</v>
      </c>
      <c r="BU53" s="295"/>
      <c r="BV53" s="539">
        <f t="shared" si="27"/>
        <v>0</v>
      </c>
      <c r="BW53" s="295"/>
      <c r="BX53" s="539">
        <f t="shared" si="28"/>
        <v>0</v>
      </c>
      <c r="BY53" s="296"/>
      <c r="BZ53" s="539">
        <f t="shared" si="29"/>
        <v>0</v>
      </c>
      <c r="CA53" s="305"/>
      <c r="CB53" s="539">
        <f t="shared" si="30"/>
        <v>0</v>
      </c>
      <c r="CC53" s="292"/>
      <c r="CD53" s="539">
        <f t="shared" si="31"/>
        <v>0</v>
      </c>
      <c r="CE53" s="295"/>
      <c r="CF53" s="540">
        <f t="shared" si="32"/>
        <v>0</v>
      </c>
      <c r="CG53" s="800">
        <f t="shared" si="40"/>
        <v>0</v>
      </c>
      <c r="CH53" s="923">
        <f>($B53*CG53)</f>
        <v>0</v>
      </c>
      <c r="CJ53" s="10">
        <f t="shared" si="41"/>
        <v>0</v>
      </c>
    </row>
    <row r="54" spans="1:88" ht="18.75" hidden="1" x14ac:dyDescent="0.3">
      <c r="A54" s="310" t="s">
        <v>51</v>
      </c>
      <c r="B54" s="886">
        <v>0</v>
      </c>
      <c r="C54" s="788"/>
      <c r="D54" s="539">
        <f t="shared" si="0"/>
        <v>0</v>
      </c>
      <c r="E54" s="295"/>
      <c r="F54" s="539">
        <f t="shared" si="45"/>
        <v>0</v>
      </c>
      <c r="G54" s="295"/>
      <c r="H54" s="539">
        <f t="shared" si="33"/>
        <v>0</v>
      </c>
      <c r="I54" s="295"/>
      <c r="J54" s="539">
        <f t="shared" si="34"/>
        <v>0</v>
      </c>
      <c r="K54" s="295"/>
      <c r="L54" s="539">
        <f t="shared" si="2"/>
        <v>0</v>
      </c>
      <c r="M54" s="295"/>
      <c r="N54" s="539">
        <f t="shared" si="42"/>
        <v>0</v>
      </c>
      <c r="O54" s="295"/>
      <c r="P54" s="539">
        <f t="shared" si="43"/>
        <v>0</v>
      </c>
      <c r="Q54" s="292"/>
      <c r="R54" s="540">
        <f t="shared" si="44"/>
        <v>0</v>
      </c>
      <c r="S54" s="800">
        <f t="shared" si="35"/>
        <v>0</v>
      </c>
      <c r="T54" s="923">
        <f t="shared" si="36"/>
        <v>0</v>
      </c>
      <c r="U54" s="788"/>
      <c r="V54" s="539">
        <f t="shared" si="4"/>
        <v>0</v>
      </c>
      <c r="W54" s="296"/>
      <c r="X54" s="539">
        <f t="shared" si="5"/>
        <v>0</v>
      </c>
      <c r="Y54" s="296"/>
      <c r="Z54" s="539">
        <f t="shared" si="6"/>
        <v>0</v>
      </c>
      <c r="AA54" s="295"/>
      <c r="AB54" s="539">
        <f t="shared" si="7"/>
        <v>0</v>
      </c>
      <c r="AC54" s="292"/>
      <c r="AD54" s="539">
        <f t="shared" si="8"/>
        <v>0</v>
      </c>
      <c r="AE54" s="292"/>
      <c r="AF54" s="540">
        <f t="shared" si="9"/>
        <v>0</v>
      </c>
      <c r="AG54" s="800">
        <f t="shared" si="37"/>
        <v>0</v>
      </c>
      <c r="AH54" s="923">
        <f>($B54*AG54)</f>
        <v>0</v>
      </c>
      <c r="AI54" s="788"/>
      <c r="AJ54" s="539">
        <f t="shared" si="10"/>
        <v>0</v>
      </c>
      <c r="AK54" s="296"/>
      <c r="AL54" s="539">
        <f t="shared" si="11"/>
        <v>0</v>
      </c>
      <c r="AM54" s="296"/>
      <c r="AN54" s="539">
        <f t="shared" si="12"/>
        <v>0</v>
      </c>
      <c r="AO54" s="296"/>
      <c r="AP54" s="539">
        <f t="shared" si="13"/>
        <v>0</v>
      </c>
      <c r="AQ54" s="295"/>
      <c r="AR54" s="539">
        <f t="shared" si="14"/>
        <v>0</v>
      </c>
      <c r="AS54" s="295"/>
      <c r="AT54" s="539">
        <f t="shared" si="15"/>
        <v>0</v>
      </c>
      <c r="AU54" s="296"/>
      <c r="AV54" s="540">
        <f t="shared" si="16"/>
        <v>0</v>
      </c>
      <c r="AW54" s="800">
        <f t="shared" si="38"/>
        <v>0</v>
      </c>
      <c r="AX54" s="923">
        <f>($B54*AW54)</f>
        <v>0</v>
      </c>
      <c r="AY54" s="312"/>
      <c r="AZ54" s="539">
        <f t="shared" si="17"/>
        <v>0</v>
      </c>
      <c r="BA54" s="295"/>
      <c r="BB54" s="539">
        <f t="shared" si="18"/>
        <v>0</v>
      </c>
      <c r="BC54" s="295"/>
      <c r="BD54" s="539">
        <f t="shared" si="19"/>
        <v>0</v>
      </c>
      <c r="BE54" s="295"/>
      <c r="BF54" s="539">
        <f t="shared" si="20"/>
        <v>0</v>
      </c>
      <c r="BG54" s="296"/>
      <c r="BH54" s="539">
        <f t="shared" si="21"/>
        <v>0</v>
      </c>
      <c r="BI54" s="295"/>
      <c r="BJ54" s="539">
        <f t="shared" si="22"/>
        <v>0</v>
      </c>
      <c r="BK54" s="292"/>
      <c r="BL54" s="540">
        <f t="shared" si="23"/>
        <v>0</v>
      </c>
      <c r="BM54" s="800">
        <f t="shared" si="39"/>
        <v>0</v>
      </c>
      <c r="BN54" s="923">
        <f>($B54*BM54)</f>
        <v>0</v>
      </c>
      <c r="BO54" s="788"/>
      <c r="BP54" s="539">
        <f t="shared" si="24"/>
        <v>0</v>
      </c>
      <c r="BQ54" s="295"/>
      <c r="BR54" s="539">
        <f t="shared" si="25"/>
        <v>0</v>
      </c>
      <c r="BS54" s="295"/>
      <c r="BT54" s="539">
        <f t="shared" si="26"/>
        <v>0</v>
      </c>
      <c r="BU54" s="295"/>
      <c r="BV54" s="539">
        <f t="shared" si="27"/>
        <v>0</v>
      </c>
      <c r="BW54" s="295"/>
      <c r="BX54" s="539">
        <f t="shared" si="28"/>
        <v>0</v>
      </c>
      <c r="BY54" s="296"/>
      <c r="BZ54" s="539">
        <f t="shared" si="29"/>
        <v>0</v>
      </c>
      <c r="CA54" s="305"/>
      <c r="CB54" s="539">
        <f t="shared" si="30"/>
        <v>0</v>
      </c>
      <c r="CC54" s="292"/>
      <c r="CD54" s="539">
        <f t="shared" si="31"/>
        <v>0</v>
      </c>
      <c r="CE54" s="295"/>
      <c r="CF54" s="540">
        <f t="shared" si="32"/>
        <v>0</v>
      </c>
      <c r="CG54" s="800">
        <f t="shared" si="40"/>
        <v>0</v>
      </c>
      <c r="CH54" s="923">
        <f>($B54*CG54)</f>
        <v>0</v>
      </c>
      <c r="CJ54" s="10">
        <f t="shared" si="41"/>
        <v>0</v>
      </c>
    </row>
    <row r="55" spans="1:88" ht="18.75" hidden="1" x14ac:dyDescent="0.3">
      <c r="A55" s="310" t="s">
        <v>52</v>
      </c>
      <c r="B55" s="886">
        <v>0</v>
      </c>
      <c r="C55" s="788"/>
      <c r="D55" s="539">
        <f t="shared" si="0"/>
        <v>0</v>
      </c>
      <c r="E55" s="295"/>
      <c r="F55" s="539">
        <f t="shared" si="45"/>
        <v>0</v>
      </c>
      <c r="G55" s="295"/>
      <c r="H55" s="539">
        <f t="shared" si="33"/>
        <v>0</v>
      </c>
      <c r="I55" s="295"/>
      <c r="J55" s="539">
        <f t="shared" si="34"/>
        <v>0</v>
      </c>
      <c r="K55" s="295"/>
      <c r="L55" s="539">
        <f t="shared" si="2"/>
        <v>0</v>
      </c>
      <c r="M55" s="295"/>
      <c r="N55" s="539">
        <f t="shared" si="42"/>
        <v>0</v>
      </c>
      <c r="O55" s="295"/>
      <c r="P55" s="539">
        <f t="shared" si="43"/>
        <v>0</v>
      </c>
      <c r="Q55" s="292"/>
      <c r="R55" s="540">
        <f t="shared" si="44"/>
        <v>0</v>
      </c>
      <c r="S55" s="800">
        <f t="shared" si="35"/>
        <v>0</v>
      </c>
      <c r="T55" s="923">
        <f t="shared" si="36"/>
        <v>0</v>
      </c>
      <c r="U55" s="788"/>
      <c r="V55" s="539">
        <f t="shared" si="4"/>
        <v>0</v>
      </c>
      <c r="W55" s="296"/>
      <c r="X55" s="539">
        <f t="shared" si="5"/>
        <v>0</v>
      </c>
      <c r="Y55" s="296"/>
      <c r="Z55" s="539">
        <f t="shared" si="6"/>
        <v>0</v>
      </c>
      <c r="AA55" s="295"/>
      <c r="AB55" s="539">
        <f t="shared" si="7"/>
        <v>0</v>
      </c>
      <c r="AC55" s="292"/>
      <c r="AD55" s="539">
        <f t="shared" si="8"/>
        <v>0</v>
      </c>
      <c r="AE55" s="292"/>
      <c r="AF55" s="540">
        <f t="shared" si="9"/>
        <v>0</v>
      </c>
      <c r="AG55" s="800">
        <f t="shared" si="37"/>
        <v>0</v>
      </c>
      <c r="AH55" s="923">
        <f>($B55*AG55)</f>
        <v>0</v>
      </c>
      <c r="AI55" s="788"/>
      <c r="AJ55" s="539">
        <f t="shared" si="10"/>
        <v>0</v>
      </c>
      <c r="AK55" s="296"/>
      <c r="AL55" s="539">
        <f t="shared" si="11"/>
        <v>0</v>
      </c>
      <c r="AM55" s="296"/>
      <c r="AN55" s="539">
        <f t="shared" si="12"/>
        <v>0</v>
      </c>
      <c r="AO55" s="296"/>
      <c r="AP55" s="539">
        <f t="shared" si="13"/>
        <v>0</v>
      </c>
      <c r="AQ55" s="295"/>
      <c r="AR55" s="539">
        <f t="shared" si="14"/>
        <v>0</v>
      </c>
      <c r="AS55" s="295"/>
      <c r="AT55" s="539">
        <f t="shared" si="15"/>
        <v>0</v>
      </c>
      <c r="AU55" s="296"/>
      <c r="AV55" s="540">
        <f t="shared" si="16"/>
        <v>0</v>
      </c>
      <c r="AW55" s="800">
        <f t="shared" si="38"/>
        <v>0</v>
      </c>
      <c r="AX55" s="923">
        <f>($B55*AW55)</f>
        <v>0</v>
      </c>
      <c r="AY55" s="312"/>
      <c r="AZ55" s="539">
        <f t="shared" si="17"/>
        <v>0</v>
      </c>
      <c r="BA55" s="295"/>
      <c r="BB55" s="539">
        <f t="shared" si="18"/>
        <v>0</v>
      </c>
      <c r="BC55" s="295"/>
      <c r="BD55" s="539">
        <f t="shared" si="19"/>
        <v>0</v>
      </c>
      <c r="BE55" s="295"/>
      <c r="BF55" s="539">
        <f t="shared" si="20"/>
        <v>0</v>
      </c>
      <c r="BG55" s="296"/>
      <c r="BH55" s="539">
        <f t="shared" si="21"/>
        <v>0</v>
      </c>
      <c r="BI55" s="295"/>
      <c r="BJ55" s="539">
        <f t="shared" si="22"/>
        <v>0</v>
      </c>
      <c r="BK55" s="292"/>
      <c r="BL55" s="540">
        <f t="shared" si="23"/>
        <v>0</v>
      </c>
      <c r="BM55" s="800">
        <f t="shared" si="39"/>
        <v>0</v>
      </c>
      <c r="BN55" s="923">
        <f>($B55*BM55)</f>
        <v>0</v>
      </c>
      <c r="BO55" s="788"/>
      <c r="BP55" s="539">
        <f t="shared" si="24"/>
        <v>0</v>
      </c>
      <c r="BQ55" s="295"/>
      <c r="BR55" s="539">
        <f t="shared" si="25"/>
        <v>0</v>
      </c>
      <c r="BS55" s="295"/>
      <c r="BT55" s="539">
        <f t="shared" si="26"/>
        <v>0</v>
      </c>
      <c r="BU55" s="295"/>
      <c r="BV55" s="539">
        <f t="shared" si="27"/>
        <v>0</v>
      </c>
      <c r="BW55" s="295"/>
      <c r="BX55" s="539">
        <f t="shared" si="28"/>
        <v>0</v>
      </c>
      <c r="BY55" s="296"/>
      <c r="BZ55" s="539">
        <f t="shared" si="29"/>
        <v>0</v>
      </c>
      <c r="CA55" s="305"/>
      <c r="CB55" s="539">
        <f t="shared" si="30"/>
        <v>0</v>
      </c>
      <c r="CC55" s="292"/>
      <c r="CD55" s="539">
        <f t="shared" si="31"/>
        <v>0</v>
      </c>
      <c r="CE55" s="295"/>
      <c r="CF55" s="540">
        <f t="shared" si="32"/>
        <v>0</v>
      </c>
      <c r="CG55" s="800">
        <f t="shared" si="40"/>
        <v>0</v>
      </c>
      <c r="CH55" s="923">
        <f>($B55*CG55)</f>
        <v>0</v>
      </c>
      <c r="CJ55" s="10">
        <f t="shared" si="41"/>
        <v>0</v>
      </c>
    </row>
    <row r="56" spans="1:88" ht="18.75" hidden="1" x14ac:dyDescent="0.3">
      <c r="A56" s="565" t="s">
        <v>53</v>
      </c>
      <c r="B56" s="886">
        <v>0</v>
      </c>
      <c r="C56" s="891"/>
      <c r="D56" s="539">
        <f t="shared" si="0"/>
        <v>0</v>
      </c>
      <c r="E56" s="571"/>
      <c r="F56" s="539">
        <f t="shared" si="45"/>
        <v>0</v>
      </c>
      <c r="G56" s="571"/>
      <c r="H56" s="539">
        <f t="shared" si="33"/>
        <v>0</v>
      </c>
      <c r="I56" s="571"/>
      <c r="J56" s="539">
        <f t="shared" si="34"/>
        <v>0</v>
      </c>
      <c r="K56" s="571"/>
      <c r="L56" s="539">
        <f t="shared" si="2"/>
        <v>0</v>
      </c>
      <c r="M56" s="571"/>
      <c r="N56" s="539">
        <f t="shared" si="42"/>
        <v>0</v>
      </c>
      <c r="O56" s="571"/>
      <c r="P56" s="539">
        <f t="shared" si="43"/>
        <v>0</v>
      </c>
      <c r="Q56" s="572"/>
      <c r="R56" s="540">
        <f t="shared" si="44"/>
        <v>0</v>
      </c>
      <c r="S56" s="800">
        <f t="shared" si="35"/>
        <v>0</v>
      </c>
      <c r="T56" s="923">
        <f t="shared" si="36"/>
        <v>0</v>
      </c>
      <c r="U56" s="891"/>
      <c r="V56" s="539">
        <f t="shared" si="4"/>
        <v>0</v>
      </c>
      <c r="W56" s="575"/>
      <c r="X56" s="539">
        <f t="shared" si="5"/>
        <v>0</v>
      </c>
      <c r="Y56" s="575"/>
      <c r="Z56" s="539">
        <f t="shared" si="6"/>
        <v>0</v>
      </c>
      <c r="AA56" s="571"/>
      <c r="AB56" s="539">
        <f t="shared" si="7"/>
        <v>0</v>
      </c>
      <c r="AC56" s="572"/>
      <c r="AD56" s="539">
        <f t="shared" si="8"/>
        <v>0</v>
      </c>
      <c r="AE56" s="572"/>
      <c r="AF56" s="540">
        <f t="shared" si="9"/>
        <v>0</v>
      </c>
      <c r="AG56" s="800">
        <f t="shared" si="37"/>
        <v>0</v>
      </c>
      <c r="AH56" s="923">
        <f>($B56*AG56)</f>
        <v>0</v>
      </c>
      <c r="AI56" s="891"/>
      <c r="AJ56" s="539">
        <f t="shared" si="10"/>
        <v>0</v>
      </c>
      <c r="AK56" s="575"/>
      <c r="AL56" s="539">
        <f t="shared" si="11"/>
        <v>0</v>
      </c>
      <c r="AM56" s="575"/>
      <c r="AN56" s="539">
        <f t="shared" si="12"/>
        <v>0</v>
      </c>
      <c r="AO56" s="575"/>
      <c r="AP56" s="539">
        <f t="shared" si="13"/>
        <v>0</v>
      </c>
      <c r="AQ56" s="571"/>
      <c r="AR56" s="539">
        <f t="shared" si="14"/>
        <v>0</v>
      </c>
      <c r="AS56" s="571"/>
      <c r="AT56" s="539">
        <f t="shared" si="15"/>
        <v>0</v>
      </c>
      <c r="AU56" s="575"/>
      <c r="AV56" s="540">
        <f t="shared" si="16"/>
        <v>0</v>
      </c>
      <c r="AW56" s="800">
        <f t="shared" si="38"/>
        <v>0</v>
      </c>
      <c r="AX56" s="923">
        <f>($B56*AW56)</f>
        <v>0</v>
      </c>
      <c r="AY56" s="573"/>
      <c r="AZ56" s="539">
        <f t="shared" si="17"/>
        <v>0</v>
      </c>
      <c r="BA56" s="571"/>
      <c r="BB56" s="539">
        <f t="shared" si="18"/>
        <v>0</v>
      </c>
      <c r="BC56" s="571"/>
      <c r="BD56" s="539">
        <f t="shared" si="19"/>
        <v>0</v>
      </c>
      <c r="BE56" s="571"/>
      <c r="BF56" s="539">
        <f t="shared" si="20"/>
        <v>0</v>
      </c>
      <c r="BG56" s="575"/>
      <c r="BH56" s="539">
        <f t="shared" si="21"/>
        <v>0</v>
      </c>
      <c r="BI56" s="571"/>
      <c r="BJ56" s="539">
        <f t="shared" si="22"/>
        <v>0</v>
      </c>
      <c r="BK56" s="572"/>
      <c r="BL56" s="540">
        <f t="shared" si="23"/>
        <v>0</v>
      </c>
      <c r="BM56" s="800">
        <f t="shared" si="39"/>
        <v>0</v>
      </c>
      <c r="BN56" s="923">
        <f>($B56*BM56)</f>
        <v>0</v>
      </c>
      <c r="BO56" s="891"/>
      <c r="BP56" s="539">
        <f t="shared" si="24"/>
        <v>0</v>
      </c>
      <c r="BQ56" s="571"/>
      <c r="BR56" s="539">
        <f t="shared" si="25"/>
        <v>0</v>
      </c>
      <c r="BS56" s="571"/>
      <c r="BT56" s="539">
        <f t="shared" si="26"/>
        <v>0</v>
      </c>
      <c r="BU56" s="571"/>
      <c r="BV56" s="539">
        <f t="shared" si="27"/>
        <v>0</v>
      </c>
      <c r="BW56" s="571"/>
      <c r="BX56" s="539">
        <f t="shared" si="28"/>
        <v>0</v>
      </c>
      <c r="BY56" s="575"/>
      <c r="BZ56" s="539">
        <f t="shared" si="29"/>
        <v>0</v>
      </c>
      <c r="CA56" s="576"/>
      <c r="CB56" s="539">
        <f t="shared" si="30"/>
        <v>0</v>
      </c>
      <c r="CC56" s="572"/>
      <c r="CD56" s="539">
        <f t="shared" si="31"/>
        <v>0</v>
      </c>
      <c r="CE56" s="571"/>
      <c r="CF56" s="540">
        <f t="shared" si="32"/>
        <v>0</v>
      </c>
      <c r="CG56" s="800">
        <f t="shared" si="40"/>
        <v>0</v>
      </c>
      <c r="CH56" s="923">
        <f>($B56*CG56)</f>
        <v>0</v>
      </c>
      <c r="CJ56" s="10">
        <f t="shared" si="41"/>
        <v>0</v>
      </c>
    </row>
    <row r="57" spans="1:88" ht="18.75" x14ac:dyDescent="0.3">
      <c r="A57" s="601" t="s">
        <v>54</v>
      </c>
      <c r="B57" s="886">
        <v>0</v>
      </c>
      <c r="C57" s="787"/>
      <c r="D57" s="539">
        <f t="shared" si="0"/>
        <v>0</v>
      </c>
      <c r="E57" s="324"/>
      <c r="F57" s="539">
        <f t="shared" si="45"/>
        <v>0</v>
      </c>
      <c r="G57" s="324"/>
      <c r="H57" s="539">
        <f t="shared" si="33"/>
        <v>0</v>
      </c>
      <c r="I57" s="324"/>
      <c r="J57" s="539">
        <f t="shared" si="34"/>
        <v>0</v>
      </c>
      <c r="K57" s="324"/>
      <c r="L57" s="539">
        <f t="shared" si="2"/>
        <v>0</v>
      </c>
      <c r="M57" s="324"/>
      <c r="N57" s="539">
        <f t="shared" si="42"/>
        <v>0</v>
      </c>
      <c r="O57" s="324"/>
      <c r="P57" s="539">
        <f t="shared" si="43"/>
        <v>0</v>
      </c>
      <c r="Q57" s="325"/>
      <c r="R57" s="540">
        <f t="shared" si="44"/>
        <v>0</v>
      </c>
      <c r="S57" s="800">
        <f t="shared" si="35"/>
        <v>0</v>
      </c>
      <c r="T57" s="923">
        <f t="shared" si="36"/>
        <v>0</v>
      </c>
      <c r="U57" s="787"/>
      <c r="V57" s="539">
        <f t="shared" si="4"/>
        <v>0</v>
      </c>
      <c r="W57" s="325"/>
      <c r="X57" s="539">
        <f t="shared" si="5"/>
        <v>0</v>
      </c>
      <c r="Y57" s="325"/>
      <c r="Z57" s="539">
        <f t="shared" si="6"/>
        <v>0</v>
      </c>
      <c r="AA57" s="324"/>
      <c r="AB57" s="539">
        <f t="shared" si="7"/>
        <v>0</v>
      </c>
      <c r="AC57" s="325"/>
      <c r="AD57" s="539">
        <f t="shared" si="8"/>
        <v>0</v>
      </c>
      <c r="AE57" s="325"/>
      <c r="AF57" s="540">
        <f t="shared" si="9"/>
        <v>0</v>
      </c>
      <c r="AG57" s="800">
        <f t="shared" si="37"/>
        <v>0</v>
      </c>
      <c r="AH57" s="923">
        <f>($B57*AG57)</f>
        <v>0</v>
      </c>
      <c r="AI57" s="787"/>
      <c r="AJ57" s="539">
        <f t="shared" si="10"/>
        <v>0</v>
      </c>
      <c r="AK57" s="325">
        <v>3</v>
      </c>
      <c r="AL57" s="539">
        <f t="shared" si="11"/>
        <v>0</v>
      </c>
      <c r="AM57" s="325"/>
      <c r="AN57" s="539">
        <f t="shared" si="12"/>
        <v>0</v>
      </c>
      <c r="AO57" s="325"/>
      <c r="AP57" s="539">
        <f t="shared" si="13"/>
        <v>0</v>
      </c>
      <c r="AQ57" s="324"/>
      <c r="AR57" s="539">
        <f t="shared" si="14"/>
        <v>0</v>
      </c>
      <c r="AS57" s="324"/>
      <c r="AT57" s="539">
        <f t="shared" si="15"/>
        <v>0</v>
      </c>
      <c r="AU57" s="325"/>
      <c r="AV57" s="540">
        <f t="shared" si="16"/>
        <v>0</v>
      </c>
      <c r="AW57" s="800">
        <f t="shared" si="38"/>
        <v>3</v>
      </c>
      <c r="AX57" s="923">
        <f>($B57*AW57)</f>
        <v>0</v>
      </c>
      <c r="AY57" s="326"/>
      <c r="AZ57" s="539">
        <f t="shared" si="17"/>
        <v>0</v>
      </c>
      <c r="BA57" s="324"/>
      <c r="BB57" s="539">
        <f t="shared" si="18"/>
        <v>0</v>
      </c>
      <c r="BC57" s="324"/>
      <c r="BD57" s="539">
        <f t="shared" si="19"/>
        <v>0</v>
      </c>
      <c r="BE57" s="324"/>
      <c r="BF57" s="539">
        <f t="shared" si="20"/>
        <v>0</v>
      </c>
      <c r="BG57" s="325"/>
      <c r="BH57" s="539">
        <f t="shared" si="21"/>
        <v>0</v>
      </c>
      <c r="BI57" s="324"/>
      <c r="BJ57" s="539">
        <f t="shared" si="22"/>
        <v>0</v>
      </c>
      <c r="BK57" s="325"/>
      <c r="BL57" s="540">
        <f t="shared" si="23"/>
        <v>0</v>
      </c>
      <c r="BM57" s="800">
        <f t="shared" si="39"/>
        <v>0</v>
      </c>
      <c r="BN57" s="923">
        <f>($B57*BM57)</f>
        <v>0</v>
      </c>
      <c r="BO57" s="787"/>
      <c r="BP57" s="539">
        <f t="shared" si="24"/>
        <v>0</v>
      </c>
      <c r="BQ57" s="324"/>
      <c r="BR57" s="539">
        <f t="shared" si="25"/>
        <v>0</v>
      </c>
      <c r="BS57" s="324"/>
      <c r="BT57" s="539">
        <f t="shared" si="26"/>
        <v>0</v>
      </c>
      <c r="BU57" s="324"/>
      <c r="BV57" s="539">
        <f t="shared" si="27"/>
        <v>0</v>
      </c>
      <c r="BW57" s="324"/>
      <c r="BX57" s="539">
        <f t="shared" si="28"/>
        <v>0</v>
      </c>
      <c r="BY57" s="325"/>
      <c r="BZ57" s="539">
        <f t="shared" si="29"/>
        <v>0</v>
      </c>
      <c r="CA57" s="355"/>
      <c r="CB57" s="539">
        <f t="shared" si="30"/>
        <v>0</v>
      </c>
      <c r="CC57" s="325"/>
      <c r="CD57" s="539">
        <f t="shared" si="31"/>
        <v>0</v>
      </c>
      <c r="CE57" s="324"/>
      <c r="CF57" s="540">
        <f t="shared" si="32"/>
        <v>0</v>
      </c>
      <c r="CG57" s="800">
        <f t="shared" si="40"/>
        <v>0</v>
      </c>
      <c r="CH57" s="923">
        <f>($B57*CG57)</f>
        <v>0</v>
      </c>
      <c r="CJ57" s="10">
        <f t="shared" si="41"/>
        <v>3</v>
      </c>
    </row>
    <row r="58" spans="1:88" ht="18.75" hidden="1" x14ac:dyDescent="0.3">
      <c r="A58" s="313" t="s">
        <v>55</v>
      </c>
      <c r="B58" s="886">
        <v>0</v>
      </c>
      <c r="C58" s="890"/>
      <c r="D58" s="539">
        <f t="shared" si="0"/>
        <v>0</v>
      </c>
      <c r="E58" s="306"/>
      <c r="F58" s="539">
        <f t="shared" si="45"/>
        <v>0</v>
      </c>
      <c r="G58" s="306"/>
      <c r="H58" s="539">
        <f t="shared" si="33"/>
        <v>0</v>
      </c>
      <c r="I58" s="306"/>
      <c r="J58" s="539">
        <f t="shared" si="34"/>
        <v>0</v>
      </c>
      <c r="K58" s="306"/>
      <c r="L58" s="539">
        <f t="shared" si="2"/>
        <v>0</v>
      </c>
      <c r="M58" s="306"/>
      <c r="N58" s="539">
        <f t="shared" si="42"/>
        <v>0</v>
      </c>
      <c r="O58" s="306"/>
      <c r="P58" s="539">
        <f t="shared" si="43"/>
        <v>0</v>
      </c>
      <c r="Q58" s="307"/>
      <c r="R58" s="540">
        <f t="shared" si="44"/>
        <v>0</v>
      </c>
      <c r="S58" s="800">
        <f t="shared" si="35"/>
        <v>0</v>
      </c>
      <c r="T58" s="923">
        <f t="shared" si="36"/>
        <v>0</v>
      </c>
      <c r="U58" s="890"/>
      <c r="V58" s="539">
        <f t="shared" si="4"/>
        <v>0</v>
      </c>
      <c r="W58" s="307"/>
      <c r="X58" s="539">
        <f t="shared" si="5"/>
        <v>0</v>
      </c>
      <c r="Y58" s="307"/>
      <c r="Z58" s="539">
        <f t="shared" si="6"/>
        <v>0</v>
      </c>
      <c r="AA58" s="306"/>
      <c r="AB58" s="539">
        <f t="shared" si="7"/>
        <v>0</v>
      </c>
      <c r="AC58" s="307"/>
      <c r="AD58" s="539">
        <f t="shared" si="8"/>
        <v>0</v>
      </c>
      <c r="AE58" s="307"/>
      <c r="AF58" s="540">
        <f t="shared" si="9"/>
        <v>0</v>
      </c>
      <c r="AG58" s="800">
        <f t="shared" si="37"/>
        <v>0</v>
      </c>
      <c r="AH58" s="923">
        <f>($B58*AG58)</f>
        <v>0</v>
      </c>
      <c r="AI58" s="890"/>
      <c r="AJ58" s="539">
        <f t="shared" si="10"/>
        <v>0</v>
      </c>
      <c r="AK58" s="307"/>
      <c r="AL58" s="539">
        <f t="shared" si="11"/>
        <v>0</v>
      </c>
      <c r="AM58" s="307"/>
      <c r="AN58" s="539">
        <f t="shared" si="12"/>
        <v>0</v>
      </c>
      <c r="AO58" s="307"/>
      <c r="AP58" s="539">
        <f t="shared" si="13"/>
        <v>0</v>
      </c>
      <c r="AQ58" s="306"/>
      <c r="AR58" s="539">
        <f t="shared" si="14"/>
        <v>0</v>
      </c>
      <c r="AS58" s="306"/>
      <c r="AT58" s="539">
        <f t="shared" si="15"/>
        <v>0</v>
      </c>
      <c r="AU58" s="307"/>
      <c r="AV58" s="540">
        <f t="shared" si="16"/>
        <v>0</v>
      </c>
      <c r="AW58" s="800">
        <f t="shared" si="38"/>
        <v>0</v>
      </c>
      <c r="AX58" s="923">
        <f>($B58*AW58)</f>
        <v>0</v>
      </c>
      <c r="AY58" s="587"/>
      <c r="AZ58" s="539">
        <f t="shared" si="17"/>
        <v>0</v>
      </c>
      <c r="BA58" s="306"/>
      <c r="BB58" s="539">
        <f t="shared" si="18"/>
        <v>0</v>
      </c>
      <c r="BC58" s="306"/>
      <c r="BD58" s="539">
        <f t="shared" si="19"/>
        <v>0</v>
      </c>
      <c r="BE58" s="306"/>
      <c r="BF58" s="539">
        <f t="shared" si="20"/>
        <v>0</v>
      </c>
      <c r="BG58" s="307"/>
      <c r="BH58" s="539">
        <f t="shared" si="21"/>
        <v>0</v>
      </c>
      <c r="BI58" s="306"/>
      <c r="BJ58" s="539">
        <f t="shared" si="22"/>
        <v>0</v>
      </c>
      <c r="BK58" s="307"/>
      <c r="BL58" s="540">
        <f t="shared" si="23"/>
        <v>0</v>
      </c>
      <c r="BM58" s="800">
        <f t="shared" si="39"/>
        <v>0</v>
      </c>
      <c r="BN58" s="923">
        <f>($B58*BM58)</f>
        <v>0</v>
      </c>
      <c r="BO58" s="890"/>
      <c r="BP58" s="539">
        <f t="shared" si="24"/>
        <v>0</v>
      </c>
      <c r="BQ58" s="306"/>
      <c r="BR58" s="539">
        <f t="shared" si="25"/>
        <v>0</v>
      </c>
      <c r="BS58" s="306"/>
      <c r="BT58" s="539">
        <f t="shared" si="26"/>
        <v>0</v>
      </c>
      <c r="BU58" s="306"/>
      <c r="BV58" s="539">
        <f t="shared" si="27"/>
        <v>0</v>
      </c>
      <c r="BW58" s="306"/>
      <c r="BX58" s="539">
        <f t="shared" si="28"/>
        <v>0</v>
      </c>
      <c r="BY58" s="307"/>
      <c r="BZ58" s="539">
        <f t="shared" si="29"/>
        <v>0</v>
      </c>
      <c r="CA58" s="588"/>
      <c r="CB58" s="539">
        <f t="shared" si="30"/>
        <v>0</v>
      </c>
      <c r="CC58" s="307"/>
      <c r="CD58" s="539">
        <f t="shared" si="31"/>
        <v>0</v>
      </c>
      <c r="CE58" s="306"/>
      <c r="CF58" s="540">
        <f t="shared" si="32"/>
        <v>0</v>
      </c>
      <c r="CG58" s="800">
        <f t="shared" si="40"/>
        <v>0</v>
      </c>
      <c r="CH58" s="923">
        <f>($B58*CG58)</f>
        <v>0</v>
      </c>
      <c r="CJ58" s="10">
        <f t="shared" si="41"/>
        <v>0</v>
      </c>
    </row>
    <row r="59" spans="1:88" ht="18.75" hidden="1" x14ac:dyDescent="0.3">
      <c r="A59" s="310" t="s">
        <v>56</v>
      </c>
      <c r="B59" s="886">
        <v>0</v>
      </c>
      <c r="C59" s="788"/>
      <c r="D59" s="539">
        <f t="shared" si="0"/>
        <v>0</v>
      </c>
      <c r="E59" s="295"/>
      <c r="F59" s="539">
        <f t="shared" si="45"/>
        <v>0</v>
      </c>
      <c r="G59" s="295"/>
      <c r="H59" s="539">
        <f t="shared" si="33"/>
        <v>0</v>
      </c>
      <c r="I59" s="295"/>
      <c r="J59" s="539">
        <f t="shared" si="34"/>
        <v>0</v>
      </c>
      <c r="K59" s="295"/>
      <c r="L59" s="539">
        <f t="shared" si="2"/>
        <v>0</v>
      </c>
      <c r="M59" s="295"/>
      <c r="N59" s="539">
        <f t="shared" si="42"/>
        <v>0</v>
      </c>
      <c r="O59" s="295"/>
      <c r="P59" s="539">
        <f t="shared" si="43"/>
        <v>0</v>
      </c>
      <c r="Q59" s="292"/>
      <c r="R59" s="540">
        <f t="shared" si="44"/>
        <v>0</v>
      </c>
      <c r="S59" s="800">
        <f t="shared" si="35"/>
        <v>0</v>
      </c>
      <c r="T59" s="923">
        <f t="shared" si="36"/>
        <v>0</v>
      </c>
      <c r="U59" s="788"/>
      <c r="V59" s="539">
        <f t="shared" si="4"/>
        <v>0</v>
      </c>
      <c r="W59" s="292"/>
      <c r="X59" s="539">
        <f t="shared" si="5"/>
        <v>0</v>
      </c>
      <c r="Y59" s="292"/>
      <c r="Z59" s="539">
        <f t="shared" si="6"/>
        <v>0</v>
      </c>
      <c r="AA59" s="295"/>
      <c r="AB59" s="539">
        <f t="shared" si="7"/>
        <v>0</v>
      </c>
      <c r="AC59" s="292"/>
      <c r="AD59" s="539">
        <f t="shared" si="8"/>
        <v>0</v>
      </c>
      <c r="AE59" s="292"/>
      <c r="AF59" s="540">
        <f t="shared" si="9"/>
        <v>0</v>
      </c>
      <c r="AG59" s="800">
        <f t="shared" si="37"/>
        <v>0</v>
      </c>
      <c r="AH59" s="923">
        <f>($B59*AG59)</f>
        <v>0</v>
      </c>
      <c r="AI59" s="788"/>
      <c r="AJ59" s="539">
        <f t="shared" si="10"/>
        <v>0</v>
      </c>
      <c r="AK59" s="292"/>
      <c r="AL59" s="539">
        <f t="shared" si="11"/>
        <v>0</v>
      </c>
      <c r="AM59" s="292"/>
      <c r="AN59" s="539">
        <f t="shared" si="12"/>
        <v>0</v>
      </c>
      <c r="AO59" s="292"/>
      <c r="AP59" s="539">
        <f t="shared" si="13"/>
        <v>0</v>
      </c>
      <c r="AQ59" s="295"/>
      <c r="AR59" s="539">
        <f t="shared" si="14"/>
        <v>0</v>
      </c>
      <c r="AS59" s="295"/>
      <c r="AT59" s="539">
        <f t="shared" si="15"/>
        <v>0</v>
      </c>
      <c r="AU59" s="292"/>
      <c r="AV59" s="540">
        <f t="shared" si="16"/>
        <v>0</v>
      </c>
      <c r="AW59" s="800">
        <f t="shared" si="38"/>
        <v>0</v>
      </c>
      <c r="AX59" s="923">
        <f>($B59*AW59)</f>
        <v>0</v>
      </c>
      <c r="AY59" s="312"/>
      <c r="AZ59" s="539">
        <f t="shared" si="17"/>
        <v>0</v>
      </c>
      <c r="BA59" s="295"/>
      <c r="BB59" s="539">
        <f t="shared" si="18"/>
        <v>0</v>
      </c>
      <c r="BC59" s="295"/>
      <c r="BD59" s="539">
        <f t="shared" si="19"/>
        <v>0</v>
      </c>
      <c r="BE59" s="295"/>
      <c r="BF59" s="539">
        <f t="shared" si="20"/>
        <v>0</v>
      </c>
      <c r="BG59" s="292"/>
      <c r="BH59" s="539">
        <f t="shared" si="21"/>
        <v>0</v>
      </c>
      <c r="BI59" s="295"/>
      <c r="BJ59" s="539">
        <f t="shared" si="22"/>
        <v>0</v>
      </c>
      <c r="BK59" s="292"/>
      <c r="BL59" s="540">
        <f t="shared" si="23"/>
        <v>0</v>
      </c>
      <c r="BM59" s="800">
        <f t="shared" si="39"/>
        <v>0</v>
      </c>
      <c r="BN59" s="923">
        <f>($B59*BM59)</f>
        <v>0</v>
      </c>
      <c r="BO59" s="788"/>
      <c r="BP59" s="539">
        <f t="shared" si="24"/>
        <v>0</v>
      </c>
      <c r="BQ59" s="295"/>
      <c r="BR59" s="539">
        <f t="shared" si="25"/>
        <v>0</v>
      </c>
      <c r="BS59" s="295"/>
      <c r="BT59" s="539">
        <f t="shared" si="26"/>
        <v>0</v>
      </c>
      <c r="BU59" s="295"/>
      <c r="BV59" s="539">
        <f t="shared" si="27"/>
        <v>0</v>
      </c>
      <c r="BW59" s="295"/>
      <c r="BX59" s="539">
        <f t="shared" si="28"/>
        <v>0</v>
      </c>
      <c r="BY59" s="292"/>
      <c r="BZ59" s="539">
        <f t="shared" si="29"/>
        <v>0</v>
      </c>
      <c r="CA59" s="304"/>
      <c r="CB59" s="539">
        <f t="shared" si="30"/>
        <v>0</v>
      </c>
      <c r="CC59" s="292"/>
      <c r="CD59" s="539">
        <f t="shared" si="31"/>
        <v>0</v>
      </c>
      <c r="CE59" s="295"/>
      <c r="CF59" s="540">
        <f t="shared" si="32"/>
        <v>0</v>
      </c>
      <c r="CG59" s="800">
        <f t="shared" si="40"/>
        <v>0</v>
      </c>
      <c r="CH59" s="923">
        <f>($B59*CG59)</f>
        <v>0</v>
      </c>
      <c r="CJ59" s="10">
        <f t="shared" si="41"/>
        <v>0</v>
      </c>
    </row>
    <row r="60" spans="1:88" ht="18.75" hidden="1" x14ac:dyDescent="0.3">
      <c r="A60" s="565" t="s">
        <v>57</v>
      </c>
      <c r="B60" s="886">
        <v>0</v>
      </c>
      <c r="C60" s="891"/>
      <c r="D60" s="539">
        <f t="shared" si="0"/>
        <v>0</v>
      </c>
      <c r="E60" s="571"/>
      <c r="F60" s="539">
        <f t="shared" si="45"/>
        <v>0</v>
      </c>
      <c r="G60" s="571"/>
      <c r="H60" s="539">
        <f t="shared" si="33"/>
        <v>0</v>
      </c>
      <c r="I60" s="571"/>
      <c r="J60" s="539">
        <f t="shared" si="34"/>
        <v>0</v>
      </c>
      <c r="K60" s="571"/>
      <c r="L60" s="539">
        <f t="shared" si="2"/>
        <v>0</v>
      </c>
      <c r="M60" s="571"/>
      <c r="N60" s="539">
        <f t="shared" si="42"/>
        <v>0</v>
      </c>
      <c r="O60" s="571"/>
      <c r="P60" s="539">
        <f t="shared" si="43"/>
        <v>0</v>
      </c>
      <c r="Q60" s="572"/>
      <c r="R60" s="540">
        <f t="shared" si="44"/>
        <v>0</v>
      </c>
      <c r="S60" s="800">
        <f t="shared" si="35"/>
        <v>0</v>
      </c>
      <c r="T60" s="923">
        <f t="shared" si="36"/>
        <v>0</v>
      </c>
      <c r="U60" s="891"/>
      <c r="V60" s="539">
        <f t="shared" si="4"/>
        <v>0</v>
      </c>
      <c r="W60" s="572"/>
      <c r="X60" s="539">
        <f t="shared" si="5"/>
        <v>0</v>
      </c>
      <c r="Y60" s="572"/>
      <c r="Z60" s="539">
        <f t="shared" si="6"/>
        <v>0</v>
      </c>
      <c r="AA60" s="571"/>
      <c r="AB60" s="539">
        <f t="shared" si="7"/>
        <v>0</v>
      </c>
      <c r="AC60" s="572"/>
      <c r="AD60" s="539">
        <f t="shared" si="8"/>
        <v>0</v>
      </c>
      <c r="AE60" s="572"/>
      <c r="AF60" s="540">
        <f t="shared" si="9"/>
        <v>0</v>
      </c>
      <c r="AG60" s="800">
        <f t="shared" si="37"/>
        <v>0</v>
      </c>
      <c r="AH60" s="923">
        <f>($B60*AG60)</f>
        <v>0</v>
      </c>
      <c r="AI60" s="891"/>
      <c r="AJ60" s="539">
        <f t="shared" si="10"/>
        <v>0</v>
      </c>
      <c r="AK60" s="572"/>
      <c r="AL60" s="539">
        <f t="shared" si="11"/>
        <v>0</v>
      </c>
      <c r="AM60" s="572"/>
      <c r="AN60" s="539">
        <f t="shared" si="12"/>
        <v>0</v>
      </c>
      <c r="AO60" s="572"/>
      <c r="AP60" s="539">
        <f t="shared" si="13"/>
        <v>0</v>
      </c>
      <c r="AQ60" s="571"/>
      <c r="AR60" s="539">
        <f t="shared" si="14"/>
        <v>0</v>
      </c>
      <c r="AS60" s="571"/>
      <c r="AT60" s="539">
        <f t="shared" si="15"/>
        <v>0</v>
      </c>
      <c r="AU60" s="572"/>
      <c r="AV60" s="540">
        <f t="shared" si="16"/>
        <v>0</v>
      </c>
      <c r="AW60" s="800">
        <f t="shared" si="38"/>
        <v>0</v>
      </c>
      <c r="AX60" s="923">
        <f>($B60*AW60)</f>
        <v>0</v>
      </c>
      <c r="AY60" s="573"/>
      <c r="AZ60" s="539">
        <f t="shared" si="17"/>
        <v>0</v>
      </c>
      <c r="BA60" s="571"/>
      <c r="BB60" s="539">
        <f t="shared" si="18"/>
        <v>0</v>
      </c>
      <c r="BC60" s="571"/>
      <c r="BD60" s="539">
        <f t="shared" si="19"/>
        <v>0</v>
      </c>
      <c r="BE60" s="571"/>
      <c r="BF60" s="539">
        <f t="shared" si="20"/>
        <v>0</v>
      </c>
      <c r="BG60" s="572"/>
      <c r="BH60" s="539">
        <f t="shared" si="21"/>
        <v>0</v>
      </c>
      <c r="BI60" s="571"/>
      <c r="BJ60" s="539">
        <f t="shared" si="22"/>
        <v>0</v>
      </c>
      <c r="BK60" s="572"/>
      <c r="BL60" s="540">
        <f t="shared" si="23"/>
        <v>0</v>
      </c>
      <c r="BM60" s="800">
        <f t="shared" si="39"/>
        <v>0</v>
      </c>
      <c r="BN60" s="923">
        <f>($B60*BM60)</f>
        <v>0</v>
      </c>
      <c r="BO60" s="891"/>
      <c r="BP60" s="539">
        <f t="shared" si="24"/>
        <v>0</v>
      </c>
      <c r="BQ60" s="571"/>
      <c r="BR60" s="539">
        <f t="shared" si="25"/>
        <v>0</v>
      </c>
      <c r="BS60" s="571"/>
      <c r="BT60" s="539">
        <f t="shared" si="26"/>
        <v>0</v>
      </c>
      <c r="BU60" s="571"/>
      <c r="BV60" s="539">
        <f t="shared" si="27"/>
        <v>0</v>
      </c>
      <c r="BW60" s="571"/>
      <c r="BX60" s="539">
        <f t="shared" si="28"/>
        <v>0</v>
      </c>
      <c r="BY60" s="572"/>
      <c r="BZ60" s="539">
        <f t="shared" si="29"/>
        <v>0</v>
      </c>
      <c r="CA60" s="574"/>
      <c r="CB60" s="539">
        <f t="shared" si="30"/>
        <v>0</v>
      </c>
      <c r="CC60" s="572"/>
      <c r="CD60" s="539">
        <f t="shared" si="31"/>
        <v>0</v>
      </c>
      <c r="CE60" s="571"/>
      <c r="CF60" s="540">
        <f t="shared" si="32"/>
        <v>0</v>
      </c>
      <c r="CG60" s="800">
        <f t="shared" si="40"/>
        <v>0</v>
      </c>
      <c r="CH60" s="923">
        <f>($B60*CG60)</f>
        <v>0</v>
      </c>
      <c r="CJ60" s="10">
        <f t="shared" si="41"/>
        <v>0</v>
      </c>
    </row>
    <row r="61" spans="1:88" ht="18.75" x14ac:dyDescent="0.3">
      <c r="A61" s="601" t="s">
        <v>58</v>
      </c>
      <c r="B61" s="886">
        <v>0</v>
      </c>
      <c r="C61" s="787"/>
      <c r="D61" s="539">
        <f t="shared" si="0"/>
        <v>0</v>
      </c>
      <c r="E61" s="324"/>
      <c r="F61" s="539">
        <f t="shared" si="45"/>
        <v>0</v>
      </c>
      <c r="G61" s="324"/>
      <c r="H61" s="539">
        <f t="shared" si="33"/>
        <v>0</v>
      </c>
      <c r="I61" s="324"/>
      <c r="J61" s="539">
        <f t="shared" si="34"/>
        <v>0</v>
      </c>
      <c r="K61" s="324"/>
      <c r="L61" s="539">
        <f t="shared" si="2"/>
        <v>0</v>
      </c>
      <c r="M61" s="324"/>
      <c r="N61" s="539">
        <f t="shared" si="42"/>
        <v>0</v>
      </c>
      <c r="O61" s="324"/>
      <c r="P61" s="539">
        <f t="shared" si="43"/>
        <v>0</v>
      </c>
      <c r="Q61" s="325"/>
      <c r="R61" s="540">
        <f t="shared" si="44"/>
        <v>0</v>
      </c>
      <c r="S61" s="800">
        <f t="shared" si="35"/>
        <v>0</v>
      </c>
      <c r="T61" s="923">
        <f t="shared" si="36"/>
        <v>0</v>
      </c>
      <c r="U61" s="787"/>
      <c r="V61" s="539">
        <f t="shared" si="4"/>
        <v>0</v>
      </c>
      <c r="W61" s="325"/>
      <c r="X61" s="539">
        <f t="shared" si="5"/>
        <v>0</v>
      </c>
      <c r="Y61" s="325"/>
      <c r="Z61" s="539">
        <f t="shared" si="6"/>
        <v>0</v>
      </c>
      <c r="AA61" s="324"/>
      <c r="AB61" s="539">
        <f t="shared" si="7"/>
        <v>0</v>
      </c>
      <c r="AC61" s="325"/>
      <c r="AD61" s="539">
        <f t="shared" si="8"/>
        <v>0</v>
      </c>
      <c r="AE61" s="325"/>
      <c r="AF61" s="540">
        <f t="shared" si="9"/>
        <v>0</v>
      </c>
      <c r="AG61" s="800">
        <f t="shared" si="37"/>
        <v>0</v>
      </c>
      <c r="AH61" s="923">
        <f>($B61*AG61)</f>
        <v>0</v>
      </c>
      <c r="AI61" s="787"/>
      <c r="AJ61" s="539">
        <f t="shared" si="10"/>
        <v>0</v>
      </c>
      <c r="AK61" s="325"/>
      <c r="AL61" s="539">
        <f t="shared" si="11"/>
        <v>0</v>
      </c>
      <c r="AM61" s="325"/>
      <c r="AN61" s="539">
        <f t="shared" si="12"/>
        <v>0</v>
      </c>
      <c r="AO61" s="325"/>
      <c r="AP61" s="539">
        <f t="shared" si="13"/>
        <v>0</v>
      </c>
      <c r="AQ61" s="324"/>
      <c r="AR61" s="539">
        <f t="shared" si="14"/>
        <v>0</v>
      </c>
      <c r="AS61" s="324"/>
      <c r="AT61" s="539">
        <f t="shared" si="15"/>
        <v>0</v>
      </c>
      <c r="AU61" s="325"/>
      <c r="AV61" s="540">
        <f t="shared" si="16"/>
        <v>0</v>
      </c>
      <c r="AW61" s="800">
        <f t="shared" si="38"/>
        <v>0</v>
      </c>
      <c r="AX61" s="923">
        <f>($B61*AW61)</f>
        <v>0</v>
      </c>
      <c r="AY61" s="326"/>
      <c r="AZ61" s="539">
        <f t="shared" si="17"/>
        <v>0</v>
      </c>
      <c r="BA61" s="324"/>
      <c r="BB61" s="539">
        <f t="shared" si="18"/>
        <v>0</v>
      </c>
      <c r="BC61" s="324"/>
      <c r="BD61" s="539">
        <f t="shared" si="19"/>
        <v>0</v>
      </c>
      <c r="BE61" s="324"/>
      <c r="BF61" s="539">
        <f t="shared" si="20"/>
        <v>0</v>
      </c>
      <c r="BG61" s="325">
        <v>7</v>
      </c>
      <c r="BH61" s="539">
        <f t="shared" si="21"/>
        <v>0</v>
      </c>
      <c r="BI61" s="324"/>
      <c r="BJ61" s="539">
        <f t="shared" si="22"/>
        <v>0</v>
      </c>
      <c r="BK61" s="325"/>
      <c r="BL61" s="540">
        <f t="shared" si="23"/>
        <v>0</v>
      </c>
      <c r="BM61" s="800">
        <f t="shared" si="39"/>
        <v>7</v>
      </c>
      <c r="BN61" s="923">
        <f>($B61*BM61)</f>
        <v>0</v>
      </c>
      <c r="BO61" s="787"/>
      <c r="BP61" s="539">
        <f t="shared" si="24"/>
        <v>0</v>
      </c>
      <c r="BQ61" s="324"/>
      <c r="BR61" s="539">
        <f t="shared" si="25"/>
        <v>0</v>
      </c>
      <c r="BS61" s="324"/>
      <c r="BT61" s="539">
        <f t="shared" si="26"/>
        <v>0</v>
      </c>
      <c r="BU61" s="324"/>
      <c r="BV61" s="539">
        <f t="shared" si="27"/>
        <v>0</v>
      </c>
      <c r="BW61" s="324"/>
      <c r="BX61" s="539">
        <f t="shared" si="28"/>
        <v>0</v>
      </c>
      <c r="BY61" s="325"/>
      <c r="BZ61" s="539">
        <f t="shared" si="29"/>
        <v>0</v>
      </c>
      <c r="CA61" s="355"/>
      <c r="CB61" s="539">
        <f t="shared" si="30"/>
        <v>0</v>
      </c>
      <c r="CC61" s="325"/>
      <c r="CD61" s="539">
        <f t="shared" si="31"/>
        <v>0</v>
      </c>
      <c r="CE61" s="324"/>
      <c r="CF61" s="540">
        <f t="shared" si="32"/>
        <v>0</v>
      </c>
      <c r="CG61" s="800">
        <f t="shared" si="40"/>
        <v>0</v>
      </c>
      <c r="CH61" s="923">
        <f>($B61*CG61)</f>
        <v>0</v>
      </c>
      <c r="CJ61" s="10">
        <f t="shared" si="41"/>
        <v>7</v>
      </c>
    </row>
    <row r="62" spans="1:88" ht="18.75" x14ac:dyDescent="0.3">
      <c r="A62" s="601" t="s">
        <v>59</v>
      </c>
      <c r="B62" s="886">
        <v>0</v>
      </c>
      <c r="C62" s="787"/>
      <c r="D62" s="539">
        <f t="shared" si="0"/>
        <v>0</v>
      </c>
      <c r="E62" s="324"/>
      <c r="F62" s="539">
        <f t="shared" si="45"/>
        <v>0</v>
      </c>
      <c r="G62" s="324"/>
      <c r="H62" s="539">
        <f t="shared" si="33"/>
        <v>0</v>
      </c>
      <c r="I62" s="324"/>
      <c r="J62" s="539">
        <f t="shared" si="34"/>
        <v>0</v>
      </c>
      <c r="K62" s="324"/>
      <c r="L62" s="539">
        <f t="shared" si="2"/>
        <v>0</v>
      </c>
      <c r="M62" s="324"/>
      <c r="N62" s="539">
        <f t="shared" si="42"/>
        <v>0</v>
      </c>
      <c r="O62" s="324"/>
      <c r="P62" s="539">
        <f t="shared" si="43"/>
        <v>0</v>
      </c>
      <c r="Q62" s="325"/>
      <c r="R62" s="540">
        <f t="shared" si="44"/>
        <v>0</v>
      </c>
      <c r="S62" s="800">
        <f t="shared" si="35"/>
        <v>0</v>
      </c>
      <c r="T62" s="923">
        <f t="shared" si="36"/>
        <v>0</v>
      </c>
      <c r="U62" s="787"/>
      <c r="V62" s="539">
        <f t="shared" si="4"/>
        <v>0</v>
      </c>
      <c r="W62" s="325"/>
      <c r="X62" s="539">
        <f t="shared" si="5"/>
        <v>0</v>
      </c>
      <c r="Y62" s="325"/>
      <c r="Z62" s="539">
        <f t="shared" si="6"/>
        <v>0</v>
      </c>
      <c r="AA62" s="324"/>
      <c r="AB62" s="539">
        <f t="shared" si="7"/>
        <v>0</v>
      </c>
      <c r="AC62" s="325"/>
      <c r="AD62" s="539">
        <f t="shared" si="8"/>
        <v>0</v>
      </c>
      <c r="AE62" s="325"/>
      <c r="AF62" s="540">
        <f t="shared" si="9"/>
        <v>0</v>
      </c>
      <c r="AG62" s="800">
        <f t="shared" si="37"/>
        <v>0</v>
      </c>
      <c r="AH62" s="923">
        <f>($B62*AG62)</f>
        <v>0</v>
      </c>
      <c r="AI62" s="787"/>
      <c r="AJ62" s="539">
        <f t="shared" si="10"/>
        <v>0</v>
      </c>
      <c r="AK62" s="325"/>
      <c r="AL62" s="539">
        <f t="shared" si="11"/>
        <v>0</v>
      </c>
      <c r="AM62" s="325"/>
      <c r="AN62" s="539">
        <f t="shared" si="12"/>
        <v>0</v>
      </c>
      <c r="AO62" s="325"/>
      <c r="AP62" s="539">
        <f t="shared" si="13"/>
        <v>0</v>
      </c>
      <c r="AQ62" s="324"/>
      <c r="AR62" s="539">
        <f t="shared" si="14"/>
        <v>0</v>
      </c>
      <c r="AS62" s="324"/>
      <c r="AT62" s="539">
        <f t="shared" si="15"/>
        <v>0</v>
      </c>
      <c r="AU62" s="325"/>
      <c r="AV62" s="540">
        <f t="shared" si="16"/>
        <v>0</v>
      </c>
      <c r="AW62" s="800">
        <f t="shared" si="38"/>
        <v>0</v>
      </c>
      <c r="AX62" s="923">
        <f>($B62*AW62)</f>
        <v>0</v>
      </c>
      <c r="AY62" s="326"/>
      <c r="AZ62" s="539">
        <f t="shared" si="17"/>
        <v>0</v>
      </c>
      <c r="BA62" s="324">
        <v>1</v>
      </c>
      <c r="BB62" s="539">
        <f t="shared" si="18"/>
        <v>0</v>
      </c>
      <c r="BC62" s="324"/>
      <c r="BD62" s="539">
        <f t="shared" si="19"/>
        <v>0</v>
      </c>
      <c r="BE62" s="324"/>
      <c r="BF62" s="539">
        <f t="shared" si="20"/>
        <v>0</v>
      </c>
      <c r="BG62" s="325"/>
      <c r="BH62" s="539">
        <f t="shared" si="21"/>
        <v>0</v>
      </c>
      <c r="BI62" s="324"/>
      <c r="BJ62" s="539">
        <f t="shared" si="22"/>
        <v>0</v>
      </c>
      <c r="BK62" s="325"/>
      <c r="BL62" s="540">
        <f t="shared" si="23"/>
        <v>0</v>
      </c>
      <c r="BM62" s="800">
        <f t="shared" si="39"/>
        <v>1</v>
      </c>
      <c r="BN62" s="923">
        <f>($B62*BM62)</f>
        <v>0</v>
      </c>
      <c r="BO62" s="787"/>
      <c r="BP62" s="539">
        <f t="shared" si="24"/>
        <v>0</v>
      </c>
      <c r="BQ62" s="324"/>
      <c r="BR62" s="539">
        <f t="shared" si="25"/>
        <v>0</v>
      </c>
      <c r="BS62" s="324"/>
      <c r="BT62" s="539">
        <f t="shared" si="26"/>
        <v>0</v>
      </c>
      <c r="BU62" s="324"/>
      <c r="BV62" s="539">
        <f t="shared" si="27"/>
        <v>0</v>
      </c>
      <c r="BW62" s="324"/>
      <c r="BX62" s="539">
        <f t="shared" si="28"/>
        <v>0</v>
      </c>
      <c r="BY62" s="325"/>
      <c r="BZ62" s="539">
        <f t="shared" si="29"/>
        <v>0</v>
      </c>
      <c r="CA62" s="355"/>
      <c r="CB62" s="539">
        <f t="shared" si="30"/>
        <v>0</v>
      </c>
      <c r="CC62" s="325"/>
      <c r="CD62" s="539">
        <f t="shared" si="31"/>
        <v>0</v>
      </c>
      <c r="CE62" s="324"/>
      <c r="CF62" s="540">
        <f t="shared" si="32"/>
        <v>0</v>
      </c>
      <c r="CG62" s="800">
        <f t="shared" si="40"/>
        <v>0</v>
      </c>
      <c r="CH62" s="923">
        <f>($B62*CG62)</f>
        <v>0</v>
      </c>
      <c r="CJ62" s="10">
        <f t="shared" si="41"/>
        <v>1</v>
      </c>
    </row>
    <row r="63" spans="1:88" ht="18.75" hidden="1" x14ac:dyDescent="0.3">
      <c r="A63" s="313" t="s">
        <v>60</v>
      </c>
      <c r="B63" s="886">
        <v>0</v>
      </c>
      <c r="C63" s="890"/>
      <c r="D63" s="539">
        <f t="shared" si="0"/>
        <v>0</v>
      </c>
      <c r="E63" s="306"/>
      <c r="F63" s="539">
        <f t="shared" si="45"/>
        <v>0</v>
      </c>
      <c r="G63" s="306"/>
      <c r="H63" s="539">
        <f t="shared" si="33"/>
        <v>0</v>
      </c>
      <c r="I63" s="306"/>
      <c r="J63" s="539">
        <f t="shared" si="34"/>
        <v>0</v>
      </c>
      <c r="K63" s="306"/>
      <c r="L63" s="539">
        <f t="shared" si="2"/>
        <v>0</v>
      </c>
      <c r="M63" s="306"/>
      <c r="N63" s="539">
        <f t="shared" si="42"/>
        <v>0</v>
      </c>
      <c r="O63" s="306"/>
      <c r="P63" s="539">
        <f t="shared" si="43"/>
        <v>0</v>
      </c>
      <c r="Q63" s="307"/>
      <c r="R63" s="540">
        <f t="shared" si="44"/>
        <v>0</v>
      </c>
      <c r="S63" s="800">
        <f t="shared" si="35"/>
        <v>0</v>
      </c>
      <c r="T63" s="923">
        <f t="shared" si="36"/>
        <v>0</v>
      </c>
      <c r="U63" s="890"/>
      <c r="V63" s="539">
        <f t="shared" si="4"/>
        <v>0</v>
      </c>
      <c r="W63" s="307"/>
      <c r="X63" s="539">
        <f t="shared" si="5"/>
        <v>0</v>
      </c>
      <c r="Y63" s="307"/>
      <c r="Z63" s="539">
        <f t="shared" si="6"/>
        <v>0</v>
      </c>
      <c r="AA63" s="306"/>
      <c r="AB63" s="539">
        <f t="shared" si="7"/>
        <v>0</v>
      </c>
      <c r="AC63" s="307"/>
      <c r="AD63" s="539">
        <f t="shared" si="8"/>
        <v>0</v>
      </c>
      <c r="AE63" s="307"/>
      <c r="AF63" s="540">
        <f t="shared" si="9"/>
        <v>0</v>
      </c>
      <c r="AG63" s="800">
        <f t="shared" si="37"/>
        <v>0</v>
      </c>
      <c r="AH63" s="923">
        <f>($B63*AG63)</f>
        <v>0</v>
      </c>
      <c r="AI63" s="890"/>
      <c r="AJ63" s="539">
        <f t="shared" si="10"/>
        <v>0</v>
      </c>
      <c r="AK63" s="307"/>
      <c r="AL63" s="539">
        <f t="shared" si="11"/>
        <v>0</v>
      </c>
      <c r="AM63" s="307"/>
      <c r="AN63" s="539">
        <f t="shared" si="12"/>
        <v>0</v>
      </c>
      <c r="AO63" s="307"/>
      <c r="AP63" s="539">
        <f t="shared" si="13"/>
        <v>0</v>
      </c>
      <c r="AQ63" s="306"/>
      <c r="AR63" s="539">
        <f t="shared" si="14"/>
        <v>0</v>
      </c>
      <c r="AS63" s="306"/>
      <c r="AT63" s="539">
        <f t="shared" si="15"/>
        <v>0</v>
      </c>
      <c r="AU63" s="307"/>
      <c r="AV63" s="540">
        <f t="shared" si="16"/>
        <v>0</v>
      </c>
      <c r="AW63" s="800">
        <f t="shared" si="38"/>
        <v>0</v>
      </c>
      <c r="AX63" s="923">
        <f>($B63*AW63)</f>
        <v>0</v>
      </c>
      <c r="AY63" s="587"/>
      <c r="AZ63" s="539">
        <f t="shared" si="17"/>
        <v>0</v>
      </c>
      <c r="BA63" s="306"/>
      <c r="BB63" s="539">
        <f t="shared" si="18"/>
        <v>0</v>
      </c>
      <c r="BC63" s="306"/>
      <c r="BD63" s="539">
        <f t="shared" si="19"/>
        <v>0</v>
      </c>
      <c r="BE63" s="306"/>
      <c r="BF63" s="539">
        <f t="shared" si="20"/>
        <v>0</v>
      </c>
      <c r="BG63" s="307"/>
      <c r="BH63" s="539">
        <f t="shared" si="21"/>
        <v>0</v>
      </c>
      <c r="BI63" s="306"/>
      <c r="BJ63" s="539">
        <f t="shared" si="22"/>
        <v>0</v>
      </c>
      <c r="BK63" s="307"/>
      <c r="BL63" s="540">
        <f t="shared" si="23"/>
        <v>0</v>
      </c>
      <c r="BM63" s="800">
        <f t="shared" si="39"/>
        <v>0</v>
      </c>
      <c r="BN63" s="923">
        <f>($B63*BM63)</f>
        <v>0</v>
      </c>
      <c r="BO63" s="890"/>
      <c r="BP63" s="539">
        <f t="shared" si="24"/>
        <v>0</v>
      </c>
      <c r="BQ63" s="306"/>
      <c r="BR63" s="539">
        <f t="shared" si="25"/>
        <v>0</v>
      </c>
      <c r="BS63" s="306"/>
      <c r="BT63" s="539">
        <f t="shared" si="26"/>
        <v>0</v>
      </c>
      <c r="BU63" s="306"/>
      <c r="BV63" s="539">
        <f t="shared" si="27"/>
        <v>0</v>
      </c>
      <c r="BW63" s="306"/>
      <c r="BX63" s="539">
        <f t="shared" si="28"/>
        <v>0</v>
      </c>
      <c r="BY63" s="307"/>
      <c r="BZ63" s="539">
        <f t="shared" si="29"/>
        <v>0</v>
      </c>
      <c r="CA63" s="588"/>
      <c r="CB63" s="539">
        <f t="shared" si="30"/>
        <v>0</v>
      </c>
      <c r="CC63" s="307"/>
      <c r="CD63" s="539">
        <f t="shared" si="31"/>
        <v>0</v>
      </c>
      <c r="CE63" s="306"/>
      <c r="CF63" s="540">
        <f t="shared" si="32"/>
        <v>0</v>
      </c>
      <c r="CG63" s="800">
        <f t="shared" si="40"/>
        <v>0</v>
      </c>
      <c r="CH63" s="923">
        <f>($B63*CG63)</f>
        <v>0</v>
      </c>
      <c r="CJ63" s="10">
        <f t="shared" si="41"/>
        <v>0</v>
      </c>
    </row>
    <row r="64" spans="1:88" ht="18.75" hidden="1" x14ac:dyDescent="0.3">
      <c r="A64" s="565" t="s">
        <v>61</v>
      </c>
      <c r="B64" s="886">
        <v>0</v>
      </c>
      <c r="C64" s="891"/>
      <c r="D64" s="539">
        <f t="shared" si="0"/>
        <v>0</v>
      </c>
      <c r="E64" s="571"/>
      <c r="F64" s="539">
        <f t="shared" si="45"/>
        <v>0</v>
      </c>
      <c r="G64" s="571"/>
      <c r="H64" s="539">
        <f t="shared" si="33"/>
        <v>0</v>
      </c>
      <c r="I64" s="571"/>
      <c r="J64" s="539">
        <f t="shared" si="34"/>
        <v>0</v>
      </c>
      <c r="K64" s="571"/>
      <c r="L64" s="539">
        <f t="shared" si="2"/>
        <v>0</v>
      </c>
      <c r="M64" s="571"/>
      <c r="N64" s="539">
        <f t="shared" si="42"/>
        <v>0</v>
      </c>
      <c r="O64" s="571"/>
      <c r="P64" s="539">
        <f t="shared" si="43"/>
        <v>0</v>
      </c>
      <c r="Q64" s="572"/>
      <c r="R64" s="540">
        <f t="shared" si="44"/>
        <v>0</v>
      </c>
      <c r="S64" s="800">
        <f t="shared" si="35"/>
        <v>0</v>
      </c>
      <c r="T64" s="923">
        <f t="shared" si="36"/>
        <v>0</v>
      </c>
      <c r="U64" s="891"/>
      <c r="V64" s="539">
        <f t="shared" si="4"/>
        <v>0</v>
      </c>
      <c r="W64" s="572"/>
      <c r="X64" s="539">
        <f t="shared" si="5"/>
        <v>0</v>
      </c>
      <c r="Y64" s="572"/>
      <c r="Z64" s="539">
        <f t="shared" si="6"/>
        <v>0</v>
      </c>
      <c r="AA64" s="571"/>
      <c r="AB64" s="539">
        <f t="shared" si="7"/>
        <v>0</v>
      </c>
      <c r="AC64" s="572"/>
      <c r="AD64" s="539">
        <f t="shared" si="8"/>
        <v>0</v>
      </c>
      <c r="AE64" s="572"/>
      <c r="AF64" s="540">
        <f t="shared" si="9"/>
        <v>0</v>
      </c>
      <c r="AG64" s="800">
        <f t="shared" si="37"/>
        <v>0</v>
      </c>
      <c r="AH64" s="923">
        <f>($B64*AG64)</f>
        <v>0</v>
      </c>
      <c r="AI64" s="891"/>
      <c r="AJ64" s="539">
        <f t="shared" si="10"/>
        <v>0</v>
      </c>
      <c r="AK64" s="572"/>
      <c r="AL64" s="539">
        <f t="shared" si="11"/>
        <v>0</v>
      </c>
      <c r="AM64" s="572"/>
      <c r="AN64" s="539">
        <f t="shared" si="12"/>
        <v>0</v>
      </c>
      <c r="AO64" s="572"/>
      <c r="AP64" s="539">
        <f t="shared" si="13"/>
        <v>0</v>
      </c>
      <c r="AQ64" s="571"/>
      <c r="AR64" s="539">
        <f t="shared" si="14"/>
        <v>0</v>
      </c>
      <c r="AS64" s="571"/>
      <c r="AT64" s="539">
        <f t="shared" si="15"/>
        <v>0</v>
      </c>
      <c r="AU64" s="572"/>
      <c r="AV64" s="540">
        <f t="shared" si="16"/>
        <v>0</v>
      </c>
      <c r="AW64" s="800">
        <f t="shared" si="38"/>
        <v>0</v>
      </c>
      <c r="AX64" s="923">
        <f>($B64*AW64)</f>
        <v>0</v>
      </c>
      <c r="AY64" s="573"/>
      <c r="AZ64" s="539">
        <f t="shared" si="17"/>
        <v>0</v>
      </c>
      <c r="BA64" s="571"/>
      <c r="BB64" s="539">
        <f t="shared" si="18"/>
        <v>0</v>
      </c>
      <c r="BC64" s="571"/>
      <c r="BD64" s="539">
        <f t="shared" si="19"/>
        <v>0</v>
      </c>
      <c r="BE64" s="571"/>
      <c r="BF64" s="539">
        <f t="shared" si="20"/>
        <v>0</v>
      </c>
      <c r="BG64" s="572"/>
      <c r="BH64" s="539">
        <f t="shared" si="21"/>
        <v>0</v>
      </c>
      <c r="BI64" s="571"/>
      <c r="BJ64" s="539">
        <f t="shared" si="22"/>
        <v>0</v>
      </c>
      <c r="BK64" s="572"/>
      <c r="BL64" s="540">
        <f t="shared" si="23"/>
        <v>0</v>
      </c>
      <c r="BM64" s="800">
        <f t="shared" si="39"/>
        <v>0</v>
      </c>
      <c r="BN64" s="923">
        <f>($B64*BM64)</f>
        <v>0</v>
      </c>
      <c r="BO64" s="891"/>
      <c r="BP64" s="539">
        <f t="shared" si="24"/>
        <v>0</v>
      </c>
      <c r="BQ64" s="571"/>
      <c r="BR64" s="539">
        <f t="shared" si="25"/>
        <v>0</v>
      </c>
      <c r="BS64" s="571"/>
      <c r="BT64" s="539">
        <f t="shared" si="26"/>
        <v>0</v>
      </c>
      <c r="BU64" s="571"/>
      <c r="BV64" s="539">
        <f t="shared" si="27"/>
        <v>0</v>
      </c>
      <c r="BW64" s="571"/>
      <c r="BX64" s="539">
        <f t="shared" si="28"/>
        <v>0</v>
      </c>
      <c r="BY64" s="572"/>
      <c r="BZ64" s="539">
        <f t="shared" si="29"/>
        <v>0</v>
      </c>
      <c r="CA64" s="574"/>
      <c r="CB64" s="539">
        <f t="shared" si="30"/>
        <v>0</v>
      </c>
      <c r="CC64" s="572"/>
      <c r="CD64" s="539">
        <f t="shared" si="31"/>
        <v>0</v>
      </c>
      <c r="CE64" s="571"/>
      <c r="CF64" s="540">
        <f t="shared" si="32"/>
        <v>0</v>
      </c>
      <c r="CG64" s="800">
        <f t="shared" si="40"/>
        <v>0</v>
      </c>
      <c r="CH64" s="923">
        <f>($B64*CG64)</f>
        <v>0</v>
      </c>
      <c r="CJ64" s="10">
        <f t="shared" si="41"/>
        <v>0</v>
      </c>
    </row>
    <row r="65" spans="1:88" ht="18.75" x14ac:dyDescent="0.3">
      <c r="A65" s="601" t="s">
        <v>62</v>
      </c>
      <c r="B65" s="886">
        <v>0</v>
      </c>
      <c r="C65" s="787"/>
      <c r="D65" s="539">
        <f t="shared" si="0"/>
        <v>0</v>
      </c>
      <c r="E65" s="324"/>
      <c r="F65" s="539">
        <f t="shared" si="45"/>
        <v>0</v>
      </c>
      <c r="G65" s="324"/>
      <c r="H65" s="539">
        <f t="shared" si="33"/>
        <v>0</v>
      </c>
      <c r="I65" s="324"/>
      <c r="J65" s="539">
        <f t="shared" si="34"/>
        <v>0</v>
      </c>
      <c r="K65" s="324"/>
      <c r="L65" s="539">
        <f t="shared" si="2"/>
        <v>0</v>
      </c>
      <c r="M65" s="324"/>
      <c r="N65" s="539">
        <f t="shared" si="42"/>
        <v>0</v>
      </c>
      <c r="O65" s="324"/>
      <c r="P65" s="539">
        <f t="shared" si="43"/>
        <v>0</v>
      </c>
      <c r="Q65" s="325"/>
      <c r="R65" s="540">
        <f t="shared" si="44"/>
        <v>0</v>
      </c>
      <c r="S65" s="800">
        <f t="shared" si="35"/>
        <v>0</v>
      </c>
      <c r="T65" s="923">
        <f t="shared" si="36"/>
        <v>0</v>
      </c>
      <c r="U65" s="787"/>
      <c r="V65" s="539">
        <f t="shared" si="4"/>
        <v>0</v>
      </c>
      <c r="W65" s="325"/>
      <c r="X65" s="539">
        <f t="shared" si="5"/>
        <v>0</v>
      </c>
      <c r="Y65" s="325"/>
      <c r="Z65" s="539">
        <f t="shared" si="6"/>
        <v>0</v>
      </c>
      <c r="AA65" s="324"/>
      <c r="AB65" s="539">
        <f t="shared" si="7"/>
        <v>0</v>
      </c>
      <c r="AC65" s="325"/>
      <c r="AD65" s="539">
        <f t="shared" si="8"/>
        <v>0</v>
      </c>
      <c r="AE65" s="325"/>
      <c r="AF65" s="540">
        <f t="shared" si="9"/>
        <v>0</v>
      </c>
      <c r="AG65" s="800">
        <f t="shared" si="37"/>
        <v>0</v>
      </c>
      <c r="AH65" s="923">
        <f>($B65*AG65)</f>
        <v>0</v>
      </c>
      <c r="AI65" s="787"/>
      <c r="AJ65" s="539">
        <f t="shared" si="10"/>
        <v>0</v>
      </c>
      <c r="AK65" s="325"/>
      <c r="AL65" s="539">
        <f t="shared" si="11"/>
        <v>0</v>
      </c>
      <c r="AM65" s="325"/>
      <c r="AN65" s="539">
        <f t="shared" si="12"/>
        <v>0</v>
      </c>
      <c r="AO65" s="325"/>
      <c r="AP65" s="539">
        <f t="shared" si="13"/>
        <v>0</v>
      </c>
      <c r="AQ65" s="324"/>
      <c r="AR65" s="539">
        <f t="shared" si="14"/>
        <v>0</v>
      </c>
      <c r="AS65" s="324"/>
      <c r="AT65" s="539">
        <f t="shared" si="15"/>
        <v>0</v>
      </c>
      <c r="AU65" s="325"/>
      <c r="AV65" s="540">
        <f t="shared" si="16"/>
        <v>0</v>
      </c>
      <c r="AW65" s="800">
        <f t="shared" si="38"/>
        <v>0</v>
      </c>
      <c r="AX65" s="923">
        <f>($B65*AW65)</f>
        <v>0</v>
      </c>
      <c r="AY65" s="326"/>
      <c r="AZ65" s="539">
        <f t="shared" si="17"/>
        <v>0</v>
      </c>
      <c r="BA65" s="324"/>
      <c r="BB65" s="539">
        <f t="shared" si="18"/>
        <v>0</v>
      </c>
      <c r="BC65" s="324">
        <v>2</v>
      </c>
      <c r="BD65" s="539">
        <f t="shared" si="19"/>
        <v>0</v>
      </c>
      <c r="BE65" s="324"/>
      <c r="BF65" s="539">
        <f t="shared" si="20"/>
        <v>0</v>
      </c>
      <c r="BG65" s="325"/>
      <c r="BH65" s="539">
        <f t="shared" si="21"/>
        <v>0</v>
      </c>
      <c r="BI65" s="324"/>
      <c r="BJ65" s="539">
        <f t="shared" si="22"/>
        <v>0</v>
      </c>
      <c r="BK65" s="325"/>
      <c r="BL65" s="540">
        <f t="shared" si="23"/>
        <v>0</v>
      </c>
      <c r="BM65" s="800">
        <f t="shared" si="39"/>
        <v>2</v>
      </c>
      <c r="BN65" s="923">
        <f>($B65*BM65)</f>
        <v>0</v>
      </c>
      <c r="BO65" s="787"/>
      <c r="BP65" s="539">
        <f t="shared" si="24"/>
        <v>0</v>
      </c>
      <c r="BQ65" s="324"/>
      <c r="BR65" s="539">
        <f t="shared" si="25"/>
        <v>0</v>
      </c>
      <c r="BS65" s="324"/>
      <c r="BT65" s="539">
        <f t="shared" si="26"/>
        <v>0</v>
      </c>
      <c r="BU65" s="324"/>
      <c r="BV65" s="539">
        <f t="shared" si="27"/>
        <v>0</v>
      </c>
      <c r="BW65" s="324"/>
      <c r="BX65" s="539">
        <f t="shared" si="28"/>
        <v>0</v>
      </c>
      <c r="BY65" s="325"/>
      <c r="BZ65" s="539">
        <f t="shared" si="29"/>
        <v>0</v>
      </c>
      <c r="CA65" s="355"/>
      <c r="CB65" s="539">
        <f t="shared" si="30"/>
        <v>0</v>
      </c>
      <c r="CC65" s="325"/>
      <c r="CD65" s="539">
        <f t="shared" si="31"/>
        <v>0</v>
      </c>
      <c r="CE65" s="324"/>
      <c r="CF65" s="540">
        <f t="shared" si="32"/>
        <v>0</v>
      </c>
      <c r="CG65" s="800">
        <f t="shared" si="40"/>
        <v>0</v>
      </c>
      <c r="CH65" s="923">
        <f>($B65*CG65)</f>
        <v>0</v>
      </c>
      <c r="CJ65" s="10">
        <f t="shared" si="41"/>
        <v>2</v>
      </c>
    </row>
    <row r="66" spans="1:88" ht="18.75" x14ac:dyDescent="0.3">
      <c r="A66" s="601" t="s">
        <v>63</v>
      </c>
      <c r="B66" s="886">
        <v>0</v>
      </c>
      <c r="C66" s="787"/>
      <c r="D66" s="539">
        <f t="shared" si="0"/>
        <v>0</v>
      </c>
      <c r="E66" s="324"/>
      <c r="F66" s="539">
        <f t="shared" si="45"/>
        <v>0</v>
      </c>
      <c r="G66" s="324"/>
      <c r="H66" s="539">
        <f t="shared" si="33"/>
        <v>0</v>
      </c>
      <c r="I66" s="324"/>
      <c r="J66" s="539">
        <f t="shared" si="34"/>
        <v>0</v>
      </c>
      <c r="K66" s="324"/>
      <c r="L66" s="539">
        <f t="shared" si="2"/>
        <v>0</v>
      </c>
      <c r="M66" s="324"/>
      <c r="N66" s="539">
        <f t="shared" si="42"/>
        <v>0</v>
      </c>
      <c r="O66" s="324"/>
      <c r="P66" s="539">
        <f t="shared" si="43"/>
        <v>0</v>
      </c>
      <c r="Q66" s="325"/>
      <c r="R66" s="540">
        <f t="shared" si="44"/>
        <v>0</v>
      </c>
      <c r="S66" s="800">
        <f t="shared" si="35"/>
        <v>0</v>
      </c>
      <c r="T66" s="923">
        <f t="shared" si="36"/>
        <v>0</v>
      </c>
      <c r="U66" s="787"/>
      <c r="V66" s="539">
        <f t="shared" si="4"/>
        <v>0</v>
      </c>
      <c r="W66" s="325"/>
      <c r="X66" s="539">
        <f t="shared" si="5"/>
        <v>0</v>
      </c>
      <c r="Y66" s="325"/>
      <c r="Z66" s="539">
        <f t="shared" si="6"/>
        <v>0</v>
      </c>
      <c r="AA66" s="324"/>
      <c r="AB66" s="539">
        <f t="shared" si="7"/>
        <v>0</v>
      </c>
      <c r="AC66" s="325"/>
      <c r="AD66" s="539">
        <f t="shared" si="8"/>
        <v>0</v>
      </c>
      <c r="AE66" s="325"/>
      <c r="AF66" s="540">
        <f t="shared" si="9"/>
        <v>0</v>
      </c>
      <c r="AG66" s="800">
        <f t="shared" si="37"/>
        <v>0</v>
      </c>
      <c r="AH66" s="923">
        <f>($B66*AG66)</f>
        <v>0</v>
      </c>
      <c r="AI66" s="787"/>
      <c r="AJ66" s="539">
        <f t="shared" si="10"/>
        <v>0</v>
      </c>
      <c r="AK66" s="325"/>
      <c r="AL66" s="539">
        <f t="shared" si="11"/>
        <v>0</v>
      </c>
      <c r="AM66" s="325"/>
      <c r="AN66" s="539">
        <f t="shared" si="12"/>
        <v>0</v>
      </c>
      <c r="AO66" s="325"/>
      <c r="AP66" s="539">
        <f t="shared" si="13"/>
        <v>0</v>
      </c>
      <c r="AQ66" s="324"/>
      <c r="AR66" s="539">
        <f t="shared" si="14"/>
        <v>0</v>
      </c>
      <c r="AS66" s="324"/>
      <c r="AT66" s="539">
        <f t="shared" si="15"/>
        <v>0</v>
      </c>
      <c r="AU66" s="325"/>
      <c r="AV66" s="540">
        <f t="shared" si="16"/>
        <v>0</v>
      </c>
      <c r="AW66" s="800">
        <f t="shared" si="38"/>
        <v>0</v>
      </c>
      <c r="AX66" s="923">
        <f>($B66*AW66)</f>
        <v>0</v>
      </c>
      <c r="AY66" s="326"/>
      <c r="AZ66" s="539">
        <f t="shared" si="17"/>
        <v>0</v>
      </c>
      <c r="BA66" s="324"/>
      <c r="BB66" s="539">
        <f t="shared" si="18"/>
        <v>0</v>
      </c>
      <c r="BC66" s="324">
        <v>22</v>
      </c>
      <c r="BD66" s="539">
        <f t="shared" si="19"/>
        <v>0</v>
      </c>
      <c r="BE66" s="324"/>
      <c r="BF66" s="539">
        <f t="shared" si="20"/>
        <v>0</v>
      </c>
      <c r="BG66" s="325"/>
      <c r="BH66" s="539">
        <f t="shared" si="21"/>
        <v>0</v>
      </c>
      <c r="BI66" s="324"/>
      <c r="BJ66" s="539">
        <f t="shared" si="22"/>
        <v>0</v>
      </c>
      <c r="BK66" s="325"/>
      <c r="BL66" s="540">
        <f t="shared" si="23"/>
        <v>0</v>
      </c>
      <c r="BM66" s="800">
        <f t="shared" si="39"/>
        <v>22</v>
      </c>
      <c r="BN66" s="923">
        <f>($B66*BM66)</f>
        <v>0</v>
      </c>
      <c r="BO66" s="787"/>
      <c r="BP66" s="539">
        <f t="shared" si="24"/>
        <v>0</v>
      </c>
      <c r="BQ66" s="324"/>
      <c r="BR66" s="539">
        <f t="shared" si="25"/>
        <v>0</v>
      </c>
      <c r="BS66" s="324"/>
      <c r="BT66" s="539">
        <f t="shared" si="26"/>
        <v>0</v>
      </c>
      <c r="BU66" s="324"/>
      <c r="BV66" s="539">
        <f t="shared" si="27"/>
        <v>0</v>
      </c>
      <c r="BW66" s="324"/>
      <c r="BX66" s="539">
        <f t="shared" si="28"/>
        <v>0</v>
      </c>
      <c r="BY66" s="325"/>
      <c r="BZ66" s="539">
        <f t="shared" si="29"/>
        <v>0</v>
      </c>
      <c r="CA66" s="355"/>
      <c r="CB66" s="539">
        <f t="shared" si="30"/>
        <v>0</v>
      </c>
      <c r="CC66" s="325"/>
      <c r="CD66" s="539">
        <f t="shared" si="31"/>
        <v>0</v>
      </c>
      <c r="CE66" s="324"/>
      <c r="CF66" s="540">
        <f t="shared" si="32"/>
        <v>0</v>
      </c>
      <c r="CG66" s="800">
        <f t="shared" si="40"/>
        <v>0</v>
      </c>
      <c r="CH66" s="923">
        <f>($B66*CG66)</f>
        <v>0</v>
      </c>
      <c r="CJ66" s="10">
        <f t="shared" si="41"/>
        <v>22</v>
      </c>
    </row>
    <row r="67" spans="1:88" ht="18.75" hidden="1" x14ac:dyDescent="0.3">
      <c r="A67" s="589" t="s">
        <v>64</v>
      </c>
      <c r="B67" s="886">
        <v>0</v>
      </c>
      <c r="C67" s="892"/>
      <c r="D67" s="539">
        <f t="shared" si="0"/>
        <v>0</v>
      </c>
      <c r="E67" s="590"/>
      <c r="F67" s="539">
        <f t="shared" si="45"/>
        <v>0</v>
      </c>
      <c r="G67" s="590"/>
      <c r="H67" s="539">
        <f t="shared" si="33"/>
        <v>0</v>
      </c>
      <c r="I67" s="590"/>
      <c r="J67" s="539">
        <f t="shared" si="34"/>
        <v>0</v>
      </c>
      <c r="K67" s="590"/>
      <c r="L67" s="539">
        <f t="shared" si="2"/>
        <v>0</v>
      </c>
      <c r="M67" s="590"/>
      <c r="N67" s="539">
        <f t="shared" si="42"/>
        <v>0</v>
      </c>
      <c r="O67" s="590"/>
      <c r="P67" s="539">
        <f t="shared" si="43"/>
        <v>0</v>
      </c>
      <c r="Q67" s="591"/>
      <c r="R67" s="540">
        <f t="shared" si="44"/>
        <v>0</v>
      </c>
      <c r="S67" s="800">
        <f t="shared" si="35"/>
        <v>0</v>
      </c>
      <c r="T67" s="923">
        <f t="shared" si="36"/>
        <v>0</v>
      </c>
      <c r="U67" s="892"/>
      <c r="V67" s="539">
        <f t="shared" si="4"/>
        <v>0</v>
      </c>
      <c r="W67" s="591"/>
      <c r="X67" s="539">
        <f t="shared" si="5"/>
        <v>0</v>
      </c>
      <c r="Y67" s="591"/>
      <c r="Z67" s="539">
        <f t="shared" si="6"/>
        <v>0</v>
      </c>
      <c r="AA67" s="590"/>
      <c r="AB67" s="539">
        <f t="shared" si="7"/>
        <v>0</v>
      </c>
      <c r="AC67" s="591"/>
      <c r="AD67" s="539">
        <f t="shared" si="8"/>
        <v>0</v>
      </c>
      <c r="AE67" s="591"/>
      <c r="AF67" s="540">
        <f t="shared" si="9"/>
        <v>0</v>
      </c>
      <c r="AG67" s="800">
        <f t="shared" si="37"/>
        <v>0</v>
      </c>
      <c r="AH67" s="923">
        <f>($B67*AG67)</f>
        <v>0</v>
      </c>
      <c r="AI67" s="892"/>
      <c r="AJ67" s="539">
        <f t="shared" si="10"/>
        <v>0</v>
      </c>
      <c r="AK67" s="591"/>
      <c r="AL67" s="539">
        <f t="shared" si="11"/>
        <v>0</v>
      </c>
      <c r="AM67" s="591"/>
      <c r="AN67" s="539">
        <f t="shared" si="12"/>
        <v>0</v>
      </c>
      <c r="AO67" s="591"/>
      <c r="AP67" s="539">
        <f t="shared" si="13"/>
        <v>0</v>
      </c>
      <c r="AQ67" s="590"/>
      <c r="AR67" s="539">
        <f t="shared" si="14"/>
        <v>0</v>
      </c>
      <c r="AS67" s="590"/>
      <c r="AT67" s="539">
        <f t="shared" si="15"/>
        <v>0</v>
      </c>
      <c r="AU67" s="591"/>
      <c r="AV67" s="540">
        <f t="shared" si="16"/>
        <v>0</v>
      </c>
      <c r="AW67" s="800">
        <f t="shared" si="38"/>
        <v>0</v>
      </c>
      <c r="AX67" s="923">
        <f>($B67*AW67)</f>
        <v>0</v>
      </c>
      <c r="AY67" s="592"/>
      <c r="AZ67" s="539">
        <f t="shared" si="17"/>
        <v>0</v>
      </c>
      <c r="BA67" s="590"/>
      <c r="BB67" s="539">
        <f t="shared" si="18"/>
        <v>0</v>
      </c>
      <c r="BC67" s="590"/>
      <c r="BD67" s="539">
        <f t="shared" si="19"/>
        <v>0</v>
      </c>
      <c r="BE67" s="590"/>
      <c r="BF67" s="539">
        <f t="shared" si="20"/>
        <v>0</v>
      </c>
      <c r="BG67" s="591"/>
      <c r="BH67" s="539">
        <f t="shared" si="21"/>
        <v>0</v>
      </c>
      <c r="BI67" s="590"/>
      <c r="BJ67" s="539">
        <f t="shared" si="22"/>
        <v>0</v>
      </c>
      <c r="BK67" s="591"/>
      <c r="BL67" s="540">
        <f t="shared" si="23"/>
        <v>0</v>
      </c>
      <c r="BM67" s="800">
        <f t="shared" si="39"/>
        <v>0</v>
      </c>
      <c r="BN67" s="923">
        <f>($B67*BM67)</f>
        <v>0</v>
      </c>
      <c r="BO67" s="892"/>
      <c r="BP67" s="539">
        <f t="shared" si="24"/>
        <v>0</v>
      </c>
      <c r="BQ67" s="590"/>
      <c r="BR67" s="539">
        <f t="shared" si="25"/>
        <v>0</v>
      </c>
      <c r="BS67" s="590"/>
      <c r="BT67" s="539">
        <f t="shared" si="26"/>
        <v>0</v>
      </c>
      <c r="BU67" s="590"/>
      <c r="BV67" s="539">
        <f t="shared" si="27"/>
        <v>0</v>
      </c>
      <c r="BW67" s="590"/>
      <c r="BX67" s="539">
        <f t="shared" si="28"/>
        <v>0</v>
      </c>
      <c r="BY67" s="591"/>
      <c r="BZ67" s="539">
        <f t="shared" si="29"/>
        <v>0</v>
      </c>
      <c r="CA67" s="593"/>
      <c r="CB67" s="539">
        <f t="shared" si="30"/>
        <v>0</v>
      </c>
      <c r="CC67" s="591"/>
      <c r="CD67" s="539">
        <f t="shared" si="31"/>
        <v>0</v>
      </c>
      <c r="CE67" s="590"/>
      <c r="CF67" s="540">
        <f t="shared" si="32"/>
        <v>0</v>
      </c>
      <c r="CG67" s="800">
        <f t="shared" si="40"/>
        <v>0</v>
      </c>
      <c r="CH67" s="923">
        <f>($B67*CG67)</f>
        <v>0</v>
      </c>
      <c r="CJ67" s="10">
        <f t="shared" si="41"/>
        <v>0</v>
      </c>
    </row>
    <row r="68" spans="1:88" ht="18.75" x14ac:dyDescent="0.3">
      <c r="A68" s="601" t="s">
        <v>65</v>
      </c>
      <c r="B68" s="886">
        <v>0</v>
      </c>
      <c r="C68" s="787"/>
      <c r="D68" s="539">
        <f t="shared" si="0"/>
        <v>0</v>
      </c>
      <c r="E68" s="324"/>
      <c r="F68" s="539">
        <f t="shared" si="45"/>
        <v>0</v>
      </c>
      <c r="G68" s="324"/>
      <c r="H68" s="539">
        <f t="shared" si="33"/>
        <v>0</v>
      </c>
      <c r="I68" s="324"/>
      <c r="J68" s="539">
        <f t="shared" si="34"/>
        <v>0</v>
      </c>
      <c r="K68" s="324">
        <v>2</v>
      </c>
      <c r="L68" s="539">
        <f t="shared" si="2"/>
        <v>0</v>
      </c>
      <c r="M68" s="324"/>
      <c r="N68" s="539">
        <f t="shared" si="42"/>
        <v>0</v>
      </c>
      <c r="O68" s="324"/>
      <c r="P68" s="539">
        <f t="shared" si="43"/>
        <v>0</v>
      </c>
      <c r="Q68" s="325"/>
      <c r="R68" s="540">
        <f t="shared" si="44"/>
        <v>0</v>
      </c>
      <c r="S68" s="800">
        <f t="shared" si="35"/>
        <v>2</v>
      </c>
      <c r="T68" s="923">
        <f t="shared" si="36"/>
        <v>0</v>
      </c>
      <c r="U68" s="787"/>
      <c r="V68" s="539">
        <f t="shared" si="4"/>
        <v>0</v>
      </c>
      <c r="W68" s="325"/>
      <c r="X68" s="539">
        <f t="shared" si="5"/>
        <v>0</v>
      </c>
      <c r="Y68" s="325"/>
      <c r="Z68" s="539">
        <f t="shared" si="6"/>
        <v>0</v>
      </c>
      <c r="AA68" s="324"/>
      <c r="AB68" s="539">
        <f t="shared" si="7"/>
        <v>0</v>
      </c>
      <c r="AC68" s="325"/>
      <c r="AD68" s="539">
        <f t="shared" si="8"/>
        <v>0</v>
      </c>
      <c r="AE68" s="325"/>
      <c r="AF68" s="540">
        <f t="shared" si="9"/>
        <v>0</v>
      </c>
      <c r="AG68" s="800">
        <f t="shared" si="37"/>
        <v>0</v>
      </c>
      <c r="AH68" s="923">
        <f>($B68*AG68)</f>
        <v>0</v>
      </c>
      <c r="AI68" s="787"/>
      <c r="AJ68" s="539">
        <f t="shared" si="10"/>
        <v>0</v>
      </c>
      <c r="AK68" s="325"/>
      <c r="AL68" s="539">
        <f t="shared" si="11"/>
        <v>0</v>
      </c>
      <c r="AM68" s="325"/>
      <c r="AN68" s="539">
        <f t="shared" si="12"/>
        <v>0</v>
      </c>
      <c r="AO68" s="325"/>
      <c r="AP68" s="539">
        <f t="shared" si="13"/>
        <v>0</v>
      </c>
      <c r="AQ68" s="324"/>
      <c r="AR68" s="539">
        <f t="shared" si="14"/>
        <v>0</v>
      </c>
      <c r="AS68" s="324"/>
      <c r="AT68" s="539">
        <f t="shared" si="15"/>
        <v>0</v>
      </c>
      <c r="AU68" s="325"/>
      <c r="AV68" s="540">
        <f t="shared" si="16"/>
        <v>0</v>
      </c>
      <c r="AW68" s="800">
        <f t="shared" si="38"/>
        <v>0</v>
      </c>
      <c r="AX68" s="923">
        <f>($B68*AW68)</f>
        <v>0</v>
      </c>
      <c r="AY68" s="326"/>
      <c r="AZ68" s="539">
        <f t="shared" si="17"/>
        <v>0</v>
      </c>
      <c r="BA68" s="324"/>
      <c r="BB68" s="539">
        <f t="shared" si="18"/>
        <v>0</v>
      </c>
      <c r="BC68" s="324"/>
      <c r="BD68" s="539">
        <f t="shared" si="19"/>
        <v>0</v>
      </c>
      <c r="BE68" s="324"/>
      <c r="BF68" s="539">
        <f t="shared" si="20"/>
        <v>0</v>
      </c>
      <c r="BG68" s="325"/>
      <c r="BH68" s="539">
        <f t="shared" si="21"/>
        <v>0</v>
      </c>
      <c r="BI68" s="324"/>
      <c r="BJ68" s="539">
        <f t="shared" si="22"/>
        <v>0</v>
      </c>
      <c r="BK68" s="325"/>
      <c r="BL68" s="540">
        <f t="shared" si="23"/>
        <v>0</v>
      </c>
      <c r="BM68" s="800">
        <f t="shared" si="39"/>
        <v>0</v>
      </c>
      <c r="BN68" s="923">
        <f>($B68*BM68)</f>
        <v>0</v>
      </c>
      <c r="BO68" s="787"/>
      <c r="BP68" s="539">
        <f t="shared" si="24"/>
        <v>0</v>
      </c>
      <c r="BQ68" s="324"/>
      <c r="BR68" s="539">
        <f t="shared" si="25"/>
        <v>0</v>
      </c>
      <c r="BS68" s="324"/>
      <c r="BT68" s="539">
        <f t="shared" si="26"/>
        <v>0</v>
      </c>
      <c r="BU68" s="324"/>
      <c r="BV68" s="539">
        <f t="shared" si="27"/>
        <v>0</v>
      </c>
      <c r="BW68" s="324"/>
      <c r="BX68" s="539">
        <f t="shared" si="28"/>
        <v>0</v>
      </c>
      <c r="BY68" s="325"/>
      <c r="BZ68" s="539">
        <f t="shared" si="29"/>
        <v>0</v>
      </c>
      <c r="CA68" s="355"/>
      <c r="CB68" s="539">
        <f t="shared" si="30"/>
        <v>0</v>
      </c>
      <c r="CC68" s="325"/>
      <c r="CD68" s="539">
        <f t="shared" si="31"/>
        <v>0</v>
      </c>
      <c r="CE68" s="324"/>
      <c r="CF68" s="540">
        <f t="shared" si="32"/>
        <v>0</v>
      </c>
      <c r="CG68" s="800">
        <f t="shared" si="40"/>
        <v>0</v>
      </c>
      <c r="CH68" s="923">
        <f>($B68*CG68)</f>
        <v>0</v>
      </c>
      <c r="CJ68" s="10">
        <f t="shared" si="41"/>
        <v>2</v>
      </c>
    </row>
    <row r="69" spans="1:88" ht="18.75" hidden="1" x14ac:dyDescent="0.3">
      <c r="A69" s="313" t="s">
        <v>66</v>
      </c>
      <c r="B69" s="886">
        <v>0</v>
      </c>
      <c r="C69" s="890"/>
      <c r="D69" s="539">
        <f t="shared" ref="D69:D132" si="76">$B69*C69</f>
        <v>0</v>
      </c>
      <c r="E69" s="306"/>
      <c r="F69" s="539">
        <f t="shared" si="45"/>
        <v>0</v>
      </c>
      <c r="G69" s="306"/>
      <c r="H69" s="539">
        <f t="shared" si="33"/>
        <v>0</v>
      </c>
      <c r="I69" s="306"/>
      <c r="J69" s="539">
        <f t="shared" si="34"/>
        <v>0</v>
      </c>
      <c r="K69" s="306"/>
      <c r="L69" s="539">
        <f t="shared" ref="L69:L132" si="77">$B69*K69</f>
        <v>0</v>
      </c>
      <c r="M69" s="306"/>
      <c r="N69" s="539">
        <f t="shared" si="42"/>
        <v>0</v>
      </c>
      <c r="O69" s="306"/>
      <c r="P69" s="539">
        <f t="shared" si="43"/>
        <v>0</v>
      </c>
      <c r="Q69" s="307"/>
      <c r="R69" s="540">
        <f t="shared" si="44"/>
        <v>0</v>
      </c>
      <c r="S69" s="800">
        <f t="shared" si="35"/>
        <v>0</v>
      </c>
      <c r="T69" s="923">
        <f t="shared" si="36"/>
        <v>0</v>
      </c>
      <c r="U69" s="890"/>
      <c r="V69" s="539">
        <f t="shared" ref="V69:V132" si="78">$B69*U69</f>
        <v>0</v>
      </c>
      <c r="W69" s="307"/>
      <c r="X69" s="539">
        <f t="shared" ref="X69:X132" si="79">$B69*W69</f>
        <v>0</v>
      </c>
      <c r="Y69" s="307"/>
      <c r="Z69" s="539">
        <f t="shared" ref="Z69:Z132" si="80">$B69*Y69</f>
        <v>0</v>
      </c>
      <c r="AA69" s="306"/>
      <c r="AB69" s="539">
        <f t="shared" ref="AB69:AB132" si="81">$B69*AA69</f>
        <v>0</v>
      </c>
      <c r="AC69" s="307"/>
      <c r="AD69" s="539">
        <f t="shared" ref="AD69:AD132" si="82">$B69*AC69</f>
        <v>0</v>
      </c>
      <c r="AE69" s="307"/>
      <c r="AF69" s="540">
        <f t="shared" ref="AF69:AF132" si="83">$B69*AE69</f>
        <v>0</v>
      </c>
      <c r="AG69" s="800">
        <f t="shared" si="37"/>
        <v>0</v>
      </c>
      <c r="AH69" s="923">
        <f>($B69*AG69)</f>
        <v>0</v>
      </c>
      <c r="AI69" s="890"/>
      <c r="AJ69" s="539">
        <f t="shared" ref="AJ69:AJ132" si="84">$B69*AI69</f>
        <v>0</v>
      </c>
      <c r="AK69" s="307"/>
      <c r="AL69" s="539">
        <f t="shared" ref="AL69:AL132" si="85">$B69*AK69</f>
        <v>0</v>
      </c>
      <c r="AM69" s="307"/>
      <c r="AN69" s="539">
        <f t="shared" ref="AN69:AN132" si="86">$B69*AM69</f>
        <v>0</v>
      </c>
      <c r="AO69" s="307"/>
      <c r="AP69" s="539">
        <f t="shared" ref="AP69:AP132" si="87">$B69*AO69</f>
        <v>0</v>
      </c>
      <c r="AQ69" s="306"/>
      <c r="AR69" s="539">
        <f t="shared" ref="AR69:AR132" si="88">$B69*AQ69</f>
        <v>0</v>
      </c>
      <c r="AS69" s="306"/>
      <c r="AT69" s="539">
        <f t="shared" ref="AT69:AT132" si="89">$B69*AS69</f>
        <v>0</v>
      </c>
      <c r="AU69" s="307"/>
      <c r="AV69" s="540">
        <f t="shared" ref="AV69:AV132" si="90">$B69*AU69</f>
        <v>0</v>
      </c>
      <c r="AW69" s="800">
        <f t="shared" si="38"/>
        <v>0</v>
      </c>
      <c r="AX69" s="923">
        <f>($B69*AW69)</f>
        <v>0</v>
      </c>
      <c r="AY69" s="587"/>
      <c r="AZ69" s="539">
        <f t="shared" ref="AZ69:AZ132" si="91">$B69*AY69</f>
        <v>0</v>
      </c>
      <c r="BA69" s="306"/>
      <c r="BB69" s="539">
        <f t="shared" ref="BB69:BB132" si="92">$B69*BA69</f>
        <v>0</v>
      </c>
      <c r="BC69" s="306"/>
      <c r="BD69" s="539">
        <f t="shared" ref="BD69:BD132" si="93">$B69*BC69</f>
        <v>0</v>
      </c>
      <c r="BE69" s="306"/>
      <c r="BF69" s="539">
        <f t="shared" ref="BF69:BF132" si="94">$B69*BE69</f>
        <v>0</v>
      </c>
      <c r="BG69" s="307"/>
      <c r="BH69" s="539">
        <f t="shared" ref="BH69:BH132" si="95">$B69*BG69</f>
        <v>0</v>
      </c>
      <c r="BI69" s="306"/>
      <c r="BJ69" s="539">
        <f t="shared" ref="BJ69:BJ132" si="96">$B69*BI69</f>
        <v>0</v>
      </c>
      <c r="BK69" s="307"/>
      <c r="BL69" s="540">
        <f t="shared" ref="BL69:BL132" si="97">$B69*BK69</f>
        <v>0</v>
      </c>
      <c r="BM69" s="800">
        <f t="shared" si="39"/>
        <v>0</v>
      </c>
      <c r="BN69" s="923">
        <f>($B69*BM69)</f>
        <v>0</v>
      </c>
      <c r="BO69" s="890"/>
      <c r="BP69" s="539">
        <f t="shared" ref="BP69:BP132" si="98">$B69*BO69</f>
        <v>0</v>
      </c>
      <c r="BQ69" s="306"/>
      <c r="BR69" s="539">
        <f t="shared" ref="BR69:BR132" si="99">$B69*BQ69</f>
        <v>0</v>
      </c>
      <c r="BS69" s="306"/>
      <c r="BT69" s="539">
        <f t="shared" ref="BT69:BT132" si="100">$B69*BS69</f>
        <v>0</v>
      </c>
      <c r="BU69" s="306"/>
      <c r="BV69" s="539">
        <f t="shared" ref="BV69:BV132" si="101">$B69*BU69</f>
        <v>0</v>
      </c>
      <c r="BW69" s="306"/>
      <c r="BX69" s="539">
        <f t="shared" ref="BX69:BX132" si="102">$B69*BW69</f>
        <v>0</v>
      </c>
      <c r="BY69" s="307"/>
      <c r="BZ69" s="539">
        <f t="shared" ref="BZ69:BZ132" si="103">$B69*BY69</f>
        <v>0</v>
      </c>
      <c r="CA69" s="588"/>
      <c r="CB69" s="539">
        <f t="shared" ref="CB69:CB132" si="104">$B69*CA69</f>
        <v>0</v>
      </c>
      <c r="CC69" s="307"/>
      <c r="CD69" s="539">
        <f t="shared" ref="CD69:CD132" si="105">$B69*CC69</f>
        <v>0</v>
      </c>
      <c r="CE69" s="306"/>
      <c r="CF69" s="540">
        <f t="shared" ref="CF69:CF132" si="106">$B69*CE69</f>
        <v>0</v>
      </c>
      <c r="CG69" s="800">
        <f t="shared" si="40"/>
        <v>0</v>
      </c>
      <c r="CH69" s="923">
        <f>($B69*CG69)</f>
        <v>0</v>
      </c>
      <c r="CJ69" s="10">
        <f t="shared" si="41"/>
        <v>0</v>
      </c>
    </row>
    <row r="70" spans="1:88" ht="18.75" hidden="1" x14ac:dyDescent="0.3">
      <c r="A70" s="310" t="s">
        <v>67</v>
      </c>
      <c r="B70" s="886">
        <v>0</v>
      </c>
      <c r="C70" s="788"/>
      <c r="D70" s="539">
        <f t="shared" si="76"/>
        <v>0</v>
      </c>
      <c r="E70" s="295"/>
      <c r="F70" s="539">
        <f t="shared" si="45"/>
        <v>0</v>
      </c>
      <c r="G70" s="295"/>
      <c r="H70" s="539">
        <f t="shared" ref="H70:H133" si="107">$B70*G70</f>
        <v>0</v>
      </c>
      <c r="I70" s="295"/>
      <c r="J70" s="539">
        <f t="shared" ref="J70:J133" si="108">$B70*I70</f>
        <v>0</v>
      </c>
      <c r="K70" s="295"/>
      <c r="L70" s="539">
        <f t="shared" si="77"/>
        <v>0</v>
      </c>
      <c r="M70" s="295"/>
      <c r="N70" s="539">
        <f t="shared" si="42"/>
        <v>0</v>
      </c>
      <c r="O70" s="295"/>
      <c r="P70" s="539">
        <f t="shared" si="43"/>
        <v>0</v>
      </c>
      <c r="Q70" s="292"/>
      <c r="R70" s="540">
        <f t="shared" si="44"/>
        <v>0</v>
      </c>
      <c r="S70" s="800">
        <f t="shared" ref="S70:S133" si="109">+C70+E70+G70+I70+K70+M70+O70+Q70</f>
        <v>0</v>
      </c>
      <c r="T70" s="923">
        <f t="shared" ref="T70:T133" si="110">($B70*S70)</f>
        <v>0</v>
      </c>
      <c r="U70" s="788"/>
      <c r="V70" s="539">
        <f t="shared" si="78"/>
        <v>0</v>
      </c>
      <c r="W70" s="292"/>
      <c r="X70" s="539">
        <f t="shared" si="79"/>
        <v>0</v>
      </c>
      <c r="Y70" s="292"/>
      <c r="Z70" s="539">
        <f t="shared" si="80"/>
        <v>0</v>
      </c>
      <c r="AA70" s="295"/>
      <c r="AB70" s="539">
        <f t="shared" si="81"/>
        <v>0</v>
      </c>
      <c r="AC70" s="292"/>
      <c r="AD70" s="539">
        <f t="shared" si="82"/>
        <v>0</v>
      </c>
      <c r="AE70" s="292"/>
      <c r="AF70" s="540">
        <f t="shared" si="83"/>
        <v>0</v>
      </c>
      <c r="AG70" s="800">
        <f t="shared" ref="AG70:AG133" si="111">+U70+W70+Y70+AA70+AC70+AE70</f>
        <v>0</v>
      </c>
      <c r="AH70" s="923">
        <f>($B70*AG70)</f>
        <v>0</v>
      </c>
      <c r="AI70" s="788"/>
      <c r="AJ70" s="539">
        <f t="shared" si="84"/>
        <v>0</v>
      </c>
      <c r="AK70" s="292"/>
      <c r="AL70" s="539">
        <f t="shared" si="85"/>
        <v>0</v>
      </c>
      <c r="AM70" s="292"/>
      <c r="AN70" s="539">
        <f t="shared" si="86"/>
        <v>0</v>
      </c>
      <c r="AO70" s="292"/>
      <c r="AP70" s="539">
        <f t="shared" si="87"/>
        <v>0</v>
      </c>
      <c r="AQ70" s="295"/>
      <c r="AR70" s="539">
        <f t="shared" si="88"/>
        <v>0</v>
      </c>
      <c r="AS70" s="295"/>
      <c r="AT70" s="539">
        <f t="shared" si="89"/>
        <v>0</v>
      </c>
      <c r="AU70" s="292"/>
      <c r="AV70" s="540">
        <f t="shared" si="90"/>
        <v>0</v>
      </c>
      <c r="AW70" s="800">
        <f t="shared" ref="AW70:AW133" si="112">+AI70+AK70+AM70+AO70+AQ70+AS70+AU70</f>
        <v>0</v>
      </c>
      <c r="AX70" s="923">
        <f>($B70*AW70)</f>
        <v>0</v>
      </c>
      <c r="AY70" s="312"/>
      <c r="AZ70" s="539">
        <f t="shared" si="91"/>
        <v>0</v>
      </c>
      <c r="BA70" s="295"/>
      <c r="BB70" s="539">
        <f t="shared" si="92"/>
        <v>0</v>
      </c>
      <c r="BC70" s="295"/>
      <c r="BD70" s="539">
        <f t="shared" si="93"/>
        <v>0</v>
      </c>
      <c r="BE70" s="295"/>
      <c r="BF70" s="539">
        <f t="shared" si="94"/>
        <v>0</v>
      </c>
      <c r="BG70" s="292"/>
      <c r="BH70" s="539">
        <f t="shared" si="95"/>
        <v>0</v>
      </c>
      <c r="BI70" s="295"/>
      <c r="BJ70" s="539">
        <f t="shared" si="96"/>
        <v>0</v>
      </c>
      <c r="BK70" s="292"/>
      <c r="BL70" s="540">
        <f t="shared" si="97"/>
        <v>0</v>
      </c>
      <c r="BM70" s="800">
        <f t="shared" ref="BM70:BM133" si="113">+AY70+BA70+BC70+BE70+BG70+BI70+BK70</f>
        <v>0</v>
      </c>
      <c r="BN70" s="923">
        <f>($B70*BM70)</f>
        <v>0</v>
      </c>
      <c r="BO70" s="788"/>
      <c r="BP70" s="539">
        <f t="shared" si="98"/>
        <v>0</v>
      </c>
      <c r="BQ70" s="295"/>
      <c r="BR70" s="539">
        <f t="shared" si="99"/>
        <v>0</v>
      </c>
      <c r="BS70" s="295"/>
      <c r="BT70" s="539">
        <f t="shared" si="100"/>
        <v>0</v>
      </c>
      <c r="BU70" s="295"/>
      <c r="BV70" s="539">
        <f t="shared" si="101"/>
        <v>0</v>
      </c>
      <c r="BW70" s="295"/>
      <c r="BX70" s="539">
        <f t="shared" si="102"/>
        <v>0</v>
      </c>
      <c r="BY70" s="292"/>
      <c r="BZ70" s="539">
        <f t="shared" si="103"/>
        <v>0</v>
      </c>
      <c r="CA70" s="304"/>
      <c r="CB70" s="539">
        <f t="shared" si="104"/>
        <v>0</v>
      </c>
      <c r="CC70" s="292"/>
      <c r="CD70" s="539">
        <f t="shared" si="105"/>
        <v>0</v>
      </c>
      <c r="CE70" s="295"/>
      <c r="CF70" s="540">
        <f t="shared" si="106"/>
        <v>0</v>
      </c>
      <c r="CG70" s="800">
        <f t="shared" ref="CG70:CG133" si="114">+BO70+BQ70+BS70+BU70+BW70+BY70+CA70+CC70+CE70</f>
        <v>0</v>
      </c>
      <c r="CH70" s="923">
        <f>($B70*CG70)</f>
        <v>0</v>
      </c>
      <c r="CJ70" s="10">
        <f t="shared" ref="CJ70:CJ133" si="115">+S70+AG70+AW70+BM70+CG70</f>
        <v>0</v>
      </c>
    </row>
    <row r="71" spans="1:88" ht="18.75" hidden="1" x14ac:dyDescent="0.3">
      <c r="A71" s="310" t="s">
        <v>68</v>
      </c>
      <c r="B71" s="886">
        <v>0</v>
      </c>
      <c r="C71" s="788"/>
      <c r="D71" s="539">
        <f t="shared" si="76"/>
        <v>0</v>
      </c>
      <c r="E71" s="295"/>
      <c r="F71" s="539">
        <f t="shared" si="45"/>
        <v>0</v>
      </c>
      <c r="G71" s="295"/>
      <c r="H71" s="539">
        <f t="shared" si="107"/>
        <v>0</v>
      </c>
      <c r="I71" s="295"/>
      <c r="J71" s="539">
        <f t="shared" si="108"/>
        <v>0</v>
      </c>
      <c r="K71" s="295"/>
      <c r="L71" s="539">
        <f t="shared" si="77"/>
        <v>0</v>
      </c>
      <c r="M71" s="295"/>
      <c r="N71" s="539">
        <f t="shared" si="42"/>
        <v>0</v>
      </c>
      <c r="O71" s="295"/>
      <c r="P71" s="539">
        <f t="shared" si="43"/>
        <v>0</v>
      </c>
      <c r="Q71" s="292"/>
      <c r="R71" s="540">
        <f t="shared" si="44"/>
        <v>0</v>
      </c>
      <c r="S71" s="800">
        <f t="shared" si="109"/>
        <v>0</v>
      </c>
      <c r="T71" s="923">
        <f t="shared" si="110"/>
        <v>0</v>
      </c>
      <c r="U71" s="788"/>
      <c r="V71" s="539">
        <f t="shared" si="78"/>
        <v>0</v>
      </c>
      <c r="W71" s="292"/>
      <c r="X71" s="539">
        <f t="shared" si="79"/>
        <v>0</v>
      </c>
      <c r="Y71" s="292"/>
      <c r="Z71" s="539">
        <f t="shared" si="80"/>
        <v>0</v>
      </c>
      <c r="AA71" s="295"/>
      <c r="AB71" s="539">
        <f t="shared" si="81"/>
        <v>0</v>
      </c>
      <c r="AC71" s="292"/>
      <c r="AD71" s="539">
        <f t="shared" si="82"/>
        <v>0</v>
      </c>
      <c r="AE71" s="292"/>
      <c r="AF71" s="540">
        <f t="shared" si="83"/>
        <v>0</v>
      </c>
      <c r="AG71" s="800">
        <f t="shared" si="111"/>
        <v>0</v>
      </c>
      <c r="AH71" s="923">
        <f>($B71*AG71)</f>
        <v>0</v>
      </c>
      <c r="AI71" s="788"/>
      <c r="AJ71" s="539">
        <f t="shared" si="84"/>
        <v>0</v>
      </c>
      <c r="AK71" s="292"/>
      <c r="AL71" s="539">
        <f t="shared" si="85"/>
        <v>0</v>
      </c>
      <c r="AM71" s="292"/>
      <c r="AN71" s="539">
        <f t="shared" si="86"/>
        <v>0</v>
      </c>
      <c r="AO71" s="292"/>
      <c r="AP71" s="539">
        <f t="shared" si="87"/>
        <v>0</v>
      </c>
      <c r="AQ71" s="295"/>
      <c r="AR71" s="539">
        <f t="shared" si="88"/>
        <v>0</v>
      </c>
      <c r="AS71" s="295"/>
      <c r="AT71" s="539">
        <f t="shared" si="89"/>
        <v>0</v>
      </c>
      <c r="AU71" s="292"/>
      <c r="AV71" s="540">
        <f t="shared" si="90"/>
        <v>0</v>
      </c>
      <c r="AW71" s="800">
        <f t="shared" si="112"/>
        <v>0</v>
      </c>
      <c r="AX71" s="923">
        <f>($B71*AW71)</f>
        <v>0</v>
      </c>
      <c r="AY71" s="312"/>
      <c r="AZ71" s="539">
        <f t="shared" si="91"/>
        <v>0</v>
      </c>
      <c r="BA71" s="295"/>
      <c r="BB71" s="539">
        <f t="shared" si="92"/>
        <v>0</v>
      </c>
      <c r="BC71" s="295"/>
      <c r="BD71" s="539">
        <f t="shared" si="93"/>
        <v>0</v>
      </c>
      <c r="BE71" s="295"/>
      <c r="BF71" s="539">
        <f t="shared" si="94"/>
        <v>0</v>
      </c>
      <c r="BG71" s="292"/>
      <c r="BH71" s="539">
        <f t="shared" si="95"/>
        <v>0</v>
      </c>
      <c r="BI71" s="295"/>
      <c r="BJ71" s="539">
        <f t="shared" si="96"/>
        <v>0</v>
      </c>
      <c r="BK71" s="292"/>
      <c r="BL71" s="540">
        <f t="shared" si="97"/>
        <v>0</v>
      </c>
      <c r="BM71" s="800">
        <f t="shared" si="113"/>
        <v>0</v>
      </c>
      <c r="BN71" s="923">
        <f>($B71*BM71)</f>
        <v>0</v>
      </c>
      <c r="BO71" s="788"/>
      <c r="BP71" s="539">
        <f t="shared" si="98"/>
        <v>0</v>
      </c>
      <c r="BQ71" s="295"/>
      <c r="BR71" s="539">
        <f t="shared" si="99"/>
        <v>0</v>
      </c>
      <c r="BS71" s="295"/>
      <c r="BT71" s="539">
        <f t="shared" si="100"/>
        <v>0</v>
      </c>
      <c r="BU71" s="295"/>
      <c r="BV71" s="539">
        <f t="shared" si="101"/>
        <v>0</v>
      </c>
      <c r="BW71" s="295"/>
      <c r="BX71" s="539">
        <f t="shared" si="102"/>
        <v>0</v>
      </c>
      <c r="BY71" s="292"/>
      <c r="BZ71" s="539">
        <f t="shared" si="103"/>
        <v>0</v>
      </c>
      <c r="CA71" s="304"/>
      <c r="CB71" s="539">
        <f t="shared" si="104"/>
        <v>0</v>
      </c>
      <c r="CC71" s="292"/>
      <c r="CD71" s="539">
        <f t="shared" si="105"/>
        <v>0</v>
      </c>
      <c r="CE71" s="295"/>
      <c r="CF71" s="540">
        <f t="shared" si="106"/>
        <v>0</v>
      </c>
      <c r="CG71" s="800">
        <f t="shared" si="114"/>
        <v>0</v>
      </c>
      <c r="CH71" s="923">
        <f>($B71*CG71)</f>
        <v>0</v>
      </c>
      <c r="CJ71" s="10">
        <f t="shared" si="115"/>
        <v>0</v>
      </c>
    </row>
    <row r="72" spans="1:88" ht="18.75" hidden="1" x14ac:dyDescent="0.3">
      <c r="A72" s="310" t="s">
        <v>69</v>
      </c>
      <c r="B72" s="886">
        <v>0</v>
      </c>
      <c r="C72" s="788"/>
      <c r="D72" s="539">
        <f t="shared" si="76"/>
        <v>0</v>
      </c>
      <c r="E72" s="295"/>
      <c r="F72" s="539">
        <f t="shared" si="45"/>
        <v>0</v>
      </c>
      <c r="G72" s="295"/>
      <c r="H72" s="539">
        <f t="shared" si="107"/>
        <v>0</v>
      </c>
      <c r="I72" s="295"/>
      <c r="J72" s="539">
        <f t="shared" si="108"/>
        <v>0</v>
      </c>
      <c r="K72" s="295"/>
      <c r="L72" s="539">
        <f t="shared" si="77"/>
        <v>0</v>
      </c>
      <c r="M72" s="295"/>
      <c r="N72" s="539">
        <f t="shared" si="42"/>
        <v>0</v>
      </c>
      <c r="O72" s="295"/>
      <c r="P72" s="539">
        <f t="shared" si="43"/>
        <v>0</v>
      </c>
      <c r="Q72" s="292"/>
      <c r="R72" s="540">
        <f t="shared" si="44"/>
        <v>0</v>
      </c>
      <c r="S72" s="800">
        <f t="shared" si="109"/>
        <v>0</v>
      </c>
      <c r="T72" s="923">
        <f t="shared" si="110"/>
        <v>0</v>
      </c>
      <c r="U72" s="788"/>
      <c r="V72" s="539">
        <f t="shared" si="78"/>
        <v>0</v>
      </c>
      <c r="W72" s="292"/>
      <c r="X72" s="539">
        <f t="shared" si="79"/>
        <v>0</v>
      </c>
      <c r="Y72" s="292"/>
      <c r="Z72" s="539">
        <f t="shared" si="80"/>
        <v>0</v>
      </c>
      <c r="AA72" s="295"/>
      <c r="AB72" s="539">
        <f t="shared" si="81"/>
        <v>0</v>
      </c>
      <c r="AC72" s="292"/>
      <c r="AD72" s="539">
        <f t="shared" si="82"/>
        <v>0</v>
      </c>
      <c r="AE72" s="292"/>
      <c r="AF72" s="540">
        <f t="shared" si="83"/>
        <v>0</v>
      </c>
      <c r="AG72" s="800">
        <f t="shared" si="111"/>
        <v>0</v>
      </c>
      <c r="AH72" s="923">
        <f>($B72*AG72)</f>
        <v>0</v>
      </c>
      <c r="AI72" s="788"/>
      <c r="AJ72" s="539">
        <f t="shared" si="84"/>
        <v>0</v>
      </c>
      <c r="AK72" s="292"/>
      <c r="AL72" s="539">
        <f t="shared" si="85"/>
        <v>0</v>
      </c>
      <c r="AM72" s="292"/>
      <c r="AN72" s="539">
        <f t="shared" si="86"/>
        <v>0</v>
      </c>
      <c r="AO72" s="292"/>
      <c r="AP72" s="539">
        <f t="shared" si="87"/>
        <v>0</v>
      </c>
      <c r="AQ72" s="295"/>
      <c r="AR72" s="539">
        <f t="shared" si="88"/>
        <v>0</v>
      </c>
      <c r="AS72" s="295"/>
      <c r="AT72" s="539">
        <f t="shared" si="89"/>
        <v>0</v>
      </c>
      <c r="AU72" s="292"/>
      <c r="AV72" s="540">
        <f t="shared" si="90"/>
        <v>0</v>
      </c>
      <c r="AW72" s="800">
        <f t="shared" si="112"/>
        <v>0</v>
      </c>
      <c r="AX72" s="923">
        <f>($B72*AW72)</f>
        <v>0</v>
      </c>
      <c r="AY72" s="312"/>
      <c r="AZ72" s="539">
        <f t="shared" si="91"/>
        <v>0</v>
      </c>
      <c r="BA72" s="295"/>
      <c r="BB72" s="539">
        <f t="shared" si="92"/>
        <v>0</v>
      </c>
      <c r="BC72" s="295"/>
      <c r="BD72" s="539">
        <f t="shared" si="93"/>
        <v>0</v>
      </c>
      <c r="BE72" s="295"/>
      <c r="BF72" s="539">
        <f t="shared" si="94"/>
        <v>0</v>
      </c>
      <c r="BG72" s="292"/>
      <c r="BH72" s="539">
        <f t="shared" si="95"/>
        <v>0</v>
      </c>
      <c r="BI72" s="295"/>
      <c r="BJ72" s="539">
        <f t="shared" si="96"/>
        <v>0</v>
      </c>
      <c r="BK72" s="292"/>
      <c r="BL72" s="540">
        <f t="shared" si="97"/>
        <v>0</v>
      </c>
      <c r="BM72" s="800">
        <f t="shared" si="113"/>
        <v>0</v>
      </c>
      <c r="BN72" s="923">
        <f>($B72*BM72)</f>
        <v>0</v>
      </c>
      <c r="BO72" s="788"/>
      <c r="BP72" s="539">
        <f t="shared" si="98"/>
        <v>0</v>
      </c>
      <c r="BQ72" s="295"/>
      <c r="BR72" s="539">
        <f t="shared" si="99"/>
        <v>0</v>
      </c>
      <c r="BS72" s="295"/>
      <c r="BT72" s="539">
        <f t="shared" si="100"/>
        <v>0</v>
      </c>
      <c r="BU72" s="295"/>
      <c r="BV72" s="539">
        <f t="shared" si="101"/>
        <v>0</v>
      </c>
      <c r="BW72" s="295"/>
      <c r="BX72" s="539">
        <f t="shared" si="102"/>
        <v>0</v>
      </c>
      <c r="BY72" s="292"/>
      <c r="BZ72" s="539">
        <f t="shared" si="103"/>
        <v>0</v>
      </c>
      <c r="CA72" s="304"/>
      <c r="CB72" s="539">
        <f t="shared" si="104"/>
        <v>0</v>
      </c>
      <c r="CC72" s="292"/>
      <c r="CD72" s="539">
        <f t="shared" si="105"/>
        <v>0</v>
      </c>
      <c r="CE72" s="295"/>
      <c r="CF72" s="540">
        <f t="shared" si="106"/>
        <v>0</v>
      </c>
      <c r="CG72" s="800">
        <f t="shared" si="114"/>
        <v>0</v>
      </c>
      <c r="CH72" s="923">
        <f>($B72*CG72)</f>
        <v>0</v>
      </c>
      <c r="CJ72" s="10">
        <f t="shared" si="115"/>
        <v>0</v>
      </c>
    </row>
    <row r="73" spans="1:88" ht="18.75" hidden="1" x14ac:dyDescent="0.3">
      <c r="A73" s="310" t="s">
        <v>70</v>
      </c>
      <c r="B73" s="886">
        <v>0</v>
      </c>
      <c r="C73" s="788"/>
      <c r="D73" s="539">
        <f t="shared" si="76"/>
        <v>0</v>
      </c>
      <c r="E73" s="295"/>
      <c r="F73" s="539">
        <f t="shared" si="45"/>
        <v>0</v>
      </c>
      <c r="G73" s="295"/>
      <c r="H73" s="539">
        <f t="shared" si="107"/>
        <v>0</v>
      </c>
      <c r="I73" s="295"/>
      <c r="J73" s="539">
        <f t="shared" si="108"/>
        <v>0</v>
      </c>
      <c r="K73" s="295"/>
      <c r="L73" s="539">
        <f t="shared" si="77"/>
        <v>0</v>
      </c>
      <c r="M73" s="295"/>
      <c r="N73" s="539">
        <f t="shared" si="42"/>
        <v>0</v>
      </c>
      <c r="O73" s="295"/>
      <c r="P73" s="539">
        <f t="shared" si="43"/>
        <v>0</v>
      </c>
      <c r="Q73" s="292"/>
      <c r="R73" s="540">
        <f t="shared" si="44"/>
        <v>0</v>
      </c>
      <c r="S73" s="800">
        <f t="shared" si="109"/>
        <v>0</v>
      </c>
      <c r="T73" s="923">
        <f t="shared" si="110"/>
        <v>0</v>
      </c>
      <c r="U73" s="788"/>
      <c r="V73" s="539">
        <f t="shared" si="78"/>
        <v>0</v>
      </c>
      <c r="W73" s="292"/>
      <c r="X73" s="539">
        <f t="shared" si="79"/>
        <v>0</v>
      </c>
      <c r="Y73" s="292"/>
      <c r="Z73" s="539">
        <f t="shared" si="80"/>
        <v>0</v>
      </c>
      <c r="AA73" s="295"/>
      <c r="AB73" s="539">
        <f t="shared" si="81"/>
        <v>0</v>
      </c>
      <c r="AC73" s="292"/>
      <c r="AD73" s="539">
        <f t="shared" si="82"/>
        <v>0</v>
      </c>
      <c r="AE73" s="292"/>
      <c r="AF73" s="540">
        <f t="shared" si="83"/>
        <v>0</v>
      </c>
      <c r="AG73" s="800">
        <f t="shared" si="111"/>
        <v>0</v>
      </c>
      <c r="AH73" s="923">
        <f>($B73*AG73)</f>
        <v>0</v>
      </c>
      <c r="AI73" s="788"/>
      <c r="AJ73" s="539">
        <f t="shared" si="84"/>
        <v>0</v>
      </c>
      <c r="AK73" s="292"/>
      <c r="AL73" s="539">
        <f t="shared" si="85"/>
        <v>0</v>
      </c>
      <c r="AM73" s="292"/>
      <c r="AN73" s="539">
        <f t="shared" si="86"/>
        <v>0</v>
      </c>
      <c r="AO73" s="292"/>
      <c r="AP73" s="539">
        <f t="shared" si="87"/>
        <v>0</v>
      </c>
      <c r="AQ73" s="295"/>
      <c r="AR73" s="539">
        <f t="shared" si="88"/>
        <v>0</v>
      </c>
      <c r="AS73" s="295"/>
      <c r="AT73" s="539">
        <f t="shared" si="89"/>
        <v>0</v>
      </c>
      <c r="AU73" s="292"/>
      <c r="AV73" s="540">
        <f t="shared" si="90"/>
        <v>0</v>
      </c>
      <c r="AW73" s="800">
        <f t="shared" si="112"/>
        <v>0</v>
      </c>
      <c r="AX73" s="923">
        <f>($B73*AW73)</f>
        <v>0</v>
      </c>
      <c r="AY73" s="312"/>
      <c r="AZ73" s="539">
        <f t="shared" si="91"/>
        <v>0</v>
      </c>
      <c r="BA73" s="295"/>
      <c r="BB73" s="539">
        <f t="shared" si="92"/>
        <v>0</v>
      </c>
      <c r="BC73" s="295"/>
      <c r="BD73" s="539">
        <f t="shared" si="93"/>
        <v>0</v>
      </c>
      <c r="BE73" s="295"/>
      <c r="BF73" s="539">
        <f t="shared" si="94"/>
        <v>0</v>
      </c>
      <c r="BG73" s="292"/>
      <c r="BH73" s="539">
        <f t="shared" si="95"/>
        <v>0</v>
      </c>
      <c r="BI73" s="295"/>
      <c r="BJ73" s="539">
        <f t="shared" si="96"/>
        <v>0</v>
      </c>
      <c r="BK73" s="292"/>
      <c r="BL73" s="540">
        <f t="shared" si="97"/>
        <v>0</v>
      </c>
      <c r="BM73" s="800">
        <f t="shared" si="113"/>
        <v>0</v>
      </c>
      <c r="BN73" s="923">
        <f>($B73*BM73)</f>
        <v>0</v>
      </c>
      <c r="BO73" s="788"/>
      <c r="BP73" s="539">
        <f t="shared" si="98"/>
        <v>0</v>
      </c>
      <c r="BQ73" s="295"/>
      <c r="BR73" s="539">
        <f t="shared" si="99"/>
        <v>0</v>
      </c>
      <c r="BS73" s="295"/>
      <c r="BT73" s="539">
        <f t="shared" si="100"/>
        <v>0</v>
      </c>
      <c r="BU73" s="295"/>
      <c r="BV73" s="539">
        <f t="shared" si="101"/>
        <v>0</v>
      </c>
      <c r="BW73" s="295"/>
      <c r="BX73" s="539">
        <f t="shared" si="102"/>
        <v>0</v>
      </c>
      <c r="BY73" s="292"/>
      <c r="BZ73" s="539">
        <f t="shared" si="103"/>
        <v>0</v>
      </c>
      <c r="CA73" s="304"/>
      <c r="CB73" s="539">
        <f t="shared" si="104"/>
        <v>0</v>
      </c>
      <c r="CC73" s="292"/>
      <c r="CD73" s="539">
        <f t="shared" si="105"/>
        <v>0</v>
      </c>
      <c r="CE73" s="295"/>
      <c r="CF73" s="540">
        <f t="shared" si="106"/>
        <v>0</v>
      </c>
      <c r="CG73" s="800">
        <f t="shared" si="114"/>
        <v>0</v>
      </c>
      <c r="CH73" s="923">
        <f>($B73*CG73)</f>
        <v>0</v>
      </c>
      <c r="CJ73" s="10">
        <f t="shared" si="115"/>
        <v>0</v>
      </c>
    </row>
    <row r="74" spans="1:88" ht="18.75" hidden="1" x14ac:dyDescent="0.3">
      <c r="A74" s="310" t="s">
        <v>71</v>
      </c>
      <c r="B74" s="886">
        <v>0</v>
      </c>
      <c r="C74" s="788"/>
      <c r="D74" s="539">
        <f t="shared" si="76"/>
        <v>0</v>
      </c>
      <c r="E74" s="295"/>
      <c r="F74" s="539">
        <f t="shared" si="45"/>
        <v>0</v>
      </c>
      <c r="G74" s="295"/>
      <c r="H74" s="539">
        <f t="shared" si="107"/>
        <v>0</v>
      </c>
      <c r="I74" s="295"/>
      <c r="J74" s="539">
        <f t="shared" si="108"/>
        <v>0</v>
      </c>
      <c r="K74" s="295"/>
      <c r="L74" s="539">
        <f t="shared" si="77"/>
        <v>0</v>
      </c>
      <c r="M74" s="295"/>
      <c r="N74" s="539">
        <f t="shared" si="42"/>
        <v>0</v>
      </c>
      <c r="O74" s="295"/>
      <c r="P74" s="539">
        <f t="shared" si="43"/>
        <v>0</v>
      </c>
      <c r="Q74" s="292"/>
      <c r="R74" s="540">
        <f t="shared" si="44"/>
        <v>0</v>
      </c>
      <c r="S74" s="800">
        <f t="shared" si="109"/>
        <v>0</v>
      </c>
      <c r="T74" s="923">
        <f t="shared" si="110"/>
        <v>0</v>
      </c>
      <c r="U74" s="788"/>
      <c r="V74" s="539">
        <f t="shared" si="78"/>
        <v>0</v>
      </c>
      <c r="W74" s="292"/>
      <c r="X74" s="539">
        <f t="shared" si="79"/>
        <v>0</v>
      </c>
      <c r="Y74" s="292"/>
      <c r="Z74" s="539">
        <f t="shared" si="80"/>
        <v>0</v>
      </c>
      <c r="AA74" s="295"/>
      <c r="AB74" s="539">
        <f t="shared" si="81"/>
        <v>0</v>
      </c>
      <c r="AC74" s="292"/>
      <c r="AD74" s="539">
        <f t="shared" si="82"/>
        <v>0</v>
      </c>
      <c r="AE74" s="292"/>
      <c r="AF74" s="540">
        <f t="shared" si="83"/>
        <v>0</v>
      </c>
      <c r="AG74" s="800">
        <f t="shared" si="111"/>
        <v>0</v>
      </c>
      <c r="AH74" s="923">
        <f>($B74*AG74)</f>
        <v>0</v>
      </c>
      <c r="AI74" s="788"/>
      <c r="AJ74" s="539">
        <f t="shared" si="84"/>
        <v>0</v>
      </c>
      <c r="AK74" s="292"/>
      <c r="AL74" s="539">
        <f t="shared" si="85"/>
        <v>0</v>
      </c>
      <c r="AM74" s="292"/>
      <c r="AN74" s="539">
        <f t="shared" si="86"/>
        <v>0</v>
      </c>
      <c r="AO74" s="292"/>
      <c r="AP74" s="539">
        <f t="shared" si="87"/>
        <v>0</v>
      </c>
      <c r="AQ74" s="295"/>
      <c r="AR74" s="539">
        <f t="shared" si="88"/>
        <v>0</v>
      </c>
      <c r="AS74" s="295"/>
      <c r="AT74" s="539">
        <f t="shared" si="89"/>
        <v>0</v>
      </c>
      <c r="AU74" s="292"/>
      <c r="AV74" s="540">
        <f t="shared" si="90"/>
        <v>0</v>
      </c>
      <c r="AW74" s="800">
        <f t="shared" si="112"/>
        <v>0</v>
      </c>
      <c r="AX74" s="923">
        <f>($B74*AW74)</f>
        <v>0</v>
      </c>
      <c r="AY74" s="312"/>
      <c r="AZ74" s="539">
        <f t="shared" si="91"/>
        <v>0</v>
      </c>
      <c r="BA74" s="295"/>
      <c r="BB74" s="539">
        <f t="shared" si="92"/>
        <v>0</v>
      </c>
      <c r="BC74" s="295"/>
      <c r="BD74" s="539">
        <f t="shared" si="93"/>
        <v>0</v>
      </c>
      <c r="BE74" s="295"/>
      <c r="BF74" s="539">
        <f t="shared" si="94"/>
        <v>0</v>
      </c>
      <c r="BG74" s="292"/>
      <c r="BH74" s="539">
        <f t="shared" si="95"/>
        <v>0</v>
      </c>
      <c r="BI74" s="295"/>
      <c r="BJ74" s="539">
        <f t="shared" si="96"/>
        <v>0</v>
      </c>
      <c r="BK74" s="292"/>
      <c r="BL74" s="540">
        <f t="shared" si="97"/>
        <v>0</v>
      </c>
      <c r="BM74" s="800">
        <f t="shared" si="113"/>
        <v>0</v>
      </c>
      <c r="BN74" s="923">
        <f>($B74*BM74)</f>
        <v>0</v>
      </c>
      <c r="BO74" s="788"/>
      <c r="BP74" s="539">
        <f t="shared" si="98"/>
        <v>0</v>
      </c>
      <c r="BQ74" s="295"/>
      <c r="BR74" s="539">
        <f t="shared" si="99"/>
        <v>0</v>
      </c>
      <c r="BS74" s="295"/>
      <c r="BT74" s="539">
        <f t="shared" si="100"/>
        <v>0</v>
      </c>
      <c r="BU74" s="295"/>
      <c r="BV74" s="539">
        <f t="shared" si="101"/>
        <v>0</v>
      </c>
      <c r="BW74" s="295"/>
      <c r="BX74" s="539">
        <f t="shared" si="102"/>
        <v>0</v>
      </c>
      <c r="BY74" s="292"/>
      <c r="BZ74" s="539">
        <f t="shared" si="103"/>
        <v>0</v>
      </c>
      <c r="CA74" s="304"/>
      <c r="CB74" s="539">
        <f t="shared" si="104"/>
        <v>0</v>
      </c>
      <c r="CC74" s="292"/>
      <c r="CD74" s="539">
        <f t="shared" si="105"/>
        <v>0</v>
      </c>
      <c r="CE74" s="295"/>
      <c r="CF74" s="540">
        <f t="shared" si="106"/>
        <v>0</v>
      </c>
      <c r="CG74" s="800">
        <f t="shared" si="114"/>
        <v>0</v>
      </c>
      <c r="CH74" s="923">
        <f>($B74*CG74)</f>
        <v>0</v>
      </c>
      <c r="CJ74" s="10">
        <f t="shared" si="115"/>
        <v>0</v>
      </c>
    </row>
    <row r="75" spans="1:88" ht="18.75" hidden="1" x14ac:dyDescent="0.3">
      <c r="A75" s="565" t="s">
        <v>72</v>
      </c>
      <c r="B75" s="886">
        <v>0</v>
      </c>
      <c r="C75" s="891"/>
      <c r="D75" s="539">
        <f t="shared" si="76"/>
        <v>0</v>
      </c>
      <c r="E75" s="571"/>
      <c r="F75" s="539">
        <f t="shared" si="45"/>
        <v>0</v>
      </c>
      <c r="G75" s="571"/>
      <c r="H75" s="539">
        <f t="shared" si="107"/>
        <v>0</v>
      </c>
      <c r="I75" s="571"/>
      <c r="J75" s="539">
        <f t="shared" si="108"/>
        <v>0</v>
      </c>
      <c r="K75" s="571"/>
      <c r="L75" s="539">
        <f t="shared" si="77"/>
        <v>0</v>
      </c>
      <c r="M75" s="571"/>
      <c r="N75" s="539">
        <f t="shared" si="42"/>
        <v>0</v>
      </c>
      <c r="O75" s="571"/>
      <c r="P75" s="539">
        <f t="shared" si="43"/>
        <v>0</v>
      </c>
      <c r="Q75" s="572"/>
      <c r="R75" s="540">
        <f t="shared" si="44"/>
        <v>0</v>
      </c>
      <c r="S75" s="800">
        <f t="shared" si="109"/>
        <v>0</v>
      </c>
      <c r="T75" s="923">
        <f t="shared" si="110"/>
        <v>0</v>
      </c>
      <c r="U75" s="891"/>
      <c r="V75" s="539">
        <f t="shared" si="78"/>
        <v>0</v>
      </c>
      <c r="W75" s="572"/>
      <c r="X75" s="539">
        <f t="shared" si="79"/>
        <v>0</v>
      </c>
      <c r="Y75" s="572"/>
      <c r="Z75" s="539">
        <f t="shared" si="80"/>
        <v>0</v>
      </c>
      <c r="AA75" s="571"/>
      <c r="AB75" s="539">
        <f t="shared" si="81"/>
        <v>0</v>
      </c>
      <c r="AC75" s="572"/>
      <c r="AD75" s="539">
        <f t="shared" si="82"/>
        <v>0</v>
      </c>
      <c r="AE75" s="572"/>
      <c r="AF75" s="540">
        <f t="shared" si="83"/>
        <v>0</v>
      </c>
      <c r="AG75" s="800">
        <f t="shared" si="111"/>
        <v>0</v>
      </c>
      <c r="AH75" s="923">
        <f>($B75*AG75)</f>
        <v>0</v>
      </c>
      <c r="AI75" s="891"/>
      <c r="AJ75" s="539">
        <f t="shared" si="84"/>
        <v>0</v>
      </c>
      <c r="AK75" s="572"/>
      <c r="AL75" s="539">
        <f t="shared" si="85"/>
        <v>0</v>
      </c>
      <c r="AM75" s="572"/>
      <c r="AN75" s="539">
        <f t="shared" si="86"/>
        <v>0</v>
      </c>
      <c r="AO75" s="572"/>
      <c r="AP75" s="539">
        <f t="shared" si="87"/>
        <v>0</v>
      </c>
      <c r="AQ75" s="571"/>
      <c r="AR75" s="539">
        <f t="shared" si="88"/>
        <v>0</v>
      </c>
      <c r="AS75" s="571"/>
      <c r="AT75" s="539">
        <f t="shared" si="89"/>
        <v>0</v>
      </c>
      <c r="AU75" s="572"/>
      <c r="AV75" s="540">
        <f t="shared" si="90"/>
        <v>0</v>
      </c>
      <c r="AW75" s="800">
        <f t="shared" si="112"/>
        <v>0</v>
      </c>
      <c r="AX75" s="923">
        <f>($B75*AW75)</f>
        <v>0</v>
      </c>
      <c r="AY75" s="573"/>
      <c r="AZ75" s="539">
        <f t="shared" si="91"/>
        <v>0</v>
      </c>
      <c r="BA75" s="571"/>
      <c r="BB75" s="539">
        <f t="shared" si="92"/>
        <v>0</v>
      </c>
      <c r="BC75" s="571"/>
      <c r="BD75" s="539">
        <f t="shared" si="93"/>
        <v>0</v>
      </c>
      <c r="BE75" s="571"/>
      <c r="BF75" s="539">
        <f t="shared" si="94"/>
        <v>0</v>
      </c>
      <c r="BG75" s="572"/>
      <c r="BH75" s="539">
        <f t="shared" si="95"/>
        <v>0</v>
      </c>
      <c r="BI75" s="571"/>
      <c r="BJ75" s="539">
        <f t="shared" si="96"/>
        <v>0</v>
      </c>
      <c r="BK75" s="572"/>
      <c r="BL75" s="540">
        <f t="shared" si="97"/>
        <v>0</v>
      </c>
      <c r="BM75" s="800">
        <f t="shared" si="113"/>
        <v>0</v>
      </c>
      <c r="BN75" s="923">
        <f>($B75*BM75)</f>
        <v>0</v>
      </c>
      <c r="BO75" s="891"/>
      <c r="BP75" s="539">
        <f t="shared" si="98"/>
        <v>0</v>
      </c>
      <c r="BQ75" s="571"/>
      <c r="BR75" s="539">
        <f t="shared" si="99"/>
        <v>0</v>
      </c>
      <c r="BS75" s="571"/>
      <c r="BT75" s="539">
        <f t="shared" si="100"/>
        <v>0</v>
      </c>
      <c r="BU75" s="571"/>
      <c r="BV75" s="539">
        <f t="shared" si="101"/>
        <v>0</v>
      </c>
      <c r="BW75" s="571"/>
      <c r="BX75" s="539">
        <f t="shared" si="102"/>
        <v>0</v>
      </c>
      <c r="BY75" s="572"/>
      <c r="BZ75" s="539">
        <f t="shared" si="103"/>
        <v>0</v>
      </c>
      <c r="CA75" s="574"/>
      <c r="CB75" s="539">
        <f t="shared" si="104"/>
        <v>0</v>
      </c>
      <c r="CC75" s="572"/>
      <c r="CD75" s="539">
        <f t="shared" si="105"/>
        <v>0</v>
      </c>
      <c r="CE75" s="571"/>
      <c r="CF75" s="540">
        <f t="shared" si="106"/>
        <v>0</v>
      </c>
      <c r="CG75" s="800">
        <f t="shared" si="114"/>
        <v>0</v>
      </c>
      <c r="CH75" s="923">
        <f>($B75*CG75)</f>
        <v>0</v>
      </c>
      <c r="CJ75" s="10">
        <f t="shared" si="115"/>
        <v>0</v>
      </c>
    </row>
    <row r="76" spans="1:88" ht="18.75" x14ac:dyDescent="0.3">
      <c r="A76" s="601" t="s">
        <v>73</v>
      </c>
      <c r="B76" s="886">
        <v>0</v>
      </c>
      <c r="C76" s="787"/>
      <c r="D76" s="539">
        <f t="shared" si="76"/>
        <v>0</v>
      </c>
      <c r="E76" s="324"/>
      <c r="F76" s="539">
        <f t="shared" si="45"/>
        <v>0</v>
      </c>
      <c r="G76" s="324"/>
      <c r="H76" s="539">
        <f t="shared" si="107"/>
        <v>0</v>
      </c>
      <c r="I76" s="324"/>
      <c r="J76" s="539">
        <f t="shared" si="108"/>
        <v>0</v>
      </c>
      <c r="K76" s="324"/>
      <c r="L76" s="539">
        <f t="shared" si="77"/>
        <v>0</v>
      </c>
      <c r="M76" s="324"/>
      <c r="N76" s="539">
        <f t="shared" si="42"/>
        <v>0</v>
      </c>
      <c r="O76" s="324"/>
      <c r="P76" s="539">
        <f t="shared" si="43"/>
        <v>0</v>
      </c>
      <c r="Q76" s="325"/>
      <c r="R76" s="540">
        <f t="shared" si="44"/>
        <v>0</v>
      </c>
      <c r="S76" s="800">
        <f t="shared" si="109"/>
        <v>0</v>
      </c>
      <c r="T76" s="923">
        <f t="shared" si="110"/>
        <v>0</v>
      </c>
      <c r="U76" s="787"/>
      <c r="V76" s="539">
        <f t="shared" si="78"/>
        <v>0</v>
      </c>
      <c r="W76" s="325"/>
      <c r="X76" s="539">
        <f t="shared" si="79"/>
        <v>0</v>
      </c>
      <c r="Y76" s="325"/>
      <c r="Z76" s="539">
        <f t="shared" si="80"/>
        <v>0</v>
      </c>
      <c r="AA76" s="324"/>
      <c r="AB76" s="539">
        <f t="shared" si="81"/>
        <v>0</v>
      </c>
      <c r="AC76" s="325"/>
      <c r="AD76" s="539">
        <f t="shared" si="82"/>
        <v>0</v>
      </c>
      <c r="AE76" s="325"/>
      <c r="AF76" s="540">
        <f t="shared" si="83"/>
        <v>0</v>
      </c>
      <c r="AG76" s="800">
        <f t="shared" si="111"/>
        <v>0</v>
      </c>
      <c r="AH76" s="923">
        <f>($B76*AG76)</f>
        <v>0</v>
      </c>
      <c r="AI76" s="787"/>
      <c r="AJ76" s="539">
        <f t="shared" si="84"/>
        <v>0</v>
      </c>
      <c r="AK76" s="325"/>
      <c r="AL76" s="539">
        <f t="shared" si="85"/>
        <v>0</v>
      </c>
      <c r="AM76" s="325"/>
      <c r="AN76" s="539">
        <f t="shared" si="86"/>
        <v>0</v>
      </c>
      <c r="AO76" s="325"/>
      <c r="AP76" s="539">
        <f t="shared" si="87"/>
        <v>0</v>
      </c>
      <c r="AQ76" s="324"/>
      <c r="AR76" s="539">
        <f t="shared" si="88"/>
        <v>0</v>
      </c>
      <c r="AS76" s="324"/>
      <c r="AT76" s="539">
        <f t="shared" si="89"/>
        <v>0</v>
      </c>
      <c r="AU76" s="325"/>
      <c r="AV76" s="540">
        <f t="shared" si="90"/>
        <v>0</v>
      </c>
      <c r="AW76" s="800">
        <f t="shared" si="112"/>
        <v>0</v>
      </c>
      <c r="AX76" s="923">
        <f>($B76*AW76)</f>
        <v>0</v>
      </c>
      <c r="AY76" s="326"/>
      <c r="AZ76" s="539">
        <f t="shared" si="91"/>
        <v>0</v>
      </c>
      <c r="BA76" s="324"/>
      <c r="BB76" s="539">
        <f t="shared" si="92"/>
        <v>0</v>
      </c>
      <c r="BC76" s="324">
        <v>1</v>
      </c>
      <c r="BD76" s="539">
        <f t="shared" si="93"/>
        <v>0</v>
      </c>
      <c r="BE76" s="324"/>
      <c r="BF76" s="539">
        <f t="shared" si="94"/>
        <v>0</v>
      </c>
      <c r="BG76" s="325"/>
      <c r="BH76" s="539">
        <f t="shared" si="95"/>
        <v>0</v>
      </c>
      <c r="BI76" s="324"/>
      <c r="BJ76" s="539">
        <f t="shared" si="96"/>
        <v>0</v>
      </c>
      <c r="BK76" s="325"/>
      <c r="BL76" s="540">
        <f t="shared" si="97"/>
        <v>0</v>
      </c>
      <c r="BM76" s="800">
        <f t="shared" si="113"/>
        <v>1</v>
      </c>
      <c r="BN76" s="923">
        <f>($B76*BM76)</f>
        <v>0</v>
      </c>
      <c r="BO76" s="787"/>
      <c r="BP76" s="539">
        <f t="shared" si="98"/>
        <v>0</v>
      </c>
      <c r="BQ76" s="324"/>
      <c r="BR76" s="539">
        <f t="shared" si="99"/>
        <v>0</v>
      </c>
      <c r="BS76" s="324"/>
      <c r="BT76" s="539">
        <f t="shared" si="100"/>
        <v>0</v>
      </c>
      <c r="BU76" s="324"/>
      <c r="BV76" s="539">
        <f t="shared" si="101"/>
        <v>0</v>
      </c>
      <c r="BW76" s="324"/>
      <c r="BX76" s="539">
        <f t="shared" si="102"/>
        <v>0</v>
      </c>
      <c r="BY76" s="325"/>
      <c r="BZ76" s="539">
        <f t="shared" si="103"/>
        <v>0</v>
      </c>
      <c r="CA76" s="355"/>
      <c r="CB76" s="539">
        <f t="shared" si="104"/>
        <v>0</v>
      </c>
      <c r="CC76" s="325"/>
      <c r="CD76" s="539">
        <f t="shared" si="105"/>
        <v>0</v>
      </c>
      <c r="CE76" s="324"/>
      <c r="CF76" s="540">
        <f t="shared" si="106"/>
        <v>0</v>
      </c>
      <c r="CG76" s="800">
        <f t="shared" si="114"/>
        <v>0</v>
      </c>
      <c r="CH76" s="923">
        <f>($B76*CG76)</f>
        <v>0</v>
      </c>
      <c r="CJ76" s="10">
        <f t="shared" si="115"/>
        <v>1</v>
      </c>
    </row>
    <row r="77" spans="1:88" ht="18.75" hidden="1" x14ac:dyDescent="0.3">
      <c r="A77" s="589" t="s">
        <v>74</v>
      </c>
      <c r="B77" s="886">
        <v>0</v>
      </c>
      <c r="C77" s="892"/>
      <c r="D77" s="539">
        <f t="shared" si="76"/>
        <v>0</v>
      </c>
      <c r="E77" s="590"/>
      <c r="F77" s="539">
        <f t="shared" si="45"/>
        <v>0</v>
      </c>
      <c r="G77" s="590"/>
      <c r="H77" s="539">
        <f t="shared" si="107"/>
        <v>0</v>
      </c>
      <c r="I77" s="590"/>
      <c r="J77" s="539">
        <f t="shared" si="108"/>
        <v>0</v>
      </c>
      <c r="K77" s="590"/>
      <c r="L77" s="539">
        <f t="shared" si="77"/>
        <v>0</v>
      </c>
      <c r="M77" s="590"/>
      <c r="N77" s="539">
        <f t="shared" si="42"/>
        <v>0</v>
      </c>
      <c r="O77" s="590"/>
      <c r="P77" s="539">
        <f t="shared" si="43"/>
        <v>0</v>
      </c>
      <c r="Q77" s="591"/>
      <c r="R77" s="540">
        <f t="shared" si="44"/>
        <v>0</v>
      </c>
      <c r="S77" s="800">
        <f t="shared" si="109"/>
        <v>0</v>
      </c>
      <c r="T77" s="923">
        <f t="shared" si="110"/>
        <v>0</v>
      </c>
      <c r="U77" s="892"/>
      <c r="V77" s="539">
        <f t="shared" si="78"/>
        <v>0</v>
      </c>
      <c r="W77" s="591"/>
      <c r="X77" s="539">
        <f t="shared" si="79"/>
        <v>0</v>
      </c>
      <c r="Y77" s="591"/>
      <c r="Z77" s="539">
        <f t="shared" si="80"/>
        <v>0</v>
      </c>
      <c r="AA77" s="590"/>
      <c r="AB77" s="539">
        <f t="shared" si="81"/>
        <v>0</v>
      </c>
      <c r="AC77" s="591"/>
      <c r="AD77" s="539">
        <f t="shared" si="82"/>
        <v>0</v>
      </c>
      <c r="AE77" s="591"/>
      <c r="AF77" s="540">
        <f t="shared" si="83"/>
        <v>0</v>
      </c>
      <c r="AG77" s="800">
        <f t="shared" si="111"/>
        <v>0</v>
      </c>
      <c r="AH77" s="923">
        <f>($B77*AG77)</f>
        <v>0</v>
      </c>
      <c r="AI77" s="892"/>
      <c r="AJ77" s="539">
        <f t="shared" si="84"/>
        <v>0</v>
      </c>
      <c r="AK77" s="591"/>
      <c r="AL77" s="539">
        <f t="shared" si="85"/>
        <v>0</v>
      </c>
      <c r="AM77" s="591"/>
      <c r="AN77" s="539">
        <f t="shared" si="86"/>
        <v>0</v>
      </c>
      <c r="AO77" s="591"/>
      <c r="AP77" s="539">
        <f t="shared" si="87"/>
        <v>0</v>
      </c>
      <c r="AQ77" s="590"/>
      <c r="AR77" s="539">
        <f t="shared" si="88"/>
        <v>0</v>
      </c>
      <c r="AS77" s="590"/>
      <c r="AT77" s="539">
        <f t="shared" si="89"/>
        <v>0</v>
      </c>
      <c r="AU77" s="591"/>
      <c r="AV77" s="540">
        <f t="shared" si="90"/>
        <v>0</v>
      </c>
      <c r="AW77" s="800">
        <f t="shared" si="112"/>
        <v>0</v>
      </c>
      <c r="AX77" s="923">
        <f>($B77*AW77)</f>
        <v>0</v>
      </c>
      <c r="AY77" s="592"/>
      <c r="AZ77" s="539">
        <f t="shared" si="91"/>
        <v>0</v>
      </c>
      <c r="BA77" s="590"/>
      <c r="BB77" s="539">
        <f t="shared" si="92"/>
        <v>0</v>
      </c>
      <c r="BC77" s="590"/>
      <c r="BD77" s="539">
        <f t="shared" si="93"/>
        <v>0</v>
      </c>
      <c r="BE77" s="590"/>
      <c r="BF77" s="539">
        <f t="shared" si="94"/>
        <v>0</v>
      </c>
      <c r="BG77" s="591"/>
      <c r="BH77" s="539">
        <f t="shared" si="95"/>
        <v>0</v>
      </c>
      <c r="BI77" s="590"/>
      <c r="BJ77" s="539">
        <f t="shared" si="96"/>
        <v>0</v>
      </c>
      <c r="BK77" s="591"/>
      <c r="BL77" s="540">
        <f t="shared" si="97"/>
        <v>0</v>
      </c>
      <c r="BM77" s="800">
        <f t="shared" si="113"/>
        <v>0</v>
      </c>
      <c r="BN77" s="923">
        <f>($B77*BM77)</f>
        <v>0</v>
      </c>
      <c r="BO77" s="892"/>
      <c r="BP77" s="539">
        <f t="shared" si="98"/>
        <v>0</v>
      </c>
      <c r="BQ77" s="590"/>
      <c r="BR77" s="539">
        <f t="shared" si="99"/>
        <v>0</v>
      </c>
      <c r="BS77" s="590"/>
      <c r="BT77" s="539">
        <f t="shared" si="100"/>
        <v>0</v>
      </c>
      <c r="BU77" s="590"/>
      <c r="BV77" s="539">
        <f t="shared" si="101"/>
        <v>0</v>
      </c>
      <c r="BW77" s="590"/>
      <c r="BX77" s="539">
        <f t="shared" si="102"/>
        <v>0</v>
      </c>
      <c r="BY77" s="591"/>
      <c r="BZ77" s="539">
        <f t="shared" si="103"/>
        <v>0</v>
      </c>
      <c r="CA77" s="593"/>
      <c r="CB77" s="539">
        <f t="shared" si="104"/>
        <v>0</v>
      </c>
      <c r="CC77" s="591"/>
      <c r="CD77" s="539">
        <f t="shared" si="105"/>
        <v>0</v>
      </c>
      <c r="CE77" s="590"/>
      <c r="CF77" s="540">
        <f t="shared" si="106"/>
        <v>0</v>
      </c>
      <c r="CG77" s="800">
        <f t="shared" si="114"/>
        <v>0</v>
      </c>
      <c r="CH77" s="923">
        <f>($B77*CG77)</f>
        <v>0</v>
      </c>
      <c r="CJ77" s="10">
        <f t="shared" si="115"/>
        <v>0</v>
      </c>
    </row>
    <row r="78" spans="1:88" ht="18.75" x14ac:dyDescent="0.3">
      <c r="A78" s="601" t="s">
        <v>75</v>
      </c>
      <c r="B78" s="886">
        <v>0</v>
      </c>
      <c r="C78" s="787"/>
      <c r="D78" s="539">
        <f t="shared" si="76"/>
        <v>0</v>
      </c>
      <c r="E78" s="324"/>
      <c r="F78" s="539">
        <f t="shared" si="45"/>
        <v>0</v>
      </c>
      <c r="G78" s="324"/>
      <c r="H78" s="539">
        <f t="shared" si="107"/>
        <v>0</v>
      </c>
      <c r="I78" s="324"/>
      <c r="J78" s="539">
        <f t="shared" si="108"/>
        <v>0</v>
      </c>
      <c r="K78" s="324"/>
      <c r="L78" s="539">
        <f t="shared" si="77"/>
        <v>0</v>
      </c>
      <c r="M78" s="324"/>
      <c r="N78" s="539">
        <f t="shared" si="42"/>
        <v>0</v>
      </c>
      <c r="O78" s="324"/>
      <c r="P78" s="539">
        <f t="shared" si="43"/>
        <v>0</v>
      </c>
      <c r="Q78" s="325"/>
      <c r="R78" s="540">
        <f t="shared" si="44"/>
        <v>0</v>
      </c>
      <c r="S78" s="800">
        <f t="shared" si="109"/>
        <v>0</v>
      </c>
      <c r="T78" s="923">
        <f t="shared" si="110"/>
        <v>0</v>
      </c>
      <c r="U78" s="787"/>
      <c r="V78" s="539">
        <f t="shared" si="78"/>
        <v>0</v>
      </c>
      <c r="W78" s="325"/>
      <c r="X78" s="539">
        <f t="shared" si="79"/>
        <v>0</v>
      </c>
      <c r="Y78" s="325"/>
      <c r="Z78" s="539">
        <f t="shared" si="80"/>
        <v>0</v>
      </c>
      <c r="AA78" s="324"/>
      <c r="AB78" s="539">
        <f t="shared" si="81"/>
        <v>0</v>
      </c>
      <c r="AC78" s="325"/>
      <c r="AD78" s="539">
        <f t="shared" si="82"/>
        <v>0</v>
      </c>
      <c r="AE78" s="325"/>
      <c r="AF78" s="540">
        <f t="shared" si="83"/>
        <v>0</v>
      </c>
      <c r="AG78" s="800">
        <f t="shared" si="111"/>
        <v>0</v>
      </c>
      <c r="AH78" s="923">
        <f>($B78*AG78)</f>
        <v>0</v>
      </c>
      <c r="AI78" s="787"/>
      <c r="AJ78" s="539">
        <f t="shared" si="84"/>
        <v>0</v>
      </c>
      <c r="AK78" s="325"/>
      <c r="AL78" s="539">
        <f t="shared" si="85"/>
        <v>0</v>
      </c>
      <c r="AM78" s="325"/>
      <c r="AN78" s="539">
        <f t="shared" si="86"/>
        <v>0</v>
      </c>
      <c r="AO78" s="325"/>
      <c r="AP78" s="539">
        <f t="shared" si="87"/>
        <v>0</v>
      </c>
      <c r="AQ78" s="324"/>
      <c r="AR78" s="539">
        <f t="shared" si="88"/>
        <v>0</v>
      </c>
      <c r="AS78" s="324"/>
      <c r="AT78" s="539">
        <f t="shared" si="89"/>
        <v>0</v>
      </c>
      <c r="AU78" s="325"/>
      <c r="AV78" s="540">
        <f t="shared" si="90"/>
        <v>0</v>
      </c>
      <c r="AW78" s="800">
        <f t="shared" si="112"/>
        <v>0</v>
      </c>
      <c r="AX78" s="923">
        <f>($B78*AW78)</f>
        <v>0</v>
      </c>
      <c r="AY78" s="326"/>
      <c r="AZ78" s="539">
        <f t="shared" si="91"/>
        <v>0</v>
      </c>
      <c r="BA78" s="324"/>
      <c r="BB78" s="539">
        <f t="shared" si="92"/>
        <v>0</v>
      </c>
      <c r="BC78" s="324"/>
      <c r="BD78" s="539">
        <f t="shared" si="93"/>
        <v>0</v>
      </c>
      <c r="BE78" s="324"/>
      <c r="BF78" s="539">
        <f t="shared" si="94"/>
        <v>0</v>
      </c>
      <c r="BG78" s="325"/>
      <c r="BH78" s="539">
        <f t="shared" si="95"/>
        <v>0</v>
      </c>
      <c r="BI78" s="324">
        <v>3</v>
      </c>
      <c r="BJ78" s="539">
        <f t="shared" si="96"/>
        <v>0</v>
      </c>
      <c r="BK78" s="325"/>
      <c r="BL78" s="540">
        <f t="shared" si="97"/>
        <v>0</v>
      </c>
      <c r="BM78" s="800">
        <f t="shared" si="113"/>
        <v>3</v>
      </c>
      <c r="BN78" s="923">
        <f>($B78*BM78)</f>
        <v>0</v>
      </c>
      <c r="BO78" s="787"/>
      <c r="BP78" s="539">
        <f t="shared" si="98"/>
        <v>0</v>
      </c>
      <c r="BQ78" s="324"/>
      <c r="BR78" s="539">
        <f t="shared" si="99"/>
        <v>0</v>
      </c>
      <c r="BS78" s="324"/>
      <c r="BT78" s="539">
        <f t="shared" si="100"/>
        <v>0</v>
      </c>
      <c r="BU78" s="324"/>
      <c r="BV78" s="539">
        <f t="shared" si="101"/>
        <v>0</v>
      </c>
      <c r="BW78" s="324"/>
      <c r="BX78" s="539">
        <f t="shared" si="102"/>
        <v>0</v>
      </c>
      <c r="BY78" s="325"/>
      <c r="BZ78" s="539">
        <f t="shared" si="103"/>
        <v>0</v>
      </c>
      <c r="CA78" s="355"/>
      <c r="CB78" s="539">
        <f t="shared" si="104"/>
        <v>0</v>
      </c>
      <c r="CC78" s="325"/>
      <c r="CD78" s="539">
        <f t="shared" si="105"/>
        <v>0</v>
      </c>
      <c r="CE78" s="324"/>
      <c r="CF78" s="540">
        <f t="shared" si="106"/>
        <v>0</v>
      </c>
      <c r="CG78" s="800">
        <f t="shared" si="114"/>
        <v>0</v>
      </c>
      <c r="CH78" s="923">
        <f>($B78*CG78)</f>
        <v>0</v>
      </c>
      <c r="CJ78" s="10">
        <f t="shared" si="115"/>
        <v>3</v>
      </c>
    </row>
    <row r="79" spans="1:88" ht="18.75" hidden="1" x14ac:dyDescent="0.3">
      <c r="A79" s="589" t="s">
        <v>76</v>
      </c>
      <c r="B79" s="886">
        <v>0</v>
      </c>
      <c r="C79" s="892"/>
      <c r="D79" s="539">
        <f t="shared" si="76"/>
        <v>0</v>
      </c>
      <c r="E79" s="590"/>
      <c r="F79" s="539">
        <f t="shared" si="45"/>
        <v>0</v>
      </c>
      <c r="G79" s="590"/>
      <c r="H79" s="539">
        <f t="shared" si="107"/>
        <v>0</v>
      </c>
      <c r="I79" s="590"/>
      <c r="J79" s="539">
        <f t="shared" si="108"/>
        <v>0</v>
      </c>
      <c r="K79" s="590"/>
      <c r="L79" s="539">
        <f t="shared" si="77"/>
        <v>0</v>
      </c>
      <c r="M79" s="590"/>
      <c r="N79" s="539">
        <f t="shared" si="42"/>
        <v>0</v>
      </c>
      <c r="O79" s="590"/>
      <c r="P79" s="539">
        <f t="shared" si="43"/>
        <v>0</v>
      </c>
      <c r="Q79" s="591"/>
      <c r="R79" s="540">
        <f t="shared" si="44"/>
        <v>0</v>
      </c>
      <c r="S79" s="800">
        <f t="shared" si="109"/>
        <v>0</v>
      </c>
      <c r="T79" s="923">
        <f t="shared" si="110"/>
        <v>0</v>
      </c>
      <c r="U79" s="787"/>
      <c r="V79" s="539">
        <f t="shared" si="78"/>
        <v>0</v>
      </c>
      <c r="W79" s="591"/>
      <c r="X79" s="539">
        <f t="shared" si="79"/>
        <v>0</v>
      </c>
      <c r="Y79" s="591"/>
      <c r="Z79" s="539">
        <f t="shared" si="80"/>
        <v>0</v>
      </c>
      <c r="AA79" s="590"/>
      <c r="AB79" s="539">
        <f t="shared" si="81"/>
        <v>0</v>
      </c>
      <c r="AC79" s="591"/>
      <c r="AD79" s="539">
        <f t="shared" si="82"/>
        <v>0</v>
      </c>
      <c r="AE79" s="591"/>
      <c r="AF79" s="540">
        <f t="shared" si="83"/>
        <v>0</v>
      </c>
      <c r="AG79" s="800">
        <f t="shared" si="111"/>
        <v>0</v>
      </c>
      <c r="AH79" s="923">
        <f>($B79*AG79)</f>
        <v>0</v>
      </c>
      <c r="AI79" s="892"/>
      <c r="AJ79" s="539">
        <f t="shared" si="84"/>
        <v>0</v>
      </c>
      <c r="AK79" s="591"/>
      <c r="AL79" s="539">
        <f t="shared" si="85"/>
        <v>0</v>
      </c>
      <c r="AM79" s="591"/>
      <c r="AN79" s="539">
        <f t="shared" si="86"/>
        <v>0</v>
      </c>
      <c r="AO79" s="591"/>
      <c r="AP79" s="539">
        <f t="shared" si="87"/>
        <v>0</v>
      </c>
      <c r="AQ79" s="590"/>
      <c r="AR79" s="539">
        <f t="shared" si="88"/>
        <v>0</v>
      </c>
      <c r="AS79" s="590"/>
      <c r="AT79" s="539">
        <f t="shared" si="89"/>
        <v>0</v>
      </c>
      <c r="AU79" s="591"/>
      <c r="AV79" s="540">
        <f t="shared" si="90"/>
        <v>0</v>
      </c>
      <c r="AW79" s="800">
        <f t="shared" si="112"/>
        <v>0</v>
      </c>
      <c r="AX79" s="923">
        <f>($B79*AW79)</f>
        <v>0</v>
      </c>
      <c r="AY79" s="592"/>
      <c r="AZ79" s="539">
        <f t="shared" si="91"/>
        <v>0</v>
      </c>
      <c r="BA79" s="590"/>
      <c r="BB79" s="539">
        <f t="shared" si="92"/>
        <v>0</v>
      </c>
      <c r="BC79" s="590"/>
      <c r="BD79" s="539">
        <f t="shared" si="93"/>
        <v>0</v>
      </c>
      <c r="BE79" s="590"/>
      <c r="BF79" s="539">
        <f t="shared" si="94"/>
        <v>0</v>
      </c>
      <c r="BG79" s="591"/>
      <c r="BH79" s="539">
        <f t="shared" si="95"/>
        <v>0</v>
      </c>
      <c r="BI79" s="590"/>
      <c r="BJ79" s="539">
        <f t="shared" si="96"/>
        <v>0</v>
      </c>
      <c r="BK79" s="591"/>
      <c r="BL79" s="540">
        <f t="shared" si="97"/>
        <v>0</v>
      </c>
      <c r="BM79" s="800">
        <f t="shared" si="113"/>
        <v>0</v>
      </c>
      <c r="BN79" s="923">
        <f>($B79*BM79)</f>
        <v>0</v>
      </c>
      <c r="BO79" s="892"/>
      <c r="BP79" s="539">
        <f t="shared" si="98"/>
        <v>0</v>
      </c>
      <c r="BQ79" s="590"/>
      <c r="BR79" s="539">
        <f t="shared" si="99"/>
        <v>0</v>
      </c>
      <c r="BS79" s="590"/>
      <c r="BT79" s="539">
        <f t="shared" si="100"/>
        <v>0</v>
      </c>
      <c r="BU79" s="590"/>
      <c r="BV79" s="539">
        <f t="shared" si="101"/>
        <v>0</v>
      </c>
      <c r="BW79" s="590"/>
      <c r="BX79" s="539">
        <f t="shared" si="102"/>
        <v>0</v>
      </c>
      <c r="BY79" s="591"/>
      <c r="BZ79" s="539">
        <f t="shared" si="103"/>
        <v>0</v>
      </c>
      <c r="CA79" s="593"/>
      <c r="CB79" s="539">
        <f t="shared" si="104"/>
        <v>0</v>
      </c>
      <c r="CC79" s="591"/>
      <c r="CD79" s="539">
        <f t="shared" si="105"/>
        <v>0</v>
      </c>
      <c r="CE79" s="590"/>
      <c r="CF79" s="540">
        <f t="shared" si="106"/>
        <v>0</v>
      </c>
      <c r="CG79" s="800">
        <f t="shared" si="114"/>
        <v>0</v>
      </c>
      <c r="CH79" s="923">
        <f>($B79*CG79)</f>
        <v>0</v>
      </c>
      <c r="CJ79" s="10">
        <f t="shared" si="115"/>
        <v>0</v>
      </c>
    </row>
    <row r="80" spans="1:88" ht="18.75" x14ac:dyDescent="0.3">
      <c r="A80" s="601" t="s">
        <v>77</v>
      </c>
      <c r="B80" s="886">
        <v>0</v>
      </c>
      <c r="C80" s="787"/>
      <c r="D80" s="539">
        <f t="shared" si="76"/>
        <v>0</v>
      </c>
      <c r="E80" s="324"/>
      <c r="F80" s="539">
        <f t="shared" si="45"/>
        <v>0</v>
      </c>
      <c r="G80" s="324"/>
      <c r="H80" s="539">
        <f t="shared" si="107"/>
        <v>0</v>
      </c>
      <c r="I80" s="324"/>
      <c r="J80" s="539">
        <f t="shared" si="108"/>
        <v>0</v>
      </c>
      <c r="K80" s="324"/>
      <c r="L80" s="539">
        <f t="shared" si="77"/>
        <v>0</v>
      </c>
      <c r="M80" s="324"/>
      <c r="N80" s="539">
        <f t="shared" si="42"/>
        <v>0</v>
      </c>
      <c r="O80" s="324"/>
      <c r="P80" s="539">
        <f t="shared" si="43"/>
        <v>0</v>
      </c>
      <c r="Q80" s="325"/>
      <c r="R80" s="540">
        <f t="shared" si="44"/>
        <v>0</v>
      </c>
      <c r="S80" s="800">
        <f t="shared" si="109"/>
        <v>0</v>
      </c>
      <c r="T80" s="923">
        <f t="shared" si="110"/>
        <v>0</v>
      </c>
      <c r="U80" s="787"/>
      <c r="V80" s="539">
        <f t="shared" si="78"/>
        <v>0</v>
      </c>
      <c r="W80" s="325"/>
      <c r="X80" s="539">
        <f t="shared" si="79"/>
        <v>0</v>
      </c>
      <c r="Y80" s="325"/>
      <c r="Z80" s="539">
        <f t="shared" si="80"/>
        <v>0</v>
      </c>
      <c r="AA80" s="324"/>
      <c r="AB80" s="539">
        <f t="shared" si="81"/>
        <v>0</v>
      </c>
      <c r="AC80" s="325">
        <v>1</v>
      </c>
      <c r="AD80" s="539">
        <f t="shared" si="82"/>
        <v>0</v>
      </c>
      <c r="AE80" s="325"/>
      <c r="AF80" s="540">
        <f t="shared" si="83"/>
        <v>0</v>
      </c>
      <c r="AG80" s="800">
        <f t="shared" si="111"/>
        <v>1</v>
      </c>
      <c r="AH80" s="923">
        <f>($B80*AG80)</f>
        <v>0</v>
      </c>
      <c r="AI80" s="787"/>
      <c r="AJ80" s="539">
        <f t="shared" si="84"/>
        <v>0</v>
      </c>
      <c r="AK80" s="325"/>
      <c r="AL80" s="539">
        <f t="shared" si="85"/>
        <v>0</v>
      </c>
      <c r="AM80" s="325"/>
      <c r="AN80" s="539">
        <f t="shared" si="86"/>
        <v>0</v>
      </c>
      <c r="AO80" s="325"/>
      <c r="AP80" s="539">
        <f t="shared" si="87"/>
        <v>0</v>
      </c>
      <c r="AQ80" s="324"/>
      <c r="AR80" s="539">
        <f t="shared" si="88"/>
        <v>0</v>
      </c>
      <c r="AS80" s="324"/>
      <c r="AT80" s="539">
        <f t="shared" si="89"/>
        <v>0</v>
      </c>
      <c r="AU80" s="325"/>
      <c r="AV80" s="540">
        <f t="shared" si="90"/>
        <v>0</v>
      </c>
      <c r="AW80" s="800">
        <f t="shared" si="112"/>
        <v>0</v>
      </c>
      <c r="AX80" s="923">
        <f>($B80*AW80)</f>
        <v>0</v>
      </c>
      <c r="AY80" s="326"/>
      <c r="AZ80" s="539">
        <f t="shared" si="91"/>
        <v>0</v>
      </c>
      <c r="BA80" s="324"/>
      <c r="BB80" s="539">
        <f t="shared" si="92"/>
        <v>0</v>
      </c>
      <c r="BC80" s="324"/>
      <c r="BD80" s="539">
        <f t="shared" si="93"/>
        <v>0</v>
      </c>
      <c r="BE80" s="324"/>
      <c r="BF80" s="539">
        <f t="shared" si="94"/>
        <v>0</v>
      </c>
      <c r="BG80" s="325"/>
      <c r="BH80" s="539">
        <f t="shared" si="95"/>
        <v>0</v>
      </c>
      <c r="BI80" s="324"/>
      <c r="BJ80" s="539">
        <f t="shared" si="96"/>
        <v>0</v>
      </c>
      <c r="BK80" s="325"/>
      <c r="BL80" s="540">
        <f t="shared" si="97"/>
        <v>0</v>
      </c>
      <c r="BM80" s="800">
        <f t="shared" si="113"/>
        <v>0</v>
      </c>
      <c r="BN80" s="923">
        <f>($B80*BM80)</f>
        <v>0</v>
      </c>
      <c r="BO80" s="787"/>
      <c r="BP80" s="539">
        <f t="shared" si="98"/>
        <v>0</v>
      </c>
      <c r="BQ80" s="324"/>
      <c r="BR80" s="539">
        <f t="shared" si="99"/>
        <v>0</v>
      </c>
      <c r="BS80" s="324"/>
      <c r="BT80" s="539">
        <f t="shared" si="100"/>
        <v>0</v>
      </c>
      <c r="BU80" s="324"/>
      <c r="BV80" s="539">
        <f t="shared" si="101"/>
        <v>0</v>
      </c>
      <c r="BW80" s="324"/>
      <c r="BX80" s="539">
        <f t="shared" si="102"/>
        <v>0</v>
      </c>
      <c r="BY80" s="325"/>
      <c r="BZ80" s="539">
        <f t="shared" si="103"/>
        <v>0</v>
      </c>
      <c r="CA80" s="355"/>
      <c r="CB80" s="539">
        <f t="shared" si="104"/>
        <v>0</v>
      </c>
      <c r="CC80" s="325"/>
      <c r="CD80" s="539">
        <f t="shared" si="105"/>
        <v>0</v>
      </c>
      <c r="CE80" s="324"/>
      <c r="CF80" s="540">
        <f t="shared" si="106"/>
        <v>0</v>
      </c>
      <c r="CG80" s="800">
        <f t="shared" si="114"/>
        <v>0</v>
      </c>
      <c r="CH80" s="923">
        <f>($B80*CG80)</f>
        <v>0</v>
      </c>
      <c r="CJ80" s="10">
        <f t="shared" si="115"/>
        <v>1</v>
      </c>
    </row>
    <row r="81" spans="1:88" ht="18.75" x14ac:dyDescent="0.3">
      <c r="A81" s="601" t="s">
        <v>78</v>
      </c>
      <c r="B81" s="886">
        <v>0</v>
      </c>
      <c r="C81" s="787"/>
      <c r="D81" s="539">
        <f t="shared" si="76"/>
        <v>0</v>
      </c>
      <c r="E81" s="324"/>
      <c r="F81" s="539">
        <f t="shared" si="45"/>
        <v>0</v>
      </c>
      <c r="G81" s="324"/>
      <c r="H81" s="539">
        <f t="shared" si="107"/>
        <v>0</v>
      </c>
      <c r="I81" s="324"/>
      <c r="J81" s="539">
        <f t="shared" si="108"/>
        <v>0</v>
      </c>
      <c r="K81" s="324"/>
      <c r="L81" s="539">
        <f t="shared" si="77"/>
        <v>0</v>
      </c>
      <c r="M81" s="324"/>
      <c r="N81" s="539">
        <f t="shared" si="42"/>
        <v>0</v>
      </c>
      <c r="O81" s="324"/>
      <c r="P81" s="539">
        <f t="shared" si="43"/>
        <v>0</v>
      </c>
      <c r="Q81" s="325"/>
      <c r="R81" s="540">
        <f t="shared" si="44"/>
        <v>0</v>
      </c>
      <c r="S81" s="800">
        <f t="shared" si="109"/>
        <v>0</v>
      </c>
      <c r="T81" s="923">
        <f t="shared" si="110"/>
        <v>0</v>
      </c>
      <c r="U81" s="787"/>
      <c r="V81" s="539">
        <f t="shared" si="78"/>
        <v>0</v>
      </c>
      <c r="W81" s="325"/>
      <c r="X81" s="539">
        <f t="shared" si="79"/>
        <v>0</v>
      </c>
      <c r="Y81" s="325">
        <v>3</v>
      </c>
      <c r="Z81" s="539">
        <f t="shared" si="80"/>
        <v>0</v>
      </c>
      <c r="AA81" s="324"/>
      <c r="AB81" s="539">
        <f t="shared" si="81"/>
        <v>0</v>
      </c>
      <c r="AC81" s="325"/>
      <c r="AD81" s="539">
        <f t="shared" si="82"/>
        <v>0</v>
      </c>
      <c r="AE81" s="325"/>
      <c r="AF81" s="540">
        <f t="shared" si="83"/>
        <v>0</v>
      </c>
      <c r="AG81" s="800">
        <f t="shared" si="111"/>
        <v>3</v>
      </c>
      <c r="AH81" s="923">
        <f>($B81*AG81)</f>
        <v>0</v>
      </c>
      <c r="AI81" s="787"/>
      <c r="AJ81" s="539">
        <f t="shared" si="84"/>
        <v>0</v>
      </c>
      <c r="AK81" s="325"/>
      <c r="AL81" s="539">
        <f t="shared" si="85"/>
        <v>0</v>
      </c>
      <c r="AM81" s="325"/>
      <c r="AN81" s="539">
        <f t="shared" si="86"/>
        <v>0</v>
      </c>
      <c r="AO81" s="325"/>
      <c r="AP81" s="539">
        <f t="shared" si="87"/>
        <v>0</v>
      </c>
      <c r="AQ81" s="324"/>
      <c r="AR81" s="539">
        <f t="shared" si="88"/>
        <v>0</v>
      </c>
      <c r="AS81" s="324"/>
      <c r="AT81" s="539">
        <f t="shared" si="89"/>
        <v>0</v>
      </c>
      <c r="AU81" s="325"/>
      <c r="AV81" s="540">
        <f t="shared" si="90"/>
        <v>0</v>
      </c>
      <c r="AW81" s="800">
        <f t="shared" si="112"/>
        <v>0</v>
      </c>
      <c r="AX81" s="923">
        <f>($B81*AW81)</f>
        <v>0</v>
      </c>
      <c r="AY81" s="326"/>
      <c r="AZ81" s="539">
        <f t="shared" si="91"/>
        <v>0</v>
      </c>
      <c r="BA81" s="324"/>
      <c r="BB81" s="539">
        <f t="shared" si="92"/>
        <v>0</v>
      </c>
      <c r="BC81" s="324"/>
      <c r="BD81" s="539">
        <f t="shared" si="93"/>
        <v>0</v>
      </c>
      <c r="BE81" s="324"/>
      <c r="BF81" s="539">
        <f t="shared" si="94"/>
        <v>0</v>
      </c>
      <c r="BG81" s="325"/>
      <c r="BH81" s="539">
        <f t="shared" si="95"/>
        <v>0</v>
      </c>
      <c r="BI81" s="324"/>
      <c r="BJ81" s="539">
        <f t="shared" si="96"/>
        <v>0</v>
      </c>
      <c r="BK81" s="325"/>
      <c r="BL81" s="540">
        <f t="shared" si="97"/>
        <v>0</v>
      </c>
      <c r="BM81" s="800">
        <f t="shared" si="113"/>
        <v>0</v>
      </c>
      <c r="BN81" s="923">
        <f>($B81*BM81)</f>
        <v>0</v>
      </c>
      <c r="BO81" s="787"/>
      <c r="BP81" s="539">
        <f t="shared" si="98"/>
        <v>0</v>
      </c>
      <c r="BQ81" s="324"/>
      <c r="BR81" s="539">
        <f t="shared" si="99"/>
        <v>0</v>
      </c>
      <c r="BS81" s="324"/>
      <c r="BT81" s="539">
        <f t="shared" si="100"/>
        <v>0</v>
      </c>
      <c r="BU81" s="324"/>
      <c r="BV81" s="539">
        <f t="shared" si="101"/>
        <v>0</v>
      </c>
      <c r="BW81" s="324"/>
      <c r="BX81" s="539">
        <f t="shared" si="102"/>
        <v>0</v>
      </c>
      <c r="BY81" s="325"/>
      <c r="BZ81" s="539">
        <f t="shared" si="103"/>
        <v>0</v>
      </c>
      <c r="CA81" s="355"/>
      <c r="CB81" s="539">
        <f t="shared" si="104"/>
        <v>0</v>
      </c>
      <c r="CC81" s="325"/>
      <c r="CD81" s="539">
        <f t="shared" si="105"/>
        <v>0</v>
      </c>
      <c r="CE81" s="324"/>
      <c r="CF81" s="540">
        <f t="shared" si="106"/>
        <v>0</v>
      </c>
      <c r="CG81" s="800">
        <f t="shared" si="114"/>
        <v>0</v>
      </c>
      <c r="CH81" s="923">
        <f>($B81*CG81)</f>
        <v>0</v>
      </c>
      <c r="CJ81" s="10">
        <f t="shared" si="115"/>
        <v>3</v>
      </c>
    </row>
    <row r="82" spans="1:88" ht="18.75" x14ac:dyDescent="0.3">
      <c r="A82" s="601" t="s">
        <v>79</v>
      </c>
      <c r="B82" s="886">
        <v>0</v>
      </c>
      <c r="C82" s="787"/>
      <c r="D82" s="539">
        <f t="shared" si="76"/>
        <v>0</v>
      </c>
      <c r="E82" s="324"/>
      <c r="F82" s="539">
        <f t="shared" si="45"/>
        <v>0</v>
      </c>
      <c r="G82" s="324"/>
      <c r="H82" s="539">
        <f t="shared" si="107"/>
        <v>0</v>
      </c>
      <c r="I82" s="324"/>
      <c r="J82" s="539">
        <f t="shared" si="108"/>
        <v>0</v>
      </c>
      <c r="K82" s="324"/>
      <c r="L82" s="539">
        <f t="shared" si="77"/>
        <v>0</v>
      </c>
      <c r="M82" s="324"/>
      <c r="N82" s="539">
        <f t="shared" si="42"/>
        <v>0</v>
      </c>
      <c r="O82" s="324"/>
      <c r="P82" s="539">
        <f t="shared" si="43"/>
        <v>0</v>
      </c>
      <c r="Q82" s="325"/>
      <c r="R82" s="540">
        <f t="shared" si="44"/>
        <v>0</v>
      </c>
      <c r="S82" s="800">
        <f t="shared" si="109"/>
        <v>0</v>
      </c>
      <c r="T82" s="923">
        <f t="shared" si="110"/>
        <v>0</v>
      </c>
      <c r="U82" s="787"/>
      <c r="V82" s="539">
        <f t="shared" si="78"/>
        <v>0</v>
      </c>
      <c r="W82" s="325"/>
      <c r="X82" s="539">
        <f t="shared" si="79"/>
        <v>0</v>
      </c>
      <c r="Y82" s="325"/>
      <c r="Z82" s="539">
        <f t="shared" si="80"/>
        <v>0</v>
      </c>
      <c r="AA82" s="324"/>
      <c r="AB82" s="539">
        <f t="shared" si="81"/>
        <v>0</v>
      </c>
      <c r="AC82" s="325"/>
      <c r="AD82" s="539">
        <f t="shared" si="82"/>
        <v>0</v>
      </c>
      <c r="AE82" s="325"/>
      <c r="AF82" s="540">
        <f t="shared" si="83"/>
        <v>0</v>
      </c>
      <c r="AG82" s="800">
        <f t="shared" si="111"/>
        <v>0</v>
      </c>
      <c r="AH82" s="923">
        <f>($B82*AG82)</f>
        <v>0</v>
      </c>
      <c r="AI82" s="787"/>
      <c r="AJ82" s="539">
        <f t="shared" si="84"/>
        <v>0</v>
      </c>
      <c r="AK82" s="325"/>
      <c r="AL82" s="539">
        <f t="shared" si="85"/>
        <v>0</v>
      </c>
      <c r="AM82" s="325">
        <v>2</v>
      </c>
      <c r="AN82" s="539">
        <f t="shared" si="86"/>
        <v>0</v>
      </c>
      <c r="AO82" s="325"/>
      <c r="AP82" s="539">
        <f t="shared" si="87"/>
        <v>0</v>
      </c>
      <c r="AQ82" s="324"/>
      <c r="AR82" s="539">
        <f t="shared" si="88"/>
        <v>0</v>
      </c>
      <c r="AS82" s="324"/>
      <c r="AT82" s="539">
        <f t="shared" si="89"/>
        <v>0</v>
      </c>
      <c r="AU82" s="325"/>
      <c r="AV82" s="540">
        <f t="shared" si="90"/>
        <v>0</v>
      </c>
      <c r="AW82" s="800">
        <f t="shared" si="112"/>
        <v>2</v>
      </c>
      <c r="AX82" s="923">
        <f>($B82*AW82)</f>
        <v>0</v>
      </c>
      <c r="AY82" s="326"/>
      <c r="AZ82" s="539">
        <f t="shared" si="91"/>
        <v>0</v>
      </c>
      <c r="BA82" s="324"/>
      <c r="BB82" s="539">
        <f t="shared" si="92"/>
        <v>0</v>
      </c>
      <c r="BC82" s="324"/>
      <c r="BD82" s="539">
        <f t="shared" si="93"/>
        <v>0</v>
      </c>
      <c r="BE82" s="324"/>
      <c r="BF82" s="539">
        <f t="shared" si="94"/>
        <v>0</v>
      </c>
      <c r="BG82" s="325"/>
      <c r="BH82" s="539">
        <f t="shared" si="95"/>
        <v>0</v>
      </c>
      <c r="BI82" s="324"/>
      <c r="BJ82" s="539">
        <f t="shared" si="96"/>
        <v>0</v>
      </c>
      <c r="BK82" s="325"/>
      <c r="BL82" s="540">
        <f t="shared" si="97"/>
        <v>0</v>
      </c>
      <c r="BM82" s="800">
        <f t="shared" si="113"/>
        <v>0</v>
      </c>
      <c r="BN82" s="923">
        <f>($B82*BM82)</f>
        <v>0</v>
      </c>
      <c r="BO82" s="787"/>
      <c r="BP82" s="539">
        <f t="shared" si="98"/>
        <v>0</v>
      </c>
      <c r="BQ82" s="324"/>
      <c r="BR82" s="539">
        <f t="shared" si="99"/>
        <v>0</v>
      </c>
      <c r="BS82" s="324"/>
      <c r="BT82" s="539">
        <f t="shared" si="100"/>
        <v>0</v>
      </c>
      <c r="BU82" s="324"/>
      <c r="BV82" s="539">
        <f t="shared" si="101"/>
        <v>0</v>
      </c>
      <c r="BW82" s="324"/>
      <c r="BX82" s="539">
        <f t="shared" si="102"/>
        <v>0</v>
      </c>
      <c r="BY82" s="325"/>
      <c r="BZ82" s="539">
        <f t="shared" si="103"/>
        <v>0</v>
      </c>
      <c r="CA82" s="355"/>
      <c r="CB82" s="539">
        <f t="shared" si="104"/>
        <v>0</v>
      </c>
      <c r="CC82" s="325"/>
      <c r="CD82" s="539">
        <f t="shared" si="105"/>
        <v>0</v>
      </c>
      <c r="CE82" s="324"/>
      <c r="CF82" s="540">
        <f t="shared" si="106"/>
        <v>0</v>
      </c>
      <c r="CG82" s="800">
        <f t="shared" si="114"/>
        <v>0</v>
      </c>
      <c r="CH82" s="923">
        <f>($B82*CG82)</f>
        <v>0</v>
      </c>
      <c r="CJ82" s="10">
        <f t="shared" si="115"/>
        <v>2</v>
      </c>
    </row>
    <row r="83" spans="1:88" ht="18.75" hidden="1" x14ac:dyDescent="0.3">
      <c r="A83" s="589" t="s">
        <v>80</v>
      </c>
      <c r="B83" s="886">
        <v>0</v>
      </c>
      <c r="C83" s="892"/>
      <c r="D83" s="539">
        <f t="shared" si="76"/>
        <v>0</v>
      </c>
      <c r="E83" s="590"/>
      <c r="F83" s="539">
        <f t="shared" si="45"/>
        <v>0</v>
      </c>
      <c r="G83" s="590"/>
      <c r="H83" s="539">
        <f t="shared" si="107"/>
        <v>0</v>
      </c>
      <c r="I83" s="590"/>
      <c r="J83" s="539">
        <f t="shared" si="108"/>
        <v>0</v>
      </c>
      <c r="K83" s="590"/>
      <c r="L83" s="539">
        <f t="shared" si="77"/>
        <v>0</v>
      </c>
      <c r="M83" s="590"/>
      <c r="N83" s="539">
        <f t="shared" si="42"/>
        <v>0</v>
      </c>
      <c r="O83" s="590"/>
      <c r="P83" s="539">
        <f t="shared" si="43"/>
        <v>0</v>
      </c>
      <c r="Q83" s="591"/>
      <c r="R83" s="540">
        <f t="shared" si="44"/>
        <v>0</v>
      </c>
      <c r="S83" s="800">
        <f t="shared" si="109"/>
        <v>0</v>
      </c>
      <c r="T83" s="923">
        <f t="shared" si="110"/>
        <v>0</v>
      </c>
      <c r="U83" s="892"/>
      <c r="V83" s="539">
        <f t="shared" si="78"/>
        <v>0</v>
      </c>
      <c r="W83" s="591"/>
      <c r="X83" s="539">
        <f t="shared" si="79"/>
        <v>0</v>
      </c>
      <c r="Y83" s="591"/>
      <c r="Z83" s="539">
        <f t="shared" si="80"/>
        <v>0</v>
      </c>
      <c r="AA83" s="590"/>
      <c r="AB83" s="539">
        <f t="shared" si="81"/>
        <v>0</v>
      </c>
      <c r="AC83" s="591"/>
      <c r="AD83" s="539">
        <f t="shared" si="82"/>
        <v>0</v>
      </c>
      <c r="AE83" s="591"/>
      <c r="AF83" s="540">
        <f t="shared" si="83"/>
        <v>0</v>
      </c>
      <c r="AG83" s="800">
        <f t="shared" si="111"/>
        <v>0</v>
      </c>
      <c r="AH83" s="923">
        <f>($B83*AG83)</f>
        <v>0</v>
      </c>
      <c r="AI83" s="892"/>
      <c r="AJ83" s="539">
        <f t="shared" si="84"/>
        <v>0</v>
      </c>
      <c r="AK83" s="591"/>
      <c r="AL83" s="539">
        <f t="shared" si="85"/>
        <v>0</v>
      </c>
      <c r="AM83" s="591"/>
      <c r="AN83" s="539">
        <f t="shared" si="86"/>
        <v>0</v>
      </c>
      <c r="AO83" s="591"/>
      <c r="AP83" s="539">
        <f t="shared" si="87"/>
        <v>0</v>
      </c>
      <c r="AQ83" s="590"/>
      <c r="AR83" s="539">
        <f t="shared" si="88"/>
        <v>0</v>
      </c>
      <c r="AS83" s="590"/>
      <c r="AT83" s="539">
        <f t="shared" si="89"/>
        <v>0</v>
      </c>
      <c r="AU83" s="591"/>
      <c r="AV83" s="540">
        <f t="shared" si="90"/>
        <v>0</v>
      </c>
      <c r="AW83" s="800">
        <f t="shared" si="112"/>
        <v>0</v>
      </c>
      <c r="AX83" s="923">
        <f>($B83*AW83)</f>
        <v>0</v>
      </c>
      <c r="AY83" s="592"/>
      <c r="AZ83" s="539">
        <f t="shared" si="91"/>
        <v>0</v>
      </c>
      <c r="BA83" s="590"/>
      <c r="BB83" s="539">
        <f t="shared" si="92"/>
        <v>0</v>
      </c>
      <c r="BC83" s="590"/>
      <c r="BD83" s="539">
        <f t="shared" si="93"/>
        <v>0</v>
      </c>
      <c r="BE83" s="590"/>
      <c r="BF83" s="539">
        <f t="shared" si="94"/>
        <v>0</v>
      </c>
      <c r="BG83" s="591"/>
      <c r="BH83" s="539">
        <f t="shared" si="95"/>
        <v>0</v>
      </c>
      <c r="BI83" s="590"/>
      <c r="BJ83" s="539">
        <f t="shared" si="96"/>
        <v>0</v>
      </c>
      <c r="BK83" s="591"/>
      <c r="BL83" s="540">
        <f t="shared" si="97"/>
        <v>0</v>
      </c>
      <c r="BM83" s="800">
        <f t="shared" si="113"/>
        <v>0</v>
      </c>
      <c r="BN83" s="923">
        <f>($B83*BM83)</f>
        <v>0</v>
      </c>
      <c r="BO83" s="892"/>
      <c r="BP83" s="539">
        <f t="shared" si="98"/>
        <v>0</v>
      </c>
      <c r="BQ83" s="590"/>
      <c r="BR83" s="539">
        <f t="shared" si="99"/>
        <v>0</v>
      </c>
      <c r="BS83" s="590"/>
      <c r="BT83" s="539">
        <f t="shared" si="100"/>
        <v>0</v>
      </c>
      <c r="BU83" s="590"/>
      <c r="BV83" s="539">
        <f t="shared" si="101"/>
        <v>0</v>
      </c>
      <c r="BW83" s="590"/>
      <c r="BX83" s="539">
        <f t="shared" si="102"/>
        <v>0</v>
      </c>
      <c r="BY83" s="591"/>
      <c r="BZ83" s="539">
        <f t="shared" si="103"/>
        <v>0</v>
      </c>
      <c r="CA83" s="593"/>
      <c r="CB83" s="539">
        <f t="shared" si="104"/>
        <v>0</v>
      </c>
      <c r="CC83" s="591"/>
      <c r="CD83" s="539">
        <f t="shared" si="105"/>
        <v>0</v>
      </c>
      <c r="CE83" s="590"/>
      <c r="CF83" s="540">
        <f t="shared" si="106"/>
        <v>0</v>
      </c>
      <c r="CG83" s="800">
        <f t="shared" si="114"/>
        <v>0</v>
      </c>
      <c r="CH83" s="923">
        <f>($B83*CG83)</f>
        <v>0</v>
      </c>
      <c r="CJ83" s="10">
        <f t="shared" si="115"/>
        <v>0</v>
      </c>
    </row>
    <row r="84" spans="1:88" ht="18.75" x14ac:dyDescent="0.3">
      <c r="A84" s="601" t="s">
        <v>81</v>
      </c>
      <c r="B84" s="886">
        <v>0</v>
      </c>
      <c r="C84" s="787"/>
      <c r="D84" s="539">
        <f t="shared" si="76"/>
        <v>0</v>
      </c>
      <c r="E84" s="324"/>
      <c r="F84" s="539">
        <f t="shared" si="45"/>
        <v>0</v>
      </c>
      <c r="G84" s="324"/>
      <c r="H84" s="539">
        <f t="shared" si="107"/>
        <v>0</v>
      </c>
      <c r="I84" s="324"/>
      <c r="J84" s="539">
        <f t="shared" si="108"/>
        <v>0</v>
      </c>
      <c r="K84" s="324"/>
      <c r="L84" s="539">
        <f t="shared" si="77"/>
        <v>0</v>
      </c>
      <c r="M84" s="324"/>
      <c r="N84" s="539">
        <f t="shared" si="42"/>
        <v>0</v>
      </c>
      <c r="O84" s="324"/>
      <c r="P84" s="539">
        <f t="shared" si="43"/>
        <v>0</v>
      </c>
      <c r="Q84" s="325"/>
      <c r="R84" s="540">
        <f t="shared" si="44"/>
        <v>0</v>
      </c>
      <c r="S84" s="800">
        <f t="shared" si="109"/>
        <v>0</v>
      </c>
      <c r="T84" s="923">
        <f t="shared" si="110"/>
        <v>0</v>
      </c>
      <c r="U84" s="787"/>
      <c r="V84" s="539">
        <f t="shared" si="78"/>
        <v>0</v>
      </c>
      <c r="W84" s="325"/>
      <c r="X84" s="539">
        <f t="shared" si="79"/>
        <v>0</v>
      </c>
      <c r="Y84" s="325"/>
      <c r="Z84" s="539">
        <f t="shared" si="80"/>
        <v>0</v>
      </c>
      <c r="AA84" s="324"/>
      <c r="AB84" s="539">
        <f t="shared" si="81"/>
        <v>0</v>
      </c>
      <c r="AC84" s="325"/>
      <c r="AD84" s="539">
        <f t="shared" si="82"/>
        <v>0</v>
      </c>
      <c r="AE84" s="325"/>
      <c r="AF84" s="540">
        <f t="shared" si="83"/>
        <v>0</v>
      </c>
      <c r="AG84" s="800">
        <f t="shared" si="111"/>
        <v>0</v>
      </c>
      <c r="AH84" s="923">
        <f>($B84*AG84)</f>
        <v>0</v>
      </c>
      <c r="AI84" s="787"/>
      <c r="AJ84" s="539">
        <f t="shared" si="84"/>
        <v>0</v>
      </c>
      <c r="AK84" s="325"/>
      <c r="AL84" s="539">
        <f t="shared" si="85"/>
        <v>0</v>
      </c>
      <c r="AM84" s="325"/>
      <c r="AN84" s="539">
        <f t="shared" si="86"/>
        <v>0</v>
      </c>
      <c r="AO84" s="325"/>
      <c r="AP84" s="539">
        <f t="shared" si="87"/>
        <v>0</v>
      </c>
      <c r="AQ84" s="324"/>
      <c r="AR84" s="539">
        <f t="shared" si="88"/>
        <v>0</v>
      </c>
      <c r="AS84" s="324"/>
      <c r="AT84" s="539">
        <f t="shared" si="89"/>
        <v>0</v>
      </c>
      <c r="AU84" s="325"/>
      <c r="AV84" s="540">
        <f t="shared" si="90"/>
        <v>0</v>
      </c>
      <c r="AW84" s="800">
        <f t="shared" si="112"/>
        <v>0</v>
      </c>
      <c r="AX84" s="923">
        <f>($B84*AW84)</f>
        <v>0</v>
      </c>
      <c r="AY84" s="326"/>
      <c r="AZ84" s="539">
        <f t="shared" si="91"/>
        <v>0</v>
      </c>
      <c r="BA84" s="324"/>
      <c r="BB84" s="539">
        <f t="shared" si="92"/>
        <v>0</v>
      </c>
      <c r="BC84" s="324">
        <v>10</v>
      </c>
      <c r="BD84" s="539">
        <f t="shared" si="93"/>
        <v>0</v>
      </c>
      <c r="BE84" s="324"/>
      <c r="BF84" s="539">
        <f t="shared" si="94"/>
        <v>0</v>
      </c>
      <c r="BG84" s="325"/>
      <c r="BH84" s="539">
        <f t="shared" si="95"/>
        <v>0</v>
      </c>
      <c r="BI84" s="324"/>
      <c r="BJ84" s="539">
        <f t="shared" si="96"/>
        <v>0</v>
      </c>
      <c r="BK84" s="325"/>
      <c r="BL84" s="540">
        <f t="shared" si="97"/>
        <v>0</v>
      </c>
      <c r="BM84" s="800">
        <f t="shared" si="113"/>
        <v>10</v>
      </c>
      <c r="BN84" s="923">
        <f>($B84*BM84)</f>
        <v>0</v>
      </c>
      <c r="BO84" s="787"/>
      <c r="BP84" s="539">
        <f t="shared" si="98"/>
        <v>0</v>
      </c>
      <c r="BQ84" s="324"/>
      <c r="BR84" s="539">
        <f t="shared" si="99"/>
        <v>0</v>
      </c>
      <c r="BS84" s="324"/>
      <c r="BT84" s="539">
        <f t="shared" si="100"/>
        <v>0</v>
      </c>
      <c r="BU84" s="324"/>
      <c r="BV84" s="539">
        <f t="shared" si="101"/>
        <v>0</v>
      </c>
      <c r="BW84" s="324"/>
      <c r="BX84" s="539">
        <f t="shared" si="102"/>
        <v>0</v>
      </c>
      <c r="BY84" s="325"/>
      <c r="BZ84" s="539">
        <f t="shared" si="103"/>
        <v>0</v>
      </c>
      <c r="CA84" s="355"/>
      <c r="CB84" s="539">
        <f t="shared" si="104"/>
        <v>0</v>
      </c>
      <c r="CC84" s="325"/>
      <c r="CD84" s="539">
        <f t="shared" si="105"/>
        <v>0</v>
      </c>
      <c r="CE84" s="324"/>
      <c r="CF84" s="540">
        <f t="shared" si="106"/>
        <v>0</v>
      </c>
      <c r="CG84" s="800">
        <f t="shared" si="114"/>
        <v>0</v>
      </c>
      <c r="CH84" s="923">
        <f>($B84*CG84)</f>
        <v>0</v>
      </c>
      <c r="CJ84" s="10">
        <f t="shared" si="115"/>
        <v>10</v>
      </c>
    </row>
    <row r="85" spans="1:88" ht="18.75" x14ac:dyDescent="0.3">
      <c r="A85" s="601" t="s">
        <v>82</v>
      </c>
      <c r="B85" s="886">
        <v>0</v>
      </c>
      <c r="C85" s="787"/>
      <c r="D85" s="539">
        <f t="shared" si="76"/>
        <v>0</v>
      </c>
      <c r="E85" s="324"/>
      <c r="F85" s="539">
        <f t="shared" si="45"/>
        <v>0</v>
      </c>
      <c r="G85" s="324"/>
      <c r="H85" s="539">
        <f t="shared" si="107"/>
        <v>0</v>
      </c>
      <c r="I85" s="324"/>
      <c r="J85" s="539">
        <f t="shared" si="108"/>
        <v>0</v>
      </c>
      <c r="K85" s="324"/>
      <c r="L85" s="539">
        <f t="shared" si="77"/>
        <v>0</v>
      </c>
      <c r="M85" s="324"/>
      <c r="N85" s="539">
        <f t="shared" ref="N85:N148" si="116">$B85*M85</f>
        <v>0</v>
      </c>
      <c r="O85" s="324"/>
      <c r="P85" s="539">
        <f t="shared" ref="P85:P148" si="117">$B85*O85</f>
        <v>0</v>
      </c>
      <c r="Q85" s="325"/>
      <c r="R85" s="540">
        <f t="shared" ref="R85:R148" si="118">$B85*Q85</f>
        <v>0</v>
      </c>
      <c r="S85" s="800">
        <f t="shared" si="109"/>
        <v>0</v>
      </c>
      <c r="T85" s="923">
        <f t="shared" si="110"/>
        <v>0</v>
      </c>
      <c r="U85" s="787"/>
      <c r="V85" s="539">
        <f t="shared" si="78"/>
        <v>0</v>
      </c>
      <c r="W85" s="325"/>
      <c r="X85" s="539">
        <f t="shared" si="79"/>
        <v>0</v>
      </c>
      <c r="Y85" s="325"/>
      <c r="Z85" s="539">
        <f t="shared" si="80"/>
        <v>0</v>
      </c>
      <c r="AA85" s="324"/>
      <c r="AB85" s="539">
        <f t="shared" si="81"/>
        <v>0</v>
      </c>
      <c r="AC85" s="325"/>
      <c r="AD85" s="539">
        <f t="shared" si="82"/>
        <v>0</v>
      </c>
      <c r="AE85" s="325"/>
      <c r="AF85" s="540">
        <f t="shared" si="83"/>
        <v>0</v>
      </c>
      <c r="AG85" s="800">
        <f t="shared" si="111"/>
        <v>0</v>
      </c>
      <c r="AH85" s="923">
        <f>($B85*AG85)</f>
        <v>0</v>
      </c>
      <c r="AI85" s="787"/>
      <c r="AJ85" s="539">
        <f t="shared" si="84"/>
        <v>0</v>
      </c>
      <c r="AK85" s="325"/>
      <c r="AL85" s="539">
        <f t="shared" si="85"/>
        <v>0</v>
      </c>
      <c r="AM85" s="325"/>
      <c r="AN85" s="539">
        <f t="shared" si="86"/>
        <v>0</v>
      </c>
      <c r="AO85" s="325"/>
      <c r="AP85" s="539">
        <f t="shared" si="87"/>
        <v>0</v>
      </c>
      <c r="AQ85" s="324"/>
      <c r="AR85" s="539">
        <f t="shared" si="88"/>
        <v>0</v>
      </c>
      <c r="AS85" s="324"/>
      <c r="AT85" s="539">
        <f t="shared" si="89"/>
        <v>0</v>
      </c>
      <c r="AU85" s="325"/>
      <c r="AV85" s="540">
        <f t="shared" si="90"/>
        <v>0</v>
      </c>
      <c r="AW85" s="800">
        <f t="shared" si="112"/>
        <v>0</v>
      </c>
      <c r="AX85" s="923">
        <f>($B85*AW85)</f>
        <v>0</v>
      </c>
      <c r="AY85" s="326"/>
      <c r="AZ85" s="539">
        <f t="shared" si="91"/>
        <v>0</v>
      </c>
      <c r="BA85" s="324"/>
      <c r="BB85" s="539">
        <f t="shared" si="92"/>
        <v>0</v>
      </c>
      <c r="BC85" s="324">
        <v>2</v>
      </c>
      <c r="BD85" s="539">
        <f t="shared" si="93"/>
        <v>0</v>
      </c>
      <c r="BE85" s="324"/>
      <c r="BF85" s="539">
        <f t="shared" si="94"/>
        <v>0</v>
      </c>
      <c r="BG85" s="325"/>
      <c r="BH85" s="539">
        <f t="shared" si="95"/>
        <v>0</v>
      </c>
      <c r="BI85" s="324"/>
      <c r="BJ85" s="539">
        <f t="shared" si="96"/>
        <v>0</v>
      </c>
      <c r="BK85" s="325"/>
      <c r="BL85" s="540">
        <f t="shared" si="97"/>
        <v>0</v>
      </c>
      <c r="BM85" s="800">
        <f t="shared" si="113"/>
        <v>2</v>
      </c>
      <c r="BN85" s="923">
        <f>($B85*BM85)</f>
        <v>0</v>
      </c>
      <c r="BO85" s="787"/>
      <c r="BP85" s="539">
        <f t="shared" si="98"/>
        <v>0</v>
      </c>
      <c r="BQ85" s="324"/>
      <c r="BR85" s="539">
        <f t="shared" si="99"/>
        <v>0</v>
      </c>
      <c r="BS85" s="324"/>
      <c r="BT85" s="539">
        <f t="shared" si="100"/>
        <v>0</v>
      </c>
      <c r="BU85" s="324"/>
      <c r="BV85" s="539">
        <f t="shared" si="101"/>
        <v>0</v>
      </c>
      <c r="BW85" s="324"/>
      <c r="BX85" s="539">
        <f t="shared" si="102"/>
        <v>0</v>
      </c>
      <c r="BY85" s="325"/>
      <c r="BZ85" s="539">
        <f t="shared" si="103"/>
        <v>0</v>
      </c>
      <c r="CA85" s="355"/>
      <c r="CB85" s="539">
        <f t="shared" si="104"/>
        <v>0</v>
      </c>
      <c r="CC85" s="325"/>
      <c r="CD85" s="539">
        <f t="shared" si="105"/>
        <v>0</v>
      </c>
      <c r="CE85" s="324"/>
      <c r="CF85" s="540">
        <f t="shared" si="106"/>
        <v>0</v>
      </c>
      <c r="CG85" s="800">
        <f t="shared" si="114"/>
        <v>0</v>
      </c>
      <c r="CH85" s="923">
        <f>($B85*CG85)</f>
        <v>0</v>
      </c>
      <c r="CJ85" s="10">
        <f t="shared" si="115"/>
        <v>2</v>
      </c>
    </row>
    <row r="86" spans="1:88" ht="18.75" x14ac:dyDescent="0.3">
      <c r="A86" s="601" t="s">
        <v>83</v>
      </c>
      <c r="B86" s="886">
        <v>0</v>
      </c>
      <c r="C86" s="787"/>
      <c r="D86" s="539">
        <f t="shared" si="76"/>
        <v>0</v>
      </c>
      <c r="E86" s="324"/>
      <c r="F86" s="539">
        <f t="shared" ref="F86:F149" si="119">$B86*E86</f>
        <v>0</v>
      </c>
      <c r="G86" s="324"/>
      <c r="H86" s="539">
        <f t="shared" si="107"/>
        <v>0</v>
      </c>
      <c r="I86" s="324"/>
      <c r="J86" s="539">
        <f t="shared" si="108"/>
        <v>0</v>
      </c>
      <c r="K86" s="324"/>
      <c r="L86" s="539">
        <f t="shared" si="77"/>
        <v>0</v>
      </c>
      <c r="M86" s="324"/>
      <c r="N86" s="539">
        <f t="shared" si="116"/>
        <v>0</v>
      </c>
      <c r="O86" s="324"/>
      <c r="P86" s="539">
        <f t="shared" si="117"/>
        <v>0</v>
      </c>
      <c r="Q86" s="325"/>
      <c r="R86" s="540">
        <f t="shared" si="118"/>
        <v>0</v>
      </c>
      <c r="S86" s="800">
        <f t="shared" si="109"/>
        <v>0</v>
      </c>
      <c r="T86" s="923">
        <f t="shared" si="110"/>
        <v>0</v>
      </c>
      <c r="U86" s="787"/>
      <c r="V86" s="539">
        <f t="shared" si="78"/>
        <v>0</v>
      </c>
      <c r="W86" s="325"/>
      <c r="X86" s="539">
        <f t="shared" si="79"/>
        <v>0</v>
      </c>
      <c r="Y86" s="325">
        <v>1</v>
      </c>
      <c r="Z86" s="539">
        <f t="shared" si="80"/>
        <v>0</v>
      </c>
      <c r="AA86" s="324"/>
      <c r="AB86" s="539">
        <f t="shared" si="81"/>
        <v>0</v>
      </c>
      <c r="AC86" s="325"/>
      <c r="AD86" s="539">
        <f t="shared" si="82"/>
        <v>0</v>
      </c>
      <c r="AE86" s="325"/>
      <c r="AF86" s="540">
        <f t="shared" si="83"/>
        <v>0</v>
      </c>
      <c r="AG86" s="800">
        <f t="shared" si="111"/>
        <v>1</v>
      </c>
      <c r="AH86" s="923">
        <f>($B86*AG86)</f>
        <v>0</v>
      </c>
      <c r="AI86" s="787"/>
      <c r="AJ86" s="539">
        <f t="shared" si="84"/>
        <v>0</v>
      </c>
      <c r="AK86" s="325"/>
      <c r="AL86" s="539">
        <f t="shared" si="85"/>
        <v>0</v>
      </c>
      <c r="AM86" s="325"/>
      <c r="AN86" s="539">
        <f t="shared" si="86"/>
        <v>0</v>
      </c>
      <c r="AO86" s="325"/>
      <c r="AP86" s="539">
        <f t="shared" si="87"/>
        <v>0</v>
      </c>
      <c r="AQ86" s="324"/>
      <c r="AR86" s="539">
        <f t="shared" si="88"/>
        <v>0</v>
      </c>
      <c r="AS86" s="324"/>
      <c r="AT86" s="539">
        <f t="shared" si="89"/>
        <v>0</v>
      </c>
      <c r="AU86" s="325"/>
      <c r="AV86" s="540">
        <f t="shared" si="90"/>
        <v>0</v>
      </c>
      <c r="AW86" s="800">
        <f t="shared" si="112"/>
        <v>0</v>
      </c>
      <c r="AX86" s="923">
        <f>($B86*AW86)</f>
        <v>0</v>
      </c>
      <c r="AY86" s="326"/>
      <c r="AZ86" s="539">
        <f t="shared" si="91"/>
        <v>0</v>
      </c>
      <c r="BA86" s="324"/>
      <c r="BB86" s="539">
        <f t="shared" si="92"/>
        <v>0</v>
      </c>
      <c r="BC86" s="324"/>
      <c r="BD86" s="539">
        <f t="shared" si="93"/>
        <v>0</v>
      </c>
      <c r="BE86" s="324"/>
      <c r="BF86" s="539">
        <f t="shared" si="94"/>
        <v>0</v>
      </c>
      <c r="BG86" s="325"/>
      <c r="BH86" s="539">
        <f t="shared" si="95"/>
        <v>0</v>
      </c>
      <c r="BI86" s="324"/>
      <c r="BJ86" s="539">
        <f t="shared" si="96"/>
        <v>0</v>
      </c>
      <c r="BK86" s="325"/>
      <c r="BL86" s="540">
        <f t="shared" si="97"/>
        <v>0</v>
      </c>
      <c r="BM86" s="800">
        <f t="shared" si="113"/>
        <v>0</v>
      </c>
      <c r="BN86" s="923">
        <f>($B86*BM86)</f>
        <v>0</v>
      </c>
      <c r="BO86" s="787"/>
      <c r="BP86" s="539">
        <f t="shared" si="98"/>
        <v>0</v>
      </c>
      <c r="BQ86" s="324"/>
      <c r="BR86" s="539">
        <f t="shared" si="99"/>
        <v>0</v>
      </c>
      <c r="BS86" s="324"/>
      <c r="BT86" s="539">
        <f t="shared" si="100"/>
        <v>0</v>
      </c>
      <c r="BU86" s="324"/>
      <c r="BV86" s="539">
        <f t="shared" si="101"/>
        <v>0</v>
      </c>
      <c r="BW86" s="324"/>
      <c r="BX86" s="539">
        <f t="shared" si="102"/>
        <v>0</v>
      </c>
      <c r="BY86" s="325"/>
      <c r="BZ86" s="539">
        <f t="shared" si="103"/>
        <v>0</v>
      </c>
      <c r="CA86" s="355"/>
      <c r="CB86" s="539">
        <f t="shared" si="104"/>
        <v>0</v>
      </c>
      <c r="CC86" s="325"/>
      <c r="CD86" s="539">
        <f t="shared" si="105"/>
        <v>0</v>
      </c>
      <c r="CE86" s="324"/>
      <c r="CF86" s="540">
        <f t="shared" si="106"/>
        <v>0</v>
      </c>
      <c r="CG86" s="800">
        <f t="shared" si="114"/>
        <v>0</v>
      </c>
      <c r="CH86" s="923">
        <f>($B86*CG86)</f>
        <v>0</v>
      </c>
      <c r="CJ86" s="10">
        <f t="shared" si="115"/>
        <v>1</v>
      </c>
    </row>
    <row r="87" spans="1:88" ht="18.75" x14ac:dyDescent="0.3">
      <c r="A87" s="601" t="s">
        <v>84</v>
      </c>
      <c r="B87" s="886">
        <v>0</v>
      </c>
      <c r="C87" s="787"/>
      <c r="D87" s="539">
        <f t="shared" si="76"/>
        <v>0</v>
      </c>
      <c r="E87" s="324"/>
      <c r="F87" s="539">
        <f t="shared" si="119"/>
        <v>0</v>
      </c>
      <c r="G87" s="324"/>
      <c r="H87" s="539">
        <f t="shared" si="107"/>
        <v>0</v>
      </c>
      <c r="I87" s="324"/>
      <c r="J87" s="539">
        <f t="shared" si="108"/>
        <v>0</v>
      </c>
      <c r="K87" s="324"/>
      <c r="L87" s="539">
        <f t="shared" si="77"/>
        <v>0</v>
      </c>
      <c r="M87" s="324"/>
      <c r="N87" s="539">
        <f t="shared" si="116"/>
        <v>0</v>
      </c>
      <c r="O87" s="324"/>
      <c r="P87" s="539">
        <f t="shared" si="117"/>
        <v>0</v>
      </c>
      <c r="Q87" s="325"/>
      <c r="R87" s="540">
        <f t="shared" si="118"/>
        <v>0</v>
      </c>
      <c r="S87" s="800">
        <f t="shared" si="109"/>
        <v>0</v>
      </c>
      <c r="T87" s="923">
        <f t="shared" si="110"/>
        <v>0</v>
      </c>
      <c r="U87" s="787"/>
      <c r="V87" s="539">
        <f t="shared" si="78"/>
        <v>0</v>
      </c>
      <c r="W87" s="325"/>
      <c r="X87" s="539">
        <f t="shared" si="79"/>
        <v>0</v>
      </c>
      <c r="Y87" s="325"/>
      <c r="Z87" s="539">
        <f t="shared" si="80"/>
        <v>0</v>
      </c>
      <c r="AA87" s="324"/>
      <c r="AB87" s="539">
        <f t="shared" si="81"/>
        <v>0</v>
      </c>
      <c r="AC87" s="325"/>
      <c r="AD87" s="539">
        <f t="shared" si="82"/>
        <v>0</v>
      </c>
      <c r="AE87" s="325"/>
      <c r="AF87" s="540">
        <f t="shared" si="83"/>
        <v>0</v>
      </c>
      <c r="AG87" s="800">
        <f t="shared" si="111"/>
        <v>0</v>
      </c>
      <c r="AH87" s="923">
        <f>($B87*AG87)</f>
        <v>0</v>
      </c>
      <c r="AI87" s="787"/>
      <c r="AJ87" s="539">
        <f t="shared" si="84"/>
        <v>0</v>
      </c>
      <c r="AK87" s="325"/>
      <c r="AL87" s="539">
        <f t="shared" si="85"/>
        <v>0</v>
      </c>
      <c r="AM87" s="325"/>
      <c r="AN87" s="539">
        <f t="shared" si="86"/>
        <v>0</v>
      </c>
      <c r="AO87" s="325"/>
      <c r="AP87" s="539">
        <f t="shared" si="87"/>
        <v>0</v>
      </c>
      <c r="AQ87" s="324"/>
      <c r="AR87" s="539">
        <f t="shared" si="88"/>
        <v>0</v>
      </c>
      <c r="AS87" s="324"/>
      <c r="AT87" s="539">
        <f t="shared" si="89"/>
        <v>0</v>
      </c>
      <c r="AU87" s="325"/>
      <c r="AV87" s="540">
        <f t="shared" si="90"/>
        <v>0</v>
      </c>
      <c r="AW87" s="800">
        <f t="shared" si="112"/>
        <v>0</v>
      </c>
      <c r="AX87" s="923">
        <f>($B87*AW87)</f>
        <v>0</v>
      </c>
      <c r="AY87" s="326"/>
      <c r="AZ87" s="539">
        <f t="shared" si="91"/>
        <v>0</v>
      </c>
      <c r="BA87" s="324"/>
      <c r="BB87" s="539">
        <f t="shared" si="92"/>
        <v>0</v>
      </c>
      <c r="BC87" s="324"/>
      <c r="BD87" s="539">
        <f t="shared" si="93"/>
        <v>0</v>
      </c>
      <c r="BE87" s="324"/>
      <c r="BF87" s="539">
        <f t="shared" si="94"/>
        <v>0</v>
      </c>
      <c r="BG87" s="325"/>
      <c r="BH87" s="539">
        <f t="shared" si="95"/>
        <v>0</v>
      </c>
      <c r="BI87" s="324"/>
      <c r="BJ87" s="539">
        <f t="shared" si="96"/>
        <v>0</v>
      </c>
      <c r="BK87" s="325"/>
      <c r="BL87" s="540">
        <f t="shared" si="97"/>
        <v>0</v>
      </c>
      <c r="BM87" s="800">
        <f t="shared" si="113"/>
        <v>0</v>
      </c>
      <c r="BN87" s="923">
        <f>($B87*BM87)</f>
        <v>0</v>
      </c>
      <c r="BO87" s="787"/>
      <c r="BP87" s="539">
        <f t="shared" si="98"/>
        <v>0</v>
      </c>
      <c r="BQ87" s="324"/>
      <c r="BR87" s="539">
        <f t="shared" si="99"/>
        <v>0</v>
      </c>
      <c r="BS87" s="324"/>
      <c r="BT87" s="539">
        <f t="shared" si="100"/>
        <v>0</v>
      </c>
      <c r="BU87" s="324"/>
      <c r="BV87" s="539">
        <f t="shared" si="101"/>
        <v>0</v>
      </c>
      <c r="BW87" s="324"/>
      <c r="BX87" s="539">
        <f t="shared" si="102"/>
        <v>0</v>
      </c>
      <c r="BY87" s="325">
        <v>4</v>
      </c>
      <c r="BZ87" s="539">
        <f t="shared" si="103"/>
        <v>0</v>
      </c>
      <c r="CA87" s="355"/>
      <c r="CB87" s="539">
        <f t="shared" si="104"/>
        <v>0</v>
      </c>
      <c r="CC87" s="325"/>
      <c r="CD87" s="539">
        <f t="shared" si="105"/>
        <v>0</v>
      </c>
      <c r="CE87" s="324"/>
      <c r="CF87" s="540">
        <f t="shared" si="106"/>
        <v>0</v>
      </c>
      <c r="CG87" s="800">
        <f t="shared" si="114"/>
        <v>4</v>
      </c>
      <c r="CH87" s="923">
        <f>($B87*CG87)</f>
        <v>0</v>
      </c>
      <c r="CJ87" s="10">
        <f t="shared" si="115"/>
        <v>4</v>
      </c>
    </row>
    <row r="88" spans="1:88" ht="18.75" hidden="1" x14ac:dyDescent="0.3">
      <c r="A88" s="589" t="s">
        <v>85</v>
      </c>
      <c r="B88" s="886">
        <v>0</v>
      </c>
      <c r="C88" s="892"/>
      <c r="D88" s="539">
        <f t="shared" si="76"/>
        <v>0</v>
      </c>
      <c r="E88" s="590"/>
      <c r="F88" s="539">
        <f t="shared" si="119"/>
        <v>0</v>
      </c>
      <c r="G88" s="590"/>
      <c r="H88" s="539">
        <f t="shared" si="107"/>
        <v>0</v>
      </c>
      <c r="I88" s="590"/>
      <c r="J88" s="539">
        <f t="shared" si="108"/>
        <v>0</v>
      </c>
      <c r="K88" s="590"/>
      <c r="L88" s="539">
        <f t="shared" si="77"/>
        <v>0</v>
      </c>
      <c r="M88" s="590"/>
      <c r="N88" s="539">
        <f t="shared" si="116"/>
        <v>0</v>
      </c>
      <c r="O88" s="590"/>
      <c r="P88" s="539">
        <f t="shared" si="117"/>
        <v>0</v>
      </c>
      <c r="Q88" s="591"/>
      <c r="R88" s="540">
        <f t="shared" si="118"/>
        <v>0</v>
      </c>
      <c r="S88" s="800">
        <f t="shared" si="109"/>
        <v>0</v>
      </c>
      <c r="T88" s="923">
        <f t="shared" si="110"/>
        <v>0</v>
      </c>
      <c r="U88" s="892"/>
      <c r="V88" s="539">
        <f t="shared" si="78"/>
        <v>0</v>
      </c>
      <c r="W88" s="591"/>
      <c r="X88" s="539">
        <f t="shared" si="79"/>
        <v>0</v>
      </c>
      <c r="Y88" s="591"/>
      <c r="Z88" s="539">
        <f t="shared" si="80"/>
        <v>0</v>
      </c>
      <c r="AA88" s="590"/>
      <c r="AB88" s="539">
        <f t="shared" si="81"/>
        <v>0</v>
      </c>
      <c r="AC88" s="591"/>
      <c r="AD88" s="539">
        <f t="shared" si="82"/>
        <v>0</v>
      </c>
      <c r="AE88" s="591"/>
      <c r="AF88" s="540">
        <f t="shared" si="83"/>
        <v>0</v>
      </c>
      <c r="AG88" s="800">
        <f t="shared" si="111"/>
        <v>0</v>
      </c>
      <c r="AH88" s="923">
        <f>($B88*AG88)</f>
        <v>0</v>
      </c>
      <c r="AI88" s="892"/>
      <c r="AJ88" s="539">
        <f t="shared" si="84"/>
        <v>0</v>
      </c>
      <c r="AK88" s="591"/>
      <c r="AL88" s="539">
        <f t="shared" si="85"/>
        <v>0</v>
      </c>
      <c r="AM88" s="591"/>
      <c r="AN88" s="539">
        <f t="shared" si="86"/>
        <v>0</v>
      </c>
      <c r="AO88" s="591"/>
      <c r="AP88" s="539">
        <f t="shared" si="87"/>
        <v>0</v>
      </c>
      <c r="AQ88" s="590"/>
      <c r="AR88" s="539">
        <f t="shared" si="88"/>
        <v>0</v>
      </c>
      <c r="AS88" s="590"/>
      <c r="AT88" s="539">
        <f t="shared" si="89"/>
        <v>0</v>
      </c>
      <c r="AU88" s="591"/>
      <c r="AV88" s="540">
        <f t="shared" si="90"/>
        <v>0</v>
      </c>
      <c r="AW88" s="800">
        <f t="shared" si="112"/>
        <v>0</v>
      </c>
      <c r="AX88" s="923">
        <f>($B88*AW88)</f>
        <v>0</v>
      </c>
      <c r="AY88" s="592"/>
      <c r="AZ88" s="539">
        <f t="shared" si="91"/>
        <v>0</v>
      </c>
      <c r="BA88" s="590"/>
      <c r="BB88" s="539">
        <f t="shared" si="92"/>
        <v>0</v>
      </c>
      <c r="BC88" s="590"/>
      <c r="BD88" s="539">
        <f t="shared" si="93"/>
        <v>0</v>
      </c>
      <c r="BE88" s="590"/>
      <c r="BF88" s="539">
        <f t="shared" si="94"/>
        <v>0</v>
      </c>
      <c r="BG88" s="591"/>
      <c r="BH88" s="539">
        <f t="shared" si="95"/>
        <v>0</v>
      </c>
      <c r="BI88" s="590"/>
      <c r="BJ88" s="539">
        <f t="shared" si="96"/>
        <v>0</v>
      </c>
      <c r="BK88" s="591"/>
      <c r="BL88" s="540">
        <f t="shared" si="97"/>
        <v>0</v>
      </c>
      <c r="BM88" s="800">
        <f t="shared" si="113"/>
        <v>0</v>
      </c>
      <c r="BN88" s="923">
        <f>($B88*BM88)</f>
        <v>0</v>
      </c>
      <c r="BO88" s="892"/>
      <c r="BP88" s="539">
        <f t="shared" si="98"/>
        <v>0</v>
      </c>
      <c r="BQ88" s="590"/>
      <c r="BR88" s="539">
        <f t="shared" si="99"/>
        <v>0</v>
      </c>
      <c r="BS88" s="590"/>
      <c r="BT88" s="539">
        <f t="shared" si="100"/>
        <v>0</v>
      </c>
      <c r="BU88" s="590"/>
      <c r="BV88" s="539">
        <f t="shared" si="101"/>
        <v>0</v>
      </c>
      <c r="BW88" s="590"/>
      <c r="BX88" s="539">
        <f t="shared" si="102"/>
        <v>0</v>
      </c>
      <c r="BY88" s="591"/>
      <c r="BZ88" s="539">
        <f t="shared" si="103"/>
        <v>0</v>
      </c>
      <c r="CA88" s="593"/>
      <c r="CB88" s="539">
        <f t="shared" si="104"/>
        <v>0</v>
      </c>
      <c r="CC88" s="591"/>
      <c r="CD88" s="539">
        <f t="shared" si="105"/>
        <v>0</v>
      </c>
      <c r="CE88" s="590"/>
      <c r="CF88" s="540">
        <f t="shared" si="106"/>
        <v>0</v>
      </c>
      <c r="CG88" s="800">
        <f t="shared" si="114"/>
        <v>0</v>
      </c>
      <c r="CH88" s="923">
        <f>($B88*CG88)</f>
        <v>0</v>
      </c>
      <c r="CJ88" s="10">
        <f t="shared" si="115"/>
        <v>0</v>
      </c>
    </row>
    <row r="89" spans="1:88" ht="18.75" x14ac:dyDescent="0.3">
      <c r="A89" s="601" t="s">
        <v>86</v>
      </c>
      <c r="B89" s="886">
        <v>0</v>
      </c>
      <c r="C89" s="787"/>
      <c r="D89" s="539">
        <f t="shared" si="76"/>
        <v>0</v>
      </c>
      <c r="E89" s="324"/>
      <c r="F89" s="539">
        <f t="shared" si="119"/>
        <v>0</v>
      </c>
      <c r="G89" s="324">
        <v>1</v>
      </c>
      <c r="H89" s="539">
        <f t="shared" si="107"/>
        <v>0</v>
      </c>
      <c r="I89" s="324"/>
      <c r="J89" s="539">
        <f t="shared" si="108"/>
        <v>0</v>
      </c>
      <c r="K89" s="324"/>
      <c r="L89" s="539">
        <f t="shared" si="77"/>
        <v>0</v>
      </c>
      <c r="M89" s="324"/>
      <c r="N89" s="539">
        <f t="shared" si="116"/>
        <v>0</v>
      </c>
      <c r="O89" s="324"/>
      <c r="P89" s="539">
        <f t="shared" si="117"/>
        <v>0</v>
      </c>
      <c r="Q89" s="325"/>
      <c r="R89" s="540">
        <f t="shared" si="118"/>
        <v>0</v>
      </c>
      <c r="S89" s="800">
        <f t="shared" si="109"/>
        <v>1</v>
      </c>
      <c r="T89" s="923">
        <f t="shared" si="110"/>
        <v>0</v>
      </c>
      <c r="U89" s="787"/>
      <c r="V89" s="539">
        <f t="shared" si="78"/>
        <v>0</v>
      </c>
      <c r="W89" s="325"/>
      <c r="X89" s="539">
        <f t="shared" si="79"/>
        <v>0</v>
      </c>
      <c r="Y89" s="325"/>
      <c r="Z89" s="539">
        <f t="shared" si="80"/>
        <v>0</v>
      </c>
      <c r="AA89" s="324"/>
      <c r="AB89" s="539">
        <f t="shared" si="81"/>
        <v>0</v>
      </c>
      <c r="AC89" s="325"/>
      <c r="AD89" s="539">
        <f t="shared" si="82"/>
        <v>0</v>
      </c>
      <c r="AE89" s="325"/>
      <c r="AF89" s="540">
        <f t="shared" si="83"/>
        <v>0</v>
      </c>
      <c r="AG89" s="800">
        <f t="shared" si="111"/>
        <v>0</v>
      </c>
      <c r="AH89" s="923">
        <f>($B89*AG89)</f>
        <v>0</v>
      </c>
      <c r="AI89" s="787"/>
      <c r="AJ89" s="539">
        <f t="shared" si="84"/>
        <v>0</v>
      </c>
      <c r="AK89" s="325"/>
      <c r="AL89" s="539">
        <f t="shared" si="85"/>
        <v>0</v>
      </c>
      <c r="AM89" s="325"/>
      <c r="AN89" s="539">
        <f t="shared" si="86"/>
        <v>0</v>
      </c>
      <c r="AO89" s="325"/>
      <c r="AP89" s="539">
        <f t="shared" si="87"/>
        <v>0</v>
      </c>
      <c r="AQ89" s="324"/>
      <c r="AR89" s="539">
        <f t="shared" si="88"/>
        <v>0</v>
      </c>
      <c r="AS89" s="324"/>
      <c r="AT89" s="539">
        <f t="shared" si="89"/>
        <v>0</v>
      </c>
      <c r="AU89" s="325"/>
      <c r="AV89" s="540">
        <f t="shared" si="90"/>
        <v>0</v>
      </c>
      <c r="AW89" s="800">
        <f t="shared" si="112"/>
        <v>0</v>
      </c>
      <c r="AX89" s="923">
        <f>($B89*AW89)</f>
        <v>0</v>
      </c>
      <c r="AY89" s="326"/>
      <c r="AZ89" s="539">
        <f t="shared" si="91"/>
        <v>0</v>
      </c>
      <c r="BA89" s="324"/>
      <c r="BB89" s="539">
        <f t="shared" si="92"/>
        <v>0</v>
      </c>
      <c r="BC89" s="324"/>
      <c r="BD89" s="539">
        <f t="shared" si="93"/>
        <v>0</v>
      </c>
      <c r="BE89" s="324"/>
      <c r="BF89" s="539">
        <f t="shared" si="94"/>
        <v>0</v>
      </c>
      <c r="BG89" s="325"/>
      <c r="BH89" s="539">
        <f t="shared" si="95"/>
        <v>0</v>
      </c>
      <c r="BI89" s="324"/>
      <c r="BJ89" s="539">
        <f t="shared" si="96"/>
        <v>0</v>
      </c>
      <c r="BK89" s="325"/>
      <c r="BL89" s="540">
        <f t="shared" si="97"/>
        <v>0</v>
      </c>
      <c r="BM89" s="800">
        <f t="shared" si="113"/>
        <v>0</v>
      </c>
      <c r="BN89" s="923">
        <f>($B89*BM89)</f>
        <v>0</v>
      </c>
      <c r="BO89" s="787"/>
      <c r="BP89" s="539">
        <f t="shared" si="98"/>
        <v>0</v>
      </c>
      <c r="BQ89" s="324"/>
      <c r="BR89" s="539">
        <f t="shared" si="99"/>
        <v>0</v>
      </c>
      <c r="BS89" s="324"/>
      <c r="BT89" s="539">
        <f t="shared" si="100"/>
        <v>0</v>
      </c>
      <c r="BU89" s="324"/>
      <c r="BV89" s="539">
        <f t="shared" si="101"/>
        <v>0</v>
      </c>
      <c r="BW89" s="324"/>
      <c r="BX89" s="539">
        <f t="shared" si="102"/>
        <v>0</v>
      </c>
      <c r="BY89" s="325"/>
      <c r="BZ89" s="539">
        <f t="shared" si="103"/>
        <v>0</v>
      </c>
      <c r="CA89" s="355"/>
      <c r="CB89" s="539">
        <f t="shared" si="104"/>
        <v>0</v>
      </c>
      <c r="CC89" s="325"/>
      <c r="CD89" s="539">
        <f t="shared" si="105"/>
        <v>0</v>
      </c>
      <c r="CE89" s="324"/>
      <c r="CF89" s="540">
        <f t="shared" si="106"/>
        <v>0</v>
      </c>
      <c r="CG89" s="800">
        <f t="shared" si="114"/>
        <v>0</v>
      </c>
      <c r="CH89" s="923">
        <f>($B89*CG89)</f>
        <v>0</v>
      </c>
      <c r="CJ89" s="10">
        <f t="shared" si="115"/>
        <v>1</v>
      </c>
    </row>
    <row r="90" spans="1:88" ht="18.75" hidden="1" x14ac:dyDescent="0.3">
      <c r="A90" s="313" t="s">
        <v>87</v>
      </c>
      <c r="B90" s="886">
        <v>0</v>
      </c>
      <c r="C90" s="890"/>
      <c r="D90" s="539">
        <f t="shared" si="76"/>
        <v>0</v>
      </c>
      <c r="E90" s="306"/>
      <c r="F90" s="539">
        <f t="shared" si="119"/>
        <v>0</v>
      </c>
      <c r="G90" s="306"/>
      <c r="H90" s="539">
        <f t="shared" si="107"/>
        <v>0</v>
      </c>
      <c r="I90" s="306"/>
      <c r="J90" s="539">
        <f t="shared" si="108"/>
        <v>0</v>
      </c>
      <c r="K90" s="306"/>
      <c r="L90" s="539">
        <f t="shared" si="77"/>
        <v>0</v>
      </c>
      <c r="M90" s="306"/>
      <c r="N90" s="539">
        <f t="shared" si="116"/>
        <v>0</v>
      </c>
      <c r="O90" s="306"/>
      <c r="P90" s="539">
        <f t="shared" si="117"/>
        <v>0</v>
      </c>
      <c r="Q90" s="307"/>
      <c r="R90" s="540">
        <f t="shared" si="118"/>
        <v>0</v>
      </c>
      <c r="S90" s="800">
        <f t="shared" si="109"/>
        <v>0</v>
      </c>
      <c r="T90" s="923">
        <f t="shared" si="110"/>
        <v>0</v>
      </c>
      <c r="U90" s="890"/>
      <c r="V90" s="539">
        <f t="shared" si="78"/>
        <v>0</v>
      </c>
      <c r="W90" s="307"/>
      <c r="X90" s="539">
        <f t="shared" si="79"/>
        <v>0</v>
      </c>
      <c r="Y90" s="307"/>
      <c r="Z90" s="539">
        <f t="shared" si="80"/>
        <v>0</v>
      </c>
      <c r="AA90" s="306"/>
      <c r="AB90" s="539">
        <f t="shared" si="81"/>
        <v>0</v>
      </c>
      <c r="AC90" s="307"/>
      <c r="AD90" s="539">
        <f t="shared" si="82"/>
        <v>0</v>
      </c>
      <c r="AE90" s="307"/>
      <c r="AF90" s="540">
        <f t="shared" si="83"/>
        <v>0</v>
      </c>
      <c r="AG90" s="800">
        <f t="shared" si="111"/>
        <v>0</v>
      </c>
      <c r="AH90" s="923">
        <f>($B90*AG90)</f>
        <v>0</v>
      </c>
      <c r="AI90" s="890"/>
      <c r="AJ90" s="539">
        <f t="shared" si="84"/>
        <v>0</v>
      </c>
      <c r="AK90" s="307"/>
      <c r="AL90" s="539">
        <f t="shared" si="85"/>
        <v>0</v>
      </c>
      <c r="AM90" s="307"/>
      <c r="AN90" s="539">
        <f t="shared" si="86"/>
        <v>0</v>
      </c>
      <c r="AO90" s="307"/>
      <c r="AP90" s="539">
        <f t="shared" si="87"/>
        <v>0</v>
      </c>
      <c r="AQ90" s="306"/>
      <c r="AR90" s="539">
        <f t="shared" si="88"/>
        <v>0</v>
      </c>
      <c r="AS90" s="306"/>
      <c r="AT90" s="539">
        <f t="shared" si="89"/>
        <v>0</v>
      </c>
      <c r="AU90" s="307"/>
      <c r="AV90" s="540">
        <f t="shared" si="90"/>
        <v>0</v>
      </c>
      <c r="AW90" s="800">
        <f t="shared" si="112"/>
        <v>0</v>
      </c>
      <c r="AX90" s="923">
        <f>($B90*AW90)</f>
        <v>0</v>
      </c>
      <c r="AY90" s="587"/>
      <c r="AZ90" s="539">
        <f t="shared" si="91"/>
        <v>0</v>
      </c>
      <c r="BA90" s="306"/>
      <c r="BB90" s="539">
        <f t="shared" si="92"/>
        <v>0</v>
      </c>
      <c r="BC90" s="306"/>
      <c r="BD90" s="539">
        <f t="shared" si="93"/>
        <v>0</v>
      </c>
      <c r="BE90" s="306"/>
      <c r="BF90" s="539">
        <f t="shared" si="94"/>
        <v>0</v>
      </c>
      <c r="BG90" s="307"/>
      <c r="BH90" s="539">
        <f t="shared" si="95"/>
        <v>0</v>
      </c>
      <c r="BI90" s="306"/>
      <c r="BJ90" s="539">
        <f t="shared" si="96"/>
        <v>0</v>
      </c>
      <c r="BK90" s="307"/>
      <c r="BL90" s="540">
        <f t="shared" si="97"/>
        <v>0</v>
      </c>
      <c r="BM90" s="800">
        <f t="shared" si="113"/>
        <v>0</v>
      </c>
      <c r="BN90" s="923">
        <f>($B90*BM90)</f>
        <v>0</v>
      </c>
      <c r="BO90" s="890"/>
      <c r="BP90" s="539">
        <f t="shared" si="98"/>
        <v>0</v>
      </c>
      <c r="BQ90" s="306"/>
      <c r="BR90" s="539">
        <f t="shared" si="99"/>
        <v>0</v>
      </c>
      <c r="BS90" s="306"/>
      <c r="BT90" s="539">
        <f t="shared" si="100"/>
        <v>0</v>
      </c>
      <c r="BU90" s="306"/>
      <c r="BV90" s="539">
        <f t="shared" si="101"/>
        <v>0</v>
      </c>
      <c r="BW90" s="306"/>
      <c r="BX90" s="539">
        <f t="shared" si="102"/>
        <v>0</v>
      </c>
      <c r="BY90" s="307"/>
      <c r="BZ90" s="539">
        <f t="shared" si="103"/>
        <v>0</v>
      </c>
      <c r="CA90" s="588"/>
      <c r="CB90" s="539">
        <f t="shared" si="104"/>
        <v>0</v>
      </c>
      <c r="CC90" s="307"/>
      <c r="CD90" s="539">
        <f t="shared" si="105"/>
        <v>0</v>
      </c>
      <c r="CE90" s="306"/>
      <c r="CF90" s="540">
        <f t="shared" si="106"/>
        <v>0</v>
      </c>
      <c r="CG90" s="800">
        <f t="shared" si="114"/>
        <v>0</v>
      </c>
      <c r="CH90" s="923">
        <f>($B90*CG90)</f>
        <v>0</v>
      </c>
      <c r="CJ90" s="10">
        <f t="shared" si="115"/>
        <v>0</v>
      </c>
    </row>
    <row r="91" spans="1:88" ht="18.75" hidden="1" x14ac:dyDescent="0.3">
      <c r="A91" s="310" t="s">
        <v>88</v>
      </c>
      <c r="B91" s="886">
        <v>0</v>
      </c>
      <c r="C91" s="788"/>
      <c r="D91" s="539">
        <f t="shared" si="76"/>
        <v>0</v>
      </c>
      <c r="E91" s="295"/>
      <c r="F91" s="539">
        <f t="shared" si="119"/>
        <v>0</v>
      </c>
      <c r="G91" s="295"/>
      <c r="H91" s="539">
        <f t="shared" si="107"/>
        <v>0</v>
      </c>
      <c r="I91" s="295"/>
      <c r="J91" s="539">
        <f t="shared" si="108"/>
        <v>0</v>
      </c>
      <c r="K91" s="295"/>
      <c r="L91" s="539">
        <f t="shared" si="77"/>
        <v>0</v>
      </c>
      <c r="M91" s="295"/>
      <c r="N91" s="539">
        <f t="shared" si="116"/>
        <v>0</v>
      </c>
      <c r="O91" s="295"/>
      <c r="P91" s="539">
        <f t="shared" si="117"/>
        <v>0</v>
      </c>
      <c r="Q91" s="292"/>
      <c r="R91" s="540">
        <f t="shared" si="118"/>
        <v>0</v>
      </c>
      <c r="S91" s="800">
        <f t="shared" si="109"/>
        <v>0</v>
      </c>
      <c r="T91" s="923">
        <f t="shared" si="110"/>
        <v>0</v>
      </c>
      <c r="U91" s="788"/>
      <c r="V91" s="539">
        <f t="shared" si="78"/>
        <v>0</v>
      </c>
      <c r="W91" s="292"/>
      <c r="X91" s="539">
        <f t="shared" si="79"/>
        <v>0</v>
      </c>
      <c r="Y91" s="292"/>
      <c r="Z91" s="539">
        <f t="shared" si="80"/>
        <v>0</v>
      </c>
      <c r="AA91" s="295"/>
      <c r="AB91" s="539">
        <f t="shared" si="81"/>
        <v>0</v>
      </c>
      <c r="AC91" s="292"/>
      <c r="AD91" s="539">
        <f t="shared" si="82"/>
        <v>0</v>
      </c>
      <c r="AE91" s="292"/>
      <c r="AF91" s="540">
        <f t="shared" si="83"/>
        <v>0</v>
      </c>
      <c r="AG91" s="800">
        <f t="shared" si="111"/>
        <v>0</v>
      </c>
      <c r="AH91" s="923">
        <f>($B91*AG91)</f>
        <v>0</v>
      </c>
      <c r="AI91" s="788"/>
      <c r="AJ91" s="539">
        <f t="shared" si="84"/>
        <v>0</v>
      </c>
      <c r="AK91" s="292"/>
      <c r="AL91" s="539">
        <f t="shared" si="85"/>
        <v>0</v>
      </c>
      <c r="AM91" s="292"/>
      <c r="AN91" s="539">
        <f t="shared" si="86"/>
        <v>0</v>
      </c>
      <c r="AO91" s="292"/>
      <c r="AP91" s="539">
        <f t="shared" si="87"/>
        <v>0</v>
      </c>
      <c r="AQ91" s="295"/>
      <c r="AR91" s="539">
        <f t="shared" si="88"/>
        <v>0</v>
      </c>
      <c r="AS91" s="295"/>
      <c r="AT91" s="539">
        <f t="shared" si="89"/>
        <v>0</v>
      </c>
      <c r="AU91" s="292"/>
      <c r="AV91" s="540">
        <f t="shared" si="90"/>
        <v>0</v>
      </c>
      <c r="AW91" s="800">
        <f t="shared" si="112"/>
        <v>0</v>
      </c>
      <c r="AX91" s="923">
        <f>($B91*AW91)</f>
        <v>0</v>
      </c>
      <c r="AY91" s="312"/>
      <c r="AZ91" s="539">
        <f t="shared" si="91"/>
        <v>0</v>
      </c>
      <c r="BA91" s="295"/>
      <c r="BB91" s="539">
        <f t="shared" si="92"/>
        <v>0</v>
      </c>
      <c r="BC91" s="295"/>
      <c r="BD91" s="539">
        <f t="shared" si="93"/>
        <v>0</v>
      </c>
      <c r="BE91" s="295"/>
      <c r="BF91" s="539">
        <f t="shared" si="94"/>
        <v>0</v>
      </c>
      <c r="BG91" s="292"/>
      <c r="BH91" s="539">
        <f t="shared" si="95"/>
        <v>0</v>
      </c>
      <c r="BI91" s="295"/>
      <c r="BJ91" s="539">
        <f t="shared" si="96"/>
        <v>0</v>
      </c>
      <c r="BK91" s="292"/>
      <c r="BL91" s="540">
        <f t="shared" si="97"/>
        <v>0</v>
      </c>
      <c r="BM91" s="800">
        <f t="shared" si="113"/>
        <v>0</v>
      </c>
      <c r="BN91" s="923">
        <f>($B91*BM91)</f>
        <v>0</v>
      </c>
      <c r="BO91" s="788"/>
      <c r="BP91" s="539">
        <f t="shared" si="98"/>
        <v>0</v>
      </c>
      <c r="BQ91" s="295"/>
      <c r="BR91" s="539">
        <f t="shared" si="99"/>
        <v>0</v>
      </c>
      <c r="BS91" s="295"/>
      <c r="BT91" s="539">
        <f t="shared" si="100"/>
        <v>0</v>
      </c>
      <c r="BU91" s="295"/>
      <c r="BV91" s="539">
        <f t="shared" si="101"/>
        <v>0</v>
      </c>
      <c r="BW91" s="295"/>
      <c r="BX91" s="539">
        <f t="shared" si="102"/>
        <v>0</v>
      </c>
      <c r="BY91" s="292"/>
      <c r="BZ91" s="539">
        <f t="shared" si="103"/>
        <v>0</v>
      </c>
      <c r="CA91" s="304"/>
      <c r="CB91" s="539">
        <f t="shared" si="104"/>
        <v>0</v>
      </c>
      <c r="CC91" s="292"/>
      <c r="CD91" s="539">
        <f t="shared" si="105"/>
        <v>0</v>
      </c>
      <c r="CE91" s="295"/>
      <c r="CF91" s="540">
        <f t="shared" si="106"/>
        <v>0</v>
      </c>
      <c r="CG91" s="800">
        <f t="shared" si="114"/>
        <v>0</v>
      </c>
      <c r="CH91" s="923">
        <f>($B91*CG91)</f>
        <v>0</v>
      </c>
      <c r="CJ91" s="10">
        <f t="shared" si="115"/>
        <v>0</v>
      </c>
    </row>
    <row r="92" spans="1:88" ht="18.75" hidden="1" x14ac:dyDescent="0.3">
      <c r="A92" s="310" t="s">
        <v>89</v>
      </c>
      <c r="B92" s="886">
        <v>0</v>
      </c>
      <c r="C92" s="788"/>
      <c r="D92" s="539">
        <f t="shared" si="76"/>
        <v>0</v>
      </c>
      <c r="E92" s="295"/>
      <c r="F92" s="539">
        <f t="shared" si="119"/>
        <v>0</v>
      </c>
      <c r="G92" s="295"/>
      <c r="H92" s="539">
        <f t="shared" si="107"/>
        <v>0</v>
      </c>
      <c r="I92" s="295"/>
      <c r="J92" s="539">
        <f t="shared" si="108"/>
        <v>0</v>
      </c>
      <c r="K92" s="295"/>
      <c r="L92" s="539">
        <f t="shared" si="77"/>
        <v>0</v>
      </c>
      <c r="M92" s="295"/>
      <c r="N92" s="539">
        <f t="shared" si="116"/>
        <v>0</v>
      </c>
      <c r="O92" s="295"/>
      <c r="P92" s="539">
        <f t="shared" si="117"/>
        <v>0</v>
      </c>
      <c r="Q92" s="292"/>
      <c r="R92" s="540">
        <f t="shared" si="118"/>
        <v>0</v>
      </c>
      <c r="S92" s="800">
        <f t="shared" si="109"/>
        <v>0</v>
      </c>
      <c r="T92" s="923">
        <f t="shared" si="110"/>
        <v>0</v>
      </c>
      <c r="U92" s="788"/>
      <c r="V92" s="539">
        <f t="shared" si="78"/>
        <v>0</v>
      </c>
      <c r="W92" s="292"/>
      <c r="X92" s="539">
        <f t="shared" si="79"/>
        <v>0</v>
      </c>
      <c r="Y92" s="292"/>
      <c r="Z92" s="539">
        <f t="shared" si="80"/>
        <v>0</v>
      </c>
      <c r="AA92" s="295"/>
      <c r="AB92" s="539">
        <f t="shared" si="81"/>
        <v>0</v>
      </c>
      <c r="AC92" s="292"/>
      <c r="AD92" s="539">
        <f t="shared" si="82"/>
        <v>0</v>
      </c>
      <c r="AE92" s="292"/>
      <c r="AF92" s="540">
        <f t="shared" si="83"/>
        <v>0</v>
      </c>
      <c r="AG92" s="800">
        <f t="shared" si="111"/>
        <v>0</v>
      </c>
      <c r="AH92" s="923">
        <f>($B92*AG92)</f>
        <v>0</v>
      </c>
      <c r="AI92" s="788"/>
      <c r="AJ92" s="539">
        <f t="shared" si="84"/>
        <v>0</v>
      </c>
      <c r="AK92" s="292"/>
      <c r="AL92" s="539">
        <f t="shared" si="85"/>
        <v>0</v>
      </c>
      <c r="AM92" s="292"/>
      <c r="AN92" s="539">
        <f t="shared" si="86"/>
        <v>0</v>
      </c>
      <c r="AO92" s="292"/>
      <c r="AP92" s="539">
        <f t="shared" si="87"/>
        <v>0</v>
      </c>
      <c r="AQ92" s="295"/>
      <c r="AR92" s="539">
        <f t="shared" si="88"/>
        <v>0</v>
      </c>
      <c r="AS92" s="295"/>
      <c r="AT92" s="539">
        <f t="shared" si="89"/>
        <v>0</v>
      </c>
      <c r="AU92" s="292"/>
      <c r="AV92" s="540">
        <f t="shared" si="90"/>
        <v>0</v>
      </c>
      <c r="AW92" s="800">
        <f t="shared" si="112"/>
        <v>0</v>
      </c>
      <c r="AX92" s="923">
        <f>($B92*AW92)</f>
        <v>0</v>
      </c>
      <c r="AY92" s="312"/>
      <c r="AZ92" s="539">
        <f t="shared" si="91"/>
        <v>0</v>
      </c>
      <c r="BA92" s="295"/>
      <c r="BB92" s="539">
        <f t="shared" si="92"/>
        <v>0</v>
      </c>
      <c r="BC92" s="295"/>
      <c r="BD92" s="539">
        <f t="shared" si="93"/>
        <v>0</v>
      </c>
      <c r="BE92" s="295"/>
      <c r="BF92" s="539">
        <f t="shared" si="94"/>
        <v>0</v>
      </c>
      <c r="BG92" s="292"/>
      <c r="BH92" s="539">
        <f t="shared" si="95"/>
        <v>0</v>
      </c>
      <c r="BI92" s="295"/>
      <c r="BJ92" s="539">
        <f t="shared" si="96"/>
        <v>0</v>
      </c>
      <c r="BK92" s="292"/>
      <c r="BL92" s="540">
        <f t="shared" si="97"/>
        <v>0</v>
      </c>
      <c r="BM92" s="800">
        <f t="shared" si="113"/>
        <v>0</v>
      </c>
      <c r="BN92" s="923">
        <f>($B92*BM92)</f>
        <v>0</v>
      </c>
      <c r="BO92" s="788"/>
      <c r="BP92" s="539">
        <f t="shared" si="98"/>
        <v>0</v>
      </c>
      <c r="BQ92" s="295"/>
      <c r="BR92" s="539">
        <f t="shared" si="99"/>
        <v>0</v>
      </c>
      <c r="BS92" s="295"/>
      <c r="BT92" s="539">
        <f t="shared" si="100"/>
        <v>0</v>
      </c>
      <c r="BU92" s="295"/>
      <c r="BV92" s="539">
        <f t="shared" si="101"/>
        <v>0</v>
      </c>
      <c r="BW92" s="295"/>
      <c r="BX92" s="539">
        <f t="shared" si="102"/>
        <v>0</v>
      </c>
      <c r="BY92" s="292"/>
      <c r="BZ92" s="539">
        <f t="shared" si="103"/>
        <v>0</v>
      </c>
      <c r="CA92" s="304"/>
      <c r="CB92" s="539">
        <f t="shared" si="104"/>
        <v>0</v>
      </c>
      <c r="CC92" s="292"/>
      <c r="CD92" s="539">
        <f t="shared" si="105"/>
        <v>0</v>
      </c>
      <c r="CE92" s="295"/>
      <c r="CF92" s="540">
        <f t="shared" si="106"/>
        <v>0</v>
      </c>
      <c r="CG92" s="800">
        <f t="shared" si="114"/>
        <v>0</v>
      </c>
      <c r="CH92" s="923">
        <f>($B92*CG92)</f>
        <v>0</v>
      </c>
      <c r="CJ92" s="10">
        <f t="shared" si="115"/>
        <v>0</v>
      </c>
    </row>
    <row r="93" spans="1:88" ht="18.75" hidden="1" x14ac:dyDescent="0.3">
      <c r="A93" s="310" t="s">
        <v>90</v>
      </c>
      <c r="B93" s="886">
        <v>0</v>
      </c>
      <c r="C93" s="788"/>
      <c r="D93" s="539">
        <f t="shared" si="76"/>
        <v>0</v>
      </c>
      <c r="E93" s="295"/>
      <c r="F93" s="539">
        <f t="shared" si="119"/>
        <v>0</v>
      </c>
      <c r="G93" s="295"/>
      <c r="H93" s="539">
        <f t="shared" si="107"/>
        <v>0</v>
      </c>
      <c r="I93" s="295"/>
      <c r="J93" s="539">
        <f t="shared" si="108"/>
        <v>0</v>
      </c>
      <c r="K93" s="295"/>
      <c r="L93" s="539">
        <f t="shared" si="77"/>
        <v>0</v>
      </c>
      <c r="M93" s="295"/>
      <c r="N93" s="539">
        <f t="shared" si="116"/>
        <v>0</v>
      </c>
      <c r="O93" s="295"/>
      <c r="P93" s="539">
        <f t="shared" si="117"/>
        <v>0</v>
      </c>
      <c r="Q93" s="292"/>
      <c r="R93" s="540">
        <f t="shared" si="118"/>
        <v>0</v>
      </c>
      <c r="S93" s="800">
        <f t="shared" si="109"/>
        <v>0</v>
      </c>
      <c r="T93" s="923">
        <f t="shared" si="110"/>
        <v>0</v>
      </c>
      <c r="U93" s="788"/>
      <c r="V93" s="539">
        <f t="shared" si="78"/>
        <v>0</v>
      </c>
      <c r="W93" s="292"/>
      <c r="X93" s="539">
        <f t="shared" si="79"/>
        <v>0</v>
      </c>
      <c r="Y93" s="292"/>
      <c r="Z93" s="539">
        <f t="shared" si="80"/>
        <v>0</v>
      </c>
      <c r="AA93" s="295"/>
      <c r="AB93" s="539">
        <f t="shared" si="81"/>
        <v>0</v>
      </c>
      <c r="AC93" s="292"/>
      <c r="AD93" s="539">
        <f t="shared" si="82"/>
        <v>0</v>
      </c>
      <c r="AE93" s="292"/>
      <c r="AF93" s="540">
        <f t="shared" si="83"/>
        <v>0</v>
      </c>
      <c r="AG93" s="800">
        <f t="shared" si="111"/>
        <v>0</v>
      </c>
      <c r="AH93" s="923">
        <f>($B93*AG93)</f>
        <v>0</v>
      </c>
      <c r="AI93" s="788"/>
      <c r="AJ93" s="539">
        <f t="shared" si="84"/>
        <v>0</v>
      </c>
      <c r="AK93" s="292"/>
      <c r="AL93" s="539">
        <f t="shared" si="85"/>
        <v>0</v>
      </c>
      <c r="AM93" s="292"/>
      <c r="AN93" s="539">
        <f t="shared" si="86"/>
        <v>0</v>
      </c>
      <c r="AO93" s="292"/>
      <c r="AP93" s="539">
        <f t="shared" si="87"/>
        <v>0</v>
      </c>
      <c r="AQ93" s="295"/>
      <c r="AR93" s="539">
        <f t="shared" si="88"/>
        <v>0</v>
      </c>
      <c r="AS93" s="295"/>
      <c r="AT93" s="539">
        <f t="shared" si="89"/>
        <v>0</v>
      </c>
      <c r="AU93" s="292"/>
      <c r="AV93" s="540">
        <f t="shared" si="90"/>
        <v>0</v>
      </c>
      <c r="AW93" s="800">
        <f t="shared" si="112"/>
        <v>0</v>
      </c>
      <c r="AX93" s="923">
        <f>($B93*AW93)</f>
        <v>0</v>
      </c>
      <c r="AY93" s="312"/>
      <c r="AZ93" s="539">
        <f t="shared" si="91"/>
        <v>0</v>
      </c>
      <c r="BA93" s="295"/>
      <c r="BB93" s="539">
        <f t="shared" si="92"/>
        <v>0</v>
      </c>
      <c r="BC93" s="295"/>
      <c r="BD93" s="539">
        <f t="shared" si="93"/>
        <v>0</v>
      </c>
      <c r="BE93" s="295"/>
      <c r="BF93" s="539">
        <f t="shared" si="94"/>
        <v>0</v>
      </c>
      <c r="BG93" s="292"/>
      <c r="BH93" s="539">
        <f t="shared" si="95"/>
        <v>0</v>
      </c>
      <c r="BI93" s="295"/>
      <c r="BJ93" s="539">
        <f t="shared" si="96"/>
        <v>0</v>
      </c>
      <c r="BK93" s="292"/>
      <c r="BL93" s="540">
        <f t="shared" si="97"/>
        <v>0</v>
      </c>
      <c r="BM93" s="800">
        <f t="shared" si="113"/>
        <v>0</v>
      </c>
      <c r="BN93" s="923">
        <f>($B93*BM93)</f>
        <v>0</v>
      </c>
      <c r="BO93" s="788"/>
      <c r="BP93" s="539">
        <f t="shared" si="98"/>
        <v>0</v>
      </c>
      <c r="BQ93" s="295"/>
      <c r="BR93" s="539">
        <f t="shared" si="99"/>
        <v>0</v>
      </c>
      <c r="BS93" s="295"/>
      <c r="BT93" s="539">
        <f t="shared" si="100"/>
        <v>0</v>
      </c>
      <c r="BU93" s="295"/>
      <c r="BV93" s="539">
        <f t="shared" si="101"/>
        <v>0</v>
      </c>
      <c r="BW93" s="295"/>
      <c r="BX93" s="539">
        <f t="shared" si="102"/>
        <v>0</v>
      </c>
      <c r="BY93" s="292"/>
      <c r="BZ93" s="539">
        <f t="shared" si="103"/>
        <v>0</v>
      </c>
      <c r="CA93" s="304"/>
      <c r="CB93" s="539">
        <f t="shared" si="104"/>
        <v>0</v>
      </c>
      <c r="CC93" s="292"/>
      <c r="CD93" s="539">
        <f t="shared" si="105"/>
        <v>0</v>
      </c>
      <c r="CE93" s="295"/>
      <c r="CF93" s="540">
        <f t="shared" si="106"/>
        <v>0</v>
      </c>
      <c r="CG93" s="800">
        <f t="shared" si="114"/>
        <v>0</v>
      </c>
      <c r="CH93" s="923">
        <f>($B93*CG93)</f>
        <v>0</v>
      </c>
      <c r="CJ93" s="10">
        <f t="shared" si="115"/>
        <v>0</v>
      </c>
    </row>
    <row r="94" spans="1:88" ht="18.75" hidden="1" x14ac:dyDescent="0.3">
      <c r="A94" s="310" t="s">
        <v>91</v>
      </c>
      <c r="B94" s="886">
        <v>0</v>
      </c>
      <c r="C94" s="788"/>
      <c r="D94" s="539">
        <f t="shared" si="76"/>
        <v>0</v>
      </c>
      <c r="E94" s="295"/>
      <c r="F94" s="539">
        <f t="shared" si="119"/>
        <v>0</v>
      </c>
      <c r="G94" s="295"/>
      <c r="H94" s="539">
        <f t="shared" si="107"/>
        <v>0</v>
      </c>
      <c r="I94" s="295"/>
      <c r="J94" s="539">
        <f t="shared" si="108"/>
        <v>0</v>
      </c>
      <c r="K94" s="295"/>
      <c r="L94" s="539">
        <f t="shared" si="77"/>
        <v>0</v>
      </c>
      <c r="M94" s="295"/>
      <c r="N94" s="539">
        <f t="shared" si="116"/>
        <v>0</v>
      </c>
      <c r="O94" s="295"/>
      <c r="P94" s="539">
        <f t="shared" si="117"/>
        <v>0</v>
      </c>
      <c r="Q94" s="292"/>
      <c r="R94" s="540">
        <f t="shared" si="118"/>
        <v>0</v>
      </c>
      <c r="S94" s="800">
        <f t="shared" si="109"/>
        <v>0</v>
      </c>
      <c r="T94" s="923">
        <f t="shared" si="110"/>
        <v>0</v>
      </c>
      <c r="U94" s="788"/>
      <c r="V94" s="539">
        <f t="shared" si="78"/>
        <v>0</v>
      </c>
      <c r="W94" s="292"/>
      <c r="X94" s="539">
        <f t="shared" si="79"/>
        <v>0</v>
      </c>
      <c r="Y94" s="292"/>
      <c r="Z94" s="539">
        <f t="shared" si="80"/>
        <v>0</v>
      </c>
      <c r="AA94" s="295"/>
      <c r="AB94" s="539">
        <f t="shared" si="81"/>
        <v>0</v>
      </c>
      <c r="AC94" s="292"/>
      <c r="AD94" s="539">
        <f t="shared" si="82"/>
        <v>0</v>
      </c>
      <c r="AE94" s="292"/>
      <c r="AF94" s="540">
        <f t="shared" si="83"/>
        <v>0</v>
      </c>
      <c r="AG94" s="800">
        <f t="shared" si="111"/>
        <v>0</v>
      </c>
      <c r="AH94" s="923">
        <f>($B94*AG94)</f>
        <v>0</v>
      </c>
      <c r="AI94" s="788"/>
      <c r="AJ94" s="539">
        <f t="shared" si="84"/>
        <v>0</v>
      </c>
      <c r="AK94" s="292"/>
      <c r="AL94" s="539">
        <f t="shared" si="85"/>
        <v>0</v>
      </c>
      <c r="AM94" s="292"/>
      <c r="AN94" s="539">
        <f t="shared" si="86"/>
        <v>0</v>
      </c>
      <c r="AO94" s="292"/>
      <c r="AP94" s="539">
        <f t="shared" si="87"/>
        <v>0</v>
      </c>
      <c r="AQ94" s="295"/>
      <c r="AR94" s="539">
        <f t="shared" si="88"/>
        <v>0</v>
      </c>
      <c r="AS94" s="295"/>
      <c r="AT94" s="539">
        <f t="shared" si="89"/>
        <v>0</v>
      </c>
      <c r="AU94" s="292"/>
      <c r="AV94" s="540">
        <f t="shared" si="90"/>
        <v>0</v>
      </c>
      <c r="AW94" s="800">
        <f t="shared" si="112"/>
        <v>0</v>
      </c>
      <c r="AX94" s="923">
        <f>($B94*AW94)</f>
        <v>0</v>
      </c>
      <c r="AY94" s="312"/>
      <c r="AZ94" s="539">
        <f t="shared" si="91"/>
        <v>0</v>
      </c>
      <c r="BA94" s="295"/>
      <c r="BB94" s="539">
        <f t="shared" si="92"/>
        <v>0</v>
      </c>
      <c r="BC94" s="295"/>
      <c r="BD94" s="539">
        <f t="shared" si="93"/>
        <v>0</v>
      </c>
      <c r="BE94" s="295"/>
      <c r="BF94" s="539">
        <f t="shared" si="94"/>
        <v>0</v>
      </c>
      <c r="BG94" s="292"/>
      <c r="BH94" s="539">
        <f t="shared" si="95"/>
        <v>0</v>
      </c>
      <c r="BI94" s="295"/>
      <c r="BJ94" s="539">
        <f t="shared" si="96"/>
        <v>0</v>
      </c>
      <c r="BK94" s="292"/>
      <c r="BL94" s="540">
        <f t="shared" si="97"/>
        <v>0</v>
      </c>
      <c r="BM94" s="800">
        <f t="shared" si="113"/>
        <v>0</v>
      </c>
      <c r="BN94" s="923">
        <f>($B94*BM94)</f>
        <v>0</v>
      </c>
      <c r="BO94" s="788"/>
      <c r="BP94" s="539">
        <f t="shared" si="98"/>
        <v>0</v>
      </c>
      <c r="BQ94" s="295"/>
      <c r="BR94" s="539">
        <f t="shared" si="99"/>
        <v>0</v>
      </c>
      <c r="BS94" s="295"/>
      <c r="BT94" s="539">
        <f t="shared" si="100"/>
        <v>0</v>
      </c>
      <c r="BU94" s="295"/>
      <c r="BV94" s="539">
        <f t="shared" si="101"/>
        <v>0</v>
      </c>
      <c r="BW94" s="295"/>
      <c r="BX94" s="539">
        <f t="shared" si="102"/>
        <v>0</v>
      </c>
      <c r="BY94" s="292"/>
      <c r="BZ94" s="539">
        <f t="shared" si="103"/>
        <v>0</v>
      </c>
      <c r="CA94" s="304"/>
      <c r="CB94" s="539">
        <f t="shared" si="104"/>
        <v>0</v>
      </c>
      <c r="CC94" s="292"/>
      <c r="CD94" s="539">
        <f t="shared" si="105"/>
        <v>0</v>
      </c>
      <c r="CE94" s="295"/>
      <c r="CF94" s="540">
        <f t="shared" si="106"/>
        <v>0</v>
      </c>
      <c r="CG94" s="800">
        <f t="shared" si="114"/>
        <v>0</v>
      </c>
      <c r="CH94" s="923">
        <f>($B94*CG94)</f>
        <v>0</v>
      </c>
      <c r="CJ94" s="10">
        <f t="shared" si="115"/>
        <v>0</v>
      </c>
    </row>
    <row r="95" spans="1:88" ht="18.75" hidden="1" x14ac:dyDescent="0.3">
      <c r="A95" s="310" t="s">
        <v>92</v>
      </c>
      <c r="B95" s="886">
        <v>0</v>
      </c>
      <c r="C95" s="788"/>
      <c r="D95" s="539">
        <f t="shared" si="76"/>
        <v>0</v>
      </c>
      <c r="E95" s="295"/>
      <c r="F95" s="539">
        <f t="shared" si="119"/>
        <v>0</v>
      </c>
      <c r="G95" s="295"/>
      <c r="H95" s="539">
        <f t="shared" si="107"/>
        <v>0</v>
      </c>
      <c r="I95" s="295"/>
      <c r="J95" s="539">
        <f t="shared" si="108"/>
        <v>0</v>
      </c>
      <c r="K95" s="295"/>
      <c r="L95" s="539">
        <f t="shared" si="77"/>
        <v>0</v>
      </c>
      <c r="M95" s="295"/>
      <c r="N95" s="539">
        <f t="shared" si="116"/>
        <v>0</v>
      </c>
      <c r="O95" s="295"/>
      <c r="P95" s="539">
        <f t="shared" si="117"/>
        <v>0</v>
      </c>
      <c r="Q95" s="292"/>
      <c r="R95" s="540">
        <f t="shared" si="118"/>
        <v>0</v>
      </c>
      <c r="S95" s="800">
        <f t="shared" si="109"/>
        <v>0</v>
      </c>
      <c r="T95" s="923">
        <f t="shared" si="110"/>
        <v>0</v>
      </c>
      <c r="U95" s="788"/>
      <c r="V95" s="539">
        <f t="shared" si="78"/>
        <v>0</v>
      </c>
      <c r="W95" s="292"/>
      <c r="X95" s="539">
        <f t="shared" si="79"/>
        <v>0</v>
      </c>
      <c r="Y95" s="292"/>
      <c r="Z95" s="539">
        <f t="shared" si="80"/>
        <v>0</v>
      </c>
      <c r="AA95" s="295"/>
      <c r="AB95" s="539">
        <f t="shared" si="81"/>
        <v>0</v>
      </c>
      <c r="AC95" s="292"/>
      <c r="AD95" s="539">
        <f t="shared" si="82"/>
        <v>0</v>
      </c>
      <c r="AE95" s="292"/>
      <c r="AF95" s="540">
        <f t="shared" si="83"/>
        <v>0</v>
      </c>
      <c r="AG95" s="800">
        <f t="shared" si="111"/>
        <v>0</v>
      </c>
      <c r="AH95" s="923">
        <f>($B95*AG95)</f>
        <v>0</v>
      </c>
      <c r="AI95" s="788"/>
      <c r="AJ95" s="539">
        <f t="shared" si="84"/>
        <v>0</v>
      </c>
      <c r="AK95" s="292"/>
      <c r="AL95" s="539">
        <f t="shared" si="85"/>
        <v>0</v>
      </c>
      <c r="AM95" s="292"/>
      <c r="AN95" s="539">
        <f t="shared" si="86"/>
        <v>0</v>
      </c>
      <c r="AO95" s="292"/>
      <c r="AP95" s="539">
        <f t="shared" si="87"/>
        <v>0</v>
      </c>
      <c r="AQ95" s="295"/>
      <c r="AR95" s="539">
        <f t="shared" si="88"/>
        <v>0</v>
      </c>
      <c r="AS95" s="295"/>
      <c r="AT95" s="539">
        <f t="shared" si="89"/>
        <v>0</v>
      </c>
      <c r="AU95" s="292"/>
      <c r="AV95" s="540">
        <f t="shared" si="90"/>
        <v>0</v>
      </c>
      <c r="AW95" s="800">
        <f t="shared" si="112"/>
        <v>0</v>
      </c>
      <c r="AX95" s="923">
        <f>($B95*AW95)</f>
        <v>0</v>
      </c>
      <c r="AY95" s="312"/>
      <c r="AZ95" s="539">
        <f t="shared" si="91"/>
        <v>0</v>
      </c>
      <c r="BA95" s="295"/>
      <c r="BB95" s="539">
        <f t="shared" si="92"/>
        <v>0</v>
      </c>
      <c r="BC95" s="295"/>
      <c r="BD95" s="539">
        <f t="shared" si="93"/>
        <v>0</v>
      </c>
      <c r="BE95" s="295"/>
      <c r="BF95" s="539">
        <f t="shared" si="94"/>
        <v>0</v>
      </c>
      <c r="BG95" s="292"/>
      <c r="BH95" s="539">
        <f t="shared" si="95"/>
        <v>0</v>
      </c>
      <c r="BI95" s="295"/>
      <c r="BJ95" s="539">
        <f t="shared" si="96"/>
        <v>0</v>
      </c>
      <c r="BK95" s="292"/>
      <c r="BL95" s="540">
        <f t="shared" si="97"/>
        <v>0</v>
      </c>
      <c r="BM95" s="800">
        <f t="shared" si="113"/>
        <v>0</v>
      </c>
      <c r="BN95" s="923">
        <f>($B95*BM95)</f>
        <v>0</v>
      </c>
      <c r="BO95" s="788"/>
      <c r="BP95" s="539">
        <f t="shared" si="98"/>
        <v>0</v>
      </c>
      <c r="BQ95" s="295"/>
      <c r="BR95" s="539">
        <f t="shared" si="99"/>
        <v>0</v>
      </c>
      <c r="BS95" s="295"/>
      <c r="BT95" s="539">
        <f t="shared" si="100"/>
        <v>0</v>
      </c>
      <c r="BU95" s="295"/>
      <c r="BV95" s="539">
        <f t="shared" si="101"/>
        <v>0</v>
      </c>
      <c r="BW95" s="295"/>
      <c r="BX95" s="539">
        <f t="shared" si="102"/>
        <v>0</v>
      </c>
      <c r="BY95" s="292"/>
      <c r="BZ95" s="539">
        <f t="shared" si="103"/>
        <v>0</v>
      </c>
      <c r="CA95" s="304"/>
      <c r="CB95" s="539">
        <f t="shared" si="104"/>
        <v>0</v>
      </c>
      <c r="CC95" s="292"/>
      <c r="CD95" s="539">
        <f t="shared" si="105"/>
        <v>0</v>
      </c>
      <c r="CE95" s="295"/>
      <c r="CF95" s="540">
        <f t="shared" si="106"/>
        <v>0</v>
      </c>
      <c r="CG95" s="800">
        <f t="shared" si="114"/>
        <v>0</v>
      </c>
      <c r="CH95" s="923">
        <f>($B95*CG95)</f>
        <v>0</v>
      </c>
      <c r="CJ95" s="10">
        <f t="shared" si="115"/>
        <v>0</v>
      </c>
    </row>
    <row r="96" spans="1:88" ht="18.75" hidden="1" x14ac:dyDescent="0.3">
      <c r="A96" s="310" t="s">
        <v>93</v>
      </c>
      <c r="B96" s="886">
        <v>0</v>
      </c>
      <c r="C96" s="788"/>
      <c r="D96" s="539">
        <f t="shared" si="76"/>
        <v>0</v>
      </c>
      <c r="E96" s="295"/>
      <c r="F96" s="539">
        <f t="shared" si="119"/>
        <v>0</v>
      </c>
      <c r="G96" s="295"/>
      <c r="H96" s="539">
        <f t="shared" si="107"/>
        <v>0</v>
      </c>
      <c r="I96" s="295"/>
      <c r="J96" s="539">
        <f t="shared" si="108"/>
        <v>0</v>
      </c>
      <c r="K96" s="295"/>
      <c r="L96" s="539">
        <f t="shared" si="77"/>
        <v>0</v>
      </c>
      <c r="M96" s="295"/>
      <c r="N96" s="539">
        <f t="shared" si="116"/>
        <v>0</v>
      </c>
      <c r="O96" s="295"/>
      <c r="P96" s="539">
        <f t="shared" si="117"/>
        <v>0</v>
      </c>
      <c r="Q96" s="292"/>
      <c r="R96" s="540">
        <f t="shared" si="118"/>
        <v>0</v>
      </c>
      <c r="S96" s="800">
        <f t="shared" si="109"/>
        <v>0</v>
      </c>
      <c r="T96" s="923">
        <f t="shared" si="110"/>
        <v>0</v>
      </c>
      <c r="U96" s="788"/>
      <c r="V96" s="539">
        <f t="shared" si="78"/>
        <v>0</v>
      </c>
      <c r="W96" s="292"/>
      <c r="X96" s="539">
        <f t="shared" si="79"/>
        <v>0</v>
      </c>
      <c r="Y96" s="292"/>
      <c r="Z96" s="539">
        <f t="shared" si="80"/>
        <v>0</v>
      </c>
      <c r="AA96" s="295"/>
      <c r="AB96" s="539">
        <f t="shared" si="81"/>
        <v>0</v>
      </c>
      <c r="AC96" s="292"/>
      <c r="AD96" s="539">
        <f t="shared" si="82"/>
        <v>0</v>
      </c>
      <c r="AE96" s="292"/>
      <c r="AF96" s="540">
        <f t="shared" si="83"/>
        <v>0</v>
      </c>
      <c r="AG96" s="800">
        <f t="shared" si="111"/>
        <v>0</v>
      </c>
      <c r="AH96" s="923">
        <f>($B96*AG96)</f>
        <v>0</v>
      </c>
      <c r="AI96" s="788"/>
      <c r="AJ96" s="539">
        <f t="shared" si="84"/>
        <v>0</v>
      </c>
      <c r="AK96" s="292"/>
      <c r="AL96" s="539">
        <f t="shared" si="85"/>
        <v>0</v>
      </c>
      <c r="AM96" s="292"/>
      <c r="AN96" s="539">
        <f t="shared" si="86"/>
        <v>0</v>
      </c>
      <c r="AO96" s="292"/>
      <c r="AP96" s="539">
        <f t="shared" si="87"/>
        <v>0</v>
      </c>
      <c r="AQ96" s="295"/>
      <c r="AR96" s="539">
        <f t="shared" si="88"/>
        <v>0</v>
      </c>
      <c r="AS96" s="295"/>
      <c r="AT96" s="539">
        <f t="shared" si="89"/>
        <v>0</v>
      </c>
      <c r="AU96" s="292"/>
      <c r="AV96" s="540">
        <f t="shared" si="90"/>
        <v>0</v>
      </c>
      <c r="AW96" s="800">
        <f t="shared" si="112"/>
        <v>0</v>
      </c>
      <c r="AX96" s="923">
        <f>($B96*AW96)</f>
        <v>0</v>
      </c>
      <c r="AY96" s="312"/>
      <c r="AZ96" s="539">
        <f t="shared" si="91"/>
        <v>0</v>
      </c>
      <c r="BA96" s="295"/>
      <c r="BB96" s="539">
        <f t="shared" si="92"/>
        <v>0</v>
      </c>
      <c r="BC96" s="295"/>
      <c r="BD96" s="539">
        <f t="shared" si="93"/>
        <v>0</v>
      </c>
      <c r="BE96" s="295"/>
      <c r="BF96" s="539">
        <f t="shared" si="94"/>
        <v>0</v>
      </c>
      <c r="BG96" s="292"/>
      <c r="BH96" s="539">
        <f t="shared" si="95"/>
        <v>0</v>
      </c>
      <c r="BI96" s="295"/>
      <c r="BJ96" s="539">
        <f t="shared" si="96"/>
        <v>0</v>
      </c>
      <c r="BK96" s="292"/>
      <c r="BL96" s="540">
        <f t="shared" si="97"/>
        <v>0</v>
      </c>
      <c r="BM96" s="800">
        <f t="shared" si="113"/>
        <v>0</v>
      </c>
      <c r="BN96" s="923">
        <f>($B96*BM96)</f>
        <v>0</v>
      </c>
      <c r="BO96" s="788"/>
      <c r="BP96" s="539">
        <f t="shared" si="98"/>
        <v>0</v>
      </c>
      <c r="BQ96" s="295"/>
      <c r="BR96" s="539">
        <f t="shared" si="99"/>
        <v>0</v>
      </c>
      <c r="BS96" s="295"/>
      <c r="BT96" s="539">
        <f t="shared" si="100"/>
        <v>0</v>
      </c>
      <c r="BU96" s="295"/>
      <c r="BV96" s="539">
        <f t="shared" si="101"/>
        <v>0</v>
      </c>
      <c r="BW96" s="295"/>
      <c r="BX96" s="539">
        <f t="shared" si="102"/>
        <v>0</v>
      </c>
      <c r="BY96" s="292"/>
      <c r="BZ96" s="539">
        <f t="shared" si="103"/>
        <v>0</v>
      </c>
      <c r="CA96" s="304"/>
      <c r="CB96" s="539">
        <f t="shared" si="104"/>
        <v>0</v>
      </c>
      <c r="CC96" s="292"/>
      <c r="CD96" s="539">
        <f t="shared" si="105"/>
        <v>0</v>
      </c>
      <c r="CE96" s="295"/>
      <c r="CF96" s="540">
        <f t="shared" si="106"/>
        <v>0</v>
      </c>
      <c r="CG96" s="800">
        <f t="shared" si="114"/>
        <v>0</v>
      </c>
      <c r="CH96" s="923">
        <f>($B96*CG96)</f>
        <v>0</v>
      </c>
      <c r="CJ96" s="10">
        <f t="shared" si="115"/>
        <v>0</v>
      </c>
    </row>
    <row r="97" spans="1:88" ht="18.75" hidden="1" x14ac:dyDescent="0.3">
      <c r="A97" s="310" t="s">
        <v>94</v>
      </c>
      <c r="B97" s="886">
        <v>0</v>
      </c>
      <c r="C97" s="788"/>
      <c r="D97" s="539">
        <f t="shared" si="76"/>
        <v>0</v>
      </c>
      <c r="E97" s="295"/>
      <c r="F97" s="539">
        <f t="shared" si="119"/>
        <v>0</v>
      </c>
      <c r="G97" s="295"/>
      <c r="H97" s="539">
        <f t="shared" si="107"/>
        <v>0</v>
      </c>
      <c r="I97" s="295"/>
      <c r="J97" s="539">
        <f t="shared" si="108"/>
        <v>0</v>
      </c>
      <c r="K97" s="295"/>
      <c r="L97" s="539">
        <f t="shared" si="77"/>
        <v>0</v>
      </c>
      <c r="M97" s="295"/>
      <c r="N97" s="539">
        <f t="shared" si="116"/>
        <v>0</v>
      </c>
      <c r="O97" s="295"/>
      <c r="P97" s="539">
        <f t="shared" si="117"/>
        <v>0</v>
      </c>
      <c r="Q97" s="292"/>
      <c r="R97" s="540">
        <f t="shared" si="118"/>
        <v>0</v>
      </c>
      <c r="S97" s="800">
        <f t="shared" si="109"/>
        <v>0</v>
      </c>
      <c r="T97" s="923">
        <f t="shared" si="110"/>
        <v>0</v>
      </c>
      <c r="U97" s="788"/>
      <c r="V97" s="539">
        <f t="shared" si="78"/>
        <v>0</v>
      </c>
      <c r="W97" s="292"/>
      <c r="X97" s="539">
        <f t="shared" si="79"/>
        <v>0</v>
      </c>
      <c r="Y97" s="292"/>
      <c r="Z97" s="539">
        <f t="shared" si="80"/>
        <v>0</v>
      </c>
      <c r="AA97" s="295"/>
      <c r="AB97" s="539">
        <f t="shared" si="81"/>
        <v>0</v>
      </c>
      <c r="AC97" s="292"/>
      <c r="AD97" s="539">
        <f t="shared" si="82"/>
        <v>0</v>
      </c>
      <c r="AE97" s="292"/>
      <c r="AF97" s="540">
        <f t="shared" si="83"/>
        <v>0</v>
      </c>
      <c r="AG97" s="800">
        <f t="shared" si="111"/>
        <v>0</v>
      </c>
      <c r="AH97" s="923">
        <f>($B97*AG97)</f>
        <v>0</v>
      </c>
      <c r="AI97" s="788"/>
      <c r="AJ97" s="539">
        <f t="shared" si="84"/>
        <v>0</v>
      </c>
      <c r="AK97" s="292"/>
      <c r="AL97" s="539">
        <f t="shared" si="85"/>
        <v>0</v>
      </c>
      <c r="AM97" s="292"/>
      <c r="AN97" s="539">
        <f t="shared" si="86"/>
        <v>0</v>
      </c>
      <c r="AO97" s="292"/>
      <c r="AP97" s="539">
        <f t="shared" si="87"/>
        <v>0</v>
      </c>
      <c r="AQ97" s="295"/>
      <c r="AR97" s="539">
        <f t="shared" si="88"/>
        <v>0</v>
      </c>
      <c r="AS97" s="295"/>
      <c r="AT97" s="539">
        <f t="shared" si="89"/>
        <v>0</v>
      </c>
      <c r="AU97" s="292"/>
      <c r="AV97" s="540">
        <f t="shared" si="90"/>
        <v>0</v>
      </c>
      <c r="AW97" s="800">
        <f t="shared" si="112"/>
        <v>0</v>
      </c>
      <c r="AX97" s="923">
        <f>($B97*AW97)</f>
        <v>0</v>
      </c>
      <c r="AY97" s="312"/>
      <c r="AZ97" s="539">
        <f t="shared" si="91"/>
        <v>0</v>
      </c>
      <c r="BA97" s="295"/>
      <c r="BB97" s="539">
        <f t="shared" si="92"/>
        <v>0</v>
      </c>
      <c r="BC97" s="295"/>
      <c r="BD97" s="539">
        <f t="shared" si="93"/>
        <v>0</v>
      </c>
      <c r="BE97" s="295"/>
      <c r="BF97" s="539">
        <f t="shared" si="94"/>
        <v>0</v>
      </c>
      <c r="BG97" s="292"/>
      <c r="BH97" s="539">
        <f t="shared" si="95"/>
        <v>0</v>
      </c>
      <c r="BI97" s="295"/>
      <c r="BJ97" s="539">
        <f t="shared" si="96"/>
        <v>0</v>
      </c>
      <c r="BK97" s="292"/>
      <c r="BL97" s="540">
        <f t="shared" si="97"/>
        <v>0</v>
      </c>
      <c r="BM97" s="800">
        <f t="shared" si="113"/>
        <v>0</v>
      </c>
      <c r="BN97" s="923">
        <f>($B97*BM97)</f>
        <v>0</v>
      </c>
      <c r="BO97" s="788"/>
      <c r="BP97" s="539">
        <f t="shared" si="98"/>
        <v>0</v>
      </c>
      <c r="BQ97" s="295"/>
      <c r="BR97" s="539">
        <f t="shared" si="99"/>
        <v>0</v>
      </c>
      <c r="BS97" s="295"/>
      <c r="BT97" s="539">
        <f t="shared" si="100"/>
        <v>0</v>
      </c>
      <c r="BU97" s="295"/>
      <c r="BV97" s="539">
        <f t="shared" si="101"/>
        <v>0</v>
      </c>
      <c r="BW97" s="295"/>
      <c r="BX97" s="539">
        <f t="shared" si="102"/>
        <v>0</v>
      </c>
      <c r="BY97" s="292"/>
      <c r="BZ97" s="539">
        <f t="shared" si="103"/>
        <v>0</v>
      </c>
      <c r="CA97" s="304"/>
      <c r="CB97" s="539">
        <f t="shared" si="104"/>
        <v>0</v>
      </c>
      <c r="CC97" s="292"/>
      <c r="CD97" s="539">
        <f t="shared" si="105"/>
        <v>0</v>
      </c>
      <c r="CE97" s="295"/>
      <c r="CF97" s="540">
        <f t="shared" si="106"/>
        <v>0</v>
      </c>
      <c r="CG97" s="800">
        <f t="shared" si="114"/>
        <v>0</v>
      </c>
      <c r="CH97" s="923">
        <f>($B97*CG97)</f>
        <v>0</v>
      </c>
      <c r="CJ97" s="10">
        <f t="shared" si="115"/>
        <v>0</v>
      </c>
    </row>
    <row r="98" spans="1:88" ht="18.75" hidden="1" x14ac:dyDescent="0.3">
      <c r="A98" s="310" t="s">
        <v>95</v>
      </c>
      <c r="B98" s="886">
        <v>0</v>
      </c>
      <c r="C98" s="788"/>
      <c r="D98" s="539">
        <f t="shared" si="76"/>
        <v>0</v>
      </c>
      <c r="E98" s="295"/>
      <c r="F98" s="539">
        <f t="shared" si="119"/>
        <v>0</v>
      </c>
      <c r="G98" s="295"/>
      <c r="H98" s="539">
        <f t="shared" si="107"/>
        <v>0</v>
      </c>
      <c r="I98" s="295"/>
      <c r="J98" s="539">
        <f t="shared" si="108"/>
        <v>0</v>
      </c>
      <c r="K98" s="295"/>
      <c r="L98" s="539">
        <f t="shared" si="77"/>
        <v>0</v>
      </c>
      <c r="M98" s="295"/>
      <c r="N98" s="539">
        <f t="shared" si="116"/>
        <v>0</v>
      </c>
      <c r="O98" s="295"/>
      <c r="P98" s="539">
        <f t="shared" si="117"/>
        <v>0</v>
      </c>
      <c r="Q98" s="292"/>
      <c r="R98" s="540">
        <f t="shared" si="118"/>
        <v>0</v>
      </c>
      <c r="S98" s="800">
        <f t="shared" si="109"/>
        <v>0</v>
      </c>
      <c r="T98" s="923">
        <f t="shared" si="110"/>
        <v>0</v>
      </c>
      <c r="U98" s="788"/>
      <c r="V98" s="539">
        <f t="shared" si="78"/>
        <v>0</v>
      </c>
      <c r="W98" s="292"/>
      <c r="X98" s="539">
        <f t="shared" si="79"/>
        <v>0</v>
      </c>
      <c r="Y98" s="292"/>
      <c r="Z98" s="539">
        <f t="shared" si="80"/>
        <v>0</v>
      </c>
      <c r="AA98" s="295"/>
      <c r="AB98" s="539">
        <f t="shared" si="81"/>
        <v>0</v>
      </c>
      <c r="AC98" s="292"/>
      <c r="AD98" s="539">
        <f t="shared" si="82"/>
        <v>0</v>
      </c>
      <c r="AE98" s="292"/>
      <c r="AF98" s="540">
        <f t="shared" si="83"/>
        <v>0</v>
      </c>
      <c r="AG98" s="800">
        <f t="shared" si="111"/>
        <v>0</v>
      </c>
      <c r="AH98" s="923">
        <f>($B98*AG98)</f>
        <v>0</v>
      </c>
      <c r="AI98" s="788"/>
      <c r="AJ98" s="539">
        <f t="shared" si="84"/>
        <v>0</v>
      </c>
      <c r="AK98" s="292"/>
      <c r="AL98" s="539">
        <f t="shared" si="85"/>
        <v>0</v>
      </c>
      <c r="AM98" s="292"/>
      <c r="AN98" s="539">
        <f t="shared" si="86"/>
        <v>0</v>
      </c>
      <c r="AO98" s="292"/>
      <c r="AP98" s="539">
        <f t="shared" si="87"/>
        <v>0</v>
      </c>
      <c r="AQ98" s="295"/>
      <c r="AR98" s="539">
        <f t="shared" si="88"/>
        <v>0</v>
      </c>
      <c r="AS98" s="295"/>
      <c r="AT98" s="539">
        <f t="shared" si="89"/>
        <v>0</v>
      </c>
      <c r="AU98" s="292"/>
      <c r="AV98" s="540">
        <f t="shared" si="90"/>
        <v>0</v>
      </c>
      <c r="AW98" s="800">
        <f t="shared" si="112"/>
        <v>0</v>
      </c>
      <c r="AX98" s="923">
        <f>($B98*AW98)</f>
        <v>0</v>
      </c>
      <c r="AY98" s="312"/>
      <c r="AZ98" s="539">
        <f t="shared" si="91"/>
        <v>0</v>
      </c>
      <c r="BA98" s="295"/>
      <c r="BB98" s="539">
        <f t="shared" si="92"/>
        <v>0</v>
      </c>
      <c r="BC98" s="295"/>
      <c r="BD98" s="539">
        <f t="shared" si="93"/>
        <v>0</v>
      </c>
      <c r="BE98" s="295"/>
      <c r="BF98" s="539">
        <f t="shared" si="94"/>
        <v>0</v>
      </c>
      <c r="BG98" s="292"/>
      <c r="BH98" s="539">
        <f t="shared" si="95"/>
        <v>0</v>
      </c>
      <c r="BI98" s="295"/>
      <c r="BJ98" s="539">
        <f t="shared" si="96"/>
        <v>0</v>
      </c>
      <c r="BK98" s="292"/>
      <c r="BL98" s="540">
        <f t="shared" si="97"/>
        <v>0</v>
      </c>
      <c r="BM98" s="800">
        <f t="shared" si="113"/>
        <v>0</v>
      </c>
      <c r="BN98" s="923">
        <f>($B98*BM98)</f>
        <v>0</v>
      </c>
      <c r="BO98" s="788"/>
      <c r="BP98" s="539">
        <f t="shared" si="98"/>
        <v>0</v>
      </c>
      <c r="BQ98" s="295"/>
      <c r="BR98" s="539">
        <f t="shared" si="99"/>
        <v>0</v>
      </c>
      <c r="BS98" s="295"/>
      <c r="BT98" s="539">
        <f t="shared" si="100"/>
        <v>0</v>
      </c>
      <c r="BU98" s="295"/>
      <c r="BV98" s="539">
        <f t="shared" si="101"/>
        <v>0</v>
      </c>
      <c r="BW98" s="295"/>
      <c r="BX98" s="539">
        <f t="shared" si="102"/>
        <v>0</v>
      </c>
      <c r="BY98" s="292"/>
      <c r="BZ98" s="539">
        <f t="shared" si="103"/>
        <v>0</v>
      </c>
      <c r="CA98" s="304"/>
      <c r="CB98" s="539">
        <f t="shared" si="104"/>
        <v>0</v>
      </c>
      <c r="CC98" s="292"/>
      <c r="CD98" s="539">
        <f t="shared" si="105"/>
        <v>0</v>
      </c>
      <c r="CE98" s="295"/>
      <c r="CF98" s="540">
        <f t="shared" si="106"/>
        <v>0</v>
      </c>
      <c r="CG98" s="800">
        <f t="shared" si="114"/>
        <v>0</v>
      </c>
      <c r="CH98" s="923">
        <f>($B98*CG98)</f>
        <v>0</v>
      </c>
      <c r="CJ98" s="10">
        <f t="shared" si="115"/>
        <v>0</v>
      </c>
    </row>
    <row r="99" spans="1:88" ht="18.75" hidden="1" x14ac:dyDescent="0.3">
      <c r="A99" s="565" t="s">
        <v>96</v>
      </c>
      <c r="B99" s="886">
        <v>0</v>
      </c>
      <c r="C99" s="891"/>
      <c r="D99" s="539">
        <f t="shared" si="76"/>
        <v>0</v>
      </c>
      <c r="E99" s="571"/>
      <c r="F99" s="539">
        <f t="shared" si="119"/>
        <v>0</v>
      </c>
      <c r="G99" s="571"/>
      <c r="H99" s="539">
        <f t="shared" si="107"/>
        <v>0</v>
      </c>
      <c r="I99" s="571"/>
      <c r="J99" s="539">
        <f t="shared" si="108"/>
        <v>0</v>
      </c>
      <c r="K99" s="571"/>
      <c r="L99" s="539">
        <f t="shared" si="77"/>
        <v>0</v>
      </c>
      <c r="M99" s="571"/>
      <c r="N99" s="539">
        <f t="shared" si="116"/>
        <v>0</v>
      </c>
      <c r="O99" s="571"/>
      <c r="P99" s="539">
        <f t="shared" si="117"/>
        <v>0</v>
      </c>
      <c r="Q99" s="572"/>
      <c r="R99" s="540">
        <f t="shared" si="118"/>
        <v>0</v>
      </c>
      <c r="S99" s="800">
        <f t="shared" si="109"/>
        <v>0</v>
      </c>
      <c r="T99" s="923">
        <f t="shared" si="110"/>
        <v>0</v>
      </c>
      <c r="U99" s="891"/>
      <c r="V99" s="539">
        <f t="shared" si="78"/>
        <v>0</v>
      </c>
      <c r="W99" s="572"/>
      <c r="X99" s="539">
        <f t="shared" si="79"/>
        <v>0</v>
      </c>
      <c r="Y99" s="572"/>
      <c r="Z99" s="539">
        <f t="shared" si="80"/>
        <v>0</v>
      </c>
      <c r="AA99" s="571"/>
      <c r="AB99" s="539">
        <f t="shared" si="81"/>
        <v>0</v>
      </c>
      <c r="AC99" s="572"/>
      <c r="AD99" s="539">
        <f t="shared" si="82"/>
        <v>0</v>
      </c>
      <c r="AE99" s="572"/>
      <c r="AF99" s="540">
        <f t="shared" si="83"/>
        <v>0</v>
      </c>
      <c r="AG99" s="800">
        <f t="shared" si="111"/>
        <v>0</v>
      </c>
      <c r="AH99" s="923">
        <f>($B99*AG99)</f>
        <v>0</v>
      </c>
      <c r="AI99" s="891"/>
      <c r="AJ99" s="539">
        <f t="shared" si="84"/>
        <v>0</v>
      </c>
      <c r="AK99" s="572"/>
      <c r="AL99" s="539">
        <f t="shared" si="85"/>
        <v>0</v>
      </c>
      <c r="AM99" s="572"/>
      <c r="AN99" s="539">
        <f t="shared" si="86"/>
        <v>0</v>
      </c>
      <c r="AO99" s="572"/>
      <c r="AP99" s="539">
        <f t="shared" si="87"/>
        <v>0</v>
      </c>
      <c r="AQ99" s="571"/>
      <c r="AR99" s="539">
        <f t="shared" si="88"/>
        <v>0</v>
      </c>
      <c r="AS99" s="571"/>
      <c r="AT99" s="539">
        <f t="shared" si="89"/>
        <v>0</v>
      </c>
      <c r="AU99" s="572"/>
      <c r="AV99" s="540">
        <f t="shared" si="90"/>
        <v>0</v>
      </c>
      <c r="AW99" s="800">
        <f t="shared" si="112"/>
        <v>0</v>
      </c>
      <c r="AX99" s="923">
        <f>($B99*AW99)</f>
        <v>0</v>
      </c>
      <c r="AY99" s="573"/>
      <c r="AZ99" s="539">
        <f t="shared" si="91"/>
        <v>0</v>
      </c>
      <c r="BA99" s="571"/>
      <c r="BB99" s="539">
        <f t="shared" si="92"/>
        <v>0</v>
      </c>
      <c r="BC99" s="571"/>
      <c r="BD99" s="539">
        <f t="shared" si="93"/>
        <v>0</v>
      </c>
      <c r="BE99" s="571"/>
      <c r="BF99" s="539">
        <f t="shared" si="94"/>
        <v>0</v>
      </c>
      <c r="BG99" s="572"/>
      <c r="BH99" s="539">
        <f t="shared" si="95"/>
        <v>0</v>
      </c>
      <c r="BI99" s="571"/>
      <c r="BJ99" s="539">
        <f t="shared" si="96"/>
        <v>0</v>
      </c>
      <c r="BK99" s="572"/>
      <c r="BL99" s="540">
        <f t="shared" si="97"/>
        <v>0</v>
      </c>
      <c r="BM99" s="800">
        <f t="shared" si="113"/>
        <v>0</v>
      </c>
      <c r="BN99" s="923">
        <f>($B99*BM99)</f>
        <v>0</v>
      </c>
      <c r="BO99" s="891"/>
      <c r="BP99" s="539">
        <f t="shared" si="98"/>
        <v>0</v>
      </c>
      <c r="BQ99" s="571"/>
      <c r="BR99" s="539">
        <f t="shared" si="99"/>
        <v>0</v>
      </c>
      <c r="BS99" s="571"/>
      <c r="BT99" s="539">
        <f t="shared" si="100"/>
        <v>0</v>
      </c>
      <c r="BU99" s="571"/>
      <c r="BV99" s="539">
        <f t="shared" si="101"/>
        <v>0</v>
      </c>
      <c r="BW99" s="571"/>
      <c r="BX99" s="539">
        <f t="shared" si="102"/>
        <v>0</v>
      </c>
      <c r="BY99" s="572"/>
      <c r="BZ99" s="539">
        <f t="shared" si="103"/>
        <v>0</v>
      </c>
      <c r="CA99" s="574"/>
      <c r="CB99" s="539">
        <f t="shared" si="104"/>
        <v>0</v>
      </c>
      <c r="CC99" s="572"/>
      <c r="CD99" s="539">
        <f t="shared" si="105"/>
        <v>0</v>
      </c>
      <c r="CE99" s="571"/>
      <c r="CF99" s="540">
        <f t="shared" si="106"/>
        <v>0</v>
      </c>
      <c r="CG99" s="800">
        <f t="shared" si="114"/>
        <v>0</v>
      </c>
      <c r="CH99" s="923">
        <f>($B99*CG99)</f>
        <v>0</v>
      </c>
      <c r="CJ99" s="10">
        <f t="shared" si="115"/>
        <v>0</v>
      </c>
    </row>
    <row r="100" spans="1:88" ht="18.75" x14ac:dyDescent="0.3">
      <c r="A100" s="601" t="s">
        <v>97</v>
      </c>
      <c r="B100" s="886">
        <v>0</v>
      </c>
      <c r="C100" s="787"/>
      <c r="D100" s="539">
        <f t="shared" si="76"/>
        <v>0</v>
      </c>
      <c r="E100" s="324"/>
      <c r="F100" s="539">
        <f t="shared" si="119"/>
        <v>0</v>
      </c>
      <c r="G100" s="324"/>
      <c r="H100" s="539">
        <f t="shared" si="107"/>
        <v>0</v>
      </c>
      <c r="I100" s="324"/>
      <c r="J100" s="539">
        <f t="shared" si="108"/>
        <v>0</v>
      </c>
      <c r="K100" s="324"/>
      <c r="L100" s="539">
        <f t="shared" si="77"/>
        <v>0</v>
      </c>
      <c r="M100" s="324"/>
      <c r="N100" s="539">
        <f t="shared" si="116"/>
        <v>0</v>
      </c>
      <c r="O100" s="324"/>
      <c r="P100" s="539">
        <f t="shared" si="117"/>
        <v>0</v>
      </c>
      <c r="Q100" s="325"/>
      <c r="R100" s="540">
        <f t="shared" si="118"/>
        <v>0</v>
      </c>
      <c r="S100" s="800">
        <f t="shared" si="109"/>
        <v>0</v>
      </c>
      <c r="T100" s="923">
        <f t="shared" si="110"/>
        <v>0</v>
      </c>
      <c r="U100" s="787"/>
      <c r="V100" s="539">
        <f t="shared" si="78"/>
        <v>0</v>
      </c>
      <c r="W100" s="325"/>
      <c r="X100" s="539">
        <f t="shared" si="79"/>
        <v>0</v>
      </c>
      <c r="Y100" s="325"/>
      <c r="Z100" s="539">
        <f t="shared" si="80"/>
        <v>0</v>
      </c>
      <c r="AA100" s="324"/>
      <c r="AB100" s="539">
        <f t="shared" si="81"/>
        <v>0</v>
      </c>
      <c r="AC100" s="325"/>
      <c r="AD100" s="539">
        <f t="shared" si="82"/>
        <v>0</v>
      </c>
      <c r="AE100" s="325"/>
      <c r="AF100" s="540">
        <f t="shared" si="83"/>
        <v>0</v>
      </c>
      <c r="AG100" s="800">
        <f t="shared" si="111"/>
        <v>0</v>
      </c>
      <c r="AH100" s="923">
        <f>($B100*AG100)</f>
        <v>0</v>
      </c>
      <c r="AI100" s="787"/>
      <c r="AJ100" s="539">
        <f t="shared" si="84"/>
        <v>0</v>
      </c>
      <c r="AK100" s="325"/>
      <c r="AL100" s="539">
        <f t="shared" si="85"/>
        <v>0</v>
      </c>
      <c r="AM100" s="325"/>
      <c r="AN100" s="539">
        <f t="shared" si="86"/>
        <v>0</v>
      </c>
      <c r="AO100" s="325"/>
      <c r="AP100" s="539">
        <f t="shared" si="87"/>
        <v>0</v>
      </c>
      <c r="AQ100" s="324"/>
      <c r="AR100" s="539">
        <f t="shared" si="88"/>
        <v>0</v>
      </c>
      <c r="AS100" s="324"/>
      <c r="AT100" s="539">
        <f t="shared" si="89"/>
        <v>0</v>
      </c>
      <c r="AU100" s="325"/>
      <c r="AV100" s="540">
        <f t="shared" si="90"/>
        <v>0</v>
      </c>
      <c r="AW100" s="800">
        <f t="shared" si="112"/>
        <v>0</v>
      </c>
      <c r="AX100" s="923">
        <f>($B100*AW100)</f>
        <v>0</v>
      </c>
      <c r="AY100" s="326">
        <v>2</v>
      </c>
      <c r="AZ100" s="539">
        <f t="shared" si="91"/>
        <v>0</v>
      </c>
      <c r="BA100" s="324"/>
      <c r="BB100" s="539">
        <f t="shared" si="92"/>
        <v>0</v>
      </c>
      <c r="BC100" s="324"/>
      <c r="BD100" s="539">
        <f t="shared" si="93"/>
        <v>0</v>
      </c>
      <c r="BE100" s="324"/>
      <c r="BF100" s="539">
        <f t="shared" si="94"/>
        <v>0</v>
      </c>
      <c r="BG100" s="325"/>
      <c r="BH100" s="539">
        <f t="shared" si="95"/>
        <v>0</v>
      </c>
      <c r="BI100" s="324"/>
      <c r="BJ100" s="539">
        <f t="shared" si="96"/>
        <v>0</v>
      </c>
      <c r="BK100" s="325"/>
      <c r="BL100" s="540">
        <f t="shared" si="97"/>
        <v>0</v>
      </c>
      <c r="BM100" s="800">
        <f t="shared" si="113"/>
        <v>2</v>
      </c>
      <c r="BN100" s="923">
        <f>($B100*BM100)</f>
        <v>0</v>
      </c>
      <c r="BO100" s="787"/>
      <c r="BP100" s="539">
        <f t="shared" si="98"/>
        <v>0</v>
      </c>
      <c r="BQ100" s="324"/>
      <c r="BR100" s="539">
        <f t="shared" si="99"/>
        <v>0</v>
      </c>
      <c r="BS100" s="324"/>
      <c r="BT100" s="539">
        <f t="shared" si="100"/>
        <v>0</v>
      </c>
      <c r="BU100" s="324"/>
      <c r="BV100" s="539">
        <f t="shared" si="101"/>
        <v>0</v>
      </c>
      <c r="BW100" s="324"/>
      <c r="BX100" s="539">
        <f t="shared" si="102"/>
        <v>0</v>
      </c>
      <c r="BY100" s="325"/>
      <c r="BZ100" s="539">
        <f t="shared" si="103"/>
        <v>0</v>
      </c>
      <c r="CA100" s="355"/>
      <c r="CB100" s="539">
        <f t="shared" si="104"/>
        <v>0</v>
      </c>
      <c r="CC100" s="325"/>
      <c r="CD100" s="539">
        <f t="shared" si="105"/>
        <v>0</v>
      </c>
      <c r="CE100" s="324"/>
      <c r="CF100" s="540">
        <f t="shared" si="106"/>
        <v>0</v>
      </c>
      <c r="CG100" s="800">
        <f t="shared" si="114"/>
        <v>0</v>
      </c>
      <c r="CH100" s="923">
        <f>($B100*CG100)</f>
        <v>0</v>
      </c>
      <c r="CJ100" s="10">
        <f t="shared" si="115"/>
        <v>2</v>
      </c>
    </row>
    <row r="101" spans="1:88" ht="18.75" x14ac:dyDescent="0.3">
      <c r="A101" s="601" t="s">
        <v>98</v>
      </c>
      <c r="B101" s="886">
        <v>0</v>
      </c>
      <c r="C101" s="787"/>
      <c r="D101" s="539">
        <f t="shared" si="76"/>
        <v>0</v>
      </c>
      <c r="E101" s="324"/>
      <c r="F101" s="539">
        <f t="shared" si="119"/>
        <v>0</v>
      </c>
      <c r="G101" s="324"/>
      <c r="H101" s="539">
        <f t="shared" si="107"/>
        <v>0</v>
      </c>
      <c r="I101" s="324"/>
      <c r="J101" s="539">
        <f t="shared" si="108"/>
        <v>0</v>
      </c>
      <c r="K101" s="324"/>
      <c r="L101" s="539">
        <f t="shared" si="77"/>
        <v>0</v>
      </c>
      <c r="M101" s="324"/>
      <c r="N101" s="539">
        <f t="shared" si="116"/>
        <v>0</v>
      </c>
      <c r="O101" s="324">
        <v>4</v>
      </c>
      <c r="P101" s="539">
        <f t="shared" si="117"/>
        <v>0</v>
      </c>
      <c r="Q101" s="325"/>
      <c r="R101" s="540">
        <f t="shared" si="118"/>
        <v>0</v>
      </c>
      <c r="S101" s="800">
        <f t="shared" si="109"/>
        <v>4</v>
      </c>
      <c r="T101" s="923">
        <f t="shared" si="110"/>
        <v>0</v>
      </c>
      <c r="U101" s="787"/>
      <c r="V101" s="539">
        <f t="shared" si="78"/>
        <v>0</v>
      </c>
      <c r="W101" s="325"/>
      <c r="X101" s="539">
        <f t="shared" si="79"/>
        <v>0</v>
      </c>
      <c r="Y101" s="325"/>
      <c r="Z101" s="539">
        <f t="shared" si="80"/>
        <v>0</v>
      </c>
      <c r="AA101" s="324"/>
      <c r="AB101" s="539">
        <f t="shared" si="81"/>
        <v>0</v>
      </c>
      <c r="AC101" s="325"/>
      <c r="AD101" s="539">
        <f t="shared" si="82"/>
        <v>0</v>
      </c>
      <c r="AE101" s="325"/>
      <c r="AF101" s="540">
        <f t="shared" si="83"/>
        <v>0</v>
      </c>
      <c r="AG101" s="800">
        <f t="shared" si="111"/>
        <v>0</v>
      </c>
      <c r="AH101" s="923">
        <f>($B101*AG101)</f>
        <v>0</v>
      </c>
      <c r="AI101" s="787"/>
      <c r="AJ101" s="539">
        <f t="shared" si="84"/>
        <v>0</v>
      </c>
      <c r="AK101" s="325"/>
      <c r="AL101" s="539">
        <f t="shared" si="85"/>
        <v>0</v>
      </c>
      <c r="AM101" s="325"/>
      <c r="AN101" s="539">
        <f t="shared" si="86"/>
        <v>0</v>
      </c>
      <c r="AO101" s="325"/>
      <c r="AP101" s="539">
        <f t="shared" si="87"/>
        <v>0</v>
      </c>
      <c r="AQ101" s="324"/>
      <c r="AR101" s="539">
        <f t="shared" si="88"/>
        <v>0</v>
      </c>
      <c r="AS101" s="324"/>
      <c r="AT101" s="539">
        <f t="shared" si="89"/>
        <v>0</v>
      </c>
      <c r="AU101" s="325"/>
      <c r="AV101" s="540">
        <f t="shared" si="90"/>
        <v>0</v>
      </c>
      <c r="AW101" s="800">
        <f t="shared" si="112"/>
        <v>0</v>
      </c>
      <c r="AX101" s="923">
        <f>($B101*AW101)</f>
        <v>0</v>
      </c>
      <c r="AY101" s="326"/>
      <c r="AZ101" s="539">
        <f t="shared" si="91"/>
        <v>0</v>
      </c>
      <c r="BA101" s="324"/>
      <c r="BB101" s="539">
        <f t="shared" si="92"/>
        <v>0</v>
      </c>
      <c r="BC101" s="324"/>
      <c r="BD101" s="539">
        <f t="shared" si="93"/>
        <v>0</v>
      </c>
      <c r="BE101" s="324"/>
      <c r="BF101" s="539">
        <f t="shared" si="94"/>
        <v>0</v>
      </c>
      <c r="BG101" s="325"/>
      <c r="BH101" s="539">
        <f t="shared" si="95"/>
        <v>0</v>
      </c>
      <c r="BI101" s="324"/>
      <c r="BJ101" s="539">
        <f t="shared" si="96"/>
        <v>0</v>
      </c>
      <c r="BK101" s="325"/>
      <c r="BL101" s="540">
        <f t="shared" si="97"/>
        <v>0</v>
      </c>
      <c r="BM101" s="800">
        <f t="shared" si="113"/>
        <v>0</v>
      </c>
      <c r="BN101" s="923">
        <f>($B101*BM101)</f>
        <v>0</v>
      </c>
      <c r="BO101" s="787"/>
      <c r="BP101" s="539">
        <f t="shared" si="98"/>
        <v>0</v>
      </c>
      <c r="BQ101" s="324"/>
      <c r="BR101" s="539">
        <f t="shared" si="99"/>
        <v>0</v>
      </c>
      <c r="BS101" s="324"/>
      <c r="BT101" s="539">
        <f t="shared" si="100"/>
        <v>0</v>
      </c>
      <c r="BU101" s="324"/>
      <c r="BV101" s="539">
        <f t="shared" si="101"/>
        <v>0</v>
      </c>
      <c r="BW101" s="324"/>
      <c r="BX101" s="539">
        <f t="shared" si="102"/>
        <v>0</v>
      </c>
      <c r="BY101" s="325">
        <v>5</v>
      </c>
      <c r="BZ101" s="539">
        <f t="shared" si="103"/>
        <v>0</v>
      </c>
      <c r="CA101" s="355"/>
      <c r="CB101" s="539">
        <f t="shared" si="104"/>
        <v>0</v>
      </c>
      <c r="CC101" s="325"/>
      <c r="CD101" s="539">
        <f t="shared" si="105"/>
        <v>0</v>
      </c>
      <c r="CE101" s="324"/>
      <c r="CF101" s="540">
        <f t="shared" si="106"/>
        <v>0</v>
      </c>
      <c r="CG101" s="800">
        <f t="shared" si="114"/>
        <v>5</v>
      </c>
      <c r="CH101" s="923">
        <f>($B101*CG101)</f>
        <v>0</v>
      </c>
      <c r="CJ101" s="10">
        <f t="shared" si="115"/>
        <v>9</v>
      </c>
    </row>
    <row r="102" spans="1:88" ht="18.75" x14ac:dyDescent="0.3">
      <c r="A102" s="601" t="s">
        <v>99</v>
      </c>
      <c r="B102" s="886">
        <v>0</v>
      </c>
      <c r="C102" s="787"/>
      <c r="D102" s="539">
        <f t="shared" si="76"/>
        <v>0</v>
      </c>
      <c r="E102" s="324"/>
      <c r="F102" s="539">
        <f t="shared" si="119"/>
        <v>0</v>
      </c>
      <c r="G102" s="324"/>
      <c r="H102" s="539">
        <f t="shared" si="107"/>
        <v>0</v>
      </c>
      <c r="I102" s="324"/>
      <c r="J102" s="539">
        <f t="shared" si="108"/>
        <v>0</v>
      </c>
      <c r="K102" s="324"/>
      <c r="L102" s="539">
        <f t="shared" si="77"/>
        <v>0</v>
      </c>
      <c r="M102" s="324">
        <v>1</v>
      </c>
      <c r="N102" s="539">
        <f t="shared" si="116"/>
        <v>0</v>
      </c>
      <c r="O102" s="324"/>
      <c r="P102" s="539">
        <f t="shared" si="117"/>
        <v>0</v>
      </c>
      <c r="Q102" s="325"/>
      <c r="R102" s="540">
        <f t="shared" si="118"/>
        <v>0</v>
      </c>
      <c r="S102" s="800">
        <f t="shared" si="109"/>
        <v>1</v>
      </c>
      <c r="T102" s="923">
        <f t="shared" si="110"/>
        <v>0</v>
      </c>
      <c r="U102" s="787"/>
      <c r="V102" s="539">
        <f t="shared" si="78"/>
        <v>0</v>
      </c>
      <c r="W102" s="325"/>
      <c r="X102" s="539">
        <f t="shared" si="79"/>
        <v>0</v>
      </c>
      <c r="Y102" s="325"/>
      <c r="Z102" s="539">
        <f t="shared" si="80"/>
        <v>0</v>
      </c>
      <c r="AA102" s="324"/>
      <c r="AB102" s="539">
        <f t="shared" si="81"/>
        <v>0</v>
      </c>
      <c r="AC102" s="325"/>
      <c r="AD102" s="539">
        <f t="shared" si="82"/>
        <v>0</v>
      </c>
      <c r="AE102" s="325"/>
      <c r="AF102" s="540">
        <f t="shared" si="83"/>
        <v>0</v>
      </c>
      <c r="AG102" s="800">
        <f t="shared" si="111"/>
        <v>0</v>
      </c>
      <c r="AH102" s="923">
        <f>($B102*AG102)</f>
        <v>0</v>
      </c>
      <c r="AI102" s="787"/>
      <c r="AJ102" s="539">
        <f t="shared" si="84"/>
        <v>0</v>
      </c>
      <c r="AK102" s="325"/>
      <c r="AL102" s="539">
        <f t="shared" si="85"/>
        <v>0</v>
      </c>
      <c r="AM102" s="325"/>
      <c r="AN102" s="539">
        <f t="shared" si="86"/>
        <v>0</v>
      </c>
      <c r="AO102" s="325"/>
      <c r="AP102" s="539">
        <f t="shared" si="87"/>
        <v>0</v>
      </c>
      <c r="AQ102" s="324"/>
      <c r="AR102" s="539">
        <f t="shared" si="88"/>
        <v>0</v>
      </c>
      <c r="AS102" s="324"/>
      <c r="AT102" s="539">
        <f t="shared" si="89"/>
        <v>0</v>
      </c>
      <c r="AU102" s="325"/>
      <c r="AV102" s="540">
        <f t="shared" si="90"/>
        <v>0</v>
      </c>
      <c r="AW102" s="800">
        <f t="shared" si="112"/>
        <v>0</v>
      </c>
      <c r="AX102" s="923">
        <f>($B102*AW102)</f>
        <v>0</v>
      </c>
      <c r="AY102" s="326"/>
      <c r="AZ102" s="539">
        <f t="shared" si="91"/>
        <v>0</v>
      </c>
      <c r="BA102" s="324"/>
      <c r="BB102" s="539">
        <f t="shared" si="92"/>
        <v>0</v>
      </c>
      <c r="BC102" s="324"/>
      <c r="BD102" s="539">
        <f t="shared" si="93"/>
        <v>0</v>
      </c>
      <c r="BE102" s="324"/>
      <c r="BF102" s="539">
        <f t="shared" si="94"/>
        <v>0</v>
      </c>
      <c r="BG102" s="325"/>
      <c r="BH102" s="539">
        <f t="shared" si="95"/>
        <v>0</v>
      </c>
      <c r="BI102" s="324"/>
      <c r="BJ102" s="539">
        <f t="shared" si="96"/>
        <v>0</v>
      </c>
      <c r="BK102" s="325"/>
      <c r="BL102" s="540">
        <f t="shared" si="97"/>
        <v>0</v>
      </c>
      <c r="BM102" s="800">
        <f t="shared" si="113"/>
        <v>0</v>
      </c>
      <c r="BN102" s="923">
        <f>($B102*BM102)</f>
        <v>0</v>
      </c>
      <c r="BO102" s="787"/>
      <c r="BP102" s="539">
        <f t="shared" si="98"/>
        <v>0</v>
      </c>
      <c r="BQ102" s="324"/>
      <c r="BR102" s="539">
        <f t="shared" si="99"/>
        <v>0</v>
      </c>
      <c r="BS102" s="324"/>
      <c r="BT102" s="539">
        <f t="shared" si="100"/>
        <v>0</v>
      </c>
      <c r="BU102" s="324"/>
      <c r="BV102" s="539">
        <f t="shared" si="101"/>
        <v>0</v>
      </c>
      <c r="BW102" s="324"/>
      <c r="BX102" s="539">
        <f t="shared" si="102"/>
        <v>0</v>
      </c>
      <c r="BY102" s="325"/>
      <c r="BZ102" s="539">
        <f t="shared" si="103"/>
        <v>0</v>
      </c>
      <c r="CA102" s="355"/>
      <c r="CB102" s="539">
        <f t="shared" si="104"/>
        <v>0</v>
      </c>
      <c r="CC102" s="325"/>
      <c r="CD102" s="539">
        <f t="shared" si="105"/>
        <v>0</v>
      </c>
      <c r="CE102" s="324"/>
      <c r="CF102" s="540">
        <f t="shared" si="106"/>
        <v>0</v>
      </c>
      <c r="CG102" s="800">
        <f t="shared" si="114"/>
        <v>0</v>
      </c>
      <c r="CH102" s="923">
        <f>($B102*CG102)</f>
        <v>0</v>
      </c>
      <c r="CJ102" s="10">
        <f t="shared" si="115"/>
        <v>1</v>
      </c>
    </row>
    <row r="103" spans="1:88" ht="18.75" hidden="1" x14ac:dyDescent="0.3">
      <c r="A103" s="313" t="s">
        <v>100</v>
      </c>
      <c r="B103" s="886">
        <v>0</v>
      </c>
      <c r="C103" s="890"/>
      <c r="D103" s="539">
        <f t="shared" si="76"/>
        <v>0</v>
      </c>
      <c r="E103" s="306"/>
      <c r="F103" s="539">
        <f t="shared" si="119"/>
        <v>0</v>
      </c>
      <c r="G103" s="306"/>
      <c r="H103" s="539">
        <f t="shared" si="107"/>
        <v>0</v>
      </c>
      <c r="I103" s="306"/>
      <c r="J103" s="539">
        <f t="shared" si="108"/>
        <v>0</v>
      </c>
      <c r="K103" s="306"/>
      <c r="L103" s="539">
        <f t="shared" si="77"/>
        <v>0</v>
      </c>
      <c r="M103" s="306"/>
      <c r="N103" s="539">
        <f t="shared" si="116"/>
        <v>0</v>
      </c>
      <c r="O103" s="306"/>
      <c r="P103" s="539">
        <f t="shared" si="117"/>
        <v>0</v>
      </c>
      <c r="Q103" s="307"/>
      <c r="R103" s="540">
        <f t="shared" si="118"/>
        <v>0</v>
      </c>
      <c r="S103" s="800">
        <f t="shared" si="109"/>
        <v>0</v>
      </c>
      <c r="T103" s="923">
        <f t="shared" si="110"/>
        <v>0</v>
      </c>
      <c r="U103" s="890"/>
      <c r="V103" s="539">
        <f t="shared" si="78"/>
        <v>0</v>
      </c>
      <c r="W103" s="307"/>
      <c r="X103" s="539">
        <f t="shared" si="79"/>
        <v>0</v>
      </c>
      <c r="Y103" s="307"/>
      <c r="Z103" s="539">
        <f t="shared" si="80"/>
        <v>0</v>
      </c>
      <c r="AA103" s="306"/>
      <c r="AB103" s="539">
        <f t="shared" si="81"/>
        <v>0</v>
      </c>
      <c r="AC103" s="307"/>
      <c r="AD103" s="539">
        <f t="shared" si="82"/>
        <v>0</v>
      </c>
      <c r="AE103" s="307"/>
      <c r="AF103" s="540">
        <f t="shared" si="83"/>
        <v>0</v>
      </c>
      <c r="AG103" s="800">
        <f t="shared" si="111"/>
        <v>0</v>
      </c>
      <c r="AH103" s="923">
        <f>($B103*AG103)</f>
        <v>0</v>
      </c>
      <c r="AI103" s="890"/>
      <c r="AJ103" s="539">
        <f t="shared" si="84"/>
        <v>0</v>
      </c>
      <c r="AK103" s="307"/>
      <c r="AL103" s="539">
        <f t="shared" si="85"/>
        <v>0</v>
      </c>
      <c r="AM103" s="307"/>
      <c r="AN103" s="539">
        <f t="shared" si="86"/>
        <v>0</v>
      </c>
      <c r="AO103" s="307"/>
      <c r="AP103" s="539">
        <f t="shared" si="87"/>
        <v>0</v>
      </c>
      <c r="AQ103" s="306"/>
      <c r="AR103" s="539">
        <f t="shared" si="88"/>
        <v>0</v>
      </c>
      <c r="AS103" s="306"/>
      <c r="AT103" s="539">
        <f t="shared" si="89"/>
        <v>0</v>
      </c>
      <c r="AU103" s="307"/>
      <c r="AV103" s="540">
        <f t="shared" si="90"/>
        <v>0</v>
      </c>
      <c r="AW103" s="800">
        <f t="shared" si="112"/>
        <v>0</v>
      </c>
      <c r="AX103" s="923">
        <f>($B103*AW103)</f>
        <v>0</v>
      </c>
      <c r="AY103" s="587"/>
      <c r="AZ103" s="539">
        <f t="shared" si="91"/>
        <v>0</v>
      </c>
      <c r="BA103" s="306"/>
      <c r="BB103" s="539">
        <f t="shared" si="92"/>
        <v>0</v>
      </c>
      <c r="BC103" s="306"/>
      <c r="BD103" s="539">
        <f t="shared" si="93"/>
        <v>0</v>
      </c>
      <c r="BE103" s="306"/>
      <c r="BF103" s="539">
        <f t="shared" si="94"/>
        <v>0</v>
      </c>
      <c r="BG103" s="307"/>
      <c r="BH103" s="539">
        <f t="shared" si="95"/>
        <v>0</v>
      </c>
      <c r="BI103" s="306"/>
      <c r="BJ103" s="539">
        <f t="shared" si="96"/>
        <v>0</v>
      </c>
      <c r="BK103" s="307"/>
      <c r="BL103" s="540">
        <f t="shared" si="97"/>
        <v>0</v>
      </c>
      <c r="BM103" s="800">
        <f t="shared" si="113"/>
        <v>0</v>
      </c>
      <c r="BN103" s="923">
        <f>($B103*BM103)</f>
        <v>0</v>
      </c>
      <c r="BO103" s="890"/>
      <c r="BP103" s="539">
        <f t="shared" si="98"/>
        <v>0</v>
      </c>
      <c r="BQ103" s="306"/>
      <c r="BR103" s="539">
        <f t="shared" si="99"/>
        <v>0</v>
      </c>
      <c r="BS103" s="306"/>
      <c r="BT103" s="539">
        <f t="shared" si="100"/>
        <v>0</v>
      </c>
      <c r="BU103" s="306"/>
      <c r="BV103" s="539">
        <f t="shared" si="101"/>
        <v>0</v>
      </c>
      <c r="BW103" s="306"/>
      <c r="BX103" s="539">
        <f t="shared" si="102"/>
        <v>0</v>
      </c>
      <c r="BY103" s="307"/>
      <c r="BZ103" s="539">
        <f t="shared" si="103"/>
        <v>0</v>
      </c>
      <c r="CA103" s="588"/>
      <c r="CB103" s="539">
        <f t="shared" si="104"/>
        <v>0</v>
      </c>
      <c r="CC103" s="307"/>
      <c r="CD103" s="539">
        <f t="shared" si="105"/>
        <v>0</v>
      </c>
      <c r="CE103" s="306"/>
      <c r="CF103" s="540">
        <f t="shared" si="106"/>
        <v>0</v>
      </c>
      <c r="CG103" s="800">
        <f t="shared" si="114"/>
        <v>0</v>
      </c>
      <c r="CH103" s="923">
        <f>($B103*CG103)</f>
        <v>0</v>
      </c>
      <c r="CJ103" s="10">
        <f t="shared" si="115"/>
        <v>0</v>
      </c>
    </row>
    <row r="104" spans="1:88" ht="18.75" hidden="1" x14ac:dyDescent="0.3">
      <c r="A104" s="310" t="s">
        <v>101</v>
      </c>
      <c r="B104" s="886">
        <v>0</v>
      </c>
      <c r="C104" s="788"/>
      <c r="D104" s="539">
        <f t="shared" si="76"/>
        <v>0</v>
      </c>
      <c r="E104" s="295"/>
      <c r="F104" s="539">
        <f t="shared" si="119"/>
        <v>0</v>
      </c>
      <c r="G104" s="295"/>
      <c r="H104" s="539">
        <f t="shared" si="107"/>
        <v>0</v>
      </c>
      <c r="I104" s="295"/>
      <c r="J104" s="539">
        <f t="shared" si="108"/>
        <v>0</v>
      </c>
      <c r="K104" s="295"/>
      <c r="L104" s="539">
        <f t="shared" si="77"/>
        <v>0</v>
      </c>
      <c r="M104" s="295"/>
      <c r="N104" s="539">
        <f t="shared" si="116"/>
        <v>0</v>
      </c>
      <c r="O104" s="295"/>
      <c r="P104" s="539">
        <f t="shared" si="117"/>
        <v>0</v>
      </c>
      <c r="Q104" s="292"/>
      <c r="R104" s="540">
        <f t="shared" si="118"/>
        <v>0</v>
      </c>
      <c r="S104" s="800">
        <f t="shared" si="109"/>
        <v>0</v>
      </c>
      <c r="T104" s="923">
        <f t="shared" si="110"/>
        <v>0</v>
      </c>
      <c r="U104" s="788"/>
      <c r="V104" s="539">
        <f t="shared" si="78"/>
        <v>0</v>
      </c>
      <c r="W104" s="292"/>
      <c r="X104" s="539">
        <f t="shared" si="79"/>
        <v>0</v>
      </c>
      <c r="Y104" s="292"/>
      <c r="Z104" s="539">
        <f t="shared" si="80"/>
        <v>0</v>
      </c>
      <c r="AA104" s="295"/>
      <c r="AB104" s="539">
        <f t="shared" si="81"/>
        <v>0</v>
      </c>
      <c r="AC104" s="292"/>
      <c r="AD104" s="539">
        <f t="shared" si="82"/>
        <v>0</v>
      </c>
      <c r="AE104" s="292"/>
      <c r="AF104" s="540">
        <f t="shared" si="83"/>
        <v>0</v>
      </c>
      <c r="AG104" s="800">
        <f t="shared" si="111"/>
        <v>0</v>
      </c>
      <c r="AH104" s="923">
        <f>($B104*AG104)</f>
        <v>0</v>
      </c>
      <c r="AI104" s="788"/>
      <c r="AJ104" s="539">
        <f t="shared" si="84"/>
        <v>0</v>
      </c>
      <c r="AK104" s="292"/>
      <c r="AL104" s="539">
        <f t="shared" si="85"/>
        <v>0</v>
      </c>
      <c r="AM104" s="292"/>
      <c r="AN104" s="539">
        <f t="shared" si="86"/>
        <v>0</v>
      </c>
      <c r="AO104" s="292"/>
      <c r="AP104" s="539">
        <f t="shared" si="87"/>
        <v>0</v>
      </c>
      <c r="AQ104" s="295"/>
      <c r="AR104" s="539">
        <f t="shared" si="88"/>
        <v>0</v>
      </c>
      <c r="AS104" s="295"/>
      <c r="AT104" s="539">
        <f t="shared" si="89"/>
        <v>0</v>
      </c>
      <c r="AU104" s="292"/>
      <c r="AV104" s="540">
        <f t="shared" si="90"/>
        <v>0</v>
      </c>
      <c r="AW104" s="800">
        <f t="shared" si="112"/>
        <v>0</v>
      </c>
      <c r="AX104" s="923">
        <f>($B104*AW104)</f>
        <v>0</v>
      </c>
      <c r="AY104" s="312"/>
      <c r="AZ104" s="539">
        <f t="shared" si="91"/>
        <v>0</v>
      </c>
      <c r="BA104" s="295"/>
      <c r="BB104" s="539">
        <f t="shared" si="92"/>
        <v>0</v>
      </c>
      <c r="BC104" s="295"/>
      <c r="BD104" s="539">
        <f t="shared" si="93"/>
        <v>0</v>
      </c>
      <c r="BE104" s="295"/>
      <c r="BF104" s="539">
        <f t="shared" si="94"/>
        <v>0</v>
      </c>
      <c r="BG104" s="292"/>
      <c r="BH104" s="539">
        <f t="shared" si="95"/>
        <v>0</v>
      </c>
      <c r="BI104" s="295"/>
      <c r="BJ104" s="539">
        <f t="shared" si="96"/>
        <v>0</v>
      </c>
      <c r="BK104" s="292"/>
      <c r="BL104" s="540">
        <f t="shared" si="97"/>
        <v>0</v>
      </c>
      <c r="BM104" s="800">
        <f t="shared" si="113"/>
        <v>0</v>
      </c>
      <c r="BN104" s="923">
        <f>($B104*BM104)</f>
        <v>0</v>
      </c>
      <c r="BO104" s="788"/>
      <c r="BP104" s="539">
        <f t="shared" si="98"/>
        <v>0</v>
      </c>
      <c r="BQ104" s="295"/>
      <c r="BR104" s="539">
        <f t="shared" si="99"/>
        <v>0</v>
      </c>
      <c r="BS104" s="295"/>
      <c r="BT104" s="539">
        <f t="shared" si="100"/>
        <v>0</v>
      </c>
      <c r="BU104" s="295"/>
      <c r="BV104" s="539">
        <f t="shared" si="101"/>
        <v>0</v>
      </c>
      <c r="BW104" s="295"/>
      <c r="BX104" s="539">
        <f t="shared" si="102"/>
        <v>0</v>
      </c>
      <c r="BY104" s="292"/>
      <c r="BZ104" s="539">
        <f t="shared" si="103"/>
        <v>0</v>
      </c>
      <c r="CA104" s="304"/>
      <c r="CB104" s="539">
        <f t="shared" si="104"/>
        <v>0</v>
      </c>
      <c r="CC104" s="292"/>
      <c r="CD104" s="539">
        <f t="shared" si="105"/>
        <v>0</v>
      </c>
      <c r="CE104" s="295"/>
      <c r="CF104" s="540">
        <f t="shared" si="106"/>
        <v>0</v>
      </c>
      <c r="CG104" s="800">
        <f t="shared" si="114"/>
        <v>0</v>
      </c>
      <c r="CH104" s="923">
        <f>($B104*CG104)</f>
        <v>0</v>
      </c>
      <c r="CJ104" s="10">
        <f t="shared" si="115"/>
        <v>0</v>
      </c>
    </row>
    <row r="105" spans="1:88" ht="18.75" hidden="1" x14ac:dyDescent="0.3">
      <c r="A105" s="310" t="s">
        <v>102</v>
      </c>
      <c r="B105" s="886">
        <v>0</v>
      </c>
      <c r="C105" s="788"/>
      <c r="D105" s="539">
        <f t="shared" si="76"/>
        <v>0</v>
      </c>
      <c r="E105" s="295"/>
      <c r="F105" s="539">
        <f t="shared" si="119"/>
        <v>0</v>
      </c>
      <c r="G105" s="295"/>
      <c r="H105" s="539">
        <f t="shared" si="107"/>
        <v>0</v>
      </c>
      <c r="I105" s="295"/>
      <c r="J105" s="539">
        <f t="shared" si="108"/>
        <v>0</v>
      </c>
      <c r="K105" s="295"/>
      <c r="L105" s="539">
        <f t="shared" si="77"/>
        <v>0</v>
      </c>
      <c r="M105" s="295"/>
      <c r="N105" s="539">
        <f t="shared" si="116"/>
        <v>0</v>
      </c>
      <c r="O105" s="295"/>
      <c r="P105" s="539">
        <f t="shared" si="117"/>
        <v>0</v>
      </c>
      <c r="Q105" s="292"/>
      <c r="R105" s="540">
        <f t="shared" si="118"/>
        <v>0</v>
      </c>
      <c r="S105" s="800">
        <f t="shared" si="109"/>
        <v>0</v>
      </c>
      <c r="T105" s="923">
        <f t="shared" si="110"/>
        <v>0</v>
      </c>
      <c r="U105" s="788"/>
      <c r="V105" s="539">
        <f t="shared" si="78"/>
        <v>0</v>
      </c>
      <c r="W105" s="292"/>
      <c r="X105" s="539">
        <f t="shared" si="79"/>
        <v>0</v>
      </c>
      <c r="Y105" s="292"/>
      <c r="Z105" s="539">
        <f t="shared" si="80"/>
        <v>0</v>
      </c>
      <c r="AA105" s="295"/>
      <c r="AB105" s="539">
        <f t="shared" si="81"/>
        <v>0</v>
      </c>
      <c r="AC105" s="292"/>
      <c r="AD105" s="539">
        <f t="shared" si="82"/>
        <v>0</v>
      </c>
      <c r="AE105" s="292"/>
      <c r="AF105" s="540">
        <f t="shared" si="83"/>
        <v>0</v>
      </c>
      <c r="AG105" s="800">
        <f t="shared" si="111"/>
        <v>0</v>
      </c>
      <c r="AH105" s="923">
        <f>($B105*AG105)</f>
        <v>0</v>
      </c>
      <c r="AI105" s="788"/>
      <c r="AJ105" s="539">
        <f t="shared" si="84"/>
        <v>0</v>
      </c>
      <c r="AK105" s="292"/>
      <c r="AL105" s="539">
        <f t="shared" si="85"/>
        <v>0</v>
      </c>
      <c r="AM105" s="292"/>
      <c r="AN105" s="539">
        <f t="shared" si="86"/>
        <v>0</v>
      </c>
      <c r="AO105" s="292"/>
      <c r="AP105" s="539">
        <f t="shared" si="87"/>
        <v>0</v>
      </c>
      <c r="AQ105" s="295"/>
      <c r="AR105" s="539">
        <f t="shared" si="88"/>
        <v>0</v>
      </c>
      <c r="AS105" s="295"/>
      <c r="AT105" s="539">
        <f t="shared" si="89"/>
        <v>0</v>
      </c>
      <c r="AU105" s="292"/>
      <c r="AV105" s="540">
        <f t="shared" si="90"/>
        <v>0</v>
      </c>
      <c r="AW105" s="800">
        <f t="shared" si="112"/>
        <v>0</v>
      </c>
      <c r="AX105" s="923">
        <f>($B105*AW105)</f>
        <v>0</v>
      </c>
      <c r="AY105" s="312"/>
      <c r="AZ105" s="539">
        <f t="shared" si="91"/>
        <v>0</v>
      </c>
      <c r="BA105" s="295"/>
      <c r="BB105" s="539">
        <f t="shared" si="92"/>
        <v>0</v>
      </c>
      <c r="BC105" s="295"/>
      <c r="BD105" s="539">
        <f t="shared" si="93"/>
        <v>0</v>
      </c>
      <c r="BE105" s="295"/>
      <c r="BF105" s="539">
        <f t="shared" si="94"/>
        <v>0</v>
      </c>
      <c r="BG105" s="292"/>
      <c r="BH105" s="539">
        <f t="shared" si="95"/>
        <v>0</v>
      </c>
      <c r="BI105" s="295"/>
      <c r="BJ105" s="539">
        <f t="shared" si="96"/>
        <v>0</v>
      </c>
      <c r="BK105" s="292"/>
      <c r="BL105" s="540">
        <f t="shared" si="97"/>
        <v>0</v>
      </c>
      <c r="BM105" s="800">
        <f t="shared" si="113"/>
        <v>0</v>
      </c>
      <c r="BN105" s="923">
        <f>($B105*BM105)</f>
        <v>0</v>
      </c>
      <c r="BO105" s="788"/>
      <c r="BP105" s="539">
        <f t="shared" si="98"/>
        <v>0</v>
      </c>
      <c r="BQ105" s="295"/>
      <c r="BR105" s="539">
        <f t="shared" si="99"/>
        <v>0</v>
      </c>
      <c r="BS105" s="295"/>
      <c r="BT105" s="539">
        <f t="shared" si="100"/>
        <v>0</v>
      </c>
      <c r="BU105" s="295"/>
      <c r="BV105" s="539">
        <f t="shared" si="101"/>
        <v>0</v>
      </c>
      <c r="BW105" s="295"/>
      <c r="BX105" s="539">
        <f t="shared" si="102"/>
        <v>0</v>
      </c>
      <c r="BY105" s="292"/>
      <c r="BZ105" s="539">
        <f t="shared" si="103"/>
        <v>0</v>
      </c>
      <c r="CA105" s="304"/>
      <c r="CB105" s="539">
        <f t="shared" si="104"/>
        <v>0</v>
      </c>
      <c r="CC105" s="292"/>
      <c r="CD105" s="539">
        <f t="shared" si="105"/>
        <v>0</v>
      </c>
      <c r="CE105" s="295"/>
      <c r="CF105" s="540">
        <f t="shared" si="106"/>
        <v>0</v>
      </c>
      <c r="CG105" s="800">
        <f t="shared" si="114"/>
        <v>0</v>
      </c>
      <c r="CH105" s="923">
        <f>($B105*CG105)</f>
        <v>0</v>
      </c>
      <c r="CJ105" s="10">
        <f t="shared" si="115"/>
        <v>0</v>
      </c>
    </row>
    <row r="106" spans="1:88" ht="18.75" hidden="1" x14ac:dyDescent="0.3">
      <c r="A106" s="310" t="s">
        <v>103</v>
      </c>
      <c r="B106" s="886">
        <v>0</v>
      </c>
      <c r="C106" s="788"/>
      <c r="D106" s="539">
        <f t="shared" si="76"/>
        <v>0</v>
      </c>
      <c r="E106" s="295"/>
      <c r="F106" s="539">
        <f t="shared" si="119"/>
        <v>0</v>
      </c>
      <c r="G106" s="295"/>
      <c r="H106" s="539">
        <f t="shared" si="107"/>
        <v>0</v>
      </c>
      <c r="I106" s="295"/>
      <c r="J106" s="539">
        <f t="shared" si="108"/>
        <v>0</v>
      </c>
      <c r="K106" s="295"/>
      <c r="L106" s="539">
        <f t="shared" si="77"/>
        <v>0</v>
      </c>
      <c r="M106" s="295"/>
      <c r="N106" s="539">
        <f t="shared" si="116"/>
        <v>0</v>
      </c>
      <c r="O106" s="295"/>
      <c r="P106" s="539">
        <f t="shared" si="117"/>
        <v>0</v>
      </c>
      <c r="Q106" s="292"/>
      <c r="R106" s="540">
        <f t="shared" si="118"/>
        <v>0</v>
      </c>
      <c r="S106" s="800">
        <f t="shared" si="109"/>
        <v>0</v>
      </c>
      <c r="T106" s="923">
        <f t="shared" si="110"/>
        <v>0</v>
      </c>
      <c r="U106" s="788"/>
      <c r="V106" s="539">
        <f t="shared" si="78"/>
        <v>0</v>
      </c>
      <c r="W106" s="292"/>
      <c r="X106" s="539">
        <f t="shared" si="79"/>
        <v>0</v>
      </c>
      <c r="Y106" s="292"/>
      <c r="Z106" s="539">
        <f t="shared" si="80"/>
        <v>0</v>
      </c>
      <c r="AA106" s="295"/>
      <c r="AB106" s="539">
        <f t="shared" si="81"/>
        <v>0</v>
      </c>
      <c r="AC106" s="292"/>
      <c r="AD106" s="539">
        <f t="shared" si="82"/>
        <v>0</v>
      </c>
      <c r="AE106" s="292"/>
      <c r="AF106" s="540">
        <f t="shared" si="83"/>
        <v>0</v>
      </c>
      <c r="AG106" s="800">
        <f t="shared" si="111"/>
        <v>0</v>
      </c>
      <c r="AH106" s="923">
        <f>($B106*AG106)</f>
        <v>0</v>
      </c>
      <c r="AI106" s="788"/>
      <c r="AJ106" s="539">
        <f t="shared" si="84"/>
        <v>0</v>
      </c>
      <c r="AK106" s="292"/>
      <c r="AL106" s="539">
        <f t="shared" si="85"/>
        <v>0</v>
      </c>
      <c r="AM106" s="292"/>
      <c r="AN106" s="539">
        <f t="shared" si="86"/>
        <v>0</v>
      </c>
      <c r="AO106" s="292"/>
      <c r="AP106" s="539">
        <f t="shared" si="87"/>
        <v>0</v>
      </c>
      <c r="AQ106" s="295"/>
      <c r="AR106" s="539">
        <f t="shared" si="88"/>
        <v>0</v>
      </c>
      <c r="AS106" s="295"/>
      <c r="AT106" s="539">
        <f t="shared" si="89"/>
        <v>0</v>
      </c>
      <c r="AU106" s="292"/>
      <c r="AV106" s="540">
        <f t="shared" si="90"/>
        <v>0</v>
      </c>
      <c r="AW106" s="800">
        <f t="shared" si="112"/>
        <v>0</v>
      </c>
      <c r="AX106" s="923">
        <f>($B106*AW106)</f>
        <v>0</v>
      </c>
      <c r="AY106" s="312"/>
      <c r="AZ106" s="539">
        <f t="shared" si="91"/>
        <v>0</v>
      </c>
      <c r="BA106" s="295"/>
      <c r="BB106" s="539">
        <f t="shared" si="92"/>
        <v>0</v>
      </c>
      <c r="BC106" s="295"/>
      <c r="BD106" s="539">
        <f t="shared" si="93"/>
        <v>0</v>
      </c>
      <c r="BE106" s="295"/>
      <c r="BF106" s="539">
        <f t="shared" si="94"/>
        <v>0</v>
      </c>
      <c r="BG106" s="292"/>
      <c r="BH106" s="539">
        <f t="shared" si="95"/>
        <v>0</v>
      </c>
      <c r="BI106" s="295"/>
      <c r="BJ106" s="539">
        <f t="shared" si="96"/>
        <v>0</v>
      </c>
      <c r="BK106" s="292"/>
      <c r="BL106" s="540">
        <f t="shared" si="97"/>
        <v>0</v>
      </c>
      <c r="BM106" s="800">
        <f t="shared" si="113"/>
        <v>0</v>
      </c>
      <c r="BN106" s="923">
        <f>($B106*BM106)</f>
        <v>0</v>
      </c>
      <c r="BO106" s="788"/>
      <c r="BP106" s="539">
        <f t="shared" si="98"/>
        <v>0</v>
      </c>
      <c r="BQ106" s="295"/>
      <c r="BR106" s="539">
        <f t="shared" si="99"/>
        <v>0</v>
      </c>
      <c r="BS106" s="295"/>
      <c r="BT106" s="539">
        <f t="shared" si="100"/>
        <v>0</v>
      </c>
      <c r="BU106" s="295"/>
      <c r="BV106" s="539">
        <f t="shared" si="101"/>
        <v>0</v>
      </c>
      <c r="BW106" s="295"/>
      <c r="BX106" s="539">
        <f t="shared" si="102"/>
        <v>0</v>
      </c>
      <c r="BY106" s="292"/>
      <c r="BZ106" s="539">
        <f t="shared" si="103"/>
        <v>0</v>
      </c>
      <c r="CA106" s="304"/>
      <c r="CB106" s="539">
        <f t="shared" si="104"/>
        <v>0</v>
      </c>
      <c r="CC106" s="292"/>
      <c r="CD106" s="539">
        <f t="shared" si="105"/>
        <v>0</v>
      </c>
      <c r="CE106" s="295"/>
      <c r="CF106" s="540">
        <f t="shared" si="106"/>
        <v>0</v>
      </c>
      <c r="CG106" s="800">
        <f t="shared" si="114"/>
        <v>0</v>
      </c>
      <c r="CH106" s="923">
        <f>($B106*CG106)</f>
        <v>0</v>
      </c>
      <c r="CJ106" s="10">
        <f t="shared" si="115"/>
        <v>0</v>
      </c>
    </row>
    <row r="107" spans="1:88" ht="18.75" hidden="1" x14ac:dyDescent="0.3">
      <c r="A107" s="565" t="s">
        <v>104</v>
      </c>
      <c r="B107" s="886">
        <v>0</v>
      </c>
      <c r="C107" s="891"/>
      <c r="D107" s="539">
        <f t="shared" si="76"/>
        <v>0</v>
      </c>
      <c r="E107" s="571"/>
      <c r="F107" s="539">
        <f t="shared" si="119"/>
        <v>0</v>
      </c>
      <c r="G107" s="571"/>
      <c r="H107" s="539">
        <f t="shared" si="107"/>
        <v>0</v>
      </c>
      <c r="I107" s="571"/>
      <c r="J107" s="539">
        <f t="shared" si="108"/>
        <v>0</v>
      </c>
      <c r="K107" s="571"/>
      <c r="L107" s="539">
        <f t="shared" si="77"/>
        <v>0</v>
      </c>
      <c r="M107" s="571"/>
      <c r="N107" s="539">
        <f t="shared" si="116"/>
        <v>0</v>
      </c>
      <c r="O107" s="571"/>
      <c r="P107" s="539">
        <f t="shared" si="117"/>
        <v>0</v>
      </c>
      <c r="Q107" s="572"/>
      <c r="R107" s="540">
        <f t="shared" si="118"/>
        <v>0</v>
      </c>
      <c r="S107" s="800">
        <f t="shared" si="109"/>
        <v>0</v>
      </c>
      <c r="T107" s="923">
        <f t="shared" si="110"/>
        <v>0</v>
      </c>
      <c r="U107" s="891"/>
      <c r="V107" s="539">
        <f t="shared" si="78"/>
        <v>0</v>
      </c>
      <c r="W107" s="572"/>
      <c r="X107" s="539">
        <f t="shared" si="79"/>
        <v>0</v>
      </c>
      <c r="Y107" s="572"/>
      <c r="Z107" s="539">
        <f t="shared" si="80"/>
        <v>0</v>
      </c>
      <c r="AA107" s="571"/>
      <c r="AB107" s="539">
        <f t="shared" si="81"/>
        <v>0</v>
      </c>
      <c r="AC107" s="572"/>
      <c r="AD107" s="539">
        <f t="shared" si="82"/>
        <v>0</v>
      </c>
      <c r="AE107" s="572"/>
      <c r="AF107" s="540">
        <f t="shared" si="83"/>
        <v>0</v>
      </c>
      <c r="AG107" s="800">
        <f t="shared" si="111"/>
        <v>0</v>
      </c>
      <c r="AH107" s="923">
        <f>($B107*AG107)</f>
        <v>0</v>
      </c>
      <c r="AI107" s="891"/>
      <c r="AJ107" s="539">
        <f t="shared" si="84"/>
        <v>0</v>
      </c>
      <c r="AK107" s="572"/>
      <c r="AL107" s="539">
        <f t="shared" si="85"/>
        <v>0</v>
      </c>
      <c r="AM107" s="572"/>
      <c r="AN107" s="539">
        <f t="shared" si="86"/>
        <v>0</v>
      </c>
      <c r="AO107" s="572"/>
      <c r="AP107" s="539">
        <f t="shared" si="87"/>
        <v>0</v>
      </c>
      <c r="AQ107" s="571"/>
      <c r="AR107" s="539">
        <f t="shared" si="88"/>
        <v>0</v>
      </c>
      <c r="AS107" s="571"/>
      <c r="AT107" s="539">
        <f t="shared" si="89"/>
        <v>0</v>
      </c>
      <c r="AU107" s="572"/>
      <c r="AV107" s="540">
        <f t="shared" si="90"/>
        <v>0</v>
      </c>
      <c r="AW107" s="800">
        <f t="shared" si="112"/>
        <v>0</v>
      </c>
      <c r="AX107" s="923">
        <f>($B107*AW107)</f>
        <v>0</v>
      </c>
      <c r="AY107" s="573"/>
      <c r="AZ107" s="539">
        <f t="shared" si="91"/>
        <v>0</v>
      </c>
      <c r="BA107" s="571"/>
      <c r="BB107" s="539">
        <f t="shared" si="92"/>
        <v>0</v>
      </c>
      <c r="BC107" s="571"/>
      <c r="BD107" s="539">
        <f t="shared" si="93"/>
        <v>0</v>
      </c>
      <c r="BE107" s="571"/>
      <c r="BF107" s="539">
        <f t="shared" si="94"/>
        <v>0</v>
      </c>
      <c r="BG107" s="572"/>
      <c r="BH107" s="539">
        <f t="shared" si="95"/>
        <v>0</v>
      </c>
      <c r="BI107" s="571"/>
      <c r="BJ107" s="539">
        <f t="shared" si="96"/>
        <v>0</v>
      </c>
      <c r="BK107" s="572"/>
      <c r="BL107" s="540">
        <f t="shared" si="97"/>
        <v>0</v>
      </c>
      <c r="BM107" s="800">
        <f t="shared" si="113"/>
        <v>0</v>
      </c>
      <c r="BN107" s="923">
        <f>($B107*BM107)</f>
        <v>0</v>
      </c>
      <c r="BO107" s="891"/>
      <c r="BP107" s="539">
        <f t="shared" si="98"/>
        <v>0</v>
      </c>
      <c r="BQ107" s="571"/>
      <c r="BR107" s="539">
        <f t="shared" si="99"/>
        <v>0</v>
      </c>
      <c r="BS107" s="571"/>
      <c r="BT107" s="539">
        <f t="shared" si="100"/>
        <v>0</v>
      </c>
      <c r="BU107" s="571"/>
      <c r="BV107" s="539">
        <f t="shared" si="101"/>
        <v>0</v>
      </c>
      <c r="BW107" s="571"/>
      <c r="BX107" s="539">
        <f t="shared" si="102"/>
        <v>0</v>
      </c>
      <c r="BY107" s="572"/>
      <c r="BZ107" s="539">
        <f t="shared" si="103"/>
        <v>0</v>
      </c>
      <c r="CA107" s="574"/>
      <c r="CB107" s="539">
        <f t="shared" si="104"/>
        <v>0</v>
      </c>
      <c r="CC107" s="572"/>
      <c r="CD107" s="539">
        <f t="shared" si="105"/>
        <v>0</v>
      </c>
      <c r="CE107" s="571"/>
      <c r="CF107" s="540">
        <f t="shared" si="106"/>
        <v>0</v>
      </c>
      <c r="CG107" s="800">
        <f t="shared" si="114"/>
        <v>0</v>
      </c>
      <c r="CH107" s="923">
        <f>($B107*CG107)</f>
        <v>0</v>
      </c>
      <c r="CJ107" s="10">
        <f t="shared" si="115"/>
        <v>0</v>
      </c>
    </row>
    <row r="108" spans="1:88" ht="18.75" x14ac:dyDescent="0.3">
      <c r="A108" s="601" t="s">
        <v>105</v>
      </c>
      <c r="B108" s="886">
        <v>0</v>
      </c>
      <c r="C108" s="787"/>
      <c r="D108" s="539">
        <f t="shared" si="76"/>
        <v>0</v>
      </c>
      <c r="E108" s="324"/>
      <c r="F108" s="539">
        <f t="shared" si="119"/>
        <v>0</v>
      </c>
      <c r="G108" s="324"/>
      <c r="H108" s="539">
        <f t="shared" si="107"/>
        <v>0</v>
      </c>
      <c r="I108" s="324"/>
      <c r="J108" s="539">
        <f t="shared" si="108"/>
        <v>0</v>
      </c>
      <c r="K108" s="324"/>
      <c r="L108" s="539">
        <f t="shared" si="77"/>
        <v>0</v>
      </c>
      <c r="M108" s="324">
        <v>2</v>
      </c>
      <c r="N108" s="539">
        <f t="shared" si="116"/>
        <v>0</v>
      </c>
      <c r="O108" s="324"/>
      <c r="P108" s="539">
        <f t="shared" si="117"/>
        <v>0</v>
      </c>
      <c r="Q108" s="325"/>
      <c r="R108" s="540">
        <f t="shared" si="118"/>
        <v>0</v>
      </c>
      <c r="S108" s="800">
        <f t="shared" si="109"/>
        <v>2</v>
      </c>
      <c r="T108" s="923">
        <f t="shared" si="110"/>
        <v>0</v>
      </c>
      <c r="U108" s="787"/>
      <c r="V108" s="539">
        <f t="shared" si="78"/>
        <v>0</v>
      </c>
      <c r="W108" s="324"/>
      <c r="X108" s="539">
        <f t="shared" si="79"/>
        <v>0</v>
      </c>
      <c r="Y108" s="324"/>
      <c r="Z108" s="539">
        <f t="shared" si="80"/>
        <v>0</v>
      </c>
      <c r="AA108" s="324"/>
      <c r="AB108" s="539">
        <f t="shared" si="81"/>
        <v>0</v>
      </c>
      <c r="AC108" s="325"/>
      <c r="AD108" s="539">
        <f t="shared" si="82"/>
        <v>0</v>
      </c>
      <c r="AE108" s="325"/>
      <c r="AF108" s="540">
        <f t="shared" si="83"/>
        <v>0</v>
      </c>
      <c r="AG108" s="800">
        <f t="shared" si="111"/>
        <v>0</v>
      </c>
      <c r="AH108" s="923">
        <f>($B108*AG108)</f>
        <v>0</v>
      </c>
      <c r="AI108" s="787"/>
      <c r="AJ108" s="539">
        <f t="shared" si="84"/>
        <v>0</v>
      </c>
      <c r="AK108" s="324"/>
      <c r="AL108" s="539">
        <f t="shared" si="85"/>
        <v>0</v>
      </c>
      <c r="AM108" s="324"/>
      <c r="AN108" s="539">
        <f t="shared" si="86"/>
        <v>0</v>
      </c>
      <c r="AO108" s="324"/>
      <c r="AP108" s="539">
        <f t="shared" si="87"/>
        <v>0</v>
      </c>
      <c r="AQ108" s="324"/>
      <c r="AR108" s="539">
        <f t="shared" si="88"/>
        <v>0</v>
      </c>
      <c r="AS108" s="324"/>
      <c r="AT108" s="539">
        <f t="shared" si="89"/>
        <v>0</v>
      </c>
      <c r="AU108" s="324"/>
      <c r="AV108" s="540">
        <f t="shared" si="90"/>
        <v>0</v>
      </c>
      <c r="AW108" s="800">
        <f t="shared" si="112"/>
        <v>0</v>
      </c>
      <c r="AX108" s="923">
        <f>($B108*AW108)</f>
        <v>0</v>
      </c>
      <c r="AY108" s="326"/>
      <c r="AZ108" s="539">
        <f t="shared" si="91"/>
        <v>0</v>
      </c>
      <c r="BA108" s="324"/>
      <c r="BB108" s="539">
        <f t="shared" si="92"/>
        <v>0</v>
      </c>
      <c r="BC108" s="324"/>
      <c r="BD108" s="539">
        <f t="shared" si="93"/>
        <v>0</v>
      </c>
      <c r="BE108" s="324"/>
      <c r="BF108" s="539">
        <f t="shared" si="94"/>
        <v>0</v>
      </c>
      <c r="BG108" s="324"/>
      <c r="BH108" s="539">
        <f t="shared" si="95"/>
        <v>0</v>
      </c>
      <c r="BI108" s="324"/>
      <c r="BJ108" s="539">
        <f t="shared" si="96"/>
        <v>0</v>
      </c>
      <c r="BK108" s="325"/>
      <c r="BL108" s="540">
        <f t="shared" si="97"/>
        <v>0</v>
      </c>
      <c r="BM108" s="800">
        <f t="shared" si="113"/>
        <v>0</v>
      </c>
      <c r="BN108" s="923">
        <f>($B108*BM108)</f>
        <v>0</v>
      </c>
      <c r="BO108" s="787"/>
      <c r="BP108" s="539">
        <f t="shared" si="98"/>
        <v>0</v>
      </c>
      <c r="BQ108" s="324"/>
      <c r="BR108" s="539">
        <f t="shared" si="99"/>
        <v>0</v>
      </c>
      <c r="BS108" s="324"/>
      <c r="BT108" s="539">
        <f t="shared" si="100"/>
        <v>0</v>
      </c>
      <c r="BU108" s="324"/>
      <c r="BV108" s="539">
        <f t="shared" si="101"/>
        <v>0</v>
      </c>
      <c r="BW108" s="324"/>
      <c r="BX108" s="539">
        <f t="shared" si="102"/>
        <v>0</v>
      </c>
      <c r="BY108" s="324"/>
      <c r="BZ108" s="539">
        <f t="shared" si="103"/>
        <v>0</v>
      </c>
      <c r="CA108" s="355"/>
      <c r="CB108" s="539">
        <f t="shared" si="104"/>
        <v>0</v>
      </c>
      <c r="CC108" s="325"/>
      <c r="CD108" s="539">
        <f t="shared" si="105"/>
        <v>0</v>
      </c>
      <c r="CE108" s="324"/>
      <c r="CF108" s="540">
        <f t="shared" si="106"/>
        <v>0</v>
      </c>
      <c r="CG108" s="800">
        <f t="shared" si="114"/>
        <v>0</v>
      </c>
      <c r="CH108" s="923">
        <f>($B108*CG108)</f>
        <v>0</v>
      </c>
      <c r="CJ108" s="10">
        <f t="shared" si="115"/>
        <v>2</v>
      </c>
    </row>
    <row r="109" spans="1:88" ht="18.75" x14ac:dyDescent="0.3">
      <c r="A109" s="601" t="s">
        <v>106</v>
      </c>
      <c r="B109" s="886">
        <v>0</v>
      </c>
      <c r="C109" s="787"/>
      <c r="D109" s="539">
        <f t="shared" si="76"/>
        <v>0</v>
      </c>
      <c r="E109" s="324"/>
      <c r="F109" s="539">
        <f t="shared" si="119"/>
        <v>0</v>
      </c>
      <c r="G109" s="324"/>
      <c r="H109" s="539">
        <f t="shared" si="107"/>
        <v>0</v>
      </c>
      <c r="I109" s="324"/>
      <c r="J109" s="539">
        <f t="shared" si="108"/>
        <v>0</v>
      </c>
      <c r="K109" s="324"/>
      <c r="L109" s="539">
        <f t="shared" si="77"/>
        <v>0</v>
      </c>
      <c r="M109" s="324"/>
      <c r="N109" s="539">
        <f t="shared" si="116"/>
        <v>0</v>
      </c>
      <c r="O109" s="324"/>
      <c r="P109" s="539">
        <f t="shared" si="117"/>
        <v>0</v>
      </c>
      <c r="Q109" s="325"/>
      <c r="R109" s="540">
        <f t="shared" si="118"/>
        <v>0</v>
      </c>
      <c r="S109" s="800">
        <f t="shared" si="109"/>
        <v>0</v>
      </c>
      <c r="T109" s="923">
        <f t="shared" si="110"/>
        <v>0</v>
      </c>
      <c r="U109" s="787"/>
      <c r="V109" s="539">
        <f t="shared" si="78"/>
        <v>0</v>
      </c>
      <c r="W109" s="324"/>
      <c r="X109" s="539">
        <f t="shared" si="79"/>
        <v>0</v>
      </c>
      <c r="Y109" s="324"/>
      <c r="Z109" s="539">
        <f t="shared" si="80"/>
        <v>0</v>
      </c>
      <c r="AA109" s="324"/>
      <c r="AB109" s="539">
        <f t="shared" si="81"/>
        <v>0</v>
      </c>
      <c r="AC109" s="325"/>
      <c r="AD109" s="539">
        <f t="shared" si="82"/>
        <v>0</v>
      </c>
      <c r="AE109" s="325"/>
      <c r="AF109" s="540">
        <f t="shared" si="83"/>
        <v>0</v>
      </c>
      <c r="AG109" s="800">
        <f t="shared" si="111"/>
        <v>0</v>
      </c>
      <c r="AH109" s="923">
        <f>($B109*AG109)</f>
        <v>0</v>
      </c>
      <c r="AI109" s="787"/>
      <c r="AJ109" s="539">
        <f t="shared" si="84"/>
        <v>0</v>
      </c>
      <c r="AK109" s="324"/>
      <c r="AL109" s="539">
        <f t="shared" si="85"/>
        <v>0</v>
      </c>
      <c r="AM109" s="324"/>
      <c r="AN109" s="539">
        <f t="shared" si="86"/>
        <v>0</v>
      </c>
      <c r="AO109" s="324"/>
      <c r="AP109" s="539">
        <f t="shared" si="87"/>
        <v>0</v>
      </c>
      <c r="AQ109" s="324"/>
      <c r="AR109" s="539">
        <f t="shared" si="88"/>
        <v>0</v>
      </c>
      <c r="AS109" s="324"/>
      <c r="AT109" s="539">
        <f t="shared" si="89"/>
        <v>0</v>
      </c>
      <c r="AU109" s="324"/>
      <c r="AV109" s="540">
        <f t="shared" si="90"/>
        <v>0</v>
      </c>
      <c r="AW109" s="800">
        <f t="shared" si="112"/>
        <v>0</v>
      </c>
      <c r="AX109" s="923">
        <f>($B109*AW109)</f>
        <v>0</v>
      </c>
      <c r="AY109" s="326"/>
      <c r="AZ109" s="539">
        <f t="shared" si="91"/>
        <v>0</v>
      </c>
      <c r="BA109" s="324"/>
      <c r="BB109" s="539">
        <f t="shared" si="92"/>
        <v>0</v>
      </c>
      <c r="BC109" s="324"/>
      <c r="BD109" s="539">
        <f t="shared" si="93"/>
        <v>0</v>
      </c>
      <c r="BE109" s="324"/>
      <c r="BF109" s="539">
        <f t="shared" si="94"/>
        <v>0</v>
      </c>
      <c r="BG109" s="324"/>
      <c r="BH109" s="539">
        <f t="shared" si="95"/>
        <v>0</v>
      </c>
      <c r="BI109" s="324"/>
      <c r="BJ109" s="539">
        <f t="shared" si="96"/>
        <v>0</v>
      </c>
      <c r="BK109" s="325"/>
      <c r="BL109" s="540">
        <f t="shared" si="97"/>
        <v>0</v>
      </c>
      <c r="BM109" s="800">
        <f t="shared" si="113"/>
        <v>0</v>
      </c>
      <c r="BN109" s="923">
        <f>($B109*BM109)</f>
        <v>0</v>
      </c>
      <c r="BO109" s="787"/>
      <c r="BP109" s="539">
        <f t="shared" si="98"/>
        <v>0</v>
      </c>
      <c r="BQ109" s="324"/>
      <c r="BR109" s="539">
        <f t="shared" si="99"/>
        <v>0</v>
      </c>
      <c r="BS109" s="324"/>
      <c r="BT109" s="539">
        <f t="shared" si="100"/>
        <v>0</v>
      </c>
      <c r="BU109" s="324"/>
      <c r="BV109" s="539">
        <f t="shared" si="101"/>
        <v>0</v>
      </c>
      <c r="BW109" s="324"/>
      <c r="BX109" s="539">
        <f t="shared" si="102"/>
        <v>0</v>
      </c>
      <c r="BY109" s="324">
        <v>3</v>
      </c>
      <c r="BZ109" s="539">
        <f t="shared" si="103"/>
        <v>0</v>
      </c>
      <c r="CA109" s="355"/>
      <c r="CB109" s="539">
        <f t="shared" si="104"/>
        <v>0</v>
      </c>
      <c r="CC109" s="325"/>
      <c r="CD109" s="539">
        <f t="shared" si="105"/>
        <v>0</v>
      </c>
      <c r="CE109" s="324"/>
      <c r="CF109" s="540">
        <f t="shared" si="106"/>
        <v>0</v>
      </c>
      <c r="CG109" s="800">
        <f t="shared" si="114"/>
        <v>3</v>
      </c>
      <c r="CH109" s="923">
        <f>($B109*CG109)</f>
        <v>0</v>
      </c>
      <c r="CJ109" s="10">
        <f t="shared" si="115"/>
        <v>3</v>
      </c>
    </row>
    <row r="110" spans="1:88" ht="18.75" x14ac:dyDescent="0.3">
      <c r="A110" s="601" t="s">
        <v>107</v>
      </c>
      <c r="B110" s="886">
        <v>0</v>
      </c>
      <c r="C110" s="787"/>
      <c r="D110" s="539">
        <f t="shared" si="76"/>
        <v>0</v>
      </c>
      <c r="E110" s="324"/>
      <c r="F110" s="539">
        <f t="shared" si="119"/>
        <v>0</v>
      </c>
      <c r="G110" s="324"/>
      <c r="H110" s="539">
        <f t="shared" si="107"/>
        <v>0</v>
      </c>
      <c r="I110" s="324"/>
      <c r="J110" s="539">
        <f t="shared" si="108"/>
        <v>0</v>
      </c>
      <c r="K110" s="324"/>
      <c r="L110" s="539">
        <f t="shared" si="77"/>
        <v>0</v>
      </c>
      <c r="M110" s="324"/>
      <c r="N110" s="539">
        <f t="shared" si="116"/>
        <v>0</v>
      </c>
      <c r="O110" s="324"/>
      <c r="P110" s="539">
        <f t="shared" si="117"/>
        <v>0</v>
      </c>
      <c r="Q110" s="325"/>
      <c r="R110" s="540">
        <f t="shared" si="118"/>
        <v>0</v>
      </c>
      <c r="S110" s="800">
        <f t="shared" si="109"/>
        <v>0</v>
      </c>
      <c r="T110" s="923">
        <f t="shared" si="110"/>
        <v>0</v>
      </c>
      <c r="U110" s="787"/>
      <c r="V110" s="539">
        <f t="shared" si="78"/>
        <v>0</v>
      </c>
      <c r="W110" s="324"/>
      <c r="X110" s="539">
        <f t="shared" si="79"/>
        <v>0</v>
      </c>
      <c r="Y110" s="324"/>
      <c r="Z110" s="539">
        <f t="shared" si="80"/>
        <v>0</v>
      </c>
      <c r="AA110" s="324"/>
      <c r="AB110" s="539">
        <f t="shared" si="81"/>
        <v>0</v>
      </c>
      <c r="AC110" s="325"/>
      <c r="AD110" s="539">
        <f t="shared" si="82"/>
        <v>0</v>
      </c>
      <c r="AE110" s="325"/>
      <c r="AF110" s="540">
        <f t="shared" si="83"/>
        <v>0</v>
      </c>
      <c r="AG110" s="800">
        <f t="shared" si="111"/>
        <v>0</v>
      </c>
      <c r="AH110" s="923">
        <f>($B110*AG110)</f>
        <v>0</v>
      </c>
      <c r="AI110" s="787"/>
      <c r="AJ110" s="539">
        <f t="shared" si="84"/>
        <v>0</v>
      </c>
      <c r="AK110" s="324"/>
      <c r="AL110" s="539">
        <f t="shared" si="85"/>
        <v>0</v>
      </c>
      <c r="AM110" s="324"/>
      <c r="AN110" s="539">
        <f t="shared" si="86"/>
        <v>0</v>
      </c>
      <c r="AO110" s="324"/>
      <c r="AP110" s="539">
        <f t="shared" si="87"/>
        <v>0</v>
      </c>
      <c r="AQ110" s="324"/>
      <c r="AR110" s="539">
        <f t="shared" si="88"/>
        <v>0</v>
      </c>
      <c r="AS110" s="324"/>
      <c r="AT110" s="539">
        <f t="shared" si="89"/>
        <v>0</v>
      </c>
      <c r="AU110" s="324"/>
      <c r="AV110" s="540">
        <f t="shared" si="90"/>
        <v>0</v>
      </c>
      <c r="AW110" s="800">
        <f t="shared" si="112"/>
        <v>0</v>
      </c>
      <c r="AX110" s="923">
        <f>($B110*AW110)</f>
        <v>0</v>
      </c>
      <c r="AY110" s="326"/>
      <c r="AZ110" s="539">
        <f t="shared" si="91"/>
        <v>0</v>
      </c>
      <c r="BA110" s="324"/>
      <c r="BB110" s="539">
        <f t="shared" si="92"/>
        <v>0</v>
      </c>
      <c r="BC110" s="324"/>
      <c r="BD110" s="539">
        <f t="shared" si="93"/>
        <v>0</v>
      </c>
      <c r="BE110" s="324"/>
      <c r="BF110" s="539">
        <f t="shared" si="94"/>
        <v>0</v>
      </c>
      <c r="BG110" s="324"/>
      <c r="BH110" s="539">
        <f t="shared" si="95"/>
        <v>0</v>
      </c>
      <c r="BI110" s="324"/>
      <c r="BJ110" s="539">
        <f t="shared" si="96"/>
        <v>0</v>
      </c>
      <c r="BK110" s="325"/>
      <c r="BL110" s="540">
        <f t="shared" si="97"/>
        <v>0</v>
      </c>
      <c r="BM110" s="800">
        <f t="shared" si="113"/>
        <v>0</v>
      </c>
      <c r="BN110" s="923">
        <f>($B110*BM110)</f>
        <v>0</v>
      </c>
      <c r="BO110" s="787"/>
      <c r="BP110" s="539">
        <f t="shared" si="98"/>
        <v>0</v>
      </c>
      <c r="BQ110" s="324"/>
      <c r="BR110" s="539">
        <f t="shared" si="99"/>
        <v>0</v>
      </c>
      <c r="BS110" s="324"/>
      <c r="BT110" s="539">
        <f t="shared" si="100"/>
        <v>0</v>
      </c>
      <c r="BU110" s="324"/>
      <c r="BV110" s="539">
        <f t="shared" si="101"/>
        <v>0</v>
      </c>
      <c r="BW110" s="324">
        <v>3</v>
      </c>
      <c r="BX110" s="539">
        <f t="shared" si="102"/>
        <v>0</v>
      </c>
      <c r="BY110" s="324"/>
      <c r="BZ110" s="539">
        <f t="shared" si="103"/>
        <v>0</v>
      </c>
      <c r="CA110" s="355"/>
      <c r="CB110" s="539">
        <f t="shared" si="104"/>
        <v>0</v>
      </c>
      <c r="CC110" s="325"/>
      <c r="CD110" s="539">
        <f t="shared" si="105"/>
        <v>0</v>
      </c>
      <c r="CE110" s="324"/>
      <c r="CF110" s="540">
        <f t="shared" si="106"/>
        <v>0</v>
      </c>
      <c r="CG110" s="800">
        <f t="shared" si="114"/>
        <v>3</v>
      </c>
      <c r="CH110" s="923">
        <f>($B110*CG110)</f>
        <v>0</v>
      </c>
      <c r="CJ110" s="10">
        <f t="shared" si="115"/>
        <v>3</v>
      </c>
    </row>
    <row r="111" spans="1:88" ht="18.75" x14ac:dyDescent="0.3">
      <c r="A111" s="601" t="s">
        <v>108</v>
      </c>
      <c r="B111" s="886">
        <v>0</v>
      </c>
      <c r="C111" s="787"/>
      <c r="D111" s="539">
        <f t="shared" si="76"/>
        <v>0</v>
      </c>
      <c r="E111" s="324">
        <v>13</v>
      </c>
      <c r="F111" s="539">
        <f t="shared" si="119"/>
        <v>0</v>
      </c>
      <c r="G111" s="324"/>
      <c r="H111" s="539">
        <f t="shared" si="107"/>
        <v>0</v>
      </c>
      <c r="I111" s="324"/>
      <c r="J111" s="539">
        <f t="shared" si="108"/>
        <v>0</v>
      </c>
      <c r="K111" s="324"/>
      <c r="L111" s="539">
        <f t="shared" si="77"/>
        <v>0</v>
      </c>
      <c r="M111" s="324"/>
      <c r="N111" s="539">
        <f t="shared" si="116"/>
        <v>0</v>
      </c>
      <c r="O111" s="324"/>
      <c r="P111" s="539">
        <f t="shared" si="117"/>
        <v>0</v>
      </c>
      <c r="Q111" s="325"/>
      <c r="R111" s="540">
        <f t="shared" si="118"/>
        <v>0</v>
      </c>
      <c r="S111" s="800">
        <f t="shared" si="109"/>
        <v>13</v>
      </c>
      <c r="T111" s="923">
        <f t="shared" si="110"/>
        <v>0</v>
      </c>
      <c r="U111" s="787"/>
      <c r="V111" s="539">
        <f t="shared" si="78"/>
        <v>0</v>
      </c>
      <c r="W111" s="324"/>
      <c r="X111" s="539">
        <f t="shared" si="79"/>
        <v>0</v>
      </c>
      <c r="Y111" s="324"/>
      <c r="Z111" s="539">
        <f t="shared" si="80"/>
        <v>0</v>
      </c>
      <c r="AA111" s="324"/>
      <c r="AB111" s="539">
        <f t="shared" si="81"/>
        <v>0</v>
      </c>
      <c r="AC111" s="325"/>
      <c r="AD111" s="539">
        <f t="shared" si="82"/>
        <v>0</v>
      </c>
      <c r="AE111" s="325">
        <v>7</v>
      </c>
      <c r="AF111" s="540">
        <f t="shared" si="83"/>
        <v>0</v>
      </c>
      <c r="AG111" s="800">
        <f t="shared" si="111"/>
        <v>7</v>
      </c>
      <c r="AH111" s="923">
        <f>($B111*AG111)</f>
        <v>0</v>
      </c>
      <c r="AI111" s="787"/>
      <c r="AJ111" s="539">
        <f t="shared" si="84"/>
        <v>0</v>
      </c>
      <c r="AK111" s="324"/>
      <c r="AL111" s="539">
        <f t="shared" si="85"/>
        <v>0</v>
      </c>
      <c r="AM111" s="324"/>
      <c r="AN111" s="539">
        <f t="shared" si="86"/>
        <v>0</v>
      </c>
      <c r="AO111" s="324"/>
      <c r="AP111" s="539">
        <f t="shared" si="87"/>
        <v>0</v>
      </c>
      <c r="AQ111" s="324"/>
      <c r="AR111" s="539">
        <f t="shared" si="88"/>
        <v>0</v>
      </c>
      <c r="AS111" s="324"/>
      <c r="AT111" s="539">
        <f t="shared" si="89"/>
        <v>0</v>
      </c>
      <c r="AU111" s="324"/>
      <c r="AV111" s="540">
        <f t="shared" si="90"/>
        <v>0</v>
      </c>
      <c r="AW111" s="800">
        <f t="shared" si="112"/>
        <v>0</v>
      </c>
      <c r="AX111" s="923">
        <f>($B111*AW111)</f>
        <v>0</v>
      </c>
      <c r="AY111" s="326"/>
      <c r="AZ111" s="539">
        <f t="shared" si="91"/>
        <v>0</v>
      </c>
      <c r="BA111" s="324"/>
      <c r="BB111" s="539">
        <f t="shared" si="92"/>
        <v>0</v>
      </c>
      <c r="BC111" s="324"/>
      <c r="BD111" s="539">
        <f t="shared" si="93"/>
        <v>0</v>
      </c>
      <c r="BE111" s="324">
        <v>2</v>
      </c>
      <c r="BF111" s="539">
        <f t="shared" si="94"/>
        <v>0</v>
      </c>
      <c r="BG111" s="324"/>
      <c r="BH111" s="539">
        <f t="shared" si="95"/>
        <v>0</v>
      </c>
      <c r="BI111" s="324"/>
      <c r="BJ111" s="539">
        <f t="shared" si="96"/>
        <v>0</v>
      </c>
      <c r="BK111" s="325"/>
      <c r="BL111" s="540">
        <f t="shared" si="97"/>
        <v>0</v>
      </c>
      <c r="BM111" s="800">
        <f t="shared" si="113"/>
        <v>2</v>
      </c>
      <c r="BN111" s="923">
        <f>($B111*BM111)</f>
        <v>0</v>
      </c>
      <c r="BO111" s="787"/>
      <c r="BP111" s="539">
        <f t="shared" si="98"/>
        <v>0</v>
      </c>
      <c r="BQ111" s="324"/>
      <c r="BR111" s="539">
        <f t="shared" si="99"/>
        <v>0</v>
      </c>
      <c r="BS111" s="324"/>
      <c r="BT111" s="539">
        <f t="shared" si="100"/>
        <v>0</v>
      </c>
      <c r="BU111" s="324"/>
      <c r="BV111" s="539">
        <f t="shared" si="101"/>
        <v>0</v>
      </c>
      <c r="BW111" s="324"/>
      <c r="BX111" s="539">
        <f t="shared" si="102"/>
        <v>0</v>
      </c>
      <c r="BY111" s="324"/>
      <c r="BZ111" s="539">
        <f t="shared" si="103"/>
        <v>0</v>
      </c>
      <c r="CA111" s="355"/>
      <c r="CB111" s="539">
        <f t="shared" si="104"/>
        <v>0</v>
      </c>
      <c r="CC111" s="325">
        <v>5</v>
      </c>
      <c r="CD111" s="539">
        <f t="shared" si="105"/>
        <v>0</v>
      </c>
      <c r="CE111" s="324"/>
      <c r="CF111" s="540">
        <f t="shared" si="106"/>
        <v>0</v>
      </c>
      <c r="CG111" s="800">
        <f t="shared" si="114"/>
        <v>5</v>
      </c>
      <c r="CH111" s="923">
        <f>($B111*CG111)</f>
        <v>0</v>
      </c>
      <c r="CJ111" s="10">
        <f t="shared" si="115"/>
        <v>27</v>
      </c>
    </row>
    <row r="112" spans="1:88" ht="18.75" x14ac:dyDescent="0.3">
      <c r="A112" s="601" t="s">
        <v>109</v>
      </c>
      <c r="B112" s="886">
        <v>0</v>
      </c>
      <c r="C112" s="787"/>
      <c r="D112" s="539">
        <f t="shared" si="76"/>
        <v>0</v>
      </c>
      <c r="E112" s="324"/>
      <c r="F112" s="539">
        <f t="shared" si="119"/>
        <v>0</v>
      </c>
      <c r="G112" s="324"/>
      <c r="H112" s="539">
        <f t="shared" si="107"/>
        <v>0</v>
      </c>
      <c r="I112" s="324"/>
      <c r="J112" s="539">
        <f t="shared" si="108"/>
        <v>0</v>
      </c>
      <c r="K112" s="324"/>
      <c r="L112" s="539">
        <f t="shared" si="77"/>
        <v>0</v>
      </c>
      <c r="M112" s="324"/>
      <c r="N112" s="539">
        <f t="shared" si="116"/>
        <v>0</v>
      </c>
      <c r="O112" s="324"/>
      <c r="P112" s="539">
        <f t="shared" si="117"/>
        <v>0</v>
      </c>
      <c r="Q112" s="325"/>
      <c r="R112" s="540">
        <f t="shared" si="118"/>
        <v>0</v>
      </c>
      <c r="S112" s="800">
        <f t="shared" si="109"/>
        <v>0</v>
      </c>
      <c r="T112" s="923">
        <f t="shared" si="110"/>
        <v>0</v>
      </c>
      <c r="U112" s="787"/>
      <c r="V112" s="539">
        <f t="shared" si="78"/>
        <v>0</v>
      </c>
      <c r="W112" s="324"/>
      <c r="X112" s="539">
        <f t="shared" si="79"/>
        <v>0</v>
      </c>
      <c r="Y112" s="324"/>
      <c r="Z112" s="539">
        <f t="shared" si="80"/>
        <v>0</v>
      </c>
      <c r="AA112" s="324"/>
      <c r="AB112" s="539">
        <f t="shared" si="81"/>
        <v>0</v>
      </c>
      <c r="AC112" s="325"/>
      <c r="AD112" s="539">
        <f t="shared" si="82"/>
        <v>0</v>
      </c>
      <c r="AE112" s="325"/>
      <c r="AF112" s="540">
        <f t="shared" si="83"/>
        <v>0</v>
      </c>
      <c r="AG112" s="800">
        <f t="shared" si="111"/>
        <v>0</v>
      </c>
      <c r="AH112" s="923">
        <f>($B112*AG112)</f>
        <v>0</v>
      </c>
      <c r="AI112" s="787"/>
      <c r="AJ112" s="539">
        <f t="shared" si="84"/>
        <v>0</v>
      </c>
      <c r="AK112" s="324"/>
      <c r="AL112" s="539">
        <f t="shared" si="85"/>
        <v>0</v>
      </c>
      <c r="AM112" s="324"/>
      <c r="AN112" s="539">
        <f t="shared" si="86"/>
        <v>0</v>
      </c>
      <c r="AO112" s="324"/>
      <c r="AP112" s="539">
        <f t="shared" si="87"/>
        <v>0</v>
      </c>
      <c r="AQ112" s="324"/>
      <c r="AR112" s="539">
        <f t="shared" si="88"/>
        <v>0</v>
      </c>
      <c r="AS112" s="324"/>
      <c r="AT112" s="539">
        <f t="shared" si="89"/>
        <v>0</v>
      </c>
      <c r="AU112" s="324"/>
      <c r="AV112" s="540">
        <f t="shared" si="90"/>
        <v>0</v>
      </c>
      <c r="AW112" s="800">
        <f t="shared" si="112"/>
        <v>0</v>
      </c>
      <c r="AX112" s="923">
        <f>($B112*AW112)</f>
        <v>0</v>
      </c>
      <c r="AY112" s="326"/>
      <c r="AZ112" s="539">
        <f t="shared" si="91"/>
        <v>0</v>
      </c>
      <c r="BA112" s="324"/>
      <c r="BB112" s="539">
        <f t="shared" si="92"/>
        <v>0</v>
      </c>
      <c r="BC112" s="324">
        <v>36</v>
      </c>
      <c r="BD112" s="539">
        <f t="shared" si="93"/>
        <v>0</v>
      </c>
      <c r="BE112" s="324"/>
      <c r="BF112" s="539">
        <f t="shared" si="94"/>
        <v>0</v>
      </c>
      <c r="BG112" s="324"/>
      <c r="BH112" s="539">
        <f t="shared" si="95"/>
        <v>0</v>
      </c>
      <c r="BI112" s="324"/>
      <c r="BJ112" s="539">
        <f t="shared" si="96"/>
        <v>0</v>
      </c>
      <c r="BK112" s="325"/>
      <c r="BL112" s="540">
        <f t="shared" si="97"/>
        <v>0</v>
      </c>
      <c r="BM112" s="800">
        <f t="shared" si="113"/>
        <v>36</v>
      </c>
      <c r="BN112" s="923">
        <f>($B112*BM112)</f>
        <v>0</v>
      </c>
      <c r="BO112" s="787"/>
      <c r="BP112" s="539">
        <f t="shared" si="98"/>
        <v>0</v>
      </c>
      <c r="BQ112" s="324"/>
      <c r="BR112" s="539">
        <f t="shared" si="99"/>
        <v>0</v>
      </c>
      <c r="BS112" s="324"/>
      <c r="BT112" s="539">
        <f t="shared" si="100"/>
        <v>0</v>
      </c>
      <c r="BU112" s="324"/>
      <c r="BV112" s="539">
        <f t="shared" si="101"/>
        <v>0</v>
      </c>
      <c r="BW112" s="324"/>
      <c r="BX112" s="539">
        <f t="shared" si="102"/>
        <v>0</v>
      </c>
      <c r="BY112" s="324"/>
      <c r="BZ112" s="539">
        <f t="shared" si="103"/>
        <v>0</v>
      </c>
      <c r="CA112" s="355"/>
      <c r="CB112" s="539">
        <f t="shared" si="104"/>
        <v>0</v>
      </c>
      <c r="CC112" s="325"/>
      <c r="CD112" s="539">
        <f t="shared" si="105"/>
        <v>0</v>
      </c>
      <c r="CE112" s="324"/>
      <c r="CF112" s="540">
        <f t="shared" si="106"/>
        <v>0</v>
      </c>
      <c r="CG112" s="800">
        <f t="shared" si="114"/>
        <v>0</v>
      </c>
      <c r="CH112" s="923">
        <f>($B112*CG112)</f>
        <v>0</v>
      </c>
      <c r="CJ112" s="10">
        <f t="shared" si="115"/>
        <v>36</v>
      </c>
    </row>
    <row r="113" spans="1:88" ht="18.75" x14ac:dyDescent="0.3">
      <c r="A113" s="601" t="s">
        <v>110</v>
      </c>
      <c r="B113" s="886">
        <v>0</v>
      </c>
      <c r="C113" s="787"/>
      <c r="D113" s="539">
        <f t="shared" si="76"/>
        <v>0</v>
      </c>
      <c r="E113" s="324"/>
      <c r="F113" s="539">
        <f t="shared" si="119"/>
        <v>0</v>
      </c>
      <c r="G113" s="324"/>
      <c r="H113" s="539">
        <f t="shared" si="107"/>
        <v>0</v>
      </c>
      <c r="I113" s="324"/>
      <c r="J113" s="539">
        <f t="shared" si="108"/>
        <v>0</v>
      </c>
      <c r="K113" s="324"/>
      <c r="L113" s="539">
        <f t="shared" si="77"/>
        <v>0</v>
      </c>
      <c r="M113" s="324"/>
      <c r="N113" s="539">
        <f t="shared" si="116"/>
        <v>0</v>
      </c>
      <c r="O113" s="324"/>
      <c r="P113" s="539">
        <f t="shared" si="117"/>
        <v>0</v>
      </c>
      <c r="Q113" s="325"/>
      <c r="R113" s="540">
        <f t="shared" si="118"/>
        <v>0</v>
      </c>
      <c r="S113" s="800">
        <f t="shared" si="109"/>
        <v>0</v>
      </c>
      <c r="T113" s="923">
        <f t="shared" si="110"/>
        <v>0</v>
      </c>
      <c r="U113" s="787"/>
      <c r="V113" s="539">
        <f t="shared" si="78"/>
        <v>0</v>
      </c>
      <c r="W113" s="324"/>
      <c r="X113" s="539">
        <f t="shared" si="79"/>
        <v>0</v>
      </c>
      <c r="Y113" s="324"/>
      <c r="Z113" s="539">
        <f t="shared" si="80"/>
        <v>0</v>
      </c>
      <c r="AA113" s="324"/>
      <c r="AB113" s="539">
        <f t="shared" si="81"/>
        <v>0</v>
      </c>
      <c r="AC113" s="325"/>
      <c r="AD113" s="539">
        <f t="shared" si="82"/>
        <v>0</v>
      </c>
      <c r="AE113" s="325"/>
      <c r="AF113" s="540">
        <f t="shared" si="83"/>
        <v>0</v>
      </c>
      <c r="AG113" s="800">
        <f t="shared" si="111"/>
        <v>0</v>
      </c>
      <c r="AH113" s="923">
        <f>($B113*AG113)</f>
        <v>0</v>
      </c>
      <c r="AI113" s="787"/>
      <c r="AJ113" s="539">
        <f t="shared" si="84"/>
        <v>0</v>
      </c>
      <c r="AK113" s="324"/>
      <c r="AL113" s="539">
        <f t="shared" si="85"/>
        <v>0</v>
      </c>
      <c r="AM113" s="324"/>
      <c r="AN113" s="539">
        <f t="shared" si="86"/>
        <v>0</v>
      </c>
      <c r="AO113" s="324"/>
      <c r="AP113" s="539">
        <f t="shared" si="87"/>
        <v>0</v>
      </c>
      <c r="AQ113" s="324"/>
      <c r="AR113" s="539">
        <f t="shared" si="88"/>
        <v>0</v>
      </c>
      <c r="AS113" s="324"/>
      <c r="AT113" s="539">
        <f t="shared" si="89"/>
        <v>0</v>
      </c>
      <c r="AU113" s="324"/>
      <c r="AV113" s="540">
        <f t="shared" si="90"/>
        <v>0</v>
      </c>
      <c r="AW113" s="800">
        <f t="shared" si="112"/>
        <v>0</v>
      </c>
      <c r="AX113" s="923">
        <f>($B113*AW113)</f>
        <v>0</v>
      </c>
      <c r="AY113" s="326"/>
      <c r="AZ113" s="539">
        <f t="shared" si="91"/>
        <v>0</v>
      </c>
      <c r="BA113" s="324"/>
      <c r="BB113" s="539">
        <f t="shared" si="92"/>
        <v>0</v>
      </c>
      <c r="BC113" s="324"/>
      <c r="BD113" s="539">
        <f t="shared" si="93"/>
        <v>0</v>
      </c>
      <c r="BE113" s="324"/>
      <c r="BF113" s="539">
        <f t="shared" si="94"/>
        <v>0</v>
      </c>
      <c r="BG113" s="324"/>
      <c r="BH113" s="539">
        <f t="shared" si="95"/>
        <v>0</v>
      </c>
      <c r="BI113" s="324"/>
      <c r="BJ113" s="539">
        <f t="shared" si="96"/>
        <v>0</v>
      </c>
      <c r="BK113" s="325"/>
      <c r="BL113" s="540">
        <f t="shared" si="97"/>
        <v>0</v>
      </c>
      <c r="BM113" s="800">
        <f t="shared" si="113"/>
        <v>0</v>
      </c>
      <c r="BN113" s="923">
        <f>($B113*BM113)</f>
        <v>0</v>
      </c>
      <c r="BO113" s="787"/>
      <c r="BP113" s="539">
        <f t="shared" si="98"/>
        <v>0</v>
      </c>
      <c r="BQ113" s="324"/>
      <c r="BR113" s="539">
        <f t="shared" si="99"/>
        <v>0</v>
      </c>
      <c r="BS113" s="324"/>
      <c r="BT113" s="539">
        <f t="shared" si="100"/>
        <v>0</v>
      </c>
      <c r="BU113" s="324"/>
      <c r="BV113" s="539">
        <f t="shared" si="101"/>
        <v>0</v>
      </c>
      <c r="BW113" s="324"/>
      <c r="BX113" s="539">
        <f t="shared" si="102"/>
        <v>0</v>
      </c>
      <c r="BY113" s="324"/>
      <c r="BZ113" s="539">
        <f t="shared" si="103"/>
        <v>0</v>
      </c>
      <c r="CA113" s="355"/>
      <c r="CB113" s="539">
        <f t="shared" si="104"/>
        <v>0</v>
      </c>
      <c r="CC113" s="325"/>
      <c r="CD113" s="539">
        <f t="shared" si="105"/>
        <v>0</v>
      </c>
      <c r="CE113" s="324">
        <v>2</v>
      </c>
      <c r="CF113" s="540">
        <f t="shared" si="106"/>
        <v>0</v>
      </c>
      <c r="CG113" s="800">
        <f t="shared" si="114"/>
        <v>2</v>
      </c>
      <c r="CH113" s="923">
        <f>($B113*CG113)</f>
        <v>0</v>
      </c>
      <c r="CJ113" s="10">
        <f t="shared" si="115"/>
        <v>2</v>
      </c>
    </row>
    <row r="114" spans="1:88" ht="18.75" hidden="1" x14ac:dyDescent="0.3">
      <c r="A114" s="589" t="s">
        <v>111</v>
      </c>
      <c r="B114" s="886">
        <v>0</v>
      </c>
      <c r="C114" s="892"/>
      <c r="D114" s="539">
        <f t="shared" si="76"/>
        <v>0</v>
      </c>
      <c r="E114" s="590"/>
      <c r="F114" s="539">
        <f t="shared" si="119"/>
        <v>0</v>
      </c>
      <c r="G114" s="590"/>
      <c r="H114" s="539">
        <f t="shared" si="107"/>
        <v>0</v>
      </c>
      <c r="I114" s="590"/>
      <c r="J114" s="539">
        <f t="shared" si="108"/>
        <v>0</v>
      </c>
      <c r="K114" s="590"/>
      <c r="L114" s="539">
        <f t="shared" si="77"/>
        <v>0</v>
      </c>
      <c r="M114" s="590"/>
      <c r="N114" s="539">
        <f t="shared" si="116"/>
        <v>0</v>
      </c>
      <c r="O114" s="590"/>
      <c r="P114" s="539">
        <f t="shared" si="117"/>
        <v>0</v>
      </c>
      <c r="Q114" s="591"/>
      <c r="R114" s="540">
        <f t="shared" si="118"/>
        <v>0</v>
      </c>
      <c r="S114" s="800">
        <f t="shared" si="109"/>
        <v>0</v>
      </c>
      <c r="T114" s="923">
        <f t="shared" si="110"/>
        <v>0</v>
      </c>
      <c r="U114" s="892"/>
      <c r="V114" s="539">
        <f t="shared" si="78"/>
        <v>0</v>
      </c>
      <c r="W114" s="590"/>
      <c r="X114" s="539">
        <f t="shared" si="79"/>
        <v>0</v>
      </c>
      <c r="Y114" s="590"/>
      <c r="Z114" s="539">
        <f t="shared" si="80"/>
        <v>0</v>
      </c>
      <c r="AA114" s="590"/>
      <c r="AB114" s="539">
        <f t="shared" si="81"/>
        <v>0</v>
      </c>
      <c r="AC114" s="591"/>
      <c r="AD114" s="539">
        <f t="shared" si="82"/>
        <v>0</v>
      </c>
      <c r="AE114" s="591"/>
      <c r="AF114" s="540">
        <f t="shared" si="83"/>
        <v>0</v>
      </c>
      <c r="AG114" s="800">
        <f t="shared" si="111"/>
        <v>0</v>
      </c>
      <c r="AH114" s="923">
        <f>($B114*AG114)</f>
        <v>0</v>
      </c>
      <c r="AI114" s="892"/>
      <c r="AJ114" s="539">
        <f t="shared" si="84"/>
        <v>0</v>
      </c>
      <c r="AK114" s="590"/>
      <c r="AL114" s="539">
        <f t="shared" si="85"/>
        <v>0</v>
      </c>
      <c r="AM114" s="590"/>
      <c r="AN114" s="539">
        <f t="shared" si="86"/>
        <v>0</v>
      </c>
      <c r="AO114" s="590"/>
      <c r="AP114" s="539">
        <f t="shared" si="87"/>
        <v>0</v>
      </c>
      <c r="AQ114" s="590"/>
      <c r="AR114" s="539">
        <f t="shared" si="88"/>
        <v>0</v>
      </c>
      <c r="AS114" s="590"/>
      <c r="AT114" s="539">
        <f t="shared" si="89"/>
        <v>0</v>
      </c>
      <c r="AU114" s="590"/>
      <c r="AV114" s="540">
        <f t="shared" si="90"/>
        <v>0</v>
      </c>
      <c r="AW114" s="800">
        <f t="shared" si="112"/>
        <v>0</v>
      </c>
      <c r="AX114" s="923">
        <f>($B114*AW114)</f>
        <v>0</v>
      </c>
      <c r="AY114" s="592"/>
      <c r="AZ114" s="539">
        <f t="shared" si="91"/>
        <v>0</v>
      </c>
      <c r="BA114" s="590"/>
      <c r="BB114" s="539">
        <f t="shared" si="92"/>
        <v>0</v>
      </c>
      <c r="BC114" s="590"/>
      <c r="BD114" s="539">
        <f t="shared" si="93"/>
        <v>0</v>
      </c>
      <c r="BE114" s="590"/>
      <c r="BF114" s="539">
        <f t="shared" si="94"/>
        <v>0</v>
      </c>
      <c r="BG114" s="590"/>
      <c r="BH114" s="539">
        <f t="shared" si="95"/>
        <v>0</v>
      </c>
      <c r="BI114" s="590"/>
      <c r="BJ114" s="539">
        <f t="shared" si="96"/>
        <v>0</v>
      </c>
      <c r="BK114" s="591"/>
      <c r="BL114" s="540">
        <f t="shared" si="97"/>
        <v>0</v>
      </c>
      <c r="BM114" s="800">
        <f t="shared" si="113"/>
        <v>0</v>
      </c>
      <c r="BN114" s="923">
        <f>($B114*BM114)</f>
        <v>0</v>
      </c>
      <c r="BO114" s="892"/>
      <c r="BP114" s="539">
        <f t="shared" si="98"/>
        <v>0</v>
      </c>
      <c r="BQ114" s="590"/>
      <c r="BR114" s="539">
        <f t="shared" si="99"/>
        <v>0</v>
      </c>
      <c r="BS114" s="590"/>
      <c r="BT114" s="539">
        <f t="shared" si="100"/>
        <v>0</v>
      </c>
      <c r="BU114" s="590"/>
      <c r="BV114" s="539">
        <f t="shared" si="101"/>
        <v>0</v>
      </c>
      <c r="BW114" s="590"/>
      <c r="BX114" s="539">
        <f t="shared" si="102"/>
        <v>0</v>
      </c>
      <c r="BY114" s="590"/>
      <c r="BZ114" s="539">
        <f t="shared" si="103"/>
        <v>0</v>
      </c>
      <c r="CA114" s="593"/>
      <c r="CB114" s="539">
        <f t="shared" si="104"/>
        <v>0</v>
      </c>
      <c r="CC114" s="591"/>
      <c r="CD114" s="539">
        <f t="shared" si="105"/>
        <v>0</v>
      </c>
      <c r="CE114" s="590"/>
      <c r="CF114" s="540">
        <f t="shared" si="106"/>
        <v>0</v>
      </c>
      <c r="CG114" s="800">
        <f t="shared" si="114"/>
        <v>0</v>
      </c>
      <c r="CH114" s="923">
        <f>($B114*CG114)</f>
        <v>0</v>
      </c>
      <c r="CJ114" s="10">
        <f t="shared" si="115"/>
        <v>0</v>
      </c>
    </row>
    <row r="115" spans="1:88" ht="18.75" x14ac:dyDescent="0.3">
      <c r="A115" s="601" t="s">
        <v>112</v>
      </c>
      <c r="B115" s="886">
        <v>0</v>
      </c>
      <c r="C115" s="787"/>
      <c r="D115" s="539">
        <f t="shared" si="76"/>
        <v>0</v>
      </c>
      <c r="E115" s="324"/>
      <c r="F115" s="539">
        <f t="shared" si="119"/>
        <v>0</v>
      </c>
      <c r="G115" s="324"/>
      <c r="H115" s="539">
        <f t="shared" si="107"/>
        <v>0</v>
      </c>
      <c r="I115" s="324"/>
      <c r="J115" s="539">
        <f t="shared" si="108"/>
        <v>0</v>
      </c>
      <c r="K115" s="324"/>
      <c r="L115" s="539">
        <f t="shared" si="77"/>
        <v>0</v>
      </c>
      <c r="M115" s="324"/>
      <c r="N115" s="539">
        <f t="shared" si="116"/>
        <v>0</v>
      </c>
      <c r="O115" s="324"/>
      <c r="P115" s="539">
        <f t="shared" si="117"/>
        <v>0</v>
      </c>
      <c r="Q115" s="325"/>
      <c r="R115" s="540">
        <f t="shared" si="118"/>
        <v>0</v>
      </c>
      <c r="S115" s="800">
        <f t="shared" si="109"/>
        <v>0</v>
      </c>
      <c r="T115" s="923">
        <f t="shared" si="110"/>
        <v>0</v>
      </c>
      <c r="U115" s="787"/>
      <c r="V115" s="539">
        <f t="shared" si="78"/>
        <v>0</v>
      </c>
      <c r="W115" s="324"/>
      <c r="X115" s="539">
        <f t="shared" si="79"/>
        <v>0</v>
      </c>
      <c r="Y115" s="324"/>
      <c r="Z115" s="539">
        <f t="shared" si="80"/>
        <v>0</v>
      </c>
      <c r="AA115" s="324"/>
      <c r="AB115" s="539">
        <f t="shared" si="81"/>
        <v>0</v>
      </c>
      <c r="AC115" s="325"/>
      <c r="AD115" s="539">
        <f t="shared" si="82"/>
        <v>0</v>
      </c>
      <c r="AE115" s="325"/>
      <c r="AF115" s="540">
        <f t="shared" si="83"/>
        <v>0</v>
      </c>
      <c r="AG115" s="800">
        <f t="shared" si="111"/>
        <v>0</v>
      </c>
      <c r="AH115" s="923">
        <f>($B115*AG115)</f>
        <v>0</v>
      </c>
      <c r="AI115" s="787"/>
      <c r="AJ115" s="539">
        <f t="shared" si="84"/>
        <v>0</v>
      </c>
      <c r="AK115" s="324"/>
      <c r="AL115" s="539">
        <f t="shared" si="85"/>
        <v>0</v>
      </c>
      <c r="AM115" s="324"/>
      <c r="AN115" s="539">
        <f t="shared" si="86"/>
        <v>0</v>
      </c>
      <c r="AO115" s="324"/>
      <c r="AP115" s="539">
        <f t="shared" si="87"/>
        <v>0</v>
      </c>
      <c r="AQ115" s="324"/>
      <c r="AR115" s="539">
        <f t="shared" si="88"/>
        <v>0</v>
      </c>
      <c r="AS115" s="324"/>
      <c r="AT115" s="539">
        <f t="shared" si="89"/>
        <v>0</v>
      </c>
      <c r="AU115" s="324"/>
      <c r="AV115" s="540">
        <f t="shared" si="90"/>
        <v>0</v>
      </c>
      <c r="AW115" s="800">
        <f t="shared" si="112"/>
        <v>0</v>
      </c>
      <c r="AX115" s="923">
        <f>($B115*AW115)</f>
        <v>0</v>
      </c>
      <c r="AY115" s="326"/>
      <c r="AZ115" s="539">
        <f t="shared" si="91"/>
        <v>0</v>
      </c>
      <c r="BA115" s="324"/>
      <c r="BB115" s="539">
        <f t="shared" si="92"/>
        <v>0</v>
      </c>
      <c r="BC115" s="324"/>
      <c r="BD115" s="539">
        <f t="shared" si="93"/>
        <v>0</v>
      </c>
      <c r="BE115" s="324"/>
      <c r="BF115" s="539">
        <f t="shared" si="94"/>
        <v>0</v>
      </c>
      <c r="BG115" s="324"/>
      <c r="BH115" s="539">
        <f t="shared" si="95"/>
        <v>0</v>
      </c>
      <c r="BI115" s="324"/>
      <c r="BJ115" s="539">
        <f t="shared" si="96"/>
        <v>0</v>
      </c>
      <c r="BK115" s="325"/>
      <c r="BL115" s="540">
        <f t="shared" si="97"/>
        <v>0</v>
      </c>
      <c r="BM115" s="800">
        <f t="shared" si="113"/>
        <v>0</v>
      </c>
      <c r="BN115" s="923">
        <f>($B115*BM115)</f>
        <v>0</v>
      </c>
      <c r="BO115" s="787"/>
      <c r="BP115" s="539">
        <f t="shared" si="98"/>
        <v>0</v>
      </c>
      <c r="BQ115" s="324"/>
      <c r="BR115" s="539">
        <f t="shared" si="99"/>
        <v>0</v>
      </c>
      <c r="BS115" s="324"/>
      <c r="BT115" s="539">
        <f t="shared" si="100"/>
        <v>0</v>
      </c>
      <c r="BU115" s="324"/>
      <c r="BV115" s="539">
        <f t="shared" si="101"/>
        <v>0</v>
      </c>
      <c r="BW115" s="324"/>
      <c r="BX115" s="539">
        <f t="shared" si="102"/>
        <v>0</v>
      </c>
      <c r="BY115" s="324"/>
      <c r="BZ115" s="539">
        <f t="shared" si="103"/>
        <v>0</v>
      </c>
      <c r="CA115" s="355"/>
      <c r="CB115" s="539">
        <f t="shared" si="104"/>
        <v>0</v>
      </c>
      <c r="CC115" s="325"/>
      <c r="CD115" s="539">
        <f t="shared" si="105"/>
        <v>0</v>
      </c>
      <c r="CE115" s="324">
        <v>1</v>
      </c>
      <c r="CF115" s="540">
        <f t="shared" si="106"/>
        <v>0</v>
      </c>
      <c r="CG115" s="800">
        <f t="shared" si="114"/>
        <v>1</v>
      </c>
      <c r="CH115" s="923">
        <f>($B115*CG115)</f>
        <v>0</v>
      </c>
      <c r="CJ115" s="10">
        <f t="shared" si="115"/>
        <v>1</v>
      </c>
    </row>
    <row r="116" spans="1:88" ht="18.75" hidden="1" x14ac:dyDescent="0.3">
      <c r="A116" s="313" t="s">
        <v>113</v>
      </c>
      <c r="B116" s="886">
        <v>0</v>
      </c>
      <c r="C116" s="890"/>
      <c r="D116" s="539">
        <f t="shared" si="76"/>
        <v>0</v>
      </c>
      <c r="E116" s="306"/>
      <c r="F116" s="539">
        <f t="shared" si="119"/>
        <v>0</v>
      </c>
      <c r="G116" s="306"/>
      <c r="H116" s="539">
        <f t="shared" si="107"/>
        <v>0</v>
      </c>
      <c r="I116" s="306"/>
      <c r="J116" s="539">
        <f t="shared" si="108"/>
        <v>0</v>
      </c>
      <c r="K116" s="306"/>
      <c r="L116" s="539">
        <f t="shared" si="77"/>
        <v>0</v>
      </c>
      <c r="M116" s="306"/>
      <c r="N116" s="539">
        <f t="shared" si="116"/>
        <v>0</v>
      </c>
      <c r="O116" s="306"/>
      <c r="P116" s="539">
        <f t="shared" si="117"/>
        <v>0</v>
      </c>
      <c r="Q116" s="307"/>
      <c r="R116" s="540">
        <f t="shared" si="118"/>
        <v>0</v>
      </c>
      <c r="S116" s="800">
        <f t="shared" si="109"/>
        <v>0</v>
      </c>
      <c r="T116" s="923">
        <f t="shared" si="110"/>
        <v>0</v>
      </c>
      <c r="U116" s="890"/>
      <c r="V116" s="539">
        <f t="shared" si="78"/>
        <v>0</v>
      </c>
      <c r="W116" s="306"/>
      <c r="X116" s="539">
        <f t="shared" si="79"/>
        <v>0</v>
      </c>
      <c r="Y116" s="306"/>
      <c r="Z116" s="539">
        <f t="shared" si="80"/>
        <v>0</v>
      </c>
      <c r="AA116" s="306"/>
      <c r="AB116" s="539">
        <f t="shared" si="81"/>
        <v>0</v>
      </c>
      <c r="AC116" s="307"/>
      <c r="AD116" s="539">
        <f t="shared" si="82"/>
        <v>0</v>
      </c>
      <c r="AE116" s="307"/>
      <c r="AF116" s="540">
        <f t="shared" si="83"/>
        <v>0</v>
      </c>
      <c r="AG116" s="800">
        <f t="shared" si="111"/>
        <v>0</v>
      </c>
      <c r="AH116" s="923">
        <f>($B116*AG116)</f>
        <v>0</v>
      </c>
      <c r="AI116" s="890"/>
      <c r="AJ116" s="539">
        <f t="shared" si="84"/>
        <v>0</v>
      </c>
      <c r="AK116" s="306"/>
      <c r="AL116" s="539">
        <f t="shared" si="85"/>
        <v>0</v>
      </c>
      <c r="AM116" s="306"/>
      <c r="AN116" s="539">
        <f t="shared" si="86"/>
        <v>0</v>
      </c>
      <c r="AO116" s="306"/>
      <c r="AP116" s="539">
        <f t="shared" si="87"/>
        <v>0</v>
      </c>
      <c r="AQ116" s="306"/>
      <c r="AR116" s="539">
        <f t="shared" si="88"/>
        <v>0</v>
      </c>
      <c r="AS116" s="306"/>
      <c r="AT116" s="539">
        <f t="shared" si="89"/>
        <v>0</v>
      </c>
      <c r="AU116" s="306"/>
      <c r="AV116" s="540">
        <f t="shared" si="90"/>
        <v>0</v>
      </c>
      <c r="AW116" s="800">
        <f t="shared" si="112"/>
        <v>0</v>
      </c>
      <c r="AX116" s="923">
        <f>($B116*AW116)</f>
        <v>0</v>
      </c>
      <c r="AY116" s="587"/>
      <c r="AZ116" s="539">
        <f t="shared" si="91"/>
        <v>0</v>
      </c>
      <c r="BA116" s="306"/>
      <c r="BB116" s="539">
        <f t="shared" si="92"/>
        <v>0</v>
      </c>
      <c r="BC116" s="306"/>
      <c r="BD116" s="539">
        <f t="shared" si="93"/>
        <v>0</v>
      </c>
      <c r="BE116" s="306"/>
      <c r="BF116" s="539">
        <f t="shared" si="94"/>
        <v>0</v>
      </c>
      <c r="BG116" s="306"/>
      <c r="BH116" s="539">
        <f t="shared" si="95"/>
        <v>0</v>
      </c>
      <c r="BI116" s="306"/>
      <c r="BJ116" s="539">
        <f t="shared" si="96"/>
        <v>0</v>
      </c>
      <c r="BK116" s="307"/>
      <c r="BL116" s="540">
        <f t="shared" si="97"/>
        <v>0</v>
      </c>
      <c r="BM116" s="800">
        <f t="shared" si="113"/>
        <v>0</v>
      </c>
      <c r="BN116" s="923">
        <f>($B116*BM116)</f>
        <v>0</v>
      </c>
      <c r="BO116" s="890"/>
      <c r="BP116" s="539">
        <f t="shared" si="98"/>
        <v>0</v>
      </c>
      <c r="BQ116" s="306"/>
      <c r="BR116" s="539">
        <f t="shared" si="99"/>
        <v>0</v>
      </c>
      <c r="BS116" s="306"/>
      <c r="BT116" s="539">
        <f t="shared" si="100"/>
        <v>0</v>
      </c>
      <c r="BU116" s="306"/>
      <c r="BV116" s="539">
        <f t="shared" si="101"/>
        <v>0</v>
      </c>
      <c r="BW116" s="306"/>
      <c r="BX116" s="539">
        <f t="shared" si="102"/>
        <v>0</v>
      </c>
      <c r="BY116" s="306"/>
      <c r="BZ116" s="539">
        <f t="shared" si="103"/>
        <v>0</v>
      </c>
      <c r="CA116" s="588"/>
      <c r="CB116" s="539">
        <f t="shared" si="104"/>
        <v>0</v>
      </c>
      <c r="CC116" s="307"/>
      <c r="CD116" s="539">
        <f t="shared" si="105"/>
        <v>0</v>
      </c>
      <c r="CE116" s="306"/>
      <c r="CF116" s="540">
        <f t="shared" si="106"/>
        <v>0</v>
      </c>
      <c r="CG116" s="800">
        <f t="shared" si="114"/>
        <v>0</v>
      </c>
      <c r="CH116" s="923">
        <f>($B116*CG116)</f>
        <v>0</v>
      </c>
      <c r="CJ116" s="10">
        <f t="shared" si="115"/>
        <v>0</v>
      </c>
    </row>
    <row r="117" spans="1:88" ht="18.75" hidden="1" x14ac:dyDescent="0.3">
      <c r="A117" s="310" t="s">
        <v>114</v>
      </c>
      <c r="B117" s="886">
        <v>0</v>
      </c>
      <c r="C117" s="788"/>
      <c r="D117" s="539">
        <f t="shared" si="76"/>
        <v>0</v>
      </c>
      <c r="E117" s="295"/>
      <c r="F117" s="539">
        <f t="shared" si="119"/>
        <v>0</v>
      </c>
      <c r="G117" s="295"/>
      <c r="H117" s="539">
        <f t="shared" si="107"/>
        <v>0</v>
      </c>
      <c r="I117" s="295"/>
      <c r="J117" s="539">
        <f t="shared" si="108"/>
        <v>0</v>
      </c>
      <c r="K117" s="295"/>
      <c r="L117" s="539">
        <f t="shared" si="77"/>
        <v>0</v>
      </c>
      <c r="M117" s="295"/>
      <c r="N117" s="539">
        <f t="shared" si="116"/>
        <v>0</v>
      </c>
      <c r="O117" s="295"/>
      <c r="P117" s="539">
        <f t="shared" si="117"/>
        <v>0</v>
      </c>
      <c r="Q117" s="292"/>
      <c r="R117" s="540">
        <f t="shared" si="118"/>
        <v>0</v>
      </c>
      <c r="S117" s="800">
        <f t="shared" si="109"/>
        <v>0</v>
      </c>
      <c r="T117" s="923">
        <f t="shared" si="110"/>
        <v>0</v>
      </c>
      <c r="U117" s="788"/>
      <c r="V117" s="539">
        <f t="shared" si="78"/>
        <v>0</v>
      </c>
      <c r="W117" s="295"/>
      <c r="X117" s="539">
        <f t="shared" si="79"/>
        <v>0</v>
      </c>
      <c r="Y117" s="295"/>
      <c r="Z117" s="539">
        <f t="shared" si="80"/>
        <v>0</v>
      </c>
      <c r="AA117" s="295"/>
      <c r="AB117" s="539">
        <f t="shared" si="81"/>
        <v>0</v>
      </c>
      <c r="AC117" s="292"/>
      <c r="AD117" s="539">
        <f t="shared" si="82"/>
        <v>0</v>
      </c>
      <c r="AE117" s="292"/>
      <c r="AF117" s="540">
        <f t="shared" si="83"/>
        <v>0</v>
      </c>
      <c r="AG117" s="800">
        <f t="shared" si="111"/>
        <v>0</v>
      </c>
      <c r="AH117" s="923">
        <f>($B117*AG117)</f>
        <v>0</v>
      </c>
      <c r="AI117" s="788"/>
      <c r="AJ117" s="539">
        <f t="shared" si="84"/>
        <v>0</v>
      </c>
      <c r="AK117" s="295"/>
      <c r="AL117" s="539">
        <f t="shared" si="85"/>
        <v>0</v>
      </c>
      <c r="AM117" s="295"/>
      <c r="AN117" s="539">
        <f t="shared" si="86"/>
        <v>0</v>
      </c>
      <c r="AO117" s="295"/>
      <c r="AP117" s="539">
        <f t="shared" si="87"/>
        <v>0</v>
      </c>
      <c r="AQ117" s="295"/>
      <c r="AR117" s="539">
        <f t="shared" si="88"/>
        <v>0</v>
      </c>
      <c r="AS117" s="295"/>
      <c r="AT117" s="539">
        <f t="shared" si="89"/>
        <v>0</v>
      </c>
      <c r="AU117" s="295"/>
      <c r="AV117" s="540">
        <f t="shared" si="90"/>
        <v>0</v>
      </c>
      <c r="AW117" s="800">
        <f t="shared" si="112"/>
        <v>0</v>
      </c>
      <c r="AX117" s="923">
        <f>($B117*AW117)</f>
        <v>0</v>
      </c>
      <c r="AY117" s="312"/>
      <c r="AZ117" s="539">
        <f t="shared" si="91"/>
        <v>0</v>
      </c>
      <c r="BA117" s="295"/>
      <c r="BB117" s="539">
        <f t="shared" si="92"/>
        <v>0</v>
      </c>
      <c r="BC117" s="295"/>
      <c r="BD117" s="539">
        <f t="shared" si="93"/>
        <v>0</v>
      </c>
      <c r="BE117" s="295"/>
      <c r="BF117" s="539">
        <f t="shared" si="94"/>
        <v>0</v>
      </c>
      <c r="BG117" s="295"/>
      <c r="BH117" s="539">
        <f t="shared" si="95"/>
        <v>0</v>
      </c>
      <c r="BI117" s="295"/>
      <c r="BJ117" s="539">
        <f t="shared" si="96"/>
        <v>0</v>
      </c>
      <c r="BK117" s="292"/>
      <c r="BL117" s="540">
        <f t="shared" si="97"/>
        <v>0</v>
      </c>
      <c r="BM117" s="800">
        <f t="shared" si="113"/>
        <v>0</v>
      </c>
      <c r="BN117" s="923">
        <f>($B117*BM117)</f>
        <v>0</v>
      </c>
      <c r="BO117" s="788"/>
      <c r="BP117" s="539">
        <f t="shared" si="98"/>
        <v>0</v>
      </c>
      <c r="BQ117" s="295"/>
      <c r="BR117" s="539">
        <f t="shared" si="99"/>
        <v>0</v>
      </c>
      <c r="BS117" s="295"/>
      <c r="BT117" s="539">
        <f t="shared" si="100"/>
        <v>0</v>
      </c>
      <c r="BU117" s="295"/>
      <c r="BV117" s="539">
        <f t="shared" si="101"/>
        <v>0</v>
      </c>
      <c r="BW117" s="295"/>
      <c r="BX117" s="539">
        <f t="shared" si="102"/>
        <v>0</v>
      </c>
      <c r="BY117" s="295"/>
      <c r="BZ117" s="539">
        <f t="shared" si="103"/>
        <v>0</v>
      </c>
      <c r="CA117" s="304"/>
      <c r="CB117" s="539">
        <f t="shared" si="104"/>
        <v>0</v>
      </c>
      <c r="CC117" s="292"/>
      <c r="CD117" s="539">
        <f t="shared" si="105"/>
        <v>0</v>
      </c>
      <c r="CE117" s="295"/>
      <c r="CF117" s="540">
        <f t="shared" si="106"/>
        <v>0</v>
      </c>
      <c r="CG117" s="800">
        <f t="shared" si="114"/>
        <v>0</v>
      </c>
      <c r="CH117" s="923">
        <f>($B117*CG117)</f>
        <v>0</v>
      </c>
      <c r="CJ117" s="10">
        <f t="shared" si="115"/>
        <v>0</v>
      </c>
    </row>
    <row r="118" spans="1:88" ht="18.75" hidden="1" x14ac:dyDescent="0.3">
      <c r="A118" s="565" t="s">
        <v>115</v>
      </c>
      <c r="B118" s="886">
        <v>0</v>
      </c>
      <c r="C118" s="891"/>
      <c r="D118" s="539">
        <f t="shared" si="76"/>
        <v>0</v>
      </c>
      <c r="E118" s="571"/>
      <c r="F118" s="539">
        <f t="shared" si="119"/>
        <v>0</v>
      </c>
      <c r="G118" s="571"/>
      <c r="H118" s="539">
        <f t="shared" si="107"/>
        <v>0</v>
      </c>
      <c r="I118" s="571"/>
      <c r="J118" s="539">
        <f t="shared" si="108"/>
        <v>0</v>
      </c>
      <c r="K118" s="571"/>
      <c r="L118" s="539">
        <f t="shared" si="77"/>
        <v>0</v>
      </c>
      <c r="M118" s="571"/>
      <c r="N118" s="539">
        <f t="shared" si="116"/>
        <v>0</v>
      </c>
      <c r="O118" s="571"/>
      <c r="P118" s="539">
        <f t="shared" si="117"/>
        <v>0</v>
      </c>
      <c r="Q118" s="572"/>
      <c r="R118" s="540">
        <f t="shared" si="118"/>
        <v>0</v>
      </c>
      <c r="S118" s="800">
        <f t="shared" si="109"/>
        <v>0</v>
      </c>
      <c r="T118" s="923">
        <f t="shared" si="110"/>
        <v>0</v>
      </c>
      <c r="U118" s="891"/>
      <c r="V118" s="539">
        <f t="shared" si="78"/>
        <v>0</v>
      </c>
      <c r="W118" s="571"/>
      <c r="X118" s="539">
        <f t="shared" si="79"/>
        <v>0</v>
      </c>
      <c r="Y118" s="571"/>
      <c r="Z118" s="539">
        <f t="shared" si="80"/>
        <v>0</v>
      </c>
      <c r="AA118" s="571"/>
      <c r="AB118" s="539">
        <f t="shared" si="81"/>
        <v>0</v>
      </c>
      <c r="AC118" s="572"/>
      <c r="AD118" s="539">
        <f t="shared" si="82"/>
        <v>0</v>
      </c>
      <c r="AE118" s="572"/>
      <c r="AF118" s="540">
        <f t="shared" si="83"/>
        <v>0</v>
      </c>
      <c r="AG118" s="800">
        <f t="shared" si="111"/>
        <v>0</v>
      </c>
      <c r="AH118" s="923">
        <f>($B118*AG118)</f>
        <v>0</v>
      </c>
      <c r="AI118" s="891"/>
      <c r="AJ118" s="539">
        <f t="shared" si="84"/>
        <v>0</v>
      </c>
      <c r="AK118" s="571"/>
      <c r="AL118" s="539">
        <f t="shared" si="85"/>
        <v>0</v>
      </c>
      <c r="AM118" s="571"/>
      <c r="AN118" s="539">
        <f t="shared" si="86"/>
        <v>0</v>
      </c>
      <c r="AO118" s="571"/>
      <c r="AP118" s="539">
        <f t="shared" si="87"/>
        <v>0</v>
      </c>
      <c r="AQ118" s="571"/>
      <c r="AR118" s="539">
        <f t="shared" si="88"/>
        <v>0</v>
      </c>
      <c r="AS118" s="571"/>
      <c r="AT118" s="539">
        <f t="shared" si="89"/>
        <v>0</v>
      </c>
      <c r="AU118" s="571"/>
      <c r="AV118" s="540">
        <f t="shared" si="90"/>
        <v>0</v>
      </c>
      <c r="AW118" s="800">
        <f t="shared" si="112"/>
        <v>0</v>
      </c>
      <c r="AX118" s="923">
        <f>($B118*AW118)</f>
        <v>0</v>
      </c>
      <c r="AY118" s="573"/>
      <c r="AZ118" s="539">
        <f t="shared" si="91"/>
        <v>0</v>
      </c>
      <c r="BA118" s="571"/>
      <c r="BB118" s="539">
        <f t="shared" si="92"/>
        <v>0</v>
      </c>
      <c r="BC118" s="571"/>
      <c r="BD118" s="539">
        <f t="shared" si="93"/>
        <v>0</v>
      </c>
      <c r="BE118" s="571"/>
      <c r="BF118" s="539">
        <f t="shared" si="94"/>
        <v>0</v>
      </c>
      <c r="BG118" s="571"/>
      <c r="BH118" s="539">
        <f t="shared" si="95"/>
        <v>0</v>
      </c>
      <c r="BI118" s="571"/>
      <c r="BJ118" s="539">
        <f t="shared" si="96"/>
        <v>0</v>
      </c>
      <c r="BK118" s="572"/>
      <c r="BL118" s="540">
        <f t="shared" si="97"/>
        <v>0</v>
      </c>
      <c r="BM118" s="800">
        <f t="shared" si="113"/>
        <v>0</v>
      </c>
      <c r="BN118" s="923">
        <f>($B118*BM118)</f>
        <v>0</v>
      </c>
      <c r="BO118" s="891"/>
      <c r="BP118" s="539">
        <f t="shared" si="98"/>
        <v>0</v>
      </c>
      <c r="BQ118" s="571"/>
      <c r="BR118" s="539">
        <f t="shared" si="99"/>
        <v>0</v>
      </c>
      <c r="BS118" s="571"/>
      <c r="BT118" s="539">
        <f t="shared" si="100"/>
        <v>0</v>
      </c>
      <c r="BU118" s="571"/>
      <c r="BV118" s="539">
        <f t="shared" si="101"/>
        <v>0</v>
      </c>
      <c r="BW118" s="571"/>
      <c r="BX118" s="539">
        <f t="shared" si="102"/>
        <v>0</v>
      </c>
      <c r="BY118" s="571"/>
      <c r="BZ118" s="539">
        <f t="shared" si="103"/>
        <v>0</v>
      </c>
      <c r="CA118" s="574"/>
      <c r="CB118" s="539">
        <f t="shared" si="104"/>
        <v>0</v>
      </c>
      <c r="CC118" s="572"/>
      <c r="CD118" s="539">
        <f t="shared" si="105"/>
        <v>0</v>
      </c>
      <c r="CE118" s="571"/>
      <c r="CF118" s="540">
        <f t="shared" si="106"/>
        <v>0</v>
      </c>
      <c r="CG118" s="800">
        <f t="shared" si="114"/>
        <v>0</v>
      </c>
      <c r="CH118" s="923">
        <f>($B118*CG118)</f>
        <v>0</v>
      </c>
      <c r="CJ118" s="10">
        <f t="shared" si="115"/>
        <v>0</v>
      </c>
    </row>
    <row r="119" spans="1:88" ht="37.5" x14ac:dyDescent="0.3">
      <c r="A119" s="601" t="s">
        <v>116</v>
      </c>
      <c r="B119" s="886">
        <v>0</v>
      </c>
      <c r="C119" s="787"/>
      <c r="D119" s="539">
        <f t="shared" si="76"/>
        <v>0</v>
      </c>
      <c r="E119" s="324"/>
      <c r="F119" s="539">
        <f t="shared" si="119"/>
        <v>0</v>
      </c>
      <c r="G119" s="324"/>
      <c r="H119" s="539">
        <f t="shared" si="107"/>
        <v>0</v>
      </c>
      <c r="I119" s="324"/>
      <c r="J119" s="539">
        <f t="shared" si="108"/>
        <v>0</v>
      </c>
      <c r="K119" s="324"/>
      <c r="L119" s="539">
        <f t="shared" si="77"/>
        <v>0</v>
      </c>
      <c r="M119" s="324"/>
      <c r="N119" s="539">
        <f t="shared" si="116"/>
        <v>0</v>
      </c>
      <c r="O119" s="324"/>
      <c r="P119" s="539">
        <f t="shared" si="117"/>
        <v>0</v>
      </c>
      <c r="Q119" s="325"/>
      <c r="R119" s="540">
        <f t="shared" si="118"/>
        <v>0</v>
      </c>
      <c r="S119" s="800">
        <f t="shared" si="109"/>
        <v>0</v>
      </c>
      <c r="T119" s="923">
        <f t="shared" si="110"/>
        <v>0</v>
      </c>
      <c r="U119" s="787"/>
      <c r="V119" s="539">
        <f t="shared" si="78"/>
        <v>0</v>
      </c>
      <c r="W119" s="324"/>
      <c r="X119" s="539">
        <f t="shared" si="79"/>
        <v>0</v>
      </c>
      <c r="Y119" s="324"/>
      <c r="Z119" s="539">
        <f t="shared" si="80"/>
        <v>0</v>
      </c>
      <c r="AA119" s="324"/>
      <c r="AB119" s="539">
        <f t="shared" si="81"/>
        <v>0</v>
      </c>
      <c r="AC119" s="325"/>
      <c r="AD119" s="539">
        <f t="shared" si="82"/>
        <v>0</v>
      </c>
      <c r="AE119" s="325"/>
      <c r="AF119" s="540">
        <f t="shared" si="83"/>
        <v>0</v>
      </c>
      <c r="AG119" s="800">
        <f t="shared" si="111"/>
        <v>0</v>
      </c>
      <c r="AH119" s="923">
        <f>($B119*AG119)</f>
        <v>0</v>
      </c>
      <c r="AI119" s="787"/>
      <c r="AJ119" s="539">
        <f t="shared" si="84"/>
        <v>0</v>
      </c>
      <c r="AK119" s="324"/>
      <c r="AL119" s="539">
        <f t="shared" si="85"/>
        <v>0</v>
      </c>
      <c r="AM119" s="324"/>
      <c r="AN119" s="539">
        <f t="shared" si="86"/>
        <v>0</v>
      </c>
      <c r="AO119" s="324"/>
      <c r="AP119" s="539">
        <f t="shared" si="87"/>
        <v>0</v>
      </c>
      <c r="AQ119" s="324"/>
      <c r="AR119" s="539">
        <f t="shared" si="88"/>
        <v>0</v>
      </c>
      <c r="AS119" s="324"/>
      <c r="AT119" s="539">
        <f t="shared" si="89"/>
        <v>0</v>
      </c>
      <c r="AU119" s="324"/>
      <c r="AV119" s="540">
        <f t="shared" si="90"/>
        <v>0</v>
      </c>
      <c r="AW119" s="800">
        <f t="shared" si="112"/>
        <v>0</v>
      </c>
      <c r="AX119" s="923">
        <f>($B119*AW119)</f>
        <v>0</v>
      </c>
      <c r="AY119" s="326">
        <v>10</v>
      </c>
      <c r="AZ119" s="539">
        <f t="shared" si="91"/>
        <v>0</v>
      </c>
      <c r="BA119" s="324"/>
      <c r="BB119" s="539">
        <f t="shared" si="92"/>
        <v>0</v>
      </c>
      <c r="BC119" s="324"/>
      <c r="BD119" s="539">
        <f t="shared" si="93"/>
        <v>0</v>
      </c>
      <c r="BE119" s="324"/>
      <c r="BF119" s="539">
        <f t="shared" si="94"/>
        <v>0</v>
      </c>
      <c r="BG119" s="324"/>
      <c r="BH119" s="539">
        <f t="shared" si="95"/>
        <v>0</v>
      </c>
      <c r="BI119" s="324"/>
      <c r="BJ119" s="539">
        <f t="shared" si="96"/>
        <v>0</v>
      </c>
      <c r="BK119" s="325"/>
      <c r="BL119" s="540">
        <f t="shared" si="97"/>
        <v>0</v>
      </c>
      <c r="BM119" s="800">
        <f t="shared" si="113"/>
        <v>10</v>
      </c>
      <c r="BN119" s="923">
        <f>($B119*BM119)</f>
        <v>0</v>
      </c>
      <c r="BO119" s="787"/>
      <c r="BP119" s="539">
        <f t="shared" si="98"/>
        <v>0</v>
      </c>
      <c r="BQ119" s="324"/>
      <c r="BR119" s="539">
        <f t="shared" si="99"/>
        <v>0</v>
      </c>
      <c r="BS119" s="324"/>
      <c r="BT119" s="539">
        <f t="shared" si="100"/>
        <v>0</v>
      </c>
      <c r="BU119" s="324"/>
      <c r="BV119" s="539">
        <f t="shared" si="101"/>
        <v>0</v>
      </c>
      <c r="BW119" s="324"/>
      <c r="BX119" s="539">
        <f t="shared" si="102"/>
        <v>0</v>
      </c>
      <c r="BY119" s="324"/>
      <c r="BZ119" s="539">
        <f t="shared" si="103"/>
        <v>0</v>
      </c>
      <c r="CA119" s="355"/>
      <c r="CB119" s="539">
        <f t="shared" si="104"/>
        <v>0</v>
      </c>
      <c r="CC119" s="325"/>
      <c r="CD119" s="539">
        <f t="shared" si="105"/>
        <v>0</v>
      </c>
      <c r="CE119" s="324"/>
      <c r="CF119" s="540">
        <f t="shared" si="106"/>
        <v>0</v>
      </c>
      <c r="CG119" s="800">
        <f t="shared" si="114"/>
        <v>0</v>
      </c>
      <c r="CH119" s="923">
        <f>($B119*CG119)</f>
        <v>0</v>
      </c>
      <c r="CJ119" s="10">
        <f t="shared" si="115"/>
        <v>10</v>
      </c>
    </row>
    <row r="120" spans="1:88" ht="18.75" hidden="1" x14ac:dyDescent="0.3">
      <c r="A120" s="589" t="s">
        <v>117</v>
      </c>
      <c r="B120" s="886">
        <v>0</v>
      </c>
      <c r="C120" s="892"/>
      <c r="D120" s="539">
        <f t="shared" si="76"/>
        <v>0</v>
      </c>
      <c r="E120" s="590"/>
      <c r="F120" s="539">
        <f t="shared" si="119"/>
        <v>0</v>
      </c>
      <c r="G120" s="590"/>
      <c r="H120" s="539">
        <f t="shared" si="107"/>
        <v>0</v>
      </c>
      <c r="I120" s="590"/>
      <c r="J120" s="539">
        <f t="shared" si="108"/>
        <v>0</v>
      </c>
      <c r="K120" s="590"/>
      <c r="L120" s="539">
        <f t="shared" si="77"/>
        <v>0</v>
      </c>
      <c r="M120" s="590"/>
      <c r="N120" s="539">
        <f t="shared" si="116"/>
        <v>0</v>
      </c>
      <c r="O120" s="590"/>
      <c r="P120" s="539">
        <f t="shared" si="117"/>
        <v>0</v>
      </c>
      <c r="Q120" s="591"/>
      <c r="R120" s="540">
        <f t="shared" si="118"/>
        <v>0</v>
      </c>
      <c r="S120" s="800">
        <f t="shared" si="109"/>
        <v>0</v>
      </c>
      <c r="T120" s="923">
        <f t="shared" si="110"/>
        <v>0</v>
      </c>
      <c r="U120" s="892"/>
      <c r="V120" s="539">
        <f t="shared" si="78"/>
        <v>0</v>
      </c>
      <c r="W120" s="590"/>
      <c r="X120" s="539">
        <f t="shared" si="79"/>
        <v>0</v>
      </c>
      <c r="Y120" s="590"/>
      <c r="Z120" s="539">
        <f t="shared" si="80"/>
        <v>0</v>
      </c>
      <c r="AA120" s="590"/>
      <c r="AB120" s="539">
        <f t="shared" si="81"/>
        <v>0</v>
      </c>
      <c r="AC120" s="591"/>
      <c r="AD120" s="539">
        <f t="shared" si="82"/>
        <v>0</v>
      </c>
      <c r="AE120" s="591"/>
      <c r="AF120" s="540">
        <f t="shared" si="83"/>
        <v>0</v>
      </c>
      <c r="AG120" s="800">
        <f t="shared" si="111"/>
        <v>0</v>
      </c>
      <c r="AH120" s="923">
        <f>($B120*AG120)</f>
        <v>0</v>
      </c>
      <c r="AI120" s="892"/>
      <c r="AJ120" s="539">
        <f t="shared" si="84"/>
        <v>0</v>
      </c>
      <c r="AK120" s="590"/>
      <c r="AL120" s="539">
        <f t="shared" si="85"/>
        <v>0</v>
      </c>
      <c r="AM120" s="590"/>
      <c r="AN120" s="539">
        <f t="shared" si="86"/>
        <v>0</v>
      </c>
      <c r="AO120" s="590"/>
      <c r="AP120" s="539">
        <f t="shared" si="87"/>
        <v>0</v>
      </c>
      <c r="AQ120" s="590"/>
      <c r="AR120" s="539">
        <f t="shared" si="88"/>
        <v>0</v>
      </c>
      <c r="AS120" s="590"/>
      <c r="AT120" s="539">
        <f t="shared" si="89"/>
        <v>0</v>
      </c>
      <c r="AU120" s="590"/>
      <c r="AV120" s="540">
        <f t="shared" si="90"/>
        <v>0</v>
      </c>
      <c r="AW120" s="800">
        <f t="shared" si="112"/>
        <v>0</v>
      </c>
      <c r="AX120" s="923">
        <f>($B120*AW120)</f>
        <v>0</v>
      </c>
      <c r="AY120" s="592"/>
      <c r="AZ120" s="539">
        <f t="shared" si="91"/>
        <v>0</v>
      </c>
      <c r="BA120" s="590"/>
      <c r="BB120" s="539">
        <f t="shared" si="92"/>
        <v>0</v>
      </c>
      <c r="BC120" s="590"/>
      <c r="BD120" s="539">
        <f t="shared" si="93"/>
        <v>0</v>
      </c>
      <c r="BE120" s="590"/>
      <c r="BF120" s="539">
        <f t="shared" si="94"/>
        <v>0</v>
      </c>
      <c r="BG120" s="590"/>
      <c r="BH120" s="539">
        <f t="shared" si="95"/>
        <v>0</v>
      </c>
      <c r="BI120" s="590"/>
      <c r="BJ120" s="539">
        <f t="shared" si="96"/>
        <v>0</v>
      </c>
      <c r="BK120" s="591"/>
      <c r="BL120" s="540">
        <f t="shared" si="97"/>
        <v>0</v>
      </c>
      <c r="BM120" s="800">
        <f t="shared" si="113"/>
        <v>0</v>
      </c>
      <c r="BN120" s="923">
        <f>($B120*BM120)</f>
        <v>0</v>
      </c>
      <c r="BO120" s="892"/>
      <c r="BP120" s="539">
        <f t="shared" si="98"/>
        <v>0</v>
      </c>
      <c r="BQ120" s="590"/>
      <c r="BR120" s="539">
        <f t="shared" si="99"/>
        <v>0</v>
      </c>
      <c r="BS120" s="590"/>
      <c r="BT120" s="539">
        <f t="shared" si="100"/>
        <v>0</v>
      </c>
      <c r="BU120" s="590"/>
      <c r="BV120" s="539">
        <f t="shared" si="101"/>
        <v>0</v>
      </c>
      <c r="BW120" s="590"/>
      <c r="BX120" s="539">
        <f t="shared" si="102"/>
        <v>0</v>
      </c>
      <c r="BY120" s="590"/>
      <c r="BZ120" s="539">
        <f t="shared" si="103"/>
        <v>0</v>
      </c>
      <c r="CA120" s="593"/>
      <c r="CB120" s="539">
        <f t="shared" si="104"/>
        <v>0</v>
      </c>
      <c r="CC120" s="591"/>
      <c r="CD120" s="539">
        <f t="shared" si="105"/>
        <v>0</v>
      </c>
      <c r="CE120" s="590"/>
      <c r="CF120" s="540">
        <f t="shared" si="106"/>
        <v>0</v>
      </c>
      <c r="CG120" s="800">
        <f t="shared" si="114"/>
        <v>0</v>
      </c>
      <c r="CH120" s="923">
        <f>($B120*CG120)</f>
        <v>0</v>
      </c>
      <c r="CJ120" s="10">
        <f t="shared" si="115"/>
        <v>0</v>
      </c>
    </row>
    <row r="121" spans="1:88" ht="37.5" x14ac:dyDescent="0.3">
      <c r="A121" s="601" t="s">
        <v>118</v>
      </c>
      <c r="B121" s="886">
        <v>0</v>
      </c>
      <c r="C121" s="787"/>
      <c r="D121" s="539">
        <f t="shared" si="76"/>
        <v>0</v>
      </c>
      <c r="E121" s="324"/>
      <c r="F121" s="539">
        <f t="shared" si="119"/>
        <v>0</v>
      </c>
      <c r="G121" s="324"/>
      <c r="H121" s="539">
        <f t="shared" si="107"/>
        <v>0</v>
      </c>
      <c r="I121" s="324"/>
      <c r="J121" s="539">
        <f t="shared" si="108"/>
        <v>0</v>
      </c>
      <c r="K121" s="324"/>
      <c r="L121" s="539">
        <f t="shared" si="77"/>
        <v>0</v>
      </c>
      <c r="M121" s="324"/>
      <c r="N121" s="539">
        <f t="shared" si="116"/>
        <v>0</v>
      </c>
      <c r="O121" s="324"/>
      <c r="P121" s="539">
        <f t="shared" si="117"/>
        <v>0</v>
      </c>
      <c r="Q121" s="325"/>
      <c r="R121" s="540">
        <f t="shared" si="118"/>
        <v>0</v>
      </c>
      <c r="S121" s="800">
        <f t="shared" si="109"/>
        <v>0</v>
      </c>
      <c r="T121" s="923">
        <f t="shared" si="110"/>
        <v>0</v>
      </c>
      <c r="U121" s="787"/>
      <c r="V121" s="539">
        <f t="shared" si="78"/>
        <v>0</v>
      </c>
      <c r="W121" s="324"/>
      <c r="X121" s="539">
        <f t="shared" si="79"/>
        <v>0</v>
      </c>
      <c r="Y121" s="324"/>
      <c r="Z121" s="539">
        <f t="shared" si="80"/>
        <v>0</v>
      </c>
      <c r="AA121" s="324"/>
      <c r="AB121" s="539">
        <f t="shared" si="81"/>
        <v>0</v>
      </c>
      <c r="AC121" s="325"/>
      <c r="AD121" s="539">
        <f t="shared" si="82"/>
        <v>0</v>
      </c>
      <c r="AE121" s="325"/>
      <c r="AF121" s="540">
        <f t="shared" si="83"/>
        <v>0</v>
      </c>
      <c r="AG121" s="800">
        <f t="shared" si="111"/>
        <v>0</v>
      </c>
      <c r="AH121" s="923">
        <f>($B121*AG121)</f>
        <v>0</v>
      </c>
      <c r="AI121" s="787">
        <v>1</v>
      </c>
      <c r="AJ121" s="539">
        <f t="shared" si="84"/>
        <v>0</v>
      </c>
      <c r="AK121" s="324"/>
      <c r="AL121" s="539">
        <f t="shared" si="85"/>
        <v>0</v>
      </c>
      <c r="AM121" s="324"/>
      <c r="AN121" s="539">
        <f t="shared" si="86"/>
        <v>0</v>
      </c>
      <c r="AO121" s="324"/>
      <c r="AP121" s="539">
        <f t="shared" si="87"/>
        <v>0</v>
      </c>
      <c r="AQ121" s="324"/>
      <c r="AR121" s="539">
        <f t="shared" si="88"/>
        <v>0</v>
      </c>
      <c r="AS121" s="324"/>
      <c r="AT121" s="539">
        <f t="shared" si="89"/>
        <v>0</v>
      </c>
      <c r="AU121" s="324"/>
      <c r="AV121" s="540">
        <f t="shared" si="90"/>
        <v>0</v>
      </c>
      <c r="AW121" s="800">
        <f t="shared" si="112"/>
        <v>1</v>
      </c>
      <c r="AX121" s="923">
        <f>($B121*AW121)</f>
        <v>0</v>
      </c>
      <c r="AY121" s="326"/>
      <c r="AZ121" s="539">
        <f t="shared" si="91"/>
        <v>0</v>
      </c>
      <c r="BA121" s="324"/>
      <c r="BB121" s="539">
        <f t="shared" si="92"/>
        <v>0</v>
      </c>
      <c r="BC121" s="324"/>
      <c r="BD121" s="539">
        <f t="shared" si="93"/>
        <v>0</v>
      </c>
      <c r="BE121" s="324"/>
      <c r="BF121" s="539">
        <f t="shared" si="94"/>
        <v>0</v>
      </c>
      <c r="BG121" s="324"/>
      <c r="BH121" s="539">
        <f t="shared" si="95"/>
        <v>0</v>
      </c>
      <c r="BI121" s="324"/>
      <c r="BJ121" s="539">
        <f t="shared" si="96"/>
        <v>0</v>
      </c>
      <c r="BK121" s="325"/>
      <c r="BL121" s="540">
        <f t="shared" si="97"/>
        <v>0</v>
      </c>
      <c r="BM121" s="800">
        <f t="shared" si="113"/>
        <v>0</v>
      </c>
      <c r="BN121" s="923">
        <f>($B121*BM121)</f>
        <v>0</v>
      </c>
      <c r="BO121" s="787"/>
      <c r="BP121" s="539">
        <f t="shared" si="98"/>
        <v>0</v>
      </c>
      <c r="BQ121" s="324"/>
      <c r="BR121" s="539">
        <f t="shared" si="99"/>
        <v>0</v>
      </c>
      <c r="BS121" s="324"/>
      <c r="BT121" s="539">
        <f t="shared" si="100"/>
        <v>0</v>
      </c>
      <c r="BU121" s="324"/>
      <c r="BV121" s="539">
        <f t="shared" si="101"/>
        <v>0</v>
      </c>
      <c r="BW121" s="324"/>
      <c r="BX121" s="539">
        <f t="shared" si="102"/>
        <v>0</v>
      </c>
      <c r="BY121" s="324"/>
      <c r="BZ121" s="539">
        <f t="shared" si="103"/>
        <v>0</v>
      </c>
      <c r="CA121" s="355"/>
      <c r="CB121" s="539">
        <f t="shared" si="104"/>
        <v>0</v>
      </c>
      <c r="CC121" s="325"/>
      <c r="CD121" s="539">
        <f t="shared" si="105"/>
        <v>0</v>
      </c>
      <c r="CE121" s="324"/>
      <c r="CF121" s="540">
        <f t="shared" si="106"/>
        <v>0</v>
      </c>
      <c r="CG121" s="800">
        <f t="shared" si="114"/>
        <v>0</v>
      </c>
      <c r="CH121" s="923">
        <f>($B121*CG121)</f>
        <v>0</v>
      </c>
      <c r="CJ121" s="10">
        <f t="shared" si="115"/>
        <v>1</v>
      </c>
    </row>
    <row r="122" spans="1:88" ht="18.75" hidden="1" x14ac:dyDescent="0.3">
      <c r="A122" s="589" t="s">
        <v>119</v>
      </c>
      <c r="B122" s="886">
        <v>0</v>
      </c>
      <c r="C122" s="892"/>
      <c r="D122" s="539">
        <f t="shared" si="76"/>
        <v>0</v>
      </c>
      <c r="E122" s="590"/>
      <c r="F122" s="539">
        <f t="shared" si="119"/>
        <v>0</v>
      </c>
      <c r="G122" s="590"/>
      <c r="H122" s="539">
        <f t="shared" si="107"/>
        <v>0</v>
      </c>
      <c r="I122" s="590"/>
      <c r="J122" s="539">
        <f t="shared" si="108"/>
        <v>0</v>
      </c>
      <c r="K122" s="590"/>
      <c r="L122" s="539">
        <f t="shared" si="77"/>
        <v>0</v>
      </c>
      <c r="M122" s="590"/>
      <c r="N122" s="539">
        <f t="shared" si="116"/>
        <v>0</v>
      </c>
      <c r="O122" s="590"/>
      <c r="P122" s="539">
        <f t="shared" si="117"/>
        <v>0</v>
      </c>
      <c r="Q122" s="591"/>
      <c r="R122" s="540">
        <f t="shared" si="118"/>
        <v>0</v>
      </c>
      <c r="S122" s="800">
        <f t="shared" si="109"/>
        <v>0</v>
      </c>
      <c r="T122" s="923">
        <f t="shared" si="110"/>
        <v>0</v>
      </c>
      <c r="U122" s="892"/>
      <c r="V122" s="539">
        <f t="shared" si="78"/>
        <v>0</v>
      </c>
      <c r="W122" s="590"/>
      <c r="X122" s="539">
        <f t="shared" si="79"/>
        <v>0</v>
      </c>
      <c r="Y122" s="590"/>
      <c r="Z122" s="539">
        <f t="shared" si="80"/>
        <v>0</v>
      </c>
      <c r="AA122" s="590"/>
      <c r="AB122" s="539">
        <f t="shared" si="81"/>
        <v>0</v>
      </c>
      <c r="AC122" s="591"/>
      <c r="AD122" s="539">
        <f t="shared" si="82"/>
        <v>0</v>
      </c>
      <c r="AE122" s="591"/>
      <c r="AF122" s="540">
        <f t="shared" si="83"/>
        <v>0</v>
      </c>
      <c r="AG122" s="800">
        <f t="shared" si="111"/>
        <v>0</v>
      </c>
      <c r="AH122" s="923">
        <f>($B122*AG122)</f>
        <v>0</v>
      </c>
      <c r="AI122" s="892"/>
      <c r="AJ122" s="539">
        <f t="shared" si="84"/>
        <v>0</v>
      </c>
      <c r="AK122" s="590"/>
      <c r="AL122" s="539">
        <f t="shared" si="85"/>
        <v>0</v>
      </c>
      <c r="AM122" s="590"/>
      <c r="AN122" s="539">
        <f t="shared" si="86"/>
        <v>0</v>
      </c>
      <c r="AO122" s="590"/>
      <c r="AP122" s="539">
        <f t="shared" si="87"/>
        <v>0</v>
      </c>
      <c r="AQ122" s="590"/>
      <c r="AR122" s="539">
        <f t="shared" si="88"/>
        <v>0</v>
      </c>
      <c r="AS122" s="590"/>
      <c r="AT122" s="539">
        <f t="shared" si="89"/>
        <v>0</v>
      </c>
      <c r="AU122" s="590"/>
      <c r="AV122" s="540">
        <f t="shared" si="90"/>
        <v>0</v>
      </c>
      <c r="AW122" s="800">
        <f t="shared" si="112"/>
        <v>0</v>
      </c>
      <c r="AX122" s="923">
        <f>($B122*AW122)</f>
        <v>0</v>
      </c>
      <c r="AY122" s="592"/>
      <c r="AZ122" s="539">
        <f t="shared" si="91"/>
        <v>0</v>
      </c>
      <c r="BA122" s="590"/>
      <c r="BB122" s="539">
        <f t="shared" si="92"/>
        <v>0</v>
      </c>
      <c r="BC122" s="590"/>
      <c r="BD122" s="539">
        <f t="shared" si="93"/>
        <v>0</v>
      </c>
      <c r="BE122" s="590"/>
      <c r="BF122" s="539">
        <f t="shared" si="94"/>
        <v>0</v>
      </c>
      <c r="BG122" s="590"/>
      <c r="BH122" s="539">
        <f t="shared" si="95"/>
        <v>0</v>
      </c>
      <c r="BI122" s="590"/>
      <c r="BJ122" s="539">
        <f t="shared" si="96"/>
        <v>0</v>
      </c>
      <c r="BK122" s="591"/>
      <c r="BL122" s="540">
        <f t="shared" si="97"/>
        <v>0</v>
      </c>
      <c r="BM122" s="800">
        <f t="shared" si="113"/>
        <v>0</v>
      </c>
      <c r="BN122" s="923">
        <f>($B122*BM122)</f>
        <v>0</v>
      </c>
      <c r="BO122" s="892"/>
      <c r="BP122" s="539">
        <f t="shared" si="98"/>
        <v>0</v>
      </c>
      <c r="BQ122" s="590"/>
      <c r="BR122" s="539">
        <f t="shared" si="99"/>
        <v>0</v>
      </c>
      <c r="BS122" s="590"/>
      <c r="BT122" s="539">
        <f t="shared" si="100"/>
        <v>0</v>
      </c>
      <c r="BU122" s="590"/>
      <c r="BV122" s="539">
        <f t="shared" si="101"/>
        <v>0</v>
      </c>
      <c r="BW122" s="590"/>
      <c r="BX122" s="539">
        <f t="shared" si="102"/>
        <v>0</v>
      </c>
      <c r="BY122" s="590"/>
      <c r="BZ122" s="539">
        <f t="shared" si="103"/>
        <v>0</v>
      </c>
      <c r="CA122" s="593"/>
      <c r="CB122" s="539">
        <f t="shared" si="104"/>
        <v>0</v>
      </c>
      <c r="CC122" s="591"/>
      <c r="CD122" s="539">
        <f t="shared" si="105"/>
        <v>0</v>
      </c>
      <c r="CE122" s="590"/>
      <c r="CF122" s="540">
        <f t="shared" si="106"/>
        <v>0</v>
      </c>
      <c r="CG122" s="800">
        <f t="shared" si="114"/>
        <v>0</v>
      </c>
      <c r="CH122" s="923">
        <f>($B122*CG122)</f>
        <v>0</v>
      </c>
      <c r="CJ122" s="10">
        <f t="shared" si="115"/>
        <v>0</v>
      </c>
    </row>
    <row r="123" spans="1:88" ht="18.75" x14ac:dyDescent="0.3">
      <c r="A123" s="601" t="s">
        <v>120</v>
      </c>
      <c r="B123" s="886">
        <v>0</v>
      </c>
      <c r="C123" s="787"/>
      <c r="D123" s="539">
        <f t="shared" si="76"/>
        <v>0</v>
      </c>
      <c r="E123" s="324"/>
      <c r="F123" s="539">
        <f t="shared" si="119"/>
        <v>0</v>
      </c>
      <c r="G123" s="324"/>
      <c r="H123" s="539">
        <f t="shared" si="107"/>
        <v>0</v>
      </c>
      <c r="I123" s="324"/>
      <c r="J123" s="539">
        <f t="shared" si="108"/>
        <v>0</v>
      </c>
      <c r="K123" s="324"/>
      <c r="L123" s="539">
        <f t="shared" si="77"/>
        <v>0</v>
      </c>
      <c r="M123" s="324"/>
      <c r="N123" s="539">
        <f t="shared" si="116"/>
        <v>0</v>
      </c>
      <c r="O123" s="324"/>
      <c r="P123" s="539">
        <f t="shared" si="117"/>
        <v>0</v>
      </c>
      <c r="Q123" s="325"/>
      <c r="R123" s="540">
        <f t="shared" si="118"/>
        <v>0</v>
      </c>
      <c r="S123" s="800">
        <f t="shared" si="109"/>
        <v>0</v>
      </c>
      <c r="T123" s="923">
        <f t="shared" si="110"/>
        <v>0</v>
      </c>
      <c r="U123" s="787"/>
      <c r="V123" s="539">
        <f t="shared" si="78"/>
        <v>0</v>
      </c>
      <c r="W123" s="324"/>
      <c r="X123" s="539">
        <f t="shared" si="79"/>
        <v>0</v>
      </c>
      <c r="Y123" s="324"/>
      <c r="Z123" s="539">
        <f t="shared" si="80"/>
        <v>0</v>
      </c>
      <c r="AA123" s="324"/>
      <c r="AB123" s="539">
        <f t="shared" si="81"/>
        <v>0</v>
      </c>
      <c r="AC123" s="325"/>
      <c r="AD123" s="539">
        <f t="shared" si="82"/>
        <v>0</v>
      </c>
      <c r="AE123" s="325"/>
      <c r="AF123" s="540">
        <f t="shared" si="83"/>
        <v>0</v>
      </c>
      <c r="AG123" s="800">
        <f t="shared" si="111"/>
        <v>0</v>
      </c>
      <c r="AH123" s="923">
        <f>($B123*AG123)</f>
        <v>0</v>
      </c>
      <c r="AI123" s="787"/>
      <c r="AJ123" s="539">
        <f t="shared" si="84"/>
        <v>0</v>
      </c>
      <c r="AK123" s="324"/>
      <c r="AL123" s="539">
        <f t="shared" si="85"/>
        <v>0</v>
      </c>
      <c r="AM123" s="324"/>
      <c r="AN123" s="539">
        <f t="shared" si="86"/>
        <v>0</v>
      </c>
      <c r="AO123" s="324"/>
      <c r="AP123" s="539">
        <f t="shared" si="87"/>
        <v>0</v>
      </c>
      <c r="AQ123" s="324"/>
      <c r="AR123" s="539">
        <f t="shared" si="88"/>
        <v>0</v>
      </c>
      <c r="AS123" s="324"/>
      <c r="AT123" s="539">
        <f t="shared" si="89"/>
        <v>0</v>
      </c>
      <c r="AU123" s="324"/>
      <c r="AV123" s="540">
        <f t="shared" si="90"/>
        <v>0</v>
      </c>
      <c r="AW123" s="800">
        <f t="shared" si="112"/>
        <v>0</v>
      </c>
      <c r="AX123" s="923">
        <f>($B123*AW123)</f>
        <v>0</v>
      </c>
      <c r="AY123" s="326"/>
      <c r="AZ123" s="539">
        <f t="shared" si="91"/>
        <v>0</v>
      </c>
      <c r="BA123" s="324">
        <v>1</v>
      </c>
      <c r="BB123" s="539">
        <f t="shared" si="92"/>
        <v>0</v>
      </c>
      <c r="BC123" s="324"/>
      <c r="BD123" s="539">
        <f t="shared" si="93"/>
        <v>0</v>
      </c>
      <c r="BE123" s="324"/>
      <c r="BF123" s="539">
        <f t="shared" si="94"/>
        <v>0</v>
      </c>
      <c r="BG123" s="324"/>
      <c r="BH123" s="539">
        <f t="shared" si="95"/>
        <v>0</v>
      </c>
      <c r="BI123" s="324"/>
      <c r="BJ123" s="539">
        <f t="shared" si="96"/>
        <v>0</v>
      </c>
      <c r="BK123" s="325"/>
      <c r="BL123" s="540">
        <f t="shared" si="97"/>
        <v>0</v>
      </c>
      <c r="BM123" s="800">
        <f t="shared" si="113"/>
        <v>1</v>
      </c>
      <c r="BN123" s="923">
        <f>($B123*BM123)</f>
        <v>0</v>
      </c>
      <c r="BO123" s="787"/>
      <c r="BP123" s="539">
        <f t="shared" si="98"/>
        <v>0</v>
      </c>
      <c r="BQ123" s="324"/>
      <c r="BR123" s="539">
        <f t="shared" si="99"/>
        <v>0</v>
      </c>
      <c r="BS123" s="324"/>
      <c r="BT123" s="539">
        <f t="shared" si="100"/>
        <v>0</v>
      </c>
      <c r="BU123" s="324"/>
      <c r="BV123" s="539">
        <f t="shared" si="101"/>
        <v>0</v>
      </c>
      <c r="BW123" s="324"/>
      <c r="BX123" s="539">
        <f t="shared" si="102"/>
        <v>0</v>
      </c>
      <c r="BY123" s="324"/>
      <c r="BZ123" s="539">
        <f t="shared" si="103"/>
        <v>0</v>
      </c>
      <c r="CA123" s="355"/>
      <c r="CB123" s="539">
        <f t="shared" si="104"/>
        <v>0</v>
      </c>
      <c r="CC123" s="325"/>
      <c r="CD123" s="539">
        <f t="shared" si="105"/>
        <v>0</v>
      </c>
      <c r="CE123" s="324"/>
      <c r="CF123" s="540">
        <f t="shared" si="106"/>
        <v>0</v>
      </c>
      <c r="CG123" s="800">
        <f t="shared" si="114"/>
        <v>0</v>
      </c>
      <c r="CH123" s="923">
        <f>($B123*CG123)</f>
        <v>0</v>
      </c>
      <c r="CJ123" s="10">
        <f t="shared" si="115"/>
        <v>1</v>
      </c>
    </row>
    <row r="124" spans="1:88" ht="18.75" hidden="1" x14ac:dyDescent="0.3">
      <c r="A124" s="589" t="s">
        <v>121</v>
      </c>
      <c r="B124" s="886">
        <v>0</v>
      </c>
      <c r="C124" s="892"/>
      <c r="D124" s="539">
        <f t="shared" si="76"/>
        <v>0</v>
      </c>
      <c r="E124" s="590"/>
      <c r="F124" s="539">
        <f t="shared" si="119"/>
        <v>0</v>
      </c>
      <c r="G124" s="590"/>
      <c r="H124" s="539">
        <f t="shared" si="107"/>
        <v>0</v>
      </c>
      <c r="I124" s="590"/>
      <c r="J124" s="539">
        <f t="shared" si="108"/>
        <v>0</v>
      </c>
      <c r="K124" s="590"/>
      <c r="L124" s="539">
        <f t="shared" si="77"/>
        <v>0</v>
      </c>
      <c r="M124" s="590"/>
      <c r="N124" s="539">
        <f t="shared" si="116"/>
        <v>0</v>
      </c>
      <c r="O124" s="590"/>
      <c r="P124" s="539">
        <f t="shared" si="117"/>
        <v>0</v>
      </c>
      <c r="Q124" s="591"/>
      <c r="R124" s="540">
        <f t="shared" si="118"/>
        <v>0</v>
      </c>
      <c r="S124" s="800">
        <f t="shared" si="109"/>
        <v>0</v>
      </c>
      <c r="T124" s="923">
        <f t="shared" si="110"/>
        <v>0</v>
      </c>
      <c r="U124" s="892"/>
      <c r="V124" s="539">
        <f t="shared" si="78"/>
        <v>0</v>
      </c>
      <c r="W124" s="590"/>
      <c r="X124" s="539">
        <f t="shared" si="79"/>
        <v>0</v>
      </c>
      <c r="Y124" s="590"/>
      <c r="Z124" s="539">
        <f t="shared" si="80"/>
        <v>0</v>
      </c>
      <c r="AA124" s="590"/>
      <c r="AB124" s="539">
        <f t="shared" si="81"/>
        <v>0</v>
      </c>
      <c r="AC124" s="591"/>
      <c r="AD124" s="539">
        <f t="shared" si="82"/>
        <v>0</v>
      </c>
      <c r="AE124" s="591"/>
      <c r="AF124" s="540">
        <f t="shared" si="83"/>
        <v>0</v>
      </c>
      <c r="AG124" s="800">
        <f t="shared" si="111"/>
        <v>0</v>
      </c>
      <c r="AH124" s="923">
        <f>($B124*AG124)</f>
        <v>0</v>
      </c>
      <c r="AI124" s="892"/>
      <c r="AJ124" s="539">
        <f t="shared" si="84"/>
        <v>0</v>
      </c>
      <c r="AK124" s="590"/>
      <c r="AL124" s="539">
        <f t="shared" si="85"/>
        <v>0</v>
      </c>
      <c r="AM124" s="590"/>
      <c r="AN124" s="539">
        <f t="shared" si="86"/>
        <v>0</v>
      </c>
      <c r="AO124" s="590"/>
      <c r="AP124" s="539">
        <f t="shared" si="87"/>
        <v>0</v>
      </c>
      <c r="AQ124" s="590"/>
      <c r="AR124" s="539">
        <f t="shared" si="88"/>
        <v>0</v>
      </c>
      <c r="AS124" s="590"/>
      <c r="AT124" s="539">
        <f t="shared" si="89"/>
        <v>0</v>
      </c>
      <c r="AU124" s="590"/>
      <c r="AV124" s="540">
        <f t="shared" si="90"/>
        <v>0</v>
      </c>
      <c r="AW124" s="800">
        <f t="shared" si="112"/>
        <v>0</v>
      </c>
      <c r="AX124" s="923">
        <f>($B124*AW124)</f>
        <v>0</v>
      </c>
      <c r="AY124" s="592"/>
      <c r="AZ124" s="539">
        <f t="shared" si="91"/>
        <v>0</v>
      </c>
      <c r="BA124" s="590"/>
      <c r="BB124" s="539">
        <f t="shared" si="92"/>
        <v>0</v>
      </c>
      <c r="BC124" s="590"/>
      <c r="BD124" s="539">
        <f t="shared" si="93"/>
        <v>0</v>
      </c>
      <c r="BE124" s="590"/>
      <c r="BF124" s="539">
        <f t="shared" si="94"/>
        <v>0</v>
      </c>
      <c r="BG124" s="590"/>
      <c r="BH124" s="539">
        <f t="shared" si="95"/>
        <v>0</v>
      </c>
      <c r="BI124" s="590"/>
      <c r="BJ124" s="539">
        <f t="shared" si="96"/>
        <v>0</v>
      </c>
      <c r="BK124" s="591"/>
      <c r="BL124" s="540">
        <f t="shared" si="97"/>
        <v>0</v>
      </c>
      <c r="BM124" s="800">
        <f t="shared" si="113"/>
        <v>0</v>
      </c>
      <c r="BN124" s="923">
        <f>($B124*BM124)</f>
        <v>0</v>
      </c>
      <c r="BO124" s="892"/>
      <c r="BP124" s="539">
        <f t="shared" si="98"/>
        <v>0</v>
      </c>
      <c r="BQ124" s="590"/>
      <c r="BR124" s="539">
        <f t="shared" si="99"/>
        <v>0</v>
      </c>
      <c r="BS124" s="590"/>
      <c r="BT124" s="539">
        <f t="shared" si="100"/>
        <v>0</v>
      </c>
      <c r="BU124" s="590"/>
      <c r="BV124" s="539">
        <f t="shared" si="101"/>
        <v>0</v>
      </c>
      <c r="BW124" s="590"/>
      <c r="BX124" s="539">
        <f t="shared" si="102"/>
        <v>0</v>
      </c>
      <c r="BY124" s="590"/>
      <c r="BZ124" s="539">
        <f t="shared" si="103"/>
        <v>0</v>
      </c>
      <c r="CA124" s="593"/>
      <c r="CB124" s="539">
        <f t="shared" si="104"/>
        <v>0</v>
      </c>
      <c r="CC124" s="591"/>
      <c r="CD124" s="539">
        <f t="shared" si="105"/>
        <v>0</v>
      </c>
      <c r="CE124" s="590"/>
      <c r="CF124" s="540">
        <f t="shared" si="106"/>
        <v>0</v>
      </c>
      <c r="CG124" s="800">
        <f t="shared" si="114"/>
        <v>0</v>
      </c>
      <c r="CH124" s="923">
        <f>($B124*CG124)</f>
        <v>0</v>
      </c>
      <c r="CJ124" s="10">
        <f t="shared" si="115"/>
        <v>0</v>
      </c>
    </row>
    <row r="125" spans="1:88" ht="18.75" x14ac:dyDescent="0.3">
      <c r="A125" s="601" t="s">
        <v>122</v>
      </c>
      <c r="B125" s="886">
        <v>0</v>
      </c>
      <c r="C125" s="787"/>
      <c r="D125" s="539">
        <f t="shared" si="76"/>
        <v>0</v>
      </c>
      <c r="E125" s="324"/>
      <c r="F125" s="539">
        <f t="shared" si="119"/>
        <v>0</v>
      </c>
      <c r="G125" s="324"/>
      <c r="H125" s="539">
        <f t="shared" si="107"/>
        <v>0</v>
      </c>
      <c r="I125" s="324"/>
      <c r="J125" s="539">
        <f t="shared" si="108"/>
        <v>0</v>
      </c>
      <c r="K125" s="324"/>
      <c r="L125" s="539">
        <f t="shared" si="77"/>
        <v>0</v>
      </c>
      <c r="M125" s="324"/>
      <c r="N125" s="539">
        <f t="shared" si="116"/>
        <v>0</v>
      </c>
      <c r="O125" s="324"/>
      <c r="P125" s="539">
        <f t="shared" si="117"/>
        <v>0</v>
      </c>
      <c r="Q125" s="325"/>
      <c r="R125" s="540">
        <f t="shared" si="118"/>
        <v>0</v>
      </c>
      <c r="S125" s="800">
        <f t="shared" si="109"/>
        <v>0</v>
      </c>
      <c r="T125" s="923">
        <f t="shared" si="110"/>
        <v>0</v>
      </c>
      <c r="U125" s="787"/>
      <c r="V125" s="539">
        <f t="shared" si="78"/>
        <v>0</v>
      </c>
      <c r="W125" s="324"/>
      <c r="X125" s="539">
        <f t="shared" si="79"/>
        <v>0</v>
      </c>
      <c r="Y125" s="324"/>
      <c r="Z125" s="539">
        <f t="shared" si="80"/>
        <v>0</v>
      </c>
      <c r="AA125" s="324"/>
      <c r="AB125" s="539">
        <f t="shared" si="81"/>
        <v>0</v>
      </c>
      <c r="AC125" s="325"/>
      <c r="AD125" s="539">
        <f t="shared" si="82"/>
        <v>0</v>
      </c>
      <c r="AE125" s="325"/>
      <c r="AF125" s="540">
        <f t="shared" si="83"/>
        <v>0</v>
      </c>
      <c r="AG125" s="800">
        <f t="shared" si="111"/>
        <v>0</v>
      </c>
      <c r="AH125" s="923">
        <f>($B125*AG125)</f>
        <v>0</v>
      </c>
      <c r="AI125" s="787"/>
      <c r="AJ125" s="539">
        <f t="shared" si="84"/>
        <v>0</v>
      </c>
      <c r="AK125" s="324"/>
      <c r="AL125" s="539">
        <f t="shared" si="85"/>
        <v>0</v>
      </c>
      <c r="AM125" s="324"/>
      <c r="AN125" s="539">
        <f t="shared" si="86"/>
        <v>0</v>
      </c>
      <c r="AO125" s="324"/>
      <c r="AP125" s="539">
        <f t="shared" si="87"/>
        <v>0</v>
      </c>
      <c r="AQ125" s="324"/>
      <c r="AR125" s="539">
        <f t="shared" si="88"/>
        <v>0</v>
      </c>
      <c r="AS125" s="324"/>
      <c r="AT125" s="539">
        <f t="shared" si="89"/>
        <v>0</v>
      </c>
      <c r="AU125" s="324"/>
      <c r="AV125" s="540">
        <f t="shared" si="90"/>
        <v>0</v>
      </c>
      <c r="AW125" s="800">
        <f t="shared" si="112"/>
        <v>0</v>
      </c>
      <c r="AX125" s="923">
        <f>($B125*AW125)</f>
        <v>0</v>
      </c>
      <c r="AY125" s="326"/>
      <c r="AZ125" s="539">
        <f t="shared" si="91"/>
        <v>0</v>
      </c>
      <c r="BA125" s="324">
        <v>5</v>
      </c>
      <c r="BB125" s="539">
        <f t="shared" si="92"/>
        <v>0</v>
      </c>
      <c r="BC125" s="324"/>
      <c r="BD125" s="539">
        <f t="shared" si="93"/>
        <v>0</v>
      </c>
      <c r="BE125" s="324"/>
      <c r="BF125" s="539">
        <f t="shared" si="94"/>
        <v>0</v>
      </c>
      <c r="BG125" s="324"/>
      <c r="BH125" s="539">
        <f t="shared" si="95"/>
        <v>0</v>
      </c>
      <c r="BI125" s="324"/>
      <c r="BJ125" s="539">
        <f t="shared" si="96"/>
        <v>0</v>
      </c>
      <c r="BK125" s="325"/>
      <c r="BL125" s="540">
        <f t="shared" si="97"/>
        <v>0</v>
      </c>
      <c r="BM125" s="800">
        <f t="shared" si="113"/>
        <v>5</v>
      </c>
      <c r="BN125" s="923">
        <f>($B125*BM125)</f>
        <v>0</v>
      </c>
      <c r="BO125" s="787"/>
      <c r="BP125" s="539">
        <f t="shared" si="98"/>
        <v>0</v>
      </c>
      <c r="BQ125" s="324"/>
      <c r="BR125" s="539">
        <f t="shared" si="99"/>
        <v>0</v>
      </c>
      <c r="BS125" s="324"/>
      <c r="BT125" s="539">
        <f t="shared" si="100"/>
        <v>0</v>
      </c>
      <c r="BU125" s="324"/>
      <c r="BV125" s="539">
        <f t="shared" si="101"/>
        <v>0</v>
      </c>
      <c r="BW125" s="324"/>
      <c r="BX125" s="539">
        <f t="shared" si="102"/>
        <v>0</v>
      </c>
      <c r="BY125" s="324"/>
      <c r="BZ125" s="539">
        <f t="shared" si="103"/>
        <v>0</v>
      </c>
      <c r="CA125" s="355"/>
      <c r="CB125" s="539">
        <f t="shared" si="104"/>
        <v>0</v>
      </c>
      <c r="CC125" s="325"/>
      <c r="CD125" s="539">
        <f t="shared" si="105"/>
        <v>0</v>
      </c>
      <c r="CE125" s="324"/>
      <c r="CF125" s="540">
        <f t="shared" si="106"/>
        <v>0</v>
      </c>
      <c r="CG125" s="800">
        <f t="shared" si="114"/>
        <v>0</v>
      </c>
      <c r="CH125" s="923">
        <f>($B125*CG125)</f>
        <v>0</v>
      </c>
      <c r="CJ125" s="10">
        <f t="shared" si="115"/>
        <v>5</v>
      </c>
    </row>
    <row r="126" spans="1:88" ht="18.75" x14ac:dyDescent="0.3">
      <c r="A126" s="601" t="s">
        <v>123</v>
      </c>
      <c r="B126" s="886">
        <v>0</v>
      </c>
      <c r="C126" s="787"/>
      <c r="D126" s="539">
        <f t="shared" si="76"/>
        <v>0</v>
      </c>
      <c r="E126" s="324"/>
      <c r="F126" s="539">
        <f t="shared" si="119"/>
        <v>0</v>
      </c>
      <c r="G126" s="324"/>
      <c r="H126" s="539">
        <f t="shared" si="107"/>
        <v>0</v>
      </c>
      <c r="I126" s="324"/>
      <c r="J126" s="539">
        <f t="shared" si="108"/>
        <v>0</v>
      </c>
      <c r="K126" s="324"/>
      <c r="L126" s="539">
        <f t="shared" si="77"/>
        <v>0</v>
      </c>
      <c r="M126" s="324"/>
      <c r="N126" s="539">
        <f t="shared" si="116"/>
        <v>0</v>
      </c>
      <c r="O126" s="324"/>
      <c r="P126" s="539">
        <f t="shared" si="117"/>
        <v>0</v>
      </c>
      <c r="Q126" s="325"/>
      <c r="R126" s="540">
        <f t="shared" si="118"/>
        <v>0</v>
      </c>
      <c r="S126" s="800">
        <f t="shared" si="109"/>
        <v>0</v>
      </c>
      <c r="T126" s="923">
        <f t="shared" si="110"/>
        <v>0</v>
      </c>
      <c r="U126" s="787"/>
      <c r="V126" s="539">
        <f t="shared" si="78"/>
        <v>0</v>
      </c>
      <c r="W126" s="324"/>
      <c r="X126" s="539">
        <f t="shared" si="79"/>
        <v>0</v>
      </c>
      <c r="Y126" s="324"/>
      <c r="Z126" s="539">
        <f t="shared" si="80"/>
        <v>0</v>
      </c>
      <c r="AA126" s="324"/>
      <c r="AB126" s="539">
        <f t="shared" si="81"/>
        <v>0</v>
      </c>
      <c r="AC126" s="325"/>
      <c r="AD126" s="539">
        <f t="shared" si="82"/>
        <v>0</v>
      </c>
      <c r="AE126" s="325"/>
      <c r="AF126" s="540">
        <f t="shared" si="83"/>
        <v>0</v>
      </c>
      <c r="AG126" s="800">
        <f t="shared" si="111"/>
        <v>0</v>
      </c>
      <c r="AH126" s="923">
        <f>($B126*AG126)</f>
        <v>0</v>
      </c>
      <c r="AI126" s="787"/>
      <c r="AJ126" s="539">
        <f t="shared" si="84"/>
        <v>0</v>
      </c>
      <c r="AK126" s="324"/>
      <c r="AL126" s="539">
        <f t="shared" si="85"/>
        <v>0</v>
      </c>
      <c r="AM126" s="324"/>
      <c r="AN126" s="539">
        <f t="shared" si="86"/>
        <v>0</v>
      </c>
      <c r="AO126" s="324"/>
      <c r="AP126" s="539">
        <f t="shared" si="87"/>
        <v>0</v>
      </c>
      <c r="AQ126" s="324"/>
      <c r="AR126" s="539">
        <f t="shared" si="88"/>
        <v>0</v>
      </c>
      <c r="AS126" s="324"/>
      <c r="AT126" s="539">
        <f t="shared" si="89"/>
        <v>0</v>
      </c>
      <c r="AU126" s="324"/>
      <c r="AV126" s="540">
        <f t="shared" si="90"/>
        <v>0</v>
      </c>
      <c r="AW126" s="800">
        <f t="shared" si="112"/>
        <v>0</v>
      </c>
      <c r="AX126" s="923">
        <f>($B126*AW126)</f>
        <v>0</v>
      </c>
      <c r="AY126" s="326"/>
      <c r="AZ126" s="539">
        <f t="shared" si="91"/>
        <v>0</v>
      </c>
      <c r="BA126" s="324">
        <v>6</v>
      </c>
      <c r="BB126" s="539">
        <f t="shared" si="92"/>
        <v>0</v>
      </c>
      <c r="BC126" s="324"/>
      <c r="BD126" s="539">
        <f t="shared" si="93"/>
        <v>0</v>
      </c>
      <c r="BE126" s="324"/>
      <c r="BF126" s="539">
        <f t="shared" si="94"/>
        <v>0</v>
      </c>
      <c r="BG126" s="324"/>
      <c r="BH126" s="539">
        <f t="shared" si="95"/>
        <v>0</v>
      </c>
      <c r="BI126" s="324"/>
      <c r="BJ126" s="539">
        <f t="shared" si="96"/>
        <v>0</v>
      </c>
      <c r="BK126" s="325"/>
      <c r="BL126" s="540">
        <f t="shared" si="97"/>
        <v>0</v>
      </c>
      <c r="BM126" s="800">
        <f t="shared" si="113"/>
        <v>6</v>
      </c>
      <c r="BN126" s="923">
        <f>($B126*BM126)</f>
        <v>0</v>
      </c>
      <c r="BO126" s="787"/>
      <c r="BP126" s="539">
        <f t="shared" si="98"/>
        <v>0</v>
      </c>
      <c r="BQ126" s="324"/>
      <c r="BR126" s="539">
        <f t="shared" si="99"/>
        <v>0</v>
      </c>
      <c r="BS126" s="324"/>
      <c r="BT126" s="539">
        <f t="shared" si="100"/>
        <v>0</v>
      </c>
      <c r="BU126" s="324"/>
      <c r="BV126" s="539">
        <f t="shared" si="101"/>
        <v>0</v>
      </c>
      <c r="BW126" s="324"/>
      <c r="BX126" s="539">
        <f t="shared" si="102"/>
        <v>0</v>
      </c>
      <c r="BY126" s="324"/>
      <c r="BZ126" s="539">
        <f t="shared" si="103"/>
        <v>0</v>
      </c>
      <c r="CA126" s="355"/>
      <c r="CB126" s="539">
        <f t="shared" si="104"/>
        <v>0</v>
      </c>
      <c r="CC126" s="325"/>
      <c r="CD126" s="539">
        <f t="shared" si="105"/>
        <v>0</v>
      </c>
      <c r="CE126" s="324"/>
      <c r="CF126" s="540">
        <f t="shared" si="106"/>
        <v>0</v>
      </c>
      <c r="CG126" s="800">
        <f t="shared" si="114"/>
        <v>0</v>
      </c>
      <c r="CH126" s="923">
        <f>($B126*CG126)</f>
        <v>0</v>
      </c>
      <c r="CJ126" s="10">
        <f t="shared" si="115"/>
        <v>6</v>
      </c>
    </row>
    <row r="127" spans="1:88" ht="18.75" hidden="1" x14ac:dyDescent="0.3">
      <c r="A127" s="313" t="s">
        <v>124</v>
      </c>
      <c r="B127" s="886">
        <v>0</v>
      </c>
      <c r="C127" s="890"/>
      <c r="D127" s="539">
        <f t="shared" si="76"/>
        <v>0</v>
      </c>
      <c r="E127" s="306"/>
      <c r="F127" s="539">
        <f t="shared" si="119"/>
        <v>0</v>
      </c>
      <c r="G127" s="306"/>
      <c r="H127" s="539">
        <f t="shared" si="107"/>
        <v>0</v>
      </c>
      <c r="I127" s="306"/>
      <c r="J127" s="539">
        <f t="shared" si="108"/>
        <v>0</v>
      </c>
      <c r="K127" s="306"/>
      <c r="L127" s="539">
        <f t="shared" si="77"/>
        <v>0</v>
      </c>
      <c r="M127" s="306"/>
      <c r="N127" s="539">
        <f t="shared" si="116"/>
        <v>0</v>
      </c>
      <c r="O127" s="306"/>
      <c r="P127" s="539">
        <f t="shared" si="117"/>
        <v>0</v>
      </c>
      <c r="Q127" s="307"/>
      <c r="R127" s="540">
        <f t="shared" si="118"/>
        <v>0</v>
      </c>
      <c r="S127" s="800">
        <f t="shared" si="109"/>
        <v>0</v>
      </c>
      <c r="T127" s="923">
        <f t="shared" si="110"/>
        <v>0</v>
      </c>
      <c r="U127" s="890"/>
      <c r="V127" s="539">
        <f t="shared" si="78"/>
        <v>0</v>
      </c>
      <c r="W127" s="306"/>
      <c r="X127" s="539">
        <f t="shared" si="79"/>
        <v>0</v>
      </c>
      <c r="Y127" s="306"/>
      <c r="Z127" s="539">
        <f t="shared" si="80"/>
        <v>0</v>
      </c>
      <c r="AA127" s="306"/>
      <c r="AB127" s="539">
        <f t="shared" si="81"/>
        <v>0</v>
      </c>
      <c r="AC127" s="307"/>
      <c r="AD127" s="539">
        <f t="shared" si="82"/>
        <v>0</v>
      </c>
      <c r="AE127" s="307"/>
      <c r="AF127" s="540">
        <f t="shared" si="83"/>
        <v>0</v>
      </c>
      <c r="AG127" s="800">
        <f t="shared" si="111"/>
        <v>0</v>
      </c>
      <c r="AH127" s="923">
        <f>($B127*AG127)</f>
        <v>0</v>
      </c>
      <c r="AI127" s="890"/>
      <c r="AJ127" s="539">
        <f t="shared" si="84"/>
        <v>0</v>
      </c>
      <c r="AK127" s="306"/>
      <c r="AL127" s="539">
        <f t="shared" si="85"/>
        <v>0</v>
      </c>
      <c r="AM127" s="306"/>
      <c r="AN127" s="539">
        <f t="shared" si="86"/>
        <v>0</v>
      </c>
      <c r="AO127" s="306"/>
      <c r="AP127" s="539">
        <f t="shared" si="87"/>
        <v>0</v>
      </c>
      <c r="AQ127" s="306"/>
      <c r="AR127" s="539">
        <f t="shared" si="88"/>
        <v>0</v>
      </c>
      <c r="AS127" s="306"/>
      <c r="AT127" s="539">
        <f t="shared" si="89"/>
        <v>0</v>
      </c>
      <c r="AU127" s="306"/>
      <c r="AV127" s="540">
        <f t="shared" si="90"/>
        <v>0</v>
      </c>
      <c r="AW127" s="800">
        <f t="shared" si="112"/>
        <v>0</v>
      </c>
      <c r="AX127" s="923">
        <f>($B127*AW127)</f>
        <v>0</v>
      </c>
      <c r="AY127" s="587"/>
      <c r="AZ127" s="539">
        <f t="shared" si="91"/>
        <v>0</v>
      </c>
      <c r="BA127" s="306"/>
      <c r="BB127" s="539">
        <f t="shared" si="92"/>
        <v>0</v>
      </c>
      <c r="BC127" s="306"/>
      <c r="BD127" s="539">
        <f t="shared" si="93"/>
        <v>0</v>
      </c>
      <c r="BE127" s="306"/>
      <c r="BF127" s="539">
        <f t="shared" si="94"/>
        <v>0</v>
      </c>
      <c r="BG127" s="306"/>
      <c r="BH127" s="539">
        <f t="shared" si="95"/>
        <v>0</v>
      </c>
      <c r="BI127" s="306"/>
      <c r="BJ127" s="539">
        <f t="shared" si="96"/>
        <v>0</v>
      </c>
      <c r="BK127" s="307"/>
      <c r="BL127" s="540">
        <f t="shared" si="97"/>
        <v>0</v>
      </c>
      <c r="BM127" s="800">
        <f t="shared" si="113"/>
        <v>0</v>
      </c>
      <c r="BN127" s="923">
        <f>($B127*BM127)</f>
        <v>0</v>
      </c>
      <c r="BO127" s="890"/>
      <c r="BP127" s="539">
        <f t="shared" si="98"/>
        <v>0</v>
      </c>
      <c r="BQ127" s="306"/>
      <c r="BR127" s="539">
        <f t="shared" si="99"/>
        <v>0</v>
      </c>
      <c r="BS127" s="306"/>
      <c r="BT127" s="539">
        <f t="shared" si="100"/>
        <v>0</v>
      </c>
      <c r="BU127" s="306"/>
      <c r="BV127" s="539">
        <f t="shared" si="101"/>
        <v>0</v>
      </c>
      <c r="BW127" s="306"/>
      <c r="BX127" s="539">
        <f t="shared" si="102"/>
        <v>0</v>
      </c>
      <c r="BY127" s="306"/>
      <c r="BZ127" s="539">
        <f t="shared" si="103"/>
        <v>0</v>
      </c>
      <c r="CA127" s="588"/>
      <c r="CB127" s="539">
        <f t="shared" si="104"/>
        <v>0</v>
      </c>
      <c r="CC127" s="307"/>
      <c r="CD127" s="539">
        <f t="shared" si="105"/>
        <v>0</v>
      </c>
      <c r="CE127" s="306"/>
      <c r="CF127" s="540">
        <f t="shared" si="106"/>
        <v>0</v>
      </c>
      <c r="CG127" s="800">
        <f t="shared" si="114"/>
        <v>0</v>
      </c>
      <c r="CH127" s="923">
        <f>($B127*CG127)</f>
        <v>0</v>
      </c>
      <c r="CJ127" s="10">
        <f t="shared" si="115"/>
        <v>0</v>
      </c>
    </row>
    <row r="128" spans="1:88" ht="18.75" hidden="1" x14ac:dyDescent="0.3">
      <c r="A128" s="310" t="s">
        <v>125</v>
      </c>
      <c r="B128" s="886">
        <v>0</v>
      </c>
      <c r="C128" s="788"/>
      <c r="D128" s="539">
        <f t="shared" si="76"/>
        <v>0</v>
      </c>
      <c r="E128" s="295"/>
      <c r="F128" s="539">
        <f t="shared" si="119"/>
        <v>0</v>
      </c>
      <c r="G128" s="295"/>
      <c r="H128" s="539">
        <f t="shared" si="107"/>
        <v>0</v>
      </c>
      <c r="I128" s="295"/>
      <c r="J128" s="539">
        <f t="shared" si="108"/>
        <v>0</v>
      </c>
      <c r="K128" s="295"/>
      <c r="L128" s="539">
        <f t="shared" si="77"/>
        <v>0</v>
      </c>
      <c r="M128" s="295"/>
      <c r="N128" s="539">
        <f t="shared" si="116"/>
        <v>0</v>
      </c>
      <c r="O128" s="295"/>
      <c r="P128" s="539">
        <f t="shared" si="117"/>
        <v>0</v>
      </c>
      <c r="Q128" s="292"/>
      <c r="R128" s="540">
        <f t="shared" si="118"/>
        <v>0</v>
      </c>
      <c r="S128" s="800">
        <f t="shared" si="109"/>
        <v>0</v>
      </c>
      <c r="T128" s="923">
        <f t="shared" si="110"/>
        <v>0</v>
      </c>
      <c r="U128" s="788"/>
      <c r="V128" s="539">
        <f t="shared" si="78"/>
        <v>0</v>
      </c>
      <c r="W128" s="295"/>
      <c r="X128" s="539">
        <f t="shared" si="79"/>
        <v>0</v>
      </c>
      <c r="Y128" s="295"/>
      <c r="Z128" s="539">
        <f t="shared" si="80"/>
        <v>0</v>
      </c>
      <c r="AA128" s="295"/>
      <c r="AB128" s="539">
        <f t="shared" si="81"/>
        <v>0</v>
      </c>
      <c r="AC128" s="292"/>
      <c r="AD128" s="539">
        <f t="shared" si="82"/>
        <v>0</v>
      </c>
      <c r="AE128" s="292"/>
      <c r="AF128" s="540">
        <f t="shared" si="83"/>
        <v>0</v>
      </c>
      <c r="AG128" s="800">
        <f t="shared" si="111"/>
        <v>0</v>
      </c>
      <c r="AH128" s="923">
        <f>($B128*AG128)</f>
        <v>0</v>
      </c>
      <c r="AI128" s="788"/>
      <c r="AJ128" s="539">
        <f t="shared" si="84"/>
        <v>0</v>
      </c>
      <c r="AK128" s="295"/>
      <c r="AL128" s="539">
        <f t="shared" si="85"/>
        <v>0</v>
      </c>
      <c r="AM128" s="295"/>
      <c r="AN128" s="539">
        <f t="shared" si="86"/>
        <v>0</v>
      </c>
      <c r="AO128" s="295"/>
      <c r="AP128" s="539">
        <f t="shared" si="87"/>
        <v>0</v>
      </c>
      <c r="AQ128" s="295"/>
      <c r="AR128" s="539">
        <f t="shared" si="88"/>
        <v>0</v>
      </c>
      <c r="AS128" s="295"/>
      <c r="AT128" s="539">
        <f t="shared" si="89"/>
        <v>0</v>
      </c>
      <c r="AU128" s="295"/>
      <c r="AV128" s="540">
        <f t="shared" si="90"/>
        <v>0</v>
      </c>
      <c r="AW128" s="800">
        <f t="shared" si="112"/>
        <v>0</v>
      </c>
      <c r="AX128" s="923">
        <f>($B128*AW128)</f>
        <v>0</v>
      </c>
      <c r="AY128" s="312"/>
      <c r="AZ128" s="539">
        <f t="shared" si="91"/>
        <v>0</v>
      </c>
      <c r="BA128" s="295"/>
      <c r="BB128" s="539">
        <f t="shared" si="92"/>
        <v>0</v>
      </c>
      <c r="BC128" s="295"/>
      <c r="BD128" s="539">
        <f t="shared" si="93"/>
        <v>0</v>
      </c>
      <c r="BE128" s="295"/>
      <c r="BF128" s="539">
        <f t="shared" si="94"/>
        <v>0</v>
      </c>
      <c r="BG128" s="295"/>
      <c r="BH128" s="539">
        <f t="shared" si="95"/>
        <v>0</v>
      </c>
      <c r="BI128" s="295"/>
      <c r="BJ128" s="539">
        <f t="shared" si="96"/>
        <v>0</v>
      </c>
      <c r="BK128" s="292"/>
      <c r="BL128" s="540">
        <f t="shared" si="97"/>
        <v>0</v>
      </c>
      <c r="BM128" s="800">
        <f t="shared" si="113"/>
        <v>0</v>
      </c>
      <c r="BN128" s="923">
        <f>($B128*BM128)</f>
        <v>0</v>
      </c>
      <c r="BO128" s="788"/>
      <c r="BP128" s="539">
        <f t="shared" si="98"/>
        <v>0</v>
      </c>
      <c r="BQ128" s="295"/>
      <c r="BR128" s="539">
        <f t="shared" si="99"/>
        <v>0</v>
      </c>
      <c r="BS128" s="295"/>
      <c r="BT128" s="539">
        <f t="shared" si="100"/>
        <v>0</v>
      </c>
      <c r="BU128" s="295"/>
      <c r="BV128" s="539">
        <f t="shared" si="101"/>
        <v>0</v>
      </c>
      <c r="BW128" s="295"/>
      <c r="BX128" s="539">
        <f t="shared" si="102"/>
        <v>0</v>
      </c>
      <c r="BY128" s="295"/>
      <c r="BZ128" s="539">
        <f t="shared" si="103"/>
        <v>0</v>
      </c>
      <c r="CA128" s="304"/>
      <c r="CB128" s="539">
        <f t="shared" si="104"/>
        <v>0</v>
      </c>
      <c r="CC128" s="292"/>
      <c r="CD128" s="539">
        <f t="shared" si="105"/>
        <v>0</v>
      </c>
      <c r="CE128" s="295"/>
      <c r="CF128" s="540">
        <f t="shared" si="106"/>
        <v>0</v>
      </c>
      <c r="CG128" s="800">
        <f t="shared" si="114"/>
        <v>0</v>
      </c>
      <c r="CH128" s="923">
        <f>($B128*CG128)</f>
        <v>0</v>
      </c>
      <c r="CJ128" s="10">
        <f t="shared" si="115"/>
        <v>0</v>
      </c>
    </row>
    <row r="129" spans="1:88" ht="18.75" hidden="1" x14ac:dyDescent="0.3">
      <c r="A129" s="310" t="s">
        <v>126</v>
      </c>
      <c r="B129" s="886">
        <v>0</v>
      </c>
      <c r="C129" s="788"/>
      <c r="D129" s="539">
        <f t="shared" si="76"/>
        <v>0</v>
      </c>
      <c r="E129" s="295"/>
      <c r="F129" s="539">
        <f t="shared" si="119"/>
        <v>0</v>
      </c>
      <c r="G129" s="295"/>
      <c r="H129" s="539">
        <f t="shared" si="107"/>
        <v>0</v>
      </c>
      <c r="I129" s="295"/>
      <c r="J129" s="539">
        <f t="shared" si="108"/>
        <v>0</v>
      </c>
      <c r="K129" s="295"/>
      <c r="L129" s="539">
        <f t="shared" si="77"/>
        <v>0</v>
      </c>
      <c r="M129" s="295"/>
      <c r="N129" s="539">
        <f t="shared" si="116"/>
        <v>0</v>
      </c>
      <c r="O129" s="295"/>
      <c r="P129" s="539">
        <f t="shared" si="117"/>
        <v>0</v>
      </c>
      <c r="Q129" s="292"/>
      <c r="R129" s="540">
        <f t="shared" si="118"/>
        <v>0</v>
      </c>
      <c r="S129" s="800">
        <f t="shared" si="109"/>
        <v>0</v>
      </c>
      <c r="T129" s="923">
        <f t="shared" si="110"/>
        <v>0</v>
      </c>
      <c r="U129" s="788"/>
      <c r="V129" s="539">
        <f t="shared" si="78"/>
        <v>0</v>
      </c>
      <c r="W129" s="295"/>
      <c r="X129" s="539">
        <f t="shared" si="79"/>
        <v>0</v>
      </c>
      <c r="Y129" s="295"/>
      <c r="Z129" s="539">
        <f t="shared" si="80"/>
        <v>0</v>
      </c>
      <c r="AA129" s="295"/>
      <c r="AB129" s="539">
        <f t="shared" si="81"/>
        <v>0</v>
      </c>
      <c r="AC129" s="292"/>
      <c r="AD129" s="539">
        <f t="shared" si="82"/>
        <v>0</v>
      </c>
      <c r="AE129" s="292"/>
      <c r="AF129" s="540">
        <f t="shared" si="83"/>
        <v>0</v>
      </c>
      <c r="AG129" s="800">
        <f t="shared" si="111"/>
        <v>0</v>
      </c>
      <c r="AH129" s="923">
        <f>($B129*AG129)</f>
        <v>0</v>
      </c>
      <c r="AI129" s="788"/>
      <c r="AJ129" s="539">
        <f t="shared" si="84"/>
        <v>0</v>
      </c>
      <c r="AK129" s="295"/>
      <c r="AL129" s="539">
        <f t="shared" si="85"/>
        <v>0</v>
      </c>
      <c r="AM129" s="295"/>
      <c r="AN129" s="539">
        <f t="shared" si="86"/>
        <v>0</v>
      </c>
      <c r="AO129" s="295"/>
      <c r="AP129" s="539">
        <f t="shared" si="87"/>
        <v>0</v>
      </c>
      <c r="AQ129" s="295"/>
      <c r="AR129" s="539">
        <f t="shared" si="88"/>
        <v>0</v>
      </c>
      <c r="AS129" s="295"/>
      <c r="AT129" s="539">
        <f t="shared" si="89"/>
        <v>0</v>
      </c>
      <c r="AU129" s="295"/>
      <c r="AV129" s="540">
        <f t="shared" si="90"/>
        <v>0</v>
      </c>
      <c r="AW129" s="800">
        <f t="shared" si="112"/>
        <v>0</v>
      </c>
      <c r="AX129" s="923">
        <f>($B129*AW129)</f>
        <v>0</v>
      </c>
      <c r="AY129" s="312"/>
      <c r="AZ129" s="539">
        <f t="shared" si="91"/>
        <v>0</v>
      </c>
      <c r="BA129" s="295"/>
      <c r="BB129" s="539">
        <f t="shared" si="92"/>
        <v>0</v>
      </c>
      <c r="BC129" s="295"/>
      <c r="BD129" s="539">
        <f t="shared" si="93"/>
        <v>0</v>
      </c>
      <c r="BE129" s="295"/>
      <c r="BF129" s="539">
        <f t="shared" si="94"/>
        <v>0</v>
      </c>
      <c r="BG129" s="295"/>
      <c r="BH129" s="539">
        <f t="shared" si="95"/>
        <v>0</v>
      </c>
      <c r="BI129" s="295"/>
      <c r="BJ129" s="539">
        <f t="shared" si="96"/>
        <v>0</v>
      </c>
      <c r="BK129" s="292"/>
      <c r="BL129" s="540">
        <f t="shared" si="97"/>
        <v>0</v>
      </c>
      <c r="BM129" s="800">
        <f t="shared" si="113"/>
        <v>0</v>
      </c>
      <c r="BN129" s="923">
        <f>($B129*BM129)</f>
        <v>0</v>
      </c>
      <c r="BO129" s="788"/>
      <c r="BP129" s="539">
        <f t="shared" si="98"/>
        <v>0</v>
      </c>
      <c r="BQ129" s="295"/>
      <c r="BR129" s="539">
        <f t="shared" si="99"/>
        <v>0</v>
      </c>
      <c r="BS129" s="295"/>
      <c r="BT129" s="539">
        <f t="shared" si="100"/>
        <v>0</v>
      </c>
      <c r="BU129" s="295"/>
      <c r="BV129" s="539">
        <f t="shared" si="101"/>
        <v>0</v>
      </c>
      <c r="BW129" s="295"/>
      <c r="BX129" s="539">
        <f t="shared" si="102"/>
        <v>0</v>
      </c>
      <c r="BY129" s="295"/>
      <c r="BZ129" s="539">
        <f t="shared" si="103"/>
        <v>0</v>
      </c>
      <c r="CA129" s="304"/>
      <c r="CB129" s="539">
        <f t="shared" si="104"/>
        <v>0</v>
      </c>
      <c r="CC129" s="292"/>
      <c r="CD129" s="539">
        <f t="shared" si="105"/>
        <v>0</v>
      </c>
      <c r="CE129" s="295"/>
      <c r="CF129" s="540">
        <f t="shared" si="106"/>
        <v>0</v>
      </c>
      <c r="CG129" s="800">
        <f t="shared" si="114"/>
        <v>0</v>
      </c>
      <c r="CH129" s="923">
        <f>($B129*CG129)</f>
        <v>0</v>
      </c>
      <c r="CJ129" s="10">
        <f t="shared" si="115"/>
        <v>0</v>
      </c>
    </row>
    <row r="130" spans="1:88" ht="18.75" hidden="1" x14ac:dyDescent="0.3">
      <c r="A130" s="565" t="s">
        <v>127</v>
      </c>
      <c r="B130" s="886">
        <v>0</v>
      </c>
      <c r="C130" s="891"/>
      <c r="D130" s="539">
        <f t="shared" si="76"/>
        <v>0</v>
      </c>
      <c r="E130" s="571"/>
      <c r="F130" s="539">
        <f t="shared" si="119"/>
        <v>0</v>
      </c>
      <c r="G130" s="571"/>
      <c r="H130" s="539">
        <f t="shared" si="107"/>
        <v>0</v>
      </c>
      <c r="I130" s="571"/>
      <c r="J130" s="539">
        <f t="shared" si="108"/>
        <v>0</v>
      </c>
      <c r="K130" s="571"/>
      <c r="L130" s="539">
        <f t="shared" si="77"/>
        <v>0</v>
      </c>
      <c r="M130" s="571"/>
      <c r="N130" s="539">
        <f t="shared" si="116"/>
        <v>0</v>
      </c>
      <c r="O130" s="571"/>
      <c r="P130" s="539">
        <f t="shared" si="117"/>
        <v>0</v>
      </c>
      <c r="Q130" s="572"/>
      <c r="R130" s="540">
        <f t="shared" si="118"/>
        <v>0</v>
      </c>
      <c r="S130" s="800">
        <f t="shared" si="109"/>
        <v>0</v>
      </c>
      <c r="T130" s="923">
        <f t="shared" si="110"/>
        <v>0</v>
      </c>
      <c r="U130" s="891"/>
      <c r="V130" s="539">
        <f t="shared" si="78"/>
        <v>0</v>
      </c>
      <c r="W130" s="571"/>
      <c r="X130" s="539">
        <f t="shared" si="79"/>
        <v>0</v>
      </c>
      <c r="Y130" s="571"/>
      <c r="Z130" s="539">
        <f t="shared" si="80"/>
        <v>0</v>
      </c>
      <c r="AA130" s="571"/>
      <c r="AB130" s="539">
        <f t="shared" si="81"/>
        <v>0</v>
      </c>
      <c r="AC130" s="572"/>
      <c r="AD130" s="539">
        <f t="shared" si="82"/>
        <v>0</v>
      </c>
      <c r="AE130" s="572"/>
      <c r="AF130" s="540">
        <f t="shared" si="83"/>
        <v>0</v>
      </c>
      <c r="AG130" s="800">
        <f t="shared" si="111"/>
        <v>0</v>
      </c>
      <c r="AH130" s="923">
        <f>($B130*AG130)</f>
        <v>0</v>
      </c>
      <c r="AI130" s="891"/>
      <c r="AJ130" s="539">
        <f t="shared" si="84"/>
        <v>0</v>
      </c>
      <c r="AK130" s="571"/>
      <c r="AL130" s="539">
        <f t="shared" si="85"/>
        <v>0</v>
      </c>
      <c r="AM130" s="571"/>
      <c r="AN130" s="539">
        <f t="shared" si="86"/>
        <v>0</v>
      </c>
      <c r="AO130" s="571"/>
      <c r="AP130" s="539">
        <f t="shared" si="87"/>
        <v>0</v>
      </c>
      <c r="AQ130" s="571"/>
      <c r="AR130" s="539">
        <f t="shared" si="88"/>
        <v>0</v>
      </c>
      <c r="AS130" s="571"/>
      <c r="AT130" s="539">
        <f t="shared" si="89"/>
        <v>0</v>
      </c>
      <c r="AU130" s="571"/>
      <c r="AV130" s="540">
        <f t="shared" si="90"/>
        <v>0</v>
      </c>
      <c r="AW130" s="800">
        <f t="shared" si="112"/>
        <v>0</v>
      </c>
      <c r="AX130" s="923">
        <f>($B130*AW130)</f>
        <v>0</v>
      </c>
      <c r="AY130" s="573"/>
      <c r="AZ130" s="539">
        <f t="shared" si="91"/>
        <v>0</v>
      </c>
      <c r="BA130" s="571"/>
      <c r="BB130" s="539">
        <f t="shared" si="92"/>
        <v>0</v>
      </c>
      <c r="BC130" s="571"/>
      <c r="BD130" s="539">
        <f t="shared" si="93"/>
        <v>0</v>
      </c>
      <c r="BE130" s="571"/>
      <c r="BF130" s="539">
        <f t="shared" si="94"/>
        <v>0</v>
      </c>
      <c r="BG130" s="571"/>
      <c r="BH130" s="539">
        <f t="shared" si="95"/>
        <v>0</v>
      </c>
      <c r="BI130" s="571"/>
      <c r="BJ130" s="539">
        <f t="shared" si="96"/>
        <v>0</v>
      </c>
      <c r="BK130" s="572"/>
      <c r="BL130" s="540">
        <f t="shared" si="97"/>
        <v>0</v>
      </c>
      <c r="BM130" s="800">
        <f t="shared" si="113"/>
        <v>0</v>
      </c>
      <c r="BN130" s="923">
        <f>($B130*BM130)</f>
        <v>0</v>
      </c>
      <c r="BO130" s="891"/>
      <c r="BP130" s="539">
        <f t="shared" si="98"/>
        <v>0</v>
      </c>
      <c r="BQ130" s="571"/>
      <c r="BR130" s="539">
        <f t="shared" si="99"/>
        <v>0</v>
      </c>
      <c r="BS130" s="571"/>
      <c r="BT130" s="539">
        <f t="shared" si="100"/>
        <v>0</v>
      </c>
      <c r="BU130" s="571"/>
      <c r="BV130" s="539">
        <f t="shared" si="101"/>
        <v>0</v>
      </c>
      <c r="BW130" s="571"/>
      <c r="BX130" s="539">
        <f t="shared" si="102"/>
        <v>0</v>
      </c>
      <c r="BY130" s="571"/>
      <c r="BZ130" s="539">
        <f t="shared" si="103"/>
        <v>0</v>
      </c>
      <c r="CA130" s="574"/>
      <c r="CB130" s="539">
        <f t="shared" si="104"/>
        <v>0</v>
      </c>
      <c r="CC130" s="572"/>
      <c r="CD130" s="539">
        <f t="shared" si="105"/>
        <v>0</v>
      </c>
      <c r="CE130" s="571"/>
      <c r="CF130" s="540">
        <f t="shared" si="106"/>
        <v>0</v>
      </c>
      <c r="CG130" s="800">
        <f t="shared" si="114"/>
        <v>0</v>
      </c>
      <c r="CH130" s="923">
        <f>($B130*CG130)</f>
        <v>0</v>
      </c>
      <c r="CJ130" s="10">
        <f t="shared" si="115"/>
        <v>0</v>
      </c>
    </row>
    <row r="131" spans="1:88" ht="18.75" x14ac:dyDescent="0.3">
      <c r="A131" s="601" t="s">
        <v>128</v>
      </c>
      <c r="B131" s="886">
        <v>0</v>
      </c>
      <c r="C131" s="787"/>
      <c r="D131" s="539">
        <f t="shared" si="76"/>
        <v>0</v>
      </c>
      <c r="E131" s="324"/>
      <c r="F131" s="539">
        <f t="shared" si="119"/>
        <v>0</v>
      </c>
      <c r="G131" s="324"/>
      <c r="H131" s="539">
        <f t="shared" si="107"/>
        <v>0</v>
      </c>
      <c r="I131" s="324"/>
      <c r="J131" s="539">
        <f t="shared" si="108"/>
        <v>0</v>
      </c>
      <c r="K131" s="324"/>
      <c r="L131" s="539">
        <f t="shared" si="77"/>
        <v>0</v>
      </c>
      <c r="M131" s="324"/>
      <c r="N131" s="539">
        <f t="shared" si="116"/>
        <v>0</v>
      </c>
      <c r="O131" s="324"/>
      <c r="P131" s="539">
        <f t="shared" si="117"/>
        <v>0</v>
      </c>
      <c r="Q131" s="325">
        <v>2</v>
      </c>
      <c r="R131" s="540">
        <f t="shared" si="118"/>
        <v>0</v>
      </c>
      <c r="S131" s="800">
        <f t="shared" si="109"/>
        <v>2</v>
      </c>
      <c r="T131" s="923">
        <f t="shared" si="110"/>
        <v>0</v>
      </c>
      <c r="U131" s="787"/>
      <c r="V131" s="539">
        <f t="shared" si="78"/>
        <v>0</v>
      </c>
      <c r="W131" s="324"/>
      <c r="X131" s="539">
        <f t="shared" si="79"/>
        <v>0</v>
      </c>
      <c r="Y131" s="324"/>
      <c r="Z131" s="539">
        <f t="shared" si="80"/>
        <v>0</v>
      </c>
      <c r="AA131" s="324"/>
      <c r="AB131" s="539">
        <f t="shared" si="81"/>
        <v>0</v>
      </c>
      <c r="AC131" s="325"/>
      <c r="AD131" s="539">
        <f t="shared" si="82"/>
        <v>0</v>
      </c>
      <c r="AE131" s="325"/>
      <c r="AF131" s="540">
        <f t="shared" si="83"/>
        <v>0</v>
      </c>
      <c r="AG131" s="800">
        <f t="shared" si="111"/>
        <v>0</v>
      </c>
      <c r="AH131" s="923">
        <f>($B131*AG131)</f>
        <v>0</v>
      </c>
      <c r="AI131" s="787"/>
      <c r="AJ131" s="539">
        <f t="shared" si="84"/>
        <v>0</v>
      </c>
      <c r="AK131" s="324"/>
      <c r="AL131" s="539">
        <f t="shared" si="85"/>
        <v>0</v>
      </c>
      <c r="AM131" s="324"/>
      <c r="AN131" s="539">
        <f t="shared" si="86"/>
        <v>0</v>
      </c>
      <c r="AO131" s="324"/>
      <c r="AP131" s="539">
        <f t="shared" si="87"/>
        <v>0</v>
      </c>
      <c r="AQ131" s="324"/>
      <c r="AR131" s="539">
        <f t="shared" si="88"/>
        <v>0</v>
      </c>
      <c r="AS131" s="324"/>
      <c r="AT131" s="539">
        <f t="shared" si="89"/>
        <v>0</v>
      </c>
      <c r="AU131" s="324"/>
      <c r="AV131" s="540">
        <f t="shared" si="90"/>
        <v>0</v>
      </c>
      <c r="AW131" s="800">
        <f t="shared" si="112"/>
        <v>0</v>
      </c>
      <c r="AX131" s="923">
        <f>($B131*AW131)</f>
        <v>0</v>
      </c>
      <c r="AY131" s="326"/>
      <c r="AZ131" s="539">
        <f t="shared" si="91"/>
        <v>0</v>
      </c>
      <c r="BA131" s="324"/>
      <c r="BB131" s="539">
        <f t="shared" si="92"/>
        <v>0</v>
      </c>
      <c r="BC131" s="324"/>
      <c r="BD131" s="539">
        <f t="shared" si="93"/>
        <v>0</v>
      </c>
      <c r="BE131" s="324"/>
      <c r="BF131" s="539">
        <f t="shared" si="94"/>
        <v>0</v>
      </c>
      <c r="BG131" s="324"/>
      <c r="BH131" s="539">
        <f t="shared" si="95"/>
        <v>0</v>
      </c>
      <c r="BI131" s="324"/>
      <c r="BJ131" s="539">
        <f t="shared" si="96"/>
        <v>0</v>
      </c>
      <c r="BK131" s="325"/>
      <c r="BL131" s="540">
        <f t="shared" si="97"/>
        <v>0</v>
      </c>
      <c r="BM131" s="800">
        <f t="shared" si="113"/>
        <v>0</v>
      </c>
      <c r="BN131" s="923">
        <f>($B131*BM131)</f>
        <v>0</v>
      </c>
      <c r="BO131" s="787"/>
      <c r="BP131" s="539">
        <f t="shared" si="98"/>
        <v>0</v>
      </c>
      <c r="BQ131" s="324"/>
      <c r="BR131" s="539">
        <f t="shared" si="99"/>
        <v>0</v>
      </c>
      <c r="BS131" s="324"/>
      <c r="BT131" s="539">
        <f t="shared" si="100"/>
        <v>0</v>
      </c>
      <c r="BU131" s="324"/>
      <c r="BV131" s="539">
        <f t="shared" si="101"/>
        <v>0</v>
      </c>
      <c r="BW131" s="324"/>
      <c r="BX131" s="539">
        <f t="shared" si="102"/>
        <v>0</v>
      </c>
      <c r="BY131" s="324"/>
      <c r="BZ131" s="539">
        <f t="shared" si="103"/>
        <v>0</v>
      </c>
      <c r="CA131" s="355"/>
      <c r="CB131" s="539">
        <f t="shared" si="104"/>
        <v>0</v>
      </c>
      <c r="CC131" s="325"/>
      <c r="CD131" s="539">
        <f t="shared" si="105"/>
        <v>0</v>
      </c>
      <c r="CE131" s="324"/>
      <c r="CF131" s="540">
        <f t="shared" si="106"/>
        <v>0</v>
      </c>
      <c r="CG131" s="800">
        <f t="shared" si="114"/>
        <v>0</v>
      </c>
      <c r="CH131" s="923">
        <f>($B131*CG131)</f>
        <v>0</v>
      </c>
      <c r="CJ131" s="10">
        <f t="shared" si="115"/>
        <v>2</v>
      </c>
    </row>
    <row r="132" spans="1:88" ht="18.75" x14ac:dyDescent="0.3">
      <c r="A132" s="601" t="s">
        <v>129</v>
      </c>
      <c r="B132" s="886">
        <v>0</v>
      </c>
      <c r="C132" s="787"/>
      <c r="D132" s="539">
        <f t="shared" si="76"/>
        <v>0</v>
      </c>
      <c r="E132" s="324"/>
      <c r="F132" s="539">
        <f t="shared" si="119"/>
        <v>0</v>
      </c>
      <c r="G132" s="324"/>
      <c r="H132" s="539">
        <f t="shared" si="107"/>
        <v>0</v>
      </c>
      <c r="I132" s="324"/>
      <c r="J132" s="539">
        <f t="shared" si="108"/>
        <v>0</v>
      </c>
      <c r="K132" s="324"/>
      <c r="L132" s="539">
        <f t="shared" si="77"/>
        <v>0</v>
      </c>
      <c r="M132" s="324"/>
      <c r="N132" s="539">
        <f t="shared" si="116"/>
        <v>0</v>
      </c>
      <c r="O132" s="324"/>
      <c r="P132" s="539">
        <f t="shared" si="117"/>
        <v>0</v>
      </c>
      <c r="Q132" s="325"/>
      <c r="R132" s="540">
        <f t="shared" si="118"/>
        <v>0</v>
      </c>
      <c r="S132" s="800">
        <f t="shared" si="109"/>
        <v>0</v>
      </c>
      <c r="T132" s="923">
        <f t="shared" si="110"/>
        <v>0</v>
      </c>
      <c r="U132" s="787"/>
      <c r="V132" s="539">
        <f t="shared" si="78"/>
        <v>0</v>
      </c>
      <c r="W132" s="324"/>
      <c r="X132" s="539">
        <f t="shared" si="79"/>
        <v>0</v>
      </c>
      <c r="Y132" s="324"/>
      <c r="Z132" s="539">
        <f t="shared" si="80"/>
        <v>0</v>
      </c>
      <c r="AA132" s="324"/>
      <c r="AB132" s="539">
        <f t="shared" si="81"/>
        <v>0</v>
      </c>
      <c r="AC132" s="325">
        <v>2</v>
      </c>
      <c r="AD132" s="539">
        <f t="shared" si="82"/>
        <v>0</v>
      </c>
      <c r="AE132" s="325"/>
      <c r="AF132" s="540">
        <f t="shared" si="83"/>
        <v>0</v>
      </c>
      <c r="AG132" s="800">
        <f t="shared" si="111"/>
        <v>2</v>
      </c>
      <c r="AH132" s="923">
        <f>($B132*AG132)</f>
        <v>0</v>
      </c>
      <c r="AI132" s="787"/>
      <c r="AJ132" s="539">
        <f t="shared" si="84"/>
        <v>0</v>
      </c>
      <c r="AK132" s="324"/>
      <c r="AL132" s="539">
        <f t="shared" si="85"/>
        <v>0</v>
      </c>
      <c r="AM132" s="324"/>
      <c r="AN132" s="539">
        <f t="shared" si="86"/>
        <v>0</v>
      </c>
      <c r="AO132" s="324"/>
      <c r="AP132" s="539">
        <f t="shared" si="87"/>
        <v>0</v>
      </c>
      <c r="AQ132" s="324"/>
      <c r="AR132" s="539">
        <f t="shared" si="88"/>
        <v>0</v>
      </c>
      <c r="AS132" s="324"/>
      <c r="AT132" s="539">
        <f t="shared" si="89"/>
        <v>0</v>
      </c>
      <c r="AU132" s="324"/>
      <c r="AV132" s="540">
        <f t="shared" si="90"/>
        <v>0</v>
      </c>
      <c r="AW132" s="800">
        <f t="shared" si="112"/>
        <v>0</v>
      </c>
      <c r="AX132" s="923">
        <f>($B132*AW132)</f>
        <v>0</v>
      </c>
      <c r="AY132" s="326"/>
      <c r="AZ132" s="539">
        <f t="shared" si="91"/>
        <v>0</v>
      </c>
      <c r="BA132" s="324"/>
      <c r="BB132" s="539">
        <f t="shared" si="92"/>
        <v>0</v>
      </c>
      <c r="BC132" s="324"/>
      <c r="BD132" s="539">
        <f t="shared" si="93"/>
        <v>0</v>
      </c>
      <c r="BE132" s="324"/>
      <c r="BF132" s="539">
        <f t="shared" si="94"/>
        <v>0</v>
      </c>
      <c r="BG132" s="324"/>
      <c r="BH132" s="539">
        <f t="shared" si="95"/>
        <v>0</v>
      </c>
      <c r="BI132" s="324"/>
      <c r="BJ132" s="539">
        <f t="shared" si="96"/>
        <v>0</v>
      </c>
      <c r="BK132" s="325"/>
      <c r="BL132" s="540">
        <f t="shared" si="97"/>
        <v>0</v>
      </c>
      <c r="BM132" s="800">
        <f t="shared" si="113"/>
        <v>0</v>
      </c>
      <c r="BN132" s="923">
        <f>($B132*BM132)</f>
        <v>0</v>
      </c>
      <c r="BO132" s="787"/>
      <c r="BP132" s="539">
        <f t="shared" si="98"/>
        <v>0</v>
      </c>
      <c r="BQ132" s="324"/>
      <c r="BR132" s="539">
        <f t="shared" si="99"/>
        <v>0</v>
      </c>
      <c r="BS132" s="324"/>
      <c r="BT132" s="539">
        <f t="shared" si="100"/>
        <v>0</v>
      </c>
      <c r="BU132" s="324"/>
      <c r="BV132" s="539">
        <f t="shared" si="101"/>
        <v>0</v>
      </c>
      <c r="BW132" s="324"/>
      <c r="BX132" s="539">
        <f t="shared" si="102"/>
        <v>0</v>
      </c>
      <c r="BY132" s="324"/>
      <c r="BZ132" s="539">
        <f t="shared" si="103"/>
        <v>0</v>
      </c>
      <c r="CA132" s="355"/>
      <c r="CB132" s="539">
        <f t="shared" si="104"/>
        <v>0</v>
      </c>
      <c r="CC132" s="325"/>
      <c r="CD132" s="539">
        <f t="shared" si="105"/>
        <v>0</v>
      </c>
      <c r="CE132" s="324"/>
      <c r="CF132" s="540">
        <f t="shared" si="106"/>
        <v>0</v>
      </c>
      <c r="CG132" s="800">
        <f t="shared" si="114"/>
        <v>0</v>
      </c>
      <c r="CH132" s="923">
        <f>($B132*CG132)</f>
        <v>0</v>
      </c>
      <c r="CJ132" s="10">
        <f t="shared" si="115"/>
        <v>2</v>
      </c>
    </row>
    <row r="133" spans="1:88" ht="18.75" hidden="1" x14ac:dyDescent="0.3">
      <c r="A133" s="589" t="s">
        <v>130</v>
      </c>
      <c r="B133" s="886">
        <v>0</v>
      </c>
      <c r="C133" s="892"/>
      <c r="D133" s="539">
        <f t="shared" ref="D133:D196" si="120">$B133*C133</f>
        <v>0</v>
      </c>
      <c r="E133" s="590"/>
      <c r="F133" s="539">
        <f t="shared" si="119"/>
        <v>0</v>
      </c>
      <c r="G133" s="590"/>
      <c r="H133" s="539">
        <f t="shared" si="107"/>
        <v>0</v>
      </c>
      <c r="I133" s="590"/>
      <c r="J133" s="539">
        <f t="shared" si="108"/>
        <v>0</v>
      </c>
      <c r="K133" s="590"/>
      <c r="L133" s="539">
        <f t="shared" ref="L133:L196" si="121">$B133*K133</f>
        <v>0</v>
      </c>
      <c r="M133" s="590"/>
      <c r="N133" s="539">
        <f t="shared" si="116"/>
        <v>0</v>
      </c>
      <c r="O133" s="590"/>
      <c r="P133" s="539">
        <f t="shared" si="117"/>
        <v>0</v>
      </c>
      <c r="Q133" s="591"/>
      <c r="R133" s="540">
        <f t="shared" si="118"/>
        <v>0</v>
      </c>
      <c r="S133" s="800">
        <f t="shared" si="109"/>
        <v>0</v>
      </c>
      <c r="T133" s="923">
        <f t="shared" si="110"/>
        <v>0</v>
      </c>
      <c r="U133" s="892"/>
      <c r="V133" s="539">
        <f t="shared" ref="V133:V196" si="122">$B133*U133</f>
        <v>0</v>
      </c>
      <c r="W133" s="590"/>
      <c r="X133" s="539">
        <f t="shared" ref="X133:X196" si="123">$B133*W133</f>
        <v>0</v>
      </c>
      <c r="Y133" s="590"/>
      <c r="Z133" s="539">
        <f t="shared" ref="Z133:Z196" si="124">$B133*Y133</f>
        <v>0</v>
      </c>
      <c r="AA133" s="590"/>
      <c r="AB133" s="539">
        <f t="shared" ref="AB133:AB196" si="125">$B133*AA133</f>
        <v>0</v>
      </c>
      <c r="AC133" s="591"/>
      <c r="AD133" s="539">
        <f t="shared" ref="AD133:AD196" si="126">$B133*AC133</f>
        <v>0</v>
      </c>
      <c r="AE133" s="591"/>
      <c r="AF133" s="540">
        <f t="shared" ref="AF133:AF196" si="127">$B133*AE133</f>
        <v>0</v>
      </c>
      <c r="AG133" s="800">
        <f t="shared" si="111"/>
        <v>0</v>
      </c>
      <c r="AH133" s="923">
        <f>($B133*AG133)</f>
        <v>0</v>
      </c>
      <c r="AI133" s="892"/>
      <c r="AJ133" s="539">
        <f t="shared" ref="AJ133:AJ196" si="128">$B133*AI133</f>
        <v>0</v>
      </c>
      <c r="AK133" s="590"/>
      <c r="AL133" s="539">
        <f t="shared" ref="AL133:AL196" si="129">$B133*AK133</f>
        <v>0</v>
      </c>
      <c r="AM133" s="590"/>
      <c r="AN133" s="539">
        <f t="shared" ref="AN133:AN196" si="130">$B133*AM133</f>
        <v>0</v>
      </c>
      <c r="AO133" s="590"/>
      <c r="AP133" s="539">
        <f t="shared" ref="AP133:AP196" si="131">$B133*AO133</f>
        <v>0</v>
      </c>
      <c r="AQ133" s="590"/>
      <c r="AR133" s="539">
        <f t="shared" ref="AR133:AR196" si="132">$B133*AQ133</f>
        <v>0</v>
      </c>
      <c r="AS133" s="590"/>
      <c r="AT133" s="539">
        <f t="shared" ref="AT133:AT196" si="133">$B133*AS133</f>
        <v>0</v>
      </c>
      <c r="AU133" s="590"/>
      <c r="AV133" s="540">
        <f t="shared" ref="AV133:AV196" si="134">$B133*AU133</f>
        <v>0</v>
      </c>
      <c r="AW133" s="800">
        <f t="shared" si="112"/>
        <v>0</v>
      </c>
      <c r="AX133" s="923">
        <f>($B133*AW133)</f>
        <v>0</v>
      </c>
      <c r="AY133" s="592"/>
      <c r="AZ133" s="539">
        <f t="shared" ref="AZ133:AZ196" si="135">$B133*AY133</f>
        <v>0</v>
      </c>
      <c r="BA133" s="590"/>
      <c r="BB133" s="539">
        <f t="shared" ref="BB133:BB196" si="136">$B133*BA133</f>
        <v>0</v>
      </c>
      <c r="BC133" s="590"/>
      <c r="BD133" s="539">
        <f t="shared" ref="BD133:BD196" si="137">$B133*BC133</f>
        <v>0</v>
      </c>
      <c r="BE133" s="590"/>
      <c r="BF133" s="539">
        <f t="shared" ref="BF133:BF196" si="138">$B133*BE133</f>
        <v>0</v>
      </c>
      <c r="BG133" s="590"/>
      <c r="BH133" s="539">
        <f t="shared" ref="BH133:BH196" si="139">$B133*BG133</f>
        <v>0</v>
      </c>
      <c r="BI133" s="590"/>
      <c r="BJ133" s="539">
        <f t="shared" ref="BJ133:BJ196" si="140">$B133*BI133</f>
        <v>0</v>
      </c>
      <c r="BK133" s="591"/>
      <c r="BL133" s="540">
        <f t="shared" ref="BL133:BL196" si="141">$B133*BK133</f>
        <v>0</v>
      </c>
      <c r="BM133" s="800">
        <f t="shared" si="113"/>
        <v>0</v>
      </c>
      <c r="BN133" s="923">
        <f>($B133*BM133)</f>
        <v>0</v>
      </c>
      <c r="BO133" s="892"/>
      <c r="BP133" s="539">
        <f t="shared" ref="BP133:BP196" si="142">$B133*BO133</f>
        <v>0</v>
      </c>
      <c r="BQ133" s="590"/>
      <c r="BR133" s="539">
        <f t="shared" ref="BR133:BR196" si="143">$B133*BQ133</f>
        <v>0</v>
      </c>
      <c r="BS133" s="590"/>
      <c r="BT133" s="539">
        <f t="shared" ref="BT133:BT196" si="144">$B133*BS133</f>
        <v>0</v>
      </c>
      <c r="BU133" s="590"/>
      <c r="BV133" s="539">
        <f t="shared" ref="BV133:BV196" si="145">$B133*BU133</f>
        <v>0</v>
      </c>
      <c r="BW133" s="590"/>
      <c r="BX133" s="539">
        <f t="shared" ref="BX133:BX196" si="146">$B133*BW133</f>
        <v>0</v>
      </c>
      <c r="BY133" s="590"/>
      <c r="BZ133" s="539">
        <f t="shared" ref="BZ133:BZ196" si="147">$B133*BY133</f>
        <v>0</v>
      </c>
      <c r="CA133" s="593"/>
      <c r="CB133" s="539">
        <f t="shared" ref="CB133:CB196" si="148">$B133*CA133</f>
        <v>0</v>
      </c>
      <c r="CC133" s="591"/>
      <c r="CD133" s="539">
        <f t="shared" ref="CD133:CD196" si="149">$B133*CC133</f>
        <v>0</v>
      </c>
      <c r="CE133" s="590"/>
      <c r="CF133" s="540">
        <f t="shared" ref="CF133:CF196" si="150">$B133*CE133</f>
        <v>0</v>
      </c>
      <c r="CG133" s="800">
        <f t="shared" si="114"/>
        <v>0</v>
      </c>
      <c r="CH133" s="923">
        <f>($B133*CG133)</f>
        <v>0</v>
      </c>
      <c r="CJ133" s="10">
        <f t="shared" si="115"/>
        <v>0</v>
      </c>
    </row>
    <row r="134" spans="1:88" ht="26.25" customHeight="1" x14ac:dyDescent="0.3">
      <c r="A134" s="601" t="s">
        <v>131</v>
      </c>
      <c r="B134" s="886">
        <v>0</v>
      </c>
      <c r="C134" s="787"/>
      <c r="D134" s="539">
        <f t="shared" si="120"/>
        <v>0</v>
      </c>
      <c r="E134" s="324"/>
      <c r="F134" s="539">
        <f t="shared" si="119"/>
        <v>0</v>
      </c>
      <c r="G134" s="324"/>
      <c r="H134" s="539">
        <f t="shared" ref="H134:H197" si="151">$B134*G134</f>
        <v>0</v>
      </c>
      <c r="I134" s="324"/>
      <c r="J134" s="539">
        <f t="shared" ref="J134:J197" si="152">$B134*I134</f>
        <v>0</v>
      </c>
      <c r="K134" s="324"/>
      <c r="L134" s="539">
        <f t="shared" si="121"/>
        <v>0</v>
      </c>
      <c r="M134" s="324"/>
      <c r="N134" s="539">
        <f t="shared" si="116"/>
        <v>0</v>
      </c>
      <c r="O134" s="324"/>
      <c r="P134" s="539">
        <f t="shared" si="117"/>
        <v>0</v>
      </c>
      <c r="Q134" s="325"/>
      <c r="R134" s="540">
        <f t="shared" si="118"/>
        <v>0</v>
      </c>
      <c r="S134" s="800">
        <f t="shared" ref="S134:S197" si="153">+C134+E134+G134+I134+K134+M134+O134+Q134</f>
        <v>0</v>
      </c>
      <c r="T134" s="923">
        <f t="shared" ref="T134:T197" si="154">($B134*S134)</f>
        <v>0</v>
      </c>
      <c r="U134" s="787"/>
      <c r="V134" s="539">
        <f t="shared" si="122"/>
        <v>0</v>
      </c>
      <c r="W134" s="324">
        <v>4</v>
      </c>
      <c r="X134" s="539">
        <f t="shared" si="123"/>
        <v>0</v>
      </c>
      <c r="Y134" s="324"/>
      <c r="Z134" s="539">
        <f t="shared" si="124"/>
        <v>0</v>
      </c>
      <c r="AA134" s="324"/>
      <c r="AB134" s="539">
        <f t="shared" si="125"/>
        <v>0</v>
      </c>
      <c r="AC134" s="325"/>
      <c r="AD134" s="539">
        <f t="shared" si="126"/>
        <v>0</v>
      </c>
      <c r="AE134" s="325"/>
      <c r="AF134" s="540">
        <f t="shared" si="127"/>
        <v>0</v>
      </c>
      <c r="AG134" s="800">
        <f t="shared" ref="AG134:AG197" si="155">+U134+W134+Y134+AA134+AC134+AE134</f>
        <v>4</v>
      </c>
      <c r="AH134" s="923">
        <f>($B134*AG134)</f>
        <v>0</v>
      </c>
      <c r="AI134" s="787"/>
      <c r="AJ134" s="539">
        <f t="shared" si="128"/>
        <v>0</v>
      </c>
      <c r="AK134" s="324"/>
      <c r="AL134" s="539">
        <f t="shared" si="129"/>
        <v>0</v>
      </c>
      <c r="AM134" s="324"/>
      <c r="AN134" s="539">
        <f t="shared" si="130"/>
        <v>0</v>
      </c>
      <c r="AO134" s="324"/>
      <c r="AP134" s="539">
        <f t="shared" si="131"/>
        <v>0</v>
      </c>
      <c r="AQ134" s="324"/>
      <c r="AR134" s="539">
        <f t="shared" si="132"/>
        <v>0</v>
      </c>
      <c r="AS134" s="324"/>
      <c r="AT134" s="539">
        <f t="shared" si="133"/>
        <v>0</v>
      </c>
      <c r="AU134" s="324"/>
      <c r="AV134" s="540">
        <f t="shared" si="134"/>
        <v>0</v>
      </c>
      <c r="AW134" s="800">
        <f t="shared" ref="AW134:AW197" si="156">+AI134+AK134+AM134+AO134+AQ134+AS134+AU134</f>
        <v>0</v>
      </c>
      <c r="AX134" s="923">
        <f>($B134*AW134)</f>
        <v>0</v>
      </c>
      <c r="AY134" s="326"/>
      <c r="AZ134" s="539">
        <f t="shared" si="135"/>
        <v>0</v>
      </c>
      <c r="BA134" s="324"/>
      <c r="BB134" s="539">
        <f t="shared" si="136"/>
        <v>0</v>
      </c>
      <c r="BC134" s="324"/>
      <c r="BD134" s="539">
        <f t="shared" si="137"/>
        <v>0</v>
      </c>
      <c r="BE134" s="324"/>
      <c r="BF134" s="539">
        <f t="shared" si="138"/>
        <v>0</v>
      </c>
      <c r="BG134" s="324"/>
      <c r="BH134" s="539">
        <f t="shared" si="139"/>
        <v>0</v>
      </c>
      <c r="BI134" s="324"/>
      <c r="BJ134" s="539">
        <f t="shared" si="140"/>
        <v>0</v>
      </c>
      <c r="BK134" s="325"/>
      <c r="BL134" s="540">
        <f t="shared" si="141"/>
        <v>0</v>
      </c>
      <c r="BM134" s="800">
        <f t="shared" ref="BM134:BM197" si="157">+AY134+BA134+BC134+BE134+BG134+BI134+BK134</f>
        <v>0</v>
      </c>
      <c r="BN134" s="923">
        <f>($B134*BM134)</f>
        <v>0</v>
      </c>
      <c r="BO134" s="787"/>
      <c r="BP134" s="539">
        <f t="shared" si="142"/>
        <v>0</v>
      </c>
      <c r="BQ134" s="324"/>
      <c r="BR134" s="539">
        <f t="shared" si="143"/>
        <v>0</v>
      </c>
      <c r="BS134" s="324"/>
      <c r="BT134" s="539">
        <f t="shared" si="144"/>
        <v>0</v>
      </c>
      <c r="BU134" s="324"/>
      <c r="BV134" s="539">
        <f t="shared" si="145"/>
        <v>0</v>
      </c>
      <c r="BW134" s="324"/>
      <c r="BX134" s="539">
        <f t="shared" si="146"/>
        <v>0</v>
      </c>
      <c r="BY134" s="324"/>
      <c r="BZ134" s="539">
        <f t="shared" si="147"/>
        <v>0</v>
      </c>
      <c r="CA134" s="355"/>
      <c r="CB134" s="539">
        <f t="shared" si="148"/>
        <v>0</v>
      </c>
      <c r="CC134" s="325"/>
      <c r="CD134" s="539">
        <f t="shared" si="149"/>
        <v>0</v>
      </c>
      <c r="CE134" s="324"/>
      <c r="CF134" s="540">
        <f t="shared" si="150"/>
        <v>0</v>
      </c>
      <c r="CG134" s="800">
        <f t="shared" ref="CG134:CG197" si="158">+BO134+BQ134+BS134+BU134+BW134+BY134+CA134+CC134+CE134</f>
        <v>0</v>
      </c>
      <c r="CH134" s="923">
        <f>($B134*CG134)</f>
        <v>0</v>
      </c>
      <c r="CJ134" s="10">
        <f t="shared" ref="CJ134:CJ197" si="159">+S134+AG134+AW134+BM134+CG134</f>
        <v>4</v>
      </c>
    </row>
    <row r="135" spans="1:88" ht="18.75" hidden="1" x14ac:dyDescent="0.3">
      <c r="A135" s="313" t="s">
        <v>132</v>
      </c>
      <c r="B135" s="886">
        <v>0</v>
      </c>
      <c r="C135" s="890"/>
      <c r="D135" s="539">
        <f t="shared" si="120"/>
        <v>0</v>
      </c>
      <c r="E135" s="306"/>
      <c r="F135" s="539">
        <f t="shared" si="119"/>
        <v>0</v>
      </c>
      <c r="G135" s="306"/>
      <c r="H135" s="539">
        <f t="shared" si="151"/>
        <v>0</v>
      </c>
      <c r="I135" s="306"/>
      <c r="J135" s="539">
        <f t="shared" si="152"/>
        <v>0</v>
      </c>
      <c r="K135" s="306"/>
      <c r="L135" s="539">
        <f t="shared" si="121"/>
        <v>0</v>
      </c>
      <c r="M135" s="306"/>
      <c r="N135" s="539">
        <f t="shared" si="116"/>
        <v>0</v>
      </c>
      <c r="O135" s="306"/>
      <c r="P135" s="539">
        <f t="shared" si="117"/>
        <v>0</v>
      </c>
      <c r="Q135" s="307"/>
      <c r="R135" s="540">
        <f t="shared" si="118"/>
        <v>0</v>
      </c>
      <c r="S135" s="800">
        <f t="shared" si="153"/>
        <v>0</v>
      </c>
      <c r="T135" s="923">
        <f t="shared" si="154"/>
        <v>0</v>
      </c>
      <c r="U135" s="890"/>
      <c r="V135" s="539">
        <f t="shared" si="122"/>
        <v>0</v>
      </c>
      <c r="W135" s="306"/>
      <c r="X135" s="539">
        <f t="shared" si="123"/>
        <v>0</v>
      </c>
      <c r="Y135" s="306"/>
      <c r="Z135" s="539">
        <f t="shared" si="124"/>
        <v>0</v>
      </c>
      <c r="AA135" s="306"/>
      <c r="AB135" s="539">
        <f t="shared" si="125"/>
        <v>0</v>
      </c>
      <c r="AC135" s="307"/>
      <c r="AD135" s="539">
        <f t="shared" si="126"/>
        <v>0</v>
      </c>
      <c r="AE135" s="307"/>
      <c r="AF135" s="540">
        <f t="shared" si="127"/>
        <v>0</v>
      </c>
      <c r="AG135" s="800">
        <f t="shared" si="155"/>
        <v>0</v>
      </c>
      <c r="AH135" s="923">
        <f>($B135*AG135)</f>
        <v>0</v>
      </c>
      <c r="AI135" s="890"/>
      <c r="AJ135" s="539">
        <f t="shared" si="128"/>
        <v>0</v>
      </c>
      <c r="AK135" s="306"/>
      <c r="AL135" s="539">
        <f t="shared" si="129"/>
        <v>0</v>
      </c>
      <c r="AM135" s="306"/>
      <c r="AN135" s="539">
        <f t="shared" si="130"/>
        <v>0</v>
      </c>
      <c r="AO135" s="306"/>
      <c r="AP135" s="539">
        <f t="shared" si="131"/>
        <v>0</v>
      </c>
      <c r="AQ135" s="306"/>
      <c r="AR135" s="539">
        <f t="shared" si="132"/>
        <v>0</v>
      </c>
      <c r="AS135" s="306"/>
      <c r="AT135" s="539">
        <f t="shared" si="133"/>
        <v>0</v>
      </c>
      <c r="AU135" s="306"/>
      <c r="AV135" s="540">
        <f t="shared" si="134"/>
        <v>0</v>
      </c>
      <c r="AW135" s="800">
        <f t="shared" si="156"/>
        <v>0</v>
      </c>
      <c r="AX135" s="923">
        <f>($B135*AW135)</f>
        <v>0</v>
      </c>
      <c r="AY135" s="587"/>
      <c r="AZ135" s="539">
        <f t="shared" si="135"/>
        <v>0</v>
      </c>
      <c r="BA135" s="306"/>
      <c r="BB135" s="539">
        <f t="shared" si="136"/>
        <v>0</v>
      </c>
      <c r="BC135" s="306"/>
      <c r="BD135" s="539">
        <f t="shared" si="137"/>
        <v>0</v>
      </c>
      <c r="BE135" s="306"/>
      <c r="BF135" s="539">
        <f t="shared" si="138"/>
        <v>0</v>
      </c>
      <c r="BG135" s="306"/>
      <c r="BH135" s="539">
        <f t="shared" si="139"/>
        <v>0</v>
      </c>
      <c r="BI135" s="306"/>
      <c r="BJ135" s="539">
        <f t="shared" si="140"/>
        <v>0</v>
      </c>
      <c r="BK135" s="307"/>
      <c r="BL135" s="540">
        <f t="shared" si="141"/>
        <v>0</v>
      </c>
      <c r="BM135" s="800">
        <f t="shared" si="157"/>
        <v>0</v>
      </c>
      <c r="BN135" s="923">
        <f>($B135*BM135)</f>
        <v>0</v>
      </c>
      <c r="BO135" s="890"/>
      <c r="BP135" s="539">
        <f t="shared" si="142"/>
        <v>0</v>
      </c>
      <c r="BQ135" s="306"/>
      <c r="BR135" s="539">
        <f t="shared" si="143"/>
        <v>0</v>
      </c>
      <c r="BS135" s="306"/>
      <c r="BT135" s="539">
        <f t="shared" si="144"/>
        <v>0</v>
      </c>
      <c r="BU135" s="306"/>
      <c r="BV135" s="539">
        <f t="shared" si="145"/>
        <v>0</v>
      </c>
      <c r="BW135" s="306"/>
      <c r="BX135" s="539">
        <f t="shared" si="146"/>
        <v>0</v>
      </c>
      <c r="BY135" s="306"/>
      <c r="BZ135" s="539">
        <f t="shared" si="147"/>
        <v>0</v>
      </c>
      <c r="CA135" s="588"/>
      <c r="CB135" s="539">
        <f t="shared" si="148"/>
        <v>0</v>
      </c>
      <c r="CC135" s="307"/>
      <c r="CD135" s="539">
        <f t="shared" si="149"/>
        <v>0</v>
      </c>
      <c r="CE135" s="306"/>
      <c r="CF135" s="540">
        <f t="shared" si="150"/>
        <v>0</v>
      </c>
      <c r="CG135" s="800">
        <f t="shared" si="158"/>
        <v>0</v>
      </c>
      <c r="CH135" s="923">
        <f>($B135*CG135)</f>
        <v>0</v>
      </c>
      <c r="CJ135" s="10">
        <f t="shared" si="159"/>
        <v>0</v>
      </c>
    </row>
    <row r="136" spans="1:88" ht="18.75" hidden="1" x14ac:dyDescent="0.3">
      <c r="A136" s="565" t="s">
        <v>133</v>
      </c>
      <c r="B136" s="886">
        <v>0</v>
      </c>
      <c r="C136" s="891"/>
      <c r="D136" s="539">
        <f t="shared" si="120"/>
        <v>0</v>
      </c>
      <c r="E136" s="571"/>
      <c r="F136" s="539">
        <f t="shared" si="119"/>
        <v>0</v>
      </c>
      <c r="G136" s="571"/>
      <c r="H136" s="539">
        <f t="shared" si="151"/>
        <v>0</v>
      </c>
      <c r="I136" s="571"/>
      <c r="J136" s="539">
        <f t="shared" si="152"/>
        <v>0</v>
      </c>
      <c r="K136" s="571"/>
      <c r="L136" s="539">
        <f t="shared" si="121"/>
        <v>0</v>
      </c>
      <c r="M136" s="571"/>
      <c r="N136" s="539">
        <f t="shared" si="116"/>
        <v>0</v>
      </c>
      <c r="O136" s="571"/>
      <c r="P136" s="539">
        <f t="shared" si="117"/>
        <v>0</v>
      </c>
      <c r="Q136" s="572"/>
      <c r="R136" s="540">
        <f t="shared" si="118"/>
        <v>0</v>
      </c>
      <c r="S136" s="800">
        <f t="shared" si="153"/>
        <v>0</v>
      </c>
      <c r="T136" s="923">
        <f t="shared" si="154"/>
        <v>0</v>
      </c>
      <c r="U136" s="891"/>
      <c r="V136" s="539">
        <f t="shared" si="122"/>
        <v>0</v>
      </c>
      <c r="W136" s="571"/>
      <c r="X136" s="539">
        <f t="shared" si="123"/>
        <v>0</v>
      </c>
      <c r="Y136" s="571"/>
      <c r="Z136" s="539">
        <f t="shared" si="124"/>
        <v>0</v>
      </c>
      <c r="AA136" s="571"/>
      <c r="AB136" s="539">
        <f t="shared" si="125"/>
        <v>0</v>
      </c>
      <c r="AC136" s="572"/>
      <c r="AD136" s="539">
        <f t="shared" si="126"/>
        <v>0</v>
      </c>
      <c r="AE136" s="572"/>
      <c r="AF136" s="540">
        <f t="shared" si="127"/>
        <v>0</v>
      </c>
      <c r="AG136" s="800">
        <f t="shared" si="155"/>
        <v>0</v>
      </c>
      <c r="AH136" s="923">
        <f>($B136*AG136)</f>
        <v>0</v>
      </c>
      <c r="AI136" s="891"/>
      <c r="AJ136" s="539">
        <f t="shared" si="128"/>
        <v>0</v>
      </c>
      <c r="AK136" s="571"/>
      <c r="AL136" s="539">
        <f t="shared" si="129"/>
        <v>0</v>
      </c>
      <c r="AM136" s="571"/>
      <c r="AN136" s="539">
        <f t="shared" si="130"/>
        <v>0</v>
      </c>
      <c r="AO136" s="571"/>
      <c r="AP136" s="539">
        <f t="shared" si="131"/>
        <v>0</v>
      </c>
      <c r="AQ136" s="571"/>
      <c r="AR136" s="539">
        <f t="shared" si="132"/>
        <v>0</v>
      </c>
      <c r="AS136" s="571"/>
      <c r="AT136" s="539">
        <f t="shared" si="133"/>
        <v>0</v>
      </c>
      <c r="AU136" s="571"/>
      <c r="AV136" s="540">
        <f t="shared" si="134"/>
        <v>0</v>
      </c>
      <c r="AW136" s="800">
        <f t="shared" si="156"/>
        <v>0</v>
      </c>
      <c r="AX136" s="923">
        <f>($B136*AW136)</f>
        <v>0</v>
      </c>
      <c r="AY136" s="573"/>
      <c r="AZ136" s="539">
        <f t="shared" si="135"/>
        <v>0</v>
      </c>
      <c r="BA136" s="571"/>
      <c r="BB136" s="539">
        <f t="shared" si="136"/>
        <v>0</v>
      </c>
      <c r="BC136" s="571"/>
      <c r="BD136" s="539">
        <f t="shared" si="137"/>
        <v>0</v>
      </c>
      <c r="BE136" s="571"/>
      <c r="BF136" s="539">
        <f t="shared" si="138"/>
        <v>0</v>
      </c>
      <c r="BG136" s="571"/>
      <c r="BH136" s="539">
        <f t="shared" si="139"/>
        <v>0</v>
      </c>
      <c r="BI136" s="571"/>
      <c r="BJ136" s="539">
        <f t="shared" si="140"/>
        <v>0</v>
      </c>
      <c r="BK136" s="572"/>
      <c r="BL136" s="540">
        <f t="shared" si="141"/>
        <v>0</v>
      </c>
      <c r="BM136" s="800">
        <f t="shared" si="157"/>
        <v>0</v>
      </c>
      <c r="BN136" s="923">
        <f>($B136*BM136)</f>
        <v>0</v>
      </c>
      <c r="BO136" s="891"/>
      <c r="BP136" s="539">
        <f t="shared" si="142"/>
        <v>0</v>
      </c>
      <c r="BQ136" s="571"/>
      <c r="BR136" s="539">
        <f t="shared" si="143"/>
        <v>0</v>
      </c>
      <c r="BS136" s="571"/>
      <c r="BT136" s="539">
        <f t="shared" si="144"/>
        <v>0</v>
      </c>
      <c r="BU136" s="571"/>
      <c r="BV136" s="539">
        <f t="shared" si="145"/>
        <v>0</v>
      </c>
      <c r="BW136" s="571"/>
      <c r="BX136" s="539">
        <f t="shared" si="146"/>
        <v>0</v>
      </c>
      <c r="BY136" s="571"/>
      <c r="BZ136" s="539">
        <f t="shared" si="147"/>
        <v>0</v>
      </c>
      <c r="CA136" s="574"/>
      <c r="CB136" s="539">
        <f t="shared" si="148"/>
        <v>0</v>
      </c>
      <c r="CC136" s="572"/>
      <c r="CD136" s="539">
        <f t="shared" si="149"/>
        <v>0</v>
      </c>
      <c r="CE136" s="571"/>
      <c r="CF136" s="540">
        <f t="shared" si="150"/>
        <v>0</v>
      </c>
      <c r="CG136" s="800">
        <f t="shared" si="158"/>
        <v>0</v>
      </c>
      <c r="CH136" s="923">
        <f>($B136*CG136)</f>
        <v>0</v>
      </c>
      <c r="CJ136" s="10">
        <f t="shared" si="159"/>
        <v>0</v>
      </c>
    </row>
    <row r="137" spans="1:88" ht="20.25" customHeight="1" x14ac:dyDescent="0.3">
      <c r="A137" s="601" t="s">
        <v>134</v>
      </c>
      <c r="B137" s="886">
        <v>0</v>
      </c>
      <c r="C137" s="787"/>
      <c r="D137" s="539">
        <f t="shared" si="120"/>
        <v>0</v>
      </c>
      <c r="E137" s="324"/>
      <c r="F137" s="539">
        <f t="shared" si="119"/>
        <v>0</v>
      </c>
      <c r="G137" s="324"/>
      <c r="H137" s="539">
        <f t="shared" si="151"/>
        <v>0</v>
      </c>
      <c r="I137" s="324"/>
      <c r="J137" s="539">
        <f t="shared" si="152"/>
        <v>0</v>
      </c>
      <c r="K137" s="324"/>
      <c r="L137" s="539">
        <f t="shared" si="121"/>
        <v>0</v>
      </c>
      <c r="M137" s="324"/>
      <c r="N137" s="539">
        <f t="shared" si="116"/>
        <v>0</v>
      </c>
      <c r="O137" s="324"/>
      <c r="P137" s="539">
        <f t="shared" si="117"/>
        <v>0</v>
      </c>
      <c r="Q137" s="325"/>
      <c r="R137" s="540">
        <f t="shared" si="118"/>
        <v>0</v>
      </c>
      <c r="S137" s="800">
        <f t="shared" si="153"/>
        <v>0</v>
      </c>
      <c r="T137" s="923">
        <f t="shared" si="154"/>
        <v>0</v>
      </c>
      <c r="U137" s="787"/>
      <c r="V137" s="539">
        <f t="shared" si="122"/>
        <v>0</v>
      </c>
      <c r="W137" s="324"/>
      <c r="X137" s="539">
        <f t="shared" si="123"/>
        <v>0</v>
      </c>
      <c r="Y137" s="324"/>
      <c r="Z137" s="539">
        <f t="shared" si="124"/>
        <v>0</v>
      </c>
      <c r="AA137" s="324"/>
      <c r="AB137" s="539">
        <f t="shared" si="125"/>
        <v>0</v>
      </c>
      <c r="AC137" s="325"/>
      <c r="AD137" s="539">
        <f t="shared" si="126"/>
        <v>0</v>
      </c>
      <c r="AE137" s="325"/>
      <c r="AF137" s="540">
        <f t="shared" si="127"/>
        <v>0</v>
      </c>
      <c r="AG137" s="800">
        <f t="shared" si="155"/>
        <v>0</v>
      </c>
      <c r="AH137" s="923">
        <f>($B137*AG137)</f>
        <v>0</v>
      </c>
      <c r="AI137" s="787"/>
      <c r="AJ137" s="539">
        <f t="shared" si="128"/>
        <v>0</v>
      </c>
      <c r="AK137" s="324"/>
      <c r="AL137" s="539">
        <f t="shared" si="129"/>
        <v>0</v>
      </c>
      <c r="AM137" s="324"/>
      <c r="AN137" s="539">
        <f t="shared" si="130"/>
        <v>0</v>
      </c>
      <c r="AO137" s="324"/>
      <c r="AP137" s="539">
        <f t="shared" si="131"/>
        <v>0</v>
      </c>
      <c r="AQ137" s="324"/>
      <c r="AR137" s="539">
        <f t="shared" si="132"/>
        <v>0</v>
      </c>
      <c r="AS137" s="324"/>
      <c r="AT137" s="539">
        <f t="shared" si="133"/>
        <v>0</v>
      </c>
      <c r="AU137" s="324"/>
      <c r="AV137" s="540">
        <f t="shared" si="134"/>
        <v>0</v>
      </c>
      <c r="AW137" s="800">
        <f t="shared" si="156"/>
        <v>0</v>
      </c>
      <c r="AX137" s="923">
        <f>($B137*AW137)</f>
        <v>0</v>
      </c>
      <c r="AY137" s="326"/>
      <c r="AZ137" s="539">
        <f t="shared" si="135"/>
        <v>0</v>
      </c>
      <c r="BA137" s="324"/>
      <c r="BB137" s="539">
        <f t="shared" si="136"/>
        <v>0</v>
      </c>
      <c r="BC137" s="324"/>
      <c r="BD137" s="539">
        <f t="shared" si="137"/>
        <v>0</v>
      </c>
      <c r="BE137" s="324"/>
      <c r="BF137" s="539">
        <f t="shared" si="138"/>
        <v>0</v>
      </c>
      <c r="BG137" s="324"/>
      <c r="BH137" s="539">
        <f t="shared" si="139"/>
        <v>0</v>
      </c>
      <c r="BI137" s="324"/>
      <c r="BJ137" s="539">
        <f t="shared" si="140"/>
        <v>0</v>
      </c>
      <c r="BK137" s="325"/>
      <c r="BL137" s="540">
        <f t="shared" si="141"/>
        <v>0</v>
      </c>
      <c r="BM137" s="800">
        <f t="shared" si="157"/>
        <v>0</v>
      </c>
      <c r="BN137" s="923">
        <f>($B137*BM137)</f>
        <v>0</v>
      </c>
      <c r="BO137" s="787"/>
      <c r="BP137" s="539">
        <f t="shared" si="142"/>
        <v>0</v>
      </c>
      <c r="BQ137" s="324"/>
      <c r="BR137" s="539">
        <f t="shared" si="143"/>
        <v>0</v>
      </c>
      <c r="BS137" s="324">
        <v>8</v>
      </c>
      <c r="BT137" s="539">
        <f t="shared" si="144"/>
        <v>0</v>
      </c>
      <c r="BU137" s="324"/>
      <c r="BV137" s="539">
        <f t="shared" si="145"/>
        <v>0</v>
      </c>
      <c r="BW137" s="324"/>
      <c r="BX137" s="539">
        <f t="shared" si="146"/>
        <v>0</v>
      </c>
      <c r="BY137" s="324"/>
      <c r="BZ137" s="539">
        <f t="shared" si="147"/>
        <v>0</v>
      </c>
      <c r="CA137" s="355"/>
      <c r="CB137" s="539">
        <f t="shared" si="148"/>
        <v>0</v>
      </c>
      <c r="CC137" s="325"/>
      <c r="CD137" s="539">
        <f t="shared" si="149"/>
        <v>0</v>
      </c>
      <c r="CE137" s="324"/>
      <c r="CF137" s="540">
        <f t="shared" si="150"/>
        <v>0</v>
      </c>
      <c r="CG137" s="800">
        <f t="shared" si="158"/>
        <v>8</v>
      </c>
      <c r="CH137" s="923">
        <f>($B137*CG137)</f>
        <v>0</v>
      </c>
      <c r="CJ137" s="10">
        <f t="shared" si="159"/>
        <v>8</v>
      </c>
    </row>
    <row r="138" spans="1:88" ht="18.75" hidden="1" x14ac:dyDescent="0.3">
      <c r="A138" s="313" t="s">
        <v>135</v>
      </c>
      <c r="B138" s="886">
        <v>0</v>
      </c>
      <c r="C138" s="890"/>
      <c r="D138" s="539">
        <f t="shared" si="120"/>
        <v>0</v>
      </c>
      <c r="E138" s="306"/>
      <c r="F138" s="539">
        <f t="shared" si="119"/>
        <v>0</v>
      </c>
      <c r="G138" s="306"/>
      <c r="H138" s="539">
        <f t="shared" si="151"/>
        <v>0</v>
      </c>
      <c r="I138" s="306"/>
      <c r="J138" s="539">
        <f t="shared" si="152"/>
        <v>0</v>
      </c>
      <c r="K138" s="306"/>
      <c r="L138" s="539">
        <f t="shared" si="121"/>
        <v>0</v>
      </c>
      <c r="M138" s="306"/>
      <c r="N138" s="539">
        <f t="shared" si="116"/>
        <v>0</v>
      </c>
      <c r="O138" s="306"/>
      <c r="P138" s="539">
        <f t="shared" si="117"/>
        <v>0</v>
      </c>
      <c r="Q138" s="307"/>
      <c r="R138" s="540">
        <f t="shared" si="118"/>
        <v>0</v>
      </c>
      <c r="S138" s="800">
        <f t="shared" si="153"/>
        <v>0</v>
      </c>
      <c r="T138" s="923">
        <f t="shared" si="154"/>
        <v>0</v>
      </c>
      <c r="U138" s="890"/>
      <c r="V138" s="539">
        <f t="shared" si="122"/>
        <v>0</v>
      </c>
      <c r="W138" s="306"/>
      <c r="X138" s="539">
        <f t="shared" si="123"/>
        <v>0</v>
      </c>
      <c r="Y138" s="306"/>
      <c r="Z138" s="539">
        <f t="shared" si="124"/>
        <v>0</v>
      </c>
      <c r="AA138" s="306"/>
      <c r="AB138" s="539">
        <f t="shared" si="125"/>
        <v>0</v>
      </c>
      <c r="AC138" s="307"/>
      <c r="AD138" s="539">
        <f t="shared" si="126"/>
        <v>0</v>
      </c>
      <c r="AE138" s="307"/>
      <c r="AF138" s="540">
        <f t="shared" si="127"/>
        <v>0</v>
      </c>
      <c r="AG138" s="800">
        <f t="shared" si="155"/>
        <v>0</v>
      </c>
      <c r="AH138" s="923">
        <f>($B138*AG138)</f>
        <v>0</v>
      </c>
      <c r="AI138" s="890"/>
      <c r="AJ138" s="539">
        <f t="shared" si="128"/>
        <v>0</v>
      </c>
      <c r="AK138" s="306"/>
      <c r="AL138" s="539">
        <f t="shared" si="129"/>
        <v>0</v>
      </c>
      <c r="AM138" s="306"/>
      <c r="AN138" s="539">
        <f t="shared" si="130"/>
        <v>0</v>
      </c>
      <c r="AO138" s="306"/>
      <c r="AP138" s="539">
        <f t="shared" si="131"/>
        <v>0</v>
      </c>
      <c r="AQ138" s="306"/>
      <c r="AR138" s="539">
        <f t="shared" si="132"/>
        <v>0</v>
      </c>
      <c r="AS138" s="306"/>
      <c r="AT138" s="539">
        <f t="shared" si="133"/>
        <v>0</v>
      </c>
      <c r="AU138" s="306"/>
      <c r="AV138" s="540">
        <f t="shared" si="134"/>
        <v>0</v>
      </c>
      <c r="AW138" s="800">
        <f t="shared" si="156"/>
        <v>0</v>
      </c>
      <c r="AX138" s="923">
        <f>($B138*AW138)</f>
        <v>0</v>
      </c>
      <c r="AY138" s="587"/>
      <c r="AZ138" s="539">
        <f t="shared" si="135"/>
        <v>0</v>
      </c>
      <c r="BA138" s="306"/>
      <c r="BB138" s="539">
        <f t="shared" si="136"/>
        <v>0</v>
      </c>
      <c r="BC138" s="306"/>
      <c r="BD138" s="539">
        <f t="shared" si="137"/>
        <v>0</v>
      </c>
      <c r="BE138" s="306"/>
      <c r="BF138" s="539">
        <f t="shared" si="138"/>
        <v>0</v>
      </c>
      <c r="BG138" s="306"/>
      <c r="BH138" s="539">
        <f t="shared" si="139"/>
        <v>0</v>
      </c>
      <c r="BI138" s="306"/>
      <c r="BJ138" s="539">
        <f t="shared" si="140"/>
        <v>0</v>
      </c>
      <c r="BK138" s="307"/>
      <c r="BL138" s="540">
        <f t="shared" si="141"/>
        <v>0</v>
      </c>
      <c r="BM138" s="800">
        <f t="shared" si="157"/>
        <v>0</v>
      </c>
      <c r="BN138" s="923">
        <f>($B138*BM138)</f>
        <v>0</v>
      </c>
      <c r="BO138" s="890"/>
      <c r="BP138" s="539">
        <f t="shared" si="142"/>
        <v>0</v>
      </c>
      <c r="BQ138" s="306"/>
      <c r="BR138" s="539">
        <f t="shared" si="143"/>
        <v>0</v>
      </c>
      <c r="BS138" s="306"/>
      <c r="BT138" s="539">
        <f t="shared" si="144"/>
        <v>0</v>
      </c>
      <c r="BU138" s="306"/>
      <c r="BV138" s="539">
        <f t="shared" si="145"/>
        <v>0</v>
      </c>
      <c r="BW138" s="306"/>
      <c r="BX138" s="539">
        <f t="shared" si="146"/>
        <v>0</v>
      </c>
      <c r="BY138" s="306"/>
      <c r="BZ138" s="539">
        <f t="shared" si="147"/>
        <v>0</v>
      </c>
      <c r="CA138" s="588"/>
      <c r="CB138" s="539">
        <f t="shared" si="148"/>
        <v>0</v>
      </c>
      <c r="CC138" s="307"/>
      <c r="CD138" s="539">
        <f t="shared" si="149"/>
        <v>0</v>
      </c>
      <c r="CE138" s="306"/>
      <c r="CF138" s="540">
        <f t="shared" si="150"/>
        <v>0</v>
      </c>
      <c r="CG138" s="800">
        <f t="shared" si="158"/>
        <v>0</v>
      </c>
      <c r="CH138" s="923">
        <f>($B138*CG138)</f>
        <v>0</v>
      </c>
      <c r="CJ138" s="10">
        <f t="shared" si="159"/>
        <v>0</v>
      </c>
    </row>
    <row r="139" spans="1:88" ht="18.75" hidden="1" x14ac:dyDescent="0.3">
      <c r="A139" s="310" t="s">
        <v>136</v>
      </c>
      <c r="B139" s="886">
        <v>0</v>
      </c>
      <c r="C139" s="788"/>
      <c r="D139" s="539">
        <f t="shared" si="120"/>
        <v>0</v>
      </c>
      <c r="E139" s="295"/>
      <c r="F139" s="539">
        <f t="shared" si="119"/>
        <v>0</v>
      </c>
      <c r="G139" s="295"/>
      <c r="H139" s="539">
        <f t="shared" si="151"/>
        <v>0</v>
      </c>
      <c r="I139" s="295"/>
      <c r="J139" s="539">
        <f t="shared" si="152"/>
        <v>0</v>
      </c>
      <c r="K139" s="295"/>
      <c r="L139" s="539">
        <f t="shared" si="121"/>
        <v>0</v>
      </c>
      <c r="M139" s="295"/>
      <c r="N139" s="539">
        <f t="shared" si="116"/>
        <v>0</v>
      </c>
      <c r="O139" s="295"/>
      <c r="P139" s="539">
        <f t="shared" si="117"/>
        <v>0</v>
      </c>
      <c r="Q139" s="292"/>
      <c r="R139" s="540">
        <f t="shared" si="118"/>
        <v>0</v>
      </c>
      <c r="S139" s="800">
        <f t="shared" si="153"/>
        <v>0</v>
      </c>
      <c r="T139" s="923">
        <f t="shared" si="154"/>
        <v>0</v>
      </c>
      <c r="U139" s="788"/>
      <c r="V139" s="539">
        <f t="shared" si="122"/>
        <v>0</v>
      </c>
      <c r="W139" s="295"/>
      <c r="X139" s="539">
        <f t="shared" si="123"/>
        <v>0</v>
      </c>
      <c r="Y139" s="295"/>
      <c r="Z139" s="539">
        <f t="shared" si="124"/>
        <v>0</v>
      </c>
      <c r="AA139" s="295"/>
      <c r="AB139" s="539">
        <f t="shared" si="125"/>
        <v>0</v>
      </c>
      <c r="AC139" s="292"/>
      <c r="AD139" s="539">
        <f t="shared" si="126"/>
        <v>0</v>
      </c>
      <c r="AE139" s="292"/>
      <c r="AF139" s="540">
        <f t="shared" si="127"/>
        <v>0</v>
      </c>
      <c r="AG139" s="800">
        <f t="shared" si="155"/>
        <v>0</v>
      </c>
      <c r="AH139" s="923">
        <f>($B139*AG139)</f>
        <v>0</v>
      </c>
      <c r="AI139" s="788"/>
      <c r="AJ139" s="539">
        <f t="shared" si="128"/>
        <v>0</v>
      </c>
      <c r="AK139" s="295"/>
      <c r="AL139" s="539">
        <f t="shared" si="129"/>
        <v>0</v>
      </c>
      <c r="AM139" s="295"/>
      <c r="AN139" s="539">
        <f t="shared" si="130"/>
        <v>0</v>
      </c>
      <c r="AO139" s="295"/>
      <c r="AP139" s="539">
        <f t="shared" si="131"/>
        <v>0</v>
      </c>
      <c r="AQ139" s="295"/>
      <c r="AR139" s="539">
        <f t="shared" si="132"/>
        <v>0</v>
      </c>
      <c r="AS139" s="295"/>
      <c r="AT139" s="539">
        <f t="shared" si="133"/>
        <v>0</v>
      </c>
      <c r="AU139" s="295"/>
      <c r="AV139" s="540">
        <f t="shared" si="134"/>
        <v>0</v>
      </c>
      <c r="AW139" s="800">
        <f t="shared" si="156"/>
        <v>0</v>
      </c>
      <c r="AX139" s="923">
        <f>($B139*AW139)</f>
        <v>0</v>
      </c>
      <c r="AY139" s="312"/>
      <c r="AZ139" s="539">
        <f t="shared" si="135"/>
        <v>0</v>
      </c>
      <c r="BA139" s="295"/>
      <c r="BB139" s="539">
        <f t="shared" si="136"/>
        <v>0</v>
      </c>
      <c r="BC139" s="295"/>
      <c r="BD139" s="539">
        <f t="shared" si="137"/>
        <v>0</v>
      </c>
      <c r="BE139" s="295"/>
      <c r="BF139" s="539">
        <f t="shared" si="138"/>
        <v>0</v>
      </c>
      <c r="BG139" s="295"/>
      <c r="BH139" s="539">
        <f t="shared" si="139"/>
        <v>0</v>
      </c>
      <c r="BI139" s="295"/>
      <c r="BJ139" s="539">
        <f t="shared" si="140"/>
        <v>0</v>
      </c>
      <c r="BK139" s="292"/>
      <c r="BL139" s="540">
        <f t="shared" si="141"/>
        <v>0</v>
      </c>
      <c r="BM139" s="800">
        <f t="shared" si="157"/>
        <v>0</v>
      </c>
      <c r="BN139" s="923">
        <f>($B139*BM139)</f>
        <v>0</v>
      </c>
      <c r="BO139" s="788"/>
      <c r="BP139" s="539">
        <f t="shared" si="142"/>
        <v>0</v>
      </c>
      <c r="BQ139" s="295"/>
      <c r="BR139" s="539">
        <f t="shared" si="143"/>
        <v>0</v>
      </c>
      <c r="BS139" s="295"/>
      <c r="BT139" s="539">
        <f t="shared" si="144"/>
        <v>0</v>
      </c>
      <c r="BU139" s="295"/>
      <c r="BV139" s="539">
        <f t="shared" si="145"/>
        <v>0</v>
      </c>
      <c r="BW139" s="295"/>
      <c r="BX139" s="539">
        <f t="shared" si="146"/>
        <v>0</v>
      </c>
      <c r="BY139" s="295"/>
      <c r="BZ139" s="539">
        <f t="shared" si="147"/>
        <v>0</v>
      </c>
      <c r="CA139" s="304"/>
      <c r="CB139" s="539">
        <f t="shared" si="148"/>
        <v>0</v>
      </c>
      <c r="CC139" s="292"/>
      <c r="CD139" s="539">
        <f t="shared" si="149"/>
        <v>0</v>
      </c>
      <c r="CE139" s="295"/>
      <c r="CF139" s="540">
        <f t="shared" si="150"/>
        <v>0</v>
      </c>
      <c r="CG139" s="800">
        <f t="shared" si="158"/>
        <v>0</v>
      </c>
      <c r="CH139" s="923">
        <f>($B139*CG139)</f>
        <v>0</v>
      </c>
      <c r="CJ139" s="10">
        <f t="shared" si="159"/>
        <v>0</v>
      </c>
    </row>
    <row r="140" spans="1:88" ht="18.75" hidden="1" x14ac:dyDescent="0.3">
      <c r="A140" s="310" t="s">
        <v>137</v>
      </c>
      <c r="B140" s="886">
        <v>0</v>
      </c>
      <c r="C140" s="788"/>
      <c r="D140" s="539">
        <f t="shared" si="120"/>
        <v>0</v>
      </c>
      <c r="E140" s="295"/>
      <c r="F140" s="539">
        <f t="shared" si="119"/>
        <v>0</v>
      </c>
      <c r="G140" s="295"/>
      <c r="H140" s="539">
        <f t="shared" si="151"/>
        <v>0</v>
      </c>
      <c r="I140" s="295"/>
      <c r="J140" s="539">
        <f t="shared" si="152"/>
        <v>0</v>
      </c>
      <c r="K140" s="295"/>
      <c r="L140" s="539">
        <f t="shared" si="121"/>
        <v>0</v>
      </c>
      <c r="M140" s="295"/>
      <c r="N140" s="539">
        <f t="shared" si="116"/>
        <v>0</v>
      </c>
      <c r="O140" s="295"/>
      <c r="P140" s="539">
        <f t="shared" si="117"/>
        <v>0</v>
      </c>
      <c r="Q140" s="292"/>
      <c r="R140" s="540">
        <f t="shared" si="118"/>
        <v>0</v>
      </c>
      <c r="S140" s="800">
        <f t="shared" si="153"/>
        <v>0</v>
      </c>
      <c r="T140" s="923">
        <f t="shared" si="154"/>
        <v>0</v>
      </c>
      <c r="U140" s="788"/>
      <c r="V140" s="539">
        <f t="shared" si="122"/>
        <v>0</v>
      </c>
      <c r="W140" s="295"/>
      <c r="X140" s="539">
        <f t="shared" si="123"/>
        <v>0</v>
      </c>
      <c r="Y140" s="295"/>
      <c r="Z140" s="539">
        <f t="shared" si="124"/>
        <v>0</v>
      </c>
      <c r="AA140" s="295"/>
      <c r="AB140" s="539">
        <f t="shared" si="125"/>
        <v>0</v>
      </c>
      <c r="AC140" s="292"/>
      <c r="AD140" s="539">
        <f t="shared" si="126"/>
        <v>0</v>
      </c>
      <c r="AE140" s="292"/>
      <c r="AF140" s="540">
        <f t="shared" si="127"/>
        <v>0</v>
      </c>
      <c r="AG140" s="800">
        <f t="shared" si="155"/>
        <v>0</v>
      </c>
      <c r="AH140" s="923">
        <f>($B140*AG140)</f>
        <v>0</v>
      </c>
      <c r="AI140" s="788"/>
      <c r="AJ140" s="539">
        <f t="shared" si="128"/>
        <v>0</v>
      </c>
      <c r="AK140" s="295"/>
      <c r="AL140" s="539">
        <f t="shared" si="129"/>
        <v>0</v>
      </c>
      <c r="AM140" s="295"/>
      <c r="AN140" s="539">
        <f t="shared" si="130"/>
        <v>0</v>
      </c>
      <c r="AO140" s="295"/>
      <c r="AP140" s="539">
        <f t="shared" si="131"/>
        <v>0</v>
      </c>
      <c r="AQ140" s="295"/>
      <c r="AR140" s="539">
        <f t="shared" si="132"/>
        <v>0</v>
      </c>
      <c r="AS140" s="295"/>
      <c r="AT140" s="539">
        <f t="shared" si="133"/>
        <v>0</v>
      </c>
      <c r="AU140" s="295"/>
      <c r="AV140" s="540">
        <f t="shared" si="134"/>
        <v>0</v>
      </c>
      <c r="AW140" s="800">
        <f t="shared" si="156"/>
        <v>0</v>
      </c>
      <c r="AX140" s="923">
        <f>($B140*AW140)</f>
        <v>0</v>
      </c>
      <c r="AY140" s="312"/>
      <c r="AZ140" s="539">
        <f t="shared" si="135"/>
        <v>0</v>
      </c>
      <c r="BA140" s="295"/>
      <c r="BB140" s="539">
        <f t="shared" si="136"/>
        <v>0</v>
      </c>
      <c r="BC140" s="295"/>
      <c r="BD140" s="539">
        <f t="shared" si="137"/>
        <v>0</v>
      </c>
      <c r="BE140" s="295"/>
      <c r="BF140" s="539">
        <f t="shared" si="138"/>
        <v>0</v>
      </c>
      <c r="BG140" s="295"/>
      <c r="BH140" s="539">
        <f t="shared" si="139"/>
        <v>0</v>
      </c>
      <c r="BI140" s="295"/>
      <c r="BJ140" s="539">
        <f t="shared" si="140"/>
        <v>0</v>
      </c>
      <c r="BK140" s="292"/>
      <c r="BL140" s="540">
        <f t="shared" si="141"/>
        <v>0</v>
      </c>
      <c r="BM140" s="800">
        <f t="shared" si="157"/>
        <v>0</v>
      </c>
      <c r="BN140" s="923">
        <f>($B140*BM140)</f>
        <v>0</v>
      </c>
      <c r="BO140" s="788"/>
      <c r="BP140" s="539">
        <f t="shared" si="142"/>
        <v>0</v>
      </c>
      <c r="BQ140" s="295"/>
      <c r="BR140" s="539">
        <f t="shared" si="143"/>
        <v>0</v>
      </c>
      <c r="BS140" s="295"/>
      <c r="BT140" s="539">
        <f t="shared" si="144"/>
        <v>0</v>
      </c>
      <c r="BU140" s="295"/>
      <c r="BV140" s="539">
        <f t="shared" si="145"/>
        <v>0</v>
      </c>
      <c r="BW140" s="295"/>
      <c r="BX140" s="539">
        <f t="shared" si="146"/>
        <v>0</v>
      </c>
      <c r="BY140" s="295"/>
      <c r="BZ140" s="539">
        <f t="shared" si="147"/>
        <v>0</v>
      </c>
      <c r="CA140" s="304"/>
      <c r="CB140" s="539">
        <f t="shared" si="148"/>
        <v>0</v>
      </c>
      <c r="CC140" s="292"/>
      <c r="CD140" s="539">
        <f t="shared" si="149"/>
        <v>0</v>
      </c>
      <c r="CE140" s="295"/>
      <c r="CF140" s="540">
        <f t="shared" si="150"/>
        <v>0</v>
      </c>
      <c r="CG140" s="800">
        <f t="shared" si="158"/>
        <v>0</v>
      </c>
      <c r="CH140" s="923">
        <f>($B140*CG140)</f>
        <v>0</v>
      </c>
      <c r="CJ140" s="10">
        <f t="shared" si="159"/>
        <v>0</v>
      </c>
    </row>
    <row r="141" spans="1:88" ht="18.75" hidden="1" x14ac:dyDescent="0.3">
      <c r="A141" s="310" t="s">
        <v>138</v>
      </c>
      <c r="B141" s="886">
        <v>0</v>
      </c>
      <c r="C141" s="788"/>
      <c r="D141" s="539">
        <f t="shared" si="120"/>
        <v>0</v>
      </c>
      <c r="E141" s="295"/>
      <c r="F141" s="539">
        <f t="shared" si="119"/>
        <v>0</v>
      </c>
      <c r="G141" s="295"/>
      <c r="H141" s="539">
        <f t="shared" si="151"/>
        <v>0</v>
      </c>
      <c r="I141" s="295"/>
      <c r="J141" s="539">
        <f t="shared" si="152"/>
        <v>0</v>
      </c>
      <c r="K141" s="295"/>
      <c r="L141" s="539">
        <f t="shared" si="121"/>
        <v>0</v>
      </c>
      <c r="M141" s="295"/>
      <c r="N141" s="539">
        <f t="shared" si="116"/>
        <v>0</v>
      </c>
      <c r="O141" s="295"/>
      <c r="P141" s="539">
        <f t="shared" si="117"/>
        <v>0</v>
      </c>
      <c r="Q141" s="292"/>
      <c r="R141" s="540">
        <f t="shared" si="118"/>
        <v>0</v>
      </c>
      <c r="S141" s="800">
        <f t="shared" si="153"/>
        <v>0</v>
      </c>
      <c r="T141" s="923">
        <f t="shared" si="154"/>
        <v>0</v>
      </c>
      <c r="U141" s="788"/>
      <c r="V141" s="539">
        <f t="shared" si="122"/>
        <v>0</v>
      </c>
      <c r="W141" s="295"/>
      <c r="X141" s="539">
        <f t="shared" si="123"/>
        <v>0</v>
      </c>
      <c r="Y141" s="295"/>
      <c r="Z141" s="539">
        <f t="shared" si="124"/>
        <v>0</v>
      </c>
      <c r="AA141" s="295"/>
      <c r="AB141" s="539">
        <f t="shared" si="125"/>
        <v>0</v>
      </c>
      <c r="AC141" s="292"/>
      <c r="AD141" s="539">
        <f t="shared" si="126"/>
        <v>0</v>
      </c>
      <c r="AE141" s="292"/>
      <c r="AF141" s="540">
        <f t="shared" si="127"/>
        <v>0</v>
      </c>
      <c r="AG141" s="800">
        <f t="shared" si="155"/>
        <v>0</v>
      </c>
      <c r="AH141" s="923">
        <f>($B141*AG141)</f>
        <v>0</v>
      </c>
      <c r="AI141" s="788"/>
      <c r="AJ141" s="539">
        <f t="shared" si="128"/>
        <v>0</v>
      </c>
      <c r="AK141" s="295"/>
      <c r="AL141" s="539">
        <f t="shared" si="129"/>
        <v>0</v>
      </c>
      <c r="AM141" s="295"/>
      <c r="AN141" s="539">
        <f t="shared" si="130"/>
        <v>0</v>
      </c>
      <c r="AO141" s="295"/>
      <c r="AP141" s="539">
        <f t="shared" si="131"/>
        <v>0</v>
      </c>
      <c r="AQ141" s="295"/>
      <c r="AR141" s="539">
        <f t="shared" si="132"/>
        <v>0</v>
      </c>
      <c r="AS141" s="295"/>
      <c r="AT141" s="539">
        <f t="shared" si="133"/>
        <v>0</v>
      </c>
      <c r="AU141" s="295"/>
      <c r="AV141" s="540">
        <f t="shared" si="134"/>
        <v>0</v>
      </c>
      <c r="AW141" s="800">
        <f t="shared" si="156"/>
        <v>0</v>
      </c>
      <c r="AX141" s="923">
        <f>($B141*AW141)</f>
        <v>0</v>
      </c>
      <c r="AY141" s="312"/>
      <c r="AZ141" s="539">
        <f t="shared" si="135"/>
        <v>0</v>
      </c>
      <c r="BA141" s="295"/>
      <c r="BB141" s="539">
        <f t="shared" si="136"/>
        <v>0</v>
      </c>
      <c r="BC141" s="295"/>
      <c r="BD141" s="539">
        <f t="shared" si="137"/>
        <v>0</v>
      </c>
      <c r="BE141" s="295"/>
      <c r="BF141" s="539">
        <f t="shared" si="138"/>
        <v>0</v>
      </c>
      <c r="BG141" s="295"/>
      <c r="BH141" s="539">
        <f t="shared" si="139"/>
        <v>0</v>
      </c>
      <c r="BI141" s="295"/>
      <c r="BJ141" s="539">
        <f t="shared" si="140"/>
        <v>0</v>
      </c>
      <c r="BK141" s="292"/>
      <c r="BL141" s="540">
        <f t="shared" si="141"/>
        <v>0</v>
      </c>
      <c r="BM141" s="800">
        <f t="shared" si="157"/>
        <v>0</v>
      </c>
      <c r="BN141" s="923">
        <f>($B141*BM141)</f>
        <v>0</v>
      </c>
      <c r="BO141" s="788"/>
      <c r="BP141" s="539">
        <f t="shared" si="142"/>
        <v>0</v>
      </c>
      <c r="BQ141" s="295"/>
      <c r="BR141" s="539">
        <f t="shared" si="143"/>
        <v>0</v>
      </c>
      <c r="BS141" s="295"/>
      <c r="BT141" s="539">
        <f t="shared" si="144"/>
        <v>0</v>
      </c>
      <c r="BU141" s="295"/>
      <c r="BV141" s="539">
        <f t="shared" si="145"/>
        <v>0</v>
      </c>
      <c r="BW141" s="295"/>
      <c r="BX141" s="539">
        <f t="shared" si="146"/>
        <v>0</v>
      </c>
      <c r="BY141" s="295"/>
      <c r="BZ141" s="539">
        <f t="shared" si="147"/>
        <v>0</v>
      </c>
      <c r="CA141" s="304"/>
      <c r="CB141" s="539">
        <f t="shared" si="148"/>
        <v>0</v>
      </c>
      <c r="CC141" s="292"/>
      <c r="CD141" s="539">
        <f t="shared" si="149"/>
        <v>0</v>
      </c>
      <c r="CE141" s="295"/>
      <c r="CF141" s="540">
        <f t="shared" si="150"/>
        <v>0</v>
      </c>
      <c r="CG141" s="800">
        <f t="shared" si="158"/>
        <v>0</v>
      </c>
      <c r="CH141" s="923">
        <f>($B141*CG141)</f>
        <v>0</v>
      </c>
      <c r="CJ141" s="10">
        <f t="shared" si="159"/>
        <v>0</v>
      </c>
    </row>
    <row r="142" spans="1:88" ht="18.75" hidden="1" x14ac:dyDescent="0.3">
      <c r="A142" s="565" t="s">
        <v>139</v>
      </c>
      <c r="B142" s="886">
        <v>0</v>
      </c>
      <c r="C142" s="891"/>
      <c r="D142" s="539">
        <f t="shared" si="120"/>
        <v>0</v>
      </c>
      <c r="E142" s="571"/>
      <c r="F142" s="539">
        <f t="shared" si="119"/>
        <v>0</v>
      </c>
      <c r="G142" s="571"/>
      <c r="H142" s="539">
        <f t="shared" si="151"/>
        <v>0</v>
      </c>
      <c r="I142" s="571"/>
      <c r="J142" s="539">
        <f t="shared" si="152"/>
        <v>0</v>
      </c>
      <c r="K142" s="571"/>
      <c r="L142" s="539">
        <f t="shared" si="121"/>
        <v>0</v>
      </c>
      <c r="M142" s="571"/>
      <c r="N142" s="539">
        <f t="shared" si="116"/>
        <v>0</v>
      </c>
      <c r="O142" s="571"/>
      <c r="P142" s="539">
        <f t="shared" si="117"/>
        <v>0</v>
      </c>
      <c r="Q142" s="572"/>
      <c r="R142" s="540">
        <f t="shared" si="118"/>
        <v>0</v>
      </c>
      <c r="S142" s="800">
        <f t="shared" si="153"/>
        <v>0</v>
      </c>
      <c r="T142" s="923">
        <f t="shared" si="154"/>
        <v>0</v>
      </c>
      <c r="U142" s="891"/>
      <c r="V142" s="539">
        <f t="shared" si="122"/>
        <v>0</v>
      </c>
      <c r="W142" s="571"/>
      <c r="X142" s="539">
        <f t="shared" si="123"/>
        <v>0</v>
      </c>
      <c r="Y142" s="571"/>
      <c r="Z142" s="539">
        <f t="shared" si="124"/>
        <v>0</v>
      </c>
      <c r="AA142" s="571"/>
      <c r="AB142" s="539">
        <f t="shared" si="125"/>
        <v>0</v>
      </c>
      <c r="AC142" s="572"/>
      <c r="AD142" s="539">
        <f t="shared" si="126"/>
        <v>0</v>
      </c>
      <c r="AE142" s="572"/>
      <c r="AF142" s="540">
        <f t="shared" si="127"/>
        <v>0</v>
      </c>
      <c r="AG142" s="800">
        <f t="shared" si="155"/>
        <v>0</v>
      </c>
      <c r="AH142" s="923">
        <f>($B142*AG142)</f>
        <v>0</v>
      </c>
      <c r="AI142" s="891"/>
      <c r="AJ142" s="539">
        <f t="shared" si="128"/>
        <v>0</v>
      </c>
      <c r="AK142" s="571"/>
      <c r="AL142" s="539">
        <f t="shared" si="129"/>
        <v>0</v>
      </c>
      <c r="AM142" s="571"/>
      <c r="AN142" s="539">
        <f t="shared" si="130"/>
        <v>0</v>
      </c>
      <c r="AO142" s="571"/>
      <c r="AP142" s="539">
        <f t="shared" si="131"/>
        <v>0</v>
      </c>
      <c r="AQ142" s="571"/>
      <c r="AR142" s="539">
        <f t="shared" si="132"/>
        <v>0</v>
      </c>
      <c r="AS142" s="571"/>
      <c r="AT142" s="539">
        <f t="shared" si="133"/>
        <v>0</v>
      </c>
      <c r="AU142" s="571"/>
      <c r="AV142" s="540">
        <f t="shared" si="134"/>
        <v>0</v>
      </c>
      <c r="AW142" s="800">
        <f t="shared" si="156"/>
        <v>0</v>
      </c>
      <c r="AX142" s="923">
        <f>($B142*AW142)</f>
        <v>0</v>
      </c>
      <c r="AY142" s="573"/>
      <c r="AZ142" s="539">
        <f t="shared" si="135"/>
        <v>0</v>
      </c>
      <c r="BA142" s="571"/>
      <c r="BB142" s="539">
        <f t="shared" si="136"/>
        <v>0</v>
      </c>
      <c r="BC142" s="571"/>
      <c r="BD142" s="539">
        <f t="shared" si="137"/>
        <v>0</v>
      </c>
      <c r="BE142" s="571"/>
      <c r="BF142" s="539">
        <f t="shared" si="138"/>
        <v>0</v>
      </c>
      <c r="BG142" s="571"/>
      <c r="BH142" s="539">
        <f t="shared" si="139"/>
        <v>0</v>
      </c>
      <c r="BI142" s="571"/>
      <c r="BJ142" s="539">
        <f t="shared" si="140"/>
        <v>0</v>
      </c>
      <c r="BK142" s="572"/>
      <c r="BL142" s="540">
        <f t="shared" si="141"/>
        <v>0</v>
      </c>
      <c r="BM142" s="800">
        <f t="shared" si="157"/>
        <v>0</v>
      </c>
      <c r="BN142" s="923">
        <f>($B142*BM142)</f>
        <v>0</v>
      </c>
      <c r="BO142" s="891"/>
      <c r="BP142" s="539">
        <f t="shared" si="142"/>
        <v>0</v>
      </c>
      <c r="BQ142" s="571"/>
      <c r="BR142" s="539">
        <f t="shared" si="143"/>
        <v>0</v>
      </c>
      <c r="BS142" s="571"/>
      <c r="BT142" s="539">
        <f t="shared" si="144"/>
        <v>0</v>
      </c>
      <c r="BU142" s="571"/>
      <c r="BV142" s="539">
        <f t="shared" si="145"/>
        <v>0</v>
      </c>
      <c r="BW142" s="571"/>
      <c r="BX142" s="539">
        <f t="shared" si="146"/>
        <v>0</v>
      </c>
      <c r="BY142" s="571"/>
      <c r="BZ142" s="539">
        <f t="shared" si="147"/>
        <v>0</v>
      </c>
      <c r="CA142" s="574"/>
      <c r="CB142" s="539">
        <f t="shared" si="148"/>
        <v>0</v>
      </c>
      <c r="CC142" s="572"/>
      <c r="CD142" s="539">
        <f t="shared" si="149"/>
        <v>0</v>
      </c>
      <c r="CE142" s="571"/>
      <c r="CF142" s="540">
        <f t="shared" si="150"/>
        <v>0</v>
      </c>
      <c r="CG142" s="800">
        <f t="shared" si="158"/>
        <v>0</v>
      </c>
      <c r="CH142" s="923">
        <f>($B142*CG142)</f>
        <v>0</v>
      </c>
      <c r="CJ142" s="10">
        <f t="shared" si="159"/>
        <v>0</v>
      </c>
    </row>
    <row r="143" spans="1:88" ht="18.75" x14ac:dyDescent="0.3">
      <c r="A143" s="601" t="s">
        <v>140</v>
      </c>
      <c r="B143" s="886">
        <v>0</v>
      </c>
      <c r="C143" s="787"/>
      <c r="D143" s="539">
        <f t="shared" si="120"/>
        <v>0</v>
      </c>
      <c r="E143" s="324"/>
      <c r="F143" s="539">
        <f t="shared" si="119"/>
        <v>0</v>
      </c>
      <c r="G143" s="324">
        <v>3</v>
      </c>
      <c r="H143" s="539">
        <f t="shared" si="151"/>
        <v>0</v>
      </c>
      <c r="I143" s="324"/>
      <c r="J143" s="539">
        <f t="shared" si="152"/>
        <v>0</v>
      </c>
      <c r="K143" s="324"/>
      <c r="L143" s="539">
        <f t="shared" si="121"/>
        <v>0</v>
      </c>
      <c r="M143" s="324"/>
      <c r="N143" s="539">
        <f t="shared" si="116"/>
        <v>0</v>
      </c>
      <c r="O143" s="324"/>
      <c r="P143" s="539">
        <f t="shared" si="117"/>
        <v>0</v>
      </c>
      <c r="Q143" s="325"/>
      <c r="R143" s="540">
        <f t="shared" si="118"/>
        <v>0</v>
      </c>
      <c r="S143" s="800">
        <f t="shared" si="153"/>
        <v>3</v>
      </c>
      <c r="T143" s="923">
        <f t="shared" si="154"/>
        <v>0</v>
      </c>
      <c r="U143" s="787"/>
      <c r="V143" s="539">
        <f t="shared" si="122"/>
        <v>0</v>
      </c>
      <c r="W143" s="324"/>
      <c r="X143" s="539">
        <f t="shared" si="123"/>
        <v>0</v>
      </c>
      <c r="Y143" s="324"/>
      <c r="Z143" s="539">
        <f t="shared" si="124"/>
        <v>0</v>
      </c>
      <c r="AA143" s="324"/>
      <c r="AB143" s="539">
        <f t="shared" si="125"/>
        <v>0</v>
      </c>
      <c r="AC143" s="325"/>
      <c r="AD143" s="539">
        <f t="shared" si="126"/>
        <v>0</v>
      </c>
      <c r="AE143" s="325"/>
      <c r="AF143" s="540">
        <f t="shared" si="127"/>
        <v>0</v>
      </c>
      <c r="AG143" s="800">
        <f t="shared" si="155"/>
        <v>0</v>
      </c>
      <c r="AH143" s="923">
        <f>($B143*AG143)</f>
        <v>0</v>
      </c>
      <c r="AI143" s="787"/>
      <c r="AJ143" s="539">
        <f t="shared" si="128"/>
        <v>0</v>
      </c>
      <c r="AK143" s="324"/>
      <c r="AL143" s="539">
        <f t="shared" si="129"/>
        <v>0</v>
      </c>
      <c r="AM143" s="324"/>
      <c r="AN143" s="539">
        <f t="shared" si="130"/>
        <v>0</v>
      </c>
      <c r="AO143" s="324"/>
      <c r="AP143" s="539">
        <f t="shared" si="131"/>
        <v>0</v>
      </c>
      <c r="AQ143" s="324"/>
      <c r="AR143" s="539">
        <f t="shared" si="132"/>
        <v>0</v>
      </c>
      <c r="AS143" s="324"/>
      <c r="AT143" s="539">
        <f t="shared" si="133"/>
        <v>0</v>
      </c>
      <c r="AU143" s="324"/>
      <c r="AV143" s="540">
        <f t="shared" si="134"/>
        <v>0</v>
      </c>
      <c r="AW143" s="800">
        <f t="shared" si="156"/>
        <v>0</v>
      </c>
      <c r="AX143" s="923">
        <f>($B143*AW143)</f>
        <v>0</v>
      </c>
      <c r="AY143" s="326"/>
      <c r="AZ143" s="539">
        <f t="shared" si="135"/>
        <v>0</v>
      </c>
      <c r="BA143" s="324"/>
      <c r="BB143" s="539">
        <f t="shared" si="136"/>
        <v>0</v>
      </c>
      <c r="BC143" s="324"/>
      <c r="BD143" s="539">
        <f t="shared" si="137"/>
        <v>0</v>
      </c>
      <c r="BE143" s="324"/>
      <c r="BF143" s="539">
        <f t="shared" si="138"/>
        <v>0</v>
      </c>
      <c r="BG143" s="324"/>
      <c r="BH143" s="539">
        <f t="shared" si="139"/>
        <v>0</v>
      </c>
      <c r="BI143" s="324"/>
      <c r="BJ143" s="539">
        <f t="shared" si="140"/>
        <v>0</v>
      </c>
      <c r="BK143" s="325"/>
      <c r="BL143" s="540">
        <f t="shared" si="141"/>
        <v>0</v>
      </c>
      <c r="BM143" s="800">
        <f t="shared" si="157"/>
        <v>0</v>
      </c>
      <c r="BN143" s="923">
        <f>($B143*BM143)</f>
        <v>0</v>
      </c>
      <c r="BO143" s="787"/>
      <c r="BP143" s="539">
        <f t="shared" si="142"/>
        <v>0</v>
      </c>
      <c r="BQ143" s="324"/>
      <c r="BR143" s="539">
        <f t="shared" si="143"/>
        <v>0</v>
      </c>
      <c r="BS143" s="324"/>
      <c r="BT143" s="539">
        <f t="shared" si="144"/>
        <v>0</v>
      </c>
      <c r="BU143" s="324"/>
      <c r="BV143" s="539">
        <f t="shared" si="145"/>
        <v>0</v>
      </c>
      <c r="BW143" s="324">
        <v>10</v>
      </c>
      <c r="BX143" s="539">
        <f t="shared" si="146"/>
        <v>0</v>
      </c>
      <c r="BY143" s="324"/>
      <c r="BZ143" s="539">
        <f t="shared" si="147"/>
        <v>0</v>
      </c>
      <c r="CA143" s="355"/>
      <c r="CB143" s="539">
        <f t="shared" si="148"/>
        <v>0</v>
      </c>
      <c r="CC143" s="325"/>
      <c r="CD143" s="539">
        <f t="shared" si="149"/>
        <v>0</v>
      </c>
      <c r="CE143" s="324"/>
      <c r="CF143" s="540">
        <f t="shared" si="150"/>
        <v>0</v>
      </c>
      <c r="CG143" s="800">
        <f t="shared" si="158"/>
        <v>10</v>
      </c>
      <c r="CH143" s="923">
        <f>($B143*CG143)</f>
        <v>0</v>
      </c>
      <c r="CJ143" s="10">
        <f t="shared" si="159"/>
        <v>13</v>
      </c>
    </row>
    <row r="144" spans="1:88" ht="18.75" hidden="1" x14ac:dyDescent="0.3">
      <c r="A144" s="313" t="s">
        <v>141</v>
      </c>
      <c r="B144" s="886">
        <v>0</v>
      </c>
      <c r="C144" s="890"/>
      <c r="D144" s="539">
        <f t="shared" si="120"/>
        <v>0</v>
      </c>
      <c r="E144" s="306"/>
      <c r="F144" s="539">
        <f t="shared" si="119"/>
        <v>0</v>
      </c>
      <c r="G144" s="306"/>
      <c r="H144" s="539">
        <f t="shared" si="151"/>
        <v>0</v>
      </c>
      <c r="I144" s="306"/>
      <c r="J144" s="539">
        <f t="shared" si="152"/>
        <v>0</v>
      </c>
      <c r="K144" s="306"/>
      <c r="L144" s="539">
        <f t="shared" si="121"/>
        <v>0</v>
      </c>
      <c r="M144" s="306"/>
      <c r="N144" s="539">
        <f t="shared" si="116"/>
        <v>0</v>
      </c>
      <c r="O144" s="306"/>
      <c r="P144" s="539">
        <f t="shared" si="117"/>
        <v>0</v>
      </c>
      <c r="Q144" s="307"/>
      <c r="R144" s="540">
        <f t="shared" si="118"/>
        <v>0</v>
      </c>
      <c r="S144" s="800">
        <f t="shared" si="153"/>
        <v>0</v>
      </c>
      <c r="T144" s="923">
        <f t="shared" si="154"/>
        <v>0</v>
      </c>
      <c r="U144" s="890"/>
      <c r="V144" s="539">
        <f t="shared" si="122"/>
        <v>0</v>
      </c>
      <c r="W144" s="306"/>
      <c r="X144" s="539">
        <f t="shared" si="123"/>
        <v>0</v>
      </c>
      <c r="Y144" s="306"/>
      <c r="Z144" s="539">
        <f t="shared" si="124"/>
        <v>0</v>
      </c>
      <c r="AA144" s="306"/>
      <c r="AB144" s="539">
        <f t="shared" si="125"/>
        <v>0</v>
      </c>
      <c r="AC144" s="307"/>
      <c r="AD144" s="539">
        <f t="shared" si="126"/>
        <v>0</v>
      </c>
      <c r="AE144" s="307"/>
      <c r="AF144" s="540">
        <f t="shared" si="127"/>
        <v>0</v>
      </c>
      <c r="AG144" s="800">
        <f t="shared" si="155"/>
        <v>0</v>
      </c>
      <c r="AH144" s="923">
        <f>($B144*AG144)</f>
        <v>0</v>
      </c>
      <c r="AI144" s="890"/>
      <c r="AJ144" s="539">
        <f t="shared" si="128"/>
        <v>0</v>
      </c>
      <c r="AK144" s="306"/>
      <c r="AL144" s="539">
        <f t="shared" si="129"/>
        <v>0</v>
      </c>
      <c r="AM144" s="306"/>
      <c r="AN144" s="539">
        <f t="shared" si="130"/>
        <v>0</v>
      </c>
      <c r="AO144" s="306"/>
      <c r="AP144" s="539">
        <f t="shared" si="131"/>
        <v>0</v>
      </c>
      <c r="AQ144" s="306"/>
      <c r="AR144" s="539">
        <f t="shared" si="132"/>
        <v>0</v>
      </c>
      <c r="AS144" s="306"/>
      <c r="AT144" s="539">
        <f t="shared" si="133"/>
        <v>0</v>
      </c>
      <c r="AU144" s="306"/>
      <c r="AV144" s="540">
        <f t="shared" si="134"/>
        <v>0</v>
      </c>
      <c r="AW144" s="800">
        <f t="shared" si="156"/>
        <v>0</v>
      </c>
      <c r="AX144" s="923">
        <f>($B144*AW144)</f>
        <v>0</v>
      </c>
      <c r="AY144" s="587"/>
      <c r="AZ144" s="539">
        <f t="shared" si="135"/>
        <v>0</v>
      </c>
      <c r="BA144" s="306"/>
      <c r="BB144" s="539">
        <f t="shared" si="136"/>
        <v>0</v>
      </c>
      <c r="BC144" s="306"/>
      <c r="BD144" s="539">
        <f t="shared" si="137"/>
        <v>0</v>
      </c>
      <c r="BE144" s="306"/>
      <c r="BF144" s="539">
        <f t="shared" si="138"/>
        <v>0</v>
      </c>
      <c r="BG144" s="306"/>
      <c r="BH144" s="539">
        <f t="shared" si="139"/>
        <v>0</v>
      </c>
      <c r="BI144" s="306"/>
      <c r="BJ144" s="539">
        <f t="shared" si="140"/>
        <v>0</v>
      </c>
      <c r="BK144" s="307"/>
      <c r="BL144" s="540">
        <f t="shared" si="141"/>
        <v>0</v>
      </c>
      <c r="BM144" s="800">
        <f t="shared" si="157"/>
        <v>0</v>
      </c>
      <c r="BN144" s="923">
        <f>($B144*BM144)</f>
        <v>0</v>
      </c>
      <c r="BO144" s="890"/>
      <c r="BP144" s="539">
        <f t="shared" si="142"/>
        <v>0</v>
      </c>
      <c r="BQ144" s="306"/>
      <c r="BR144" s="539">
        <f t="shared" si="143"/>
        <v>0</v>
      </c>
      <c r="BS144" s="306"/>
      <c r="BT144" s="539">
        <f t="shared" si="144"/>
        <v>0</v>
      </c>
      <c r="BU144" s="306"/>
      <c r="BV144" s="539">
        <f t="shared" si="145"/>
        <v>0</v>
      </c>
      <c r="BW144" s="306"/>
      <c r="BX144" s="539">
        <f t="shared" si="146"/>
        <v>0</v>
      </c>
      <c r="BY144" s="306"/>
      <c r="BZ144" s="539">
        <f t="shared" si="147"/>
        <v>0</v>
      </c>
      <c r="CA144" s="588"/>
      <c r="CB144" s="539">
        <f t="shared" si="148"/>
        <v>0</v>
      </c>
      <c r="CC144" s="307"/>
      <c r="CD144" s="539">
        <f t="shared" si="149"/>
        <v>0</v>
      </c>
      <c r="CE144" s="306"/>
      <c r="CF144" s="540">
        <f t="shared" si="150"/>
        <v>0</v>
      </c>
      <c r="CG144" s="800">
        <f t="shared" si="158"/>
        <v>0</v>
      </c>
      <c r="CH144" s="923">
        <f>($B144*CG144)</f>
        <v>0</v>
      </c>
      <c r="CJ144" s="10">
        <f t="shared" si="159"/>
        <v>0</v>
      </c>
    </row>
    <row r="145" spans="1:88" ht="18.75" hidden="1" x14ac:dyDescent="0.3">
      <c r="A145" s="565" t="s">
        <v>142</v>
      </c>
      <c r="B145" s="886">
        <v>0</v>
      </c>
      <c r="C145" s="891"/>
      <c r="D145" s="539">
        <f t="shared" si="120"/>
        <v>0</v>
      </c>
      <c r="E145" s="571"/>
      <c r="F145" s="539">
        <f t="shared" si="119"/>
        <v>0</v>
      </c>
      <c r="G145" s="571"/>
      <c r="H145" s="539">
        <f t="shared" si="151"/>
        <v>0</v>
      </c>
      <c r="I145" s="571"/>
      <c r="J145" s="539">
        <f t="shared" si="152"/>
        <v>0</v>
      </c>
      <c r="K145" s="571"/>
      <c r="L145" s="539">
        <f t="shared" si="121"/>
        <v>0</v>
      </c>
      <c r="M145" s="571"/>
      <c r="N145" s="539">
        <f t="shared" si="116"/>
        <v>0</v>
      </c>
      <c r="O145" s="571"/>
      <c r="P145" s="539">
        <f t="shared" si="117"/>
        <v>0</v>
      </c>
      <c r="Q145" s="572"/>
      <c r="R145" s="540">
        <f t="shared" si="118"/>
        <v>0</v>
      </c>
      <c r="S145" s="800">
        <f t="shared" si="153"/>
        <v>0</v>
      </c>
      <c r="T145" s="923">
        <f t="shared" si="154"/>
        <v>0</v>
      </c>
      <c r="U145" s="891"/>
      <c r="V145" s="539">
        <f t="shared" si="122"/>
        <v>0</v>
      </c>
      <c r="W145" s="571"/>
      <c r="X145" s="539">
        <f t="shared" si="123"/>
        <v>0</v>
      </c>
      <c r="Y145" s="571"/>
      <c r="Z145" s="539">
        <f t="shared" si="124"/>
        <v>0</v>
      </c>
      <c r="AA145" s="571"/>
      <c r="AB145" s="539">
        <f t="shared" si="125"/>
        <v>0</v>
      </c>
      <c r="AC145" s="572"/>
      <c r="AD145" s="539">
        <f t="shared" si="126"/>
        <v>0</v>
      </c>
      <c r="AE145" s="572"/>
      <c r="AF145" s="540">
        <f t="shared" si="127"/>
        <v>0</v>
      </c>
      <c r="AG145" s="800">
        <f t="shared" si="155"/>
        <v>0</v>
      </c>
      <c r="AH145" s="923">
        <f>($B145*AG145)</f>
        <v>0</v>
      </c>
      <c r="AI145" s="891"/>
      <c r="AJ145" s="539">
        <f t="shared" si="128"/>
        <v>0</v>
      </c>
      <c r="AK145" s="571"/>
      <c r="AL145" s="539">
        <f t="shared" si="129"/>
        <v>0</v>
      </c>
      <c r="AM145" s="571"/>
      <c r="AN145" s="539">
        <f t="shared" si="130"/>
        <v>0</v>
      </c>
      <c r="AO145" s="571"/>
      <c r="AP145" s="539">
        <f t="shared" si="131"/>
        <v>0</v>
      </c>
      <c r="AQ145" s="571"/>
      <c r="AR145" s="539">
        <f t="shared" si="132"/>
        <v>0</v>
      </c>
      <c r="AS145" s="571"/>
      <c r="AT145" s="539">
        <f t="shared" si="133"/>
        <v>0</v>
      </c>
      <c r="AU145" s="571"/>
      <c r="AV145" s="540">
        <f t="shared" si="134"/>
        <v>0</v>
      </c>
      <c r="AW145" s="800">
        <f t="shared" si="156"/>
        <v>0</v>
      </c>
      <c r="AX145" s="923">
        <f>($B145*AW145)</f>
        <v>0</v>
      </c>
      <c r="AY145" s="573"/>
      <c r="AZ145" s="539">
        <f t="shared" si="135"/>
        <v>0</v>
      </c>
      <c r="BA145" s="571"/>
      <c r="BB145" s="539">
        <f t="shared" si="136"/>
        <v>0</v>
      </c>
      <c r="BC145" s="571"/>
      <c r="BD145" s="539">
        <f t="shared" si="137"/>
        <v>0</v>
      </c>
      <c r="BE145" s="571"/>
      <c r="BF145" s="539">
        <f t="shared" si="138"/>
        <v>0</v>
      </c>
      <c r="BG145" s="571"/>
      <c r="BH145" s="539">
        <f t="shared" si="139"/>
        <v>0</v>
      </c>
      <c r="BI145" s="571"/>
      <c r="BJ145" s="539">
        <f t="shared" si="140"/>
        <v>0</v>
      </c>
      <c r="BK145" s="572"/>
      <c r="BL145" s="540">
        <f t="shared" si="141"/>
        <v>0</v>
      </c>
      <c r="BM145" s="800">
        <f t="shared" si="157"/>
        <v>0</v>
      </c>
      <c r="BN145" s="923">
        <f>($B145*BM145)</f>
        <v>0</v>
      </c>
      <c r="BO145" s="891"/>
      <c r="BP145" s="539">
        <f t="shared" si="142"/>
        <v>0</v>
      </c>
      <c r="BQ145" s="571"/>
      <c r="BR145" s="539">
        <f t="shared" si="143"/>
        <v>0</v>
      </c>
      <c r="BS145" s="571"/>
      <c r="BT145" s="539">
        <f t="shared" si="144"/>
        <v>0</v>
      </c>
      <c r="BU145" s="571"/>
      <c r="BV145" s="539">
        <f t="shared" si="145"/>
        <v>0</v>
      </c>
      <c r="BW145" s="571"/>
      <c r="BX145" s="539">
        <f t="shared" si="146"/>
        <v>0</v>
      </c>
      <c r="BY145" s="571"/>
      <c r="BZ145" s="539">
        <f t="shared" si="147"/>
        <v>0</v>
      </c>
      <c r="CA145" s="574"/>
      <c r="CB145" s="539">
        <f t="shared" si="148"/>
        <v>0</v>
      </c>
      <c r="CC145" s="572"/>
      <c r="CD145" s="539">
        <f t="shared" si="149"/>
        <v>0</v>
      </c>
      <c r="CE145" s="571"/>
      <c r="CF145" s="540">
        <f t="shared" si="150"/>
        <v>0</v>
      </c>
      <c r="CG145" s="800">
        <f t="shared" si="158"/>
        <v>0</v>
      </c>
      <c r="CH145" s="923">
        <f>($B145*CG145)</f>
        <v>0</v>
      </c>
      <c r="CJ145" s="10">
        <f t="shared" si="159"/>
        <v>0</v>
      </c>
    </row>
    <row r="146" spans="1:88" ht="18.75" x14ac:dyDescent="0.3">
      <c r="A146" s="601" t="s">
        <v>143</v>
      </c>
      <c r="B146" s="886">
        <v>0</v>
      </c>
      <c r="C146" s="787">
        <v>8</v>
      </c>
      <c r="D146" s="539">
        <f t="shared" si="120"/>
        <v>0</v>
      </c>
      <c r="E146" s="324"/>
      <c r="F146" s="539">
        <f t="shared" si="119"/>
        <v>0</v>
      </c>
      <c r="G146" s="324"/>
      <c r="H146" s="539">
        <f t="shared" si="151"/>
        <v>0</v>
      </c>
      <c r="I146" s="324"/>
      <c r="J146" s="539">
        <f t="shared" si="152"/>
        <v>0</v>
      </c>
      <c r="K146" s="324"/>
      <c r="L146" s="539">
        <f t="shared" si="121"/>
        <v>0</v>
      </c>
      <c r="M146" s="324"/>
      <c r="N146" s="539">
        <f t="shared" si="116"/>
        <v>0</v>
      </c>
      <c r="O146" s="324"/>
      <c r="P146" s="539">
        <f t="shared" si="117"/>
        <v>0</v>
      </c>
      <c r="Q146" s="325">
        <v>2</v>
      </c>
      <c r="R146" s="540">
        <f t="shared" si="118"/>
        <v>0</v>
      </c>
      <c r="S146" s="800">
        <f t="shared" si="153"/>
        <v>10</v>
      </c>
      <c r="T146" s="923">
        <f t="shared" si="154"/>
        <v>0</v>
      </c>
      <c r="U146" s="787"/>
      <c r="V146" s="539">
        <f t="shared" si="122"/>
        <v>0</v>
      </c>
      <c r="W146" s="324"/>
      <c r="X146" s="539">
        <f t="shared" si="123"/>
        <v>0</v>
      </c>
      <c r="Y146" s="324"/>
      <c r="Z146" s="539">
        <f t="shared" si="124"/>
        <v>0</v>
      </c>
      <c r="AA146" s="324">
        <v>1</v>
      </c>
      <c r="AB146" s="539">
        <f t="shared" si="125"/>
        <v>0</v>
      </c>
      <c r="AC146" s="325"/>
      <c r="AD146" s="539">
        <f t="shared" si="126"/>
        <v>0</v>
      </c>
      <c r="AE146" s="325"/>
      <c r="AF146" s="540">
        <f t="shared" si="127"/>
        <v>0</v>
      </c>
      <c r="AG146" s="800">
        <f t="shared" si="155"/>
        <v>1</v>
      </c>
      <c r="AH146" s="923">
        <f>($B146*AG146)</f>
        <v>0</v>
      </c>
      <c r="AI146" s="787"/>
      <c r="AJ146" s="539">
        <f t="shared" si="128"/>
        <v>0</v>
      </c>
      <c r="AK146" s="324"/>
      <c r="AL146" s="539">
        <f t="shared" si="129"/>
        <v>0</v>
      </c>
      <c r="AM146" s="324"/>
      <c r="AN146" s="539">
        <f t="shared" si="130"/>
        <v>0</v>
      </c>
      <c r="AO146" s="324">
        <v>2</v>
      </c>
      <c r="AP146" s="539">
        <f t="shared" si="131"/>
        <v>0</v>
      </c>
      <c r="AQ146" s="324"/>
      <c r="AR146" s="539">
        <f t="shared" si="132"/>
        <v>0</v>
      </c>
      <c r="AS146" s="324"/>
      <c r="AT146" s="539">
        <f t="shared" si="133"/>
        <v>0</v>
      </c>
      <c r="AU146" s="324"/>
      <c r="AV146" s="540">
        <f t="shared" si="134"/>
        <v>0</v>
      </c>
      <c r="AW146" s="800">
        <f t="shared" si="156"/>
        <v>2</v>
      </c>
      <c r="AX146" s="923">
        <f>($B146*AW146)</f>
        <v>0</v>
      </c>
      <c r="AY146" s="326"/>
      <c r="AZ146" s="539">
        <f t="shared" si="135"/>
        <v>0</v>
      </c>
      <c r="BA146" s="324">
        <v>24</v>
      </c>
      <c r="BB146" s="539">
        <f t="shared" si="136"/>
        <v>0</v>
      </c>
      <c r="BC146" s="324">
        <v>16</v>
      </c>
      <c r="BD146" s="539">
        <f t="shared" si="137"/>
        <v>0</v>
      </c>
      <c r="BE146" s="324"/>
      <c r="BF146" s="539">
        <f t="shared" si="138"/>
        <v>0</v>
      </c>
      <c r="BG146" s="324">
        <v>3</v>
      </c>
      <c r="BH146" s="539">
        <f t="shared" si="139"/>
        <v>0</v>
      </c>
      <c r="BI146" s="324"/>
      <c r="BJ146" s="539">
        <f t="shared" si="140"/>
        <v>0</v>
      </c>
      <c r="BK146" s="325">
        <v>3</v>
      </c>
      <c r="BL146" s="540">
        <f t="shared" si="141"/>
        <v>0</v>
      </c>
      <c r="BM146" s="800">
        <f t="shared" si="157"/>
        <v>46</v>
      </c>
      <c r="BN146" s="923">
        <f>($B146*BM146)</f>
        <v>0</v>
      </c>
      <c r="BO146" s="787"/>
      <c r="BP146" s="539">
        <f t="shared" si="142"/>
        <v>0</v>
      </c>
      <c r="BQ146" s="324"/>
      <c r="BR146" s="539">
        <f t="shared" si="143"/>
        <v>0</v>
      </c>
      <c r="BS146" s="324"/>
      <c r="BT146" s="539">
        <f t="shared" si="144"/>
        <v>0</v>
      </c>
      <c r="BU146" s="324"/>
      <c r="BV146" s="539">
        <f t="shared" si="145"/>
        <v>0</v>
      </c>
      <c r="BW146" s="324"/>
      <c r="BX146" s="539">
        <f t="shared" si="146"/>
        <v>0</v>
      </c>
      <c r="BY146" s="324"/>
      <c r="BZ146" s="539">
        <f t="shared" si="147"/>
        <v>0</v>
      </c>
      <c r="CA146" s="355"/>
      <c r="CB146" s="539">
        <f t="shared" si="148"/>
        <v>0</v>
      </c>
      <c r="CC146" s="325"/>
      <c r="CD146" s="539">
        <f t="shared" si="149"/>
        <v>0</v>
      </c>
      <c r="CE146" s="324"/>
      <c r="CF146" s="540">
        <f t="shared" si="150"/>
        <v>0</v>
      </c>
      <c r="CG146" s="800">
        <f t="shared" si="158"/>
        <v>0</v>
      </c>
      <c r="CH146" s="923">
        <f>($B146*CG146)</f>
        <v>0</v>
      </c>
      <c r="CJ146" s="10">
        <f t="shared" si="159"/>
        <v>59</v>
      </c>
    </row>
    <row r="147" spans="1:88" ht="18.75" x14ac:dyDescent="0.3">
      <c r="A147" s="601" t="s">
        <v>144</v>
      </c>
      <c r="B147" s="886">
        <v>0</v>
      </c>
      <c r="C147" s="787"/>
      <c r="D147" s="539">
        <f t="shared" si="120"/>
        <v>0</v>
      </c>
      <c r="E147" s="324"/>
      <c r="F147" s="539">
        <f t="shared" si="119"/>
        <v>0</v>
      </c>
      <c r="G147" s="324"/>
      <c r="H147" s="539">
        <f t="shared" si="151"/>
        <v>0</v>
      </c>
      <c r="I147" s="324"/>
      <c r="J147" s="539">
        <f t="shared" si="152"/>
        <v>0</v>
      </c>
      <c r="K147" s="324"/>
      <c r="L147" s="539">
        <f t="shared" si="121"/>
        <v>0</v>
      </c>
      <c r="M147" s="324"/>
      <c r="N147" s="539">
        <f t="shared" si="116"/>
        <v>0</v>
      </c>
      <c r="O147" s="324"/>
      <c r="P147" s="539">
        <f t="shared" si="117"/>
        <v>0</v>
      </c>
      <c r="Q147" s="325"/>
      <c r="R147" s="540">
        <f t="shared" si="118"/>
        <v>0</v>
      </c>
      <c r="S147" s="800">
        <f t="shared" si="153"/>
        <v>0</v>
      </c>
      <c r="T147" s="923">
        <f t="shared" si="154"/>
        <v>0</v>
      </c>
      <c r="U147" s="787"/>
      <c r="V147" s="539">
        <f t="shared" si="122"/>
        <v>0</v>
      </c>
      <c r="W147" s="324"/>
      <c r="X147" s="539">
        <f t="shared" si="123"/>
        <v>0</v>
      </c>
      <c r="Y147" s="324"/>
      <c r="Z147" s="539">
        <f t="shared" si="124"/>
        <v>0</v>
      </c>
      <c r="AA147" s="324"/>
      <c r="AB147" s="539">
        <f t="shared" si="125"/>
        <v>0</v>
      </c>
      <c r="AC147" s="325"/>
      <c r="AD147" s="539">
        <f t="shared" si="126"/>
        <v>0</v>
      </c>
      <c r="AE147" s="325"/>
      <c r="AF147" s="540">
        <f t="shared" si="127"/>
        <v>0</v>
      </c>
      <c r="AG147" s="800">
        <f t="shared" si="155"/>
        <v>0</v>
      </c>
      <c r="AH147" s="923">
        <f>($B147*AG147)</f>
        <v>0</v>
      </c>
      <c r="AI147" s="787"/>
      <c r="AJ147" s="539">
        <f t="shared" si="128"/>
        <v>0</v>
      </c>
      <c r="AK147" s="324"/>
      <c r="AL147" s="539">
        <f t="shared" si="129"/>
        <v>0</v>
      </c>
      <c r="AM147" s="324"/>
      <c r="AN147" s="539">
        <f t="shared" si="130"/>
        <v>0</v>
      </c>
      <c r="AO147" s="324"/>
      <c r="AP147" s="539">
        <f t="shared" si="131"/>
        <v>0</v>
      </c>
      <c r="AQ147" s="324"/>
      <c r="AR147" s="539">
        <f t="shared" si="132"/>
        <v>0</v>
      </c>
      <c r="AS147" s="324"/>
      <c r="AT147" s="539">
        <f t="shared" si="133"/>
        <v>0</v>
      </c>
      <c r="AU147" s="324"/>
      <c r="AV147" s="540">
        <f t="shared" si="134"/>
        <v>0</v>
      </c>
      <c r="AW147" s="800">
        <f t="shared" si="156"/>
        <v>0</v>
      </c>
      <c r="AX147" s="923">
        <f>($B147*AW147)</f>
        <v>0</v>
      </c>
      <c r="AY147" s="326"/>
      <c r="AZ147" s="539">
        <f t="shared" si="135"/>
        <v>0</v>
      </c>
      <c r="BA147" s="324"/>
      <c r="BB147" s="539">
        <f t="shared" si="136"/>
        <v>0</v>
      </c>
      <c r="BC147" s="324"/>
      <c r="BD147" s="539">
        <f t="shared" si="137"/>
        <v>0</v>
      </c>
      <c r="BE147" s="324"/>
      <c r="BF147" s="539">
        <f t="shared" si="138"/>
        <v>0</v>
      </c>
      <c r="BG147" s="324"/>
      <c r="BH147" s="539">
        <f t="shared" si="139"/>
        <v>0</v>
      </c>
      <c r="BI147" s="324"/>
      <c r="BJ147" s="539">
        <f t="shared" si="140"/>
        <v>0</v>
      </c>
      <c r="BK147" s="325">
        <v>12</v>
      </c>
      <c r="BL147" s="540">
        <f t="shared" si="141"/>
        <v>0</v>
      </c>
      <c r="BM147" s="800">
        <f t="shared" si="157"/>
        <v>12</v>
      </c>
      <c r="BN147" s="923">
        <f>($B147*BM147)</f>
        <v>0</v>
      </c>
      <c r="BO147" s="787"/>
      <c r="BP147" s="539">
        <f t="shared" si="142"/>
        <v>0</v>
      </c>
      <c r="BQ147" s="324"/>
      <c r="BR147" s="539">
        <f t="shared" si="143"/>
        <v>0</v>
      </c>
      <c r="BS147" s="324"/>
      <c r="BT147" s="539">
        <f t="shared" si="144"/>
        <v>0</v>
      </c>
      <c r="BU147" s="324"/>
      <c r="BV147" s="539">
        <f t="shared" si="145"/>
        <v>0</v>
      </c>
      <c r="BW147" s="324"/>
      <c r="BX147" s="539">
        <f t="shared" si="146"/>
        <v>0</v>
      </c>
      <c r="BY147" s="324"/>
      <c r="BZ147" s="539">
        <f t="shared" si="147"/>
        <v>0</v>
      </c>
      <c r="CA147" s="355"/>
      <c r="CB147" s="539">
        <f t="shared" si="148"/>
        <v>0</v>
      </c>
      <c r="CC147" s="325"/>
      <c r="CD147" s="539">
        <f t="shared" si="149"/>
        <v>0</v>
      </c>
      <c r="CE147" s="324"/>
      <c r="CF147" s="540">
        <f t="shared" si="150"/>
        <v>0</v>
      </c>
      <c r="CG147" s="800">
        <f t="shared" si="158"/>
        <v>0</v>
      </c>
      <c r="CH147" s="923">
        <f>($B147*CG147)</f>
        <v>0</v>
      </c>
      <c r="CJ147" s="10">
        <f t="shared" si="159"/>
        <v>12</v>
      </c>
    </row>
    <row r="148" spans="1:88" ht="18.75" x14ac:dyDescent="0.3">
      <c r="A148" s="601" t="s">
        <v>145</v>
      </c>
      <c r="B148" s="886">
        <v>0</v>
      </c>
      <c r="C148" s="787"/>
      <c r="D148" s="539">
        <f t="shared" si="120"/>
        <v>0</v>
      </c>
      <c r="E148" s="324"/>
      <c r="F148" s="539">
        <f t="shared" si="119"/>
        <v>0</v>
      </c>
      <c r="G148" s="324"/>
      <c r="H148" s="539">
        <f t="shared" si="151"/>
        <v>0</v>
      </c>
      <c r="I148" s="324"/>
      <c r="J148" s="539">
        <f t="shared" si="152"/>
        <v>0</v>
      </c>
      <c r="K148" s="324"/>
      <c r="L148" s="539">
        <f t="shared" si="121"/>
        <v>0</v>
      </c>
      <c r="M148" s="324"/>
      <c r="N148" s="539">
        <f t="shared" si="116"/>
        <v>0</v>
      </c>
      <c r="O148" s="324"/>
      <c r="P148" s="539">
        <f t="shared" si="117"/>
        <v>0</v>
      </c>
      <c r="Q148" s="325">
        <v>2</v>
      </c>
      <c r="R148" s="540">
        <f t="shared" si="118"/>
        <v>0</v>
      </c>
      <c r="S148" s="800">
        <f t="shared" si="153"/>
        <v>2</v>
      </c>
      <c r="T148" s="923">
        <f t="shared" si="154"/>
        <v>0</v>
      </c>
      <c r="U148" s="787"/>
      <c r="V148" s="539">
        <f t="shared" si="122"/>
        <v>0</v>
      </c>
      <c r="W148" s="324"/>
      <c r="X148" s="539">
        <f t="shared" si="123"/>
        <v>0</v>
      </c>
      <c r="Y148" s="324"/>
      <c r="Z148" s="539">
        <f t="shared" si="124"/>
        <v>0</v>
      </c>
      <c r="AA148" s="324"/>
      <c r="AB148" s="539">
        <f t="shared" si="125"/>
        <v>0</v>
      </c>
      <c r="AC148" s="325"/>
      <c r="AD148" s="539">
        <f t="shared" si="126"/>
        <v>0</v>
      </c>
      <c r="AE148" s="325"/>
      <c r="AF148" s="540">
        <f t="shared" si="127"/>
        <v>0</v>
      </c>
      <c r="AG148" s="800">
        <f t="shared" si="155"/>
        <v>0</v>
      </c>
      <c r="AH148" s="923">
        <f>($B148*AG148)</f>
        <v>0</v>
      </c>
      <c r="AI148" s="787"/>
      <c r="AJ148" s="539">
        <f t="shared" si="128"/>
        <v>0</v>
      </c>
      <c r="AK148" s="324"/>
      <c r="AL148" s="539">
        <f t="shared" si="129"/>
        <v>0</v>
      </c>
      <c r="AM148" s="324"/>
      <c r="AN148" s="539">
        <f t="shared" si="130"/>
        <v>0</v>
      </c>
      <c r="AO148" s="324"/>
      <c r="AP148" s="539">
        <f t="shared" si="131"/>
        <v>0</v>
      </c>
      <c r="AQ148" s="324"/>
      <c r="AR148" s="539">
        <f t="shared" si="132"/>
        <v>0</v>
      </c>
      <c r="AS148" s="324"/>
      <c r="AT148" s="539">
        <f t="shared" si="133"/>
        <v>0</v>
      </c>
      <c r="AU148" s="324"/>
      <c r="AV148" s="540">
        <f t="shared" si="134"/>
        <v>0</v>
      </c>
      <c r="AW148" s="800">
        <f t="shared" si="156"/>
        <v>0</v>
      </c>
      <c r="AX148" s="923">
        <f>($B148*AW148)</f>
        <v>0</v>
      </c>
      <c r="AY148" s="326"/>
      <c r="AZ148" s="539">
        <f t="shared" si="135"/>
        <v>0</v>
      </c>
      <c r="BA148" s="324"/>
      <c r="BB148" s="539">
        <f t="shared" si="136"/>
        <v>0</v>
      </c>
      <c r="BC148" s="324"/>
      <c r="BD148" s="539">
        <f t="shared" si="137"/>
        <v>0</v>
      </c>
      <c r="BE148" s="324"/>
      <c r="BF148" s="539">
        <f t="shared" si="138"/>
        <v>0</v>
      </c>
      <c r="BG148" s="324"/>
      <c r="BH148" s="539">
        <f t="shared" si="139"/>
        <v>0</v>
      </c>
      <c r="BI148" s="324"/>
      <c r="BJ148" s="539">
        <f t="shared" si="140"/>
        <v>0</v>
      </c>
      <c r="BK148" s="325"/>
      <c r="BL148" s="540">
        <f t="shared" si="141"/>
        <v>0</v>
      </c>
      <c r="BM148" s="800">
        <f t="shared" si="157"/>
        <v>0</v>
      </c>
      <c r="BN148" s="923">
        <f>($B148*BM148)</f>
        <v>0</v>
      </c>
      <c r="BO148" s="787"/>
      <c r="BP148" s="539">
        <f t="shared" si="142"/>
        <v>0</v>
      </c>
      <c r="BQ148" s="324"/>
      <c r="BR148" s="539">
        <f t="shared" si="143"/>
        <v>0</v>
      </c>
      <c r="BS148" s="324"/>
      <c r="BT148" s="539">
        <f t="shared" si="144"/>
        <v>0</v>
      </c>
      <c r="BU148" s="324"/>
      <c r="BV148" s="539">
        <f t="shared" si="145"/>
        <v>0</v>
      </c>
      <c r="BW148" s="324"/>
      <c r="BX148" s="539">
        <f t="shared" si="146"/>
        <v>0</v>
      </c>
      <c r="BY148" s="324"/>
      <c r="BZ148" s="539">
        <f t="shared" si="147"/>
        <v>0</v>
      </c>
      <c r="CA148" s="355"/>
      <c r="CB148" s="539">
        <f t="shared" si="148"/>
        <v>0</v>
      </c>
      <c r="CC148" s="325"/>
      <c r="CD148" s="539">
        <f t="shared" si="149"/>
        <v>0</v>
      </c>
      <c r="CE148" s="324"/>
      <c r="CF148" s="540">
        <f t="shared" si="150"/>
        <v>0</v>
      </c>
      <c r="CG148" s="800">
        <f t="shared" si="158"/>
        <v>0</v>
      </c>
      <c r="CH148" s="923">
        <f>($B148*CG148)</f>
        <v>0</v>
      </c>
      <c r="CJ148" s="10">
        <f t="shared" si="159"/>
        <v>2</v>
      </c>
    </row>
    <row r="149" spans="1:88" ht="18.75" x14ac:dyDescent="0.3">
      <c r="A149" s="601" t="s">
        <v>146</v>
      </c>
      <c r="B149" s="886">
        <v>0</v>
      </c>
      <c r="C149" s="787"/>
      <c r="D149" s="539">
        <f t="shared" si="120"/>
        <v>0</v>
      </c>
      <c r="E149" s="324"/>
      <c r="F149" s="539">
        <f t="shared" si="119"/>
        <v>0</v>
      </c>
      <c r="G149" s="324"/>
      <c r="H149" s="539">
        <f t="shared" si="151"/>
        <v>0</v>
      </c>
      <c r="I149" s="324"/>
      <c r="J149" s="539">
        <f t="shared" si="152"/>
        <v>0</v>
      </c>
      <c r="K149" s="324"/>
      <c r="L149" s="539">
        <f t="shared" si="121"/>
        <v>0</v>
      </c>
      <c r="M149" s="324"/>
      <c r="N149" s="539">
        <f t="shared" ref="N149:N212" si="160">$B149*M149</f>
        <v>0</v>
      </c>
      <c r="O149" s="324"/>
      <c r="P149" s="539">
        <f t="shared" ref="P149:P212" si="161">$B149*O149</f>
        <v>0</v>
      </c>
      <c r="Q149" s="325"/>
      <c r="R149" s="540">
        <f t="shared" ref="R149:R212" si="162">$B149*Q149</f>
        <v>0</v>
      </c>
      <c r="S149" s="800">
        <f t="shared" si="153"/>
        <v>0</v>
      </c>
      <c r="T149" s="923">
        <f t="shared" si="154"/>
        <v>0</v>
      </c>
      <c r="U149" s="787"/>
      <c r="V149" s="539">
        <f t="shared" si="122"/>
        <v>0</v>
      </c>
      <c r="W149" s="324"/>
      <c r="X149" s="539">
        <f t="shared" si="123"/>
        <v>0</v>
      </c>
      <c r="Y149" s="324"/>
      <c r="Z149" s="539">
        <f t="shared" si="124"/>
        <v>0</v>
      </c>
      <c r="AA149" s="324"/>
      <c r="AB149" s="539">
        <f t="shared" si="125"/>
        <v>0</v>
      </c>
      <c r="AC149" s="325"/>
      <c r="AD149" s="539">
        <f t="shared" si="126"/>
        <v>0</v>
      </c>
      <c r="AE149" s="325"/>
      <c r="AF149" s="540">
        <f t="shared" si="127"/>
        <v>0</v>
      </c>
      <c r="AG149" s="800">
        <f t="shared" si="155"/>
        <v>0</v>
      </c>
      <c r="AH149" s="923">
        <f>($B149*AG149)</f>
        <v>0</v>
      </c>
      <c r="AI149" s="787"/>
      <c r="AJ149" s="539">
        <f t="shared" si="128"/>
        <v>0</v>
      </c>
      <c r="AK149" s="324"/>
      <c r="AL149" s="539">
        <f t="shared" si="129"/>
        <v>0</v>
      </c>
      <c r="AM149" s="324"/>
      <c r="AN149" s="539">
        <f t="shared" si="130"/>
        <v>0</v>
      </c>
      <c r="AO149" s="324"/>
      <c r="AP149" s="539">
        <f t="shared" si="131"/>
        <v>0</v>
      </c>
      <c r="AQ149" s="324"/>
      <c r="AR149" s="539">
        <f t="shared" si="132"/>
        <v>0</v>
      </c>
      <c r="AS149" s="324"/>
      <c r="AT149" s="539">
        <f t="shared" si="133"/>
        <v>0</v>
      </c>
      <c r="AU149" s="324"/>
      <c r="AV149" s="540">
        <f t="shared" si="134"/>
        <v>0</v>
      </c>
      <c r="AW149" s="800">
        <f t="shared" si="156"/>
        <v>0</v>
      </c>
      <c r="AX149" s="923">
        <f>($B149*AW149)</f>
        <v>0</v>
      </c>
      <c r="AY149" s="326"/>
      <c r="AZ149" s="539">
        <f t="shared" si="135"/>
        <v>0</v>
      </c>
      <c r="BA149" s="324"/>
      <c r="BB149" s="539">
        <f t="shared" si="136"/>
        <v>0</v>
      </c>
      <c r="BC149" s="324"/>
      <c r="BD149" s="539">
        <f t="shared" si="137"/>
        <v>0</v>
      </c>
      <c r="BE149" s="324"/>
      <c r="BF149" s="539">
        <f t="shared" si="138"/>
        <v>0</v>
      </c>
      <c r="BG149" s="324"/>
      <c r="BH149" s="539">
        <f t="shared" si="139"/>
        <v>0</v>
      </c>
      <c r="BI149" s="324"/>
      <c r="BJ149" s="539">
        <f t="shared" si="140"/>
        <v>0</v>
      </c>
      <c r="BK149" s="325"/>
      <c r="BL149" s="540">
        <f t="shared" si="141"/>
        <v>0</v>
      </c>
      <c r="BM149" s="800">
        <f t="shared" si="157"/>
        <v>0</v>
      </c>
      <c r="BN149" s="923">
        <f>($B149*BM149)</f>
        <v>0</v>
      </c>
      <c r="BO149" s="787"/>
      <c r="BP149" s="539">
        <f t="shared" si="142"/>
        <v>0</v>
      </c>
      <c r="BQ149" s="324"/>
      <c r="BR149" s="539">
        <f t="shared" si="143"/>
        <v>0</v>
      </c>
      <c r="BS149" s="324"/>
      <c r="BT149" s="539">
        <f t="shared" si="144"/>
        <v>0</v>
      </c>
      <c r="BU149" s="324"/>
      <c r="BV149" s="539">
        <f t="shared" si="145"/>
        <v>0</v>
      </c>
      <c r="BW149" s="324"/>
      <c r="BX149" s="539">
        <f t="shared" si="146"/>
        <v>0</v>
      </c>
      <c r="BY149" s="324"/>
      <c r="BZ149" s="539">
        <f t="shared" si="147"/>
        <v>0</v>
      </c>
      <c r="CA149" s="355"/>
      <c r="CB149" s="539">
        <f t="shared" si="148"/>
        <v>0</v>
      </c>
      <c r="CC149" s="325">
        <v>3</v>
      </c>
      <c r="CD149" s="539">
        <f t="shared" si="149"/>
        <v>0</v>
      </c>
      <c r="CE149" s="324"/>
      <c r="CF149" s="540">
        <f t="shared" si="150"/>
        <v>0</v>
      </c>
      <c r="CG149" s="800">
        <f t="shared" si="158"/>
        <v>3</v>
      </c>
      <c r="CH149" s="923">
        <f>($B149*CG149)</f>
        <v>0</v>
      </c>
      <c r="CJ149" s="10">
        <f t="shared" si="159"/>
        <v>3</v>
      </c>
    </row>
    <row r="150" spans="1:88" ht="18.75" x14ac:dyDescent="0.3">
      <c r="A150" s="601" t="s">
        <v>147</v>
      </c>
      <c r="B150" s="886">
        <v>0</v>
      </c>
      <c r="C150" s="787"/>
      <c r="D150" s="539">
        <f t="shared" si="120"/>
        <v>0</v>
      </c>
      <c r="E150" s="324"/>
      <c r="F150" s="539">
        <f t="shared" ref="F150:F213" si="163">$B150*E150</f>
        <v>0</v>
      </c>
      <c r="G150" s="324"/>
      <c r="H150" s="539">
        <f t="shared" si="151"/>
        <v>0</v>
      </c>
      <c r="I150" s="324"/>
      <c r="J150" s="539">
        <f t="shared" si="152"/>
        <v>0</v>
      </c>
      <c r="K150" s="324"/>
      <c r="L150" s="539">
        <f t="shared" si="121"/>
        <v>0</v>
      </c>
      <c r="M150" s="324"/>
      <c r="N150" s="539">
        <f t="shared" si="160"/>
        <v>0</v>
      </c>
      <c r="O150" s="324"/>
      <c r="P150" s="539">
        <f t="shared" si="161"/>
        <v>0</v>
      </c>
      <c r="Q150" s="325"/>
      <c r="R150" s="540">
        <f t="shared" si="162"/>
        <v>0</v>
      </c>
      <c r="S150" s="800">
        <f t="shared" si="153"/>
        <v>0</v>
      </c>
      <c r="T150" s="923">
        <f t="shared" si="154"/>
        <v>0</v>
      </c>
      <c r="U150" s="787"/>
      <c r="V150" s="539">
        <f t="shared" si="122"/>
        <v>0</v>
      </c>
      <c r="W150" s="324"/>
      <c r="X150" s="539">
        <f t="shared" si="123"/>
        <v>0</v>
      </c>
      <c r="Y150" s="324"/>
      <c r="Z150" s="539">
        <f t="shared" si="124"/>
        <v>0</v>
      </c>
      <c r="AA150" s="324"/>
      <c r="AB150" s="539">
        <f t="shared" si="125"/>
        <v>0</v>
      </c>
      <c r="AC150" s="325"/>
      <c r="AD150" s="539">
        <f t="shared" si="126"/>
        <v>0</v>
      </c>
      <c r="AE150" s="325"/>
      <c r="AF150" s="540">
        <f t="shared" si="127"/>
        <v>0</v>
      </c>
      <c r="AG150" s="800">
        <f t="shared" si="155"/>
        <v>0</v>
      </c>
      <c r="AH150" s="923">
        <f>($B150*AG150)</f>
        <v>0</v>
      </c>
      <c r="AI150" s="787"/>
      <c r="AJ150" s="539">
        <f t="shared" si="128"/>
        <v>0</v>
      </c>
      <c r="AK150" s="324"/>
      <c r="AL150" s="539">
        <f t="shared" si="129"/>
        <v>0</v>
      </c>
      <c r="AM150" s="324"/>
      <c r="AN150" s="539">
        <f t="shared" si="130"/>
        <v>0</v>
      </c>
      <c r="AO150" s="324"/>
      <c r="AP150" s="539">
        <f t="shared" si="131"/>
        <v>0</v>
      </c>
      <c r="AQ150" s="324"/>
      <c r="AR150" s="539">
        <f t="shared" si="132"/>
        <v>0</v>
      </c>
      <c r="AS150" s="324"/>
      <c r="AT150" s="539">
        <f t="shared" si="133"/>
        <v>0</v>
      </c>
      <c r="AU150" s="324"/>
      <c r="AV150" s="540">
        <f t="shared" si="134"/>
        <v>0</v>
      </c>
      <c r="AW150" s="800">
        <f t="shared" si="156"/>
        <v>0</v>
      </c>
      <c r="AX150" s="923">
        <f>($B150*AW150)</f>
        <v>0</v>
      </c>
      <c r="AY150" s="326"/>
      <c r="AZ150" s="539">
        <f t="shared" si="135"/>
        <v>0</v>
      </c>
      <c r="BA150" s="324">
        <v>4</v>
      </c>
      <c r="BB150" s="539">
        <f t="shared" si="136"/>
        <v>0</v>
      </c>
      <c r="BC150" s="324"/>
      <c r="BD150" s="539">
        <f t="shared" si="137"/>
        <v>0</v>
      </c>
      <c r="BE150" s="324"/>
      <c r="BF150" s="539">
        <f t="shared" si="138"/>
        <v>0</v>
      </c>
      <c r="BG150" s="324"/>
      <c r="BH150" s="539">
        <f t="shared" si="139"/>
        <v>0</v>
      </c>
      <c r="BI150" s="324"/>
      <c r="BJ150" s="539">
        <f t="shared" si="140"/>
        <v>0</v>
      </c>
      <c r="BK150" s="325"/>
      <c r="BL150" s="540">
        <f t="shared" si="141"/>
        <v>0</v>
      </c>
      <c r="BM150" s="800">
        <f t="shared" si="157"/>
        <v>4</v>
      </c>
      <c r="BN150" s="923">
        <f>($B150*BM150)</f>
        <v>0</v>
      </c>
      <c r="BO150" s="787"/>
      <c r="BP150" s="539">
        <f t="shared" si="142"/>
        <v>0</v>
      </c>
      <c r="BQ150" s="324"/>
      <c r="BR150" s="539">
        <f t="shared" si="143"/>
        <v>0</v>
      </c>
      <c r="BS150" s="324"/>
      <c r="BT150" s="539">
        <f t="shared" si="144"/>
        <v>0</v>
      </c>
      <c r="BU150" s="324"/>
      <c r="BV150" s="539">
        <f t="shared" si="145"/>
        <v>0</v>
      </c>
      <c r="BW150" s="324"/>
      <c r="BX150" s="539">
        <f t="shared" si="146"/>
        <v>0</v>
      </c>
      <c r="BY150" s="324"/>
      <c r="BZ150" s="539">
        <f t="shared" si="147"/>
        <v>0</v>
      </c>
      <c r="CA150" s="355"/>
      <c r="CB150" s="539">
        <f t="shared" si="148"/>
        <v>0</v>
      </c>
      <c r="CC150" s="325"/>
      <c r="CD150" s="539">
        <f t="shared" si="149"/>
        <v>0</v>
      </c>
      <c r="CE150" s="324"/>
      <c r="CF150" s="540">
        <f t="shared" si="150"/>
        <v>0</v>
      </c>
      <c r="CG150" s="800">
        <f t="shared" si="158"/>
        <v>0</v>
      </c>
      <c r="CH150" s="923">
        <f>($B150*CG150)</f>
        <v>0</v>
      </c>
      <c r="CJ150" s="10">
        <f t="shared" si="159"/>
        <v>4</v>
      </c>
    </row>
    <row r="151" spans="1:88" ht="18.75" x14ac:dyDescent="0.3">
      <c r="A151" s="601" t="s">
        <v>148</v>
      </c>
      <c r="B151" s="886">
        <v>0</v>
      </c>
      <c r="C151" s="787"/>
      <c r="D151" s="539">
        <f t="shared" si="120"/>
        <v>0</v>
      </c>
      <c r="E151" s="324"/>
      <c r="F151" s="539">
        <f t="shared" si="163"/>
        <v>0</v>
      </c>
      <c r="G151" s="324"/>
      <c r="H151" s="539">
        <f t="shared" si="151"/>
        <v>0</v>
      </c>
      <c r="I151" s="324"/>
      <c r="J151" s="539">
        <f t="shared" si="152"/>
        <v>0</v>
      </c>
      <c r="K151" s="324"/>
      <c r="L151" s="539">
        <f t="shared" si="121"/>
        <v>0</v>
      </c>
      <c r="M151" s="324"/>
      <c r="N151" s="539">
        <f t="shared" si="160"/>
        <v>0</v>
      </c>
      <c r="O151" s="324"/>
      <c r="P151" s="539">
        <f t="shared" si="161"/>
        <v>0</v>
      </c>
      <c r="Q151" s="325"/>
      <c r="R151" s="540">
        <f t="shared" si="162"/>
        <v>0</v>
      </c>
      <c r="S151" s="800">
        <f t="shared" si="153"/>
        <v>0</v>
      </c>
      <c r="T151" s="923">
        <f t="shared" si="154"/>
        <v>0</v>
      </c>
      <c r="U151" s="787"/>
      <c r="V151" s="539">
        <f t="shared" si="122"/>
        <v>0</v>
      </c>
      <c r="W151" s="324"/>
      <c r="X151" s="539">
        <f t="shared" si="123"/>
        <v>0</v>
      </c>
      <c r="Y151" s="324"/>
      <c r="Z151" s="539">
        <f t="shared" si="124"/>
        <v>0</v>
      </c>
      <c r="AA151" s="324"/>
      <c r="AB151" s="539">
        <f t="shared" si="125"/>
        <v>0</v>
      </c>
      <c r="AC151" s="325"/>
      <c r="AD151" s="539">
        <f t="shared" si="126"/>
        <v>0</v>
      </c>
      <c r="AE151" s="325"/>
      <c r="AF151" s="540">
        <f t="shared" si="127"/>
        <v>0</v>
      </c>
      <c r="AG151" s="800">
        <f t="shared" si="155"/>
        <v>0</v>
      </c>
      <c r="AH151" s="923">
        <f>($B151*AG151)</f>
        <v>0</v>
      </c>
      <c r="AI151" s="787"/>
      <c r="AJ151" s="539">
        <f t="shared" si="128"/>
        <v>0</v>
      </c>
      <c r="AK151" s="324"/>
      <c r="AL151" s="539">
        <f t="shared" si="129"/>
        <v>0</v>
      </c>
      <c r="AM151" s="324"/>
      <c r="AN151" s="539">
        <f t="shared" si="130"/>
        <v>0</v>
      </c>
      <c r="AO151" s="324"/>
      <c r="AP151" s="539">
        <f t="shared" si="131"/>
        <v>0</v>
      </c>
      <c r="AQ151" s="324"/>
      <c r="AR151" s="539">
        <f t="shared" si="132"/>
        <v>0</v>
      </c>
      <c r="AS151" s="324"/>
      <c r="AT151" s="539">
        <f t="shared" si="133"/>
        <v>0</v>
      </c>
      <c r="AU151" s="324"/>
      <c r="AV151" s="540">
        <f t="shared" si="134"/>
        <v>0</v>
      </c>
      <c r="AW151" s="800">
        <f t="shared" si="156"/>
        <v>0</v>
      </c>
      <c r="AX151" s="923">
        <f>($B151*AW151)</f>
        <v>0</v>
      </c>
      <c r="AY151" s="326"/>
      <c r="AZ151" s="539">
        <f t="shared" si="135"/>
        <v>0</v>
      </c>
      <c r="BA151" s="324">
        <v>1</v>
      </c>
      <c r="BB151" s="539">
        <f t="shared" si="136"/>
        <v>0</v>
      </c>
      <c r="BC151" s="324"/>
      <c r="BD151" s="539">
        <f t="shared" si="137"/>
        <v>0</v>
      </c>
      <c r="BE151" s="324"/>
      <c r="BF151" s="539">
        <f t="shared" si="138"/>
        <v>0</v>
      </c>
      <c r="BG151" s="324"/>
      <c r="BH151" s="539">
        <f t="shared" si="139"/>
        <v>0</v>
      </c>
      <c r="BI151" s="324"/>
      <c r="BJ151" s="539">
        <f t="shared" si="140"/>
        <v>0</v>
      </c>
      <c r="BK151" s="325"/>
      <c r="BL151" s="540">
        <f t="shared" si="141"/>
        <v>0</v>
      </c>
      <c r="BM151" s="800">
        <f t="shared" si="157"/>
        <v>1</v>
      </c>
      <c r="BN151" s="923">
        <f>($B151*BM151)</f>
        <v>0</v>
      </c>
      <c r="BO151" s="787"/>
      <c r="BP151" s="539">
        <f t="shared" si="142"/>
        <v>0</v>
      </c>
      <c r="BQ151" s="324"/>
      <c r="BR151" s="539">
        <f t="shared" si="143"/>
        <v>0</v>
      </c>
      <c r="BS151" s="324"/>
      <c r="BT151" s="539">
        <f t="shared" si="144"/>
        <v>0</v>
      </c>
      <c r="BU151" s="324"/>
      <c r="BV151" s="539">
        <f t="shared" si="145"/>
        <v>0</v>
      </c>
      <c r="BW151" s="324"/>
      <c r="BX151" s="539">
        <f t="shared" si="146"/>
        <v>0</v>
      </c>
      <c r="BY151" s="324"/>
      <c r="BZ151" s="539">
        <f t="shared" si="147"/>
        <v>0</v>
      </c>
      <c r="CA151" s="355"/>
      <c r="CB151" s="539">
        <f t="shared" si="148"/>
        <v>0</v>
      </c>
      <c r="CC151" s="325"/>
      <c r="CD151" s="539">
        <f t="shared" si="149"/>
        <v>0</v>
      </c>
      <c r="CE151" s="324"/>
      <c r="CF151" s="540">
        <f t="shared" si="150"/>
        <v>0</v>
      </c>
      <c r="CG151" s="800">
        <f t="shared" si="158"/>
        <v>0</v>
      </c>
      <c r="CH151" s="923">
        <f>($B151*CG151)</f>
        <v>0</v>
      </c>
      <c r="CJ151" s="10">
        <f t="shared" si="159"/>
        <v>1</v>
      </c>
    </row>
    <row r="152" spans="1:88" ht="18.75" hidden="1" x14ac:dyDescent="0.3">
      <c r="A152" s="589" t="s">
        <v>149</v>
      </c>
      <c r="B152" s="886">
        <v>0</v>
      </c>
      <c r="C152" s="892"/>
      <c r="D152" s="539">
        <f t="shared" si="120"/>
        <v>0</v>
      </c>
      <c r="E152" s="590"/>
      <c r="F152" s="539">
        <f t="shared" si="163"/>
        <v>0</v>
      </c>
      <c r="G152" s="590"/>
      <c r="H152" s="539">
        <f t="shared" si="151"/>
        <v>0</v>
      </c>
      <c r="I152" s="590"/>
      <c r="J152" s="539">
        <f t="shared" si="152"/>
        <v>0</v>
      </c>
      <c r="K152" s="590"/>
      <c r="L152" s="539">
        <f t="shared" si="121"/>
        <v>0</v>
      </c>
      <c r="M152" s="590"/>
      <c r="N152" s="539">
        <f t="shared" si="160"/>
        <v>0</v>
      </c>
      <c r="O152" s="590"/>
      <c r="P152" s="539">
        <f t="shared" si="161"/>
        <v>0</v>
      </c>
      <c r="Q152" s="591"/>
      <c r="R152" s="540">
        <f t="shared" si="162"/>
        <v>0</v>
      </c>
      <c r="S152" s="800">
        <f t="shared" si="153"/>
        <v>0</v>
      </c>
      <c r="T152" s="923">
        <f t="shared" si="154"/>
        <v>0</v>
      </c>
      <c r="U152" s="892"/>
      <c r="V152" s="539">
        <f t="shared" si="122"/>
        <v>0</v>
      </c>
      <c r="W152" s="590"/>
      <c r="X152" s="539">
        <f t="shared" si="123"/>
        <v>0</v>
      </c>
      <c r="Y152" s="590"/>
      <c r="Z152" s="539">
        <f t="shared" si="124"/>
        <v>0</v>
      </c>
      <c r="AA152" s="590"/>
      <c r="AB152" s="539">
        <f t="shared" si="125"/>
        <v>0</v>
      </c>
      <c r="AC152" s="591"/>
      <c r="AD152" s="539">
        <f t="shared" si="126"/>
        <v>0</v>
      </c>
      <c r="AE152" s="591"/>
      <c r="AF152" s="540">
        <f t="shared" si="127"/>
        <v>0</v>
      </c>
      <c r="AG152" s="800">
        <f t="shared" si="155"/>
        <v>0</v>
      </c>
      <c r="AH152" s="923">
        <f>($B152*AG152)</f>
        <v>0</v>
      </c>
      <c r="AI152" s="892"/>
      <c r="AJ152" s="539">
        <f t="shared" si="128"/>
        <v>0</v>
      </c>
      <c r="AK152" s="590"/>
      <c r="AL152" s="539">
        <f t="shared" si="129"/>
        <v>0</v>
      </c>
      <c r="AM152" s="590"/>
      <c r="AN152" s="539">
        <f t="shared" si="130"/>
        <v>0</v>
      </c>
      <c r="AO152" s="590"/>
      <c r="AP152" s="539">
        <f t="shared" si="131"/>
        <v>0</v>
      </c>
      <c r="AQ152" s="590"/>
      <c r="AR152" s="539">
        <f t="shared" si="132"/>
        <v>0</v>
      </c>
      <c r="AS152" s="590"/>
      <c r="AT152" s="539">
        <f t="shared" si="133"/>
        <v>0</v>
      </c>
      <c r="AU152" s="590"/>
      <c r="AV152" s="540">
        <f t="shared" si="134"/>
        <v>0</v>
      </c>
      <c r="AW152" s="800">
        <f t="shared" si="156"/>
        <v>0</v>
      </c>
      <c r="AX152" s="923">
        <f>($B152*AW152)</f>
        <v>0</v>
      </c>
      <c r="AY152" s="592"/>
      <c r="AZ152" s="539">
        <f t="shared" si="135"/>
        <v>0</v>
      </c>
      <c r="BA152" s="590"/>
      <c r="BB152" s="539">
        <f t="shared" si="136"/>
        <v>0</v>
      </c>
      <c r="BC152" s="590"/>
      <c r="BD152" s="539">
        <f t="shared" si="137"/>
        <v>0</v>
      </c>
      <c r="BE152" s="590"/>
      <c r="BF152" s="539">
        <f t="shared" si="138"/>
        <v>0</v>
      </c>
      <c r="BG152" s="590"/>
      <c r="BH152" s="539">
        <f t="shared" si="139"/>
        <v>0</v>
      </c>
      <c r="BI152" s="590"/>
      <c r="BJ152" s="539">
        <f t="shared" si="140"/>
        <v>0</v>
      </c>
      <c r="BK152" s="591"/>
      <c r="BL152" s="540">
        <f t="shared" si="141"/>
        <v>0</v>
      </c>
      <c r="BM152" s="800">
        <f t="shared" si="157"/>
        <v>0</v>
      </c>
      <c r="BN152" s="923">
        <f>($B152*BM152)</f>
        <v>0</v>
      </c>
      <c r="BO152" s="892"/>
      <c r="BP152" s="539">
        <f t="shared" si="142"/>
        <v>0</v>
      </c>
      <c r="BQ152" s="590"/>
      <c r="BR152" s="539">
        <f t="shared" si="143"/>
        <v>0</v>
      </c>
      <c r="BS152" s="590"/>
      <c r="BT152" s="539">
        <f t="shared" si="144"/>
        <v>0</v>
      </c>
      <c r="BU152" s="590"/>
      <c r="BV152" s="539">
        <f t="shared" si="145"/>
        <v>0</v>
      </c>
      <c r="BW152" s="590"/>
      <c r="BX152" s="539">
        <f t="shared" si="146"/>
        <v>0</v>
      </c>
      <c r="BY152" s="590"/>
      <c r="BZ152" s="539">
        <f t="shared" si="147"/>
        <v>0</v>
      </c>
      <c r="CA152" s="593"/>
      <c r="CB152" s="539">
        <f t="shared" si="148"/>
        <v>0</v>
      </c>
      <c r="CC152" s="591"/>
      <c r="CD152" s="539">
        <f t="shared" si="149"/>
        <v>0</v>
      </c>
      <c r="CE152" s="590"/>
      <c r="CF152" s="540">
        <f t="shared" si="150"/>
        <v>0</v>
      </c>
      <c r="CG152" s="800">
        <f t="shared" si="158"/>
        <v>0</v>
      </c>
      <c r="CH152" s="923">
        <f>($B152*CG152)</f>
        <v>0</v>
      </c>
      <c r="CJ152" s="10">
        <f t="shared" si="159"/>
        <v>0</v>
      </c>
    </row>
    <row r="153" spans="1:88" ht="18.75" x14ac:dyDescent="0.3">
      <c r="A153" s="601" t="s">
        <v>150</v>
      </c>
      <c r="B153" s="886">
        <v>0</v>
      </c>
      <c r="C153" s="787"/>
      <c r="D153" s="539">
        <f t="shared" si="120"/>
        <v>0</v>
      </c>
      <c r="E153" s="324"/>
      <c r="F153" s="539">
        <f t="shared" si="163"/>
        <v>0</v>
      </c>
      <c r="G153" s="324"/>
      <c r="H153" s="539">
        <f t="shared" si="151"/>
        <v>0</v>
      </c>
      <c r="I153" s="324"/>
      <c r="J153" s="539">
        <f t="shared" si="152"/>
        <v>0</v>
      </c>
      <c r="K153" s="324"/>
      <c r="L153" s="539">
        <f t="shared" si="121"/>
        <v>0</v>
      </c>
      <c r="M153" s="324"/>
      <c r="N153" s="539">
        <f t="shared" si="160"/>
        <v>0</v>
      </c>
      <c r="O153" s="324"/>
      <c r="P153" s="539">
        <f t="shared" si="161"/>
        <v>0</v>
      </c>
      <c r="Q153" s="325"/>
      <c r="R153" s="540">
        <f t="shared" si="162"/>
        <v>0</v>
      </c>
      <c r="S153" s="800">
        <f t="shared" si="153"/>
        <v>0</v>
      </c>
      <c r="T153" s="923">
        <f t="shared" si="154"/>
        <v>0</v>
      </c>
      <c r="U153" s="787"/>
      <c r="V153" s="539">
        <f t="shared" si="122"/>
        <v>0</v>
      </c>
      <c r="W153" s="324"/>
      <c r="X153" s="539">
        <f t="shared" si="123"/>
        <v>0</v>
      </c>
      <c r="Y153" s="324"/>
      <c r="Z153" s="539">
        <f t="shared" si="124"/>
        <v>0</v>
      </c>
      <c r="AA153" s="324"/>
      <c r="AB153" s="539">
        <f t="shared" si="125"/>
        <v>0</v>
      </c>
      <c r="AC153" s="325"/>
      <c r="AD153" s="539">
        <f t="shared" si="126"/>
        <v>0</v>
      </c>
      <c r="AE153" s="325"/>
      <c r="AF153" s="540">
        <f t="shared" si="127"/>
        <v>0</v>
      </c>
      <c r="AG153" s="800">
        <f t="shared" si="155"/>
        <v>0</v>
      </c>
      <c r="AH153" s="923">
        <f>($B153*AG153)</f>
        <v>0</v>
      </c>
      <c r="AI153" s="787"/>
      <c r="AJ153" s="539">
        <f t="shared" si="128"/>
        <v>0</v>
      </c>
      <c r="AK153" s="324"/>
      <c r="AL153" s="539">
        <f t="shared" si="129"/>
        <v>0</v>
      </c>
      <c r="AM153" s="324"/>
      <c r="AN153" s="539">
        <f t="shared" si="130"/>
        <v>0</v>
      </c>
      <c r="AO153" s="324"/>
      <c r="AP153" s="539">
        <f t="shared" si="131"/>
        <v>0</v>
      </c>
      <c r="AQ153" s="324"/>
      <c r="AR153" s="539">
        <f t="shared" si="132"/>
        <v>0</v>
      </c>
      <c r="AS153" s="324"/>
      <c r="AT153" s="539">
        <f t="shared" si="133"/>
        <v>0</v>
      </c>
      <c r="AU153" s="324"/>
      <c r="AV153" s="540">
        <f t="shared" si="134"/>
        <v>0</v>
      </c>
      <c r="AW153" s="800">
        <f t="shared" si="156"/>
        <v>0</v>
      </c>
      <c r="AX153" s="923">
        <f>($B153*AW153)</f>
        <v>0</v>
      </c>
      <c r="AY153" s="326"/>
      <c r="AZ153" s="539">
        <f t="shared" si="135"/>
        <v>0</v>
      </c>
      <c r="BA153" s="324"/>
      <c r="BB153" s="539">
        <f t="shared" si="136"/>
        <v>0</v>
      </c>
      <c r="BC153" s="324"/>
      <c r="BD153" s="539">
        <f t="shared" si="137"/>
        <v>0</v>
      </c>
      <c r="BE153" s="324"/>
      <c r="BF153" s="539">
        <f t="shared" si="138"/>
        <v>0</v>
      </c>
      <c r="BG153" s="324"/>
      <c r="BH153" s="539">
        <f t="shared" si="139"/>
        <v>0</v>
      </c>
      <c r="BI153" s="324"/>
      <c r="BJ153" s="539">
        <f t="shared" si="140"/>
        <v>0</v>
      </c>
      <c r="BK153" s="325"/>
      <c r="BL153" s="540">
        <f t="shared" si="141"/>
        <v>0</v>
      </c>
      <c r="BM153" s="800">
        <f t="shared" si="157"/>
        <v>0</v>
      </c>
      <c r="BN153" s="923">
        <f>($B153*BM153)</f>
        <v>0</v>
      </c>
      <c r="BO153" s="787"/>
      <c r="BP153" s="539">
        <f t="shared" si="142"/>
        <v>0</v>
      </c>
      <c r="BQ153" s="324">
        <v>1</v>
      </c>
      <c r="BR153" s="539">
        <f t="shared" si="143"/>
        <v>0</v>
      </c>
      <c r="BS153" s="324"/>
      <c r="BT153" s="539">
        <f t="shared" si="144"/>
        <v>0</v>
      </c>
      <c r="BU153" s="324"/>
      <c r="BV153" s="539">
        <f t="shared" si="145"/>
        <v>0</v>
      </c>
      <c r="BW153" s="324"/>
      <c r="BX153" s="539">
        <f t="shared" si="146"/>
        <v>0</v>
      </c>
      <c r="BY153" s="324"/>
      <c r="BZ153" s="539">
        <f t="shared" si="147"/>
        <v>0</v>
      </c>
      <c r="CA153" s="355"/>
      <c r="CB153" s="539">
        <f t="shared" si="148"/>
        <v>0</v>
      </c>
      <c r="CC153" s="325"/>
      <c r="CD153" s="539">
        <f t="shared" si="149"/>
        <v>0</v>
      </c>
      <c r="CE153" s="324"/>
      <c r="CF153" s="540">
        <f t="shared" si="150"/>
        <v>0</v>
      </c>
      <c r="CG153" s="800">
        <f t="shared" si="158"/>
        <v>1</v>
      </c>
      <c r="CH153" s="923">
        <f>($B153*CG153)</f>
        <v>0</v>
      </c>
      <c r="CJ153" s="10">
        <f t="shared" si="159"/>
        <v>1</v>
      </c>
    </row>
    <row r="154" spans="1:88" ht="18.75" hidden="1" x14ac:dyDescent="0.3">
      <c r="A154" s="313" t="s">
        <v>151</v>
      </c>
      <c r="B154" s="886">
        <v>0</v>
      </c>
      <c r="C154" s="890"/>
      <c r="D154" s="539">
        <f t="shared" si="120"/>
        <v>0</v>
      </c>
      <c r="E154" s="306"/>
      <c r="F154" s="539">
        <f t="shared" si="163"/>
        <v>0</v>
      </c>
      <c r="G154" s="306"/>
      <c r="H154" s="539">
        <f t="shared" si="151"/>
        <v>0</v>
      </c>
      <c r="I154" s="306"/>
      <c r="J154" s="539">
        <f t="shared" si="152"/>
        <v>0</v>
      </c>
      <c r="K154" s="306"/>
      <c r="L154" s="539">
        <f t="shared" si="121"/>
        <v>0</v>
      </c>
      <c r="M154" s="306"/>
      <c r="N154" s="539">
        <f t="shared" si="160"/>
        <v>0</v>
      </c>
      <c r="O154" s="306"/>
      <c r="P154" s="539">
        <f t="shared" si="161"/>
        <v>0</v>
      </c>
      <c r="Q154" s="307"/>
      <c r="R154" s="540">
        <f t="shared" si="162"/>
        <v>0</v>
      </c>
      <c r="S154" s="800">
        <f t="shared" si="153"/>
        <v>0</v>
      </c>
      <c r="T154" s="923">
        <f t="shared" si="154"/>
        <v>0</v>
      </c>
      <c r="U154" s="890"/>
      <c r="V154" s="539">
        <f t="shared" si="122"/>
        <v>0</v>
      </c>
      <c r="W154" s="306"/>
      <c r="X154" s="539">
        <f t="shared" si="123"/>
        <v>0</v>
      </c>
      <c r="Y154" s="306"/>
      <c r="Z154" s="539">
        <f t="shared" si="124"/>
        <v>0</v>
      </c>
      <c r="AA154" s="306"/>
      <c r="AB154" s="539">
        <f t="shared" si="125"/>
        <v>0</v>
      </c>
      <c r="AC154" s="307"/>
      <c r="AD154" s="539">
        <f t="shared" si="126"/>
        <v>0</v>
      </c>
      <c r="AE154" s="307"/>
      <c r="AF154" s="540">
        <f t="shared" si="127"/>
        <v>0</v>
      </c>
      <c r="AG154" s="800">
        <f t="shared" si="155"/>
        <v>0</v>
      </c>
      <c r="AH154" s="923">
        <f>($B154*AG154)</f>
        <v>0</v>
      </c>
      <c r="AI154" s="890"/>
      <c r="AJ154" s="539">
        <f t="shared" si="128"/>
        <v>0</v>
      </c>
      <c r="AK154" s="306"/>
      <c r="AL154" s="539">
        <f t="shared" si="129"/>
        <v>0</v>
      </c>
      <c r="AM154" s="306"/>
      <c r="AN154" s="539">
        <f t="shared" si="130"/>
        <v>0</v>
      </c>
      <c r="AO154" s="306"/>
      <c r="AP154" s="539">
        <f t="shared" si="131"/>
        <v>0</v>
      </c>
      <c r="AQ154" s="306"/>
      <c r="AR154" s="539">
        <f t="shared" si="132"/>
        <v>0</v>
      </c>
      <c r="AS154" s="306"/>
      <c r="AT154" s="539">
        <f t="shared" si="133"/>
        <v>0</v>
      </c>
      <c r="AU154" s="306"/>
      <c r="AV154" s="540">
        <f t="shared" si="134"/>
        <v>0</v>
      </c>
      <c r="AW154" s="800">
        <f t="shared" si="156"/>
        <v>0</v>
      </c>
      <c r="AX154" s="923">
        <f>($B154*AW154)</f>
        <v>0</v>
      </c>
      <c r="AY154" s="587"/>
      <c r="AZ154" s="539">
        <f t="shared" si="135"/>
        <v>0</v>
      </c>
      <c r="BA154" s="306"/>
      <c r="BB154" s="539">
        <f t="shared" si="136"/>
        <v>0</v>
      </c>
      <c r="BC154" s="306"/>
      <c r="BD154" s="539">
        <f t="shared" si="137"/>
        <v>0</v>
      </c>
      <c r="BE154" s="306"/>
      <c r="BF154" s="539">
        <f t="shared" si="138"/>
        <v>0</v>
      </c>
      <c r="BG154" s="306"/>
      <c r="BH154" s="539">
        <f t="shared" si="139"/>
        <v>0</v>
      </c>
      <c r="BI154" s="306"/>
      <c r="BJ154" s="539">
        <f t="shared" si="140"/>
        <v>0</v>
      </c>
      <c r="BK154" s="307"/>
      <c r="BL154" s="540">
        <f t="shared" si="141"/>
        <v>0</v>
      </c>
      <c r="BM154" s="800">
        <f t="shared" si="157"/>
        <v>0</v>
      </c>
      <c r="BN154" s="923">
        <f>($B154*BM154)</f>
        <v>0</v>
      </c>
      <c r="BO154" s="890"/>
      <c r="BP154" s="539">
        <f t="shared" si="142"/>
        <v>0</v>
      </c>
      <c r="BQ154" s="306"/>
      <c r="BR154" s="539">
        <f t="shared" si="143"/>
        <v>0</v>
      </c>
      <c r="BS154" s="306"/>
      <c r="BT154" s="539">
        <f t="shared" si="144"/>
        <v>0</v>
      </c>
      <c r="BU154" s="306"/>
      <c r="BV154" s="539">
        <f t="shared" si="145"/>
        <v>0</v>
      </c>
      <c r="BW154" s="306"/>
      <c r="BX154" s="539">
        <f t="shared" si="146"/>
        <v>0</v>
      </c>
      <c r="BY154" s="306"/>
      <c r="BZ154" s="539">
        <f t="shared" si="147"/>
        <v>0</v>
      </c>
      <c r="CA154" s="588"/>
      <c r="CB154" s="539">
        <f t="shared" si="148"/>
        <v>0</v>
      </c>
      <c r="CC154" s="307"/>
      <c r="CD154" s="539">
        <f t="shared" si="149"/>
        <v>0</v>
      </c>
      <c r="CE154" s="306"/>
      <c r="CF154" s="540">
        <f t="shared" si="150"/>
        <v>0</v>
      </c>
      <c r="CG154" s="800">
        <f t="shared" si="158"/>
        <v>0</v>
      </c>
      <c r="CH154" s="923">
        <f>($B154*CG154)</f>
        <v>0</v>
      </c>
      <c r="CJ154" s="10">
        <f t="shared" si="159"/>
        <v>0</v>
      </c>
    </row>
    <row r="155" spans="1:88" ht="18.75" hidden="1" x14ac:dyDescent="0.3">
      <c r="A155" s="310" t="s">
        <v>152</v>
      </c>
      <c r="B155" s="886">
        <v>0</v>
      </c>
      <c r="C155" s="788"/>
      <c r="D155" s="539">
        <f t="shared" si="120"/>
        <v>0</v>
      </c>
      <c r="E155" s="295"/>
      <c r="F155" s="539">
        <f t="shared" si="163"/>
        <v>0</v>
      </c>
      <c r="G155" s="295"/>
      <c r="H155" s="539">
        <f t="shared" si="151"/>
        <v>0</v>
      </c>
      <c r="I155" s="295"/>
      <c r="J155" s="539">
        <f t="shared" si="152"/>
        <v>0</v>
      </c>
      <c r="K155" s="295"/>
      <c r="L155" s="539">
        <f t="shared" si="121"/>
        <v>0</v>
      </c>
      <c r="M155" s="295"/>
      <c r="N155" s="539">
        <f t="shared" si="160"/>
        <v>0</v>
      </c>
      <c r="O155" s="295"/>
      <c r="P155" s="539">
        <f t="shared" si="161"/>
        <v>0</v>
      </c>
      <c r="Q155" s="292"/>
      <c r="R155" s="540">
        <f t="shared" si="162"/>
        <v>0</v>
      </c>
      <c r="S155" s="800">
        <f t="shared" si="153"/>
        <v>0</v>
      </c>
      <c r="T155" s="923">
        <f t="shared" si="154"/>
        <v>0</v>
      </c>
      <c r="U155" s="788"/>
      <c r="V155" s="539">
        <f t="shared" si="122"/>
        <v>0</v>
      </c>
      <c r="W155" s="295"/>
      <c r="X155" s="539">
        <f t="shared" si="123"/>
        <v>0</v>
      </c>
      <c r="Y155" s="295"/>
      <c r="Z155" s="539">
        <f t="shared" si="124"/>
        <v>0</v>
      </c>
      <c r="AA155" s="295"/>
      <c r="AB155" s="539">
        <f t="shared" si="125"/>
        <v>0</v>
      </c>
      <c r="AC155" s="292"/>
      <c r="AD155" s="539">
        <f t="shared" si="126"/>
        <v>0</v>
      </c>
      <c r="AE155" s="292"/>
      <c r="AF155" s="540">
        <f t="shared" si="127"/>
        <v>0</v>
      </c>
      <c r="AG155" s="800">
        <f t="shared" si="155"/>
        <v>0</v>
      </c>
      <c r="AH155" s="923">
        <f>($B155*AG155)</f>
        <v>0</v>
      </c>
      <c r="AI155" s="788"/>
      <c r="AJ155" s="539">
        <f t="shared" si="128"/>
        <v>0</v>
      </c>
      <c r="AK155" s="295"/>
      <c r="AL155" s="539">
        <f t="shared" si="129"/>
        <v>0</v>
      </c>
      <c r="AM155" s="295"/>
      <c r="AN155" s="539">
        <f t="shared" si="130"/>
        <v>0</v>
      </c>
      <c r="AO155" s="295"/>
      <c r="AP155" s="539">
        <f t="shared" si="131"/>
        <v>0</v>
      </c>
      <c r="AQ155" s="295"/>
      <c r="AR155" s="539">
        <f t="shared" si="132"/>
        <v>0</v>
      </c>
      <c r="AS155" s="295"/>
      <c r="AT155" s="539">
        <f t="shared" si="133"/>
        <v>0</v>
      </c>
      <c r="AU155" s="295"/>
      <c r="AV155" s="540">
        <f t="shared" si="134"/>
        <v>0</v>
      </c>
      <c r="AW155" s="800">
        <f t="shared" si="156"/>
        <v>0</v>
      </c>
      <c r="AX155" s="923">
        <f>($B155*AW155)</f>
        <v>0</v>
      </c>
      <c r="AY155" s="312"/>
      <c r="AZ155" s="539">
        <f t="shared" si="135"/>
        <v>0</v>
      </c>
      <c r="BA155" s="295"/>
      <c r="BB155" s="539">
        <f t="shared" si="136"/>
        <v>0</v>
      </c>
      <c r="BC155" s="295"/>
      <c r="BD155" s="539">
        <f t="shared" si="137"/>
        <v>0</v>
      </c>
      <c r="BE155" s="295"/>
      <c r="BF155" s="539">
        <f t="shared" si="138"/>
        <v>0</v>
      </c>
      <c r="BG155" s="295"/>
      <c r="BH155" s="539">
        <f t="shared" si="139"/>
        <v>0</v>
      </c>
      <c r="BI155" s="295"/>
      <c r="BJ155" s="539">
        <f t="shared" si="140"/>
        <v>0</v>
      </c>
      <c r="BK155" s="292"/>
      <c r="BL155" s="540">
        <f t="shared" si="141"/>
        <v>0</v>
      </c>
      <c r="BM155" s="800">
        <f t="shared" si="157"/>
        <v>0</v>
      </c>
      <c r="BN155" s="923">
        <f>($B155*BM155)</f>
        <v>0</v>
      </c>
      <c r="BO155" s="788"/>
      <c r="BP155" s="539">
        <f t="shared" si="142"/>
        <v>0</v>
      </c>
      <c r="BQ155" s="295"/>
      <c r="BR155" s="539">
        <f t="shared" si="143"/>
        <v>0</v>
      </c>
      <c r="BS155" s="295"/>
      <c r="BT155" s="539">
        <f t="shared" si="144"/>
        <v>0</v>
      </c>
      <c r="BU155" s="295"/>
      <c r="BV155" s="539">
        <f t="shared" si="145"/>
        <v>0</v>
      </c>
      <c r="BW155" s="295"/>
      <c r="BX155" s="539">
        <f t="shared" si="146"/>
        <v>0</v>
      </c>
      <c r="BY155" s="295"/>
      <c r="BZ155" s="539">
        <f t="shared" si="147"/>
        <v>0</v>
      </c>
      <c r="CA155" s="304"/>
      <c r="CB155" s="539">
        <f t="shared" si="148"/>
        <v>0</v>
      </c>
      <c r="CC155" s="292"/>
      <c r="CD155" s="539">
        <f t="shared" si="149"/>
        <v>0</v>
      </c>
      <c r="CE155" s="295"/>
      <c r="CF155" s="540">
        <f t="shared" si="150"/>
        <v>0</v>
      </c>
      <c r="CG155" s="800">
        <f t="shared" si="158"/>
        <v>0</v>
      </c>
      <c r="CH155" s="923">
        <f>($B155*CG155)</f>
        <v>0</v>
      </c>
      <c r="CJ155" s="10">
        <f t="shared" si="159"/>
        <v>0</v>
      </c>
    </row>
    <row r="156" spans="1:88" ht="18.75" hidden="1" x14ac:dyDescent="0.3">
      <c r="A156" s="310" t="s">
        <v>153</v>
      </c>
      <c r="B156" s="886">
        <v>0</v>
      </c>
      <c r="C156" s="788"/>
      <c r="D156" s="539">
        <f t="shared" si="120"/>
        <v>0</v>
      </c>
      <c r="E156" s="295"/>
      <c r="F156" s="539">
        <f t="shared" si="163"/>
        <v>0</v>
      </c>
      <c r="G156" s="295"/>
      <c r="H156" s="539">
        <f t="shared" si="151"/>
        <v>0</v>
      </c>
      <c r="I156" s="295"/>
      <c r="J156" s="539">
        <f t="shared" si="152"/>
        <v>0</v>
      </c>
      <c r="K156" s="295"/>
      <c r="L156" s="539">
        <f t="shared" si="121"/>
        <v>0</v>
      </c>
      <c r="M156" s="295"/>
      <c r="N156" s="539">
        <f t="shared" si="160"/>
        <v>0</v>
      </c>
      <c r="O156" s="295"/>
      <c r="P156" s="539">
        <f t="shared" si="161"/>
        <v>0</v>
      </c>
      <c r="Q156" s="292"/>
      <c r="R156" s="540">
        <f t="shared" si="162"/>
        <v>0</v>
      </c>
      <c r="S156" s="800">
        <f t="shared" si="153"/>
        <v>0</v>
      </c>
      <c r="T156" s="923">
        <f t="shared" si="154"/>
        <v>0</v>
      </c>
      <c r="U156" s="788"/>
      <c r="V156" s="539">
        <f t="shared" si="122"/>
        <v>0</v>
      </c>
      <c r="W156" s="295"/>
      <c r="X156" s="539">
        <f t="shared" si="123"/>
        <v>0</v>
      </c>
      <c r="Y156" s="295"/>
      <c r="Z156" s="539">
        <f t="shared" si="124"/>
        <v>0</v>
      </c>
      <c r="AA156" s="295"/>
      <c r="AB156" s="539">
        <f t="shared" si="125"/>
        <v>0</v>
      </c>
      <c r="AC156" s="292"/>
      <c r="AD156" s="539">
        <f t="shared" si="126"/>
        <v>0</v>
      </c>
      <c r="AE156" s="292"/>
      <c r="AF156" s="540">
        <f t="shared" si="127"/>
        <v>0</v>
      </c>
      <c r="AG156" s="800">
        <f t="shared" si="155"/>
        <v>0</v>
      </c>
      <c r="AH156" s="923">
        <f>($B156*AG156)</f>
        <v>0</v>
      </c>
      <c r="AI156" s="788"/>
      <c r="AJ156" s="539">
        <f t="shared" si="128"/>
        <v>0</v>
      </c>
      <c r="AK156" s="295"/>
      <c r="AL156" s="539">
        <f t="shared" si="129"/>
        <v>0</v>
      </c>
      <c r="AM156" s="295"/>
      <c r="AN156" s="539">
        <f t="shared" si="130"/>
        <v>0</v>
      </c>
      <c r="AO156" s="295"/>
      <c r="AP156" s="539">
        <f t="shared" si="131"/>
        <v>0</v>
      </c>
      <c r="AQ156" s="295"/>
      <c r="AR156" s="539">
        <f t="shared" si="132"/>
        <v>0</v>
      </c>
      <c r="AS156" s="295"/>
      <c r="AT156" s="539">
        <f t="shared" si="133"/>
        <v>0</v>
      </c>
      <c r="AU156" s="295"/>
      <c r="AV156" s="540">
        <f t="shared" si="134"/>
        <v>0</v>
      </c>
      <c r="AW156" s="800">
        <f t="shared" si="156"/>
        <v>0</v>
      </c>
      <c r="AX156" s="923">
        <f>($B156*AW156)</f>
        <v>0</v>
      </c>
      <c r="AY156" s="312"/>
      <c r="AZ156" s="539">
        <f t="shared" si="135"/>
        <v>0</v>
      </c>
      <c r="BA156" s="295"/>
      <c r="BB156" s="539">
        <f t="shared" si="136"/>
        <v>0</v>
      </c>
      <c r="BC156" s="295"/>
      <c r="BD156" s="539">
        <f t="shared" si="137"/>
        <v>0</v>
      </c>
      <c r="BE156" s="295"/>
      <c r="BF156" s="539">
        <f t="shared" si="138"/>
        <v>0</v>
      </c>
      <c r="BG156" s="295"/>
      <c r="BH156" s="539">
        <f t="shared" si="139"/>
        <v>0</v>
      </c>
      <c r="BI156" s="295"/>
      <c r="BJ156" s="539">
        <f t="shared" si="140"/>
        <v>0</v>
      </c>
      <c r="BK156" s="292"/>
      <c r="BL156" s="540">
        <f t="shared" si="141"/>
        <v>0</v>
      </c>
      <c r="BM156" s="800">
        <f t="shared" si="157"/>
        <v>0</v>
      </c>
      <c r="BN156" s="923">
        <f>($B156*BM156)</f>
        <v>0</v>
      </c>
      <c r="BO156" s="788"/>
      <c r="BP156" s="539">
        <f t="shared" si="142"/>
        <v>0</v>
      </c>
      <c r="BQ156" s="295"/>
      <c r="BR156" s="539">
        <f t="shared" si="143"/>
        <v>0</v>
      </c>
      <c r="BS156" s="295"/>
      <c r="BT156" s="539">
        <f t="shared" si="144"/>
        <v>0</v>
      </c>
      <c r="BU156" s="295"/>
      <c r="BV156" s="539">
        <f t="shared" si="145"/>
        <v>0</v>
      </c>
      <c r="BW156" s="295"/>
      <c r="BX156" s="539">
        <f t="shared" si="146"/>
        <v>0</v>
      </c>
      <c r="BY156" s="295"/>
      <c r="BZ156" s="539">
        <f t="shared" si="147"/>
        <v>0</v>
      </c>
      <c r="CA156" s="304"/>
      <c r="CB156" s="539">
        <f t="shared" si="148"/>
        <v>0</v>
      </c>
      <c r="CC156" s="292"/>
      <c r="CD156" s="539">
        <f t="shared" si="149"/>
        <v>0</v>
      </c>
      <c r="CE156" s="295"/>
      <c r="CF156" s="540">
        <f t="shared" si="150"/>
        <v>0</v>
      </c>
      <c r="CG156" s="800">
        <f t="shared" si="158"/>
        <v>0</v>
      </c>
      <c r="CH156" s="923">
        <f>($B156*CG156)</f>
        <v>0</v>
      </c>
      <c r="CJ156" s="10">
        <f t="shared" si="159"/>
        <v>0</v>
      </c>
    </row>
    <row r="157" spans="1:88" ht="18.75" hidden="1" x14ac:dyDescent="0.3">
      <c r="A157" s="622" t="s">
        <v>154</v>
      </c>
      <c r="B157" s="886">
        <v>0</v>
      </c>
      <c r="C157" s="891"/>
      <c r="D157" s="539">
        <f t="shared" si="120"/>
        <v>0</v>
      </c>
      <c r="E157" s="571"/>
      <c r="F157" s="539">
        <f t="shared" si="163"/>
        <v>0</v>
      </c>
      <c r="G157" s="571"/>
      <c r="H157" s="539">
        <f t="shared" si="151"/>
        <v>0</v>
      </c>
      <c r="I157" s="571"/>
      <c r="J157" s="539">
        <f t="shared" si="152"/>
        <v>0</v>
      </c>
      <c r="K157" s="571"/>
      <c r="L157" s="539">
        <f t="shared" si="121"/>
        <v>0</v>
      </c>
      <c r="M157" s="571"/>
      <c r="N157" s="539">
        <f t="shared" si="160"/>
        <v>0</v>
      </c>
      <c r="O157" s="571"/>
      <c r="P157" s="539">
        <f t="shared" si="161"/>
        <v>0</v>
      </c>
      <c r="Q157" s="572"/>
      <c r="R157" s="540">
        <f t="shared" si="162"/>
        <v>0</v>
      </c>
      <c r="S157" s="800">
        <f t="shared" si="153"/>
        <v>0</v>
      </c>
      <c r="T157" s="923">
        <f t="shared" si="154"/>
        <v>0</v>
      </c>
      <c r="U157" s="891"/>
      <c r="V157" s="539">
        <f t="shared" si="122"/>
        <v>0</v>
      </c>
      <c r="W157" s="571"/>
      <c r="X157" s="539">
        <f t="shared" si="123"/>
        <v>0</v>
      </c>
      <c r="Y157" s="571"/>
      <c r="Z157" s="539">
        <f t="shared" si="124"/>
        <v>0</v>
      </c>
      <c r="AA157" s="571"/>
      <c r="AB157" s="539">
        <f t="shared" si="125"/>
        <v>0</v>
      </c>
      <c r="AC157" s="572"/>
      <c r="AD157" s="539">
        <f t="shared" si="126"/>
        <v>0</v>
      </c>
      <c r="AE157" s="572"/>
      <c r="AF157" s="540">
        <f t="shared" si="127"/>
        <v>0</v>
      </c>
      <c r="AG157" s="800">
        <f t="shared" si="155"/>
        <v>0</v>
      </c>
      <c r="AH157" s="923">
        <f>($B157*AG157)</f>
        <v>0</v>
      </c>
      <c r="AI157" s="891"/>
      <c r="AJ157" s="539">
        <f t="shared" si="128"/>
        <v>0</v>
      </c>
      <c r="AK157" s="571"/>
      <c r="AL157" s="539">
        <f t="shared" si="129"/>
        <v>0</v>
      </c>
      <c r="AM157" s="571"/>
      <c r="AN157" s="539">
        <f t="shared" si="130"/>
        <v>0</v>
      </c>
      <c r="AO157" s="571"/>
      <c r="AP157" s="539">
        <f t="shared" si="131"/>
        <v>0</v>
      </c>
      <c r="AQ157" s="571"/>
      <c r="AR157" s="539">
        <f t="shared" si="132"/>
        <v>0</v>
      </c>
      <c r="AS157" s="571"/>
      <c r="AT157" s="539">
        <f t="shared" si="133"/>
        <v>0</v>
      </c>
      <c r="AU157" s="571"/>
      <c r="AV157" s="540">
        <f t="shared" si="134"/>
        <v>0</v>
      </c>
      <c r="AW157" s="800">
        <f t="shared" si="156"/>
        <v>0</v>
      </c>
      <c r="AX157" s="923">
        <f>($B157*AW157)</f>
        <v>0</v>
      </c>
      <c r="AY157" s="573"/>
      <c r="AZ157" s="539">
        <f t="shared" si="135"/>
        <v>0</v>
      </c>
      <c r="BA157" s="571"/>
      <c r="BB157" s="539">
        <f t="shared" si="136"/>
        <v>0</v>
      </c>
      <c r="BC157" s="571"/>
      <c r="BD157" s="539">
        <f t="shared" si="137"/>
        <v>0</v>
      </c>
      <c r="BE157" s="571"/>
      <c r="BF157" s="539">
        <f t="shared" si="138"/>
        <v>0</v>
      </c>
      <c r="BG157" s="571"/>
      <c r="BH157" s="539">
        <f t="shared" si="139"/>
        <v>0</v>
      </c>
      <c r="BI157" s="571"/>
      <c r="BJ157" s="539">
        <f t="shared" si="140"/>
        <v>0</v>
      </c>
      <c r="BK157" s="572"/>
      <c r="BL157" s="540">
        <f t="shared" si="141"/>
        <v>0</v>
      </c>
      <c r="BM157" s="800">
        <f t="shared" si="157"/>
        <v>0</v>
      </c>
      <c r="BN157" s="923">
        <f>($B157*BM157)</f>
        <v>0</v>
      </c>
      <c r="BO157" s="891"/>
      <c r="BP157" s="539">
        <f t="shared" si="142"/>
        <v>0</v>
      </c>
      <c r="BQ157" s="571"/>
      <c r="BR157" s="539">
        <f t="shared" si="143"/>
        <v>0</v>
      </c>
      <c r="BS157" s="571"/>
      <c r="BT157" s="539">
        <f t="shared" si="144"/>
        <v>0</v>
      </c>
      <c r="BU157" s="571"/>
      <c r="BV157" s="539">
        <f t="shared" si="145"/>
        <v>0</v>
      </c>
      <c r="BW157" s="571"/>
      <c r="BX157" s="539">
        <f t="shared" si="146"/>
        <v>0</v>
      </c>
      <c r="BY157" s="571"/>
      <c r="BZ157" s="539">
        <f t="shared" si="147"/>
        <v>0</v>
      </c>
      <c r="CA157" s="574"/>
      <c r="CB157" s="539">
        <f t="shared" si="148"/>
        <v>0</v>
      </c>
      <c r="CC157" s="572"/>
      <c r="CD157" s="539">
        <f t="shared" si="149"/>
        <v>0</v>
      </c>
      <c r="CE157" s="571"/>
      <c r="CF157" s="540">
        <f t="shared" si="150"/>
        <v>0</v>
      </c>
      <c r="CG157" s="800">
        <f t="shared" si="158"/>
        <v>0</v>
      </c>
      <c r="CH157" s="923">
        <f>($B157*CG157)</f>
        <v>0</v>
      </c>
      <c r="CJ157" s="10">
        <f t="shared" si="159"/>
        <v>0</v>
      </c>
    </row>
    <row r="158" spans="1:88" ht="37.5" x14ac:dyDescent="0.3">
      <c r="A158" s="601" t="s">
        <v>155</v>
      </c>
      <c r="B158" s="886">
        <v>0</v>
      </c>
      <c r="C158" s="787"/>
      <c r="D158" s="539">
        <f t="shared" si="120"/>
        <v>0</v>
      </c>
      <c r="E158" s="324"/>
      <c r="F158" s="539">
        <f t="shared" si="163"/>
        <v>0</v>
      </c>
      <c r="G158" s="324"/>
      <c r="H158" s="539">
        <f t="shared" si="151"/>
        <v>0</v>
      </c>
      <c r="I158" s="324"/>
      <c r="J158" s="539">
        <f t="shared" si="152"/>
        <v>0</v>
      </c>
      <c r="K158" s="324"/>
      <c r="L158" s="539">
        <f t="shared" si="121"/>
        <v>0</v>
      </c>
      <c r="M158" s="324"/>
      <c r="N158" s="539">
        <f t="shared" si="160"/>
        <v>0</v>
      </c>
      <c r="O158" s="324"/>
      <c r="P158" s="539">
        <f t="shared" si="161"/>
        <v>0</v>
      </c>
      <c r="Q158" s="325"/>
      <c r="R158" s="540">
        <f t="shared" si="162"/>
        <v>0</v>
      </c>
      <c r="S158" s="800">
        <f t="shared" si="153"/>
        <v>0</v>
      </c>
      <c r="T158" s="923">
        <f t="shared" si="154"/>
        <v>0</v>
      </c>
      <c r="U158" s="787">
        <v>1</v>
      </c>
      <c r="V158" s="539">
        <f t="shared" si="122"/>
        <v>0</v>
      </c>
      <c r="W158" s="324"/>
      <c r="X158" s="539">
        <f t="shared" si="123"/>
        <v>0</v>
      </c>
      <c r="Y158" s="324"/>
      <c r="Z158" s="539">
        <f t="shared" si="124"/>
        <v>0</v>
      </c>
      <c r="AA158" s="324"/>
      <c r="AB158" s="539">
        <f t="shared" si="125"/>
        <v>0</v>
      </c>
      <c r="AC158" s="325"/>
      <c r="AD158" s="539">
        <f t="shared" si="126"/>
        <v>0</v>
      </c>
      <c r="AE158" s="325"/>
      <c r="AF158" s="540">
        <f t="shared" si="127"/>
        <v>0</v>
      </c>
      <c r="AG158" s="800">
        <f t="shared" si="155"/>
        <v>1</v>
      </c>
      <c r="AH158" s="923">
        <f>($B158*AG158)</f>
        <v>0</v>
      </c>
      <c r="AI158" s="787"/>
      <c r="AJ158" s="539">
        <f t="shared" si="128"/>
        <v>0</v>
      </c>
      <c r="AK158" s="324"/>
      <c r="AL158" s="539">
        <f t="shared" si="129"/>
        <v>0</v>
      </c>
      <c r="AM158" s="324"/>
      <c r="AN158" s="539">
        <f t="shared" si="130"/>
        <v>0</v>
      </c>
      <c r="AO158" s="324"/>
      <c r="AP158" s="539">
        <f t="shared" si="131"/>
        <v>0</v>
      </c>
      <c r="AQ158" s="324"/>
      <c r="AR158" s="539">
        <f t="shared" si="132"/>
        <v>0</v>
      </c>
      <c r="AS158" s="324"/>
      <c r="AT158" s="539">
        <f t="shared" si="133"/>
        <v>0</v>
      </c>
      <c r="AU158" s="324"/>
      <c r="AV158" s="540">
        <f t="shared" si="134"/>
        <v>0</v>
      </c>
      <c r="AW158" s="800">
        <f t="shared" si="156"/>
        <v>0</v>
      </c>
      <c r="AX158" s="923">
        <f>($B158*AW158)</f>
        <v>0</v>
      </c>
      <c r="AY158" s="326"/>
      <c r="AZ158" s="539">
        <f t="shared" si="135"/>
        <v>0</v>
      </c>
      <c r="BA158" s="324"/>
      <c r="BB158" s="539">
        <f t="shared" si="136"/>
        <v>0</v>
      </c>
      <c r="BC158" s="324"/>
      <c r="BD158" s="539">
        <f t="shared" si="137"/>
        <v>0</v>
      </c>
      <c r="BE158" s="324"/>
      <c r="BF158" s="539">
        <f t="shared" si="138"/>
        <v>0</v>
      </c>
      <c r="BG158" s="324"/>
      <c r="BH158" s="539">
        <f t="shared" si="139"/>
        <v>0</v>
      </c>
      <c r="BI158" s="324"/>
      <c r="BJ158" s="539">
        <f t="shared" si="140"/>
        <v>0</v>
      </c>
      <c r="BK158" s="325"/>
      <c r="BL158" s="540">
        <f t="shared" si="141"/>
        <v>0</v>
      </c>
      <c r="BM158" s="800">
        <f t="shared" si="157"/>
        <v>0</v>
      </c>
      <c r="BN158" s="923">
        <f>($B158*BM158)</f>
        <v>0</v>
      </c>
      <c r="BO158" s="787"/>
      <c r="BP158" s="539">
        <f t="shared" si="142"/>
        <v>0</v>
      </c>
      <c r="BQ158" s="324"/>
      <c r="BR158" s="539">
        <f t="shared" si="143"/>
        <v>0</v>
      </c>
      <c r="BS158" s="324"/>
      <c r="BT158" s="539">
        <f t="shared" si="144"/>
        <v>0</v>
      </c>
      <c r="BU158" s="324"/>
      <c r="BV158" s="539">
        <f t="shared" si="145"/>
        <v>0</v>
      </c>
      <c r="BW158" s="324"/>
      <c r="BX158" s="539">
        <f t="shared" si="146"/>
        <v>0</v>
      </c>
      <c r="BY158" s="324"/>
      <c r="BZ158" s="539">
        <f t="shared" si="147"/>
        <v>0</v>
      </c>
      <c r="CA158" s="355"/>
      <c r="CB158" s="539">
        <f t="shared" si="148"/>
        <v>0</v>
      </c>
      <c r="CC158" s="325"/>
      <c r="CD158" s="539">
        <f t="shared" si="149"/>
        <v>0</v>
      </c>
      <c r="CE158" s="324"/>
      <c r="CF158" s="540">
        <f t="shared" si="150"/>
        <v>0</v>
      </c>
      <c r="CG158" s="800">
        <f t="shared" si="158"/>
        <v>0</v>
      </c>
      <c r="CH158" s="923">
        <f>($B158*CG158)</f>
        <v>0</v>
      </c>
      <c r="CJ158" s="10">
        <f t="shared" si="159"/>
        <v>1</v>
      </c>
    </row>
    <row r="159" spans="1:88" ht="18.75" x14ac:dyDescent="0.3">
      <c r="A159" s="601" t="s">
        <v>156</v>
      </c>
      <c r="B159" s="886">
        <v>0</v>
      </c>
      <c r="C159" s="787"/>
      <c r="D159" s="539">
        <f t="shared" si="120"/>
        <v>0</v>
      </c>
      <c r="E159" s="324"/>
      <c r="F159" s="539">
        <f t="shared" si="163"/>
        <v>0</v>
      </c>
      <c r="G159" s="324"/>
      <c r="H159" s="539">
        <f t="shared" si="151"/>
        <v>0</v>
      </c>
      <c r="I159" s="324"/>
      <c r="J159" s="539">
        <f t="shared" si="152"/>
        <v>0</v>
      </c>
      <c r="K159" s="324"/>
      <c r="L159" s="539">
        <f t="shared" si="121"/>
        <v>0</v>
      </c>
      <c r="M159" s="324">
        <v>1</v>
      </c>
      <c r="N159" s="539">
        <f t="shared" si="160"/>
        <v>0</v>
      </c>
      <c r="O159" s="324">
        <v>11</v>
      </c>
      <c r="P159" s="539">
        <f t="shared" si="161"/>
        <v>0</v>
      </c>
      <c r="Q159" s="325"/>
      <c r="R159" s="540">
        <f t="shared" si="162"/>
        <v>0</v>
      </c>
      <c r="S159" s="800">
        <f t="shared" si="153"/>
        <v>12</v>
      </c>
      <c r="T159" s="923">
        <f t="shared" si="154"/>
        <v>0</v>
      </c>
      <c r="U159" s="787"/>
      <c r="V159" s="539">
        <f t="shared" si="122"/>
        <v>0</v>
      </c>
      <c r="W159" s="324"/>
      <c r="X159" s="539">
        <f t="shared" si="123"/>
        <v>0</v>
      </c>
      <c r="Y159" s="324"/>
      <c r="Z159" s="539">
        <f t="shared" si="124"/>
        <v>0</v>
      </c>
      <c r="AA159" s="324"/>
      <c r="AB159" s="539">
        <f t="shared" si="125"/>
        <v>0</v>
      </c>
      <c r="AC159" s="325"/>
      <c r="AD159" s="539">
        <f t="shared" si="126"/>
        <v>0</v>
      </c>
      <c r="AE159" s="325"/>
      <c r="AF159" s="540">
        <f t="shared" si="127"/>
        <v>0</v>
      </c>
      <c r="AG159" s="800">
        <f t="shared" si="155"/>
        <v>0</v>
      </c>
      <c r="AH159" s="923">
        <f>($B159*AG159)</f>
        <v>0</v>
      </c>
      <c r="AI159" s="787"/>
      <c r="AJ159" s="539">
        <f t="shared" si="128"/>
        <v>0</v>
      </c>
      <c r="AK159" s="324"/>
      <c r="AL159" s="539">
        <f t="shared" si="129"/>
        <v>0</v>
      </c>
      <c r="AM159" s="324"/>
      <c r="AN159" s="539">
        <f t="shared" si="130"/>
        <v>0</v>
      </c>
      <c r="AO159" s="324"/>
      <c r="AP159" s="539">
        <f t="shared" si="131"/>
        <v>0</v>
      </c>
      <c r="AQ159" s="324"/>
      <c r="AR159" s="539">
        <f t="shared" si="132"/>
        <v>0</v>
      </c>
      <c r="AS159" s="324"/>
      <c r="AT159" s="539">
        <f t="shared" si="133"/>
        <v>0</v>
      </c>
      <c r="AU159" s="324"/>
      <c r="AV159" s="540">
        <f t="shared" si="134"/>
        <v>0</v>
      </c>
      <c r="AW159" s="800">
        <f t="shared" si="156"/>
        <v>0</v>
      </c>
      <c r="AX159" s="923">
        <f>($B159*AW159)</f>
        <v>0</v>
      </c>
      <c r="AY159" s="326"/>
      <c r="AZ159" s="539">
        <f t="shared" si="135"/>
        <v>0</v>
      </c>
      <c r="BA159" s="324"/>
      <c r="BB159" s="539">
        <f t="shared" si="136"/>
        <v>0</v>
      </c>
      <c r="BC159" s="324"/>
      <c r="BD159" s="539">
        <f t="shared" si="137"/>
        <v>0</v>
      </c>
      <c r="BE159" s="324"/>
      <c r="BF159" s="539">
        <f t="shared" si="138"/>
        <v>0</v>
      </c>
      <c r="BG159" s="324"/>
      <c r="BH159" s="539">
        <f t="shared" si="139"/>
        <v>0</v>
      </c>
      <c r="BI159" s="324"/>
      <c r="BJ159" s="539">
        <f t="shared" si="140"/>
        <v>0</v>
      </c>
      <c r="BK159" s="325"/>
      <c r="BL159" s="540">
        <f t="shared" si="141"/>
        <v>0</v>
      </c>
      <c r="BM159" s="800">
        <f t="shared" si="157"/>
        <v>0</v>
      </c>
      <c r="BN159" s="923">
        <f>($B159*BM159)</f>
        <v>0</v>
      </c>
      <c r="BO159" s="787"/>
      <c r="BP159" s="539">
        <f t="shared" si="142"/>
        <v>0</v>
      </c>
      <c r="BQ159" s="324"/>
      <c r="BR159" s="539">
        <f t="shared" si="143"/>
        <v>0</v>
      </c>
      <c r="BS159" s="324"/>
      <c r="BT159" s="539">
        <f t="shared" si="144"/>
        <v>0</v>
      </c>
      <c r="BU159" s="324"/>
      <c r="BV159" s="539">
        <f t="shared" si="145"/>
        <v>0</v>
      </c>
      <c r="BW159" s="324"/>
      <c r="BX159" s="539">
        <f t="shared" si="146"/>
        <v>0</v>
      </c>
      <c r="BY159" s="324"/>
      <c r="BZ159" s="539">
        <f t="shared" si="147"/>
        <v>0</v>
      </c>
      <c r="CA159" s="355"/>
      <c r="CB159" s="539">
        <f t="shared" si="148"/>
        <v>0</v>
      </c>
      <c r="CC159" s="325"/>
      <c r="CD159" s="539">
        <f t="shared" si="149"/>
        <v>0</v>
      </c>
      <c r="CE159" s="324"/>
      <c r="CF159" s="540">
        <f t="shared" si="150"/>
        <v>0</v>
      </c>
      <c r="CG159" s="800">
        <f t="shared" si="158"/>
        <v>0</v>
      </c>
      <c r="CH159" s="923">
        <f>($B159*CG159)</f>
        <v>0</v>
      </c>
      <c r="CJ159" s="10">
        <f t="shared" si="159"/>
        <v>12</v>
      </c>
    </row>
    <row r="160" spans="1:88" ht="18.75" x14ac:dyDescent="0.3">
      <c r="A160" s="601" t="s">
        <v>157</v>
      </c>
      <c r="B160" s="886">
        <v>0</v>
      </c>
      <c r="C160" s="787"/>
      <c r="D160" s="539">
        <f t="shared" si="120"/>
        <v>0</v>
      </c>
      <c r="E160" s="324">
        <v>24</v>
      </c>
      <c r="F160" s="539">
        <f t="shared" si="163"/>
        <v>0</v>
      </c>
      <c r="G160" s="324">
        <v>6</v>
      </c>
      <c r="H160" s="539">
        <f t="shared" si="151"/>
        <v>0</v>
      </c>
      <c r="I160" s="324">
        <v>18</v>
      </c>
      <c r="J160" s="539">
        <f t="shared" si="152"/>
        <v>0</v>
      </c>
      <c r="K160" s="324"/>
      <c r="L160" s="539">
        <f t="shared" si="121"/>
        <v>0</v>
      </c>
      <c r="M160" s="324"/>
      <c r="N160" s="539">
        <f t="shared" si="160"/>
        <v>0</v>
      </c>
      <c r="O160" s="324">
        <v>6</v>
      </c>
      <c r="P160" s="539">
        <f t="shared" si="161"/>
        <v>0</v>
      </c>
      <c r="Q160" s="325">
        <v>1</v>
      </c>
      <c r="R160" s="540">
        <f t="shared" si="162"/>
        <v>0</v>
      </c>
      <c r="S160" s="800">
        <f t="shared" si="153"/>
        <v>55</v>
      </c>
      <c r="T160" s="923">
        <f t="shared" si="154"/>
        <v>0</v>
      </c>
      <c r="U160" s="787"/>
      <c r="V160" s="539">
        <f t="shared" si="122"/>
        <v>0</v>
      </c>
      <c r="W160" s="324">
        <v>6</v>
      </c>
      <c r="X160" s="539">
        <f t="shared" si="123"/>
        <v>0</v>
      </c>
      <c r="Y160" s="324">
        <v>12</v>
      </c>
      <c r="Z160" s="539">
        <f t="shared" si="124"/>
        <v>0</v>
      </c>
      <c r="AA160" s="324"/>
      <c r="AB160" s="539">
        <f t="shared" si="125"/>
        <v>0</v>
      </c>
      <c r="AC160" s="325"/>
      <c r="AD160" s="539">
        <f t="shared" si="126"/>
        <v>0</v>
      </c>
      <c r="AE160" s="325">
        <v>18</v>
      </c>
      <c r="AF160" s="540">
        <f t="shared" si="127"/>
        <v>0</v>
      </c>
      <c r="AG160" s="800">
        <f t="shared" si="155"/>
        <v>36</v>
      </c>
      <c r="AH160" s="923">
        <f>($B160*AG160)</f>
        <v>0</v>
      </c>
      <c r="AI160" s="787"/>
      <c r="AJ160" s="539">
        <f t="shared" si="128"/>
        <v>0</v>
      </c>
      <c r="AK160" s="324"/>
      <c r="AL160" s="539">
        <f t="shared" si="129"/>
        <v>0</v>
      </c>
      <c r="AM160" s="324"/>
      <c r="AN160" s="539">
        <f t="shared" si="130"/>
        <v>0</v>
      </c>
      <c r="AO160" s="324"/>
      <c r="AP160" s="539">
        <f t="shared" si="131"/>
        <v>0</v>
      </c>
      <c r="AQ160" s="324"/>
      <c r="AR160" s="539">
        <f t="shared" si="132"/>
        <v>0</v>
      </c>
      <c r="AS160" s="324"/>
      <c r="AT160" s="539">
        <f t="shared" si="133"/>
        <v>0</v>
      </c>
      <c r="AU160" s="324">
        <v>12</v>
      </c>
      <c r="AV160" s="540">
        <f t="shared" si="134"/>
        <v>0</v>
      </c>
      <c r="AW160" s="800">
        <f t="shared" si="156"/>
        <v>12</v>
      </c>
      <c r="AX160" s="923">
        <f>($B160*AW160)</f>
        <v>0</v>
      </c>
      <c r="AY160" s="326"/>
      <c r="AZ160" s="539">
        <f t="shared" si="135"/>
        <v>0</v>
      </c>
      <c r="BA160" s="324"/>
      <c r="BB160" s="539">
        <f t="shared" si="136"/>
        <v>0</v>
      </c>
      <c r="BC160" s="324">
        <v>26</v>
      </c>
      <c r="BD160" s="539">
        <f t="shared" si="137"/>
        <v>0</v>
      </c>
      <c r="BE160" s="324">
        <v>12</v>
      </c>
      <c r="BF160" s="539">
        <f t="shared" si="138"/>
        <v>0</v>
      </c>
      <c r="BG160" s="324"/>
      <c r="BH160" s="539">
        <f t="shared" si="139"/>
        <v>0</v>
      </c>
      <c r="BI160" s="324"/>
      <c r="BJ160" s="539">
        <f t="shared" si="140"/>
        <v>0</v>
      </c>
      <c r="BK160" s="325"/>
      <c r="BL160" s="540">
        <f t="shared" si="141"/>
        <v>0</v>
      </c>
      <c r="BM160" s="800">
        <f t="shared" si="157"/>
        <v>38</v>
      </c>
      <c r="BN160" s="923">
        <f>($B160*BM160)</f>
        <v>0</v>
      </c>
      <c r="BO160" s="787"/>
      <c r="BP160" s="539">
        <f t="shared" si="142"/>
        <v>0</v>
      </c>
      <c r="BQ160" s="324"/>
      <c r="BR160" s="539">
        <f t="shared" si="143"/>
        <v>0</v>
      </c>
      <c r="BS160" s="324">
        <v>6</v>
      </c>
      <c r="BT160" s="539">
        <f t="shared" si="144"/>
        <v>0</v>
      </c>
      <c r="BU160" s="324"/>
      <c r="BV160" s="539">
        <f t="shared" si="145"/>
        <v>0</v>
      </c>
      <c r="BW160" s="324">
        <v>12</v>
      </c>
      <c r="BX160" s="539">
        <f t="shared" si="146"/>
        <v>0</v>
      </c>
      <c r="BY160" s="324">
        <v>24</v>
      </c>
      <c r="BZ160" s="539">
        <f t="shared" si="147"/>
        <v>0</v>
      </c>
      <c r="CA160" s="355"/>
      <c r="CB160" s="539">
        <f t="shared" si="148"/>
        <v>0</v>
      </c>
      <c r="CC160" s="325"/>
      <c r="CD160" s="539">
        <f t="shared" si="149"/>
        <v>0</v>
      </c>
      <c r="CE160" s="324"/>
      <c r="CF160" s="540">
        <f t="shared" si="150"/>
        <v>0</v>
      </c>
      <c r="CG160" s="800">
        <f t="shared" si="158"/>
        <v>42</v>
      </c>
      <c r="CH160" s="923">
        <f>($B160*CG160)</f>
        <v>0</v>
      </c>
      <c r="CJ160" s="10">
        <f t="shared" si="159"/>
        <v>183</v>
      </c>
    </row>
    <row r="161" spans="1:88" ht="18.75" hidden="1" x14ac:dyDescent="0.3">
      <c r="A161" s="589" t="s">
        <v>158</v>
      </c>
      <c r="B161" s="886">
        <v>0</v>
      </c>
      <c r="C161" s="892"/>
      <c r="D161" s="539">
        <f t="shared" si="120"/>
        <v>0</v>
      </c>
      <c r="E161" s="590"/>
      <c r="F161" s="539">
        <f t="shared" si="163"/>
        <v>0</v>
      </c>
      <c r="G161" s="590"/>
      <c r="H161" s="539">
        <f t="shared" si="151"/>
        <v>0</v>
      </c>
      <c r="I161" s="590"/>
      <c r="J161" s="539">
        <f t="shared" si="152"/>
        <v>0</v>
      </c>
      <c r="K161" s="590"/>
      <c r="L161" s="539">
        <f t="shared" si="121"/>
        <v>0</v>
      </c>
      <c r="M161" s="590"/>
      <c r="N161" s="539">
        <f t="shared" si="160"/>
        <v>0</v>
      </c>
      <c r="O161" s="590"/>
      <c r="P161" s="539">
        <f t="shared" si="161"/>
        <v>0</v>
      </c>
      <c r="Q161" s="591"/>
      <c r="R161" s="540">
        <f t="shared" si="162"/>
        <v>0</v>
      </c>
      <c r="S161" s="800">
        <f t="shared" si="153"/>
        <v>0</v>
      </c>
      <c r="T161" s="923">
        <f t="shared" si="154"/>
        <v>0</v>
      </c>
      <c r="U161" s="892"/>
      <c r="V161" s="539">
        <f t="shared" si="122"/>
        <v>0</v>
      </c>
      <c r="W161" s="590"/>
      <c r="X161" s="539">
        <f t="shared" si="123"/>
        <v>0</v>
      </c>
      <c r="Y161" s="590"/>
      <c r="Z161" s="539">
        <f t="shared" si="124"/>
        <v>0</v>
      </c>
      <c r="AA161" s="590"/>
      <c r="AB161" s="539">
        <f t="shared" si="125"/>
        <v>0</v>
      </c>
      <c r="AC161" s="591"/>
      <c r="AD161" s="539">
        <f t="shared" si="126"/>
        <v>0</v>
      </c>
      <c r="AE161" s="591"/>
      <c r="AF161" s="540">
        <f t="shared" si="127"/>
        <v>0</v>
      </c>
      <c r="AG161" s="800">
        <f t="shared" si="155"/>
        <v>0</v>
      </c>
      <c r="AH161" s="923">
        <f>($B161*AG161)</f>
        <v>0</v>
      </c>
      <c r="AI161" s="892"/>
      <c r="AJ161" s="539">
        <f t="shared" si="128"/>
        <v>0</v>
      </c>
      <c r="AK161" s="590"/>
      <c r="AL161" s="539">
        <f t="shared" si="129"/>
        <v>0</v>
      </c>
      <c r="AM161" s="590"/>
      <c r="AN161" s="539">
        <f t="shared" si="130"/>
        <v>0</v>
      </c>
      <c r="AO161" s="590"/>
      <c r="AP161" s="539">
        <f t="shared" si="131"/>
        <v>0</v>
      </c>
      <c r="AQ161" s="590"/>
      <c r="AR161" s="539">
        <f t="shared" si="132"/>
        <v>0</v>
      </c>
      <c r="AS161" s="590"/>
      <c r="AT161" s="539">
        <f t="shared" si="133"/>
        <v>0</v>
      </c>
      <c r="AU161" s="590"/>
      <c r="AV161" s="540">
        <f t="shared" si="134"/>
        <v>0</v>
      </c>
      <c r="AW161" s="800">
        <f t="shared" si="156"/>
        <v>0</v>
      </c>
      <c r="AX161" s="923">
        <f>($B161*AW161)</f>
        <v>0</v>
      </c>
      <c r="AY161" s="592"/>
      <c r="AZ161" s="539">
        <f t="shared" si="135"/>
        <v>0</v>
      </c>
      <c r="BA161" s="590"/>
      <c r="BB161" s="539">
        <f t="shared" si="136"/>
        <v>0</v>
      </c>
      <c r="BC161" s="590"/>
      <c r="BD161" s="539">
        <f t="shared" si="137"/>
        <v>0</v>
      </c>
      <c r="BE161" s="590"/>
      <c r="BF161" s="539">
        <f t="shared" si="138"/>
        <v>0</v>
      </c>
      <c r="BG161" s="590"/>
      <c r="BH161" s="539">
        <f t="shared" si="139"/>
        <v>0</v>
      </c>
      <c r="BI161" s="590"/>
      <c r="BJ161" s="539">
        <f t="shared" si="140"/>
        <v>0</v>
      </c>
      <c r="BK161" s="591"/>
      <c r="BL161" s="540">
        <f t="shared" si="141"/>
        <v>0</v>
      </c>
      <c r="BM161" s="800">
        <f t="shared" si="157"/>
        <v>0</v>
      </c>
      <c r="BN161" s="923">
        <f>($B161*BM161)</f>
        <v>0</v>
      </c>
      <c r="BO161" s="892"/>
      <c r="BP161" s="539">
        <f t="shared" si="142"/>
        <v>0</v>
      </c>
      <c r="BQ161" s="590"/>
      <c r="BR161" s="539">
        <f t="shared" si="143"/>
        <v>0</v>
      </c>
      <c r="BS161" s="590"/>
      <c r="BT161" s="539">
        <f t="shared" si="144"/>
        <v>0</v>
      </c>
      <c r="BU161" s="590"/>
      <c r="BV161" s="539">
        <f t="shared" si="145"/>
        <v>0</v>
      </c>
      <c r="BW161" s="590"/>
      <c r="BX161" s="539">
        <f t="shared" si="146"/>
        <v>0</v>
      </c>
      <c r="BY161" s="590"/>
      <c r="BZ161" s="539">
        <f t="shared" si="147"/>
        <v>0</v>
      </c>
      <c r="CA161" s="593"/>
      <c r="CB161" s="539">
        <f t="shared" si="148"/>
        <v>0</v>
      </c>
      <c r="CC161" s="591"/>
      <c r="CD161" s="539">
        <f t="shared" si="149"/>
        <v>0</v>
      </c>
      <c r="CE161" s="590"/>
      <c r="CF161" s="540">
        <f t="shared" si="150"/>
        <v>0</v>
      </c>
      <c r="CG161" s="800">
        <f t="shared" si="158"/>
        <v>0</v>
      </c>
      <c r="CH161" s="923">
        <f>($B161*CG161)</f>
        <v>0</v>
      </c>
      <c r="CJ161" s="10">
        <f t="shared" si="159"/>
        <v>0</v>
      </c>
    </row>
    <row r="162" spans="1:88" ht="18.75" x14ac:dyDescent="0.3">
      <c r="A162" s="601" t="s">
        <v>159</v>
      </c>
      <c r="B162" s="886">
        <v>0</v>
      </c>
      <c r="C162" s="787"/>
      <c r="D162" s="539">
        <f t="shared" si="120"/>
        <v>0</v>
      </c>
      <c r="E162" s="324"/>
      <c r="F162" s="539">
        <f t="shared" si="163"/>
        <v>0</v>
      </c>
      <c r="G162" s="324"/>
      <c r="H162" s="539">
        <f t="shared" si="151"/>
        <v>0</v>
      </c>
      <c r="I162" s="324"/>
      <c r="J162" s="539">
        <f t="shared" si="152"/>
        <v>0</v>
      </c>
      <c r="K162" s="324"/>
      <c r="L162" s="539">
        <f t="shared" si="121"/>
        <v>0</v>
      </c>
      <c r="M162" s="324"/>
      <c r="N162" s="539">
        <f t="shared" si="160"/>
        <v>0</v>
      </c>
      <c r="O162" s="324">
        <v>2</v>
      </c>
      <c r="P162" s="539">
        <f t="shared" si="161"/>
        <v>0</v>
      </c>
      <c r="Q162" s="325"/>
      <c r="R162" s="540">
        <f t="shared" si="162"/>
        <v>0</v>
      </c>
      <c r="S162" s="800">
        <f t="shared" si="153"/>
        <v>2</v>
      </c>
      <c r="T162" s="923">
        <f t="shared" si="154"/>
        <v>0</v>
      </c>
      <c r="U162" s="787"/>
      <c r="V162" s="539">
        <f t="shared" si="122"/>
        <v>0</v>
      </c>
      <c r="W162" s="324"/>
      <c r="X162" s="539">
        <f t="shared" si="123"/>
        <v>0</v>
      </c>
      <c r="Y162" s="324"/>
      <c r="Z162" s="539">
        <f t="shared" si="124"/>
        <v>0</v>
      </c>
      <c r="AA162" s="324"/>
      <c r="AB162" s="539">
        <f t="shared" si="125"/>
        <v>0</v>
      </c>
      <c r="AC162" s="325"/>
      <c r="AD162" s="539">
        <f t="shared" si="126"/>
        <v>0</v>
      </c>
      <c r="AE162" s="325"/>
      <c r="AF162" s="540">
        <f t="shared" si="127"/>
        <v>0</v>
      </c>
      <c r="AG162" s="800">
        <f t="shared" si="155"/>
        <v>0</v>
      </c>
      <c r="AH162" s="923">
        <f>($B162*AG162)</f>
        <v>0</v>
      </c>
      <c r="AI162" s="787"/>
      <c r="AJ162" s="539">
        <f t="shared" si="128"/>
        <v>0</v>
      </c>
      <c r="AK162" s="324"/>
      <c r="AL162" s="539">
        <f t="shared" si="129"/>
        <v>0</v>
      </c>
      <c r="AM162" s="324"/>
      <c r="AN162" s="539">
        <f t="shared" si="130"/>
        <v>0</v>
      </c>
      <c r="AO162" s="324"/>
      <c r="AP162" s="539">
        <f t="shared" si="131"/>
        <v>0</v>
      </c>
      <c r="AQ162" s="324"/>
      <c r="AR162" s="539">
        <f t="shared" si="132"/>
        <v>0</v>
      </c>
      <c r="AS162" s="324"/>
      <c r="AT162" s="539">
        <f t="shared" si="133"/>
        <v>0</v>
      </c>
      <c r="AU162" s="324">
        <v>6</v>
      </c>
      <c r="AV162" s="540">
        <f t="shared" si="134"/>
        <v>0</v>
      </c>
      <c r="AW162" s="800">
        <f t="shared" si="156"/>
        <v>6</v>
      </c>
      <c r="AX162" s="923">
        <f>($B162*AW162)</f>
        <v>0</v>
      </c>
      <c r="AY162" s="326"/>
      <c r="AZ162" s="539">
        <f t="shared" si="135"/>
        <v>0</v>
      </c>
      <c r="BA162" s="324"/>
      <c r="BB162" s="539">
        <f t="shared" si="136"/>
        <v>0</v>
      </c>
      <c r="BC162" s="324"/>
      <c r="BD162" s="539">
        <f t="shared" si="137"/>
        <v>0</v>
      </c>
      <c r="BE162" s="324">
        <v>6</v>
      </c>
      <c r="BF162" s="539">
        <f t="shared" si="138"/>
        <v>0</v>
      </c>
      <c r="BG162" s="324"/>
      <c r="BH162" s="539">
        <f t="shared" si="139"/>
        <v>0</v>
      </c>
      <c r="BI162" s="324"/>
      <c r="BJ162" s="539">
        <f t="shared" si="140"/>
        <v>0</v>
      </c>
      <c r="BK162" s="325"/>
      <c r="BL162" s="540">
        <f t="shared" si="141"/>
        <v>0</v>
      </c>
      <c r="BM162" s="800">
        <f t="shared" si="157"/>
        <v>6</v>
      </c>
      <c r="BN162" s="923">
        <f>($B162*BM162)</f>
        <v>0</v>
      </c>
      <c r="BO162" s="787"/>
      <c r="BP162" s="539">
        <f t="shared" si="142"/>
        <v>0</v>
      </c>
      <c r="BQ162" s="324"/>
      <c r="BR162" s="539">
        <f t="shared" si="143"/>
        <v>0</v>
      </c>
      <c r="BS162" s="324"/>
      <c r="BT162" s="539">
        <f t="shared" si="144"/>
        <v>0</v>
      </c>
      <c r="BU162" s="324"/>
      <c r="BV162" s="539">
        <f t="shared" si="145"/>
        <v>0</v>
      </c>
      <c r="BW162" s="324"/>
      <c r="BX162" s="539">
        <f t="shared" si="146"/>
        <v>0</v>
      </c>
      <c r="BY162" s="324"/>
      <c r="BZ162" s="539">
        <f t="shared" si="147"/>
        <v>0</v>
      </c>
      <c r="CA162" s="355"/>
      <c r="CB162" s="539">
        <f t="shared" si="148"/>
        <v>0</v>
      </c>
      <c r="CC162" s="325"/>
      <c r="CD162" s="539">
        <f t="shared" si="149"/>
        <v>0</v>
      </c>
      <c r="CE162" s="324"/>
      <c r="CF162" s="540">
        <f t="shared" si="150"/>
        <v>0</v>
      </c>
      <c r="CG162" s="800">
        <f t="shared" si="158"/>
        <v>0</v>
      </c>
      <c r="CH162" s="923">
        <f>($B162*CG162)</f>
        <v>0</v>
      </c>
      <c r="CJ162" s="10">
        <f t="shared" si="159"/>
        <v>14</v>
      </c>
    </row>
    <row r="163" spans="1:88" ht="18.75" x14ac:dyDescent="0.3">
      <c r="A163" s="601" t="s">
        <v>160</v>
      </c>
      <c r="B163" s="886">
        <v>0</v>
      </c>
      <c r="C163" s="787"/>
      <c r="D163" s="539">
        <f t="shared" si="120"/>
        <v>0</v>
      </c>
      <c r="E163" s="324"/>
      <c r="F163" s="539">
        <f t="shared" si="163"/>
        <v>0</v>
      </c>
      <c r="G163" s="324"/>
      <c r="H163" s="539">
        <f t="shared" si="151"/>
        <v>0</v>
      </c>
      <c r="I163" s="324"/>
      <c r="J163" s="539">
        <f t="shared" si="152"/>
        <v>0</v>
      </c>
      <c r="K163" s="324"/>
      <c r="L163" s="539">
        <f t="shared" si="121"/>
        <v>0</v>
      </c>
      <c r="M163" s="324"/>
      <c r="N163" s="539">
        <f t="shared" si="160"/>
        <v>0</v>
      </c>
      <c r="O163" s="324"/>
      <c r="P163" s="539">
        <f t="shared" si="161"/>
        <v>0</v>
      </c>
      <c r="Q163" s="325"/>
      <c r="R163" s="540">
        <f t="shared" si="162"/>
        <v>0</v>
      </c>
      <c r="S163" s="800">
        <f t="shared" si="153"/>
        <v>0</v>
      </c>
      <c r="T163" s="923">
        <f t="shared" si="154"/>
        <v>0</v>
      </c>
      <c r="U163" s="787"/>
      <c r="V163" s="539">
        <f t="shared" si="122"/>
        <v>0</v>
      </c>
      <c r="W163" s="324"/>
      <c r="X163" s="539">
        <f t="shared" si="123"/>
        <v>0</v>
      </c>
      <c r="Y163" s="324"/>
      <c r="Z163" s="539">
        <f t="shared" si="124"/>
        <v>0</v>
      </c>
      <c r="AA163" s="324"/>
      <c r="AB163" s="539">
        <f t="shared" si="125"/>
        <v>0</v>
      </c>
      <c r="AC163" s="325"/>
      <c r="AD163" s="539">
        <f t="shared" si="126"/>
        <v>0</v>
      </c>
      <c r="AE163" s="325"/>
      <c r="AF163" s="540">
        <f t="shared" si="127"/>
        <v>0</v>
      </c>
      <c r="AG163" s="800">
        <f t="shared" si="155"/>
        <v>0</v>
      </c>
      <c r="AH163" s="923">
        <f>($B163*AG163)</f>
        <v>0</v>
      </c>
      <c r="AI163" s="787"/>
      <c r="AJ163" s="539">
        <f t="shared" si="128"/>
        <v>0</v>
      </c>
      <c r="AK163" s="324"/>
      <c r="AL163" s="539">
        <f t="shared" si="129"/>
        <v>0</v>
      </c>
      <c r="AM163" s="324"/>
      <c r="AN163" s="539">
        <f t="shared" si="130"/>
        <v>0</v>
      </c>
      <c r="AO163" s="324"/>
      <c r="AP163" s="539">
        <f t="shared" si="131"/>
        <v>0</v>
      </c>
      <c r="AQ163" s="324"/>
      <c r="AR163" s="539">
        <f t="shared" si="132"/>
        <v>0</v>
      </c>
      <c r="AS163" s="324"/>
      <c r="AT163" s="539">
        <f t="shared" si="133"/>
        <v>0</v>
      </c>
      <c r="AU163" s="324"/>
      <c r="AV163" s="540">
        <f t="shared" si="134"/>
        <v>0</v>
      </c>
      <c r="AW163" s="800">
        <f t="shared" si="156"/>
        <v>0</v>
      </c>
      <c r="AX163" s="923">
        <f>($B163*AW163)</f>
        <v>0</v>
      </c>
      <c r="AY163" s="326"/>
      <c r="AZ163" s="539">
        <f t="shared" si="135"/>
        <v>0</v>
      </c>
      <c r="BA163" s="324"/>
      <c r="BB163" s="539">
        <f t="shared" si="136"/>
        <v>0</v>
      </c>
      <c r="BC163" s="324"/>
      <c r="BD163" s="539">
        <f t="shared" si="137"/>
        <v>0</v>
      </c>
      <c r="BE163" s="324"/>
      <c r="BF163" s="539">
        <f t="shared" si="138"/>
        <v>0</v>
      </c>
      <c r="BG163" s="324"/>
      <c r="BH163" s="539">
        <f t="shared" si="139"/>
        <v>0</v>
      </c>
      <c r="BI163" s="324"/>
      <c r="BJ163" s="539">
        <f t="shared" si="140"/>
        <v>0</v>
      </c>
      <c r="BK163" s="325"/>
      <c r="BL163" s="540">
        <f t="shared" si="141"/>
        <v>0</v>
      </c>
      <c r="BM163" s="800">
        <f t="shared" si="157"/>
        <v>0</v>
      </c>
      <c r="BN163" s="923">
        <f>($B163*BM163)</f>
        <v>0</v>
      </c>
      <c r="BO163" s="787"/>
      <c r="BP163" s="539">
        <f t="shared" si="142"/>
        <v>0</v>
      </c>
      <c r="BQ163" s="324"/>
      <c r="BR163" s="539">
        <f t="shared" si="143"/>
        <v>0</v>
      </c>
      <c r="BS163" s="324">
        <v>7</v>
      </c>
      <c r="BT163" s="539">
        <f t="shared" si="144"/>
        <v>0</v>
      </c>
      <c r="BU163" s="324"/>
      <c r="BV163" s="539">
        <f t="shared" si="145"/>
        <v>0</v>
      </c>
      <c r="BW163" s="324">
        <v>3</v>
      </c>
      <c r="BX163" s="539">
        <f t="shared" si="146"/>
        <v>0</v>
      </c>
      <c r="BY163" s="324"/>
      <c r="BZ163" s="539">
        <f t="shared" si="147"/>
        <v>0</v>
      </c>
      <c r="CA163" s="355"/>
      <c r="CB163" s="539">
        <f t="shared" si="148"/>
        <v>0</v>
      </c>
      <c r="CC163" s="325"/>
      <c r="CD163" s="539">
        <f t="shared" si="149"/>
        <v>0</v>
      </c>
      <c r="CE163" s="324"/>
      <c r="CF163" s="540">
        <f t="shared" si="150"/>
        <v>0</v>
      </c>
      <c r="CG163" s="800">
        <f t="shared" si="158"/>
        <v>10</v>
      </c>
      <c r="CH163" s="923">
        <f>($B163*CG163)</f>
        <v>0</v>
      </c>
      <c r="CJ163" s="10">
        <f t="shared" si="159"/>
        <v>10</v>
      </c>
    </row>
    <row r="164" spans="1:88" ht="18.75" x14ac:dyDescent="0.3">
      <c r="A164" s="601" t="s">
        <v>161</v>
      </c>
      <c r="B164" s="886">
        <v>0</v>
      </c>
      <c r="C164" s="787"/>
      <c r="D164" s="539">
        <f t="shared" si="120"/>
        <v>0</v>
      </c>
      <c r="E164" s="324"/>
      <c r="F164" s="539">
        <f t="shared" si="163"/>
        <v>0</v>
      </c>
      <c r="G164" s="324"/>
      <c r="H164" s="539">
        <f t="shared" si="151"/>
        <v>0</v>
      </c>
      <c r="I164" s="324"/>
      <c r="J164" s="539">
        <f t="shared" si="152"/>
        <v>0</v>
      </c>
      <c r="K164" s="324"/>
      <c r="L164" s="539">
        <f t="shared" si="121"/>
        <v>0</v>
      </c>
      <c r="M164" s="324"/>
      <c r="N164" s="539">
        <f t="shared" si="160"/>
        <v>0</v>
      </c>
      <c r="O164" s="324"/>
      <c r="P164" s="539">
        <f t="shared" si="161"/>
        <v>0</v>
      </c>
      <c r="Q164" s="325">
        <v>1</v>
      </c>
      <c r="R164" s="540">
        <f t="shared" si="162"/>
        <v>0</v>
      </c>
      <c r="S164" s="800">
        <f t="shared" si="153"/>
        <v>1</v>
      </c>
      <c r="T164" s="923">
        <f t="shared" si="154"/>
        <v>0</v>
      </c>
      <c r="U164" s="787"/>
      <c r="V164" s="539">
        <f t="shared" si="122"/>
        <v>0</v>
      </c>
      <c r="W164" s="324"/>
      <c r="X164" s="539">
        <f t="shared" si="123"/>
        <v>0</v>
      </c>
      <c r="Y164" s="324"/>
      <c r="Z164" s="539">
        <f t="shared" si="124"/>
        <v>0</v>
      </c>
      <c r="AA164" s="324"/>
      <c r="AB164" s="539">
        <f t="shared" si="125"/>
        <v>0</v>
      </c>
      <c r="AC164" s="325"/>
      <c r="AD164" s="539">
        <f t="shared" si="126"/>
        <v>0</v>
      </c>
      <c r="AE164" s="325"/>
      <c r="AF164" s="540">
        <f t="shared" si="127"/>
        <v>0</v>
      </c>
      <c r="AG164" s="800">
        <f t="shared" si="155"/>
        <v>0</v>
      </c>
      <c r="AH164" s="923">
        <f>($B164*AG164)</f>
        <v>0</v>
      </c>
      <c r="AI164" s="787"/>
      <c r="AJ164" s="539">
        <f t="shared" si="128"/>
        <v>0</v>
      </c>
      <c r="AK164" s="324"/>
      <c r="AL164" s="539">
        <f t="shared" si="129"/>
        <v>0</v>
      </c>
      <c r="AM164" s="324"/>
      <c r="AN164" s="539">
        <f t="shared" si="130"/>
        <v>0</v>
      </c>
      <c r="AO164" s="324"/>
      <c r="AP164" s="539">
        <f t="shared" si="131"/>
        <v>0</v>
      </c>
      <c r="AQ164" s="324"/>
      <c r="AR164" s="539">
        <f t="shared" si="132"/>
        <v>0</v>
      </c>
      <c r="AS164" s="324"/>
      <c r="AT164" s="539">
        <f t="shared" si="133"/>
        <v>0</v>
      </c>
      <c r="AU164" s="324"/>
      <c r="AV164" s="540">
        <f t="shared" si="134"/>
        <v>0</v>
      </c>
      <c r="AW164" s="800">
        <f t="shared" si="156"/>
        <v>0</v>
      </c>
      <c r="AX164" s="923">
        <f>($B164*AW164)</f>
        <v>0</v>
      </c>
      <c r="AY164" s="326"/>
      <c r="AZ164" s="539">
        <f t="shared" si="135"/>
        <v>0</v>
      </c>
      <c r="BA164" s="324"/>
      <c r="BB164" s="539">
        <f t="shared" si="136"/>
        <v>0</v>
      </c>
      <c r="BC164" s="324"/>
      <c r="BD164" s="539">
        <f t="shared" si="137"/>
        <v>0</v>
      </c>
      <c r="BE164" s="324"/>
      <c r="BF164" s="539">
        <f t="shared" si="138"/>
        <v>0</v>
      </c>
      <c r="BG164" s="324"/>
      <c r="BH164" s="539">
        <f t="shared" si="139"/>
        <v>0</v>
      </c>
      <c r="BI164" s="324"/>
      <c r="BJ164" s="539">
        <f t="shared" si="140"/>
        <v>0</v>
      </c>
      <c r="BK164" s="325"/>
      <c r="BL164" s="540">
        <f t="shared" si="141"/>
        <v>0</v>
      </c>
      <c r="BM164" s="800">
        <f t="shared" si="157"/>
        <v>0</v>
      </c>
      <c r="BN164" s="923">
        <f>($B164*BM164)</f>
        <v>0</v>
      </c>
      <c r="BO164" s="787"/>
      <c r="BP164" s="539">
        <f t="shared" si="142"/>
        <v>0</v>
      </c>
      <c r="BQ164" s="324"/>
      <c r="BR164" s="539">
        <f t="shared" si="143"/>
        <v>0</v>
      </c>
      <c r="BS164" s="324"/>
      <c r="BT164" s="539">
        <f t="shared" si="144"/>
        <v>0</v>
      </c>
      <c r="BU164" s="324"/>
      <c r="BV164" s="539">
        <f t="shared" si="145"/>
        <v>0</v>
      </c>
      <c r="BW164" s="324"/>
      <c r="BX164" s="539">
        <f t="shared" si="146"/>
        <v>0</v>
      </c>
      <c r="BY164" s="324"/>
      <c r="BZ164" s="539">
        <f t="shared" si="147"/>
        <v>0</v>
      </c>
      <c r="CA164" s="355"/>
      <c r="CB164" s="539">
        <f t="shared" si="148"/>
        <v>0</v>
      </c>
      <c r="CC164" s="325"/>
      <c r="CD164" s="539">
        <f t="shared" si="149"/>
        <v>0</v>
      </c>
      <c r="CE164" s="324"/>
      <c r="CF164" s="540">
        <f t="shared" si="150"/>
        <v>0</v>
      </c>
      <c r="CG164" s="800">
        <f t="shared" si="158"/>
        <v>0</v>
      </c>
      <c r="CH164" s="923">
        <f>($B164*CG164)</f>
        <v>0</v>
      </c>
      <c r="CJ164" s="10">
        <f t="shared" si="159"/>
        <v>1</v>
      </c>
    </row>
    <row r="165" spans="1:88" ht="18.75" x14ac:dyDescent="0.3">
      <c r="A165" s="601" t="s">
        <v>162</v>
      </c>
      <c r="B165" s="886">
        <v>0</v>
      </c>
      <c r="C165" s="787"/>
      <c r="D165" s="539">
        <f t="shared" si="120"/>
        <v>0</v>
      </c>
      <c r="E165" s="324">
        <v>2</v>
      </c>
      <c r="F165" s="539">
        <f t="shared" si="163"/>
        <v>0</v>
      </c>
      <c r="G165" s="324"/>
      <c r="H165" s="539">
        <f t="shared" si="151"/>
        <v>0</v>
      </c>
      <c r="I165" s="324"/>
      <c r="J165" s="539">
        <f t="shared" si="152"/>
        <v>0</v>
      </c>
      <c r="K165" s="324"/>
      <c r="L165" s="539">
        <f t="shared" si="121"/>
        <v>0</v>
      </c>
      <c r="M165" s="324"/>
      <c r="N165" s="539">
        <f t="shared" si="160"/>
        <v>0</v>
      </c>
      <c r="O165" s="324"/>
      <c r="P165" s="539">
        <f t="shared" si="161"/>
        <v>0</v>
      </c>
      <c r="Q165" s="325"/>
      <c r="R165" s="540">
        <f t="shared" si="162"/>
        <v>0</v>
      </c>
      <c r="S165" s="800">
        <f t="shared" si="153"/>
        <v>2</v>
      </c>
      <c r="T165" s="923">
        <f t="shared" si="154"/>
        <v>0</v>
      </c>
      <c r="U165" s="787"/>
      <c r="V165" s="539">
        <f t="shared" si="122"/>
        <v>0</v>
      </c>
      <c r="W165" s="324"/>
      <c r="X165" s="539">
        <f t="shared" si="123"/>
        <v>0</v>
      </c>
      <c r="Y165" s="324"/>
      <c r="Z165" s="539">
        <f t="shared" si="124"/>
        <v>0</v>
      </c>
      <c r="AA165" s="324"/>
      <c r="AB165" s="539">
        <f t="shared" si="125"/>
        <v>0</v>
      </c>
      <c r="AC165" s="325"/>
      <c r="AD165" s="539">
        <f t="shared" si="126"/>
        <v>0</v>
      </c>
      <c r="AE165" s="325"/>
      <c r="AF165" s="540">
        <f t="shared" si="127"/>
        <v>0</v>
      </c>
      <c r="AG165" s="800">
        <f t="shared" si="155"/>
        <v>0</v>
      </c>
      <c r="AH165" s="923">
        <f>($B165*AG165)</f>
        <v>0</v>
      </c>
      <c r="AI165" s="787"/>
      <c r="AJ165" s="539">
        <f t="shared" si="128"/>
        <v>0</v>
      </c>
      <c r="AK165" s="324"/>
      <c r="AL165" s="539">
        <f t="shared" si="129"/>
        <v>0</v>
      </c>
      <c r="AM165" s="324"/>
      <c r="AN165" s="539">
        <f t="shared" si="130"/>
        <v>0</v>
      </c>
      <c r="AO165" s="324"/>
      <c r="AP165" s="539">
        <f t="shared" si="131"/>
        <v>0</v>
      </c>
      <c r="AQ165" s="324"/>
      <c r="AR165" s="539">
        <f t="shared" si="132"/>
        <v>0</v>
      </c>
      <c r="AS165" s="324"/>
      <c r="AT165" s="539">
        <f t="shared" si="133"/>
        <v>0</v>
      </c>
      <c r="AU165" s="324"/>
      <c r="AV165" s="540">
        <f t="shared" si="134"/>
        <v>0</v>
      </c>
      <c r="AW165" s="800">
        <f t="shared" si="156"/>
        <v>0</v>
      </c>
      <c r="AX165" s="923">
        <f>($B165*AW165)</f>
        <v>0</v>
      </c>
      <c r="AY165" s="326"/>
      <c r="AZ165" s="539">
        <f t="shared" si="135"/>
        <v>0</v>
      </c>
      <c r="BA165" s="324"/>
      <c r="BB165" s="539">
        <f t="shared" si="136"/>
        <v>0</v>
      </c>
      <c r="BC165" s="324"/>
      <c r="BD165" s="539">
        <f t="shared" si="137"/>
        <v>0</v>
      </c>
      <c r="BE165" s="324"/>
      <c r="BF165" s="539">
        <f t="shared" si="138"/>
        <v>0</v>
      </c>
      <c r="BG165" s="324"/>
      <c r="BH165" s="539">
        <f t="shared" si="139"/>
        <v>0</v>
      </c>
      <c r="BI165" s="324"/>
      <c r="BJ165" s="539">
        <f t="shared" si="140"/>
        <v>0</v>
      </c>
      <c r="BK165" s="325"/>
      <c r="BL165" s="540">
        <f t="shared" si="141"/>
        <v>0</v>
      </c>
      <c r="BM165" s="800">
        <f t="shared" si="157"/>
        <v>0</v>
      </c>
      <c r="BN165" s="923">
        <f>($B165*BM165)</f>
        <v>0</v>
      </c>
      <c r="BO165" s="787"/>
      <c r="BP165" s="539">
        <f t="shared" si="142"/>
        <v>0</v>
      </c>
      <c r="BQ165" s="324"/>
      <c r="BR165" s="539">
        <f t="shared" si="143"/>
        <v>0</v>
      </c>
      <c r="BS165" s="324"/>
      <c r="BT165" s="539">
        <f t="shared" si="144"/>
        <v>0</v>
      </c>
      <c r="BU165" s="324"/>
      <c r="BV165" s="539">
        <f t="shared" si="145"/>
        <v>0</v>
      </c>
      <c r="BW165" s="324"/>
      <c r="BX165" s="539">
        <f t="shared" si="146"/>
        <v>0</v>
      </c>
      <c r="BY165" s="324"/>
      <c r="BZ165" s="539">
        <f t="shared" si="147"/>
        <v>0</v>
      </c>
      <c r="CA165" s="355"/>
      <c r="CB165" s="539">
        <f t="shared" si="148"/>
        <v>0</v>
      </c>
      <c r="CC165" s="325"/>
      <c r="CD165" s="539">
        <f t="shared" si="149"/>
        <v>0</v>
      </c>
      <c r="CE165" s="324"/>
      <c r="CF165" s="540">
        <f t="shared" si="150"/>
        <v>0</v>
      </c>
      <c r="CG165" s="800">
        <f t="shared" si="158"/>
        <v>0</v>
      </c>
      <c r="CH165" s="923">
        <f>($B165*CG165)</f>
        <v>0</v>
      </c>
      <c r="CJ165" s="10">
        <f t="shared" si="159"/>
        <v>2</v>
      </c>
    </row>
    <row r="166" spans="1:88" ht="19.5" hidden="1" thickBot="1" x14ac:dyDescent="0.35">
      <c r="A166" s="596" t="s">
        <v>163</v>
      </c>
      <c r="B166" s="886">
        <v>0</v>
      </c>
      <c r="C166" s="893"/>
      <c r="D166" s="539">
        <f t="shared" si="120"/>
        <v>0</v>
      </c>
      <c r="E166" s="597"/>
      <c r="F166" s="539">
        <f t="shared" si="163"/>
        <v>0</v>
      </c>
      <c r="G166" s="597"/>
      <c r="H166" s="539">
        <f t="shared" si="151"/>
        <v>0</v>
      </c>
      <c r="I166" s="597"/>
      <c r="J166" s="539">
        <f t="shared" si="152"/>
        <v>0</v>
      </c>
      <c r="K166" s="597"/>
      <c r="L166" s="539">
        <f t="shared" si="121"/>
        <v>0</v>
      </c>
      <c r="M166" s="597"/>
      <c r="N166" s="539">
        <f t="shared" si="160"/>
        <v>0</v>
      </c>
      <c r="O166" s="597"/>
      <c r="P166" s="539">
        <f t="shared" si="161"/>
        <v>0</v>
      </c>
      <c r="Q166" s="598"/>
      <c r="R166" s="540">
        <f t="shared" si="162"/>
        <v>0</v>
      </c>
      <c r="S166" s="800">
        <f t="shared" si="153"/>
        <v>0</v>
      </c>
      <c r="T166" s="923">
        <f t="shared" si="154"/>
        <v>0</v>
      </c>
      <c r="U166" s="893"/>
      <c r="V166" s="539">
        <f t="shared" si="122"/>
        <v>0</v>
      </c>
      <c r="W166" s="597"/>
      <c r="X166" s="539">
        <f t="shared" si="123"/>
        <v>0</v>
      </c>
      <c r="Y166" s="597"/>
      <c r="Z166" s="539">
        <f t="shared" si="124"/>
        <v>0</v>
      </c>
      <c r="AA166" s="597"/>
      <c r="AB166" s="539">
        <f t="shared" si="125"/>
        <v>0</v>
      </c>
      <c r="AC166" s="598"/>
      <c r="AD166" s="539">
        <f t="shared" si="126"/>
        <v>0</v>
      </c>
      <c r="AE166" s="598"/>
      <c r="AF166" s="540">
        <f t="shared" si="127"/>
        <v>0</v>
      </c>
      <c r="AG166" s="800">
        <f t="shared" si="155"/>
        <v>0</v>
      </c>
      <c r="AH166" s="923">
        <f>($B166*AG166)</f>
        <v>0</v>
      </c>
      <c r="AI166" s="893"/>
      <c r="AJ166" s="539">
        <f t="shared" si="128"/>
        <v>0</v>
      </c>
      <c r="AK166" s="597"/>
      <c r="AL166" s="539">
        <f t="shared" si="129"/>
        <v>0</v>
      </c>
      <c r="AM166" s="597"/>
      <c r="AN166" s="539">
        <f t="shared" si="130"/>
        <v>0</v>
      </c>
      <c r="AO166" s="597"/>
      <c r="AP166" s="539">
        <f t="shared" si="131"/>
        <v>0</v>
      </c>
      <c r="AQ166" s="597"/>
      <c r="AR166" s="539">
        <f t="shared" si="132"/>
        <v>0</v>
      </c>
      <c r="AS166" s="597"/>
      <c r="AT166" s="539">
        <f t="shared" si="133"/>
        <v>0</v>
      </c>
      <c r="AU166" s="597"/>
      <c r="AV166" s="540">
        <f t="shared" si="134"/>
        <v>0</v>
      </c>
      <c r="AW166" s="800">
        <f t="shared" si="156"/>
        <v>0</v>
      </c>
      <c r="AX166" s="923">
        <f>($B166*AW166)</f>
        <v>0</v>
      </c>
      <c r="AY166" s="599"/>
      <c r="AZ166" s="539">
        <f t="shared" si="135"/>
        <v>0</v>
      </c>
      <c r="BA166" s="597"/>
      <c r="BB166" s="539">
        <f t="shared" si="136"/>
        <v>0</v>
      </c>
      <c r="BC166" s="597"/>
      <c r="BD166" s="539">
        <f t="shared" si="137"/>
        <v>0</v>
      </c>
      <c r="BE166" s="597"/>
      <c r="BF166" s="539">
        <f t="shared" si="138"/>
        <v>0</v>
      </c>
      <c r="BG166" s="597"/>
      <c r="BH166" s="539">
        <f t="shared" si="139"/>
        <v>0</v>
      </c>
      <c r="BI166" s="597"/>
      <c r="BJ166" s="539">
        <f t="shared" si="140"/>
        <v>0</v>
      </c>
      <c r="BK166" s="598"/>
      <c r="BL166" s="540">
        <f t="shared" si="141"/>
        <v>0</v>
      </c>
      <c r="BM166" s="800">
        <f t="shared" si="157"/>
        <v>0</v>
      </c>
      <c r="BN166" s="923">
        <f>($B166*BM166)</f>
        <v>0</v>
      </c>
      <c r="BO166" s="893"/>
      <c r="BP166" s="539">
        <f t="shared" si="142"/>
        <v>0</v>
      </c>
      <c r="BQ166" s="597"/>
      <c r="BR166" s="539">
        <f t="shared" si="143"/>
        <v>0</v>
      </c>
      <c r="BS166" s="597"/>
      <c r="BT166" s="539">
        <f t="shared" si="144"/>
        <v>0</v>
      </c>
      <c r="BU166" s="597"/>
      <c r="BV166" s="539">
        <f t="shared" si="145"/>
        <v>0</v>
      </c>
      <c r="BW166" s="597"/>
      <c r="BX166" s="539">
        <f t="shared" si="146"/>
        <v>0</v>
      </c>
      <c r="BY166" s="597"/>
      <c r="BZ166" s="539">
        <f t="shared" si="147"/>
        <v>0</v>
      </c>
      <c r="CA166" s="600"/>
      <c r="CB166" s="539">
        <f t="shared" si="148"/>
        <v>0</v>
      </c>
      <c r="CC166" s="598"/>
      <c r="CD166" s="539">
        <f t="shared" si="149"/>
        <v>0</v>
      </c>
      <c r="CE166" s="597"/>
      <c r="CF166" s="540">
        <f t="shared" si="150"/>
        <v>0</v>
      </c>
      <c r="CG166" s="800">
        <f t="shared" si="158"/>
        <v>0</v>
      </c>
      <c r="CH166" s="923">
        <f>($B166*CG166)</f>
        <v>0</v>
      </c>
      <c r="CJ166" s="10">
        <f t="shared" si="159"/>
        <v>0</v>
      </c>
    </row>
    <row r="167" spans="1:88" ht="18.75" hidden="1" x14ac:dyDescent="0.3">
      <c r="A167" s="309" t="s">
        <v>164</v>
      </c>
      <c r="B167" s="886">
        <v>0</v>
      </c>
      <c r="C167" s="894"/>
      <c r="D167" s="539">
        <f t="shared" si="120"/>
        <v>0</v>
      </c>
      <c r="E167" s="298"/>
      <c r="F167" s="539">
        <f t="shared" si="163"/>
        <v>0</v>
      </c>
      <c r="G167" s="298"/>
      <c r="H167" s="539">
        <f t="shared" si="151"/>
        <v>0</v>
      </c>
      <c r="I167" s="298"/>
      <c r="J167" s="539">
        <f t="shared" si="152"/>
        <v>0</v>
      </c>
      <c r="K167" s="298"/>
      <c r="L167" s="539">
        <f t="shared" si="121"/>
        <v>0</v>
      </c>
      <c r="M167" s="298"/>
      <c r="N167" s="539">
        <f t="shared" si="160"/>
        <v>0</v>
      </c>
      <c r="O167" s="298"/>
      <c r="P167" s="539">
        <f t="shared" si="161"/>
        <v>0</v>
      </c>
      <c r="Q167" s="297"/>
      <c r="R167" s="540">
        <f t="shared" si="162"/>
        <v>0</v>
      </c>
      <c r="S167" s="800">
        <f t="shared" si="153"/>
        <v>0</v>
      </c>
      <c r="T167" s="923">
        <f t="shared" si="154"/>
        <v>0</v>
      </c>
      <c r="U167" s="894"/>
      <c r="V167" s="539">
        <f t="shared" si="122"/>
        <v>0</v>
      </c>
      <c r="W167" s="298"/>
      <c r="X167" s="539">
        <f t="shared" si="123"/>
        <v>0</v>
      </c>
      <c r="Y167" s="298"/>
      <c r="Z167" s="539">
        <f t="shared" si="124"/>
        <v>0</v>
      </c>
      <c r="AA167" s="298"/>
      <c r="AB167" s="539">
        <f t="shared" si="125"/>
        <v>0</v>
      </c>
      <c r="AC167" s="297"/>
      <c r="AD167" s="539">
        <f t="shared" si="126"/>
        <v>0</v>
      </c>
      <c r="AE167" s="297"/>
      <c r="AF167" s="540">
        <f t="shared" si="127"/>
        <v>0</v>
      </c>
      <c r="AG167" s="800">
        <f t="shared" si="155"/>
        <v>0</v>
      </c>
      <c r="AH167" s="923">
        <f>($B167*AG167)</f>
        <v>0</v>
      </c>
      <c r="AI167" s="894"/>
      <c r="AJ167" s="539">
        <f t="shared" si="128"/>
        <v>0</v>
      </c>
      <c r="AK167" s="298"/>
      <c r="AL167" s="539">
        <f t="shared" si="129"/>
        <v>0</v>
      </c>
      <c r="AM167" s="298"/>
      <c r="AN167" s="539">
        <f t="shared" si="130"/>
        <v>0</v>
      </c>
      <c r="AO167" s="298"/>
      <c r="AP167" s="539">
        <f t="shared" si="131"/>
        <v>0</v>
      </c>
      <c r="AQ167" s="298"/>
      <c r="AR167" s="539">
        <f t="shared" si="132"/>
        <v>0</v>
      </c>
      <c r="AS167" s="298"/>
      <c r="AT167" s="539">
        <f t="shared" si="133"/>
        <v>0</v>
      </c>
      <c r="AU167" s="298"/>
      <c r="AV167" s="540">
        <f t="shared" si="134"/>
        <v>0</v>
      </c>
      <c r="AW167" s="800">
        <f t="shared" si="156"/>
        <v>0</v>
      </c>
      <c r="AX167" s="923">
        <f>($B167*AW167)</f>
        <v>0</v>
      </c>
      <c r="AY167" s="316"/>
      <c r="AZ167" s="539">
        <f t="shared" si="135"/>
        <v>0</v>
      </c>
      <c r="BA167" s="298"/>
      <c r="BB167" s="539">
        <f t="shared" si="136"/>
        <v>0</v>
      </c>
      <c r="BC167" s="298"/>
      <c r="BD167" s="539">
        <f t="shared" si="137"/>
        <v>0</v>
      </c>
      <c r="BE167" s="298"/>
      <c r="BF167" s="539">
        <f t="shared" si="138"/>
        <v>0</v>
      </c>
      <c r="BG167" s="298"/>
      <c r="BH167" s="539">
        <f t="shared" si="139"/>
        <v>0</v>
      </c>
      <c r="BI167" s="298"/>
      <c r="BJ167" s="539">
        <f t="shared" si="140"/>
        <v>0</v>
      </c>
      <c r="BK167" s="297"/>
      <c r="BL167" s="540">
        <f t="shared" si="141"/>
        <v>0</v>
      </c>
      <c r="BM167" s="800">
        <f t="shared" si="157"/>
        <v>0</v>
      </c>
      <c r="BN167" s="923">
        <f>($B167*BM167)</f>
        <v>0</v>
      </c>
      <c r="BO167" s="894"/>
      <c r="BP167" s="539">
        <f t="shared" si="142"/>
        <v>0</v>
      </c>
      <c r="BQ167" s="298"/>
      <c r="BR167" s="539">
        <f t="shared" si="143"/>
        <v>0</v>
      </c>
      <c r="BS167" s="298"/>
      <c r="BT167" s="539">
        <f t="shared" si="144"/>
        <v>0</v>
      </c>
      <c r="BU167" s="298"/>
      <c r="BV167" s="539">
        <f t="shared" si="145"/>
        <v>0</v>
      </c>
      <c r="BW167" s="298"/>
      <c r="BX167" s="539">
        <f t="shared" si="146"/>
        <v>0</v>
      </c>
      <c r="BY167" s="298"/>
      <c r="BZ167" s="539">
        <f t="shared" si="147"/>
        <v>0</v>
      </c>
      <c r="CA167" s="317"/>
      <c r="CB167" s="539">
        <f t="shared" si="148"/>
        <v>0</v>
      </c>
      <c r="CC167" s="297"/>
      <c r="CD167" s="539">
        <f t="shared" si="149"/>
        <v>0</v>
      </c>
      <c r="CE167" s="298"/>
      <c r="CF167" s="540">
        <f t="shared" si="150"/>
        <v>0</v>
      </c>
      <c r="CG167" s="800">
        <f t="shared" si="158"/>
        <v>0</v>
      </c>
      <c r="CH167" s="923">
        <f>($B167*CG167)</f>
        <v>0</v>
      </c>
      <c r="CJ167" s="10">
        <f t="shared" si="159"/>
        <v>0</v>
      </c>
    </row>
    <row r="168" spans="1:88" ht="18.75" hidden="1" x14ac:dyDescent="0.3">
      <c r="A168" s="565" t="s">
        <v>165</v>
      </c>
      <c r="B168" s="886">
        <v>0</v>
      </c>
      <c r="C168" s="891"/>
      <c r="D168" s="539">
        <f t="shared" si="120"/>
        <v>0</v>
      </c>
      <c r="E168" s="571"/>
      <c r="F168" s="539">
        <f t="shared" si="163"/>
        <v>0</v>
      </c>
      <c r="G168" s="571"/>
      <c r="H168" s="539">
        <f t="shared" si="151"/>
        <v>0</v>
      </c>
      <c r="I168" s="571"/>
      <c r="J168" s="539">
        <f t="shared" si="152"/>
        <v>0</v>
      </c>
      <c r="K168" s="571"/>
      <c r="L168" s="539">
        <f t="shared" si="121"/>
        <v>0</v>
      </c>
      <c r="M168" s="571"/>
      <c r="N168" s="539">
        <f t="shared" si="160"/>
        <v>0</v>
      </c>
      <c r="O168" s="571"/>
      <c r="P168" s="539">
        <f t="shared" si="161"/>
        <v>0</v>
      </c>
      <c r="Q168" s="572"/>
      <c r="R168" s="540">
        <f t="shared" si="162"/>
        <v>0</v>
      </c>
      <c r="S168" s="800">
        <f t="shared" si="153"/>
        <v>0</v>
      </c>
      <c r="T168" s="923">
        <f t="shared" si="154"/>
        <v>0</v>
      </c>
      <c r="U168" s="891"/>
      <c r="V168" s="539">
        <f t="shared" si="122"/>
        <v>0</v>
      </c>
      <c r="W168" s="571"/>
      <c r="X168" s="539">
        <f t="shared" si="123"/>
        <v>0</v>
      </c>
      <c r="Y168" s="571"/>
      <c r="Z168" s="539">
        <f t="shared" si="124"/>
        <v>0</v>
      </c>
      <c r="AA168" s="571"/>
      <c r="AB168" s="539">
        <f t="shared" si="125"/>
        <v>0</v>
      </c>
      <c r="AC168" s="572"/>
      <c r="AD168" s="539">
        <f t="shared" si="126"/>
        <v>0</v>
      </c>
      <c r="AE168" s="572"/>
      <c r="AF168" s="540">
        <f t="shared" si="127"/>
        <v>0</v>
      </c>
      <c r="AG168" s="800">
        <f t="shared" si="155"/>
        <v>0</v>
      </c>
      <c r="AH168" s="923">
        <f>($B168*AG168)</f>
        <v>0</v>
      </c>
      <c r="AI168" s="891"/>
      <c r="AJ168" s="539">
        <f t="shared" si="128"/>
        <v>0</v>
      </c>
      <c r="AK168" s="571"/>
      <c r="AL168" s="539">
        <f t="shared" si="129"/>
        <v>0</v>
      </c>
      <c r="AM168" s="571"/>
      <c r="AN168" s="539">
        <f t="shared" si="130"/>
        <v>0</v>
      </c>
      <c r="AO168" s="571"/>
      <c r="AP168" s="539">
        <f t="shared" si="131"/>
        <v>0</v>
      </c>
      <c r="AQ168" s="571"/>
      <c r="AR168" s="539">
        <f t="shared" si="132"/>
        <v>0</v>
      </c>
      <c r="AS168" s="571"/>
      <c r="AT168" s="539">
        <f t="shared" si="133"/>
        <v>0</v>
      </c>
      <c r="AU168" s="571"/>
      <c r="AV168" s="540">
        <f t="shared" si="134"/>
        <v>0</v>
      </c>
      <c r="AW168" s="800">
        <f t="shared" si="156"/>
        <v>0</v>
      </c>
      <c r="AX168" s="923">
        <f>($B168*AW168)</f>
        <v>0</v>
      </c>
      <c r="AY168" s="573"/>
      <c r="AZ168" s="539">
        <f t="shared" si="135"/>
        <v>0</v>
      </c>
      <c r="BA168" s="571"/>
      <c r="BB168" s="539">
        <f t="shared" si="136"/>
        <v>0</v>
      </c>
      <c r="BC168" s="571"/>
      <c r="BD168" s="539">
        <f t="shared" si="137"/>
        <v>0</v>
      </c>
      <c r="BE168" s="571"/>
      <c r="BF168" s="539">
        <f t="shared" si="138"/>
        <v>0</v>
      </c>
      <c r="BG168" s="571"/>
      <c r="BH168" s="539">
        <f t="shared" si="139"/>
        <v>0</v>
      </c>
      <c r="BI168" s="571"/>
      <c r="BJ168" s="539">
        <f t="shared" si="140"/>
        <v>0</v>
      </c>
      <c r="BK168" s="572"/>
      <c r="BL168" s="540">
        <f t="shared" si="141"/>
        <v>0</v>
      </c>
      <c r="BM168" s="800">
        <f t="shared" si="157"/>
        <v>0</v>
      </c>
      <c r="BN168" s="923">
        <f>($B168*BM168)</f>
        <v>0</v>
      </c>
      <c r="BO168" s="891"/>
      <c r="BP168" s="539">
        <f t="shared" si="142"/>
        <v>0</v>
      </c>
      <c r="BQ168" s="571"/>
      <c r="BR168" s="539">
        <f t="shared" si="143"/>
        <v>0</v>
      </c>
      <c r="BS168" s="571"/>
      <c r="BT168" s="539">
        <f t="shared" si="144"/>
        <v>0</v>
      </c>
      <c r="BU168" s="571"/>
      <c r="BV168" s="539">
        <f t="shared" si="145"/>
        <v>0</v>
      </c>
      <c r="BW168" s="571"/>
      <c r="BX168" s="539">
        <f t="shared" si="146"/>
        <v>0</v>
      </c>
      <c r="BY168" s="571"/>
      <c r="BZ168" s="539">
        <f t="shared" si="147"/>
        <v>0</v>
      </c>
      <c r="CA168" s="574"/>
      <c r="CB168" s="539">
        <f t="shared" si="148"/>
        <v>0</v>
      </c>
      <c r="CC168" s="572"/>
      <c r="CD168" s="539">
        <f t="shared" si="149"/>
        <v>0</v>
      </c>
      <c r="CE168" s="571"/>
      <c r="CF168" s="540">
        <f t="shared" si="150"/>
        <v>0</v>
      </c>
      <c r="CG168" s="800">
        <f t="shared" si="158"/>
        <v>0</v>
      </c>
      <c r="CH168" s="923">
        <f>($B168*CG168)</f>
        <v>0</v>
      </c>
      <c r="CJ168" s="10">
        <f t="shared" si="159"/>
        <v>0</v>
      </c>
    </row>
    <row r="169" spans="1:88" ht="18.75" x14ac:dyDescent="0.3">
      <c r="A169" s="601" t="s">
        <v>166</v>
      </c>
      <c r="B169" s="886">
        <v>0</v>
      </c>
      <c r="C169" s="787"/>
      <c r="D169" s="539">
        <f t="shared" si="120"/>
        <v>0</v>
      </c>
      <c r="E169" s="324"/>
      <c r="F169" s="539">
        <f t="shared" si="163"/>
        <v>0</v>
      </c>
      <c r="G169" s="324"/>
      <c r="H169" s="539">
        <f t="shared" si="151"/>
        <v>0</v>
      </c>
      <c r="I169" s="324"/>
      <c r="J169" s="539">
        <f t="shared" si="152"/>
        <v>0</v>
      </c>
      <c r="K169" s="324">
        <v>3</v>
      </c>
      <c r="L169" s="539">
        <f t="shared" si="121"/>
        <v>0</v>
      </c>
      <c r="M169" s="324"/>
      <c r="N169" s="539">
        <f t="shared" si="160"/>
        <v>0</v>
      </c>
      <c r="O169" s="324"/>
      <c r="P169" s="539">
        <f t="shared" si="161"/>
        <v>0</v>
      </c>
      <c r="Q169" s="325"/>
      <c r="R169" s="540">
        <f t="shared" si="162"/>
        <v>0</v>
      </c>
      <c r="S169" s="800">
        <f t="shared" si="153"/>
        <v>3</v>
      </c>
      <c r="T169" s="923">
        <f t="shared" si="154"/>
        <v>0</v>
      </c>
      <c r="U169" s="787"/>
      <c r="V169" s="539">
        <f t="shared" si="122"/>
        <v>0</v>
      </c>
      <c r="W169" s="324"/>
      <c r="X169" s="539">
        <f t="shared" si="123"/>
        <v>0</v>
      </c>
      <c r="Y169" s="324"/>
      <c r="Z169" s="539">
        <f t="shared" si="124"/>
        <v>0</v>
      </c>
      <c r="AA169" s="324"/>
      <c r="AB169" s="539">
        <f t="shared" si="125"/>
        <v>0</v>
      </c>
      <c r="AC169" s="325"/>
      <c r="AD169" s="539">
        <f t="shared" si="126"/>
        <v>0</v>
      </c>
      <c r="AE169" s="325"/>
      <c r="AF169" s="540">
        <f t="shared" si="127"/>
        <v>0</v>
      </c>
      <c r="AG169" s="800">
        <f t="shared" si="155"/>
        <v>0</v>
      </c>
      <c r="AH169" s="923">
        <f>($B169*AG169)</f>
        <v>0</v>
      </c>
      <c r="AI169" s="787"/>
      <c r="AJ169" s="539">
        <f t="shared" si="128"/>
        <v>0</v>
      </c>
      <c r="AK169" s="324"/>
      <c r="AL169" s="539">
        <f t="shared" si="129"/>
        <v>0</v>
      </c>
      <c r="AM169" s="324"/>
      <c r="AN169" s="539">
        <f t="shared" si="130"/>
        <v>0</v>
      </c>
      <c r="AO169" s="324"/>
      <c r="AP169" s="539">
        <f t="shared" si="131"/>
        <v>0</v>
      </c>
      <c r="AQ169" s="324"/>
      <c r="AR169" s="539">
        <f t="shared" si="132"/>
        <v>0</v>
      </c>
      <c r="AS169" s="324"/>
      <c r="AT169" s="539">
        <f t="shared" si="133"/>
        <v>0</v>
      </c>
      <c r="AU169" s="324"/>
      <c r="AV169" s="540">
        <f t="shared" si="134"/>
        <v>0</v>
      </c>
      <c r="AW169" s="800">
        <f t="shared" si="156"/>
        <v>0</v>
      </c>
      <c r="AX169" s="923">
        <f>($B169*AW169)</f>
        <v>0</v>
      </c>
      <c r="AY169" s="326"/>
      <c r="AZ169" s="539">
        <f t="shared" si="135"/>
        <v>0</v>
      </c>
      <c r="BA169" s="324"/>
      <c r="BB169" s="539">
        <f t="shared" si="136"/>
        <v>0</v>
      </c>
      <c r="BC169" s="324"/>
      <c r="BD169" s="539">
        <f t="shared" si="137"/>
        <v>0</v>
      </c>
      <c r="BE169" s="324"/>
      <c r="BF169" s="539">
        <f t="shared" si="138"/>
        <v>0</v>
      </c>
      <c r="BG169" s="324"/>
      <c r="BH169" s="539">
        <f t="shared" si="139"/>
        <v>0</v>
      </c>
      <c r="BI169" s="324"/>
      <c r="BJ169" s="539">
        <f t="shared" si="140"/>
        <v>0</v>
      </c>
      <c r="BK169" s="325"/>
      <c r="BL169" s="540">
        <f t="shared" si="141"/>
        <v>0</v>
      </c>
      <c r="BM169" s="800">
        <f t="shared" si="157"/>
        <v>0</v>
      </c>
      <c r="BN169" s="923">
        <f>($B169*BM169)</f>
        <v>0</v>
      </c>
      <c r="BO169" s="787"/>
      <c r="BP169" s="539">
        <f t="shared" si="142"/>
        <v>0</v>
      </c>
      <c r="BQ169" s="324"/>
      <c r="BR169" s="539">
        <f t="shared" si="143"/>
        <v>0</v>
      </c>
      <c r="BS169" s="324"/>
      <c r="BT169" s="539">
        <f t="shared" si="144"/>
        <v>0</v>
      </c>
      <c r="BU169" s="324"/>
      <c r="BV169" s="539">
        <f t="shared" si="145"/>
        <v>0</v>
      </c>
      <c r="BW169" s="324"/>
      <c r="BX169" s="539">
        <f t="shared" si="146"/>
        <v>0</v>
      </c>
      <c r="BY169" s="324"/>
      <c r="BZ169" s="539">
        <f t="shared" si="147"/>
        <v>0</v>
      </c>
      <c r="CA169" s="355"/>
      <c r="CB169" s="539">
        <f t="shared" si="148"/>
        <v>0</v>
      </c>
      <c r="CC169" s="325"/>
      <c r="CD169" s="539">
        <f t="shared" si="149"/>
        <v>0</v>
      </c>
      <c r="CE169" s="324"/>
      <c r="CF169" s="540">
        <f t="shared" si="150"/>
        <v>0</v>
      </c>
      <c r="CG169" s="800">
        <f t="shared" si="158"/>
        <v>0</v>
      </c>
      <c r="CH169" s="923">
        <f>($B169*CG169)</f>
        <v>0</v>
      </c>
      <c r="CJ169" s="10">
        <f t="shared" si="159"/>
        <v>3</v>
      </c>
    </row>
    <row r="170" spans="1:88" ht="37.5" x14ac:dyDescent="0.3">
      <c r="A170" s="601" t="s">
        <v>167</v>
      </c>
      <c r="B170" s="886">
        <v>0</v>
      </c>
      <c r="C170" s="787"/>
      <c r="D170" s="539">
        <f t="shared" si="120"/>
        <v>0</v>
      </c>
      <c r="E170" s="324"/>
      <c r="F170" s="539">
        <f t="shared" si="163"/>
        <v>0</v>
      </c>
      <c r="G170" s="324"/>
      <c r="H170" s="539">
        <f t="shared" si="151"/>
        <v>0</v>
      </c>
      <c r="I170" s="324"/>
      <c r="J170" s="539">
        <f t="shared" si="152"/>
        <v>0</v>
      </c>
      <c r="K170" s="324"/>
      <c r="L170" s="539">
        <f t="shared" si="121"/>
        <v>0</v>
      </c>
      <c r="M170" s="324"/>
      <c r="N170" s="539">
        <f t="shared" si="160"/>
        <v>0</v>
      </c>
      <c r="O170" s="324"/>
      <c r="P170" s="539">
        <f t="shared" si="161"/>
        <v>0</v>
      </c>
      <c r="Q170" s="325"/>
      <c r="R170" s="540">
        <f t="shared" si="162"/>
        <v>0</v>
      </c>
      <c r="S170" s="800">
        <f t="shared" si="153"/>
        <v>0</v>
      </c>
      <c r="T170" s="923">
        <f t="shared" si="154"/>
        <v>0</v>
      </c>
      <c r="U170" s="787"/>
      <c r="V170" s="539">
        <f t="shared" si="122"/>
        <v>0</v>
      </c>
      <c r="W170" s="324"/>
      <c r="X170" s="539">
        <f t="shared" si="123"/>
        <v>0</v>
      </c>
      <c r="Y170" s="324"/>
      <c r="Z170" s="539">
        <f t="shared" si="124"/>
        <v>0</v>
      </c>
      <c r="AA170" s="324"/>
      <c r="AB170" s="539">
        <f t="shared" si="125"/>
        <v>0</v>
      </c>
      <c r="AC170" s="325"/>
      <c r="AD170" s="539">
        <f t="shared" si="126"/>
        <v>0</v>
      </c>
      <c r="AE170" s="325"/>
      <c r="AF170" s="540">
        <f t="shared" si="127"/>
        <v>0</v>
      </c>
      <c r="AG170" s="800">
        <f t="shared" si="155"/>
        <v>0</v>
      </c>
      <c r="AH170" s="923">
        <f>($B170*AG170)</f>
        <v>0</v>
      </c>
      <c r="AI170" s="787"/>
      <c r="AJ170" s="539">
        <f t="shared" si="128"/>
        <v>0</v>
      </c>
      <c r="AK170" s="324"/>
      <c r="AL170" s="539">
        <f t="shared" si="129"/>
        <v>0</v>
      </c>
      <c r="AM170" s="324"/>
      <c r="AN170" s="539">
        <f t="shared" si="130"/>
        <v>0</v>
      </c>
      <c r="AO170" s="324"/>
      <c r="AP170" s="539">
        <f t="shared" si="131"/>
        <v>0</v>
      </c>
      <c r="AQ170" s="324"/>
      <c r="AR170" s="539">
        <f t="shared" si="132"/>
        <v>0</v>
      </c>
      <c r="AS170" s="324"/>
      <c r="AT170" s="539">
        <f t="shared" si="133"/>
        <v>0</v>
      </c>
      <c r="AU170" s="324"/>
      <c r="AV170" s="540">
        <f t="shared" si="134"/>
        <v>0</v>
      </c>
      <c r="AW170" s="800">
        <f t="shared" si="156"/>
        <v>0</v>
      </c>
      <c r="AX170" s="923">
        <f>($B170*AW170)</f>
        <v>0</v>
      </c>
      <c r="AY170" s="326"/>
      <c r="AZ170" s="539">
        <f t="shared" si="135"/>
        <v>0</v>
      </c>
      <c r="BA170" s="324">
        <v>1</v>
      </c>
      <c r="BB170" s="539">
        <f t="shared" si="136"/>
        <v>0</v>
      </c>
      <c r="BC170" s="324"/>
      <c r="BD170" s="539">
        <f t="shared" si="137"/>
        <v>0</v>
      </c>
      <c r="BE170" s="324"/>
      <c r="BF170" s="539">
        <f t="shared" si="138"/>
        <v>0</v>
      </c>
      <c r="BG170" s="324"/>
      <c r="BH170" s="539">
        <f t="shared" si="139"/>
        <v>0</v>
      </c>
      <c r="BI170" s="324"/>
      <c r="BJ170" s="539">
        <f t="shared" si="140"/>
        <v>0</v>
      </c>
      <c r="BK170" s="325"/>
      <c r="BL170" s="540">
        <f t="shared" si="141"/>
        <v>0</v>
      </c>
      <c r="BM170" s="800">
        <f t="shared" si="157"/>
        <v>1</v>
      </c>
      <c r="BN170" s="923">
        <f>($B170*BM170)</f>
        <v>0</v>
      </c>
      <c r="BO170" s="787"/>
      <c r="BP170" s="539">
        <f t="shared" si="142"/>
        <v>0</v>
      </c>
      <c r="BQ170" s="324"/>
      <c r="BR170" s="539">
        <f t="shared" si="143"/>
        <v>0</v>
      </c>
      <c r="BS170" s="324"/>
      <c r="BT170" s="539">
        <f t="shared" si="144"/>
        <v>0</v>
      </c>
      <c r="BU170" s="324"/>
      <c r="BV170" s="539">
        <f t="shared" si="145"/>
        <v>0</v>
      </c>
      <c r="BW170" s="324"/>
      <c r="BX170" s="539">
        <f t="shared" si="146"/>
        <v>0</v>
      </c>
      <c r="BY170" s="324"/>
      <c r="BZ170" s="539">
        <f t="shared" si="147"/>
        <v>0</v>
      </c>
      <c r="CA170" s="355"/>
      <c r="CB170" s="539">
        <f t="shared" si="148"/>
        <v>0</v>
      </c>
      <c r="CC170" s="325"/>
      <c r="CD170" s="539">
        <f t="shared" si="149"/>
        <v>0</v>
      </c>
      <c r="CE170" s="324"/>
      <c r="CF170" s="540">
        <f t="shared" si="150"/>
        <v>0</v>
      </c>
      <c r="CG170" s="800">
        <f t="shared" si="158"/>
        <v>0</v>
      </c>
      <c r="CH170" s="923">
        <f>($B170*CG170)</f>
        <v>0</v>
      </c>
      <c r="CJ170" s="10">
        <f t="shared" si="159"/>
        <v>1</v>
      </c>
    </row>
    <row r="171" spans="1:88" ht="18.75" hidden="1" x14ac:dyDescent="0.3">
      <c r="A171" s="313" t="s">
        <v>168</v>
      </c>
      <c r="B171" s="886">
        <v>0</v>
      </c>
      <c r="C171" s="890"/>
      <c r="D171" s="539">
        <f t="shared" si="120"/>
        <v>0</v>
      </c>
      <c r="E171" s="306"/>
      <c r="F171" s="539">
        <f t="shared" si="163"/>
        <v>0</v>
      </c>
      <c r="G171" s="306"/>
      <c r="H171" s="539">
        <f t="shared" si="151"/>
        <v>0</v>
      </c>
      <c r="I171" s="306"/>
      <c r="J171" s="539">
        <f t="shared" si="152"/>
        <v>0</v>
      </c>
      <c r="K171" s="306"/>
      <c r="L171" s="539">
        <f t="shared" si="121"/>
        <v>0</v>
      </c>
      <c r="M171" s="306"/>
      <c r="N171" s="539">
        <f t="shared" si="160"/>
        <v>0</v>
      </c>
      <c r="O171" s="306"/>
      <c r="P171" s="539">
        <f t="shared" si="161"/>
        <v>0</v>
      </c>
      <c r="Q171" s="307"/>
      <c r="R171" s="540">
        <f t="shared" si="162"/>
        <v>0</v>
      </c>
      <c r="S171" s="800">
        <f t="shared" si="153"/>
        <v>0</v>
      </c>
      <c r="T171" s="923">
        <f t="shared" si="154"/>
        <v>0</v>
      </c>
      <c r="U171" s="890"/>
      <c r="V171" s="539">
        <f t="shared" si="122"/>
        <v>0</v>
      </c>
      <c r="W171" s="306"/>
      <c r="X171" s="539">
        <f t="shared" si="123"/>
        <v>0</v>
      </c>
      <c r="Y171" s="306"/>
      <c r="Z171" s="539">
        <f t="shared" si="124"/>
        <v>0</v>
      </c>
      <c r="AA171" s="306"/>
      <c r="AB171" s="539">
        <f t="shared" si="125"/>
        <v>0</v>
      </c>
      <c r="AC171" s="307"/>
      <c r="AD171" s="539">
        <f t="shared" si="126"/>
        <v>0</v>
      </c>
      <c r="AE171" s="307"/>
      <c r="AF171" s="540">
        <f t="shared" si="127"/>
        <v>0</v>
      </c>
      <c r="AG171" s="800">
        <f t="shared" si="155"/>
        <v>0</v>
      </c>
      <c r="AH171" s="923">
        <f>($B171*AG171)</f>
        <v>0</v>
      </c>
      <c r="AI171" s="890"/>
      <c r="AJ171" s="539">
        <f t="shared" si="128"/>
        <v>0</v>
      </c>
      <c r="AK171" s="306"/>
      <c r="AL171" s="539">
        <f t="shared" si="129"/>
        <v>0</v>
      </c>
      <c r="AM171" s="306"/>
      <c r="AN171" s="539">
        <f t="shared" si="130"/>
        <v>0</v>
      </c>
      <c r="AO171" s="306"/>
      <c r="AP171" s="539">
        <f t="shared" si="131"/>
        <v>0</v>
      </c>
      <c r="AQ171" s="306"/>
      <c r="AR171" s="539">
        <f t="shared" si="132"/>
        <v>0</v>
      </c>
      <c r="AS171" s="306"/>
      <c r="AT171" s="539">
        <f t="shared" si="133"/>
        <v>0</v>
      </c>
      <c r="AU171" s="306"/>
      <c r="AV171" s="540">
        <f t="shared" si="134"/>
        <v>0</v>
      </c>
      <c r="AW171" s="800">
        <f t="shared" si="156"/>
        <v>0</v>
      </c>
      <c r="AX171" s="923">
        <f>($B171*AW171)</f>
        <v>0</v>
      </c>
      <c r="AY171" s="587"/>
      <c r="AZ171" s="539">
        <f t="shared" si="135"/>
        <v>0</v>
      </c>
      <c r="BA171" s="306"/>
      <c r="BB171" s="539">
        <f t="shared" si="136"/>
        <v>0</v>
      </c>
      <c r="BC171" s="306"/>
      <c r="BD171" s="539">
        <f t="shared" si="137"/>
        <v>0</v>
      </c>
      <c r="BE171" s="306"/>
      <c r="BF171" s="539">
        <f t="shared" si="138"/>
        <v>0</v>
      </c>
      <c r="BG171" s="306"/>
      <c r="BH171" s="539">
        <f t="shared" si="139"/>
        <v>0</v>
      </c>
      <c r="BI171" s="306"/>
      <c r="BJ171" s="539">
        <f t="shared" si="140"/>
        <v>0</v>
      </c>
      <c r="BK171" s="307"/>
      <c r="BL171" s="540">
        <f t="shared" si="141"/>
        <v>0</v>
      </c>
      <c r="BM171" s="800">
        <f t="shared" si="157"/>
        <v>0</v>
      </c>
      <c r="BN171" s="923">
        <f>($B171*BM171)</f>
        <v>0</v>
      </c>
      <c r="BO171" s="890"/>
      <c r="BP171" s="539">
        <f t="shared" si="142"/>
        <v>0</v>
      </c>
      <c r="BQ171" s="306"/>
      <c r="BR171" s="539">
        <f t="shared" si="143"/>
        <v>0</v>
      </c>
      <c r="BS171" s="306"/>
      <c r="BT171" s="539">
        <f t="shared" si="144"/>
        <v>0</v>
      </c>
      <c r="BU171" s="306"/>
      <c r="BV171" s="539">
        <f t="shared" si="145"/>
        <v>0</v>
      </c>
      <c r="BW171" s="306"/>
      <c r="BX171" s="539">
        <f t="shared" si="146"/>
        <v>0</v>
      </c>
      <c r="BY171" s="306"/>
      <c r="BZ171" s="539">
        <f t="shared" si="147"/>
        <v>0</v>
      </c>
      <c r="CA171" s="588"/>
      <c r="CB171" s="539">
        <f t="shared" si="148"/>
        <v>0</v>
      </c>
      <c r="CC171" s="307"/>
      <c r="CD171" s="539">
        <f t="shared" si="149"/>
        <v>0</v>
      </c>
      <c r="CE171" s="306"/>
      <c r="CF171" s="540">
        <f t="shared" si="150"/>
        <v>0</v>
      </c>
      <c r="CG171" s="800">
        <f t="shared" si="158"/>
        <v>0</v>
      </c>
      <c r="CH171" s="923">
        <f>($B171*CG171)</f>
        <v>0</v>
      </c>
      <c r="CJ171" s="10">
        <f t="shared" si="159"/>
        <v>0</v>
      </c>
    </row>
    <row r="172" spans="1:88" ht="18.75" hidden="1" x14ac:dyDescent="0.3">
      <c r="A172" s="310" t="s">
        <v>169</v>
      </c>
      <c r="B172" s="886">
        <v>0</v>
      </c>
      <c r="C172" s="788"/>
      <c r="D172" s="539">
        <f t="shared" si="120"/>
        <v>0</v>
      </c>
      <c r="E172" s="295"/>
      <c r="F172" s="539">
        <f t="shared" si="163"/>
        <v>0</v>
      </c>
      <c r="G172" s="295"/>
      <c r="H172" s="539">
        <f t="shared" si="151"/>
        <v>0</v>
      </c>
      <c r="I172" s="295"/>
      <c r="J172" s="539">
        <f t="shared" si="152"/>
        <v>0</v>
      </c>
      <c r="K172" s="295"/>
      <c r="L172" s="539">
        <f t="shared" si="121"/>
        <v>0</v>
      </c>
      <c r="M172" s="295"/>
      <c r="N172" s="539">
        <f t="shared" si="160"/>
        <v>0</v>
      </c>
      <c r="O172" s="295"/>
      <c r="P172" s="539">
        <f t="shared" si="161"/>
        <v>0</v>
      </c>
      <c r="Q172" s="292"/>
      <c r="R172" s="540">
        <f t="shared" si="162"/>
        <v>0</v>
      </c>
      <c r="S172" s="800">
        <f t="shared" si="153"/>
        <v>0</v>
      </c>
      <c r="T172" s="923">
        <f t="shared" si="154"/>
        <v>0</v>
      </c>
      <c r="U172" s="788"/>
      <c r="V172" s="539">
        <f t="shared" si="122"/>
        <v>0</v>
      </c>
      <c r="W172" s="295"/>
      <c r="X172" s="539">
        <f t="shared" si="123"/>
        <v>0</v>
      </c>
      <c r="Y172" s="295"/>
      <c r="Z172" s="539">
        <f t="shared" si="124"/>
        <v>0</v>
      </c>
      <c r="AA172" s="295"/>
      <c r="AB172" s="539">
        <f t="shared" si="125"/>
        <v>0</v>
      </c>
      <c r="AC172" s="292"/>
      <c r="AD172" s="539">
        <f t="shared" si="126"/>
        <v>0</v>
      </c>
      <c r="AE172" s="292"/>
      <c r="AF172" s="540">
        <f t="shared" si="127"/>
        <v>0</v>
      </c>
      <c r="AG172" s="800">
        <f t="shared" si="155"/>
        <v>0</v>
      </c>
      <c r="AH172" s="923">
        <f>($B172*AG172)</f>
        <v>0</v>
      </c>
      <c r="AI172" s="788"/>
      <c r="AJ172" s="539">
        <f t="shared" si="128"/>
        <v>0</v>
      </c>
      <c r="AK172" s="295"/>
      <c r="AL172" s="539">
        <f t="shared" si="129"/>
        <v>0</v>
      </c>
      <c r="AM172" s="295"/>
      <c r="AN172" s="539">
        <f t="shared" si="130"/>
        <v>0</v>
      </c>
      <c r="AO172" s="295"/>
      <c r="AP172" s="539">
        <f t="shared" si="131"/>
        <v>0</v>
      </c>
      <c r="AQ172" s="295"/>
      <c r="AR172" s="539">
        <f t="shared" si="132"/>
        <v>0</v>
      </c>
      <c r="AS172" s="295"/>
      <c r="AT172" s="539">
        <f t="shared" si="133"/>
        <v>0</v>
      </c>
      <c r="AU172" s="295"/>
      <c r="AV172" s="540">
        <f t="shared" si="134"/>
        <v>0</v>
      </c>
      <c r="AW172" s="800">
        <f t="shared" si="156"/>
        <v>0</v>
      </c>
      <c r="AX172" s="923">
        <f>($B172*AW172)</f>
        <v>0</v>
      </c>
      <c r="AY172" s="312"/>
      <c r="AZ172" s="539">
        <f t="shared" si="135"/>
        <v>0</v>
      </c>
      <c r="BA172" s="295"/>
      <c r="BB172" s="539">
        <f t="shared" si="136"/>
        <v>0</v>
      </c>
      <c r="BC172" s="295"/>
      <c r="BD172" s="539">
        <f t="shared" si="137"/>
        <v>0</v>
      </c>
      <c r="BE172" s="295"/>
      <c r="BF172" s="539">
        <f t="shared" si="138"/>
        <v>0</v>
      </c>
      <c r="BG172" s="295"/>
      <c r="BH172" s="539">
        <f t="shared" si="139"/>
        <v>0</v>
      </c>
      <c r="BI172" s="295"/>
      <c r="BJ172" s="539">
        <f t="shared" si="140"/>
        <v>0</v>
      </c>
      <c r="BK172" s="292"/>
      <c r="BL172" s="540">
        <f t="shared" si="141"/>
        <v>0</v>
      </c>
      <c r="BM172" s="800">
        <f t="shared" si="157"/>
        <v>0</v>
      </c>
      <c r="BN172" s="923">
        <f>($B172*BM172)</f>
        <v>0</v>
      </c>
      <c r="BO172" s="788"/>
      <c r="BP172" s="539">
        <f t="shared" si="142"/>
        <v>0</v>
      </c>
      <c r="BQ172" s="295"/>
      <c r="BR172" s="539">
        <f t="shared" si="143"/>
        <v>0</v>
      </c>
      <c r="BS172" s="295"/>
      <c r="BT172" s="539">
        <f t="shared" si="144"/>
        <v>0</v>
      </c>
      <c r="BU172" s="295"/>
      <c r="BV172" s="539">
        <f t="shared" si="145"/>
        <v>0</v>
      </c>
      <c r="BW172" s="295"/>
      <c r="BX172" s="539">
        <f t="shared" si="146"/>
        <v>0</v>
      </c>
      <c r="BY172" s="295"/>
      <c r="BZ172" s="539">
        <f t="shared" si="147"/>
        <v>0</v>
      </c>
      <c r="CA172" s="304"/>
      <c r="CB172" s="539">
        <f t="shared" si="148"/>
        <v>0</v>
      </c>
      <c r="CC172" s="292"/>
      <c r="CD172" s="539">
        <f t="shared" si="149"/>
        <v>0</v>
      </c>
      <c r="CE172" s="295"/>
      <c r="CF172" s="540">
        <f t="shared" si="150"/>
        <v>0</v>
      </c>
      <c r="CG172" s="800">
        <f t="shared" si="158"/>
        <v>0</v>
      </c>
      <c r="CH172" s="923">
        <f>($B172*CG172)</f>
        <v>0</v>
      </c>
      <c r="CJ172" s="10">
        <f t="shared" si="159"/>
        <v>0</v>
      </c>
    </row>
    <row r="173" spans="1:88" ht="18.75" hidden="1" x14ac:dyDescent="0.3">
      <c r="A173" s="310" t="s">
        <v>170</v>
      </c>
      <c r="B173" s="886">
        <v>0</v>
      </c>
      <c r="C173" s="788"/>
      <c r="D173" s="539">
        <f t="shared" si="120"/>
        <v>0</v>
      </c>
      <c r="E173" s="295"/>
      <c r="F173" s="539">
        <f t="shared" si="163"/>
        <v>0</v>
      </c>
      <c r="G173" s="295"/>
      <c r="H173" s="539">
        <f t="shared" si="151"/>
        <v>0</v>
      </c>
      <c r="I173" s="295"/>
      <c r="J173" s="539">
        <f t="shared" si="152"/>
        <v>0</v>
      </c>
      <c r="K173" s="295"/>
      <c r="L173" s="539">
        <f t="shared" si="121"/>
        <v>0</v>
      </c>
      <c r="M173" s="295"/>
      <c r="N173" s="539">
        <f t="shared" si="160"/>
        <v>0</v>
      </c>
      <c r="O173" s="295"/>
      <c r="P173" s="539">
        <f t="shared" si="161"/>
        <v>0</v>
      </c>
      <c r="Q173" s="292"/>
      <c r="R173" s="540">
        <f t="shared" si="162"/>
        <v>0</v>
      </c>
      <c r="S173" s="800">
        <f t="shared" si="153"/>
        <v>0</v>
      </c>
      <c r="T173" s="923">
        <f t="shared" si="154"/>
        <v>0</v>
      </c>
      <c r="U173" s="788"/>
      <c r="V173" s="539">
        <f t="shared" si="122"/>
        <v>0</v>
      </c>
      <c r="W173" s="295"/>
      <c r="X173" s="539">
        <f t="shared" si="123"/>
        <v>0</v>
      </c>
      <c r="Y173" s="295"/>
      <c r="Z173" s="539">
        <f t="shared" si="124"/>
        <v>0</v>
      </c>
      <c r="AA173" s="295"/>
      <c r="AB173" s="539">
        <f t="shared" si="125"/>
        <v>0</v>
      </c>
      <c r="AC173" s="292"/>
      <c r="AD173" s="539">
        <f t="shared" si="126"/>
        <v>0</v>
      </c>
      <c r="AE173" s="292"/>
      <c r="AF173" s="540">
        <f t="shared" si="127"/>
        <v>0</v>
      </c>
      <c r="AG173" s="800">
        <f t="shared" si="155"/>
        <v>0</v>
      </c>
      <c r="AH173" s="923">
        <f>($B173*AG173)</f>
        <v>0</v>
      </c>
      <c r="AI173" s="788"/>
      <c r="AJ173" s="539">
        <f t="shared" si="128"/>
        <v>0</v>
      </c>
      <c r="AK173" s="295"/>
      <c r="AL173" s="539">
        <f t="shared" si="129"/>
        <v>0</v>
      </c>
      <c r="AM173" s="295"/>
      <c r="AN173" s="539">
        <f t="shared" si="130"/>
        <v>0</v>
      </c>
      <c r="AO173" s="295"/>
      <c r="AP173" s="539">
        <f t="shared" si="131"/>
        <v>0</v>
      </c>
      <c r="AQ173" s="295"/>
      <c r="AR173" s="539">
        <f t="shared" si="132"/>
        <v>0</v>
      </c>
      <c r="AS173" s="295"/>
      <c r="AT173" s="539">
        <f t="shared" si="133"/>
        <v>0</v>
      </c>
      <c r="AU173" s="295"/>
      <c r="AV173" s="540">
        <f t="shared" si="134"/>
        <v>0</v>
      </c>
      <c r="AW173" s="800">
        <f t="shared" si="156"/>
        <v>0</v>
      </c>
      <c r="AX173" s="923">
        <f>($B173*AW173)</f>
        <v>0</v>
      </c>
      <c r="AY173" s="312"/>
      <c r="AZ173" s="539">
        <f t="shared" si="135"/>
        <v>0</v>
      </c>
      <c r="BA173" s="295"/>
      <c r="BB173" s="539">
        <f t="shared" si="136"/>
        <v>0</v>
      </c>
      <c r="BC173" s="295"/>
      <c r="BD173" s="539">
        <f t="shared" si="137"/>
        <v>0</v>
      </c>
      <c r="BE173" s="295"/>
      <c r="BF173" s="539">
        <f t="shared" si="138"/>
        <v>0</v>
      </c>
      <c r="BG173" s="295"/>
      <c r="BH173" s="539">
        <f t="shared" si="139"/>
        <v>0</v>
      </c>
      <c r="BI173" s="295"/>
      <c r="BJ173" s="539">
        <f t="shared" si="140"/>
        <v>0</v>
      </c>
      <c r="BK173" s="292"/>
      <c r="BL173" s="540">
        <f t="shared" si="141"/>
        <v>0</v>
      </c>
      <c r="BM173" s="800">
        <f t="shared" si="157"/>
        <v>0</v>
      </c>
      <c r="BN173" s="923">
        <f>($B173*BM173)</f>
        <v>0</v>
      </c>
      <c r="BO173" s="788"/>
      <c r="BP173" s="539">
        <f t="shared" si="142"/>
        <v>0</v>
      </c>
      <c r="BQ173" s="295"/>
      <c r="BR173" s="539">
        <f t="shared" si="143"/>
        <v>0</v>
      </c>
      <c r="BS173" s="295"/>
      <c r="BT173" s="539">
        <f t="shared" si="144"/>
        <v>0</v>
      </c>
      <c r="BU173" s="295"/>
      <c r="BV173" s="539">
        <f t="shared" si="145"/>
        <v>0</v>
      </c>
      <c r="BW173" s="295"/>
      <c r="BX173" s="539">
        <f t="shared" si="146"/>
        <v>0</v>
      </c>
      <c r="BY173" s="295"/>
      <c r="BZ173" s="539">
        <f t="shared" si="147"/>
        <v>0</v>
      </c>
      <c r="CA173" s="304"/>
      <c r="CB173" s="539">
        <f t="shared" si="148"/>
        <v>0</v>
      </c>
      <c r="CC173" s="292"/>
      <c r="CD173" s="539">
        <f t="shared" si="149"/>
        <v>0</v>
      </c>
      <c r="CE173" s="295"/>
      <c r="CF173" s="540">
        <f t="shared" si="150"/>
        <v>0</v>
      </c>
      <c r="CG173" s="800">
        <f t="shared" si="158"/>
        <v>0</v>
      </c>
      <c r="CH173" s="923">
        <f>($B173*CG173)</f>
        <v>0</v>
      </c>
      <c r="CJ173" s="10">
        <f t="shared" si="159"/>
        <v>0</v>
      </c>
    </row>
    <row r="174" spans="1:88" ht="18.75" hidden="1" x14ac:dyDescent="0.3">
      <c r="A174" s="565" t="s">
        <v>171</v>
      </c>
      <c r="B174" s="886">
        <v>0</v>
      </c>
      <c r="C174" s="891"/>
      <c r="D174" s="539">
        <f t="shared" si="120"/>
        <v>0</v>
      </c>
      <c r="E174" s="571"/>
      <c r="F174" s="539">
        <f t="shared" si="163"/>
        <v>0</v>
      </c>
      <c r="G174" s="571"/>
      <c r="H174" s="539">
        <f t="shared" si="151"/>
        <v>0</v>
      </c>
      <c r="I174" s="571"/>
      <c r="J174" s="539">
        <f t="shared" si="152"/>
        <v>0</v>
      </c>
      <c r="K174" s="571"/>
      <c r="L174" s="539">
        <f t="shared" si="121"/>
        <v>0</v>
      </c>
      <c r="M174" s="571"/>
      <c r="N174" s="539">
        <f t="shared" si="160"/>
        <v>0</v>
      </c>
      <c r="O174" s="571"/>
      <c r="P174" s="539">
        <f t="shared" si="161"/>
        <v>0</v>
      </c>
      <c r="Q174" s="572"/>
      <c r="R174" s="540">
        <f t="shared" si="162"/>
        <v>0</v>
      </c>
      <c r="S174" s="800">
        <f t="shared" si="153"/>
        <v>0</v>
      </c>
      <c r="T174" s="923">
        <f t="shared" si="154"/>
        <v>0</v>
      </c>
      <c r="U174" s="891"/>
      <c r="V174" s="539">
        <f t="shared" si="122"/>
        <v>0</v>
      </c>
      <c r="W174" s="571"/>
      <c r="X174" s="539">
        <f t="shared" si="123"/>
        <v>0</v>
      </c>
      <c r="Y174" s="571"/>
      <c r="Z174" s="539">
        <f t="shared" si="124"/>
        <v>0</v>
      </c>
      <c r="AA174" s="571"/>
      <c r="AB174" s="539">
        <f t="shared" si="125"/>
        <v>0</v>
      </c>
      <c r="AC174" s="572"/>
      <c r="AD174" s="539">
        <f t="shared" si="126"/>
        <v>0</v>
      </c>
      <c r="AE174" s="572"/>
      <c r="AF174" s="540">
        <f t="shared" si="127"/>
        <v>0</v>
      </c>
      <c r="AG174" s="800">
        <f t="shared" si="155"/>
        <v>0</v>
      </c>
      <c r="AH174" s="923">
        <f>($B174*AG174)</f>
        <v>0</v>
      </c>
      <c r="AI174" s="891"/>
      <c r="AJ174" s="539">
        <f t="shared" si="128"/>
        <v>0</v>
      </c>
      <c r="AK174" s="571"/>
      <c r="AL174" s="539">
        <f t="shared" si="129"/>
        <v>0</v>
      </c>
      <c r="AM174" s="571"/>
      <c r="AN174" s="539">
        <f t="shared" si="130"/>
        <v>0</v>
      </c>
      <c r="AO174" s="571"/>
      <c r="AP174" s="539">
        <f t="shared" si="131"/>
        <v>0</v>
      </c>
      <c r="AQ174" s="571"/>
      <c r="AR174" s="539">
        <f t="shared" si="132"/>
        <v>0</v>
      </c>
      <c r="AS174" s="571"/>
      <c r="AT174" s="539">
        <f t="shared" si="133"/>
        <v>0</v>
      </c>
      <c r="AU174" s="571"/>
      <c r="AV174" s="540">
        <f t="shared" si="134"/>
        <v>0</v>
      </c>
      <c r="AW174" s="800">
        <f t="shared" si="156"/>
        <v>0</v>
      </c>
      <c r="AX174" s="923">
        <f>($B174*AW174)</f>
        <v>0</v>
      </c>
      <c r="AY174" s="573"/>
      <c r="AZ174" s="539">
        <f t="shared" si="135"/>
        <v>0</v>
      </c>
      <c r="BA174" s="571"/>
      <c r="BB174" s="539">
        <f t="shared" si="136"/>
        <v>0</v>
      </c>
      <c r="BC174" s="571"/>
      <c r="BD174" s="539">
        <f t="shared" si="137"/>
        <v>0</v>
      </c>
      <c r="BE174" s="571"/>
      <c r="BF174" s="539">
        <f t="shared" si="138"/>
        <v>0</v>
      </c>
      <c r="BG174" s="571"/>
      <c r="BH174" s="539">
        <f t="shared" si="139"/>
        <v>0</v>
      </c>
      <c r="BI174" s="571"/>
      <c r="BJ174" s="539">
        <f t="shared" si="140"/>
        <v>0</v>
      </c>
      <c r="BK174" s="572"/>
      <c r="BL174" s="540">
        <f t="shared" si="141"/>
        <v>0</v>
      </c>
      <c r="BM174" s="800">
        <f t="shared" si="157"/>
        <v>0</v>
      </c>
      <c r="BN174" s="923">
        <f>($B174*BM174)</f>
        <v>0</v>
      </c>
      <c r="BO174" s="891"/>
      <c r="BP174" s="539">
        <f t="shared" si="142"/>
        <v>0</v>
      </c>
      <c r="BQ174" s="571"/>
      <c r="BR174" s="539">
        <f t="shared" si="143"/>
        <v>0</v>
      </c>
      <c r="BS174" s="571"/>
      <c r="BT174" s="539">
        <f t="shared" si="144"/>
        <v>0</v>
      </c>
      <c r="BU174" s="571"/>
      <c r="BV174" s="539">
        <f t="shared" si="145"/>
        <v>0</v>
      </c>
      <c r="BW174" s="571"/>
      <c r="BX174" s="539">
        <f t="shared" si="146"/>
        <v>0</v>
      </c>
      <c r="BY174" s="571"/>
      <c r="BZ174" s="539">
        <f t="shared" si="147"/>
        <v>0</v>
      </c>
      <c r="CA174" s="574"/>
      <c r="CB174" s="539">
        <f t="shared" si="148"/>
        <v>0</v>
      </c>
      <c r="CC174" s="572"/>
      <c r="CD174" s="539">
        <f t="shared" si="149"/>
        <v>0</v>
      </c>
      <c r="CE174" s="571"/>
      <c r="CF174" s="540">
        <f t="shared" si="150"/>
        <v>0</v>
      </c>
      <c r="CG174" s="800">
        <f t="shared" si="158"/>
        <v>0</v>
      </c>
      <c r="CH174" s="923">
        <f>($B174*CG174)</f>
        <v>0</v>
      </c>
      <c r="CJ174" s="10">
        <f t="shared" si="159"/>
        <v>0</v>
      </c>
    </row>
    <row r="175" spans="1:88" ht="18.75" x14ac:dyDescent="0.3">
      <c r="A175" s="601" t="s">
        <v>172</v>
      </c>
      <c r="B175" s="886">
        <v>0</v>
      </c>
      <c r="C175" s="787"/>
      <c r="D175" s="539">
        <f t="shared" si="120"/>
        <v>0</v>
      </c>
      <c r="E175" s="324"/>
      <c r="F175" s="539">
        <f t="shared" si="163"/>
        <v>0</v>
      </c>
      <c r="G175" s="324"/>
      <c r="H175" s="539">
        <f t="shared" si="151"/>
        <v>0</v>
      </c>
      <c r="I175" s="324"/>
      <c r="J175" s="539">
        <f t="shared" si="152"/>
        <v>0</v>
      </c>
      <c r="K175" s="324">
        <v>1</v>
      </c>
      <c r="L175" s="539">
        <f t="shared" si="121"/>
        <v>0</v>
      </c>
      <c r="M175" s="324"/>
      <c r="N175" s="539">
        <f t="shared" si="160"/>
        <v>0</v>
      </c>
      <c r="O175" s="324"/>
      <c r="P175" s="539">
        <f t="shared" si="161"/>
        <v>0</v>
      </c>
      <c r="Q175" s="325"/>
      <c r="R175" s="540">
        <f t="shared" si="162"/>
        <v>0</v>
      </c>
      <c r="S175" s="800">
        <f t="shared" si="153"/>
        <v>1</v>
      </c>
      <c r="T175" s="923">
        <f t="shared" si="154"/>
        <v>0</v>
      </c>
      <c r="U175" s="787"/>
      <c r="V175" s="539">
        <f t="shared" si="122"/>
        <v>0</v>
      </c>
      <c r="W175" s="324"/>
      <c r="X175" s="539">
        <f t="shared" si="123"/>
        <v>0</v>
      </c>
      <c r="Y175" s="324"/>
      <c r="Z175" s="539">
        <f t="shared" si="124"/>
        <v>0</v>
      </c>
      <c r="AA175" s="324"/>
      <c r="AB175" s="539">
        <f t="shared" si="125"/>
        <v>0</v>
      </c>
      <c r="AC175" s="325"/>
      <c r="AD175" s="539">
        <f t="shared" si="126"/>
        <v>0</v>
      </c>
      <c r="AE175" s="325"/>
      <c r="AF175" s="540">
        <f t="shared" si="127"/>
        <v>0</v>
      </c>
      <c r="AG175" s="800">
        <f t="shared" si="155"/>
        <v>0</v>
      </c>
      <c r="AH175" s="923">
        <f>($B175*AG175)</f>
        <v>0</v>
      </c>
      <c r="AI175" s="787"/>
      <c r="AJ175" s="539">
        <f t="shared" si="128"/>
        <v>0</v>
      </c>
      <c r="AK175" s="324"/>
      <c r="AL175" s="539">
        <f t="shared" si="129"/>
        <v>0</v>
      </c>
      <c r="AM175" s="324"/>
      <c r="AN175" s="539">
        <f t="shared" si="130"/>
        <v>0</v>
      </c>
      <c r="AO175" s="324"/>
      <c r="AP175" s="539">
        <f t="shared" si="131"/>
        <v>0</v>
      </c>
      <c r="AQ175" s="324"/>
      <c r="AR175" s="539">
        <f t="shared" si="132"/>
        <v>0</v>
      </c>
      <c r="AS175" s="324"/>
      <c r="AT175" s="539">
        <f t="shared" si="133"/>
        <v>0</v>
      </c>
      <c r="AU175" s="324"/>
      <c r="AV175" s="540">
        <f t="shared" si="134"/>
        <v>0</v>
      </c>
      <c r="AW175" s="800">
        <f t="shared" si="156"/>
        <v>0</v>
      </c>
      <c r="AX175" s="923">
        <f>($B175*AW175)</f>
        <v>0</v>
      </c>
      <c r="AY175" s="326"/>
      <c r="AZ175" s="539">
        <f t="shared" si="135"/>
        <v>0</v>
      </c>
      <c r="BA175" s="324"/>
      <c r="BB175" s="539">
        <f t="shared" si="136"/>
        <v>0</v>
      </c>
      <c r="BC175" s="324"/>
      <c r="BD175" s="539">
        <f t="shared" si="137"/>
        <v>0</v>
      </c>
      <c r="BE175" s="324"/>
      <c r="BF175" s="539">
        <f t="shared" si="138"/>
        <v>0</v>
      </c>
      <c r="BG175" s="324"/>
      <c r="BH175" s="539">
        <f t="shared" si="139"/>
        <v>0</v>
      </c>
      <c r="BI175" s="324"/>
      <c r="BJ175" s="539">
        <f t="shared" si="140"/>
        <v>0</v>
      </c>
      <c r="BK175" s="325"/>
      <c r="BL175" s="540">
        <f t="shared" si="141"/>
        <v>0</v>
      </c>
      <c r="BM175" s="800">
        <f t="shared" si="157"/>
        <v>0</v>
      </c>
      <c r="BN175" s="923">
        <f>($B175*BM175)</f>
        <v>0</v>
      </c>
      <c r="BO175" s="787"/>
      <c r="BP175" s="539">
        <f t="shared" si="142"/>
        <v>0</v>
      </c>
      <c r="BQ175" s="324"/>
      <c r="BR175" s="539">
        <f t="shared" si="143"/>
        <v>0</v>
      </c>
      <c r="BS175" s="324"/>
      <c r="BT175" s="539">
        <f t="shared" si="144"/>
        <v>0</v>
      </c>
      <c r="BU175" s="324"/>
      <c r="BV175" s="539">
        <f t="shared" si="145"/>
        <v>0</v>
      </c>
      <c r="BW175" s="324"/>
      <c r="BX175" s="539">
        <f t="shared" si="146"/>
        <v>0</v>
      </c>
      <c r="BY175" s="324"/>
      <c r="BZ175" s="539">
        <f t="shared" si="147"/>
        <v>0</v>
      </c>
      <c r="CA175" s="355"/>
      <c r="CB175" s="539">
        <f t="shared" si="148"/>
        <v>0</v>
      </c>
      <c r="CC175" s="325"/>
      <c r="CD175" s="539">
        <f t="shared" si="149"/>
        <v>0</v>
      </c>
      <c r="CE175" s="324"/>
      <c r="CF175" s="540">
        <f t="shared" si="150"/>
        <v>0</v>
      </c>
      <c r="CG175" s="800">
        <f t="shared" si="158"/>
        <v>0</v>
      </c>
      <c r="CH175" s="923">
        <f>($B175*CG175)</f>
        <v>0</v>
      </c>
      <c r="CJ175" s="10">
        <f t="shared" si="159"/>
        <v>1</v>
      </c>
    </row>
    <row r="176" spans="1:88" ht="18.75" hidden="1" x14ac:dyDescent="0.3">
      <c r="A176" s="313" t="s">
        <v>173</v>
      </c>
      <c r="B176" s="886">
        <v>0</v>
      </c>
      <c r="C176" s="890"/>
      <c r="D176" s="539">
        <f t="shared" si="120"/>
        <v>0</v>
      </c>
      <c r="E176" s="306"/>
      <c r="F176" s="539">
        <f t="shared" si="163"/>
        <v>0</v>
      </c>
      <c r="G176" s="306"/>
      <c r="H176" s="539">
        <f t="shared" si="151"/>
        <v>0</v>
      </c>
      <c r="I176" s="306"/>
      <c r="J176" s="539">
        <f t="shared" si="152"/>
        <v>0</v>
      </c>
      <c r="K176" s="306"/>
      <c r="L176" s="539">
        <f t="shared" si="121"/>
        <v>0</v>
      </c>
      <c r="M176" s="306"/>
      <c r="N176" s="539">
        <f t="shared" si="160"/>
        <v>0</v>
      </c>
      <c r="O176" s="306"/>
      <c r="P176" s="539">
        <f t="shared" si="161"/>
        <v>0</v>
      </c>
      <c r="Q176" s="307"/>
      <c r="R176" s="540">
        <f t="shared" si="162"/>
        <v>0</v>
      </c>
      <c r="S176" s="800">
        <f t="shared" si="153"/>
        <v>0</v>
      </c>
      <c r="T176" s="923">
        <f t="shared" si="154"/>
        <v>0</v>
      </c>
      <c r="U176" s="890"/>
      <c r="V176" s="539">
        <f t="shared" si="122"/>
        <v>0</v>
      </c>
      <c r="W176" s="306"/>
      <c r="X176" s="539">
        <f t="shared" si="123"/>
        <v>0</v>
      </c>
      <c r="Y176" s="306"/>
      <c r="Z176" s="539">
        <f t="shared" si="124"/>
        <v>0</v>
      </c>
      <c r="AA176" s="306"/>
      <c r="AB176" s="539">
        <f t="shared" si="125"/>
        <v>0</v>
      </c>
      <c r="AC176" s="307"/>
      <c r="AD176" s="539">
        <f t="shared" si="126"/>
        <v>0</v>
      </c>
      <c r="AE176" s="307"/>
      <c r="AF176" s="540">
        <f t="shared" si="127"/>
        <v>0</v>
      </c>
      <c r="AG176" s="800">
        <f t="shared" si="155"/>
        <v>0</v>
      </c>
      <c r="AH176" s="923">
        <f>($B176*AG176)</f>
        <v>0</v>
      </c>
      <c r="AI176" s="890"/>
      <c r="AJ176" s="539">
        <f t="shared" si="128"/>
        <v>0</v>
      </c>
      <c r="AK176" s="306"/>
      <c r="AL176" s="539">
        <f t="shared" si="129"/>
        <v>0</v>
      </c>
      <c r="AM176" s="306"/>
      <c r="AN176" s="539">
        <f t="shared" si="130"/>
        <v>0</v>
      </c>
      <c r="AO176" s="306"/>
      <c r="AP176" s="539">
        <f t="shared" si="131"/>
        <v>0</v>
      </c>
      <c r="AQ176" s="306"/>
      <c r="AR176" s="539">
        <f t="shared" si="132"/>
        <v>0</v>
      </c>
      <c r="AS176" s="306"/>
      <c r="AT176" s="539">
        <f t="shared" si="133"/>
        <v>0</v>
      </c>
      <c r="AU176" s="306"/>
      <c r="AV176" s="540">
        <f t="shared" si="134"/>
        <v>0</v>
      </c>
      <c r="AW176" s="800">
        <f t="shared" si="156"/>
        <v>0</v>
      </c>
      <c r="AX176" s="923">
        <f>($B176*AW176)</f>
        <v>0</v>
      </c>
      <c r="AY176" s="587"/>
      <c r="AZ176" s="539">
        <f t="shared" si="135"/>
        <v>0</v>
      </c>
      <c r="BA176" s="306"/>
      <c r="BB176" s="539">
        <f t="shared" si="136"/>
        <v>0</v>
      </c>
      <c r="BC176" s="306"/>
      <c r="BD176" s="539">
        <f t="shared" si="137"/>
        <v>0</v>
      </c>
      <c r="BE176" s="306"/>
      <c r="BF176" s="539">
        <f t="shared" si="138"/>
        <v>0</v>
      </c>
      <c r="BG176" s="306"/>
      <c r="BH176" s="539">
        <f t="shared" si="139"/>
        <v>0</v>
      </c>
      <c r="BI176" s="306"/>
      <c r="BJ176" s="539">
        <f t="shared" si="140"/>
        <v>0</v>
      </c>
      <c r="BK176" s="307"/>
      <c r="BL176" s="540">
        <f t="shared" si="141"/>
        <v>0</v>
      </c>
      <c r="BM176" s="800">
        <f t="shared" si="157"/>
        <v>0</v>
      </c>
      <c r="BN176" s="923">
        <f>($B176*BM176)</f>
        <v>0</v>
      </c>
      <c r="BO176" s="890"/>
      <c r="BP176" s="539">
        <f t="shared" si="142"/>
        <v>0</v>
      </c>
      <c r="BQ176" s="306"/>
      <c r="BR176" s="539">
        <f t="shared" si="143"/>
        <v>0</v>
      </c>
      <c r="BS176" s="306"/>
      <c r="BT176" s="539">
        <f t="shared" si="144"/>
        <v>0</v>
      </c>
      <c r="BU176" s="306"/>
      <c r="BV176" s="539">
        <f t="shared" si="145"/>
        <v>0</v>
      </c>
      <c r="BW176" s="306"/>
      <c r="BX176" s="539">
        <f t="shared" si="146"/>
        <v>0</v>
      </c>
      <c r="BY176" s="306"/>
      <c r="BZ176" s="539">
        <f t="shared" si="147"/>
        <v>0</v>
      </c>
      <c r="CA176" s="588"/>
      <c r="CB176" s="539">
        <f t="shared" si="148"/>
        <v>0</v>
      </c>
      <c r="CC176" s="307"/>
      <c r="CD176" s="539">
        <f t="shared" si="149"/>
        <v>0</v>
      </c>
      <c r="CE176" s="306"/>
      <c r="CF176" s="540">
        <f t="shared" si="150"/>
        <v>0</v>
      </c>
      <c r="CG176" s="800">
        <f t="shared" si="158"/>
        <v>0</v>
      </c>
      <c r="CH176" s="923">
        <f>($B176*CG176)</f>
        <v>0</v>
      </c>
      <c r="CJ176" s="10">
        <f t="shared" si="159"/>
        <v>0</v>
      </c>
    </row>
    <row r="177" spans="1:88" ht="18.75" hidden="1" x14ac:dyDescent="0.3">
      <c r="A177" s="565" t="s">
        <v>174</v>
      </c>
      <c r="B177" s="886">
        <v>0</v>
      </c>
      <c r="C177" s="891"/>
      <c r="D177" s="539">
        <f t="shared" si="120"/>
        <v>0</v>
      </c>
      <c r="E177" s="571"/>
      <c r="F177" s="539">
        <f t="shared" si="163"/>
        <v>0</v>
      </c>
      <c r="G177" s="571"/>
      <c r="H177" s="539">
        <f t="shared" si="151"/>
        <v>0</v>
      </c>
      <c r="I177" s="571"/>
      <c r="J177" s="539">
        <f t="shared" si="152"/>
        <v>0</v>
      </c>
      <c r="K177" s="571"/>
      <c r="L177" s="539">
        <f t="shared" si="121"/>
        <v>0</v>
      </c>
      <c r="M177" s="571"/>
      <c r="N177" s="539">
        <f t="shared" si="160"/>
        <v>0</v>
      </c>
      <c r="O177" s="571"/>
      <c r="P177" s="539">
        <f t="shared" si="161"/>
        <v>0</v>
      </c>
      <c r="Q177" s="572"/>
      <c r="R177" s="540">
        <f t="shared" si="162"/>
        <v>0</v>
      </c>
      <c r="S177" s="800">
        <f t="shared" si="153"/>
        <v>0</v>
      </c>
      <c r="T177" s="923">
        <f t="shared" si="154"/>
        <v>0</v>
      </c>
      <c r="U177" s="891"/>
      <c r="V177" s="539">
        <f t="shared" si="122"/>
        <v>0</v>
      </c>
      <c r="W177" s="571"/>
      <c r="X177" s="539">
        <f t="shared" si="123"/>
        <v>0</v>
      </c>
      <c r="Y177" s="571"/>
      <c r="Z177" s="539">
        <f t="shared" si="124"/>
        <v>0</v>
      </c>
      <c r="AA177" s="571"/>
      <c r="AB177" s="539">
        <f t="shared" si="125"/>
        <v>0</v>
      </c>
      <c r="AC177" s="572"/>
      <c r="AD177" s="539">
        <f t="shared" si="126"/>
        <v>0</v>
      </c>
      <c r="AE177" s="572"/>
      <c r="AF177" s="540">
        <f t="shared" si="127"/>
        <v>0</v>
      </c>
      <c r="AG177" s="800">
        <f t="shared" si="155"/>
        <v>0</v>
      </c>
      <c r="AH177" s="923">
        <f>($B177*AG177)</f>
        <v>0</v>
      </c>
      <c r="AI177" s="891"/>
      <c r="AJ177" s="539">
        <f t="shared" si="128"/>
        <v>0</v>
      </c>
      <c r="AK177" s="571"/>
      <c r="AL177" s="539">
        <f t="shared" si="129"/>
        <v>0</v>
      </c>
      <c r="AM177" s="571"/>
      <c r="AN177" s="539">
        <f t="shared" si="130"/>
        <v>0</v>
      </c>
      <c r="AO177" s="571"/>
      <c r="AP177" s="539">
        <f t="shared" si="131"/>
        <v>0</v>
      </c>
      <c r="AQ177" s="571"/>
      <c r="AR177" s="539">
        <f t="shared" si="132"/>
        <v>0</v>
      </c>
      <c r="AS177" s="571"/>
      <c r="AT177" s="539">
        <f t="shared" si="133"/>
        <v>0</v>
      </c>
      <c r="AU177" s="571"/>
      <c r="AV177" s="540">
        <f t="shared" si="134"/>
        <v>0</v>
      </c>
      <c r="AW177" s="800">
        <f t="shared" si="156"/>
        <v>0</v>
      </c>
      <c r="AX177" s="923">
        <f>($B177*AW177)</f>
        <v>0</v>
      </c>
      <c r="AY177" s="573"/>
      <c r="AZ177" s="539">
        <f t="shared" si="135"/>
        <v>0</v>
      </c>
      <c r="BA177" s="571"/>
      <c r="BB177" s="539">
        <f t="shared" si="136"/>
        <v>0</v>
      </c>
      <c r="BC177" s="571"/>
      <c r="BD177" s="539">
        <f t="shared" si="137"/>
        <v>0</v>
      </c>
      <c r="BE177" s="571"/>
      <c r="BF177" s="539">
        <f t="shared" si="138"/>
        <v>0</v>
      </c>
      <c r="BG177" s="571"/>
      <c r="BH177" s="539">
        <f t="shared" si="139"/>
        <v>0</v>
      </c>
      <c r="BI177" s="571"/>
      <c r="BJ177" s="539">
        <f t="shared" si="140"/>
        <v>0</v>
      </c>
      <c r="BK177" s="572"/>
      <c r="BL177" s="540">
        <f t="shared" si="141"/>
        <v>0</v>
      </c>
      <c r="BM177" s="800">
        <f t="shared" si="157"/>
        <v>0</v>
      </c>
      <c r="BN177" s="923">
        <f>($B177*BM177)</f>
        <v>0</v>
      </c>
      <c r="BO177" s="891"/>
      <c r="BP177" s="539">
        <f t="shared" si="142"/>
        <v>0</v>
      </c>
      <c r="BQ177" s="571"/>
      <c r="BR177" s="539">
        <f t="shared" si="143"/>
        <v>0</v>
      </c>
      <c r="BS177" s="571"/>
      <c r="BT177" s="539">
        <f t="shared" si="144"/>
        <v>0</v>
      </c>
      <c r="BU177" s="571"/>
      <c r="BV177" s="539">
        <f t="shared" si="145"/>
        <v>0</v>
      </c>
      <c r="BW177" s="571"/>
      <c r="BX177" s="539">
        <f t="shared" si="146"/>
        <v>0</v>
      </c>
      <c r="BY177" s="571"/>
      <c r="BZ177" s="539">
        <f t="shared" si="147"/>
        <v>0</v>
      </c>
      <c r="CA177" s="574"/>
      <c r="CB177" s="539">
        <f t="shared" si="148"/>
        <v>0</v>
      </c>
      <c r="CC177" s="572"/>
      <c r="CD177" s="539">
        <f t="shared" si="149"/>
        <v>0</v>
      </c>
      <c r="CE177" s="571"/>
      <c r="CF177" s="540">
        <f t="shared" si="150"/>
        <v>0</v>
      </c>
      <c r="CG177" s="800">
        <f t="shared" si="158"/>
        <v>0</v>
      </c>
      <c r="CH177" s="923">
        <f>($B177*CG177)</f>
        <v>0</v>
      </c>
      <c r="CJ177" s="10">
        <f t="shared" si="159"/>
        <v>0</v>
      </c>
    </row>
    <row r="178" spans="1:88" ht="18.75" x14ac:dyDescent="0.3">
      <c r="A178" s="601" t="s">
        <v>175</v>
      </c>
      <c r="B178" s="886">
        <v>0</v>
      </c>
      <c r="C178" s="787"/>
      <c r="D178" s="539">
        <f t="shared" si="120"/>
        <v>0</v>
      </c>
      <c r="E178" s="324"/>
      <c r="F178" s="539">
        <f t="shared" si="163"/>
        <v>0</v>
      </c>
      <c r="G178" s="324"/>
      <c r="H178" s="539">
        <f t="shared" si="151"/>
        <v>0</v>
      </c>
      <c r="I178" s="324"/>
      <c r="J178" s="539">
        <f t="shared" si="152"/>
        <v>0</v>
      </c>
      <c r="K178" s="324"/>
      <c r="L178" s="539">
        <f t="shared" si="121"/>
        <v>0</v>
      </c>
      <c r="M178" s="324">
        <v>1</v>
      </c>
      <c r="N178" s="539">
        <f t="shared" si="160"/>
        <v>0</v>
      </c>
      <c r="O178" s="324"/>
      <c r="P178" s="539">
        <f t="shared" si="161"/>
        <v>0</v>
      </c>
      <c r="Q178" s="325">
        <v>4</v>
      </c>
      <c r="R178" s="540">
        <f t="shared" si="162"/>
        <v>0</v>
      </c>
      <c r="S178" s="800">
        <f t="shared" si="153"/>
        <v>5</v>
      </c>
      <c r="T178" s="923">
        <f t="shared" si="154"/>
        <v>0</v>
      </c>
      <c r="U178" s="787">
        <v>5</v>
      </c>
      <c r="V178" s="539">
        <f t="shared" si="122"/>
        <v>0</v>
      </c>
      <c r="W178" s="324"/>
      <c r="X178" s="539">
        <f t="shared" si="123"/>
        <v>0</v>
      </c>
      <c r="Y178" s="324"/>
      <c r="Z178" s="539">
        <f t="shared" si="124"/>
        <v>0</v>
      </c>
      <c r="AA178" s="324"/>
      <c r="AB178" s="539">
        <f t="shared" si="125"/>
        <v>0</v>
      </c>
      <c r="AC178" s="325"/>
      <c r="AD178" s="539">
        <f t="shared" si="126"/>
        <v>0</v>
      </c>
      <c r="AE178" s="325"/>
      <c r="AF178" s="540">
        <f t="shared" si="127"/>
        <v>0</v>
      </c>
      <c r="AG178" s="800">
        <f t="shared" si="155"/>
        <v>5</v>
      </c>
      <c r="AH178" s="923">
        <f>($B178*AG178)</f>
        <v>0</v>
      </c>
      <c r="AI178" s="787"/>
      <c r="AJ178" s="539">
        <f t="shared" si="128"/>
        <v>0</v>
      </c>
      <c r="AK178" s="324"/>
      <c r="AL178" s="539">
        <f t="shared" si="129"/>
        <v>0</v>
      </c>
      <c r="AM178" s="324"/>
      <c r="AN178" s="539">
        <f t="shared" si="130"/>
        <v>0</v>
      </c>
      <c r="AO178" s="324">
        <v>5</v>
      </c>
      <c r="AP178" s="539">
        <f t="shared" si="131"/>
        <v>0</v>
      </c>
      <c r="AQ178" s="324">
        <v>3</v>
      </c>
      <c r="AR178" s="539">
        <f t="shared" si="132"/>
        <v>0</v>
      </c>
      <c r="AS178" s="324"/>
      <c r="AT178" s="539">
        <f t="shared" si="133"/>
        <v>0</v>
      </c>
      <c r="AU178" s="324"/>
      <c r="AV178" s="540">
        <f t="shared" si="134"/>
        <v>0</v>
      </c>
      <c r="AW178" s="800">
        <f t="shared" si="156"/>
        <v>8</v>
      </c>
      <c r="AX178" s="923">
        <f>($B178*AW178)</f>
        <v>0</v>
      </c>
      <c r="AY178" s="326"/>
      <c r="AZ178" s="539">
        <f t="shared" si="135"/>
        <v>0</v>
      </c>
      <c r="BA178" s="324"/>
      <c r="BB178" s="539">
        <f t="shared" si="136"/>
        <v>0</v>
      </c>
      <c r="BC178" s="324"/>
      <c r="BD178" s="539">
        <f t="shared" si="137"/>
        <v>0</v>
      </c>
      <c r="BE178" s="324"/>
      <c r="BF178" s="539">
        <f t="shared" si="138"/>
        <v>0</v>
      </c>
      <c r="BG178" s="324"/>
      <c r="BH178" s="539">
        <f t="shared" si="139"/>
        <v>0</v>
      </c>
      <c r="BI178" s="324"/>
      <c r="BJ178" s="539">
        <f t="shared" si="140"/>
        <v>0</v>
      </c>
      <c r="BK178" s="325"/>
      <c r="BL178" s="540">
        <f t="shared" si="141"/>
        <v>0</v>
      </c>
      <c r="BM178" s="800">
        <f t="shared" si="157"/>
        <v>0</v>
      </c>
      <c r="BN178" s="923">
        <f>($B178*BM178)</f>
        <v>0</v>
      </c>
      <c r="BO178" s="787"/>
      <c r="BP178" s="539">
        <f t="shared" si="142"/>
        <v>0</v>
      </c>
      <c r="BQ178" s="324"/>
      <c r="BR178" s="539">
        <f t="shared" si="143"/>
        <v>0</v>
      </c>
      <c r="BS178" s="324"/>
      <c r="BT178" s="539">
        <f t="shared" si="144"/>
        <v>0</v>
      </c>
      <c r="BU178" s="324"/>
      <c r="BV178" s="539">
        <f t="shared" si="145"/>
        <v>0</v>
      </c>
      <c r="BW178" s="324"/>
      <c r="BX178" s="539">
        <f t="shared" si="146"/>
        <v>0</v>
      </c>
      <c r="BY178" s="324"/>
      <c r="BZ178" s="539">
        <f t="shared" si="147"/>
        <v>0</v>
      </c>
      <c r="CA178" s="355"/>
      <c r="CB178" s="539">
        <f t="shared" si="148"/>
        <v>0</v>
      </c>
      <c r="CC178" s="325"/>
      <c r="CD178" s="539">
        <f t="shared" si="149"/>
        <v>0</v>
      </c>
      <c r="CE178" s="324"/>
      <c r="CF178" s="540">
        <f t="shared" si="150"/>
        <v>0</v>
      </c>
      <c r="CG178" s="800">
        <f t="shared" si="158"/>
        <v>0</v>
      </c>
      <c r="CH178" s="923">
        <f>($B178*CG178)</f>
        <v>0</v>
      </c>
      <c r="CJ178" s="10">
        <f t="shared" si="159"/>
        <v>18</v>
      </c>
    </row>
    <row r="179" spans="1:88" ht="18.75" x14ac:dyDescent="0.3">
      <c r="A179" s="601" t="s">
        <v>176</v>
      </c>
      <c r="B179" s="886">
        <v>0</v>
      </c>
      <c r="C179" s="787"/>
      <c r="D179" s="539">
        <f t="shared" si="120"/>
        <v>0</v>
      </c>
      <c r="E179" s="324"/>
      <c r="F179" s="539">
        <f t="shared" si="163"/>
        <v>0</v>
      </c>
      <c r="G179" s="324"/>
      <c r="H179" s="539">
        <f t="shared" si="151"/>
        <v>0</v>
      </c>
      <c r="I179" s="324"/>
      <c r="J179" s="539">
        <f t="shared" si="152"/>
        <v>0</v>
      </c>
      <c r="K179" s="324"/>
      <c r="L179" s="539">
        <f t="shared" si="121"/>
        <v>0</v>
      </c>
      <c r="M179" s="324"/>
      <c r="N179" s="539">
        <f t="shared" si="160"/>
        <v>0</v>
      </c>
      <c r="O179" s="324"/>
      <c r="P179" s="539">
        <f t="shared" si="161"/>
        <v>0</v>
      </c>
      <c r="Q179" s="325">
        <v>2</v>
      </c>
      <c r="R179" s="540">
        <f t="shared" si="162"/>
        <v>0</v>
      </c>
      <c r="S179" s="800">
        <f t="shared" si="153"/>
        <v>2</v>
      </c>
      <c r="T179" s="923">
        <f t="shared" si="154"/>
        <v>0</v>
      </c>
      <c r="U179" s="787"/>
      <c r="V179" s="539">
        <f t="shared" si="122"/>
        <v>0</v>
      </c>
      <c r="W179" s="324"/>
      <c r="X179" s="539">
        <f t="shared" si="123"/>
        <v>0</v>
      </c>
      <c r="Y179" s="324"/>
      <c r="Z179" s="539">
        <f t="shared" si="124"/>
        <v>0</v>
      </c>
      <c r="AA179" s="324"/>
      <c r="AB179" s="539">
        <f t="shared" si="125"/>
        <v>0</v>
      </c>
      <c r="AC179" s="325"/>
      <c r="AD179" s="539">
        <f t="shared" si="126"/>
        <v>0</v>
      </c>
      <c r="AE179" s="325"/>
      <c r="AF179" s="540">
        <f t="shared" si="127"/>
        <v>0</v>
      </c>
      <c r="AG179" s="800">
        <f t="shared" si="155"/>
        <v>0</v>
      </c>
      <c r="AH179" s="923">
        <f>($B179*AG179)</f>
        <v>0</v>
      </c>
      <c r="AI179" s="787"/>
      <c r="AJ179" s="539">
        <f t="shared" si="128"/>
        <v>0</v>
      </c>
      <c r="AK179" s="324"/>
      <c r="AL179" s="539">
        <f t="shared" si="129"/>
        <v>0</v>
      </c>
      <c r="AM179" s="324"/>
      <c r="AN179" s="539">
        <f t="shared" si="130"/>
        <v>0</v>
      </c>
      <c r="AO179" s="324"/>
      <c r="AP179" s="539">
        <f t="shared" si="131"/>
        <v>0</v>
      </c>
      <c r="AQ179" s="324"/>
      <c r="AR179" s="539">
        <f t="shared" si="132"/>
        <v>0</v>
      </c>
      <c r="AS179" s="324"/>
      <c r="AT179" s="539">
        <f t="shared" si="133"/>
        <v>0</v>
      </c>
      <c r="AU179" s="324"/>
      <c r="AV179" s="540">
        <f t="shared" si="134"/>
        <v>0</v>
      </c>
      <c r="AW179" s="800">
        <f t="shared" si="156"/>
        <v>0</v>
      </c>
      <c r="AX179" s="923">
        <f>($B179*AW179)</f>
        <v>0</v>
      </c>
      <c r="AY179" s="326"/>
      <c r="AZ179" s="539">
        <f t="shared" si="135"/>
        <v>0</v>
      </c>
      <c r="BA179" s="324"/>
      <c r="BB179" s="539">
        <f t="shared" si="136"/>
        <v>0</v>
      </c>
      <c r="BC179" s="324"/>
      <c r="BD179" s="539">
        <f t="shared" si="137"/>
        <v>0</v>
      </c>
      <c r="BE179" s="324"/>
      <c r="BF179" s="539">
        <f t="shared" si="138"/>
        <v>0</v>
      </c>
      <c r="BG179" s="324"/>
      <c r="BH179" s="539">
        <f t="shared" si="139"/>
        <v>0</v>
      </c>
      <c r="BI179" s="324"/>
      <c r="BJ179" s="539">
        <f t="shared" si="140"/>
        <v>0</v>
      </c>
      <c r="BK179" s="325"/>
      <c r="BL179" s="540">
        <f t="shared" si="141"/>
        <v>0</v>
      </c>
      <c r="BM179" s="800">
        <f t="shared" si="157"/>
        <v>0</v>
      </c>
      <c r="BN179" s="923">
        <f>($B179*BM179)</f>
        <v>0</v>
      </c>
      <c r="BO179" s="787"/>
      <c r="BP179" s="539">
        <f t="shared" si="142"/>
        <v>0</v>
      </c>
      <c r="BQ179" s="324"/>
      <c r="BR179" s="539">
        <f t="shared" si="143"/>
        <v>0</v>
      </c>
      <c r="BS179" s="324"/>
      <c r="BT179" s="539">
        <f t="shared" si="144"/>
        <v>0</v>
      </c>
      <c r="BU179" s="324"/>
      <c r="BV179" s="539">
        <f t="shared" si="145"/>
        <v>0</v>
      </c>
      <c r="BW179" s="324"/>
      <c r="BX179" s="539">
        <f t="shared" si="146"/>
        <v>0</v>
      </c>
      <c r="BY179" s="324"/>
      <c r="BZ179" s="539">
        <f t="shared" si="147"/>
        <v>0</v>
      </c>
      <c r="CA179" s="355"/>
      <c r="CB179" s="539">
        <f t="shared" si="148"/>
        <v>0</v>
      </c>
      <c r="CC179" s="325"/>
      <c r="CD179" s="539">
        <f t="shared" si="149"/>
        <v>0</v>
      </c>
      <c r="CE179" s="324"/>
      <c r="CF179" s="540">
        <f t="shared" si="150"/>
        <v>0</v>
      </c>
      <c r="CG179" s="800">
        <f t="shared" si="158"/>
        <v>0</v>
      </c>
      <c r="CH179" s="923">
        <f>($B179*CG179)</f>
        <v>0</v>
      </c>
      <c r="CJ179" s="10">
        <f t="shared" si="159"/>
        <v>2</v>
      </c>
    </row>
    <row r="180" spans="1:88" ht="18.75" hidden="1" x14ac:dyDescent="0.3">
      <c r="A180" s="589" t="s">
        <v>177</v>
      </c>
      <c r="B180" s="886">
        <v>0</v>
      </c>
      <c r="C180" s="892"/>
      <c r="D180" s="539">
        <f t="shared" si="120"/>
        <v>0</v>
      </c>
      <c r="E180" s="590"/>
      <c r="F180" s="539">
        <f t="shared" si="163"/>
        <v>0</v>
      </c>
      <c r="G180" s="590"/>
      <c r="H180" s="539">
        <f t="shared" si="151"/>
        <v>0</v>
      </c>
      <c r="I180" s="590"/>
      <c r="J180" s="539">
        <f t="shared" si="152"/>
        <v>0</v>
      </c>
      <c r="K180" s="590"/>
      <c r="L180" s="539">
        <f t="shared" si="121"/>
        <v>0</v>
      </c>
      <c r="M180" s="590"/>
      <c r="N180" s="539">
        <f t="shared" si="160"/>
        <v>0</v>
      </c>
      <c r="O180" s="590"/>
      <c r="P180" s="539">
        <f t="shared" si="161"/>
        <v>0</v>
      </c>
      <c r="Q180" s="591"/>
      <c r="R180" s="540">
        <f t="shared" si="162"/>
        <v>0</v>
      </c>
      <c r="S180" s="800">
        <f t="shared" si="153"/>
        <v>0</v>
      </c>
      <c r="T180" s="923">
        <f t="shared" si="154"/>
        <v>0</v>
      </c>
      <c r="U180" s="892"/>
      <c r="V180" s="539">
        <f t="shared" si="122"/>
        <v>0</v>
      </c>
      <c r="W180" s="590"/>
      <c r="X180" s="539">
        <f t="shared" si="123"/>
        <v>0</v>
      </c>
      <c r="Y180" s="590"/>
      <c r="Z180" s="539">
        <f t="shared" si="124"/>
        <v>0</v>
      </c>
      <c r="AA180" s="590"/>
      <c r="AB180" s="539">
        <f t="shared" si="125"/>
        <v>0</v>
      </c>
      <c r="AC180" s="591"/>
      <c r="AD180" s="539">
        <f t="shared" si="126"/>
        <v>0</v>
      </c>
      <c r="AE180" s="591"/>
      <c r="AF180" s="540">
        <f t="shared" si="127"/>
        <v>0</v>
      </c>
      <c r="AG180" s="800">
        <f t="shared" si="155"/>
        <v>0</v>
      </c>
      <c r="AH180" s="923">
        <f>($B180*AG180)</f>
        <v>0</v>
      </c>
      <c r="AI180" s="892"/>
      <c r="AJ180" s="539">
        <f t="shared" si="128"/>
        <v>0</v>
      </c>
      <c r="AK180" s="590"/>
      <c r="AL180" s="539">
        <f t="shared" si="129"/>
        <v>0</v>
      </c>
      <c r="AM180" s="590"/>
      <c r="AN180" s="539">
        <f t="shared" si="130"/>
        <v>0</v>
      </c>
      <c r="AO180" s="590"/>
      <c r="AP180" s="539">
        <f t="shared" si="131"/>
        <v>0</v>
      </c>
      <c r="AQ180" s="590"/>
      <c r="AR180" s="539">
        <f t="shared" si="132"/>
        <v>0</v>
      </c>
      <c r="AS180" s="590"/>
      <c r="AT180" s="539">
        <f t="shared" si="133"/>
        <v>0</v>
      </c>
      <c r="AU180" s="590"/>
      <c r="AV180" s="540">
        <f t="shared" si="134"/>
        <v>0</v>
      </c>
      <c r="AW180" s="800">
        <f t="shared" si="156"/>
        <v>0</v>
      </c>
      <c r="AX180" s="923">
        <f>($B180*AW180)</f>
        <v>0</v>
      </c>
      <c r="AY180" s="592"/>
      <c r="AZ180" s="539">
        <f t="shared" si="135"/>
        <v>0</v>
      </c>
      <c r="BA180" s="590"/>
      <c r="BB180" s="539">
        <f t="shared" si="136"/>
        <v>0</v>
      </c>
      <c r="BC180" s="590"/>
      <c r="BD180" s="539">
        <f t="shared" si="137"/>
        <v>0</v>
      </c>
      <c r="BE180" s="590"/>
      <c r="BF180" s="539">
        <f t="shared" si="138"/>
        <v>0</v>
      </c>
      <c r="BG180" s="590"/>
      <c r="BH180" s="539">
        <f t="shared" si="139"/>
        <v>0</v>
      </c>
      <c r="BI180" s="590"/>
      <c r="BJ180" s="539">
        <f t="shared" si="140"/>
        <v>0</v>
      </c>
      <c r="BK180" s="591"/>
      <c r="BL180" s="540">
        <f t="shared" si="141"/>
        <v>0</v>
      </c>
      <c r="BM180" s="800">
        <f t="shared" si="157"/>
        <v>0</v>
      </c>
      <c r="BN180" s="923">
        <f>($B180*BM180)</f>
        <v>0</v>
      </c>
      <c r="BO180" s="892"/>
      <c r="BP180" s="539">
        <f t="shared" si="142"/>
        <v>0</v>
      </c>
      <c r="BQ180" s="590"/>
      <c r="BR180" s="539">
        <f t="shared" si="143"/>
        <v>0</v>
      </c>
      <c r="BS180" s="590"/>
      <c r="BT180" s="539">
        <f t="shared" si="144"/>
        <v>0</v>
      </c>
      <c r="BU180" s="590"/>
      <c r="BV180" s="539">
        <f t="shared" si="145"/>
        <v>0</v>
      </c>
      <c r="BW180" s="590"/>
      <c r="BX180" s="539">
        <f t="shared" si="146"/>
        <v>0</v>
      </c>
      <c r="BY180" s="590"/>
      <c r="BZ180" s="539">
        <f t="shared" si="147"/>
        <v>0</v>
      </c>
      <c r="CA180" s="593"/>
      <c r="CB180" s="539">
        <f t="shared" si="148"/>
        <v>0</v>
      </c>
      <c r="CC180" s="591"/>
      <c r="CD180" s="539">
        <f t="shared" si="149"/>
        <v>0</v>
      </c>
      <c r="CE180" s="590"/>
      <c r="CF180" s="540">
        <f t="shared" si="150"/>
        <v>0</v>
      </c>
      <c r="CG180" s="800">
        <f t="shared" si="158"/>
        <v>0</v>
      </c>
      <c r="CH180" s="923">
        <f>($B180*CG180)</f>
        <v>0</v>
      </c>
      <c r="CJ180" s="10">
        <f t="shared" si="159"/>
        <v>0</v>
      </c>
    </row>
    <row r="181" spans="1:88" ht="18.75" x14ac:dyDescent="0.3">
      <c r="A181" s="601" t="s">
        <v>178</v>
      </c>
      <c r="B181" s="886">
        <v>0</v>
      </c>
      <c r="C181" s="787"/>
      <c r="D181" s="539">
        <f t="shared" si="120"/>
        <v>0</v>
      </c>
      <c r="E181" s="324"/>
      <c r="F181" s="539">
        <f t="shared" si="163"/>
        <v>0</v>
      </c>
      <c r="G181" s="324"/>
      <c r="H181" s="539">
        <f t="shared" si="151"/>
        <v>0</v>
      </c>
      <c r="I181" s="324"/>
      <c r="J181" s="539">
        <f t="shared" si="152"/>
        <v>0</v>
      </c>
      <c r="K181" s="324"/>
      <c r="L181" s="539">
        <f t="shared" si="121"/>
        <v>0</v>
      </c>
      <c r="M181" s="324"/>
      <c r="N181" s="539">
        <f t="shared" si="160"/>
        <v>0</v>
      </c>
      <c r="O181" s="324"/>
      <c r="P181" s="539">
        <f t="shared" si="161"/>
        <v>0</v>
      </c>
      <c r="Q181" s="325"/>
      <c r="R181" s="540">
        <f t="shared" si="162"/>
        <v>0</v>
      </c>
      <c r="S181" s="800">
        <f t="shared" si="153"/>
        <v>0</v>
      </c>
      <c r="T181" s="923">
        <f t="shared" si="154"/>
        <v>0</v>
      </c>
      <c r="U181" s="787"/>
      <c r="V181" s="539">
        <f t="shared" si="122"/>
        <v>0</v>
      </c>
      <c r="W181" s="324"/>
      <c r="X181" s="539">
        <f t="shared" si="123"/>
        <v>0</v>
      </c>
      <c r="Y181" s="324"/>
      <c r="Z181" s="539">
        <f t="shared" si="124"/>
        <v>0</v>
      </c>
      <c r="AA181" s="324"/>
      <c r="AB181" s="539">
        <f t="shared" si="125"/>
        <v>0</v>
      </c>
      <c r="AC181" s="325"/>
      <c r="AD181" s="539">
        <f t="shared" si="126"/>
        <v>0</v>
      </c>
      <c r="AE181" s="325"/>
      <c r="AF181" s="540">
        <f t="shared" si="127"/>
        <v>0</v>
      </c>
      <c r="AG181" s="800">
        <f t="shared" si="155"/>
        <v>0</v>
      </c>
      <c r="AH181" s="923">
        <f>($B181*AG181)</f>
        <v>0</v>
      </c>
      <c r="AI181" s="787"/>
      <c r="AJ181" s="539">
        <f t="shared" si="128"/>
        <v>0</v>
      </c>
      <c r="AK181" s="324"/>
      <c r="AL181" s="539">
        <f t="shared" si="129"/>
        <v>0</v>
      </c>
      <c r="AM181" s="324"/>
      <c r="AN181" s="539">
        <f t="shared" si="130"/>
        <v>0</v>
      </c>
      <c r="AO181" s="324"/>
      <c r="AP181" s="539">
        <f t="shared" si="131"/>
        <v>0</v>
      </c>
      <c r="AQ181" s="324"/>
      <c r="AR181" s="539">
        <f t="shared" si="132"/>
        <v>0</v>
      </c>
      <c r="AS181" s="324"/>
      <c r="AT181" s="539">
        <f t="shared" si="133"/>
        <v>0</v>
      </c>
      <c r="AU181" s="324"/>
      <c r="AV181" s="540">
        <f t="shared" si="134"/>
        <v>0</v>
      </c>
      <c r="AW181" s="800">
        <f t="shared" si="156"/>
        <v>0</v>
      </c>
      <c r="AX181" s="923">
        <f>($B181*AW181)</f>
        <v>0</v>
      </c>
      <c r="AY181" s="326"/>
      <c r="AZ181" s="539">
        <f t="shared" si="135"/>
        <v>0</v>
      </c>
      <c r="BA181" s="324"/>
      <c r="BB181" s="539">
        <f t="shared" si="136"/>
        <v>0</v>
      </c>
      <c r="BC181" s="324"/>
      <c r="BD181" s="539">
        <f t="shared" si="137"/>
        <v>0</v>
      </c>
      <c r="BE181" s="324"/>
      <c r="BF181" s="539">
        <f t="shared" si="138"/>
        <v>0</v>
      </c>
      <c r="BG181" s="324"/>
      <c r="BH181" s="539">
        <f t="shared" si="139"/>
        <v>0</v>
      </c>
      <c r="BI181" s="324"/>
      <c r="BJ181" s="539">
        <f t="shared" si="140"/>
        <v>0</v>
      </c>
      <c r="BK181" s="325"/>
      <c r="BL181" s="540">
        <f t="shared" si="141"/>
        <v>0</v>
      </c>
      <c r="BM181" s="800">
        <f t="shared" si="157"/>
        <v>0</v>
      </c>
      <c r="BN181" s="923">
        <f>($B181*BM181)</f>
        <v>0</v>
      </c>
      <c r="BO181" s="787"/>
      <c r="BP181" s="539">
        <f t="shared" si="142"/>
        <v>0</v>
      </c>
      <c r="BQ181" s="324"/>
      <c r="BR181" s="539">
        <f t="shared" si="143"/>
        <v>0</v>
      </c>
      <c r="BS181" s="324"/>
      <c r="BT181" s="539">
        <f t="shared" si="144"/>
        <v>0</v>
      </c>
      <c r="BU181" s="324">
        <v>1</v>
      </c>
      <c r="BV181" s="539">
        <f t="shared" si="145"/>
        <v>0</v>
      </c>
      <c r="BW181" s="324"/>
      <c r="BX181" s="539">
        <f t="shared" si="146"/>
        <v>0</v>
      </c>
      <c r="BY181" s="324"/>
      <c r="BZ181" s="539">
        <f t="shared" si="147"/>
        <v>0</v>
      </c>
      <c r="CA181" s="355"/>
      <c r="CB181" s="539">
        <f t="shared" si="148"/>
        <v>0</v>
      </c>
      <c r="CC181" s="325"/>
      <c r="CD181" s="539">
        <f t="shared" si="149"/>
        <v>0</v>
      </c>
      <c r="CE181" s="324"/>
      <c r="CF181" s="540">
        <f t="shared" si="150"/>
        <v>0</v>
      </c>
      <c r="CG181" s="800">
        <f t="shared" si="158"/>
        <v>1</v>
      </c>
      <c r="CH181" s="923">
        <f>($B181*CG181)</f>
        <v>0</v>
      </c>
      <c r="CJ181" s="10">
        <f t="shared" si="159"/>
        <v>1</v>
      </c>
    </row>
    <row r="182" spans="1:88" ht="18.75" x14ac:dyDescent="0.3">
      <c r="A182" s="601" t="s">
        <v>179</v>
      </c>
      <c r="B182" s="886">
        <v>0</v>
      </c>
      <c r="C182" s="787"/>
      <c r="D182" s="539">
        <f t="shared" si="120"/>
        <v>0</v>
      </c>
      <c r="E182" s="324"/>
      <c r="F182" s="539">
        <f t="shared" si="163"/>
        <v>0</v>
      </c>
      <c r="G182" s="324"/>
      <c r="H182" s="539">
        <f t="shared" si="151"/>
        <v>0</v>
      </c>
      <c r="I182" s="324"/>
      <c r="J182" s="539">
        <f t="shared" si="152"/>
        <v>0</v>
      </c>
      <c r="K182" s="324"/>
      <c r="L182" s="539">
        <f t="shared" si="121"/>
        <v>0</v>
      </c>
      <c r="M182" s="324"/>
      <c r="N182" s="539">
        <f t="shared" si="160"/>
        <v>0</v>
      </c>
      <c r="O182" s="324">
        <v>1</v>
      </c>
      <c r="P182" s="539">
        <f t="shared" si="161"/>
        <v>0</v>
      </c>
      <c r="Q182" s="325"/>
      <c r="R182" s="540">
        <f t="shared" si="162"/>
        <v>0</v>
      </c>
      <c r="S182" s="800">
        <f t="shared" si="153"/>
        <v>1</v>
      </c>
      <c r="T182" s="923">
        <f t="shared" si="154"/>
        <v>0</v>
      </c>
      <c r="U182" s="787"/>
      <c r="V182" s="539">
        <f t="shared" si="122"/>
        <v>0</v>
      </c>
      <c r="W182" s="324"/>
      <c r="X182" s="539">
        <f t="shared" si="123"/>
        <v>0</v>
      </c>
      <c r="Y182" s="324"/>
      <c r="Z182" s="539">
        <f t="shared" si="124"/>
        <v>0</v>
      </c>
      <c r="AA182" s="324"/>
      <c r="AB182" s="539">
        <f t="shared" si="125"/>
        <v>0</v>
      </c>
      <c r="AC182" s="325"/>
      <c r="AD182" s="539">
        <f t="shared" si="126"/>
        <v>0</v>
      </c>
      <c r="AE182" s="325"/>
      <c r="AF182" s="540">
        <f t="shared" si="127"/>
        <v>0</v>
      </c>
      <c r="AG182" s="800">
        <f t="shared" si="155"/>
        <v>0</v>
      </c>
      <c r="AH182" s="923">
        <f>($B182*AG182)</f>
        <v>0</v>
      </c>
      <c r="AI182" s="787"/>
      <c r="AJ182" s="539">
        <f t="shared" si="128"/>
        <v>0</v>
      </c>
      <c r="AK182" s="324"/>
      <c r="AL182" s="539">
        <f t="shared" si="129"/>
        <v>0</v>
      </c>
      <c r="AM182" s="324"/>
      <c r="AN182" s="539">
        <f t="shared" si="130"/>
        <v>0</v>
      </c>
      <c r="AO182" s="324"/>
      <c r="AP182" s="539">
        <f t="shared" si="131"/>
        <v>0</v>
      </c>
      <c r="AQ182" s="324"/>
      <c r="AR182" s="539">
        <f t="shared" si="132"/>
        <v>0</v>
      </c>
      <c r="AS182" s="324"/>
      <c r="AT182" s="539">
        <f t="shared" si="133"/>
        <v>0</v>
      </c>
      <c r="AU182" s="324"/>
      <c r="AV182" s="540">
        <f t="shared" si="134"/>
        <v>0</v>
      </c>
      <c r="AW182" s="800">
        <f t="shared" si="156"/>
        <v>0</v>
      </c>
      <c r="AX182" s="923">
        <f>($B182*AW182)</f>
        <v>0</v>
      </c>
      <c r="AY182" s="326"/>
      <c r="AZ182" s="539">
        <f t="shared" si="135"/>
        <v>0</v>
      </c>
      <c r="BA182" s="324"/>
      <c r="BB182" s="539">
        <f t="shared" si="136"/>
        <v>0</v>
      </c>
      <c r="BC182" s="324"/>
      <c r="BD182" s="539">
        <f t="shared" si="137"/>
        <v>0</v>
      </c>
      <c r="BE182" s="324"/>
      <c r="BF182" s="539">
        <f t="shared" si="138"/>
        <v>0</v>
      </c>
      <c r="BG182" s="324"/>
      <c r="BH182" s="539">
        <f t="shared" si="139"/>
        <v>0</v>
      </c>
      <c r="BI182" s="324"/>
      <c r="BJ182" s="539">
        <f t="shared" si="140"/>
        <v>0</v>
      </c>
      <c r="BK182" s="325"/>
      <c r="BL182" s="540">
        <f t="shared" si="141"/>
        <v>0</v>
      </c>
      <c r="BM182" s="800">
        <f t="shared" si="157"/>
        <v>0</v>
      </c>
      <c r="BN182" s="923">
        <f>($B182*BM182)</f>
        <v>0</v>
      </c>
      <c r="BO182" s="787"/>
      <c r="BP182" s="539">
        <f t="shared" si="142"/>
        <v>0</v>
      </c>
      <c r="BQ182" s="324"/>
      <c r="BR182" s="539">
        <f t="shared" si="143"/>
        <v>0</v>
      </c>
      <c r="BS182" s="324"/>
      <c r="BT182" s="539">
        <f t="shared" si="144"/>
        <v>0</v>
      </c>
      <c r="BU182" s="324"/>
      <c r="BV182" s="539">
        <f t="shared" si="145"/>
        <v>0</v>
      </c>
      <c r="BW182" s="324"/>
      <c r="BX182" s="539">
        <f t="shared" si="146"/>
        <v>0</v>
      </c>
      <c r="BY182" s="324"/>
      <c r="BZ182" s="539">
        <f t="shared" si="147"/>
        <v>0</v>
      </c>
      <c r="CA182" s="355"/>
      <c r="CB182" s="539">
        <f t="shared" si="148"/>
        <v>0</v>
      </c>
      <c r="CC182" s="325"/>
      <c r="CD182" s="539">
        <f t="shared" si="149"/>
        <v>0</v>
      </c>
      <c r="CE182" s="324"/>
      <c r="CF182" s="540">
        <f t="shared" si="150"/>
        <v>0</v>
      </c>
      <c r="CG182" s="800">
        <f t="shared" si="158"/>
        <v>0</v>
      </c>
      <c r="CH182" s="923">
        <f>($B182*CG182)</f>
        <v>0</v>
      </c>
      <c r="CJ182" s="10">
        <f t="shared" si="159"/>
        <v>1</v>
      </c>
    </row>
    <row r="183" spans="1:88" ht="18.75" x14ac:dyDescent="0.3">
      <c r="A183" s="601" t="s">
        <v>180</v>
      </c>
      <c r="B183" s="886">
        <v>0</v>
      </c>
      <c r="C183" s="787"/>
      <c r="D183" s="539">
        <f t="shared" si="120"/>
        <v>0</v>
      </c>
      <c r="E183" s="324"/>
      <c r="F183" s="539">
        <f t="shared" si="163"/>
        <v>0</v>
      </c>
      <c r="G183" s="324"/>
      <c r="H183" s="539">
        <f t="shared" si="151"/>
        <v>0</v>
      </c>
      <c r="I183" s="324"/>
      <c r="J183" s="539">
        <f t="shared" si="152"/>
        <v>0</v>
      </c>
      <c r="K183" s="324"/>
      <c r="L183" s="539">
        <f t="shared" si="121"/>
        <v>0</v>
      </c>
      <c r="M183" s="324"/>
      <c r="N183" s="539">
        <f t="shared" si="160"/>
        <v>0</v>
      </c>
      <c r="O183" s="324"/>
      <c r="P183" s="539">
        <f t="shared" si="161"/>
        <v>0</v>
      </c>
      <c r="Q183" s="325"/>
      <c r="R183" s="540">
        <f t="shared" si="162"/>
        <v>0</v>
      </c>
      <c r="S183" s="800">
        <f t="shared" si="153"/>
        <v>0</v>
      </c>
      <c r="T183" s="923">
        <f t="shared" si="154"/>
        <v>0</v>
      </c>
      <c r="U183" s="787"/>
      <c r="V183" s="539">
        <f t="shared" si="122"/>
        <v>0</v>
      </c>
      <c r="W183" s="324"/>
      <c r="X183" s="539">
        <f t="shared" si="123"/>
        <v>0</v>
      </c>
      <c r="Y183" s="324"/>
      <c r="Z183" s="539">
        <f t="shared" si="124"/>
        <v>0</v>
      </c>
      <c r="AA183" s="324"/>
      <c r="AB183" s="539">
        <f t="shared" si="125"/>
        <v>0</v>
      </c>
      <c r="AC183" s="325"/>
      <c r="AD183" s="539">
        <f t="shared" si="126"/>
        <v>0</v>
      </c>
      <c r="AE183" s="325"/>
      <c r="AF183" s="540">
        <f t="shared" si="127"/>
        <v>0</v>
      </c>
      <c r="AG183" s="800">
        <f t="shared" si="155"/>
        <v>0</v>
      </c>
      <c r="AH183" s="923">
        <f>($B183*AG183)</f>
        <v>0</v>
      </c>
      <c r="AI183" s="787"/>
      <c r="AJ183" s="539">
        <f t="shared" si="128"/>
        <v>0</v>
      </c>
      <c r="AK183" s="324">
        <v>4</v>
      </c>
      <c r="AL183" s="539">
        <f t="shared" si="129"/>
        <v>0</v>
      </c>
      <c r="AM183" s="324"/>
      <c r="AN183" s="539">
        <f t="shared" si="130"/>
        <v>0</v>
      </c>
      <c r="AO183" s="324"/>
      <c r="AP183" s="539">
        <f t="shared" si="131"/>
        <v>0</v>
      </c>
      <c r="AQ183" s="324"/>
      <c r="AR183" s="539">
        <f t="shared" si="132"/>
        <v>0</v>
      </c>
      <c r="AS183" s="324"/>
      <c r="AT183" s="539">
        <f t="shared" si="133"/>
        <v>0</v>
      </c>
      <c r="AU183" s="324"/>
      <c r="AV183" s="540">
        <f t="shared" si="134"/>
        <v>0</v>
      </c>
      <c r="AW183" s="800">
        <f t="shared" si="156"/>
        <v>4</v>
      </c>
      <c r="AX183" s="923">
        <f>($B183*AW183)</f>
        <v>0</v>
      </c>
      <c r="AY183" s="326"/>
      <c r="AZ183" s="539">
        <f t="shared" si="135"/>
        <v>0</v>
      </c>
      <c r="BA183" s="324"/>
      <c r="BB183" s="539">
        <f t="shared" si="136"/>
        <v>0</v>
      </c>
      <c r="BC183" s="324"/>
      <c r="BD183" s="539">
        <f t="shared" si="137"/>
        <v>0</v>
      </c>
      <c r="BE183" s="324"/>
      <c r="BF183" s="539">
        <f t="shared" si="138"/>
        <v>0</v>
      </c>
      <c r="BG183" s="324"/>
      <c r="BH183" s="539">
        <f t="shared" si="139"/>
        <v>0</v>
      </c>
      <c r="BI183" s="324"/>
      <c r="BJ183" s="539">
        <f t="shared" si="140"/>
        <v>0</v>
      </c>
      <c r="BK183" s="325"/>
      <c r="BL183" s="540">
        <f t="shared" si="141"/>
        <v>0</v>
      </c>
      <c r="BM183" s="800">
        <f t="shared" si="157"/>
        <v>0</v>
      </c>
      <c r="BN183" s="923">
        <f>($B183*BM183)</f>
        <v>0</v>
      </c>
      <c r="BO183" s="787"/>
      <c r="BP183" s="539">
        <f t="shared" si="142"/>
        <v>0</v>
      </c>
      <c r="BQ183" s="324"/>
      <c r="BR183" s="539">
        <f t="shared" si="143"/>
        <v>0</v>
      </c>
      <c r="BS183" s="324"/>
      <c r="BT183" s="539">
        <f t="shared" si="144"/>
        <v>0</v>
      </c>
      <c r="BU183" s="324"/>
      <c r="BV183" s="539">
        <f t="shared" si="145"/>
        <v>0</v>
      </c>
      <c r="BW183" s="324"/>
      <c r="BX183" s="539">
        <f t="shared" si="146"/>
        <v>0</v>
      </c>
      <c r="BY183" s="324"/>
      <c r="BZ183" s="539">
        <f t="shared" si="147"/>
        <v>0</v>
      </c>
      <c r="CA183" s="355"/>
      <c r="CB183" s="539">
        <f t="shared" si="148"/>
        <v>0</v>
      </c>
      <c r="CC183" s="325"/>
      <c r="CD183" s="539">
        <f t="shared" si="149"/>
        <v>0</v>
      </c>
      <c r="CE183" s="324">
        <v>2</v>
      </c>
      <c r="CF183" s="540">
        <f t="shared" si="150"/>
        <v>0</v>
      </c>
      <c r="CG183" s="800">
        <f t="shared" si="158"/>
        <v>2</v>
      </c>
      <c r="CH183" s="923">
        <f>($B183*CG183)</f>
        <v>0</v>
      </c>
      <c r="CJ183" s="10">
        <f t="shared" si="159"/>
        <v>6</v>
      </c>
    </row>
    <row r="184" spans="1:88" ht="18.75" hidden="1" x14ac:dyDescent="0.3">
      <c r="A184" s="589" t="s">
        <v>181</v>
      </c>
      <c r="B184" s="886">
        <v>0</v>
      </c>
      <c r="C184" s="892"/>
      <c r="D184" s="539">
        <f t="shared" si="120"/>
        <v>0</v>
      </c>
      <c r="E184" s="590"/>
      <c r="F184" s="539">
        <f t="shared" si="163"/>
        <v>0</v>
      </c>
      <c r="G184" s="590"/>
      <c r="H184" s="539">
        <f t="shared" si="151"/>
        <v>0</v>
      </c>
      <c r="I184" s="590"/>
      <c r="J184" s="539">
        <f t="shared" si="152"/>
        <v>0</v>
      </c>
      <c r="K184" s="590"/>
      <c r="L184" s="539">
        <f t="shared" si="121"/>
        <v>0</v>
      </c>
      <c r="M184" s="590"/>
      <c r="N184" s="539">
        <f t="shared" si="160"/>
        <v>0</v>
      </c>
      <c r="O184" s="590"/>
      <c r="P184" s="539">
        <f t="shared" si="161"/>
        <v>0</v>
      </c>
      <c r="Q184" s="591"/>
      <c r="R184" s="540">
        <f t="shared" si="162"/>
        <v>0</v>
      </c>
      <c r="S184" s="800">
        <f t="shared" si="153"/>
        <v>0</v>
      </c>
      <c r="T184" s="923">
        <f t="shared" si="154"/>
        <v>0</v>
      </c>
      <c r="U184" s="892"/>
      <c r="V184" s="539">
        <f t="shared" si="122"/>
        <v>0</v>
      </c>
      <c r="W184" s="590"/>
      <c r="X184" s="539">
        <f t="shared" si="123"/>
        <v>0</v>
      </c>
      <c r="Y184" s="590"/>
      <c r="Z184" s="539">
        <f t="shared" si="124"/>
        <v>0</v>
      </c>
      <c r="AA184" s="590"/>
      <c r="AB184" s="539">
        <f t="shared" si="125"/>
        <v>0</v>
      </c>
      <c r="AC184" s="591"/>
      <c r="AD184" s="539">
        <f t="shared" si="126"/>
        <v>0</v>
      </c>
      <c r="AE184" s="591"/>
      <c r="AF184" s="540">
        <f t="shared" si="127"/>
        <v>0</v>
      </c>
      <c r="AG184" s="800">
        <f t="shared" si="155"/>
        <v>0</v>
      </c>
      <c r="AH184" s="923">
        <f>($B184*AG184)</f>
        <v>0</v>
      </c>
      <c r="AI184" s="892"/>
      <c r="AJ184" s="539">
        <f t="shared" si="128"/>
        <v>0</v>
      </c>
      <c r="AK184" s="590"/>
      <c r="AL184" s="539">
        <f t="shared" si="129"/>
        <v>0</v>
      </c>
      <c r="AM184" s="590"/>
      <c r="AN184" s="539">
        <f t="shared" si="130"/>
        <v>0</v>
      </c>
      <c r="AO184" s="590"/>
      <c r="AP184" s="539">
        <f t="shared" si="131"/>
        <v>0</v>
      </c>
      <c r="AQ184" s="590"/>
      <c r="AR184" s="539">
        <f t="shared" si="132"/>
        <v>0</v>
      </c>
      <c r="AS184" s="590"/>
      <c r="AT184" s="539">
        <f t="shared" si="133"/>
        <v>0</v>
      </c>
      <c r="AU184" s="590"/>
      <c r="AV184" s="540">
        <f t="shared" si="134"/>
        <v>0</v>
      </c>
      <c r="AW184" s="800">
        <f t="shared" si="156"/>
        <v>0</v>
      </c>
      <c r="AX184" s="923">
        <f>($B184*AW184)</f>
        <v>0</v>
      </c>
      <c r="AY184" s="592"/>
      <c r="AZ184" s="539">
        <f t="shared" si="135"/>
        <v>0</v>
      </c>
      <c r="BA184" s="590"/>
      <c r="BB184" s="539">
        <f t="shared" si="136"/>
        <v>0</v>
      </c>
      <c r="BC184" s="590"/>
      <c r="BD184" s="539">
        <f t="shared" si="137"/>
        <v>0</v>
      </c>
      <c r="BE184" s="590"/>
      <c r="BF184" s="539">
        <f t="shared" si="138"/>
        <v>0</v>
      </c>
      <c r="BG184" s="590"/>
      <c r="BH184" s="539">
        <f t="shared" si="139"/>
        <v>0</v>
      </c>
      <c r="BI184" s="590"/>
      <c r="BJ184" s="539">
        <f t="shared" si="140"/>
        <v>0</v>
      </c>
      <c r="BK184" s="591"/>
      <c r="BL184" s="540">
        <f t="shared" si="141"/>
        <v>0</v>
      </c>
      <c r="BM184" s="800">
        <f t="shared" si="157"/>
        <v>0</v>
      </c>
      <c r="BN184" s="923">
        <f>($B184*BM184)</f>
        <v>0</v>
      </c>
      <c r="BO184" s="892"/>
      <c r="BP184" s="539">
        <f t="shared" si="142"/>
        <v>0</v>
      </c>
      <c r="BQ184" s="590"/>
      <c r="BR184" s="539">
        <f t="shared" si="143"/>
        <v>0</v>
      </c>
      <c r="BS184" s="590"/>
      <c r="BT184" s="539">
        <f t="shared" si="144"/>
        <v>0</v>
      </c>
      <c r="BU184" s="590"/>
      <c r="BV184" s="539">
        <f t="shared" si="145"/>
        <v>0</v>
      </c>
      <c r="BW184" s="590"/>
      <c r="BX184" s="539">
        <f t="shared" si="146"/>
        <v>0</v>
      </c>
      <c r="BY184" s="590"/>
      <c r="BZ184" s="539">
        <f t="shared" si="147"/>
        <v>0</v>
      </c>
      <c r="CA184" s="593"/>
      <c r="CB184" s="539">
        <f t="shared" si="148"/>
        <v>0</v>
      </c>
      <c r="CC184" s="591"/>
      <c r="CD184" s="539">
        <f t="shared" si="149"/>
        <v>0</v>
      </c>
      <c r="CE184" s="590"/>
      <c r="CF184" s="540">
        <f t="shared" si="150"/>
        <v>0</v>
      </c>
      <c r="CG184" s="800">
        <f t="shared" si="158"/>
        <v>0</v>
      </c>
      <c r="CH184" s="923">
        <f>($B184*CG184)</f>
        <v>0</v>
      </c>
      <c r="CJ184" s="10">
        <f t="shared" si="159"/>
        <v>0</v>
      </c>
    </row>
    <row r="185" spans="1:88" ht="18.75" x14ac:dyDescent="0.3">
      <c r="A185" s="601" t="s">
        <v>182</v>
      </c>
      <c r="B185" s="886">
        <v>0</v>
      </c>
      <c r="C185" s="787"/>
      <c r="D185" s="539">
        <f t="shared" si="120"/>
        <v>0</v>
      </c>
      <c r="E185" s="324"/>
      <c r="F185" s="539">
        <f t="shared" si="163"/>
        <v>0</v>
      </c>
      <c r="G185" s="324"/>
      <c r="H185" s="539">
        <f t="shared" si="151"/>
        <v>0</v>
      </c>
      <c r="I185" s="324"/>
      <c r="J185" s="539">
        <f t="shared" si="152"/>
        <v>0</v>
      </c>
      <c r="K185" s="324"/>
      <c r="L185" s="539">
        <f t="shared" si="121"/>
        <v>0</v>
      </c>
      <c r="M185" s="324"/>
      <c r="N185" s="539">
        <f t="shared" si="160"/>
        <v>0</v>
      </c>
      <c r="O185" s="324"/>
      <c r="P185" s="539">
        <f t="shared" si="161"/>
        <v>0</v>
      </c>
      <c r="Q185" s="325"/>
      <c r="R185" s="540">
        <f t="shared" si="162"/>
        <v>0</v>
      </c>
      <c r="S185" s="800">
        <f t="shared" si="153"/>
        <v>0</v>
      </c>
      <c r="T185" s="923">
        <f t="shared" si="154"/>
        <v>0</v>
      </c>
      <c r="U185" s="787"/>
      <c r="V185" s="539">
        <f t="shared" si="122"/>
        <v>0</v>
      </c>
      <c r="W185" s="324"/>
      <c r="X185" s="539">
        <f t="shared" si="123"/>
        <v>0</v>
      </c>
      <c r="Y185" s="324"/>
      <c r="Z185" s="539">
        <f t="shared" si="124"/>
        <v>0</v>
      </c>
      <c r="AA185" s="324"/>
      <c r="AB185" s="539">
        <f t="shared" si="125"/>
        <v>0</v>
      </c>
      <c r="AC185" s="325"/>
      <c r="AD185" s="539">
        <f t="shared" si="126"/>
        <v>0</v>
      </c>
      <c r="AE185" s="325"/>
      <c r="AF185" s="540">
        <f t="shared" si="127"/>
        <v>0</v>
      </c>
      <c r="AG185" s="800">
        <f t="shared" si="155"/>
        <v>0</v>
      </c>
      <c r="AH185" s="923">
        <f>($B185*AG185)</f>
        <v>0</v>
      </c>
      <c r="AI185" s="787"/>
      <c r="AJ185" s="539">
        <f t="shared" si="128"/>
        <v>0</v>
      </c>
      <c r="AK185" s="324"/>
      <c r="AL185" s="539">
        <f t="shared" si="129"/>
        <v>0</v>
      </c>
      <c r="AM185" s="324"/>
      <c r="AN185" s="539">
        <f t="shared" si="130"/>
        <v>0</v>
      </c>
      <c r="AO185" s="324"/>
      <c r="AP185" s="539">
        <f t="shared" si="131"/>
        <v>0</v>
      </c>
      <c r="AQ185" s="324"/>
      <c r="AR185" s="539">
        <f t="shared" si="132"/>
        <v>0</v>
      </c>
      <c r="AS185" s="324"/>
      <c r="AT185" s="539">
        <f t="shared" si="133"/>
        <v>0</v>
      </c>
      <c r="AU185" s="324"/>
      <c r="AV185" s="540">
        <f t="shared" si="134"/>
        <v>0</v>
      </c>
      <c r="AW185" s="800">
        <f t="shared" si="156"/>
        <v>0</v>
      </c>
      <c r="AX185" s="923">
        <f>($B185*AW185)</f>
        <v>0</v>
      </c>
      <c r="AY185" s="326"/>
      <c r="AZ185" s="539">
        <f t="shared" si="135"/>
        <v>0</v>
      </c>
      <c r="BA185" s="324"/>
      <c r="BB185" s="539">
        <f t="shared" si="136"/>
        <v>0</v>
      </c>
      <c r="BC185" s="324"/>
      <c r="BD185" s="539">
        <f t="shared" si="137"/>
        <v>0</v>
      </c>
      <c r="BE185" s="324"/>
      <c r="BF185" s="539">
        <f t="shared" si="138"/>
        <v>0</v>
      </c>
      <c r="BG185" s="324"/>
      <c r="BH185" s="539">
        <f t="shared" si="139"/>
        <v>0</v>
      </c>
      <c r="BI185" s="324"/>
      <c r="BJ185" s="539">
        <f t="shared" si="140"/>
        <v>0</v>
      </c>
      <c r="BK185" s="325"/>
      <c r="BL185" s="540">
        <f t="shared" si="141"/>
        <v>0</v>
      </c>
      <c r="BM185" s="800">
        <f t="shared" si="157"/>
        <v>0</v>
      </c>
      <c r="BN185" s="923">
        <f>($B185*BM185)</f>
        <v>0</v>
      </c>
      <c r="BO185" s="787">
        <v>1</v>
      </c>
      <c r="BP185" s="539">
        <f t="shared" si="142"/>
        <v>0</v>
      </c>
      <c r="BQ185" s="324"/>
      <c r="BR185" s="539">
        <f t="shared" si="143"/>
        <v>0</v>
      </c>
      <c r="BS185" s="324"/>
      <c r="BT185" s="539">
        <f t="shared" si="144"/>
        <v>0</v>
      </c>
      <c r="BU185" s="324"/>
      <c r="BV185" s="539">
        <f t="shared" si="145"/>
        <v>0</v>
      </c>
      <c r="BW185" s="324"/>
      <c r="BX185" s="539">
        <f t="shared" si="146"/>
        <v>0</v>
      </c>
      <c r="BY185" s="324"/>
      <c r="BZ185" s="539">
        <f t="shared" si="147"/>
        <v>0</v>
      </c>
      <c r="CA185" s="355"/>
      <c r="CB185" s="539">
        <f t="shared" si="148"/>
        <v>0</v>
      </c>
      <c r="CC185" s="325"/>
      <c r="CD185" s="539">
        <f t="shared" si="149"/>
        <v>0</v>
      </c>
      <c r="CE185" s="324"/>
      <c r="CF185" s="540">
        <f t="shared" si="150"/>
        <v>0</v>
      </c>
      <c r="CG185" s="800">
        <f t="shared" si="158"/>
        <v>1</v>
      </c>
      <c r="CH185" s="923">
        <f>($B185*CG185)</f>
        <v>0</v>
      </c>
      <c r="CJ185" s="10">
        <f t="shared" si="159"/>
        <v>1</v>
      </c>
    </row>
    <row r="186" spans="1:88" ht="18.75" x14ac:dyDescent="0.3">
      <c r="A186" s="601" t="s">
        <v>183</v>
      </c>
      <c r="B186" s="886">
        <v>0</v>
      </c>
      <c r="C186" s="787"/>
      <c r="D186" s="539">
        <f t="shared" si="120"/>
        <v>0</v>
      </c>
      <c r="E186" s="324"/>
      <c r="F186" s="539">
        <f t="shared" si="163"/>
        <v>0</v>
      </c>
      <c r="G186" s="324"/>
      <c r="H186" s="539">
        <f t="shared" si="151"/>
        <v>0</v>
      </c>
      <c r="I186" s="324"/>
      <c r="J186" s="539">
        <f t="shared" si="152"/>
        <v>0</v>
      </c>
      <c r="K186" s="324"/>
      <c r="L186" s="539">
        <f t="shared" si="121"/>
        <v>0</v>
      </c>
      <c r="M186" s="324">
        <v>6</v>
      </c>
      <c r="N186" s="539">
        <f t="shared" si="160"/>
        <v>0</v>
      </c>
      <c r="O186" s="324"/>
      <c r="P186" s="539">
        <f t="shared" si="161"/>
        <v>0</v>
      </c>
      <c r="Q186" s="325"/>
      <c r="R186" s="540">
        <f t="shared" si="162"/>
        <v>0</v>
      </c>
      <c r="S186" s="800">
        <f t="shared" si="153"/>
        <v>6</v>
      </c>
      <c r="T186" s="923">
        <f t="shared" si="154"/>
        <v>0</v>
      </c>
      <c r="U186" s="787"/>
      <c r="V186" s="539">
        <f t="shared" si="122"/>
        <v>0</v>
      </c>
      <c r="W186" s="324"/>
      <c r="X186" s="539">
        <f t="shared" si="123"/>
        <v>0</v>
      </c>
      <c r="Y186" s="324"/>
      <c r="Z186" s="539">
        <f t="shared" si="124"/>
        <v>0</v>
      </c>
      <c r="AA186" s="324"/>
      <c r="AB186" s="539">
        <f t="shared" si="125"/>
        <v>0</v>
      </c>
      <c r="AC186" s="325"/>
      <c r="AD186" s="539">
        <f t="shared" si="126"/>
        <v>0</v>
      </c>
      <c r="AE186" s="325"/>
      <c r="AF186" s="540">
        <f t="shared" si="127"/>
        <v>0</v>
      </c>
      <c r="AG186" s="800">
        <f t="shared" si="155"/>
        <v>0</v>
      </c>
      <c r="AH186" s="923">
        <f>($B186*AG186)</f>
        <v>0</v>
      </c>
      <c r="AI186" s="787"/>
      <c r="AJ186" s="539">
        <f t="shared" si="128"/>
        <v>0</v>
      </c>
      <c r="AK186" s="324"/>
      <c r="AL186" s="539">
        <f t="shared" si="129"/>
        <v>0</v>
      </c>
      <c r="AM186" s="324"/>
      <c r="AN186" s="539">
        <f t="shared" si="130"/>
        <v>0</v>
      </c>
      <c r="AO186" s="324"/>
      <c r="AP186" s="539">
        <f t="shared" si="131"/>
        <v>0</v>
      </c>
      <c r="AQ186" s="324"/>
      <c r="AR186" s="539">
        <f t="shared" si="132"/>
        <v>0</v>
      </c>
      <c r="AS186" s="324"/>
      <c r="AT186" s="539">
        <f t="shared" si="133"/>
        <v>0</v>
      </c>
      <c r="AU186" s="324"/>
      <c r="AV186" s="540">
        <f t="shared" si="134"/>
        <v>0</v>
      </c>
      <c r="AW186" s="800">
        <f t="shared" si="156"/>
        <v>0</v>
      </c>
      <c r="AX186" s="923">
        <f>($B186*AW186)</f>
        <v>0</v>
      </c>
      <c r="AY186" s="326"/>
      <c r="AZ186" s="539">
        <f t="shared" si="135"/>
        <v>0</v>
      </c>
      <c r="BA186" s="324"/>
      <c r="BB186" s="539">
        <f t="shared" si="136"/>
        <v>0</v>
      </c>
      <c r="BC186" s="324"/>
      <c r="BD186" s="539">
        <f t="shared" si="137"/>
        <v>0</v>
      </c>
      <c r="BE186" s="324"/>
      <c r="BF186" s="539">
        <f t="shared" si="138"/>
        <v>0</v>
      </c>
      <c r="BG186" s="324"/>
      <c r="BH186" s="539">
        <f t="shared" si="139"/>
        <v>0</v>
      </c>
      <c r="BI186" s="324"/>
      <c r="BJ186" s="539">
        <f t="shared" si="140"/>
        <v>0</v>
      </c>
      <c r="BK186" s="325"/>
      <c r="BL186" s="540">
        <f t="shared" si="141"/>
        <v>0</v>
      </c>
      <c r="BM186" s="800">
        <f t="shared" si="157"/>
        <v>0</v>
      </c>
      <c r="BN186" s="923">
        <f>($B186*BM186)</f>
        <v>0</v>
      </c>
      <c r="BO186" s="787"/>
      <c r="BP186" s="539">
        <f t="shared" si="142"/>
        <v>0</v>
      </c>
      <c r="BQ186" s="324"/>
      <c r="BR186" s="539">
        <f t="shared" si="143"/>
        <v>0</v>
      </c>
      <c r="BS186" s="324"/>
      <c r="BT186" s="539">
        <f t="shared" si="144"/>
        <v>0</v>
      </c>
      <c r="BU186" s="324"/>
      <c r="BV186" s="539">
        <f t="shared" si="145"/>
        <v>0</v>
      </c>
      <c r="BW186" s="324"/>
      <c r="BX186" s="539">
        <f t="shared" si="146"/>
        <v>0</v>
      </c>
      <c r="BY186" s="324"/>
      <c r="BZ186" s="539">
        <f t="shared" si="147"/>
        <v>0</v>
      </c>
      <c r="CA186" s="355"/>
      <c r="CB186" s="539">
        <f t="shared" si="148"/>
        <v>0</v>
      </c>
      <c r="CC186" s="325"/>
      <c r="CD186" s="539">
        <f t="shared" si="149"/>
        <v>0</v>
      </c>
      <c r="CE186" s="324"/>
      <c r="CF186" s="540">
        <f t="shared" si="150"/>
        <v>0</v>
      </c>
      <c r="CG186" s="800">
        <f t="shared" si="158"/>
        <v>0</v>
      </c>
      <c r="CH186" s="923">
        <f>($B186*CG186)</f>
        <v>0</v>
      </c>
      <c r="CJ186" s="10">
        <f t="shared" si="159"/>
        <v>6</v>
      </c>
    </row>
    <row r="187" spans="1:88" ht="18.75" hidden="1" x14ac:dyDescent="0.3">
      <c r="A187" s="313" t="s">
        <v>184</v>
      </c>
      <c r="B187" s="886">
        <v>0</v>
      </c>
      <c r="C187" s="890"/>
      <c r="D187" s="539">
        <f t="shared" si="120"/>
        <v>0</v>
      </c>
      <c r="E187" s="306"/>
      <c r="F187" s="539">
        <f t="shared" si="163"/>
        <v>0</v>
      </c>
      <c r="G187" s="306"/>
      <c r="H187" s="539">
        <f t="shared" si="151"/>
        <v>0</v>
      </c>
      <c r="I187" s="306"/>
      <c r="J187" s="539">
        <f t="shared" si="152"/>
        <v>0</v>
      </c>
      <c r="K187" s="306"/>
      <c r="L187" s="539">
        <f t="shared" si="121"/>
        <v>0</v>
      </c>
      <c r="M187" s="306"/>
      <c r="N187" s="539">
        <f t="shared" si="160"/>
        <v>0</v>
      </c>
      <c r="O187" s="306"/>
      <c r="P187" s="539">
        <f t="shared" si="161"/>
        <v>0</v>
      </c>
      <c r="Q187" s="307"/>
      <c r="R187" s="540">
        <f t="shared" si="162"/>
        <v>0</v>
      </c>
      <c r="S187" s="800">
        <f t="shared" si="153"/>
        <v>0</v>
      </c>
      <c r="T187" s="923">
        <f t="shared" si="154"/>
        <v>0</v>
      </c>
      <c r="U187" s="890"/>
      <c r="V187" s="539">
        <f t="shared" si="122"/>
        <v>0</v>
      </c>
      <c r="W187" s="306"/>
      <c r="X187" s="539">
        <f t="shared" si="123"/>
        <v>0</v>
      </c>
      <c r="Y187" s="306"/>
      <c r="Z187" s="539">
        <f t="shared" si="124"/>
        <v>0</v>
      </c>
      <c r="AA187" s="306"/>
      <c r="AB187" s="539">
        <f t="shared" si="125"/>
        <v>0</v>
      </c>
      <c r="AC187" s="307"/>
      <c r="AD187" s="539">
        <f t="shared" si="126"/>
        <v>0</v>
      </c>
      <c r="AE187" s="307"/>
      <c r="AF187" s="540">
        <f t="shared" si="127"/>
        <v>0</v>
      </c>
      <c r="AG187" s="800">
        <f t="shared" si="155"/>
        <v>0</v>
      </c>
      <c r="AH187" s="923">
        <f>($B187*AG187)</f>
        <v>0</v>
      </c>
      <c r="AI187" s="890"/>
      <c r="AJ187" s="539">
        <f t="shared" si="128"/>
        <v>0</v>
      </c>
      <c r="AK187" s="306"/>
      <c r="AL187" s="539">
        <f t="shared" si="129"/>
        <v>0</v>
      </c>
      <c r="AM187" s="306"/>
      <c r="AN187" s="539">
        <f t="shared" si="130"/>
        <v>0</v>
      </c>
      <c r="AO187" s="306"/>
      <c r="AP187" s="539">
        <f t="shared" si="131"/>
        <v>0</v>
      </c>
      <c r="AQ187" s="306"/>
      <c r="AR187" s="539">
        <f t="shared" si="132"/>
        <v>0</v>
      </c>
      <c r="AS187" s="306"/>
      <c r="AT187" s="539">
        <f t="shared" si="133"/>
        <v>0</v>
      </c>
      <c r="AU187" s="306"/>
      <c r="AV187" s="540">
        <f t="shared" si="134"/>
        <v>0</v>
      </c>
      <c r="AW187" s="800">
        <f t="shared" si="156"/>
        <v>0</v>
      </c>
      <c r="AX187" s="923">
        <f>($B187*AW187)</f>
        <v>0</v>
      </c>
      <c r="AY187" s="587"/>
      <c r="AZ187" s="539">
        <f t="shared" si="135"/>
        <v>0</v>
      </c>
      <c r="BA187" s="306"/>
      <c r="BB187" s="539">
        <f t="shared" si="136"/>
        <v>0</v>
      </c>
      <c r="BC187" s="306"/>
      <c r="BD187" s="539">
        <f t="shared" si="137"/>
        <v>0</v>
      </c>
      <c r="BE187" s="306"/>
      <c r="BF187" s="539">
        <f t="shared" si="138"/>
        <v>0</v>
      </c>
      <c r="BG187" s="306"/>
      <c r="BH187" s="539">
        <f t="shared" si="139"/>
        <v>0</v>
      </c>
      <c r="BI187" s="306"/>
      <c r="BJ187" s="539">
        <f t="shared" si="140"/>
        <v>0</v>
      </c>
      <c r="BK187" s="307"/>
      <c r="BL187" s="540">
        <f t="shared" si="141"/>
        <v>0</v>
      </c>
      <c r="BM187" s="800">
        <f t="shared" si="157"/>
        <v>0</v>
      </c>
      <c r="BN187" s="923">
        <f>($B187*BM187)</f>
        <v>0</v>
      </c>
      <c r="BO187" s="890"/>
      <c r="BP187" s="539">
        <f t="shared" si="142"/>
        <v>0</v>
      </c>
      <c r="BQ187" s="306"/>
      <c r="BR187" s="539">
        <f t="shared" si="143"/>
        <v>0</v>
      </c>
      <c r="BS187" s="306"/>
      <c r="BT187" s="539">
        <f t="shared" si="144"/>
        <v>0</v>
      </c>
      <c r="BU187" s="306"/>
      <c r="BV187" s="539">
        <f t="shared" si="145"/>
        <v>0</v>
      </c>
      <c r="BW187" s="306"/>
      <c r="BX187" s="539">
        <f t="shared" si="146"/>
        <v>0</v>
      </c>
      <c r="BY187" s="306"/>
      <c r="BZ187" s="539">
        <f t="shared" si="147"/>
        <v>0</v>
      </c>
      <c r="CA187" s="588"/>
      <c r="CB187" s="539">
        <f t="shared" si="148"/>
        <v>0</v>
      </c>
      <c r="CC187" s="307"/>
      <c r="CD187" s="539">
        <f t="shared" si="149"/>
        <v>0</v>
      </c>
      <c r="CE187" s="306"/>
      <c r="CF187" s="540">
        <f t="shared" si="150"/>
        <v>0</v>
      </c>
      <c r="CG187" s="800">
        <f t="shared" si="158"/>
        <v>0</v>
      </c>
      <c r="CH187" s="923">
        <f>($B187*CG187)</f>
        <v>0</v>
      </c>
      <c r="CJ187" s="10">
        <f t="shared" si="159"/>
        <v>0</v>
      </c>
    </row>
    <row r="188" spans="1:88" ht="18.75" hidden="1" x14ac:dyDescent="0.3">
      <c r="A188" s="310" t="s">
        <v>185</v>
      </c>
      <c r="B188" s="886">
        <v>0</v>
      </c>
      <c r="C188" s="788"/>
      <c r="D188" s="539">
        <f t="shared" si="120"/>
        <v>0</v>
      </c>
      <c r="E188" s="295"/>
      <c r="F188" s="539">
        <f t="shared" si="163"/>
        <v>0</v>
      </c>
      <c r="G188" s="295"/>
      <c r="H188" s="539">
        <f t="shared" si="151"/>
        <v>0</v>
      </c>
      <c r="I188" s="295"/>
      <c r="J188" s="539">
        <f t="shared" si="152"/>
        <v>0</v>
      </c>
      <c r="K188" s="295"/>
      <c r="L188" s="539">
        <f t="shared" si="121"/>
        <v>0</v>
      </c>
      <c r="M188" s="295"/>
      <c r="N188" s="539">
        <f t="shared" si="160"/>
        <v>0</v>
      </c>
      <c r="O188" s="295"/>
      <c r="P188" s="539">
        <f t="shared" si="161"/>
        <v>0</v>
      </c>
      <c r="Q188" s="292"/>
      <c r="R188" s="540">
        <f t="shared" si="162"/>
        <v>0</v>
      </c>
      <c r="S188" s="800">
        <f t="shared" si="153"/>
        <v>0</v>
      </c>
      <c r="T188" s="923">
        <f t="shared" si="154"/>
        <v>0</v>
      </c>
      <c r="U188" s="788"/>
      <c r="V188" s="539">
        <f t="shared" si="122"/>
        <v>0</v>
      </c>
      <c r="W188" s="295"/>
      <c r="X188" s="539">
        <f t="shared" si="123"/>
        <v>0</v>
      </c>
      <c r="Y188" s="295"/>
      <c r="Z188" s="539">
        <f t="shared" si="124"/>
        <v>0</v>
      </c>
      <c r="AA188" s="295"/>
      <c r="AB188" s="539">
        <f t="shared" si="125"/>
        <v>0</v>
      </c>
      <c r="AC188" s="292"/>
      <c r="AD188" s="539">
        <f t="shared" si="126"/>
        <v>0</v>
      </c>
      <c r="AE188" s="292"/>
      <c r="AF188" s="540">
        <f t="shared" si="127"/>
        <v>0</v>
      </c>
      <c r="AG188" s="800">
        <f t="shared" si="155"/>
        <v>0</v>
      </c>
      <c r="AH188" s="923">
        <f>($B188*AG188)</f>
        <v>0</v>
      </c>
      <c r="AI188" s="788"/>
      <c r="AJ188" s="539">
        <f t="shared" si="128"/>
        <v>0</v>
      </c>
      <c r="AK188" s="295"/>
      <c r="AL188" s="539">
        <f t="shared" si="129"/>
        <v>0</v>
      </c>
      <c r="AM188" s="295"/>
      <c r="AN188" s="539">
        <f t="shared" si="130"/>
        <v>0</v>
      </c>
      <c r="AO188" s="295"/>
      <c r="AP188" s="539">
        <f t="shared" si="131"/>
        <v>0</v>
      </c>
      <c r="AQ188" s="295"/>
      <c r="AR188" s="539">
        <f t="shared" si="132"/>
        <v>0</v>
      </c>
      <c r="AS188" s="295"/>
      <c r="AT188" s="539">
        <f t="shared" si="133"/>
        <v>0</v>
      </c>
      <c r="AU188" s="295"/>
      <c r="AV188" s="540">
        <f t="shared" si="134"/>
        <v>0</v>
      </c>
      <c r="AW188" s="800">
        <f t="shared" si="156"/>
        <v>0</v>
      </c>
      <c r="AX188" s="923">
        <f>($B188*AW188)</f>
        <v>0</v>
      </c>
      <c r="AY188" s="312"/>
      <c r="AZ188" s="539">
        <f t="shared" si="135"/>
        <v>0</v>
      </c>
      <c r="BA188" s="295"/>
      <c r="BB188" s="539">
        <f t="shared" si="136"/>
        <v>0</v>
      </c>
      <c r="BC188" s="295"/>
      <c r="BD188" s="539">
        <f t="shared" si="137"/>
        <v>0</v>
      </c>
      <c r="BE188" s="295"/>
      <c r="BF188" s="539">
        <f t="shared" si="138"/>
        <v>0</v>
      </c>
      <c r="BG188" s="295"/>
      <c r="BH188" s="539">
        <f t="shared" si="139"/>
        <v>0</v>
      </c>
      <c r="BI188" s="295"/>
      <c r="BJ188" s="539">
        <f t="shared" si="140"/>
        <v>0</v>
      </c>
      <c r="BK188" s="292"/>
      <c r="BL188" s="540">
        <f t="shared" si="141"/>
        <v>0</v>
      </c>
      <c r="BM188" s="800">
        <f t="shared" si="157"/>
        <v>0</v>
      </c>
      <c r="BN188" s="923">
        <f>($B188*BM188)</f>
        <v>0</v>
      </c>
      <c r="BO188" s="788"/>
      <c r="BP188" s="539">
        <f t="shared" si="142"/>
        <v>0</v>
      </c>
      <c r="BQ188" s="295"/>
      <c r="BR188" s="539">
        <f t="shared" si="143"/>
        <v>0</v>
      </c>
      <c r="BS188" s="295"/>
      <c r="BT188" s="539">
        <f t="shared" si="144"/>
        <v>0</v>
      </c>
      <c r="BU188" s="295"/>
      <c r="BV188" s="539">
        <f t="shared" si="145"/>
        <v>0</v>
      </c>
      <c r="BW188" s="295"/>
      <c r="BX188" s="539">
        <f t="shared" si="146"/>
        <v>0</v>
      </c>
      <c r="BY188" s="295"/>
      <c r="BZ188" s="539">
        <f t="shared" si="147"/>
        <v>0</v>
      </c>
      <c r="CA188" s="304"/>
      <c r="CB188" s="539">
        <f t="shared" si="148"/>
        <v>0</v>
      </c>
      <c r="CC188" s="292"/>
      <c r="CD188" s="539">
        <f t="shared" si="149"/>
        <v>0</v>
      </c>
      <c r="CE188" s="295"/>
      <c r="CF188" s="540">
        <f t="shared" si="150"/>
        <v>0</v>
      </c>
      <c r="CG188" s="800">
        <f t="shared" si="158"/>
        <v>0</v>
      </c>
      <c r="CH188" s="923">
        <f>($B188*CG188)</f>
        <v>0</v>
      </c>
      <c r="CJ188" s="10">
        <f t="shared" si="159"/>
        <v>0</v>
      </c>
    </row>
    <row r="189" spans="1:88" ht="18.75" hidden="1" x14ac:dyDescent="0.3">
      <c r="A189" s="310" t="s">
        <v>186</v>
      </c>
      <c r="B189" s="886">
        <v>0</v>
      </c>
      <c r="C189" s="788"/>
      <c r="D189" s="539">
        <f t="shared" si="120"/>
        <v>0</v>
      </c>
      <c r="E189" s="295"/>
      <c r="F189" s="539">
        <f t="shared" si="163"/>
        <v>0</v>
      </c>
      <c r="G189" s="295"/>
      <c r="H189" s="539">
        <f t="shared" si="151"/>
        <v>0</v>
      </c>
      <c r="I189" s="295"/>
      <c r="J189" s="539">
        <f t="shared" si="152"/>
        <v>0</v>
      </c>
      <c r="K189" s="295"/>
      <c r="L189" s="539">
        <f t="shared" si="121"/>
        <v>0</v>
      </c>
      <c r="M189" s="295"/>
      <c r="N189" s="539">
        <f t="shared" si="160"/>
        <v>0</v>
      </c>
      <c r="O189" s="295"/>
      <c r="P189" s="539">
        <f t="shared" si="161"/>
        <v>0</v>
      </c>
      <c r="Q189" s="292"/>
      <c r="R189" s="540">
        <f t="shared" si="162"/>
        <v>0</v>
      </c>
      <c r="S189" s="800">
        <f t="shared" si="153"/>
        <v>0</v>
      </c>
      <c r="T189" s="923">
        <f t="shared" si="154"/>
        <v>0</v>
      </c>
      <c r="U189" s="788"/>
      <c r="V189" s="539">
        <f t="shared" si="122"/>
        <v>0</v>
      </c>
      <c r="W189" s="295"/>
      <c r="X189" s="539">
        <f t="shared" si="123"/>
        <v>0</v>
      </c>
      <c r="Y189" s="295"/>
      <c r="Z189" s="539">
        <f t="shared" si="124"/>
        <v>0</v>
      </c>
      <c r="AA189" s="295"/>
      <c r="AB189" s="539">
        <f t="shared" si="125"/>
        <v>0</v>
      </c>
      <c r="AC189" s="292"/>
      <c r="AD189" s="539">
        <f t="shared" si="126"/>
        <v>0</v>
      </c>
      <c r="AE189" s="292"/>
      <c r="AF189" s="540">
        <f t="shared" si="127"/>
        <v>0</v>
      </c>
      <c r="AG189" s="800">
        <f t="shared" si="155"/>
        <v>0</v>
      </c>
      <c r="AH189" s="923">
        <f>($B189*AG189)</f>
        <v>0</v>
      </c>
      <c r="AI189" s="788"/>
      <c r="AJ189" s="539">
        <f t="shared" si="128"/>
        <v>0</v>
      </c>
      <c r="AK189" s="295"/>
      <c r="AL189" s="539">
        <f t="shared" si="129"/>
        <v>0</v>
      </c>
      <c r="AM189" s="295"/>
      <c r="AN189" s="539">
        <f t="shared" si="130"/>
        <v>0</v>
      </c>
      <c r="AO189" s="295"/>
      <c r="AP189" s="539">
        <f t="shared" si="131"/>
        <v>0</v>
      </c>
      <c r="AQ189" s="295"/>
      <c r="AR189" s="539">
        <f t="shared" si="132"/>
        <v>0</v>
      </c>
      <c r="AS189" s="295"/>
      <c r="AT189" s="539">
        <f t="shared" si="133"/>
        <v>0</v>
      </c>
      <c r="AU189" s="295"/>
      <c r="AV189" s="540">
        <f t="shared" si="134"/>
        <v>0</v>
      </c>
      <c r="AW189" s="800">
        <f t="shared" si="156"/>
        <v>0</v>
      </c>
      <c r="AX189" s="923">
        <f>($B189*AW189)</f>
        <v>0</v>
      </c>
      <c r="AY189" s="312"/>
      <c r="AZ189" s="539">
        <f t="shared" si="135"/>
        <v>0</v>
      </c>
      <c r="BA189" s="295"/>
      <c r="BB189" s="539">
        <f t="shared" si="136"/>
        <v>0</v>
      </c>
      <c r="BC189" s="295"/>
      <c r="BD189" s="539">
        <f t="shared" si="137"/>
        <v>0</v>
      </c>
      <c r="BE189" s="295"/>
      <c r="BF189" s="539">
        <f t="shared" si="138"/>
        <v>0</v>
      </c>
      <c r="BG189" s="295"/>
      <c r="BH189" s="539">
        <f t="shared" si="139"/>
        <v>0</v>
      </c>
      <c r="BI189" s="295"/>
      <c r="BJ189" s="539">
        <f t="shared" si="140"/>
        <v>0</v>
      </c>
      <c r="BK189" s="292"/>
      <c r="BL189" s="540">
        <f t="shared" si="141"/>
        <v>0</v>
      </c>
      <c r="BM189" s="800">
        <f t="shared" si="157"/>
        <v>0</v>
      </c>
      <c r="BN189" s="923">
        <f>($B189*BM189)</f>
        <v>0</v>
      </c>
      <c r="BO189" s="788"/>
      <c r="BP189" s="539">
        <f t="shared" si="142"/>
        <v>0</v>
      </c>
      <c r="BQ189" s="295"/>
      <c r="BR189" s="539">
        <f t="shared" si="143"/>
        <v>0</v>
      </c>
      <c r="BS189" s="295"/>
      <c r="BT189" s="539">
        <f t="shared" si="144"/>
        <v>0</v>
      </c>
      <c r="BU189" s="295"/>
      <c r="BV189" s="539">
        <f t="shared" si="145"/>
        <v>0</v>
      </c>
      <c r="BW189" s="295"/>
      <c r="BX189" s="539">
        <f t="shared" si="146"/>
        <v>0</v>
      </c>
      <c r="BY189" s="295"/>
      <c r="BZ189" s="539">
        <f t="shared" si="147"/>
        <v>0</v>
      </c>
      <c r="CA189" s="304"/>
      <c r="CB189" s="539">
        <f t="shared" si="148"/>
        <v>0</v>
      </c>
      <c r="CC189" s="292"/>
      <c r="CD189" s="539">
        <f t="shared" si="149"/>
        <v>0</v>
      </c>
      <c r="CE189" s="295"/>
      <c r="CF189" s="540">
        <f t="shared" si="150"/>
        <v>0</v>
      </c>
      <c r="CG189" s="800">
        <f t="shared" si="158"/>
        <v>0</v>
      </c>
      <c r="CH189" s="923">
        <f>($B189*CG189)</f>
        <v>0</v>
      </c>
      <c r="CJ189" s="10">
        <f t="shared" si="159"/>
        <v>0</v>
      </c>
    </row>
    <row r="190" spans="1:88" ht="18.75" hidden="1" x14ac:dyDescent="0.3">
      <c r="A190" s="310" t="s">
        <v>187</v>
      </c>
      <c r="B190" s="886">
        <v>0</v>
      </c>
      <c r="C190" s="788"/>
      <c r="D190" s="539">
        <f t="shared" si="120"/>
        <v>0</v>
      </c>
      <c r="E190" s="295"/>
      <c r="F190" s="539">
        <f t="shared" si="163"/>
        <v>0</v>
      </c>
      <c r="G190" s="295"/>
      <c r="H190" s="539">
        <f t="shared" si="151"/>
        <v>0</v>
      </c>
      <c r="I190" s="295"/>
      <c r="J190" s="539">
        <f t="shared" si="152"/>
        <v>0</v>
      </c>
      <c r="K190" s="295"/>
      <c r="L190" s="539">
        <f t="shared" si="121"/>
        <v>0</v>
      </c>
      <c r="M190" s="295"/>
      <c r="N190" s="539">
        <f t="shared" si="160"/>
        <v>0</v>
      </c>
      <c r="O190" s="295"/>
      <c r="P190" s="539">
        <f t="shared" si="161"/>
        <v>0</v>
      </c>
      <c r="Q190" s="292"/>
      <c r="R190" s="540">
        <f t="shared" si="162"/>
        <v>0</v>
      </c>
      <c r="S190" s="800">
        <f t="shared" si="153"/>
        <v>0</v>
      </c>
      <c r="T190" s="923">
        <f t="shared" si="154"/>
        <v>0</v>
      </c>
      <c r="U190" s="788"/>
      <c r="V190" s="539">
        <f t="shared" si="122"/>
        <v>0</v>
      </c>
      <c r="W190" s="295"/>
      <c r="X190" s="539">
        <f t="shared" si="123"/>
        <v>0</v>
      </c>
      <c r="Y190" s="295"/>
      <c r="Z190" s="539">
        <f t="shared" si="124"/>
        <v>0</v>
      </c>
      <c r="AA190" s="295"/>
      <c r="AB190" s="539">
        <f t="shared" si="125"/>
        <v>0</v>
      </c>
      <c r="AC190" s="292"/>
      <c r="AD190" s="539">
        <f t="shared" si="126"/>
        <v>0</v>
      </c>
      <c r="AE190" s="292"/>
      <c r="AF190" s="540">
        <f t="shared" si="127"/>
        <v>0</v>
      </c>
      <c r="AG190" s="800">
        <f t="shared" si="155"/>
        <v>0</v>
      </c>
      <c r="AH190" s="923">
        <f>($B190*AG190)</f>
        <v>0</v>
      </c>
      <c r="AI190" s="788"/>
      <c r="AJ190" s="539">
        <f t="shared" si="128"/>
        <v>0</v>
      </c>
      <c r="AK190" s="295"/>
      <c r="AL190" s="539">
        <f t="shared" si="129"/>
        <v>0</v>
      </c>
      <c r="AM190" s="295"/>
      <c r="AN190" s="539">
        <f t="shared" si="130"/>
        <v>0</v>
      </c>
      <c r="AO190" s="295"/>
      <c r="AP190" s="539">
        <f t="shared" si="131"/>
        <v>0</v>
      </c>
      <c r="AQ190" s="295"/>
      <c r="AR190" s="539">
        <f t="shared" si="132"/>
        <v>0</v>
      </c>
      <c r="AS190" s="295"/>
      <c r="AT190" s="539">
        <f t="shared" si="133"/>
        <v>0</v>
      </c>
      <c r="AU190" s="295"/>
      <c r="AV190" s="540">
        <f t="shared" si="134"/>
        <v>0</v>
      </c>
      <c r="AW190" s="800">
        <f t="shared" si="156"/>
        <v>0</v>
      </c>
      <c r="AX190" s="923">
        <f>($B190*AW190)</f>
        <v>0</v>
      </c>
      <c r="AY190" s="312"/>
      <c r="AZ190" s="539">
        <f t="shared" si="135"/>
        <v>0</v>
      </c>
      <c r="BA190" s="295"/>
      <c r="BB190" s="539">
        <f t="shared" si="136"/>
        <v>0</v>
      </c>
      <c r="BC190" s="295"/>
      <c r="BD190" s="539">
        <f t="shared" si="137"/>
        <v>0</v>
      </c>
      <c r="BE190" s="295"/>
      <c r="BF190" s="539">
        <f t="shared" si="138"/>
        <v>0</v>
      </c>
      <c r="BG190" s="295"/>
      <c r="BH190" s="539">
        <f t="shared" si="139"/>
        <v>0</v>
      </c>
      <c r="BI190" s="295"/>
      <c r="BJ190" s="539">
        <f t="shared" si="140"/>
        <v>0</v>
      </c>
      <c r="BK190" s="292"/>
      <c r="BL190" s="540">
        <f t="shared" si="141"/>
        <v>0</v>
      </c>
      <c r="BM190" s="800">
        <f t="shared" si="157"/>
        <v>0</v>
      </c>
      <c r="BN190" s="923">
        <f>($B190*BM190)</f>
        <v>0</v>
      </c>
      <c r="BO190" s="788"/>
      <c r="BP190" s="539">
        <f t="shared" si="142"/>
        <v>0</v>
      </c>
      <c r="BQ190" s="295"/>
      <c r="BR190" s="539">
        <f t="shared" si="143"/>
        <v>0</v>
      </c>
      <c r="BS190" s="295"/>
      <c r="BT190" s="539">
        <f t="shared" si="144"/>
        <v>0</v>
      </c>
      <c r="BU190" s="295"/>
      <c r="BV190" s="539">
        <f t="shared" si="145"/>
        <v>0</v>
      </c>
      <c r="BW190" s="295"/>
      <c r="BX190" s="539">
        <f t="shared" si="146"/>
        <v>0</v>
      </c>
      <c r="BY190" s="295"/>
      <c r="BZ190" s="539">
        <f t="shared" si="147"/>
        <v>0</v>
      </c>
      <c r="CA190" s="304"/>
      <c r="CB190" s="539">
        <f t="shared" si="148"/>
        <v>0</v>
      </c>
      <c r="CC190" s="292"/>
      <c r="CD190" s="539">
        <f t="shared" si="149"/>
        <v>0</v>
      </c>
      <c r="CE190" s="295"/>
      <c r="CF190" s="540">
        <f t="shared" si="150"/>
        <v>0</v>
      </c>
      <c r="CG190" s="800">
        <f t="shared" si="158"/>
        <v>0</v>
      </c>
      <c r="CH190" s="923">
        <f>($B190*CG190)</f>
        <v>0</v>
      </c>
      <c r="CJ190" s="10">
        <f t="shared" si="159"/>
        <v>0</v>
      </c>
    </row>
    <row r="191" spans="1:88" ht="18.75" hidden="1" x14ac:dyDescent="0.3">
      <c r="A191" s="310" t="s">
        <v>188</v>
      </c>
      <c r="B191" s="886">
        <v>0</v>
      </c>
      <c r="C191" s="788"/>
      <c r="D191" s="539">
        <f t="shared" si="120"/>
        <v>0</v>
      </c>
      <c r="E191" s="295"/>
      <c r="F191" s="539">
        <f t="shared" si="163"/>
        <v>0</v>
      </c>
      <c r="G191" s="295"/>
      <c r="H191" s="539">
        <f t="shared" si="151"/>
        <v>0</v>
      </c>
      <c r="I191" s="295"/>
      <c r="J191" s="539">
        <f t="shared" si="152"/>
        <v>0</v>
      </c>
      <c r="K191" s="295"/>
      <c r="L191" s="539">
        <f t="shared" si="121"/>
        <v>0</v>
      </c>
      <c r="M191" s="295"/>
      <c r="N191" s="539">
        <f t="shared" si="160"/>
        <v>0</v>
      </c>
      <c r="O191" s="295"/>
      <c r="P191" s="539">
        <f t="shared" si="161"/>
        <v>0</v>
      </c>
      <c r="Q191" s="292"/>
      <c r="R191" s="540">
        <f t="shared" si="162"/>
        <v>0</v>
      </c>
      <c r="S191" s="800">
        <f t="shared" si="153"/>
        <v>0</v>
      </c>
      <c r="T191" s="923">
        <f t="shared" si="154"/>
        <v>0</v>
      </c>
      <c r="U191" s="788"/>
      <c r="V191" s="539">
        <f t="shared" si="122"/>
        <v>0</v>
      </c>
      <c r="W191" s="295"/>
      <c r="X191" s="539">
        <f t="shared" si="123"/>
        <v>0</v>
      </c>
      <c r="Y191" s="295"/>
      <c r="Z191" s="539">
        <f t="shared" si="124"/>
        <v>0</v>
      </c>
      <c r="AA191" s="295"/>
      <c r="AB191" s="539">
        <f t="shared" si="125"/>
        <v>0</v>
      </c>
      <c r="AC191" s="292"/>
      <c r="AD191" s="539">
        <f t="shared" si="126"/>
        <v>0</v>
      </c>
      <c r="AE191" s="292"/>
      <c r="AF191" s="540">
        <f t="shared" si="127"/>
        <v>0</v>
      </c>
      <c r="AG191" s="800">
        <f t="shared" si="155"/>
        <v>0</v>
      </c>
      <c r="AH191" s="923">
        <f>($B191*AG191)</f>
        <v>0</v>
      </c>
      <c r="AI191" s="788"/>
      <c r="AJ191" s="539">
        <f t="shared" si="128"/>
        <v>0</v>
      </c>
      <c r="AK191" s="295"/>
      <c r="AL191" s="539">
        <f t="shared" si="129"/>
        <v>0</v>
      </c>
      <c r="AM191" s="295"/>
      <c r="AN191" s="539">
        <f t="shared" si="130"/>
        <v>0</v>
      </c>
      <c r="AO191" s="295"/>
      <c r="AP191" s="539">
        <f t="shared" si="131"/>
        <v>0</v>
      </c>
      <c r="AQ191" s="295"/>
      <c r="AR191" s="539">
        <f t="shared" si="132"/>
        <v>0</v>
      </c>
      <c r="AS191" s="295"/>
      <c r="AT191" s="539">
        <f t="shared" si="133"/>
        <v>0</v>
      </c>
      <c r="AU191" s="295"/>
      <c r="AV191" s="540">
        <f t="shared" si="134"/>
        <v>0</v>
      </c>
      <c r="AW191" s="800">
        <f t="shared" si="156"/>
        <v>0</v>
      </c>
      <c r="AX191" s="923">
        <f>($B191*AW191)</f>
        <v>0</v>
      </c>
      <c r="AY191" s="312"/>
      <c r="AZ191" s="539">
        <f t="shared" si="135"/>
        <v>0</v>
      </c>
      <c r="BA191" s="295"/>
      <c r="BB191" s="539">
        <f t="shared" si="136"/>
        <v>0</v>
      </c>
      <c r="BC191" s="295"/>
      <c r="BD191" s="539">
        <f t="shared" si="137"/>
        <v>0</v>
      </c>
      <c r="BE191" s="295"/>
      <c r="BF191" s="539">
        <f t="shared" si="138"/>
        <v>0</v>
      </c>
      <c r="BG191" s="295"/>
      <c r="BH191" s="539">
        <f t="shared" si="139"/>
        <v>0</v>
      </c>
      <c r="BI191" s="295"/>
      <c r="BJ191" s="539">
        <f t="shared" si="140"/>
        <v>0</v>
      </c>
      <c r="BK191" s="292"/>
      <c r="BL191" s="540">
        <f t="shared" si="141"/>
        <v>0</v>
      </c>
      <c r="BM191" s="800">
        <f t="shared" si="157"/>
        <v>0</v>
      </c>
      <c r="BN191" s="923">
        <f>($B191*BM191)</f>
        <v>0</v>
      </c>
      <c r="BO191" s="788"/>
      <c r="BP191" s="539">
        <f t="shared" si="142"/>
        <v>0</v>
      </c>
      <c r="BQ191" s="295"/>
      <c r="BR191" s="539">
        <f t="shared" si="143"/>
        <v>0</v>
      </c>
      <c r="BS191" s="295"/>
      <c r="BT191" s="539">
        <f t="shared" si="144"/>
        <v>0</v>
      </c>
      <c r="BU191" s="295"/>
      <c r="BV191" s="539">
        <f t="shared" si="145"/>
        <v>0</v>
      </c>
      <c r="BW191" s="295"/>
      <c r="BX191" s="539">
        <f t="shared" si="146"/>
        <v>0</v>
      </c>
      <c r="BY191" s="295"/>
      <c r="BZ191" s="539">
        <f t="shared" si="147"/>
        <v>0</v>
      </c>
      <c r="CA191" s="304"/>
      <c r="CB191" s="539">
        <f t="shared" si="148"/>
        <v>0</v>
      </c>
      <c r="CC191" s="292"/>
      <c r="CD191" s="539">
        <f t="shared" si="149"/>
        <v>0</v>
      </c>
      <c r="CE191" s="295"/>
      <c r="CF191" s="540">
        <f t="shared" si="150"/>
        <v>0</v>
      </c>
      <c r="CG191" s="800">
        <f t="shared" si="158"/>
        <v>0</v>
      </c>
      <c r="CH191" s="923">
        <f>($B191*CG191)</f>
        <v>0</v>
      </c>
      <c r="CJ191" s="10">
        <f t="shared" si="159"/>
        <v>0</v>
      </c>
    </row>
    <row r="192" spans="1:88" ht="18.75" hidden="1" x14ac:dyDescent="0.3">
      <c r="A192" s="565" t="s">
        <v>189</v>
      </c>
      <c r="B192" s="886">
        <v>0</v>
      </c>
      <c r="C192" s="891"/>
      <c r="D192" s="539">
        <f t="shared" si="120"/>
        <v>0</v>
      </c>
      <c r="E192" s="571"/>
      <c r="F192" s="539">
        <f t="shared" si="163"/>
        <v>0</v>
      </c>
      <c r="G192" s="571"/>
      <c r="H192" s="539">
        <f t="shared" si="151"/>
        <v>0</v>
      </c>
      <c r="I192" s="571"/>
      <c r="J192" s="539">
        <f t="shared" si="152"/>
        <v>0</v>
      </c>
      <c r="K192" s="571"/>
      <c r="L192" s="539">
        <f t="shared" si="121"/>
        <v>0</v>
      </c>
      <c r="M192" s="571"/>
      <c r="N192" s="539">
        <f t="shared" si="160"/>
        <v>0</v>
      </c>
      <c r="O192" s="571"/>
      <c r="P192" s="539">
        <f t="shared" si="161"/>
        <v>0</v>
      </c>
      <c r="Q192" s="572"/>
      <c r="R192" s="540">
        <f t="shared" si="162"/>
        <v>0</v>
      </c>
      <c r="S192" s="800">
        <f t="shared" si="153"/>
        <v>0</v>
      </c>
      <c r="T192" s="923">
        <f t="shared" si="154"/>
        <v>0</v>
      </c>
      <c r="U192" s="891"/>
      <c r="V192" s="539">
        <f t="shared" si="122"/>
        <v>0</v>
      </c>
      <c r="W192" s="571"/>
      <c r="X192" s="539">
        <f t="shared" si="123"/>
        <v>0</v>
      </c>
      <c r="Y192" s="571"/>
      <c r="Z192" s="539">
        <f t="shared" si="124"/>
        <v>0</v>
      </c>
      <c r="AA192" s="571"/>
      <c r="AB192" s="539">
        <f t="shared" si="125"/>
        <v>0</v>
      </c>
      <c r="AC192" s="572"/>
      <c r="AD192" s="539">
        <f t="shared" si="126"/>
        <v>0</v>
      </c>
      <c r="AE192" s="572"/>
      <c r="AF192" s="540">
        <f t="shared" si="127"/>
        <v>0</v>
      </c>
      <c r="AG192" s="800">
        <f t="shared" si="155"/>
        <v>0</v>
      </c>
      <c r="AH192" s="923">
        <f>($B192*AG192)</f>
        <v>0</v>
      </c>
      <c r="AI192" s="891"/>
      <c r="AJ192" s="539">
        <f t="shared" si="128"/>
        <v>0</v>
      </c>
      <c r="AK192" s="571"/>
      <c r="AL192" s="539">
        <f t="shared" si="129"/>
        <v>0</v>
      </c>
      <c r="AM192" s="571"/>
      <c r="AN192" s="539">
        <f t="shared" si="130"/>
        <v>0</v>
      </c>
      <c r="AO192" s="571"/>
      <c r="AP192" s="539">
        <f t="shared" si="131"/>
        <v>0</v>
      </c>
      <c r="AQ192" s="571"/>
      <c r="AR192" s="539">
        <f t="shared" si="132"/>
        <v>0</v>
      </c>
      <c r="AS192" s="571"/>
      <c r="AT192" s="539">
        <f t="shared" si="133"/>
        <v>0</v>
      </c>
      <c r="AU192" s="571"/>
      <c r="AV192" s="540">
        <f t="shared" si="134"/>
        <v>0</v>
      </c>
      <c r="AW192" s="800">
        <f t="shared" si="156"/>
        <v>0</v>
      </c>
      <c r="AX192" s="923">
        <f>($B192*AW192)</f>
        <v>0</v>
      </c>
      <c r="AY192" s="573"/>
      <c r="AZ192" s="539">
        <f t="shared" si="135"/>
        <v>0</v>
      </c>
      <c r="BA192" s="571"/>
      <c r="BB192" s="539">
        <f t="shared" si="136"/>
        <v>0</v>
      </c>
      <c r="BC192" s="571"/>
      <c r="BD192" s="539">
        <f t="shared" si="137"/>
        <v>0</v>
      </c>
      <c r="BE192" s="571"/>
      <c r="BF192" s="539">
        <f t="shared" si="138"/>
        <v>0</v>
      </c>
      <c r="BG192" s="571"/>
      <c r="BH192" s="539">
        <f t="shared" si="139"/>
        <v>0</v>
      </c>
      <c r="BI192" s="571"/>
      <c r="BJ192" s="539">
        <f t="shared" si="140"/>
        <v>0</v>
      </c>
      <c r="BK192" s="572"/>
      <c r="BL192" s="540">
        <f t="shared" si="141"/>
        <v>0</v>
      </c>
      <c r="BM192" s="800">
        <f t="shared" si="157"/>
        <v>0</v>
      </c>
      <c r="BN192" s="923">
        <f>($B192*BM192)</f>
        <v>0</v>
      </c>
      <c r="BO192" s="891"/>
      <c r="BP192" s="539">
        <f t="shared" si="142"/>
        <v>0</v>
      </c>
      <c r="BQ192" s="571"/>
      <c r="BR192" s="539">
        <f t="shared" si="143"/>
        <v>0</v>
      </c>
      <c r="BS192" s="571"/>
      <c r="BT192" s="539">
        <f t="shared" si="144"/>
        <v>0</v>
      </c>
      <c r="BU192" s="571"/>
      <c r="BV192" s="539">
        <f t="shared" si="145"/>
        <v>0</v>
      </c>
      <c r="BW192" s="571"/>
      <c r="BX192" s="539">
        <f t="shared" si="146"/>
        <v>0</v>
      </c>
      <c r="BY192" s="571"/>
      <c r="BZ192" s="539">
        <f t="shared" si="147"/>
        <v>0</v>
      </c>
      <c r="CA192" s="574"/>
      <c r="CB192" s="539">
        <f t="shared" si="148"/>
        <v>0</v>
      </c>
      <c r="CC192" s="572"/>
      <c r="CD192" s="539">
        <f t="shared" si="149"/>
        <v>0</v>
      </c>
      <c r="CE192" s="571"/>
      <c r="CF192" s="540">
        <f t="shared" si="150"/>
        <v>0</v>
      </c>
      <c r="CG192" s="800">
        <f t="shared" si="158"/>
        <v>0</v>
      </c>
      <c r="CH192" s="923">
        <f>($B192*CG192)</f>
        <v>0</v>
      </c>
      <c r="CJ192" s="10">
        <f t="shared" si="159"/>
        <v>0</v>
      </c>
    </row>
    <row r="193" spans="1:88" ht="18.75" x14ac:dyDescent="0.3">
      <c r="A193" s="601" t="s">
        <v>190</v>
      </c>
      <c r="B193" s="886">
        <v>0</v>
      </c>
      <c r="C193" s="787"/>
      <c r="D193" s="539">
        <f t="shared" si="120"/>
        <v>0</v>
      </c>
      <c r="E193" s="324"/>
      <c r="F193" s="539">
        <f t="shared" si="163"/>
        <v>0</v>
      </c>
      <c r="G193" s="324"/>
      <c r="H193" s="539">
        <f t="shared" si="151"/>
        <v>0</v>
      </c>
      <c r="I193" s="324"/>
      <c r="J193" s="539">
        <f t="shared" si="152"/>
        <v>0</v>
      </c>
      <c r="K193" s="324"/>
      <c r="L193" s="539">
        <f t="shared" si="121"/>
        <v>0</v>
      </c>
      <c r="M193" s="324"/>
      <c r="N193" s="539">
        <f t="shared" si="160"/>
        <v>0</v>
      </c>
      <c r="O193" s="324"/>
      <c r="P193" s="539">
        <f t="shared" si="161"/>
        <v>0</v>
      </c>
      <c r="Q193" s="325"/>
      <c r="R193" s="540">
        <f t="shared" si="162"/>
        <v>0</v>
      </c>
      <c r="S193" s="800">
        <f t="shared" si="153"/>
        <v>0</v>
      </c>
      <c r="T193" s="923">
        <f t="shared" si="154"/>
        <v>0</v>
      </c>
      <c r="U193" s="787"/>
      <c r="V193" s="539">
        <f t="shared" si="122"/>
        <v>0</v>
      </c>
      <c r="W193" s="324"/>
      <c r="X193" s="539">
        <f t="shared" si="123"/>
        <v>0</v>
      </c>
      <c r="Y193" s="324"/>
      <c r="Z193" s="539">
        <f t="shared" si="124"/>
        <v>0</v>
      </c>
      <c r="AA193" s="324"/>
      <c r="AB193" s="539">
        <f t="shared" si="125"/>
        <v>0</v>
      </c>
      <c r="AC193" s="325"/>
      <c r="AD193" s="539">
        <f t="shared" si="126"/>
        <v>0</v>
      </c>
      <c r="AE193" s="325"/>
      <c r="AF193" s="540">
        <f t="shared" si="127"/>
        <v>0</v>
      </c>
      <c r="AG193" s="800">
        <f t="shared" si="155"/>
        <v>0</v>
      </c>
      <c r="AH193" s="923">
        <f>($B193*AG193)</f>
        <v>0</v>
      </c>
      <c r="AI193" s="787"/>
      <c r="AJ193" s="539">
        <f t="shared" si="128"/>
        <v>0</v>
      </c>
      <c r="AK193" s="324"/>
      <c r="AL193" s="539">
        <f t="shared" si="129"/>
        <v>0</v>
      </c>
      <c r="AM193" s="324"/>
      <c r="AN193" s="539">
        <f t="shared" si="130"/>
        <v>0</v>
      </c>
      <c r="AO193" s="324"/>
      <c r="AP193" s="539">
        <f t="shared" si="131"/>
        <v>0</v>
      </c>
      <c r="AQ193" s="324"/>
      <c r="AR193" s="539">
        <f t="shared" si="132"/>
        <v>0</v>
      </c>
      <c r="AS193" s="324"/>
      <c r="AT193" s="539">
        <f t="shared" si="133"/>
        <v>0</v>
      </c>
      <c r="AU193" s="324"/>
      <c r="AV193" s="540">
        <f t="shared" si="134"/>
        <v>0</v>
      </c>
      <c r="AW193" s="800">
        <f t="shared" si="156"/>
        <v>0</v>
      </c>
      <c r="AX193" s="923">
        <f>($B193*AW193)</f>
        <v>0</v>
      </c>
      <c r="AY193" s="326">
        <v>8</v>
      </c>
      <c r="AZ193" s="539">
        <f t="shared" si="135"/>
        <v>0</v>
      </c>
      <c r="BA193" s="324"/>
      <c r="BB193" s="539">
        <f t="shared" si="136"/>
        <v>0</v>
      </c>
      <c r="BC193" s="324"/>
      <c r="BD193" s="539">
        <f t="shared" si="137"/>
        <v>0</v>
      </c>
      <c r="BE193" s="324"/>
      <c r="BF193" s="539">
        <f t="shared" si="138"/>
        <v>0</v>
      </c>
      <c r="BG193" s="324"/>
      <c r="BH193" s="539">
        <f t="shared" si="139"/>
        <v>0</v>
      </c>
      <c r="BI193" s="324"/>
      <c r="BJ193" s="539">
        <f t="shared" si="140"/>
        <v>0</v>
      </c>
      <c r="BK193" s="325"/>
      <c r="BL193" s="540">
        <f t="shared" si="141"/>
        <v>0</v>
      </c>
      <c r="BM193" s="800">
        <f t="shared" si="157"/>
        <v>8</v>
      </c>
      <c r="BN193" s="923">
        <f>($B193*BM193)</f>
        <v>0</v>
      </c>
      <c r="BO193" s="787"/>
      <c r="BP193" s="539">
        <f t="shared" si="142"/>
        <v>0</v>
      </c>
      <c r="BQ193" s="324"/>
      <c r="BR193" s="539">
        <f t="shared" si="143"/>
        <v>0</v>
      </c>
      <c r="BS193" s="324"/>
      <c r="BT193" s="539">
        <f t="shared" si="144"/>
        <v>0</v>
      </c>
      <c r="BU193" s="324"/>
      <c r="BV193" s="539">
        <f t="shared" si="145"/>
        <v>0</v>
      </c>
      <c r="BW193" s="324"/>
      <c r="BX193" s="539">
        <f t="shared" si="146"/>
        <v>0</v>
      </c>
      <c r="BY193" s="324"/>
      <c r="BZ193" s="539">
        <f t="shared" si="147"/>
        <v>0</v>
      </c>
      <c r="CA193" s="355"/>
      <c r="CB193" s="539">
        <f t="shared" si="148"/>
        <v>0</v>
      </c>
      <c r="CC193" s="325"/>
      <c r="CD193" s="539">
        <f t="shared" si="149"/>
        <v>0</v>
      </c>
      <c r="CE193" s="324"/>
      <c r="CF193" s="540">
        <f t="shared" si="150"/>
        <v>0</v>
      </c>
      <c r="CG193" s="800">
        <f t="shared" si="158"/>
        <v>0</v>
      </c>
      <c r="CH193" s="923">
        <f>($B193*CG193)</f>
        <v>0</v>
      </c>
      <c r="CJ193" s="10">
        <f t="shared" si="159"/>
        <v>8</v>
      </c>
    </row>
    <row r="194" spans="1:88" ht="18.75" hidden="1" x14ac:dyDescent="0.3">
      <c r="A194" s="313" t="s">
        <v>191</v>
      </c>
      <c r="B194" s="886">
        <v>0</v>
      </c>
      <c r="C194" s="890"/>
      <c r="D194" s="539">
        <f t="shared" si="120"/>
        <v>0</v>
      </c>
      <c r="E194" s="306"/>
      <c r="F194" s="539">
        <f t="shared" si="163"/>
        <v>0</v>
      </c>
      <c r="G194" s="306"/>
      <c r="H194" s="539">
        <f t="shared" si="151"/>
        <v>0</v>
      </c>
      <c r="I194" s="306"/>
      <c r="J194" s="539">
        <f t="shared" si="152"/>
        <v>0</v>
      </c>
      <c r="K194" s="306"/>
      <c r="L194" s="539">
        <f t="shared" si="121"/>
        <v>0</v>
      </c>
      <c r="M194" s="306"/>
      <c r="N194" s="539">
        <f t="shared" si="160"/>
        <v>0</v>
      </c>
      <c r="O194" s="306"/>
      <c r="P194" s="539">
        <f t="shared" si="161"/>
        <v>0</v>
      </c>
      <c r="Q194" s="307"/>
      <c r="R194" s="540">
        <f t="shared" si="162"/>
        <v>0</v>
      </c>
      <c r="S194" s="800">
        <f t="shared" si="153"/>
        <v>0</v>
      </c>
      <c r="T194" s="923">
        <f t="shared" si="154"/>
        <v>0</v>
      </c>
      <c r="U194" s="890"/>
      <c r="V194" s="539">
        <f t="shared" si="122"/>
        <v>0</v>
      </c>
      <c r="W194" s="306"/>
      <c r="X194" s="539">
        <f t="shared" si="123"/>
        <v>0</v>
      </c>
      <c r="Y194" s="306"/>
      <c r="Z194" s="539">
        <f t="shared" si="124"/>
        <v>0</v>
      </c>
      <c r="AA194" s="306"/>
      <c r="AB194" s="539">
        <f t="shared" si="125"/>
        <v>0</v>
      </c>
      <c r="AC194" s="307"/>
      <c r="AD194" s="539">
        <f t="shared" si="126"/>
        <v>0</v>
      </c>
      <c r="AE194" s="307"/>
      <c r="AF194" s="540">
        <f t="shared" si="127"/>
        <v>0</v>
      </c>
      <c r="AG194" s="800">
        <f t="shared" si="155"/>
        <v>0</v>
      </c>
      <c r="AH194" s="923">
        <f>($B194*AG194)</f>
        <v>0</v>
      </c>
      <c r="AI194" s="890"/>
      <c r="AJ194" s="539">
        <f t="shared" si="128"/>
        <v>0</v>
      </c>
      <c r="AK194" s="306"/>
      <c r="AL194" s="539">
        <f t="shared" si="129"/>
        <v>0</v>
      </c>
      <c r="AM194" s="306"/>
      <c r="AN194" s="539">
        <f t="shared" si="130"/>
        <v>0</v>
      </c>
      <c r="AO194" s="306"/>
      <c r="AP194" s="539">
        <f t="shared" si="131"/>
        <v>0</v>
      </c>
      <c r="AQ194" s="306"/>
      <c r="AR194" s="539">
        <f t="shared" si="132"/>
        <v>0</v>
      </c>
      <c r="AS194" s="306"/>
      <c r="AT194" s="539">
        <f t="shared" si="133"/>
        <v>0</v>
      </c>
      <c r="AU194" s="306"/>
      <c r="AV194" s="540">
        <f t="shared" si="134"/>
        <v>0</v>
      </c>
      <c r="AW194" s="800">
        <f t="shared" si="156"/>
        <v>0</v>
      </c>
      <c r="AX194" s="923">
        <f>($B194*AW194)</f>
        <v>0</v>
      </c>
      <c r="AY194" s="587"/>
      <c r="AZ194" s="539">
        <f t="shared" si="135"/>
        <v>0</v>
      </c>
      <c r="BA194" s="306"/>
      <c r="BB194" s="539">
        <f t="shared" si="136"/>
        <v>0</v>
      </c>
      <c r="BC194" s="306"/>
      <c r="BD194" s="539">
        <f t="shared" si="137"/>
        <v>0</v>
      </c>
      <c r="BE194" s="306"/>
      <c r="BF194" s="539">
        <f t="shared" si="138"/>
        <v>0</v>
      </c>
      <c r="BG194" s="306"/>
      <c r="BH194" s="539">
        <f t="shared" si="139"/>
        <v>0</v>
      </c>
      <c r="BI194" s="306"/>
      <c r="BJ194" s="539">
        <f t="shared" si="140"/>
        <v>0</v>
      </c>
      <c r="BK194" s="307"/>
      <c r="BL194" s="540">
        <f t="shared" si="141"/>
        <v>0</v>
      </c>
      <c r="BM194" s="800">
        <f t="shared" si="157"/>
        <v>0</v>
      </c>
      <c r="BN194" s="923">
        <f>($B194*BM194)</f>
        <v>0</v>
      </c>
      <c r="BO194" s="890"/>
      <c r="BP194" s="539">
        <f t="shared" si="142"/>
        <v>0</v>
      </c>
      <c r="BQ194" s="306"/>
      <c r="BR194" s="539">
        <f t="shared" si="143"/>
        <v>0</v>
      </c>
      <c r="BS194" s="306"/>
      <c r="BT194" s="539">
        <f t="shared" si="144"/>
        <v>0</v>
      </c>
      <c r="BU194" s="306"/>
      <c r="BV194" s="539">
        <f t="shared" si="145"/>
        <v>0</v>
      </c>
      <c r="BW194" s="306"/>
      <c r="BX194" s="539">
        <f t="shared" si="146"/>
        <v>0</v>
      </c>
      <c r="BY194" s="306"/>
      <c r="BZ194" s="539">
        <f t="shared" si="147"/>
        <v>0</v>
      </c>
      <c r="CA194" s="588"/>
      <c r="CB194" s="539">
        <f t="shared" si="148"/>
        <v>0</v>
      </c>
      <c r="CC194" s="307"/>
      <c r="CD194" s="539">
        <f t="shared" si="149"/>
        <v>0</v>
      </c>
      <c r="CE194" s="306"/>
      <c r="CF194" s="540">
        <f t="shared" si="150"/>
        <v>0</v>
      </c>
      <c r="CG194" s="800">
        <f t="shared" si="158"/>
        <v>0</v>
      </c>
      <c r="CH194" s="923">
        <f>($B194*CG194)</f>
        <v>0</v>
      </c>
      <c r="CJ194" s="10">
        <f t="shared" si="159"/>
        <v>0</v>
      </c>
    </row>
    <row r="195" spans="1:88" ht="18.75" hidden="1" x14ac:dyDescent="0.3">
      <c r="A195" s="565" t="s">
        <v>192</v>
      </c>
      <c r="B195" s="886">
        <v>0</v>
      </c>
      <c r="C195" s="891"/>
      <c r="D195" s="539">
        <f t="shared" si="120"/>
        <v>0</v>
      </c>
      <c r="E195" s="571"/>
      <c r="F195" s="539">
        <f t="shared" si="163"/>
        <v>0</v>
      </c>
      <c r="G195" s="571"/>
      <c r="H195" s="539">
        <f t="shared" si="151"/>
        <v>0</v>
      </c>
      <c r="I195" s="571"/>
      <c r="J195" s="539">
        <f t="shared" si="152"/>
        <v>0</v>
      </c>
      <c r="K195" s="571"/>
      <c r="L195" s="539">
        <f t="shared" si="121"/>
        <v>0</v>
      </c>
      <c r="M195" s="571"/>
      <c r="N195" s="539">
        <f t="shared" si="160"/>
        <v>0</v>
      </c>
      <c r="O195" s="571"/>
      <c r="P195" s="539">
        <f t="shared" si="161"/>
        <v>0</v>
      </c>
      <c r="Q195" s="572"/>
      <c r="R195" s="540">
        <f t="shared" si="162"/>
        <v>0</v>
      </c>
      <c r="S195" s="800">
        <f t="shared" si="153"/>
        <v>0</v>
      </c>
      <c r="T195" s="923">
        <f t="shared" si="154"/>
        <v>0</v>
      </c>
      <c r="U195" s="891"/>
      <c r="V195" s="539">
        <f t="shared" si="122"/>
        <v>0</v>
      </c>
      <c r="W195" s="571"/>
      <c r="X195" s="539">
        <f t="shared" si="123"/>
        <v>0</v>
      </c>
      <c r="Y195" s="571"/>
      <c r="Z195" s="539">
        <f t="shared" si="124"/>
        <v>0</v>
      </c>
      <c r="AA195" s="571"/>
      <c r="AB195" s="539">
        <f t="shared" si="125"/>
        <v>0</v>
      </c>
      <c r="AC195" s="572"/>
      <c r="AD195" s="539">
        <f t="shared" si="126"/>
        <v>0</v>
      </c>
      <c r="AE195" s="572"/>
      <c r="AF195" s="540">
        <f t="shared" si="127"/>
        <v>0</v>
      </c>
      <c r="AG195" s="800">
        <f t="shared" si="155"/>
        <v>0</v>
      </c>
      <c r="AH195" s="923">
        <f>($B195*AG195)</f>
        <v>0</v>
      </c>
      <c r="AI195" s="891"/>
      <c r="AJ195" s="539">
        <f t="shared" si="128"/>
        <v>0</v>
      </c>
      <c r="AK195" s="571"/>
      <c r="AL195" s="539">
        <f t="shared" si="129"/>
        <v>0</v>
      </c>
      <c r="AM195" s="571"/>
      <c r="AN195" s="539">
        <f t="shared" si="130"/>
        <v>0</v>
      </c>
      <c r="AO195" s="571"/>
      <c r="AP195" s="539">
        <f t="shared" si="131"/>
        <v>0</v>
      </c>
      <c r="AQ195" s="571"/>
      <c r="AR195" s="539">
        <f t="shared" si="132"/>
        <v>0</v>
      </c>
      <c r="AS195" s="571"/>
      <c r="AT195" s="539">
        <f t="shared" si="133"/>
        <v>0</v>
      </c>
      <c r="AU195" s="571"/>
      <c r="AV195" s="540">
        <f t="shared" si="134"/>
        <v>0</v>
      </c>
      <c r="AW195" s="800">
        <f t="shared" si="156"/>
        <v>0</v>
      </c>
      <c r="AX195" s="923">
        <f>($B195*AW195)</f>
        <v>0</v>
      </c>
      <c r="AY195" s="573"/>
      <c r="AZ195" s="539">
        <f t="shared" si="135"/>
        <v>0</v>
      </c>
      <c r="BA195" s="571"/>
      <c r="BB195" s="539">
        <f t="shared" si="136"/>
        <v>0</v>
      </c>
      <c r="BC195" s="571"/>
      <c r="BD195" s="539">
        <f t="shared" si="137"/>
        <v>0</v>
      </c>
      <c r="BE195" s="571"/>
      <c r="BF195" s="539">
        <f t="shared" si="138"/>
        <v>0</v>
      </c>
      <c r="BG195" s="571"/>
      <c r="BH195" s="539">
        <f t="shared" si="139"/>
        <v>0</v>
      </c>
      <c r="BI195" s="571"/>
      <c r="BJ195" s="539">
        <f t="shared" si="140"/>
        <v>0</v>
      </c>
      <c r="BK195" s="572"/>
      <c r="BL195" s="540">
        <f t="shared" si="141"/>
        <v>0</v>
      </c>
      <c r="BM195" s="800">
        <f t="shared" si="157"/>
        <v>0</v>
      </c>
      <c r="BN195" s="923">
        <f>($B195*BM195)</f>
        <v>0</v>
      </c>
      <c r="BO195" s="891"/>
      <c r="BP195" s="539">
        <f t="shared" si="142"/>
        <v>0</v>
      </c>
      <c r="BQ195" s="571"/>
      <c r="BR195" s="539">
        <f t="shared" si="143"/>
        <v>0</v>
      </c>
      <c r="BS195" s="571"/>
      <c r="BT195" s="539">
        <f t="shared" si="144"/>
        <v>0</v>
      </c>
      <c r="BU195" s="571"/>
      <c r="BV195" s="539">
        <f t="shared" si="145"/>
        <v>0</v>
      </c>
      <c r="BW195" s="571"/>
      <c r="BX195" s="539">
        <f t="shared" si="146"/>
        <v>0</v>
      </c>
      <c r="BY195" s="571"/>
      <c r="BZ195" s="539">
        <f t="shared" si="147"/>
        <v>0</v>
      </c>
      <c r="CA195" s="574"/>
      <c r="CB195" s="539">
        <f t="shared" si="148"/>
        <v>0</v>
      </c>
      <c r="CC195" s="572"/>
      <c r="CD195" s="539">
        <f t="shared" si="149"/>
        <v>0</v>
      </c>
      <c r="CE195" s="571"/>
      <c r="CF195" s="540">
        <f t="shared" si="150"/>
        <v>0</v>
      </c>
      <c r="CG195" s="800">
        <f t="shared" si="158"/>
        <v>0</v>
      </c>
      <c r="CH195" s="923">
        <f>($B195*CG195)</f>
        <v>0</v>
      </c>
      <c r="CJ195" s="10">
        <f t="shared" si="159"/>
        <v>0</v>
      </c>
    </row>
    <row r="196" spans="1:88" ht="18.75" x14ac:dyDescent="0.3">
      <c r="A196" s="601" t="s">
        <v>193</v>
      </c>
      <c r="B196" s="886">
        <v>0</v>
      </c>
      <c r="C196" s="787"/>
      <c r="D196" s="539">
        <f t="shared" si="120"/>
        <v>0</v>
      </c>
      <c r="E196" s="324"/>
      <c r="F196" s="539">
        <f t="shared" si="163"/>
        <v>0</v>
      </c>
      <c r="G196" s="324"/>
      <c r="H196" s="539">
        <f t="shared" si="151"/>
        <v>0</v>
      </c>
      <c r="I196" s="324"/>
      <c r="J196" s="539">
        <f t="shared" si="152"/>
        <v>0</v>
      </c>
      <c r="K196" s="324">
        <v>6</v>
      </c>
      <c r="L196" s="539">
        <f t="shared" si="121"/>
        <v>0</v>
      </c>
      <c r="M196" s="324">
        <v>11</v>
      </c>
      <c r="N196" s="539">
        <f t="shared" si="160"/>
        <v>0</v>
      </c>
      <c r="O196" s="324"/>
      <c r="P196" s="539">
        <f t="shared" si="161"/>
        <v>0</v>
      </c>
      <c r="Q196" s="325"/>
      <c r="R196" s="540">
        <f t="shared" si="162"/>
        <v>0</v>
      </c>
      <c r="S196" s="800">
        <f t="shared" si="153"/>
        <v>17</v>
      </c>
      <c r="T196" s="923">
        <f t="shared" si="154"/>
        <v>0</v>
      </c>
      <c r="U196" s="787">
        <v>47</v>
      </c>
      <c r="V196" s="539">
        <f t="shared" si="122"/>
        <v>0</v>
      </c>
      <c r="W196" s="324">
        <v>9</v>
      </c>
      <c r="X196" s="539">
        <f t="shared" si="123"/>
        <v>0</v>
      </c>
      <c r="Y196" s="324"/>
      <c r="Z196" s="539">
        <f t="shared" si="124"/>
        <v>0</v>
      </c>
      <c r="AA196" s="324"/>
      <c r="AB196" s="539">
        <f t="shared" si="125"/>
        <v>0</v>
      </c>
      <c r="AC196" s="325"/>
      <c r="AD196" s="539">
        <f t="shared" si="126"/>
        <v>0</v>
      </c>
      <c r="AE196" s="325"/>
      <c r="AF196" s="540">
        <f t="shared" si="127"/>
        <v>0</v>
      </c>
      <c r="AG196" s="800">
        <f t="shared" si="155"/>
        <v>56</v>
      </c>
      <c r="AH196" s="923">
        <f>($B196*AG196)</f>
        <v>0</v>
      </c>
      <c r="AI196" s="787"/>
      <c r="AJ196" s="539">
        <f t="shared" si="128"/>
        <v>0</v>
      </c>
      <c r="AK196" s="324">
        <v>6</v>
      </c>
      <c r="AL196" s="539">
        <f t="shared" si="129"/>
        <v>0</v>
      </c>
      <c r="AM196" s="324">
        <v>2</v>
      </c>
      <c r="AN196" s="539">
        <f t="shared" si="130"/>
        <v>0</v>
      </c>
      <c r="AO196" s="324">
        <v>10</v>
      </c>
      <c r="AP196" s="539">
        <f t="shared" si="131"/>
        <v>0</v>
      </c>
      <c r="AQ196" s="324">
        <v>3</v>
      </c>
      <c r="AR196" s="539">
        <f t="shared" si="132"/>
        <v>0</v>
      </c>
      <c r="AS196" s="324"/>
      <c r="AT196" s="539">
        <f t="shared" si="133"/>
        <v>0</v>
      </c>
      <c r="AU196" s="324"/>
      <c r="AV196" s="540">
        <f t="shared" si="134"/>
        <v>0</v>
      </c>
      <c r="AW196" s="800">
        <f t="shared" si="156"/>
        <v>21</v>
      </c>
      <c r="AX196" s="923">
        <f>($B196*AW196)</f>
        <v>0</v>
      </c>
      <c r="AY196" s="326"/>
      <c r="AZ196" s="539">
        <f t="shared" si="135"/>
        <v>0</v>
      </c>
      <c r="BA196" s="324"/>
      <c r="BB196" s="539">
        <f t="shared" si="136"/>
        <v>0</v>
      </c>
      <c r="BC196" s="324"/>
      <c r="BD196" s="539">
        <f t="shared" si="137"/>
        <v>0</v>
      </c>
      <c r="BE196" s="324"/>
      <c r="BF196" s="539">
        <f t="shared" si="138"/>
        <v>0</v>
      </c>
      <c r="BG196" s="324">
        <v>9</v>
      </c>
      <c r="BH196" s="539">
        <f t="shared" si="139"/>
        <v>0</v>
      </c>
      <c r="BI196" s="324">
        <v>16</v>
      </c>
      <c r="BJ196" s="539">
        <f t="shared" si="140"/>
        <v>0</v>
      </c>
      <c r="BK196" s="325"/>
      <c r="BL196" s="540">
        <f t="shared" si="141"/>
        <v>0</v>
      </c>
      <c r="BM196" s="800">
        <f t="shared" si="157"/>
        <v>25</v>
      </c>
      <c r="BN196" s="923">
        <f>($B196*BM196)</f>
        <v>0</v>
      </c>
      <c r="BO196" s="787"/>
      <c r="BP196" s="539">
        <f t="shared" si="142"/>
        <v>0</v>
      </c>
      <c r="BQ196" s="324">
        <v>5</v>
      </c>
      <c r="BR196" s="539">
        <f t="shared" si="143"/>
        <v>0</v>
      </c>
      <c r="BS196" s="324"/>
      <c r="BT196" s="539">
        <f t="shared" si="144"/>
        <v>0</v>
      </c>
      <c r="BU196" s="324"/>
      <c r="BV196" s="539">
        <f t="shared" si="145"/>
        <v>0</v>
      </c>
      <c r="BW196" s="324"/>
      <c r="BX196" s="539">
        <f t="shared" si="146"/>
        <v>0</v>
      </c>
      <c r="BY196" s="324"/>
      <c r="BZ196" s="539">
        <f t="shared" si="147"/>
        <v>0</v>
      </c>
      <c r="CA196" s="355"/>
      <c r="CB196" s="539">
        <f t="shared" si="148"/>
        <v>0</v>
      </c>
      <c r="CC196" s="325">
        <v>6</v>
      </c>
      <c r="CD196" s="539">
        <f t="shared" si="149"/>
        <v>0</v>
      </c>
      <c r="CE196" s="324"/>
      <c r="CF196" s="540">
        <f t="shared" si="150"/>
        <v>0</v>
      </c>
      <c r="CG196" s="800">
        <f t="shared" si="158"/>
        <v>11</v>
      </c>
      <c r="CH196" s="923">
        <f>($B196*CG196)</f>
        <v>0</v>
      </c>
      <c r="CJ196" s="10">
        <f t="shared" si="159"/>
        <v>130</v>
      </c>
    </row>
    <row r="197" spans="1:88" ht="18.75" x14ac:dyDescent="0.3">
      <c r="A197" s="601" t="s">
        <v>194</v>
      </c>
      <c r="B197" s="886">
        <v>0</v>
      </c>
      <c r="C197" s="787"/>
      <c r="D197" s="539">
        <f t="shared" ref="D197:D260" si="164">$B197*C197</f>
        <v>0</v>
      </c>
      <c r="E197" s="324">
        <v>44</v>
      </c>
      <c r="F197" s="539">
        <f t="shared" si="163"/>
        <v>0</v>
      </c>
      <c r="G197" s="324">
        <v>6</v>
      </c>
      <c r="H197" s="539">
        <f t="shared" si="151"/>
        <v>0</v>
      </c>
      <c r="I197" s="324">
        <v>29</v>
      </c>
      <c r="J197" s="539">
        <f t="shared" si="152"/>
        <v>0</v>
      </c>
      <c r="K197" s="324"/>
      <c r="L197" s="539">
        <f t="shared" ref="L197:L260" si="165">$B197*K197</f>
        <v>0</v>
      </c>
      <c r="M197" s="324"/>
      <c r="N197" s="539">
        <f t="shared" si="160"/>
        <v>0</v>
      </c>
      <c r="O197" s="324">
        <v>6</v>
      </c>
      <c r="P197" s="539">
        <f t="shared" si="161"/>
        <v>0</v>
      </c>
      <c r="Q197" s="325">
        <v>7</v>
      </c>
      <c r="R197" s="540">
        <f t="shared" si="162"/>
        <v>0</v>
      </c>
      <c r="S197" s="800">
        <f t="shared" si="153"/>
        <v>92</v>
      </c>
      <c r="T197" s="923">
        <f t="shared" si="154"/>
        <v>0</v>
      </c>
      <c r="U197" s="787"/>
      <c r="V197" s="539">
        <f t="shared" ref="V197:V260" si="166">$B197*U197</f>
        <v>0</v>
      </c>
      <c r="W197" s="324">
        <v>17</v>
      </c>
      <c r="X197" s="539">
        <f t="shared" ref="X197:X260" si="167">$B197*W197</f>
        <v>0</v>
      </c>
      <c r="Y197" s="324">
        <v>12</v>
      </c>
      <c r="Z197" s="539">
        <f t="shared" ref="Z197:Z260" si="168">$B197*Y197</f>
        <v>0</v>
      </c>
      <c r="AA197" s="324">
        <v>8</v>
      </c>
      <c r="AB197" s="539">
        <f t="shared" ref="AB197:AB260" si="169">$B197*AA197</f>
        <v>0</v>
      </c>
      <c r="AC197" s="325">
        <v>2</v>
      </c>
      <c r="AD197" s="539">
        <f t="shared" ref="AD197:AD260" si="170">$B197*AC197</f>
        <v>0</v>
      </c>
      <c r="AE197" s="325">
        <v>18</v>
      </c>
      <c r="AF197" s="540">
        <f t="shared" ref="AF197:AF260" si="171">$B197*AE197</f>
        <v>0</v>
      </c>
      <c r="AG197" s="800">
        <f t="shared" si="155"/>
        <v>57</v>
      </c>
      <c r="AH197" s="923">
        <f>($B197*AG197)</f>
        <v>0</v>
      </c>
      <c r="AI197" s="787"/>
      <c r="AJ197" s="539">
        <f t="shared" ref="AJ197:AJ260" si="172">$B197*AI197</f>
        <v>0</v>
      </c>
      <c r="AK197" s="324"/>
      <c r="AL197" s="539">
        <f t="shared" ref="AL197:AL260" si="173">$B197*AK197</f>
        <v>0</v>
      </c>
      <c r="AM197" s="324"/>
      <c r="AN197" s="539">
        <f t="shared" ref="AN197:AN260" si="174">$B197*AM197</f>
        <v>0</v>
      </c>
      <c r="AO197" s="324">
        <v>12</v>
      </c>
      <c r="AP197" s="539">
        <f t="shared" ref="AP197:AP260" si="175">$B197*AO197</f>
        <v>0</v>
      </c>
      <c r="AQ197" s="324">
        <v>12</v>
      </c>
      <c r="AR197" s="539">
        <f t="shared" ref="AR197:AR260" si="176">$B197*AQ197</f>
        <v>0</v>
      </c>
      <c r="AS197" s="324"/>
      <c r="AT197" s="539">
        <f t="shared" ref="AT197:AT260" si="177">$B197*AS197</f>
        <v>0</v>
      </c>
      <c r="AU197" s="324">
        <v>12</v>
      </c>
      <c r="AV197" s="540">
        <f t="shared" ref="AV197:AV260" si="178">$B197*AU197</f>
        <v>0</v>
      </c>
      <c r="AW197" s="800">
        <f t="shared" si="156"/>
        <v>36</v>
      </c>
      <c r="AX197" s="923">
        <f>($B197*AW197)</f>
        <v>0</v>
      </c>
      <c r="AY197" s="326">
        <v>6</v>
      </c>
      <c r="AZ197" s="539">
        <f t="shared" ref="AZ197:AZ260" si="179">$B197*AY197</f>
        <v>0</v>
      </c>
      <c r="BA197" s="324"/>
      <c r="BB197" s="539">
        <f t="shared" ref="BB197:BB260" si="180">$B197*BA197</f>
        <v>0</v>
      </c>
      <c r="BC197" s="324">
        <v>4</v>
      </c>
      <c r="BD197" s="539">
        <f t="shared" ref="BD197:BD260" si="181">$B197*BC197</f>
        <v>0</v>
      </c>
      <c r="BE197" s="324">
        <v>12</v>
      </c>
      <c r="BF197" s="539">
        <f t="shared" ref="BF197:BF260" si="182">$B197*BE197</f>
        <v>0</v>
      </c>
      <c r="BG197" s="324">
        <v>1</v>
      </c>
      <c r="BH197" s="539">
        <f t="shared" ref="BH197:BH260" si="183">$B197*BG197</f>
        <v>0</v>
      </c>
      <c r="BI197" s="324"/>
      <c r="BJ197" s="539">
        <f t="shared" ref="BJ197:BJ260" si="184">$B197*BI197</f>
        <v>0</v>
      </c>
      <c r="BK197" s="325">
        <v>30</v>
      </c>
      <c r="BL197" s="540">
        <f t="shared" ref="BL197:BL260" si="185">$B197*BK197</f>
        <v>0</v>
      </c>
      <c r="BM197" s="800">
        <f t="shared" si="157"/>
        <v>53</v>
      </c>
      <c r="BN197" s="923">
        <f>($B197*BM197)</f>
        <v>0</v>
      </c>
      <c r="BO197" s="787">
        <v>1</v>
      </c>
      <c r="BP197" s="539">
        <f t="shared" ref="BP197:BP260" si="186">$B197*BO197</f>
        <v>0</v>
      </c>
      <c r="BQ197" s="324"/>
      <c r="BR197" s="539">
        <f t="shared" ref="BR197:BR260" si="187">$B197*BQ197</f>
        <v>0</v>
      </c>
      <c r="BS197" s="324">
        <v>18</v>
      </c>
      <c r="BT197" s="539">
        <f t="shared" ref="BT197:BT260" si="188">$B197*BS197</f>
        <v>0</v>
      </c>
      <c r="BU197" s="324"/>
      <c r="BV197" s="539">
        <f t="shared" ref="BV197:BV260" si="189">$B197*BU197</f>
        <v>0</v>
      </c>
      <c r="BW197" s="324">
        <v>22</v>
      </c>
      <c r="BX197" s="539">
        <f t="shared" ref="BX197:BX260" si="190">$B197*BW197</f>
        <v>0</v>
      </c>
      <c r="BY197" s="324">
        <v>24</v>
      </c>
      <c r="BZ197" s="539">
        <f t="shared" ref="BZ197:BZ260" si="191">$B197*BY197</f>
        <v>0</v>
      </c>
      <c r="CA197" s="355">
        <v>35</v>
      </c>
      <c r="CB197" s="539">
        <f t="shared" ref="CB197:CB260" si="192">$B197*CA197</f>
        <v>0</v>
      </c>
      <c r="CC197" s="325">
        <v>4</v>
      </c>
      <c r="CD197" s="539">
        <f t="shared" ref="CD197:CD260" si="193">$B197*CC197</f>
        <v>0</v>
      </c>
      <c r="CE197" s="324">
        <v>12</v>
      </c>
      <c r="CF197" s="540">
        <f t="shared" ref="CF197:CF260" si="194">$B197*CE197</f>
        <v>0</v>
      </c>
      <c r="CG197" s="800">
        <f t="shared" si="158"/>
        <v>116</v>
      </c>
      <c r="CH197" s="923">
        <f>($B197*CG197)</f>
        <v>0</v>
      </c>
      <c r="CJ197" s="10">
        <f t="shared" si="159"/>
        <v>354</v>
      </c>
    </row>
    <row r="198" spans="1:88" ht="18.75" x14ac:dyDescent="0.3">
      <c r="A198" s="601" t="s">
        <v>195</v>
      </c>
      <c r="B198" s="886">
        <v>0</v>
      </c>
      <c r="C198" s="787"/>
      <c r="D198" s="539">
        <f t="shared" si="164"/>
        <v>0</v>
      </c>
      <c r="E198" s="324"/>
      <c r="F198" s="539">
        <f t="shared" si="163"/>
        <v>0</v>
      </c>
      <c r="G198" s="324"/>
      <c r="H198" s="539">
        <f t="shared" ref="H198:H261" si="195">$B198*G198</f>
        <v>0</v>
      </c>
      <c r="I198" s="324"/>
      <c r="J198" s="539">
        <f t="shared" ref="J198:J261" si="196">$B198*I198</f>
        <v>0</v>
      </c>
      <c r="K198" s="324"/>
      <c r="L198" s="539">
        <f t="shared" si="165"/>
        <v>0</v>
      </c>
      <c r="M198" s="324"/>
      <c r="N198" s="539">
        <f t="shared" si="160"/>
        <v>0</v>
      </c>
      <c r="O198" s="324"/>
      <c r="P198" s="539">
        <f t="shared" si="161"/>
        <v>0</v>
      </c>
      <c r="Q198" s="325"/>
      <c r="R198" s="540">
        <f t="shared" si="162"/>
        <v>0</v>
      </c>
      <c r="S198" s="800">
        <f t="shared" ref="S198:S261" si="197">+C198+E198+G198+I198+K198+M198+O198+Q198</f>
        <v>0</v>
      </c>
      <c r="T198" s="923">
        <f t="shared" ref="T198:T261" si="198">($B198*S198)</f>
        <v>0</v>
      </c>
      <c r="U198" s="787"/>
      <c r="V198" s="539">
        <f t="shared" si="166"/>
        <v>0</v>
      </c>
      <c r="W198" s="324"/>
      <c r="X198" s="539">
        <f t="shared" si="167"/>
        <v>0</v>
      </c>
      <c r="Y198" s="324"/>
      <c r="Z198" s="539">
        <f t="shared" si="168"/>
        <v>0</v>
      </c>
      <c r="AA198" s="324"/>
      <c r="AB198" s="539">
        <f t="shared" si="169"/>
        <v>0</v>
      </c>
      <c r="AC198" s="325"/>
      <c r="AD198" s="539">
        <f t="shared" si="170"/>
        <v>0</v>
      </c>
      <c r="AE198" s="325"/>
      <c r="AF198" s="540">
        <f t="shared" si="171"/>
        <v>0</v>
      </c>
      <c r="AG198" s="800">
        <f t="shared" ref="AG198:AG261" si="199">+U198+W198+Y198+AA198+AC198+AE198</f>
        <v>0</v>
      </c>
      <c r="AH198" s="923">
        <f>($B198*AG198)</f>
        <v>0</v>
      </c>
      <c r="AI198" s="787"/>
      <c r="AJ198" s="539">
        <f t="shared" si="172"/>
        <v>0</v>
      </c>
      <c r="AK198" s="324"/>
      <c r="AL198" s="539">
        <f t="shared" si="173"/>
        <v>0</v>
      </c>
      <c r="AM198" s="324"/>
      <c r="AN198" s="539">
        <f t="shared" si="174"/>
        <v>0</v>
      </c>
      <c r="AO198" s="324"/>
      <c r="AP198" s="539">
        <f t="shared" si="175"/>
        <v>0</v>
      </c>
      <c r="AQ198" s="324">
        <v>2</v>
      </c>
      <c r="AR198" s="539">
        <f t="shared" si="176"/>
        <v>0</v>
      </c>
      <c r="AS198" s="324"/>
      <c r="AT198" s="539">
        <f t="shared" si="177"/>
        <v>0</v>
      </c>
      <c r="AU198" s="324"/>
      <c r="AV198" s="540">
        <f t="shared" si="178"/>
        <v>0</v>
      </c>
      <c r="AW198" s="800">
        <f t="shared" ref="AW198:AW261" si="200">+AI198+AK198+AM198+AO198+AQ198+AS198+AU198</f>
        <v>2</v>
      </c>
      <c r="AX198" s="923">
        <f>($B198*AW198)</f>
        <v>0</v>
      </c>
      <c r="AY198" s="326"/>
      <c r="AZ198" s="539">
        <f t="shared" si="179"/>
        <v>0</v>
      </c>
      <c r="BA198" s="324"/>
      <c r="BB198" s="539">
        <f t="shared" si="180"/>
        <v>0</v>
      </c>
      <c r="BC198" s="324"/>
      <c r="BD198" s="539">
        <f t="shared" si="181"/>
        <v>0</v>
      </c>
      <c r="BE198" s="324"/>
      <c r="BF198" s="539">
        <f t="shared" si="182"/>
        <v>0</v>
      </c>
      <c r="BG198" s="324"/>
      <c r="BH198" s="539">
        <f t="shared" si="183"/>
        <v>0</v>
      </c>
      <c r="BI198" s="324"/>
      <c r="BJ198" s="539">
        <f t="shared" si="184"/>
        <v>0</v>
      </c>
      <c r="BK198" s="325">
        <v>8</v>
      </c>
      <c r="BL198" s="540">
        <f t="shared" si="185"/>
        <v>0</v>
      </c>
      <c r="BM198" s="800">
        <f t="shared" ref="BM198:BM261" si="201">+AY198+BA198+BC198+BE198+BG198+BI198+BK198</f>
        <v>8</v>
      </c>
      <c r="BN198" s="923">
        <f>($B198*BM198)</f>
        <v>0</v>
      </c>
      <c r="BO198" s="787"/>
      <c r="BP198" s="539">
        <f t="shared" si="186"/>
        <v>0</v>
      </c>
      <c r="BQ198" s="324"/>
      <c r="BR198" s="539">
        <f t="shared" si="187"/>
        <v>0</v>
      </c>
      <c r="BS198" s="324"/>
      <c r="BT198" s="539">
        <f t="shared" si="188"/>
        <v>0</v>
      </c>
      <c r="BU198" s="324"/>
      <c r="BV198" s="539">
        <f t="shared" si="189"/>
        <v>0</v>
      </c>
      <c r="BW198" s="324"/>
      <c r="BX198" s="539">
        <f t="shared" si="190"/>
        <v>0</v>
      </c>
      <c r="BY198" s="324"/>
      <c r="BZ198" s="539">
        <f t="shared" si="191"/>
        <v>0</v>
      </c>
      <c r="CA198" s="355"/>
      <c r="CB198" s="539">
        <f t="shared" si="192"/>
        <v>0</v>
      </c>
      <c r="CC198" s="325"/>
      <c r="CD198" s="539">
        <f t="shared" si="193"/>
        <v>0</v>
      </c>
      <c r="CE198" s="324"/>
      <c r="CF198" s="540">
        <f t="shared" si="194"/>
        <v>0</v>
      </c>
      <c r="CG198" s="800">
        <f t="shared" ref="CG198:CG261" si="202">+BO198+BQ198+BS198+BU198+BW198+BY198+CA198+CC198+CE198</f>
        <v>0</v>
      </c>
      <c r="CH198" s="923">
        <f>($B198*CG198)</f>
        <v>0</v>
      </c>
      <c r="CJ198" s="10">
        <f t="shared" ref="CJ198:CJ261" si="203">+S198+AG198+AW198+BM198+CG198</f>
        <v>10</v>
      </c>
    </row>
    <row r="199" spans="1:88" ht="18.75" x14ac:dyDescent="0.3">
      <c r="A199" s="601" t="s">
        <v>196</v>
      </c>
      <c r="B199" s="886">
        <v>0</v>
      </c>
      <c r="C199" s="787"/>
      <c r="D199" s="539">
        <f t="shared" si="164"/>
        <v>0</v>
      </c>
      <c r="E199" s="324"/>
      <c r="F199" s="539">
        <f t="shared" si="163"/>
        <v>0</v>
      </c>
      <c r="G199" s="324"/>
      <c r="H199" s="539">
        <f t="shared" si="195"/>
        <v>0</v>
      </c>
      <c r="I199" s="324"/>
      <c r="J199" s="539">
        <f t="shared" si="196"/>
        <v>0</v>
      </c>
      <c r="K199" s="324"/>
      <c r="L199" s="539">
        <f t="shared" si="165"/>
        <v>0</v>
      </c>
      <c r="M199" s="324"/>
      <c r="N199" s="539">
        <f t="shared" si="160"/>
        <v>0</v>
      </c>
      <c r="O199" s="324"/>
      <c r="P199" s="539">
        <f t="shared" si="161"/>
        <v>0</v>
      </c>
      <c r="Q199" s="325"/>
      <c r="R199" s="540">
        <f t="shared" si="162"/>
        <v>0</v>
      </c>
      <c r="S199" s="800">
        <f t="shared" si="197"/>
        <v>0</v>
      </c>
      <c r="T199" s="923">
        <f t="shared" si="198"/>
        <v>0</v>
      </c>
      <c r="U199" s="787"/>
      <c r="V199" s="539">
        <f t="shared" si="166"/>
        <v>0</v>
      </c>
      <c r="W199" s="324"/>
      <c r="X199" s="539">
        <f t="shared" si="167"/>
        <v>0</v>
      </c>
      <c r="Y199" s="324">
        <v>1</v>
      </c>
      <c r="Z199" s="539">
        <f t="shared" si="168"/>
        <v>0</v>
      </c>
      <c r="AA199" s="324"/>
      <c r="AB199" s="539">
        <f t="shared" si="169"/>
        <v>0</v>
      </c>
      <c r="AC199" s="325"/>
      <c r="AD199" s="539">
        <f t="shared" si="170"/>
        <v>0</v>
      </c>
      <c r="AE199" s="325"/>
      <c r="AF199" s="540">
        <f t="shared" si="171"/>
        <v>0</v>
      </c>
      <c r="AG199" s="800">
        <f t="shared" si="199"/>
        <v>1</v>
      </c>
      <c r="AH199" s="923">
        <f>($B199*AG199)</f>
        <v>0</v>
      </c>
      <c r="AI199" s="787"/>
      <c r="AJ199" s="539">
        <f t="shared" si="172"/>
        <v>0</v>
      </c>
      <c r="AK199" s="324"/>
      <c r="AL199" s="539">
        <f t="shared" si="173"/>
        <v>0</v>
      </c>
      <c r="AM199" s="324"/>
      <c r="AN199" s="539">
        <f t="shared" si="174"/>
        <v>0</v>
      </c>
      <c r="AO199" s="324"/>
      <c r="AP199" s="539">
        <f t="shared" si="175"/>
        <v>0</v>
      </c>
      <c r="AQ199" s="324"/>
      <c r="AR199" s="539">
        <f t="shared" si="176"/>
        <v>0</v>
      </c>
      <c r="AS199" s="324"/>
      <c r="AT199" s="539">
        <f t="shared" si="177"/>
        <v>0</v>
      </c>
      <c r="AU199" s="324"/>
      <c r="AV199" s="540">
        <f t="shared" si="178"/>
        <v>0</v>
      </c>
      <c r="AW199" s="800">
        <f t="shared" si="200"/>
        <v>0</v>
      </c>
      <c r="AX199" s="923">
        <f>($B199*AW199)</f>
        <v>0</v>
      </c>
      <c r="AY199" s="326"/>
      <c r="AZ199" s="539">
        <f t="shared" si="179"/>
        <v>0</v>
      </c>
      <c r="BA199" s="324"/>
      <c r="BB199" s="539">
        <f t="shared" si="180"/>
        <v>0</v>
      </c>
      <c r="BC199" s="324"/>
      <c r="BD199" s="539">
        <f t="shared" si="181"/>
        <v>0</v>
      </c>
      <c r="BE199" s="324"/>
      <c r="BF199" s="539">
        <f t="shared" si="182"/>
        <v>0</v>
      </c>
      <c r="BG199" s="324"/>
      <c r="BH199" s="539">
        <f t="shared" si="183"/>
        <v>0</v>
      </c>
      <c r="BI199" s="324"/>
      <c r="BJ199" s="539">
        <f t="shared" si="184"/>
        <v>0</v>
      </c>
      <c r="BK199" s="325"/>
      <c r="BL199" s="540">
        <f t="shared" si="185"/>
        <v>0</v>
      </c>
      <c r="BM199" s="800">
        <f t="shared" si="201"/>
        <v>0</v>
      </c>
      <c r="BN199" s="923">
        <f>($B199*BM199)</f>
        <v>0</v>
      </c>
      <c r="BO199" s="787"/>
      <c r="BP199" s="539">
        <f t="shared" si="186"/>
        <v>0</v>
      </c>
      <c r="BQ199" s="324"/>
      <c r="BR199" s="539">
        <f t="shared" si="187"/>
        <v>0</v>
      </c>
      <c r="BS199" s="324"/>
      <c r="BT199" s="539">
        <f t="shared" si="188"/>
        <v>0</v>
      </c>
      <c r="BU199" s="324"/>
      <c r="BV199" s="539">
        <f t="shared" si="189"/>
        <v>0</v>
      </c>
      <c r="BW199" s="324"/>
      <c r="BX199" s="539">
        <f t="shared" si="190"/>
        <v>0</v>
      </c>
      <c r="BY199" s="324"/>
      <c r="BZ199" s="539">
        <f t="shared" si="191"/>
        <v>0</v>
      </c>
      <c r="CA199" s="355"/>
      <c r="CB199" s="539">
        <f t="shared" si="192"/>
        <v>0</v>
      </c>
      <c r="CC199" s="325"/>
      <c r="CD199" s="539">
        <f t="shared" si="193"/>
        <v>0</v>
      </c>
      <c r="CE199" s="324"/>
      <c r="CF199" s="540">
        <f t="shared" si="194"/>
        <v>0</v>
      </c>
      <c r="CG199" s="800">
        <f t="shared" si="202"/>
        <v>0</v>
      </c>
      <c r="CH199" s="923">
        <f>($B199*CG199)</f>
        <v>0</v>
      </c>
      <c r="CJ199" s="10">
        <f t="shared" si="203"/>
        <v>1</v>
      </c>
    </row>
    <row r="200" spans="1:88" ht="18.75" hidden="1" x14ac:dyDescent="0.3">
      <c r="A200" s="313" t="s">
        <v>197</v>
      </c>
      <c r="B200" s="886">
        <v>0</v>
      </c>
      <c r="C200" s="890"/>
      <c r="D200" s="539">
        <f t="shared" si="164"/>
        <v>0</v>
      </c>
      <c r="E200" s="306"/>
      <c r="F200" s="539">
        <f t="shared" si="163"/>
        <v>0</v>
      </c>
      <c r="G200" s="306"/>
      <c r="H200" s="539">
        <f t="shared" si="195"/>
        <v>0</v>
      </c>
      <c r="I200" s="306"/>
      <c r="J200" s="539">
        <f t="shared" si="196"/>
        <v>0</v>
      </c>
      <c r="K200" s="306"/>
      <c r="L200" s="539">
        <f t="shared" si="165"/>
        <v>0</v>
      </c>
      <c r="M200" s="306"/>
      <c r="N200" s="539">
        <f t="shared" si="160"/>
        <v>0</v>
      </c>
      <c r="O200" s="306"/>
      <c r="P200" s="539">
        <f t="shared" si="161"/>
        <v>0</v>
      </c>
      <c r="Q200" s="307"/>
      <c r="R200" s="540">
        <f t="shared" si="162"/>
        <v>0</v>
      </c>
      <c r="S200" s="800">
        <f t="shared" si="197"/>
        <v>0</v>
      </c>
      <c r="T200" s="923">
        <f t="shared" si="198"/>
        <v>0</v>
      </c>
      <c r="U200" s="890"/>
      <c r="V200" s="539">
        <f t="shared" si="166"/>
        <v>0</v>
      </c>
      <c r="W200" s="306"/>
      <c r="X200" s="539">
        <f t="shared" si="167"/>
        <v>0</v>
      </c>
      <c r="Y200" s="306"/>
      <c r="Z200" s="539">
        <f t="shared" si="168"/>
        <v>0</v>
      </c>
      <c r="AA200" s="306"/>
      <c r="AB200" s="539">
        <f t="shared" si="169"/>
        <v>0</v>
      </c>
      <c r="AC200" s="307"/>
      <c r="AD200" s="539">
        <f t="shared" si="170"/>
        <v>0</v>
      </c>
      <c r="AE200" s="307"/>
      <c r="AF200" s="540">
        <f t="shared" si="171"/>
        <v>0</v>
      </c>
      <c r="AG200" s="800">
        <f t="shared" si="199"/>
        <v>0</v>
      </c>
      <c r="AH200" s="923">
        <f>($B200*AG200)</f>
        <v>0</v>
      </c>
      <c r="AI200" s="890"/>
      <c r="AJ200" s="539">
        <f t="shared" si="172"/>
        <v>0</v>
      </c>
      <c r="AK200" s="306"/>
      <c r="AL200" s="539">
        <f t="shared" si="173"/>
        <v>0</v>
      </c>
      <c r="AM200" s="306"/>
      <c r="AN200" s="539">
        <f t="shared" si="174"/>
        <v>0</v>
      </c>
      <c r="AO200" s="306"/>
      <c r="AP200" s="539">
        <f t="shared" si="175"/>
        <v>0</v>
      </c>
      <c r="AQ200" s="306"/>
      <c r="AR200" s="539">
        <f t="shared" si="176"/>
        <v>0</v>
      </c>
      <c r="AS200" s="306"/>
      <c r="AT200" s="539">
        <f t="shared" si="177"/>
        <v>0</v>
      </c>
      <c r="AU200" s="306"/>
      <c r="AV200" s="540">
        <f t="shared" si="178"/>
        <v>0</v>
      </c>
      <c r="AW200" s="800">
        <f t="shared" si="200"/>
        <v>0</v>
      </c>
      <c r="AX200" s="923">
        <f>($B200*AW200)</f>
        <v>0</v>
      </c>
      <c r="AY200" s="587"/>
      <c r="AZ200" s="539">
        <f t="shared" si="179"/>
        <v>0</v>
      </c>
      <c r="BA200" s="306"/>
      <c r="BB200" s="539">
        <f t="shared" si="180"/>
        <v>0</v>
      </c>
      <c r="BC200" s="306"/>
      <c r="BD200" s="539">
        <f t="shared" si="181"/>
        <v>0</v>
      </c>
      <c r="BE200" s="306"/>
      <c r="BF200" s="539">
        <f t="shared" si="182"/>
        <v>0</v>
      </c>
      <c r="BG200" s="306"/>
      <c r="BH200" s="539">
        <f t="shared" si="183"/>
        <v>0</v>
      </c>
      <c r="BI200" s="306"/>
      <c r="BJ200" s="539">
        <f t="shared" si="184"/>
        <v>0</v>
      </c>
      <c r="BK200" s="307"/>
      <c r="BL200" s="540">
        <f t="shared" si="185"/>
        <v>0</v>
      </c>
      <c r="BM200" s="800">
        <f t="shared" si="201"/>
        <v>0</v>
      </c>
      <c r="BN200" s="923">
        <f>($B200*BM200)</f>
        <v>0</v>
      </c>
      <c r="BO200" s="890"/>
      <c r="BP200" s="539">
        <f t="shared" si="186"/>
        <v>0</v>
      </c>
      <c r="BQ200" s="306"/>
      <c r="BR200" s="539">
        <f t="shared" si="187"/>
        <v>0</v>
      </c>
      <c r="BS200" s="306"/>
      <c r="BT200" s="539">
        <f t="shared" si="188"/>
        <v>0</v>
      </c>
      <c r="BU200" s="306"/>
      <c r="BV200" s="539">
        <f t="shared" si="189"/>
        <v>0</v>
      </c>
      <c r="BW200" s="306"/>
      <c r="BX200" s="539">
        <f t="shared" si="190"/>
        <v>0</v>
      </c>
      <c r="BY200" s="306"/>
      <c r="BZ200" s="539">
        <f t="shared" si="191"/>
        <v>0</v>
      </c>
      <c r="CA200" s="588"/>
      <c r="CB200" s="539">
        <f t="shared" si="192"/>
        <v>0</v>
      </c>
      <c r="CC200" s="307"/>
      <c r="CD200" s="539">
        <f t="shared" si="193"/>
        <v>0</v>
      </c>
      <c r="CE200" s="306"/>
      <c r="CF200" s="540">
        <f t="shared" si="194"/>
        <v>0</v>
      </c>
      <c r="CG200" s="800">
        <f t="shared" si="202"/>
        <v>0</v>
      </c>
      <c r="CH200" s="923">
        <f>($B200*CG200)</f>
        <v>0</v>
      </c>
      <c r="CJ200" s="10">
        <f t="shared" si="203"/>
        <v>0</v>
      </c>
    </row>
    <row r="201" spans="1:88" ht="18.75" hidden="1" x14ac:dyDescent="0.3">
      <c r="A201" s="565" t="s">
        <v>198</v>
      </c>
      <c r="B201" s="886">
        <v>0</v>
      </c>
      <c r="C201" s="891"/>
      <c r="D201" s="539">
        <f t="shared" si="164"/>
        <v>0</v>
      </c>
      <c r="E201" s="571"/>
      <c r="F201" s="539">
        <f t="shared" si="163"/>
        <v>0</v>
      </c>
      <c r="G201" s="571"/>
      <c r="H201" s="539">
        <f t="shared" si="195"/>
        <v>0</v>
      </c>
      <c r="I201" s="571"/>
      <c r="J201" s="539">
        <f t="shared" si="196"/>
        <v>0</v>
      </c>
      <c r="K201" s="571"/>
      <c r="L201" s="539">
        <f t="shared" si="165"/>
        <v>0</v>
      </c>
      <c r="M201" s="571"/>
      <c r="N201" s="539">
        <f t="shared" si="160"/>
        <v>0</v>
      </c>
      <c r="O201" s="571"/>
      <c r="P201" s="539">
        <f t="shared" si="161"/>
        <v>0</v>
      </c>
      <c r="Q201" s="572"/>
      <c r="R201" s="540">
        <f t="shared" si="162"/>
        <v>0</v>
      </c>
      <c r="S201" s="800">
        <f t="shared" si="197"/>
        <v>0</v>
      </c>
      <c r="T201" s="923">
        <f t="shared" si="198"/>
        <v>0</v>
      </c>
      <c r="U201" s="891"/>
      <c r="V201" s="539">
        <f t="shared" si="166"/>
        <v>0</v>
      </c>
      <c r="W201" s="571"/>
      <c r="X201" s="539">
        <f t="shared" si="167"/>
        <v>0</v>
      </c>
      <c r="Y201" s="571"/>
      <c r="Z201" s="539">
        <f t="shared" si="168"/>
        <v>0</v>
      </c>
      <c r="AA201" s="571"/>
      <c r="AB201" s="539">
        <f t="shared" si="169"/>
        <v>0</v>
      </c>
      <c r="AC201" s="572"/>
      <c r="AD201" s="539">
        <f t="shared" si="170"/>
        <v>0</v>
      </c>
      <c r="AE201" s="572"/>
      <c r="AF201" s="540">
        <f t="shared" si="171"/>
        <v>0</v>
      </c>
      <c r="AG201" s="800">
        <f t="shared" si="199"/>
        <v>0</v>
      </c>
      <c r="AH201" s="923">
        <f>($B201*AG201)</f>
        <v>0</v>
      </c>
      <c r="AI201" s="891"/>
      <c r="AJ201" s="539">
        <f t="shared" si="172"/>
        <v>0</v>
      </c>
      <c r="AK201" s="571"/>
      <c r="AL201" s="539">
        <f t="shared" si="173"/>
        <v>0</v>
      </c>
      <c r="AM201" s="571"/>
      <c r="AN201" s="539">
        <f t="shared" si="174"/>
        <v>0</v>
      </c>
      <c r="AO201" s="571"/>
      <c r="AP201" s="539">
        <f t="shared" si="175"/>
        <v>0</v>
      </c>
      <c r="AQ201" s="571"/>
      <c r="AR201" s="539">
        <f t="shared" si="176"/>
        <v>0</v>
      </c>
      <c r="AS201" s="571"/>
      <c r="AT201" s="539">
        <f t="shared" si="177"/>
        <v>0</v>
      </c>
      <c r="AU201" s="571"/>
      <c r="AV201" s="540">
        <f t="shared" si="178"/>
        <v>0</v>
      </c>
      <c r="AW201" s="800">
        <f t="shared" si="200"/>
        <v>0</v>
      </c>
      <c r="AX201" s="923">
        <f>($B201*AW201)</f>
        <v>0</v>
      </c>
      <c r="AY201" s="573"/>
      <c r="AZ201" s="539">
        <f t="shared" si="179"/>
        <v>0</v>
      </c>
      <c r="BA201" s="571"/>
      <c r="BB201" s="539">
        <f t="shared" si="180"/>
        <v>0</v>
      </c>
      <c r="BC201" s="571"/>
      <c r="BD201" s="539">
        <f t="shared" si="181"/>
        <v>0</v>
      </c>
      <c r="BE201" s="571"/>
      <c r="BF201" s="539">
        <f t="shared" si="182"/>
        <v>0</v>
      </c>
      <c r="BG201" s="571"/>
      <c r="BH201" s="539">
        <f t="shared" si="183"/>
        <v>0</v>
      </c>
      <c r="BI201" s="571"/>
      <c r="BJ201" s="539">
        <f t="shared" si="184"/>
        <v>0</v>
      </c>
      <c r="BK201" s="572"/>
      <c r="BL201" s="540">
        <f t="shared" si="185"/>
        <v>0</v>
      </c>
      <c r="BM201" s="800">
        <f t="shared" si="201"/>
        <v>0</v>
      </c>
      <c r="BN201" s="923">
        <f>($B201*BM201)</f>
        <v>0</v>
      </c>
      <c r="BO201" s="891"/>
      <c r="BP201" s="539">
        <f t="shared" si="186"/>
        <v>0</v>
      </c>
      <c r="BQ201" s="571"/>
      <c r="BR201" s="539">
        <f t="shared" si="187"/>
        <v>0</v>
      </c>
      <c r="BS201" s="571"/>
      <c r="BT201" s="539">
        <f t="shared" si="188"/>
        <v>0</v>
      </c>
      <c r="BU201" s="571"/>
      <c r="BV201" s="539">
        <f t="shared" si="189"/>
        <v>0</v>
      </c>
      <c r="BW201" s="571"/>
      <c r="BX201" s="539">
        <f t="shared" si="190"/>
        <v>0</v>
      </c>
      <c r="BY201" s="571"/>
      <c r="BZ201" s="539">
        <f t="shared" si="191"/>
        <v>0</v>
      </c>
      <c r="CA201" s="574"/>
      <c r="CB201" s="539">
        <f t="shared" si="192"/>
        <v>0</v>
      </c>
      <c r="CC201" s="572"/>
      <c r="CD201" s="539">
        <f t="shared" si="193"/>
        <v>0</v>
      </c>
      <c r="CE201" s="571"/>
      <c r="CF201" s="540">
        <f t="shared" si="194"/>
        <v>0</v>
      </c>
      <c r="CG201" s="800">
        <f t="shared" si="202"/>
        <v>0</v>
      </c>
      <c r="CH201" s="923">
        <f>($B201*CG201)</f>
        <v>0</v>
      </c>
      <c r="CJ201" s="10">
        <f t="shared" si="203"/>
        <v>0</v>
      </c>
    </row>
    <row r="202" spans="1:88" ht="18.75" x14ac:dyDescent="0.3">
      <c r="A202" s="601" t="s">
        <v>199</v>
      </c>
      <c r="B202" s="886">
        <v>0</v>
      </c>
      <c r="C202" s="787"/>
      <c r="D202" s="539">
        <f t="shared" si="164"/>
        <v>0</v>
      </c>
      <c r="E202" s="324"/>
      <c r="F202" s="539">
        <f t="shared" si="163"/>
        <v>0</v>
      </c>
      <c r="G202" s="324"/>
      <c r="H202" s="539">
        <f t="shared" si="195"/>
        <v>0</v>
      </c>
      <c r="I202" s="324"/>
      <c r="J202" s="539">
        <f t="shared" si="196"/>
        <v>0</v>
      </c>
      <c r="K202" s="324"/>
      <c r="L202" s="539">
        <f t="shared" si="165"/>
        <v>0</v>
      </c>
      <c r="M202" s="324"/>
      <c r="N202" s="539">
        <f t="shared" si="160"/>
        <v>0</v>
      </c>
      <c r="O202" s="324"/>
      <c r="P202" s="539">
        <f t="shared" si="161"/>
        <v>0</v>
      </c>
      <c r="Q202" s="325"/>
      <c r="R202" s="540">
        <f t="shared" si="162"/>
        <v>0</v>
      </c>
      <c r="S202" s="800">
        <f t="shared" si="197"/>
        <v>0</v>
      </c>
      <c r="T202" s="923">
        <f t="shared" si="198"/>
        <v>0</v>
      </c>
      <c r="U202" s="787"/>
      <c r="V202" s="539">
        <f t="shared" si="166"/>
        <v>0</v>
      </c>
      <c r="W202" s="324"/>
      <c r="X202" s="539">
        <f t="shared" si="167"/>
        <v>0</v>
      </c>
      <c r="Y202" s="324"/>
      <c r="Z202" s="539">
        <f t="shared" si="168"/>
        <v>0</v>
      </c>
      <c r="AA202" s="324"/>
      <c r="AB202" s="539">
        <f t="shared" si="169"/>
        <v>0</v>
      </c>
      <c r="AC202" s="325"/>
      <c r="AD202" s="539">
        <f t="shared" si="170"/>
        <v>0</v>
      </c>
      <c r="AE202" s="325"/>
      <c r="AF202" s="540">
        <f t="shared" si="171"/>
        <v>0</v>
      </c>
      <c r="AG202" s="800">
        <f t="shared" si="199"/>
        <v>0</v>
      </c>
      <c r="AH202" s="923">
        <f>($B202*AG202)</f>
        <v>0</v>
      </c>
      <c r="AI202" s="787"/>
      <c r="AJ202" s="539">
        <f t="shared" si="172"/>
        <v>0</v>
      </c>
      <c r="AK202" s="324"/>
      <c r="AL202" s="539">
        <f t="shared" si="173"/>
        <v>0</v>
      </c>
      <c r="AM202" s="324"/>
      <c r="AN202" s="539">
        <f t="shared" si="174"/>
        <v>0</v>
      </c>
      <c r="AO202" s="324"/>
      <c r="AP202" s="539">
        <f t="shared" si="175"/>
        <v>0</v>
      </c>
      <c r="AQ202" s="324"/>
      <c r="AR202" s="539">
        <f t="shared" si="176"/>
        <v>0</v>
      </c>
      <c r="AS202" s="324"/>
      <c r="AT202" s="539">
        <f t="shared" si="177"/>
        <v>0</v>
      </c>
      <c r="AU202" s="324"/>
      <c r="AV202" s="540">
        <f t="shared" si="178"/>
        <v>0</v>
      </c>
      <c r="AW202" s="800">
        <f t="shared" si="200"/>
        <v>0</v>
      </c>
      <c r="AX202" s="923">
        <f>($B202*AW202)</f>
        <v>0</v>
      </c>
      <c r="AY202" s="326"/>
      <c r="AZ202" s="539">
        <f t="shared" si="179"/>
        <v>0</v>
      </c>
      <c r="BA202" s="324"/>
      <c r="BB202" s="539">
        <f t="shared" si="180"/>
        <v>0</v>
      </c>
      <c r="BC202" s="324"/>
      <c r="BD202" s="539">
        <f t="shared" si="181"/>
        <v>0</v>
      </c>
      <c r="BE202" s="324"/>
      <c r="BF202" s="539">
        <f t="shared" si="182"/>
        <v>0</v>
      </c>
      <c r="BG202" s="324"/>
      <c r="BH202" s="539">
        <f t="shared" si="183"/>
        <v>0</v>
      </c>
      <c r="BI202" s="324"/>
      <c r="BJ202" s="539">
        <f t="shared" si="184"/>
        <v>0</v>
      </c>
      <c r="BK202" s="325"/>
      <c r="BL202" s="540">
        <f t="shared" si="185"/>
        <v>0</v>
      </c>
      <c r="BM202" s="800">
        <f t="shared" si="201"/>
        <v>0</v>
      </c>
      <c r="BN202" s="923">
        <f>($B202*BM202)</f>
        <v>0</v>
      </c>
      <c r="BO202" s="787"/>
      <c r="BP202" s="539">
        <f t="shared" si="186"/>
        <v>0</v>
      </c>
      <c r="BQ202" s="324"/>
      <c r="BR202" s="539">
        <f t="shared" si="187"/>
        <v>0</v>
      </c>
      <c r="BS202" s="324"/>
      <c r="BT202" s="539">
        <f t="shared" si="188"/>
        <v>0</v>
      </c>
      <c r="BU202" s="324"/>
      <c r="BV202" s="539">
        <f t="shared" si="189"/>
        <v>0</v>
      </c>
      <c r="BW202" s="324"/>
      <c r="BX202" s="539">
        <f t="shared" si="190"/>
        <v>0</v>
      </c>
      <c r="BY202" s="324">
        <v>2</v>
      </c>
      <c r="BZ202" s="539">
        <f t="shared" si="191"/>
        <v>0</v>
      </c>
      <c r="CA202" s="355"/>
      <c r="CB202" s="539">
        <f t="shared" si="192"/>
        <v>0</v>
      </c>
      <c r="CC202" s="325"/>
      <c r="CD202" s="539">
        <f t="shared" si="193"/>
        <v>0</v>
      </c>
      <c r="CE202" s="324">
        <v>1</v>
      </c>
      <c r="CF202" s="540">
        <f t="shared" si="194"/>
        <v>0</v>
      </c>
      <c r="CG202" s="800">
        <f t="shared" si="202"/>
        <v>3</v>
      </c>
      <c r="CH202" s="923">
        <f>($B202*CG202)</f>
        <v>0</v>
      </c>
      <c r="CJ202" s="10">
        <f t="shared" si="203"/>
        <v>3</v>
      </c>
    </row>
    <row r="203" spans="1:88" ht="18.75" x14ac:dyDescent="0.3">
      <c r="A203" s="601" t="s">
        <v>200</v>
      </c>
      <c r="B203" s="886">
        <v>0</v>
      </c>
      <c r="C203" s="787"/>
      <c r="D203" s="539">
        <f t="shared" si="164"/>
        <v>0</v>
      </c>
      <c r="E203" s="324"/>
      <c r="F203" s="539">
        <f t="shared" si="163"/>
        <v>0</v>
      </c>
      <c r="G203" s="324"/>
      <c r="H203" s="539">
        <f t="shared" si="195"/>
        <v>0</v>
      </c>
      <c r="I203" s="324"/>
      <c r="J203" s="539">
        <f t="shared" si="196"/>
        <v>0</v>
      </c>
      <c r="K203" s="324"/>
      <c r="L203" s="539">
        <f t="shared" si="165"/>
        <v>0</v>
      </c>
      <c r="M203" s="324">
        <v>14</v>
      </c>
      <c r="N203" s="539">
        <f t="shared" si="160"/>
        <v>0</v>
      </c>
      <c r="O203" s="324"/>
      <c r="P203" s="539">
        <f t="shared" si="161"/>
        <v>0</v>
      </c>
      <c r="Q203" s="325">
        <v>7</v>
      </c>
      <c r="R203" s="540">
        <f t="shared" si="162"/>
        <v>0</v>
      </c>
      <c r="S203" s="800">
        <f t="shared" si="197"/>
        <v>21</v>
      </c>
      <c r="T203" s="923">
        <f t="shared" si="198"/>
        <v>0</v>
      </c>
      <c r="U203" s="787"/>
      <c r="V203" s="539">
        <f t="shared" si="166"/>
        <v>0</v>
      </c>
      <c r="W203" s="324"/>
      <c r="X203" s="539">
        <f t="shared" si="167"/>
        <v>0</v>
      </c>
      <c r="Y203" s="324"/>
      <c r="Z203" s="539">
        <f t="shared" si="168"/>
        <v>0</v>
      </c>
      <c r="AA203" s="324">
        <v>16</v>
      </c>
      <c r="AB203" s="539">
        <f t="shared" si="169"/>
        <v>0</v>
      </c>
      <c r="AC203" s="325"/>
      <c r="AD203" s="539">
        <f t="shared" si="170"/>
        <v>0</v>
      </c>
      <c r="AE203" s="325"/>
      <c r="AF203" s="540">
        <f t="shared" si="171"/>
        <v>0</v>
      </c>
      <c r="AG203" s="800">
        <f t="shared" si="199"/>
        <v>16</v>
      </c>
      <c r="AH203" s="923">
        <f>($B203*AG203)</f>
        <v>0</v>
      </c>
      <c r="AI203" s="787"/>
      <c r="AJ203" s="539">
        <f t="shared" si="172"/>
        <v>0</v>
      </c>
      <c r="AK203" s="324"/>
      <c r="AL203" s="539">
        <f t="shared" si="173"/>
        <v>0</v>
      </c>
      <c r="AM203" s="324"/>
      <c r="AN203" s="539">
        <f t="shared" si="174"/>
        <v>0</v>
      </c>
      <c r="AO203" s="324"/>
      <c r="AP203" s="539">
        <f t="shared" si="175"/>
        <v>0</v>
      </c>
      <c r="AQ203" s="324"/>
      <c r="AR203" s="539">
        <f t="shared" si="176"/>
        <v>0</v>
      </c>
      <c r="AS203" s="324"/>
      <c r="AT203" s="539">
        <f t="shared" si="177"/>
        <v>0</v>
      </c>
      <c r="AU203" s="324"/>
      <c r="AV203" s="540">
        <f t="shared" si="178"/>
        <v>0</v>
      </c>
      <c r="AW203" s="800">
        <f t="shared" si="200"/>
        <v>0</v>
      </c>
      <c r="AX203" s="923">
        <f>($B203*AW203)</f>
        <v>0</v>
      </c>
      <c r="AY203" s="326"/>
      <c r="AZ203" s="539">
        <f t="shared" si="179"/>
        <v>0</v>
      </c>
      <c r="BA203" s="324"/>
      <c r="BB203" s="539">
        <f t="shared" si="180"/>
        <v>0</v>
      </c>
      <c r="BC203" s="324"/>
      <c r="BD203" s="539">
        <f t="shared" si="181"/>
        <v>0</v>
      </c>
      <c r="BE203" s="324"/>
      <c r="BF203" s="539">
        <f t="shared" si="182"/>
        <v>0</v>
      </c>
      <c r="BG203" s="324"/>
      <c r="BH203" s="539">
        <f t="shared" si="183"/>
        <v>0</v>
      </c>
      <c r="BI203" s="324"/>
      <c r="BJ203" s="539">
        <f t="shared" si="184"/>
        <v>0</v>
      </c>
      <c r="BK203" s="325"/>
      <c r="BL203" s="540">
        <f t="shared" si="185"/>
        <v>0</v>
      </c>
      <c r="BM203" s="800">
        <f t="shared" si="201"/>
        <v>0</v>
      </c>
      <c r="BN203" s="923">
        <f>($B203*BM203)</f>
        <v>0</v>
      </c>
      <c r="BO203" s="787">
        <v>2</v>
      </c>
      <c r="BP203" s="539">
        <f t="shared" si="186"/>
        <v>0</v>
      </c>
      <c r="BQ203" s="324"/>
      <c r="BR203" s="539">
        <f t="shared" si="187"/>
        <v>0</v>
      </c>
      <c r="BS203" s="324"/>
      <c r="BT203" s="539">
        <f t="shared" si="188"/>
        <v>0</v>
      </c>
      <c r="BU203" s="324">
        <v>3</v>
      </c>
      <c r="BV203" s="539">
        <f t="shared" si="189"/>
        <v>0</v>
      </c>
      <c r="BW203" s="324"/>
      <c r="BX203" s="539">
        <f t="shared" si="190"/>
        <v>0</v>
      </c>
      <c r="BY203" s="324"/>
      <c r="BZ203" s="539">
        <f t="shared" si="191"/>
        <v>0</v>
      </c>
      <c r="CA203" s="355"/>
      <c r="CB203" s="539">
        <f t="shared" si="192"/>
        <v>0</v>
      </c>
      <c r="CC203" s="325"/>
      <c r="CD203" s="539">
        <f t="shared" si="193"/>
        <v>0</v>
      </c>
      <c r="CE203" s="324"/>
      <c r="CF203" s="540">
        <f t="shared" si="194"/>
        <v>0</v>
      </c>
      <c r="CG203" s="800">
        <f t="shared" si="202"/>
        <v>5</v>
      </c>
      <c r="CH203" s="923">
        <f>($B203*CG203)</f>
        <v>0</v>
      </c>
      <c r="CJ203" s="10">
        <f t="shared" si="203"/>
        <v>42</v>
      </c>
    </row>
    <row r="204" spans="1:88" ht="18.75" x14ac:dyDescent="0.3">
      <c r="A204" s="601" t="s">
        <v>201</v>
      </c>
      <c r="B204" s="886">
        <v>0</v>
      </c>
      <c r="C204" s="787"/>
      <c r="D204" s="539">
        <f t="shared" si="164"/>
        <v>0</v>
      </c>
      <c r="E204" s="324"/>
      <c r="F204" s="539">
        <f t="shared" si="163"/>
        <v>0</v>
      </c>
      <c r="G204" s="324"/>
      <c r="H204" s="539">
        <f t="shared" si="195"/>
        <v>0</v>
      </c>
      <c r="I204" s="324"/>
      <c r="J204" s="539">
        <f t="shared" si="196"/>
        <v>0</v>
      </c>
      <c r="K204" s="324">
        <v>5</v>
      </c>
      <c r="L204" s="539">
        <f t="shared" si="165"/>
        <v>0</v>
      </c>
      <c r="M204" s="324">
        <v>8</v>
      </c>
      <c r="N204" s="539">
        <f t="shared" si="160"/>
        <v>0</v>
      </c>
      <c r="O204" s="324"/>
      <c r="P204" s="539">
        <f t="shared" si="161"/>
        <v>0</v>
      </c>
      <c r="Q204" s="325">
        <v>3</v>
      </c>
      <c r="R204" s="540">
        <f t="shared" si="162"/>
        <v>0</v>
      </c>
      <c r="S204" s="800">
        <f t="shared" si="197"/>
        <v>16</v>
      </c>
      <c r="T204" s="923">
        <f t="shared" si="198"/>
        <v>0</v>
      </c>
      <c r="U204" s="787">
        <v>5</v>
      </c>
      <c r="V204" s="539">
        <f t="shared" si="166"/>
        <v>0</v>
      </c>
      <c r="W204" s="324">
        <v>1</v>
      </c>
      <c r="X204" s="539">
        <f t="shared" si="167"/>
        <v>0</v>
      </c>
      <c r="Y204" s="324">
        <v>1</v>
      </c>
      <c r="Z204" s="539">
        <f t="shared" si="168"/>
        <v>0</v>
      </c>
      <c r="AA204" s="324"/>
      <c r="AB204" s="539">
        <f t="shared" si="169"/>
        <v>0</v>
      </c>
      <c r="AC204" s="325"/>
      <c r="AD204" s="539">
        <f t="shared" si="170"/>
        <v>0</v>
      </c>
      <c r="AE204" s="325"/>
      <c r="AF204" s="540">
        <f t="shared" si="171"/>
        <v>0</v>
      </c>
      <c r="AG204" s="800">
        <f t="shared" si="199"/>
        <v>7</v>
      </c>
      <c r="AH204" s="923">
        <f>($B204*AG204)</f>
        <v>0</v>
      </c>
      <c r="AI204" s="787"/>
      <c r="AJ204" s="539">
        <f t="shared" si="172"/>
        <v>0</v>
      </c>
      <c r="AK204" s="324"/>
      <c r="AL204" s="539">
        <f t="shared" si="173"/>
        <v>0</v>
      </c>
      <c r="AM204" s="324"/>
      <c r="AN204" s="539">
        <f t="shared" si="174"/>
        <v>0</v>
      </c>
      <c r="AO204" s="324"/>
      <c r="AP204" s="539">
        <f t="shared" si="175"/>
        <v>0</v>
      </c>
      <c r="AQ204" s="324"/>
      <c r="AR204" s="539">
        <f t="shared" si="176"/>
        <v>0</v>
      </c>
      <c r="AS204" s="324"/>
      <c r="AT204" s="539">
        <f t="shared" si="177"/>
        <v>0</v>
      </c>
      <c r="AU204" s="324"/>
      <c r="AV204" s="540">
        <f t="shared" si="178"/>
        <v>0</v>
      </c>
      <c r="AW204" s="800">
        <f t="shared" si="200"/>
        <v>0</v>
      </c>
      <c r="AX204" s="923">
        <f>($B204*AW204)</f>
        <v>0</v>
      </c>
      <c r="AY204" s="326"/>
      <c r="AZ204" s="539">
        <f t="shared" si="179"/>
        <v>0</v>
      </c>
      <c r="BA204" s="324"/>
      <c r="BB204" s="539">
        <f t="shared" si="180"/>
        <v>0</v>
      </c>
      <c r="BC204" s="324"/>
      <c r="BD204" s="539">
        <f t="shared" si="181"/>
        <v>0</v>
      </c>
      <c r="BE204" s="324"/>
      <c r="BF204" s="539">
        <f t="shared" si="182"/>
        <v>0</v>
      </c>
      <c r="BG204" s="324"/>
      <c r="BH204" s="539">
        <f t="shared" si="183"/>
        <v>0</v>
      </c>
      <c r="BI204" s="324">
        <v>34</v>
      </c>
      <c r="BJ204" s="539">
        <f t="shared" si="184"/>
        <v>0</v>
      </c>
      <c r="BK204" s="325"/>
      <c r="BL204" s="540">
        <f t="shared" si="185"/>
        <v>0</v>
      </c>
      <c r="BM204" s="800">
        <f t="shared" si="201"/>
        <v>34</v>
      </c>
      <c r="BN204" s="923">
        <f>($B204*BM204)</f>
        <v>0</v>
      </c>
      <c r="BO204" s="787"/>
      <c r="BP204" s="539">
        <f t="shared" si="186"/>
        <v>0</v>
      </c>
      <c r="BQ204" s="324"/>
      <c r="BR204" s="539">
        <f t="shared" si="187"/>
        <v>0</v>
      </c>
      <c r="BS204" s="324"/>
      <c r="BT204" s="539">
        <f t="shared" si="188"/>
        <v>0</v>
      </c>
      <c r="BU204" s="324"/>
      <c r="BV204" s="539">
        <f t="shared" si="189"/>
        <v>0</v>
      </c>
      <c r="BW204" s="324"/>
      <c r="BX204" s="539">
        <f t="shared" si="190"/>
        <v>0</v>
      </c>
      <c r="BY204" s="324"/>
      <c r="BZ204" s="539">
        <f t="shared" si="191"/>
        <v>0</v>
      </c>
      <c r="CA204" s="355"/>
      <c r="CB204" s="539">
        <f t="shared" si="192"/>
        <v>0</v>
      </c>
      <c r="CC204" s="325"/>
      <c r="CD204" s="539">
        <f t="shared" si="193"/>
        <v>0</v>
      </c>
      <c r="CE204" s="324">
        <v>50</v>
      </c>
      <c r="CF204" s="540">
        <f t="shared" si="194"/>
        <v>0</v>
      </c>
      <c r="CG204" s="800">
        <f t="shared" si="202"/>
        <v>50</v>
      </c>
      <c r="CH204" s="923">
        <f>($B204*CG204)</f>
        <v>0</v>
      </c>
      <c r="CJ204" s="10">
        <f t="shared" si="203"/>
        <v>107</v>
      </c>
    </row>
    <row r="205" spans="1:88" ht="18.75" x14ac:dyDescent="0.3">
      <c r="A205" s="601" t="s">
        <v>202</v>
      </c>
      <c r="B205" s="886">
        <v>0</v>
      </c>
      <c r="C205" s="787"/>
      <c r="D205" s="539">
        <f t="shared" si="164"/>
        <v>0</v>
      </c>
      <c r="E205" s="324">
        <v>1</v>
      </c>
      <c r="F205" s="539">
        <f t="shared" si="163"/>
        <v>0</v>
      </c>
      <c r="G205" s="324"/>
      <c r="H205" s="539">
        <f t="shared" si="195"/>
        <v>0</v>
      </c>
      <c r="I205" s="324">
        <v>14</v>
      </c>
      <c r="J205" s="539">
        <f t="shared" si="196"/>
        <v>0</v>
      </c>
      <c r="K205" s="324"/>
      <c r="L205" s="539">
        <f t="shared" si="165"/>
        <v>0</v>
      </c>
      <c r="M205" s="324"/>
      <c r="N205" s="539">
        <f t="shared" si="160"/>
        <v>0</v>
      </c>
      <c r="O205" s="324"/>
      <c r="P205" s="539">
        <f t="shared" si="161"/>
        <v>0</v>
      </c>
      <c r="Q205" s="325">
        <v>16</v>
      </c>
      <c r="R205" s="540">
        <f t="shared" si="162"/>
        <v>0</v>
      </c>
      <c r="S205" s="800">
        <f t="shared" si="197"/>
        <v>31</v>
      </c>
      <c r="T205" s="923">
        <f t="shared" si="198"/>
        <v>0</v>
      </c>
      <c r="U205" s="787">
        <v>4</v>
      </c>
      <c r="V205" s="539">
        <f t="shared" si="166"/>
        <v>0</v>
      </c>
      <c r="W205" s="324"/>
      <c r="X205" s="539">
        <f t="shared" si="167"/>
        <v>0</v>
      </c>
      <c r="Y205" s="324">
        <v>35</v>
      </c>
      <c r="Z205" s="539">
        <f t="shared" si="168"/>
        <v>0</v>
      </c>
      <c r="AA205" s="324"/>
      <c r="AB205" s="539">
        <f t="shared" si="169"/>
        <v>0</v>
      </c>
      <c r="AC205" s="325">
        <v>14</v>
      </c>
      <c r="AD205" s="539">
        <f t="shared" si="170"/>
        <v>0</v>
      </c>
      <c r="AE205" s="325">
        <v>3</v>
      </c>
      <c r="AF205" s="540">
        <f t="shared" si="171"/>
        <v>0</v>
      </c>
      <c r="AG205" s="800">
        <f t="shared" si="199"/>
        <v>56</v>
      </c>
      <c r="AH205" s="923">
        <f>($B205*AG205)</f>
        <v>0</v>
      </c>
      <c r="AI205" s="787"/>
      <c r="AJ205" s="539">
        <f t="shared" si="172"/>
        <v>0</v>
      </c>
      <c r="AK205" s="324">
        <v>28</v>
      </c>
      <c r="AL205" s="539">
        <f t="shared" si="173"/>
        <v>0</v>
      </c>
      <c r="AM205" s="324"/>
      <c r="AN205" s="539">
        <f t="shared" si="174"/>
        <v>0</v>
      </c>
      <c r="AO205" s="324"/>
      <c r="AP205" s="539">
        <f t="shared" si="175"/>
        <v>0</v>
      </c>
      <c r="AQ205" s="324"/>
      <c r="AR205" s="539">
        <f t="shared" si="176"/>
        <v>0</v>
      </c>
      <c r="AS205" s="324"/>
      <c r="AT205" s="539">
        <f t="shared" si="177"/>
        <v>0</v>
      </c>
      <c r="AU205" s="324"/>
      <c r="AV205" s="540">
        <f t="shared" si="178"/>
        <v>0</v>
      </c>
      <c r="AW205" s="800">
        <f t="shared" si="200"/>
        <v>28</v>
      </c>
      <c r="AX205" s="923">
        <f>($B205*AW205)</f>
        <v>0</v>
      </c>
      <c r="AY205" s="326"/>
      <c r="AZ205" s="539">
        <f t="shared" si="179"/>
        <v>0</v>
      </c>
      <c r="BA205" s="324"/>
      <c r="BB205" s="539">
        <f t="shared" si="180"/>
        <v>0</v>
      </c>
      <c r="BC205" s="324">
        <v>8</v>
      </c>
      <c r="BD205" s="539">
        <f t="shared" si="181"/>
        <v>0</v>
      </c>
      <c r="BE205" s="324"/>
      <c r="BF205" s="539">
        <f t="shared" si="182"/>
        <v>0</v>
      </c>
      <c r="BG205" s="324">
        <v>16</v>
      </c>
      <c r="BH205" s="539">
        <f t="shared" si="183"/>
        <v>0</v>
      </c>
      <c r="BI205" s="324"/>
      <c r="BJ205" s="539">
        <f t="shared" si="184"/>
        <v>0</v>
      </c>
      <c r="BK205" s="325">
        <v>33</v>
      </c>
      <c r="BL205" s="540">
        <f t="shared" si="185"/>
        <v>0</v>
      </c>
      <c r="BM205" s="800">
        <f t="shared" si="201"/>
        <v>57</v>
      </c>
      <c r="BN205" s="923">
        <f>($B205*BM205)</f>
        <v>0</v>
      </c>
      <c r="BO205" s="787">
        <v>2</v>
      </c>
      <c r="BP205" s="539">
        <f t="shared" si="186"/>
        <v>0</v>
      </c>
      <c r="BQ205" s="324"/>
      <c r="BR205" s="539">
        <f t="shared" si="187"/>
        <v>0</v>
      </c>
      <c r="BS205" s="324"/>
      <c r="BT205" s="539">
        <f t="shared" si="188"/>
        <v>0</v>
      </c>
      <c r="BU205" s="324"/>
      <c r="BV205" s="539">
        <f t="shared" si="189"/>
        <v>0</v>
      </c>
      <c r="BW205" s="324"/>
      <c r="BX205" s="539">
        <f t="shared" si="190"/>
        <v>0</v>
      </c>
      <c r="BY205" s="324"/>
      <c r="BZ205" s="539">
        <f t="shared" si="191"/>
        <v>0</v>
      </c>
      <c r="CA205" s="355">
        <v>38</v>
      </c>
      <c r="CB205" s="539">
        <f t="shared" si="192"/>
        <v>0</v>
      </c>
      <c r="CC205" s="325">
        <v>8</v>
      </c>
      <c r="CD205" s="539">
        <f t="shared" si="193"/>
        <v>0</v>
      </c>
      <c r="CE205" s="324"/>
      <c r="CF205" s="540">
        <f t="shared" si="194"/>
        <v>0</v>
      </c>
      <c r="CG205" s="800">
        <f t="shared" si="202"/>
        <v>48</v>
      </c>
      <c r="CH205" s="923">
        <f>($B205*CG205)</f>
        <v>0</v>
      </c>
      <c r="CJ205" s="10">
        <f t="shared" si="203"/>
        <v>220</v>
      </c>
    </row>
    <row r="206" spans="1:88" ht="18.75" x14ac:dyDescent="0.3">
      <c r="A206" s="601" t="s">
        <v>203</v>
      </c>
      <c r="B206" s="886">
        <v>0</v>
      </c>
      <c r="C206" s="787"/>
      <c r="D206" s="539">
        <f t="shared" si="164"/>
        <v>0</v>
      </c>
      <c r="E206" s="324"/>
      <c r="F206" s="539">
        <f t="shared" si="163"/>
        <v>0</v>
      </c>
      <c r="G206" s="324"/>
      <c r="H206" s="539">
        <f t="shared" si="195"/>
        <v>0</v>
      </c>
      <c r="I206" s="324"/>
      <c r="J206" s="539">
        <f t="shared" si="196"/>
        <v>0</v>
      </c>
      <c r="K206" s="324"/>
      <c r="L206" s="539">
        <f t="shared" si="165"/>
        <v>0</v>
      </c>
      <c r="M206" s="324"/>
      <c r="N206" s="539">
        <f t="shared" si="160"/>
        <v>0</v>
      </c>
      <c r="O206" s="324"/>
      <c r="P206" s="539">
        <f t="shared" si="161"/>
        <v>0</v>
      </c>
      <c r="Q206" s="325"/>
      <c r="R206" s="540">
        <f t="shared" si="162"/>
        <v>0</v>
      </c>
      <c r="S206" s="800">
        <f t="shared" si="197"/>
        <v>0</v>
      </c>
      <c r="T206" s="923">
        <f t="shared" si="198"/>
        <v>0</v>
      </c>
      <c r="U206" s="787"/>
      <c r="V206" s="539">
        <f t="shared" si="166"/>
        <v>0</v>
      </c>
      <c r="W206" s="324"/>
      <c r="X206" s="539">
        <f t="shared" si="167"/>
        <v>0</v>
      </c>
      <c r="Y206" s="324"/>
      <c r="Z206" s="539">
        <f t="shared" si="168"/>
        <v>0</v>
      </c>
      <c r="AA206" s="324"/>
      <c r="AB206" s="539">
        <f t="shared" si="169"/>
        <v>0</v>
      </c>
      <c r="AC206" s="325"/>
      <c r="AD206" s="539">
        <f t="shared" si="170"/>
        <v>0</v>
      </c>
      <c r="AE206" s="325"/>
      <c r="AF206" s="540">
        <f t="shared" si="171"/>
        <v>0</v>
      </c>
      <c r="AG206" s="800">
        <f t="shared" si="199"/>
        <v>0</v>
      </c>
      <c r="AH206" s="923">
        <f>($B206*AG206)</f>
        <v>0</v>
      </c>
      <c r="AI206" s="787"/>
      <c r="AJ206" s="539">
        <f t="shared" si="172"/>
        <v>0</v>
      </c>
      <c r="AK206" s="324"/>
      <c r="AL206" s="539">
        <f t="shared" si="173"/>
        <v>0</v>
      </c>
      <c r="AM206" s="324"/>
      <c r="AN206" s="539">
        <f t="shared" si="174"/>
        <v>0</v>
      </c>
      <c r="AO206" s="324"/>
      <c r="AP206" s="539">
        <f t="shared" si="175"/>
        <v>0</v>
      </c>
      <c r="AQ206" s="324"/>
      <c r="AR206" s="539">
        <f t="shared" si="176"/>
        <v>0</v>
      </c>
      <c r="AS206" s="324"/>
      <c r="AT206" s="539">
        <f t="shared" si="177"/>
        <v>0</v>
      </c>
      <c r="AU206" s="324"/>
      <c r="AV206" s="540">
        <f t="shared" si="178"/>
        <v>0</v>
      </c>
      <c r="AW206" s="800">
        <f t="shared" si="200"/>
        <v>0</v>
      </c>
      <c r="AX206" s="923">
        <f>($B206*AW206)</f>
        <v>0</v>
      </c>
      <c r="AY206" s="326"/>
      <c r="AZ206" s="539">
        <f t="shared" si="179"/>
        <v>0</v>
      </c>
      <c r="BA206" s="324"/>
      <c r="BB206" s="539">
        <f t="shared" si="180"/>
        <v>0</v>
      </c>
      <c r="BC206" s="324"/>
      <c r="BD206" s="539">
        <f t="shared" si="181"/>
        <v>0</v>
      </c>
      <c r="BE206" s="324"/>
      <c r="BF206" s="539">
        <f t="shared" si="182"/>
        <v>0</v>
      </c>
      <c r="BG206" s="324">
        <v>8</v>
      </c>
      <c r="BH206" s="539">
        <f t="shared" si="183"/>
        <v>0</v>
      </c>
      <c r="BI206" s="324"/>
      <c r="BJ206" s="539">
        <f t="shared" si="184"/>
        <v>0</v>
      </c>
      <c r="BK206" s="325">
        <v>4</v>
      </c>
      <c r="BL206" s="540">
        <f t="shared" si="185"/>
        <v>0</v>
      </c>
      <c r="BM206" s="800">
        <f t="shared" si="201"/>
        <v>12</v>
      </c>
      <c r="BN206" s="923">
        <f>($B206*BM206)</f>
        <v>0</v>
      </c>
      <c r="BO206" s="787"/>
      <c r="BP206" s="539">
        <f t="shared" si="186"/>
        <v>0</v>
      </c>
      <c r="BQ206" s="324"/>
      <c r="BR206" s="539">
        <f t="shared" si="187"/>
        <v>0</v>
      </c>
      <c r="BS206" s="324"/>
      <c r="BT206" s="539">
        <f t="shared" si="188"/>
        <v>0</v>
      </c>
      <c r="BU206" s="324"/>
      <c r="BV206" s="539">
        <f t="shared" si="189"/>
        <v>0</v>
      </c>
      <c r="BW206" s="324"/>
      <c r="BX206" s="539">
        <f t="shared" si="190"/>
        <v>0</v>
      </c>
      <c r="BY206" s="324"/>
      <c r="BZ206" s="539">
        <f t="shared" si="191"/>
        <v>0</v>
      </c>
      <c r="CA206" s="355"/>
      <c r="CB206" s="539">
        <f t="shared" si="192"/>
        <v>0</v>
      </c>
      <c r="CC206" s="325"/>
      <c r="CD206" s="539">
        <f t="shared" si="193"/>
        <v>0</v>
      </c>
      <c r="CE206" s="324"/>
      <c r="CF206" s="540">
        <f t="shared" si="194"/>
        <v>0</v>
      </c>
      <c r="CG206" s="800">
        <f t="shared" si="202"/>
        <v>0</v>
      </c>
      <c r="CH206" s="923">
        <f>($B206*CG206)</f>
        <v>0</v>
      </c>
      <c r="CJ206" s="10">
        <f t="shared" si="203"/>
        <v>12</v>
      </c>
    </row>
    <row r="207" spans="1:88" ht="18.75" hidden="1" x14ac:dyDescent="0.3">
      <c r="A207" s="589" t="s">
        <v>204</v>
      </c>
      <c r="B207" s="886">
        <v>0</v>
      </c>
      <c r="C207" s="892"/>
      <c r="D207" s="539">
        <f t="shared" si="164"/>
        <v>0</v>
      </c>
      <c r="E207" s="590"/>
      <c r="F207" s="539">
        <f t="shared" si="163"/>
        <v>0</v>
      </c>
      <c r="G207" s="590"/>
      <c r="H207" s="539">
        <f t="shared" si="195"/>
        <v>0</v>
      </c>
      <c r="I207" s="590"/>
      <c r="J207" s="539">
        <f t="shared" si="196"/>
        <v>0</v>
      </c>
      <c r="K207" s="590"/>
      <c r="L207" s="539">
        <f t="shared" si="165"/>
        <v>0</v>
      </c>
      <c r="M207" s="590"/>
      <c r="N207" s="539">
        <f t="shared" si="160"/>
        <v>0</v>
      </c>
      <c r="O207" s="590"/>
      <c r="P207" s="539">
        <f t="shared" si="161"/>
        <v>0</v>
      </c>
      <c r="Q207" s="591"/>
      <c r="R207" s="540">
        <f t="shared" si="162"/>
        <v>0</v>
      </c>
      <c r="S207" s="800">
        <f t="shared" si="197"/>
        <v>0</v>
      </c>
      <c r="T207" s="923">
        <f t="shared" si="198"/>
        <v>0</v>
      </c>
      <c r="U207" s="892"/>
      <c r="V207" s="539">
        <f t="shared" si="166"/>
        <v>0</v>
      </c>
      <c r="W207" s="590"/>
      <c r="X207" s="539">
        <f t="shared" si="167"/>
        <v>0</v>
      </c>
      <c r="Y207" s="590"/>
      <c r="Z207" s="539">
        <f t="shared" si="168"/>
        <v>0</v>
      </c>
      <c r="AA207" s="590"/>
      <c r="AB207" s="539">
        <f t="shared" si="169"/>
        <v>0</v>
      </c>
      <c r="AC207" s="591"/>
      <c r="AD207" s="539">
        <f t="shared" si="170"/>
        <v>0</v>
      </c>
      <c r="AE207" s="591"/>
      <c r="AF207" s="540">
        <f t="shared" si="171"/>
        <v>0</v>
      </c>
      <c r="AG207" s="800">
        <f t="shared" si="199"/>
        <v>0</v>
      </c>
      <c r="AH207" s="923">
        <f>($B207*AG207)</f>
        <v>0</v>
      </c>
      <c r="AI207" s="892"/>
      <c r="AJ207" s="539">
        <f t="shared" si="172"/>
        <v>0</v>
      </c>
      <c r="AK207" s="590"/>
      <c r="AL207" s="539">
        <f t="shared" si="173"/>
        <v>0</v>
      </c>
      <c r="AM207" s="590"/>
      <c r="AN207" s="539">
        <f t="shared" si="174"/>
        <v>0</v>
      </c>
      <c r="AO207" s="590"/>
      <c r="AP207" s="539">
        <f t="shared" si="175"/>
        <v>0</v>
      </c>
      <c r="AQ207" s="590"/>
      <c r="AR207" s="539">
        <f t="shared" si="176"/>
        <v>0</v>
      </c>
      <c r="AS207" s="590"/>
      <c r="AT207" s="539">
        <f t="shared" si="177"/>
        <v>0</v>
      </c>
      <c r="AU207" s="590"/>
      <c r="AV207" s="540">
        <f t="shared" si="178"/>
        <v>0</v>
      </c>
      <c r="AW207" s="800">
        <f t="shared" si="200"/>
        <v>0</v>
      </c>
      <c r="AX207" s="923">
        <f>($B207*AW207)</f>
        <v>0</v>
      </c>
      <c r="AY207" s="592"/>
      <c r="AZ207" s="539">
        <f t="shared" si="179"/>
        <v>0</v>
      </c>
      <c r="BA207" s="590"/>
      <c r="BB207" s="539">
        <f t="shared" si="180"/>
        <v>0</v>
      </c>
      <c r="BC207" s="590"/>
      <c r="BD207" s="539">
        <f t="shared" si="181"/>
        <v>0</v>
      </c>
      <c r="BE207" s="590"/>
      <c r="BF207" s="539">
        <f t="shared" si="182"/>
        <v>0</v>
      </c>
      <c r="BG207" s="590"/>
      <c r="BH207" s="539">
        <f t="shared" si="183"/>
        <v>0</v>
      </c>
      <c r="BI207" s="590"/>
      <c r="BJ207" s="539">
        <f t="shared" si="184"/>
        <v>0</v>
      </c>
      <c r="BK207" s="591"/>
      <c r="BL207" s="540">
        <f t="shared" si="185"/>
        <v>0</v>
      </c>
      <c r="BM207" s="800">
        <f t="shared" si="201"/>
        <v>0</v>
      </c>
      <c r="BN207" s="923">
        <f>($B207*BM207)</f>
        <v>0</v>
      </c>
      <c r="BO207" s="892"/>
      <c r="BP207" s="539">
        <f t="shared" si="186"/>
        <v>0</v>
      </c>
      <c r="BQ207" s="590"/>
      <c r="BR207" s="539">
        <f t="shared" si="187"/>
        <v>0</v>
      </c>
      <c r="BS207" s="590"/>
      <c r="BT207" s="539">
        <f t="shared" si="188"/>
        <v>0</v>
      </c>
      <c r="BU207" s="590"/>
      <c r="BV207" s="539">
        <f t="shared" si="189"/>
        <v>0</v>
      </c>
      <c r="BW207" s="590"/>
      <c r="BX207" s="539">
        <f t="shared" si="190"/>
        <v>0</v>
      </c>
      <c r="BY207" s="590"/>
      <c r="BZ207" s="539">
        <f t="shared" si="191"/>
        <v>0</v>
      </c>
      <c r="CA207" s="593"/>
      <c r="CB207" s="539">
        <f t="shared" si="192"/>
        <v>0</v>
      </c>
      <c r="CC207" s="591"/>
      <c r="CD207" s="539">
        <f t="shared" si="193"/>
        <v>0</v>
      </c>
      <c r="CE207" s="590"/>
      <c r="CF207" s="540">
        <f t="shared" si="194"/>
        <v>0</v>
      </c>
      <c r="CG207" s="800">
        <f t="shared" si="202"/>
        <v>0</v>
      </c>
      <c r="CH207" s="923">
        <f>($B207*CG207)</f>
        <v>0</v>
      </c>
      <c r="CJ207" s="10">
        <f t="shared" si="203"/>
        <v>0</v>
      </c>
    </row>
    <row r="208" spans="1:88" ht="18.75" x14ac:dyDescent="0.3">
      <c r="A208" s="601" t="s">
        <v>205</v>
      </c>
      <c r="B208" s="886">
        <v>0</v>
      </c>
      <c r="C208" s="787">
        <v>6</v>
      </c>
      <c r="D208" s="539">
        <f t="shared" si="164"/>
        <v>0</v>
      </c>
      <c r="E208" s="324"/>
      <c r="F208" s="539">
        <f t="shared" si="163"/>
        <v>0</v>
      </c>
      <c r="G208" s="324"/>
      <c r="H208" s="539">
        <f t="shared" si="195"/>
        <v>0</v>
      </c>
      <c r="I208" s="324"/>
      <c r="J208" s="539">
        <f t="shared" si="196"/>
        <v>0</v>
      </c>
      <c r="K208" s="324">
        <v>3</v>
      </c>
      <c r="L208" s="539">
        <f t="shared" si="165"/>
        <v>0</v>
      </c>
      <c r="M208" s="324"/>
      <c r="N208" s="539">
        <f t="shared" si="160"/>
        <v>0</v>
      </c>
      <c r="O208" s="324"/>
      <c r="P208" s="539">
        <f t="shared" si="161"/>
        <v>0</v>
      </c>
      <c r="Q208" s="325"/>
      <c r="R208" s="540">
        <f t="shared" si="162"/>
        <v>0</v>
      </c>
      <c r="S208" s="800">
        <f t="shared" si="197"/>
        <v>9</v>
      </c>
      <c r="T208" s="923">
        <f t="shared" si="198"/>
        <v>0</v>
      </c>
      <c r="U208" s="787"/>
      <c r="V208" s="539">
        <f t="shared" si="166"/>
        <v>0</v>
      </c>
      <c r="W208" s="324"/>
      <c r="X208" s="539">
        <f t="shared" si="167"/>
        <v>0</v>
      </c>
      <c r="Y208" s="324"/>
      <c r="Z208" s="539">
        <f t="shared" si="168"/>
        <v>0</v>
      </c>
      <c r="AA208" s="324"/>
      <c r="AB208" s="539">
        <f t="shared" si="169"/>
        <v>0</v>
      </c>
      <c r="AC208" s="325"/>
      <c r="AD208" s="539">
        <f t="shared" si="170"/>
        <v>0</v>
      </c>
      <c r="AE208" s="325"/>
      <c r="AF208" s="540">
        <f t="shared" si="171"/>
        <v>0</v>
      </c>
      <c r="AG208" s="800">
        <f t="shared" si="199"/>
        <v>0</v>
      </c>
      <c r="AH208" s="923">
        <f>($B208*AG208)</f>
        <v>0</v>
      </c>
      <c r="AI208" s="787"/>
      <c r="AJ208" s="539">
        <f t="shared" si="172"/>
        <v>0</v>
      </c>
      <c r="AK208" s="324"/>
      <c r="AL208" s="539">
        <f t="shared" si="173"/>
        <v>0</v>
      </c>
      <c r="AM208" s="324"/>
      <c r="AN208" s="539">
        <f t="shared" si="174"/>
        <v>0</v>
      </c>
      <c r="AO208" s="324"/>
      <c r="AP208" s="539">
        <f t="shared" si="175"/>
        <v>0</v>
      </c>
      <c r="AQ208" s="324"/>
      <c r="AR208" s="539">
        <f t="shared" si="176"/>
        <v>0</v>
      </c>
      <c r="AS208" s="324"/>
      <c r="AT208" s="539">
        <f t="shared" si="177"/>
        <v>0</v>
      </c>
      <c r="AU208" s="324">
        <v>2</v>
      </c>
      <c r="AV208" s="540">
        <f t="shared" si="178"/>
        <v>0</v>
      </c>
      <c r="AW208" s="800">
        <f t="shared" si="200"/>
        <v>2</v>
      </c>
      <c r="AX208" s="923">
        <f>($B208*AW208)</f>
        <v>0</v>
      </c>
      <c r="AY208" s="326"/>
      <c r="AZ208" s="539">
        <f t="shared" si="179"/>
        <v>0</v>
      </c>
      <c r="BA208" s="324"/>
      <c r="BB208" s="539">
        <f t="shared" si="180"/>
        <v>0</v>
      </c>
      <c r="BC208" s="324"/>
      <c r="BD208" s="539">
        <f t="shared" si="181"/>
        <v>0</v>
      </c>
      <c r="BE208" s="324"/>
      <c r="BF208" s="539">
        <f t="shared" si="182"/>
        <v>0</v>
      </c>
      <c r="BG208" s="324"/>
      <c r="BH208" s="539">
        <f t="shared" si="183"/>
        <v>0</v>
      </c>
      <c r="BI208" s="324">
        <v>1</v>
      </c>
      <c r="BJ208" s="539">
        <f t="shared" si="184"/>
        <v>0</v>
      </c>
      <c r="BK208" s="325"/>
      <c r="BL208" s="540">
        <f t="shared" si="185"/>
        <v>0</v>
      </c>
      <c r="BM208" s="800">
        <f t="shared" si="201"/>
        <v>1</v>
      </c>
      <c r="BN208" s="923">
        <f>($B208*BM208)</f>
        <v>0</v>
      </c>
      <c r="BO208" s="787"/>
      <c r="BP208" s="539">
        <f t="shared" si="186"/>
        <v>0</v>
      </c>
      <c r="BQ208" s="324"/>
      <c r="BR208" s="539">
        <f t="shared" si="187"/>
        <v>0</v>
      </c>
      <c r="BS208" s="324"/>
      <c r="BT208" s="539">
        <f t="shared" si="188"/>
        <v>0</v>
      </c>
      <c r="BU208" s="324"/>
      <c r="BV208" s="539">
        <f t="shared" si="189"/>
        <v>0</v>
      </c>
      <c r="BW208" s="324"/>
      <c r="BX208" s="539">
        <f t="shared" si="190"/>
        <v>0</v>
      </c>
      <c r="BY208" s="324"/>
      <c r="BZ208" s="539">
        <f t="shared" si="191"/>
        <v>0</v>
      </c>
      <c r="CA208" s="355"/>
      <c r="CB208" s="539">
        <f t="shared" si="192"/>
        <v>0</v>
      </c>
      <c r="CC208" s="325"/>
      <c r="CD208" s="539">
        <f t="shared" si="193"/>
        <v>0</v>
      </c>
      <c r="CE208" s="324"/>
      <c r="CF208" s="540">
        <f t="shared" si="194"/>
        <v>0</v>
      </c>
      <c r="CG208" s="800">
        <f t="shared" si="202"/>
        <v>0</v>
      </c>
      <c r="CH208" s="923">
        <f>($B208*CG208)</f>
        <v>0</v>
      </c>
      <c r="CJ208" s="10">
        <f t="shared" si="203"/>
        <v>12</v>
      </c>
    </row>
    <row r="209" spans="1:88" ht="18.75" x14ac:dyDescent="0.3">
      <c r="A209" s="601" t="s">
        <v>206</v>
      </c>
      <c r="B209" s="886">
        <v>0</v>
      </c>
      <c r="C209" s="787"/>
      <c r="D209" s="539">
        <f t="shared" si="164"/>
        <v>0</v>
      </c>
      <c r="E209" s="324"/>
      <c r="F209" s="539">
        <f t="shared" si="163"/>
        <v>0</v>
      </c>
      <c r="G209" s="324"/>
      <c r="H209" s="539">
        <f t="shared" si="195"/>
        <v>0</v>
      </c>
      <c r="I209" s="324"/>
      <c r="J209" s="539">
        <f t="shared" si="196"/>
        <v>0</v>
      </c>
      <c r="K209" s="324"/>
      <c r="L209" s="539">
        <f t="shared" si="165"/>
        <v>0</v>
      </c>
      <c r="M209" s="324">
        <v>1</v>
      </c>
      <c r="N209" s="539">
        <f t="shared" si="160"/>
        <v>0</v>
      </c>
      <c r="O209" s="324"/>
      <c r="P209" s="539">
        <f t="shared" si="161"/>
        <v>0</v>
      </c>
      <c r="Q209" s="325"/>
      <c r="R209" s="540">
        <f t="shared" si="162"/>
        <v>0</v>
      </c>
      <c r="S209" s="800">
        <f t="shared" si="197"/>
        <v>1</v>
      </c>
      <c r="T209" s="923">
        <f t="shared" si="198"/>
        <v>0</v>
      </c>
      <c r="U209" s="787"/>
      <c r="V209" s="539">
        <f t="shared" si="166"/>
        <v>0</v>
      </c>
      <c r="W209" s="324"/>
      <c r="X209" s="539">
        <f t="shared" si="167"/>
        <v>0</v>
      </c>
      <c r="Y209" s="324"/>
      <c r="Z209" s="539">
        <f t="shared" si="168"/>
        <v>0</v>
      </c>
      <c r="AA209" s="324"/>
      <c r="AB209" s="539">
        <f t="shared" si="169"/>
        <v>0</v>
      </c>
      <c r="AC209" s="325"/>
      <c r="AD209" s="539">
        <f t="shared" si="170"/>
        <v>0</v>
      </c>
      <c r="AE209" s="325"/>
      <c r="AF209" s="540">
        <f t="shared" si="171"/>
        <v>0</v>
      </c>
      <c r="AG209" s="800">
        <f t="shared" si="199"/>
        <v>0</v>
      </c>
      <c r="AH209" s="923">
        <f>($B209*AG209)</f>
        <v>0</v>
      </c>
      <c r="AI209" s="787"/>
      <c r="AJ209" s="539">
        <f t="shared" si="172"/>
        <v>0</v>
      </c>
      <c r="AK209" s="324"/>
      <c r="AL209" s="539">
        <f t="shared" si="173"/>
        <v>0</v>
      </c>
      <c r="AM209" s="324"/>
      <c r="AN209" s="539">
        <f t="shared" si="174"/>
        <v>0</v>
      </c>
      <c r="AO209" s="324"/>
      <c r="AP209" s="539">
        <f t="shared" si="175"/>
        <v>0</v>
      </c>
      <c r="AQ209" s="324"/>
      <c r="AR209" s="539">
        <f t="shared" si="176"/>
        <v>0</v>
      </c>
      <c r="AS209" s="324"/>
      <c r="AT209" s="539">
        <f t="shared" si="177"/>
        <v>0</v>
      </c>
      <c r="AU209" s="324"/>
      <c r="AV209" s="540">
        <f t="shared" si="178"/>
        <v>0</v>
      </c>
      <c r="AW209" s="800">
        <f t="shared" si="200"/>
        <v>0</v>
      </c>
      <c r="AX209" s="923">
        <f>($B209*AW209)</f>
        <v>0</v>
      </c>
      <c r="AY209" s="326"/>
      <c r="AZ209" s="539">
        <f t="shared" si="179"/>
        <v>0</v>
      </c>
      <c r="BA209" s="324"/>
      <c r="BB209" s="539">
        <f t="shared" si="180"/>
        <v>0</v>
      </c>
      <c r="BC209" s="324"/>
      <c r="BD209" s="539">
        <f t="shared" si="181"/>
        <v>0</v>
      </c>
      <c r="BE209" s="324"/>
      <c r="BF209" s="539">
        <f t="shared" si="182"/>
        <v>0</v>
      </c>
      <c r="BG209" s="324"/>
      <c r="BH209" s="539">
        <f t="shared" si="183"/>
        <v>0</v>
      </c>
      <c r="BI209" s="324"/>
      <c r="BJ209" s="539">
        <f t="shared" si="184"/>
        <v>0</v>
      </c>
      <c r="BK209" s="325"/>
      <c r="BL209" s="540">
        <f t="shared" si="185"/>
        <v>0</v>
      </c>
      <c r="BM209" s="800">
        <f t="shared" si="201"/>
        <v>0</v>
      </c>
      <c r="BN209" s="923">
        <f>($B209*BM209)</f>
        <v>0</v>
      </c>
      <c r="BO209" s="787"/>
      <c r="BP209" s="539">
        <f t="shared" si="186"/>
        <v>0</v>
      </c>
      <c r="BQ209" s="324"/>
      <c r="BR209" s="539">
        <f t="shared" si="187"/>
        <v>0</v>
      </c>
      <c r="BS209" s="324"/>
      <c r="BT209" s="539">
        <f t="shared" si="188"/>
        <v>0</v>
      </c>
      <c r="BU209" s="324"/>
      <c r="BV209" s="539">
        <f t="shared" si="189"/>
        <v>0</v>
      </c>
      <c r="BW209" s="324"/>
      <c r="BX209" s="539">
        <f t="shared" si="190"/>
        <v>0</v>
      </c>
      <c r="BY209" s="324"/>
      <c r="BZ209" s="539">
        <f t="shared" si="191"/>
        <v>0</v>
      </c>
      <c r="CA209" s="355"/>
      <c r="CB209" s="539">
        <f t="shared" si="192"/>
        <v>0</v>
      </c>
      <c r="CC209" s="325"/>
      <c r="CD209" s="539">
        <f t="shared" si="193"/>
        <v>0</v>
      </c>
      <c r="CE209" s="324"/>
      <c r="CF209" s="540">
        <f t="shared" si="194"/>
        <v>0</v>
      </c>
      <c r="CG209" s="800">
        <f t="shared" si="202"/>
        <v>0</v>
      </c>
      <c r="CH209" s="923">
        <f>($B209*CG209)</f>
        <v>0</v>
      </c>
      <c r="CJ209" s="10">
        <f t="shared" si="203"/>
        <v>1</v>
      </c>
    </row>
    <row r="210" spans="1:88" ht="18.75" hidden="1" x14ac:dyDescent="0.3">
      <c r="A210" s="589" t="s">
        <v>207</v>
      </c>
      <c r="B210" s="886">
        <v>0</v>
      </c>
      <c r="C210" s="892"/>
      <c r="D210" s="539">
        <f t="shared" si="164"/>
        <v>0</v>
      </c>
      <c r="E210" s="590"/>
      <c r="F210" s="539">
        <f t="shared" si="163"/>
        <v>0</v>
      </c>
      <c r="G210" s="590"/>
      <c r="H210" s="539">
        <f t="shared" si="195"/>
        <v>0</v>
      </c>
      <c r="I210" s="590"/>
      <c r="J210" s="539">
        <f t="shared" si="196"/>
        <v>0</v>
      </c>
      <c r="K210" s="590"/>
      <c r="L210" s="539">
        <f t="shared" si="165"/>
        <v>0</v>
      </c>
      <c r="M210" s="590"/>
      <c r="N210" s="539">
        <f t="shared" si="160"/>
        <v>0</v>
      </c>
      <c r="O210" s="590"/>
      <c r="P210" s="539">
        <f t="shared" si="161"/>
        <v>0</v>
      </c>
      <c r="Q210" s="591"/>
      <c r="R210" s="540">
        <f t="shared" si="162"/>
        <v>0</v>
      </c>
      <c r="S210" s="800">
        <f t="shared" si="197"/>
        <v>0</v>
      </c>
      <c r="T210" s="923">
        <f t="shared" si="198"/>
        <v>0</v>
      </c>
      <c r="U210" s="892"/>
      <c r="V210" s="539">
        <f t="shared" si="166"/>
        <v>0</v>
      </c>
      <c r="W210" s="590"/>
      <c r="X210" s="539">
        <f t="shared" si="167"/>
        <v>0</v>
      </c>
      <c r="Y210" s="590"/>
      <c r="Z210" s="539">
        <f t="shared" si="168"/>
        <v>0</v>
      </c>
      <c r="AA210" s="590"/>
      <c r="AB210" s="539">
        <f t="shared" si="169"/>
        <v>0</v>
      </c>
      <c r="AC210" s="591"/>
      <c r="AD210" s="539">
        <f t="shared" si="170"/>
        <v>0</v>
      </c>
      <c r="AE210" s="591"/>
      <c r="AF210" s="540">
        <f t="shared" si="171"/>
        <v>0</v>
      </c>
      <c r="AG210" s="800">
        <f t="shared" si="199"/>
        <v>0</v>
      </c>
      <c r="AH210" s="923">
        <f>($B210*AG210)</f>
        <v>0</v>
      </c>
      <c r="AI210" s="892"/>
      <c r="AJ210" s="539">
        <f t="shared" si="172"/>
        <v>0</v>
      </c>
      <c r="AK210" s="590"/>
      <c r="AL210" s="539">
        <f t="shared" si="173"/>
        <v>0</v>
      </c>
      <c r="AM210" s="590"/>
      <c r="AN210" s="539">
        <f t="shared" si="174"/>
        <v>0</v>
      </c>
      <c r="AO210" s="590"/>
      <c r="AP210" s="539">
        <f t="shared" si="175"/>
        <v>0</v>
      </c>
      <c r="AQ210" s="590"/>
      <c r="AR210" s="539">
        <f t="shared" si="176"/>
        <v>0</v>
      </c>
      <c r="AS210" s="590"/>
      <c r="AT210" s="539">
        <f t="shared" si="177"/>
        <v>0</v>
      </c>
      <c r="AU210" s="590"/>
      <c r="AV210" s="540">
        <f t="shared" si="178"/>
        <v>0</v>
      </c>
      <c r="AW210" s="800">
        <f t="shared" si="200"/>
        <v>0</v>
      </c>
      <c r="AX210" s="923">
        <f>($B210*AW210)</f>
        <v>0</v>
      </c>
      <c r="AY210" s="592"/>
      <c r="AZ210" s="539">
        <f t="shared" si="179"/>
        <v>0</v>
      </c>
      <c r="BA210" s="590"/>
      <c r="BB210" s="539">
        <f t="shared" si="180"/>
        <v>0</v>
      </c>
      <c r="BC210" s="590"/>
      <c r="BD210" s="539">
        <f t="shared" si="181"/>
        <v>0</v>
      </c>
      <c r="BE210" s="590"/>
      <c r="BF210" s="539">
        <f t="shared" si="182"/>
        <v>0</v>
      </c>
      <c r="BG210" s="590"/>
      <c r="BH210" s="539">
        <f t="shared" si="183"/>
        <v>0</v>
      </c>
      <c r="BI210" s="590"/>
      <c r="BJ210" s="539">
        <f t="shared" si="184"/>
        <v>0</v>
      </c>
      <c r="BK210" s="591"/>
      <c r="BL210" s="540">
        <f t="shared" si="185"/>
        <v>0</v>
      </c>
      <c r="BM210" s="800">
        <f t="shared" si="201"/>
        <v>0</v>
      </c>
      <c r="BN210" s="923">
        <f>($B210*BM210)</f>
        <v>0</v>
      </c>
      <c r="BO210" s="892"/>
      <c r="BP210" s="539">
        <f t="shared" si="186"/>
        <v>0</v>
      </c>
      <c r="BQ210" s="590"/>
      <c r="BR210" s="539">
        <f t="shared" si="187"/>
        <v>0</v>
      </c>
      <c r="BS210" s="590"/>
      <c r="BT210" s="539">
        <f t="shared" si="188"/>
        <v>0</v>
      </c>
      <c r="BU210" s="590"/>
      <c r="BV210" s="539">
        <f t="shared" si="189"/>
        <v>0</v>
      </c>
      <c r="BW210" s="590"/>
      <c r="BX210" s="539">
        <f t="shared" si="190"/>
        <v>0</v>
      </c>
      <c r="BY210" s="590"/>
      <c r="BZ210" s="539">
        <f t="shared" si="191"/>
        <v>0</v>
      </c>
      <c r="CA210" s="593"/>
      <c r="CB210" s="539">
        <f t="shared" si="192"/>
        <v>0</v>
      </c>
      <c r="CC210" s="591"/>
      <c r="CD210" s="539">
        <f t="shared" si="193"/>
        <v>0</v>
      </c>
      <c r="CE210" s="590"/>
      <c r="CF210" s="540">
        <f t="shared" si="194"/>
        <v>0</v>
      </c>
      <c r="CG210" s="800">
        <f t="shared" si="202"/>
        <v>0</v>
      </c>
      <c r="CH210" s="923">
        <f>($B210*CG210)</f>
        <v>0</v>
      </c>
      <c r="CJ210" s="10">
        <f t="shared" si="203"/>
        <v>0</v>
      </c>
    </row>
    <row r="211" spans="1:88" ht="37.5" x14ac:dyDescent="0.3">
      <c r="A211" s="601" t="s">
        <v>208</v>
      </c>
      <c r="B211" s="886">
        <v>0</v>
      </c>
      <c r="C211" s="787"/>
      <c r="D211" s="539">
        <f t="shared" si="164"/>
        <v>0</v>
      </c>
      <c r="E211" s="324"/>
      <c r="F211" s="539">
        <f t="shared" si="163"/>
        <v>0</v>
      </c>
      <c r="G211" s="324"/>
      <c r="H211" s="539">
        <f t="shared" si="195"/>
        <v>0</v>
      </c>
      <c r="I211" s="324"/>
      <c r="J211" s="539">
        <f t="shared" si="196"/>
        <v>0</v>
      </c>
      <c r="K211" s="324"/>
      <c r="L211" s="539">
        <f t="shared" si="165"/>
        <v>0</v>
      </c>
      <c r="M211" s="324"/>
      <c r="N211" s="539">
        <f t="shared" si="160"/>
        <v>0</v>
      </c>
      <c r="O211" s="324"/>
      <c r="P211" s="539">
        <f t="shared" si="161"/>
        <v>0</v>
      </c>
      <c r="Q211" s="325"/>
      <c r="R211" s="540">
        <f t="shared" si="162"/>
        <v>0</v>
      </c>
      <c r="S211" s="800">
        <f t="shared" si="197"/>
        <v>0</v>
      </c>
      <c r="T211" s="923">
        <f t="shared" si="198"/>
        <v>0</v>
      </c>
      <c r="U211" s="787"/>
      <c r="V211" s="539">
        <f t="shared" si="166"/>
        <v>0</v>
      </c>
      <c r="W211" s="324"/>
      <c r="X211" s="539">
        <f t="shared" si="167"/>
        <v>0</v>
      </c>
      <c r="Y211" s="324"/>
      <c r="Z211" s="539">
        <f t="shared" si="168"/>
        <v>0</v>
      </c>
      <c r="AA211" s="324"/>
      <c r="AB211" s="539">
        <f t="shared" si="169"/>
        <v>0</v>
      </c>
      <c r="AC211" s="325"/>
      <c r="AD211" s="539">
        <f t="shared" si="170"/>
        <v>0</v>
      </c>
      <c r="AE211" s="325"/>
      <c r="AF211" s="540">
        <f t="shared" si="171"/>
        <v>0</v>
      </c>
      <c r="AG211" s="800">
        <f t="shared" si="199"/>
        <v>0</v>
      </c>
      <c r="AH211" s="923">
        <f>($B211*AG211)</f>
        <v>0</v>
      </c>
      <c r="AI211" s="787"/>
      <c r="AJ211" s="539">
        <f t="shared" si="172"/>
        <v>0</v>
      </c>
      <c r="AK211" s="324"/>
      <c r="AL211" s="539">
        <f t="shared" si="173"/>
        <v>0</v>
      </c>
      <c r="AM211" s="324"/>
      <c r="AN211" s="539">
        <f t="shared" si="174"/>
        <v>0</v>
      </c>
      <c r="AO211" s="324"/>
      <c r="AP211" s="539">
        <f t="shared" si="175"/>
        <v>0</v>
      </c>
      <c r="AQ211" s="324"/>
      <c r="AR211" s="539">
        <f t="shared" si="176"/>
        <v>0</v>
      </c>
      <c r="AS211" s="324"/>
      <c r="AT211" s="539">
        <f t="shared" si="177"/>
        <v>0</v>
      </c>
      <c r="AU211" s="324"/>
      <c r="AV211" s="540">
        <f t="shared" si="178"/>
        <v>0</v>
      </c>
      <c r="AW211" s="800">
        <f t="shared" si="200"/>
        <v>0</v>
      </c>
      <c r="AX211" s="923">
        <f>($B211*AW211)</f>
        <v>0</v>
      </c>
      <c r="AY211" s="326"/>
      <c r="AZ211" s="539">
        <f t="shared" si="179"/>
        <v>0</v>
      </c>
      <c r="BA211" s="324"/>
      <c r="BB211" s="539">
        <f t="shared" si="180"/>
        <v>0</v>
      </c>
      <c r="BC211" s="324"/>
      <c r="BD211" s="539">
        <f t="shared" si="181"/>
        <v>0</v>
      </c>
      <c r="BE211" s="324"/>
      <c r="BF211" s="539">
        <f t="shared" si="182"/>
        <v>0</v>
      </c>
      <c r="BG211" s="324"/>
      <c r="BH211" s="539">
        <f t="shared" si="183"/>
        <v>0</v>
      </c>
      <c r="BI211" s="324"/>
      <c r="BJ211" s="539">
        <f t="shared" si="184"/>
        <v>0</v>
      </c>
      <c r="BK211" s="325"/>
      <c r="BL211" s="540">
        <f t="shared" si="185"/>
        <v>0</v>
      </c>
      <c r="BM211" s="800">
        <f t="shared" si="201"/>
        <v>0</v>
      </c>
      <c r="BN211" s="923">
        <f>($B211*BM211)</f>
        <v>0</v>
      </c>
      <c r="BO211" s="787"/>
      <c r="BP211" s="539">
        <f t="shared" si="186"/>
        <v>0</v>
      </c>
      <c r="BQ211" s="324"/>
      <c r="BR211" s="539">
        <f t="shared" si="187"/>
        <v>0</v>
      </c>
      <c r="BS211" s="324"/>
      <c r="BT211" s="539">
        <f t="shared" si="188"/>
        <v>0</v>
      </c>
      <c r="BU211" s="324"/>
      <c r="BV211" s="539">
        <f t="shared" si="189"/>
        <v>0</v>
      </c>
      <c r="BW211" s="324"/>
      <c r="BX211" s="539">
        <f t="shared" si="190"/>
        <v>0</v>
      </c>
      <c r="BY211" s="324">
        <v>1</v>
      </c>
      <c r="BZ211" s="539">
        <f t="shared" si="191"/>
        <v>0</v>
      </c>
      <c r="CA211" s="355"/>
      <c r="CB211" s="539">
        <f t="shared" si="192"/>
        <v>0</v>
      </c>
      <c r="CC211" s="325"/>
      <c r="CD211" s="539">
        <f t="shared" si="193"/>
        <v>0</v>
      </c>
      <c r="CE211" s="324"/>
      <c r="CF211" s="540">
        <f t="shared" si="194"/>
        <v>0</v>
      </c>
      <c r="CG211" s="800">
        <f t="shared" si="202"/>
        <v>1</v>
      </c>
      <c r="CH211" s="923">
        <f>($B211*CG211)</f>
        <v>0</v>
      </c>
      <c r="CJ211" s="10">
        <f t="shared" si="203"/>
        <v>1</v>
      </c>
    </row>
    <row r="212" spans="1:88" ht="18.75" hidden="1" x14ac:dyDescent="0.3">
      <c r="A212" s="313" t="s">
        <v>209</v>
      </c>
      <c r="B212" s="886">
        <v>0</v>
      </c>
      <c r="C212" s="890"/>
      <c r="D212" s="539">
        <f t="shared" si="164"/>
        <v>0</v>
      </c>
      <c r="E212" s="306"/>
      <c r="F212" s="539">
        <f t="shared" si="163"/>
        <v>0</v>
      </c>
      <c r="G212" s="306"/>
      <c r="H212" s="539">
        <f t="shared" si="195"/>
        <v>0</v>
      </c>
      <c r="I212" s="306"/>
      <c r="J212" s="539">
        <f t="shared" si="196"/>
        <v>0</v>
      </c>
      <c r="K212" s="306"/>
      <c r="L212" s="539">
        <f t="shared" si="165"/>
        <v>0</v>
      </c>
      <c r="M212" s="306"/>
      <c r="N212" s="539">
        <f t="shared" si="160"/>
        <v>0</v>
      </c>
      <c r="O212" s="306"/>
      <c r="P212" s="539">
        <f t="shared" si="161"/>
        <v>0</v>
      </c>
      <c r="Q212" s="307"/>
      <c r="R212" s="540">
        <f t="shared" si="162"/>
        <v>0</v>
      </c>
      <c r="S212" s="800">
        <f t="shared" si="197"/>
        <v>0</v>
      </c>
      <c r="T212" s="923">
        <f t="shared" si="198"/>
        <v>0</v>
      </c>
      <c r="U212" s="890"/>
      <c r="V212" s="539">
        <f t="shared" si="166"/>
        <v>0</v>
      </c>
      <c r="W212" s="306"/>
      <c r="X212" s="539">
        <f t="shared" si="167"/>
        <v>0</v>
      </c>
      <c r="Y212" s="306"/>
      <c r="Z212" s="539">
        <f t="shared" si="168"/>
        <v>0</v>
      </c>
      <c r="AA212" s="306"/>
      <c r="AB212" s="539">
        <f t="shared" si="169"/>
        <v>0</v>
      </c>
      <c r="AC212" s="307"/>
      <c r="AD212" s="539">
        <f t="shared" si="170"/>
        <v>0</v>
      </c>
      <c r="AE212" s="307"/>
      <c r="AF212" s="540">
        <f t="shared" si="171"/>
        <v>0</v>
      </c>
      <c r="AG212" s="800">
        <f t="shared" si="199"/>
        <v>0</v>
      </c>
      <c r="AH212" s="923">
        <f>($B212*AG212)</f>
        <v>0</v>
      </c>
      <c r="AI212" s="890"/>
      <c r="AJ212" s="539">
        <f t="shared" si="172"/>
        <v>0</v>
      </c>
      <c r="AK212" s="306"/>
      <c r="AL212" s="539">
        <f t="shared" si="173"/>
        <v>0</v>
      </c>
      <c r="AM212" s="306"/>
      <c r="AN212" s="539">
        <f t="shared" si="174"/>
        <v>0</v>
      </c>
      <c r="AO212" s="306"/>
      <c r="AP212" s="539">
        <f t="shared" si="175"/>
        <v>0</v>
      </c>
      <c r="AQ212" s="306"/>
      <c r="AR212" s="539">
        <f t="shared" si="176"/>
        <v>0</v>
      </c>
      <c r="AS212" s="306"/>
      <c r="AT212" s="539">
        <f t="shared" si="177"/>
        <v>0</v>
      </c>
      <c r="AU212" s="306"/>
      <c r="AV212" s="540">
        <f t="shared" si="178"/>
        <v>0</v>
      </c>
      <c r="AW212" s="800">
        <f t="shared" si="200"/>
        <v>0</v>
      </c>
      <c r="AX212" s="923">
        <f>($B212*AW212)</f>
        <v>0</v>
      </c>
      <c r="AY212" s="587"/>
      <c r="AZ212" s="539">
        <f t="shared" si="179"/>
        <v>0</v>
      </c>
      <c r="BA212" s="306"/>
      <c r="BB212" s="539">
        <f t="shared" si="180"/>
        <v>0</v>
      </c>
      <c r="BC212" s="306"/>
      <c r="BD212" s="539">
        <f t="shared" si="181"/>
        <v>0</v>
      </c>
      <c r="BE212" s="306"/>
      <c r="BF212" s="539">
        <f t="shared" si="182"/>
        <v>0</v>
      </c>
      <c r="BG212" s="306"/>
      <c r="BH212" s="539">
        <f t="shared" si="183"/>
        <v>0</v>
      </c>
      <c r="BI212" s="306"/>
      <c r="BJ212" s="539">
        <f t="shared" si="184"/>
        <v>0</v>
      </c>
      <c r="BK212" s="307"/>
      <c r="BL212" s="540">
        <f t="shared" si="185"/>
        <v>0</v>
      </c>
      <c r="BM212" s="800">
        <f t="shared" si="201"/>
        <v>0</v>
      </c>
      <c r="BN212" s="923">
        <f>($B212*BM212)</f>
        <v>0</v>
      </c>
      <c r="BO212" s="890"/>
      <c r="BP212" s="539">
        <f t="shared" si="186"/>
        <v>0</v>
      </c>
      <c r="BQ212" s="306"/>
      <c r="BR212" s="539">
        <f t="shared" si="187"/>
        <v>0</v>
      </c>
      <c r="BS212" s="306"/>
      <c r="BT212" s="539">
        <f t="shared" si="188"/>
        <v>0</v>
      </c>
      <c r="BU212" s="306"/>
      <c r="BV212" s="539">
        <f t="shared" si="189"/>
        <v>0</v>
      </c>
      <c r="BW212" s="306"/>
      <c r="BX212" s="539">
        <f t="shared" si="190"/>
        <v>0</v>
      </c>
      <c r="BY212" s="306"/>
      <c r="BZ212" s="539">
        <f t="shared" si="191"/>
        <v>0</v>
      </c>
      <c r="CA212" s="588"/>
      <c r="CB212" s="539">
        <f t="shared" si="192"/>
        <v>0</v>
      </c>
      <c r="CC212" s="307"/>
      <c r="CD212" s="539">
        <f t="shared" si="193"/>
        <v>0</v>
      </c>
      <c r="CE212" s="306"/>
      <c r="CF212" s="540">
        <f t="shared" si="194"/>
        <v>0</v>
      </c>
      <c r="CG212" s="800">
        <f t="shared" si="202"/>
        <v>0</v>
      </c>
      <c r="CH212" s="923">
        <f>($B212*CG212)</f>
        <v>0</v>
      </c>
      <c r="CJ212" s="10">
        <f t="shared" si="203"/>
        <v>0</v>
      </c>
    </row>
    <row r="213" spans="1:88" ht="18.75" hidden="1" x14ac:dyDescent="0.3">
      <c r="A213" s="310" t="s">
        <v>210</v>
      </c>
      <c r="B213" s="886">
        <v>0</v>
      </c>
      <c r="C213" s="788"/>
      <c r="D213" s="539">
        <f t="shared" si="164"/>
        <v>0</v>
      </c>
      <c r="E213" s="295"/>
      <c r="F213" s="539">
        <f t="shared" si="163"/>
        <v>0</v>
      </c>
      <c r="G213" s="295"/>
      <c r="H213" s="539">
        <f t="shared" si="195"/>
        <v>0</v>
      </c>
      <c r="I213" s="295"/>
      <c r="J213" s="539">
        <f t="shared" si="196"/>
        <v>0</v>
      </c>
      <c r="K213" s="295"/>
      <c r="L213" s="539">
        <f t="shared" si="165"/>
        <v>0</v>
      </c>
      <c r="M213" s="295"/>
      <c r="N213" s="539">
        <f t="shared" ref="N213:N276" si="204">$B213*M213</f>
        <v>0</v>
      </c>
      <c r="O213" s="295"/>
      <c r="P213" s="539">
        <f t="shared" ref="P213:P276" si="205">$B213*O213</f>
        <v>0</v>
      </c>
      <c r="Q213" s="292"/>
      <c r="R213" s="540">
        <f t="shared" ref="R213:R276" si="206">$B213*Q213</f>
        <v>0</v>
      </c>
      <c r="S213" s="800">
        <f t="shared" si="197"/>
        <v>0</v>
      </c>
      <c r="T213" s="923">
        <f t="shared" si="198"/>
        <v>0</v>
      </c>
      <c r="U213" s="788"/>
      <c r="V213" s="539">
        <f t="shared" si="166"/>
        <v>0</v>
      </c>
      <c r="W213" s="295"/>
      <c r="X213" s="539">
        <f t="shared" si="167"/>
        <v>0</v>
      </c>
      <c r="Y213" s="295"/>
      <c r="Z213" s="539">
        <f t="shared" si="168"/>
        <v>0</v>
      </c>
      <c r="AA213" s="295"/>
      <c r="AB213" s="539">
        <f t="shared" si="169"/>
        <v>0</v>
      </c>
      <c r="AC213" s="292"/>
      <c r="AD213" s="539">
        <f t="shared" si="170"/>
        <v>0</v>
      </c>
      <c r="AE213" s="292"/>
      <c r="AF213" s="540">
        <f t="shared" si="171"/>
        <v>0</v>
      </c>
      <c r="AG213" s="800">
        <f t="shared" si="199"/>
        <v>0</v>
      </c>
      <c r="AH213" s="923">
        <f>($B213*AG213)</f>
        <v>0</v>
      </c>
      <c r="AI213" s="788"/>
      <c r="AJ213" s="539">
        <f t="shared" si="172"/>
        <v>0</v>
      </c>
      <c r="AK213" s="295"/>
      <c r="AL213" s="539">
        <f t="shared" si="173"/>
        <v>0</v>
      </c>
      <c r="AM213" s="295"/>
      <c r="AN213" s="539">
        <f t="shared" si="174"/>
        <v>0</v>
      </c>
      <c r="AO213" s="295"/>
      <c r="AP213" s="539">
        <f t="shared" si="175"/>
        <v>0</v>
      </c>
      <c r="AQ213" s="295"/>
      <c r="AR213" s="539">
        <f t="shared" si="176"/>
        <v>0</v>
      </c>
      <c r="AS213" s="295"/>
      <c r="AT213" s="539">
        <f t="shared" si="177"/>
        <v>0</v>
      </c>
      <c r="AU213" s="295"/>
      <c r="AV213" s="540">
        <f t="shared" si="178"/>
        <v>0</v>
      </c>
      <c r="AW213" s="800">
        <f t="shared" si="200"/>
        <v>0</v>
      </c>
      <c r="AX213" s="923">
        <f>($B213*AW213)</f>
        <v>0</v>
      </c>
      <c r="AY213" s="312"/>
      <c r="AZ213" s="539">
        <f t="shared" si="179"/>
        <v>0</v>
      </c>
      <c r="BA213" s="295"/>
      <c r="BB213" s="539">
        <f t="shared" si="180"/>
        <v>0</v>
      </c>
      <c r="BC213" s="295"/>
      <c r="BD213" s="539">
        <f t="shared" si="181"/>
        <v>0</v>
      </c>
      <c r="BE213" s="295"/>
      <c r="BF213" s="539">
        <f t="shared" si="182"/>
        <v>0</v>
      </c>
      <c r="BG213" s="295"/>
      <c r="BH213" s="539">
        <f t="shared" si="183"/>
        <v>0</v>
      </c>
      <c r="BI213" s="295"/>
      <c r="BJ213" s="539">
        <f t="shared" si="184"/>
        <v>0</v>
      </c>
      <c r="BK213" s="292"/>
      <c r="BL213" s="540">
        <f t="shared" si="185"/>
        <v>0</v>
      </c>
      <c r="BM213" s="800">
        <f t="shared" si="201"/>
        <v>0</v>
      </c>
      <c r="BN213" s="923">
        <f>($B213*BM213)</f>
        <v>0</v>
      </c>
      <c r="BO213" s="788"/>
      <c r="BP213" s="539">
        <f t="shared" si="186"/>
        <v>0</v>
      </c>
      <c r="BQ213" s="295"/>
      <c r="BR213" s="539">
        <f t="shared" si="187"/>
        <v>0</v>
      </c>
      <c r="BS213" s="295"/>
      <c r="BT213" s="539">
        <f t="shared" si="188"/>
        <v>0</v>
      </c>
      <c r="BU213" s="295"/>
      <c r="BV213" s="539">
        <f t="shared" si="189"/>
        <v>0</v>
      </c>
      <c r="BW213" s="295"/>
      <c r="BX213" s="539">
        <f t="shared" si="190"/>
        <v>0</v>
      </c>
      <c r="BY213" s="295"/>
      <c r="BZ213" s="539">
        <f t="shared" si="191"/>
        <v>0</v>
      </c>
      <c r="CA213" s="304"/>
      <c r="CB213" s="539">
        <f t="shared" si="192"/>
        <v>0</v>
      </c>
      <c r="CC213" s="292"/>
      <c r="CD213" s="539">
        <f t="shared" si="193"/>
        <v>0</v>
      </c>
      <c r="CE213" s="295"/>
      <c r="CF213" s="540">
        <f t="shared" si="194"/>
        <v>0</v>
      </c>
      <c r="CG213" s="800">
        <f t="shared" si="202"/>
        <v>0</v>
      </c>
      <c r="CH213" s="923">
        <f>($B213*CG213)</f>
        <v>0</v>
      </c>
      <c r="CJ213" s="10">
        <f t="shared" si="203"/>
        <v>0</v>
      </c>
    </row>
    <row r="214" spans="1:88" ht="18.75" hidden="1" x14ac:dyDescent="0.3">
      <c r="A214" s="310" t="s">
        <v>211</v>
      </c>
      <c r="B214" s="886">
        <v>0</v>
      </c>
      <c r="C214" s="788"/>
      <c r="D214" s="539">
        <f t="shared" si="164"/>
        <v>0</v>
      </c>
      <c r="E214" s="295"/>
      <c r="F214" s="539">
        <f t="shared" ref="F214:F277" si="207">$B214*E214</f>
        <v>0</v>
      </c>
      <c r="G214" s="295"/>
      <c r="H214" s="539">
        <f t="shared" si="195"/>
        <v>0</v>
      </c>
      <c r="I214" s="295"/>
      <c r="J214" s="539">
        <f t="shared" si="196"/>
        <v>0</v>
      </c>
      <c r="K214" s="295"/>
      <c r="L214" s="539">
        <f t="shared" si="165"/>
        <v>0</v>
      </c>
      <c r="M214" s="295"/>
      <c r="N214" s="539">
        <f t="shared" si="204"/>
        <v>0</v>
      </c>
      <c r="O214" s="295"/>
      <c r="P214" s="539">
        <f t="shared" si="205"/>
        <v>0</v>
      </c>
      <c r="Q214" s="292"/>
      <c r="R214" s="540">
        <f t="shared" si="206"/>
        <v>0</v>
      </c>
      <c r="S214" s="800">
        <f t="shared" si="197"/>
        <v>0</v>
      </c>
      <c r="T214" s="923">
        <f t="shared" si="198"/>
        <v>0</v>
      </c>
      <c r="U214" s="788"/>
      <c r="V214" s="539">
        <f t="shared" si="166"/>
        <v>0</v>
      </c>
      <c r="W214" s="295"/>
      <c r="X214" s="539">
        <f t="shared" si="167"/>
        <v>0</v>
      </c>
      <c r="Y214" s="295"/>
      <c r="Z214" s="539">
        <f t="shared" si="168"/>
        <v>0</v>
      </c>
      <c r="AA214" s="295"/>
      <c r="AB214" s="539">
        <f t="shared" si="169"/>
        <v>0</v>
      </c>
      <c r="AC214" s="292"/>
      <c r="AD214" s="539">
        <f t="shared" si="170"/>
        <v>0</v>
      </c>
      <c r="AE214" s="292"/>
      <c r="AF214" s="540">
        <f t="shared" si="171"/>
        <v>0</v>
      </c>
      <c r="AG214" s="800">
        <f t="shared" si="199"/>
        <v>0</v>
      </c>
      <c r="AH214" s="923">
        <f>($B214*AG214)</f>
        <v>0</v>
      </c>
      <c r="AI214" s="788"/>
      <c r="AJ214" s="539">
        <f t="shared" si="172"/>
        <v>0</v>
      </c>
      <c r="AK214" s="295"/>
      <c r="AL214" s="539">
        <f t="shared" si="173"/>
        <v>0</v>
      </c>
      <c r="AM214" s="295"/>
      <c r="AN214" s="539">
        <f t="shared" si="174"/>
        <v>0</v>
      </c>
      <c r="AO214" s="295"/>
      <c r="AP214" s="539">
        <f t="shared" si="175"/>
        <v>0</v>
      </c>
      <c r="AQ214" s="295"/>
      <c r="AR214" s="539">
        <f t="shared" si="176"/>
        <v>0</v>
      </c>
      <c r="AS214" s="295"/>
      <c r="AT214" s="539">
        <f t="shared" si="177"/>
        <v>0</v>
      </c>
      <c r="AU214" s="295"/>
      <c r="AV214" s="540">
        <f t="shared" si="178"/>
        <v>0</v>
      </c>
      <c r="AW214" s="800">
        <f t="shared" si="200"/>
        <v>0</v>
      </c>
      <c r="AX214" s="923">
        <f>($B214*AW214)</f>
        <v>0</v>
      </c>
      <c r="AY214" s="312"/>
      <c r="AZ214" s="539">
        <f t="shared" si="179"/>
        <v>0</v>
      </c>
      <c r="BA214" s="295"/>
      <c r="BB214" s="539">
        <f t="shared" si="180"/>
        <v>0</v>
      </c>
      <c r="BC214" s="295"/>
      <c r="BD214" s="539">
        <f t="shared" si="181"/>
        <v>0</v>
      </c>
      <c r="BE214" s="295"/>
      <c r="BF214" s="539">
        <f t="shared" si="182"/>
        <v>0</v>
      </c>
      <c r="BG214" s="295"/>
      <c r="BH214" s="539">
        <f t="shared" si="183"/>
        <v>0</v>
      </c>
      <c r="BI214" s="295"/>
      <c r="BJ214" s="539">
        <f t="shared" si="184"/>
        <v>0</v>
      </c>
      <c r="BK214" s="292"/>
      <c r="BL214" s="540">
        <f t="shared" si="185"/>
        <v>0</v>
      </c>
      <c r="BM214" s="800">
        <f t="shared" si="201"/>
        <v>0</v>
      </c>
      <c r="BN214" s="923">
        <f>($B214*BM214)</f>
        <v>0</v>
      </c>
      <c r="BO214" s="788"/>
      <c r="BP214" s="539">
        <f t="shared" si="186"/>
        <v>0</v>
      </c>
      <c r="BQ214" s="295"/>
      <c r="BR214" s="539">
        <f t="shared" si="187"/>
        <v>0</v>
      </c>
      <c r="BS214" s="295"/>
      <c r="BT214" s="539">
        <f t="shared" si="188"/>
        <v>0</v>
      </c>
      <c r="BU214" s="295"/>
      <c r="BV214" s="539">
        <f t="shared" si="189"/>
        <v>0</v>
      </c>
      <c r="BW214" s="295"/>
      <c r="BX214" s="539">
        <f t="shared" si="190"/>
        <v>0</v>
      </c>
      <c r="BY214" s="295"/>
      <c r="BZ214" s="539">
        <f t="shared" si="191"/>
        <v>0</v>
      </c>
      <c r="CA214" s="304"/>
      <c r="CB214" s="539">
        <f t="shared" si="192"/>
        <v>0</v>
      </c>
      <c r="CC214" s="292"/>
      <c r="CD214" s="539">
        <f t="shared" si="193"/>
        <v>0</v>
      </c>
      <c r="CE214" s="295"/>
      <c r="CF214" s="540">
        <f t="shared" si="194"/>
        <v>0</v>
      </c>
      <c r="CG214" s="800">
        <f t="shared" si="202"/>
        <v>0</v>
      </c>
      <c r="CH214" s="923">
        <f>($B214*CG214)</f>
        <v>0</v>
      </c>
      <c r="CJ214" s="10">
        <f t="shared" si="203"/>
        <v>0</v>
      </c>
    </row>
    <row r="215" spans="1:88" ht="18.75" hidden="1" x14ac:dyDescent="0.3">
      <c r="A215" s="310" t="s">
        <v>212</v>
      </c>
      <c r="B215" s="886">
        <v>0</v>
      </c>
      <c r="C215" s="788"/>
      <c r="D215" s="539">
        <f t="shared" si="164"/>
        <v>0</v>
      </c>
      <c r="E215" s="295"/>
      <c r="F215" s="539">
        <f t="shared" si="207"/>
        <v>0</v>
      </c>
      <c r="G215" s="295"/>
      <c r="H215" s="539">
        <f t="shared" si="195"/>
        <v>0</v>
      </c>
      <c r="I215" s="295"/>
      <c r="J215" s="539">
        <f t="shared" si="196"/>
        <v>0</v>
      </c>
      <c r="K215" s="295"/>
      <c r="L215" s="539">
        <f t="shared" si="165"/>
        <v>0</v>
      </c>
      <c r="M215" s="295"/>
      <c r="N215" s="539">
        <f t="shared" si="204"/>
        <v>0</v>
      </c>
      <c r="O215" s="295"/>
      <c r="P215" s="539">
        <f t="shared" si="205"/>
        <v>0</v>
      </c>
      <c r="Q215" s="292"/>
      <c r="R215" s="540">
        <f t="shared" si="206"/>
        <v>0</v>
      </c>
      <c r="S215" s="800">
        <f t="shared" si="197"/>
        <v>0</v>
      </c>
      <c r="T215" s="923">
        <f t="shared" si="198"/>
        <v>0</v>
      </c>
      <c r="U215" s="788"/>
      <c r="V215" s="539">
        <f t="shared" si="166"/>
        <v>0</v>
      </c>
      <c r="W215" s="295"/>
      <c r="X215" s="539">
        <f t="shared" si="167"/>
        <v>0</v>
      </c>
      <c r="Y215" s="295"/>
      <c r="Z215" s="539">
        <f t="shared" si="168"/>
        <v>0</v>
      </c>
      <c r="AA215" s="295"/>
      <c r="AB215" s="539">
        <f t="shared" si="169"/>
        <v>0</v>
      </c>
      <c r="AC215" s="292"/>
      <c r="AD215" s="539">
        <f t="shared" si="170"/>
        <v>0</v>
      </c>
      <c r="AE215" s="292"/>
      <c r="AF215" s="540">
        <f t="shared" si="171"/>
        <v>0</v>
      </c>
      <c r="AG215" s="800">
        <f t="shared" si="199"/>
        <v>0</v>
      </c>
      <c r="AH215" s="923">
        <f>($B215*AG215)</f>
        <v>0</v>
      </c>
      <c r="AI215" s="788"/>
      <c r="AJ215" s="539">
        <f t="shared" si="172"/>
        <v>0</v>
      </c>
      <c r="AK215" s="295"/>
      <c r="AL215" s="539">
        <f t="shared" si="173"/>
        <v>0</v>
      </c>
      <c r="AM215" s="295"/>
      <c r="AN215" s="539">
        <f t="shared" si="174"/>
        <v>0</v>
      </c>
      <c r="AO215" s="295"/>
      <c r="AP215" s="539">
        <f t="shared" si="175"/>
        <v>0</v>
      </c>
      <c r="AQ215" s="295"/>
      <c r="AR215" s="539">
        <f t="shared" si="176"/>
        <v>0</v>
      </c>
      <c r="AS215" s="295"/>
      <c r="AT215" s="539">
        <f t="shared" si="177"/>
        <v>0</v>
      </c>
      <c r="AU215" s="295"/>
      <c r="AV215" s="540">
        <f t="shared" si="178"/>
        <v>0</v>
      </c>
      <c r="AW215" s="800">
        <f t="shared" si="200"/>
        <v>0</v>
      </c>
      <c r="AX215" s="923">
        <f>($B215*AW215)</f>
        <v>0</v>
      </c>
      <c r="AY215" s="312"/>
      <c r="AZ215" s="539">
        <f t="shared" si="179"/>
        <v>0</v>
      </c>
      <c r="BA215" s="295"/>
      <c r="BB215" s="539">
        <f t="shared" si="180"/>
        <v>0</v>
      </c>
      <c r="BC215" s="295"/>
      <c r="BD215" s="539">
        <f t="shared" si="181"/>
        <v>0</v>
      </c>
      <c r="BE215" s="295"/>
      <c r="BF215" s="539">
        <f t="shared" si="182"/>
        <v>0</v>
      </c>
      <c r="BG215" s="295"/>
      <c r="BH215" s="539">
        <f t="shared" si="183"/>
        <v>0</v>
      </c>
      <c r="BI215" s="295"/>
      <c r="BJ215" s="539">
        <f t="shared" si="184"/>
        <v>0</v>
      </c>
      <c r="BK215" s="292"/>
      <c r="BL215" s="540">
        <f t="shared" si="185"/>
        <v>0</v>
      </c>
      <c r="BM215" s="800">
        <f t="shared" si="201"/>
        <v>0</v>
      </c>
      <c r="BN215" s="923">
        <f>($B215*BM215)</f>
        <v>0</v>
      </c>
      <c r="BO215" s="788"/>
      <c r="BP215" s="539">
        <f t="shared" si="186"/>
        <v>0</v>
      </c>
      <c r="BQ215" s="295"/>
      <c r="BR215" s="539">
        <f t="shared" si="187"/>
        <v>0</v>
      </c>
      <c r="BS215" s="295"/>
      <c r="BT215" s="539">
        <f t="shared" si="188"/>
        <v>0</v>
      </c>
      <c r="BU215" s="295"/>
      <c r="BV215" s="539">
        <f t="shared" si="189"/>
        <v>0</v>
      </c>
      <c r="BW215" s="295"/>
      <c r="BX215" s="539">
        <f t="shared" si="190"/>
        <v>0</v>
      </c>
      <c r="BY215" s="295"/>
      <c r="BZ215" s="539">
        <f t="shared" si="191"/>
        <v>0</v>
      </c>
      <c r="CA215" s="304"/>
      <c r="CB215" s="539">
        <f t="shared" si="192"/>
        <v>0</v>
      </c>
      <c r="CC215" s="292"/>
      <c r="CD215" s="539">
        <f t="shared" si="193"/>
        <v>0</v>
      </c>
      <c r="CE215" s="295"/>
      <c r="CF215" s="540">
        <f t="shared" si="194"/>
        <v>0</v>
      </c>
      <c r="CG215" s="800">
        <f t="shared" si="202"/>
        <v>0</v>
      </c>
      <c r="CH215" s="923">
        <f>($B215*CG215)</f>
        <v>0</v>
      </c>
      <c r="CJ215" s="10">
        <f t="shared" si="203"/>
        <v>0</v>
      </c>
    </row>
    <row r="216" spans="1:88" ht="18.75" hidden="1" x14ac:dyDescent="0.3">
      <c r="A216" s="310" t="s">
        <v>213</v>
      </c>
      <c r="B216" s="886">
        <v>0</v>
      </c>
      <c r="C216" s="788"/>
      <c r="D216" s="539">
        <f t="shared" si="164"/>
        <v>0</v>
      </c>
      <c r="E216" s="295"/>
      <c r="F216" s="539">
        <f t="shared" si="207"/>
        <v>0</v>
      </c>
      <c r="G216" s="295"/>
      <c r="H216" s="539">
        <f t="shared" si="195"/>
        <v>0</v>
      </c>
      <c r="I216" s="295"/>
      <c r="J216" s="539">
        <f t="shared" si="196"/>
        <v>0</v>
      </c>
      <c r="K216" s="295"/>
      <c r="L216" s="539">
        <f t="shared" si="165"/>
        <v>0</v>
      </c>
      <c r="M216" s="295"/>
      <c r="N216" s="539">
        <f t="shared" si="204"/>
        <v>0</v>
      </c>
      <c r="O216" s="295"/>
      <c r="P216" s="539">
        <f t="shared" si="205"/>
        <v>0</v>
      </c>
      <c r="Q216" s="292"/>
      <c r="R216" s="540">
        <f t="shared" si="206"/>
        <v>0</v>
      </c>
      <c r="S216" s="800">
        <f t="shared" si="197"/>
        <v>0</v>
      </c>
      <c r="T216" s="923">
        <f t="shared" si="198"/>
        <v>0</v>
      </c>
      <c r="U216" s="788"/>
      <c r="V216" s="539">
        <f t="shared" si="166"/>
        <v>0</v>
      </c>
      <c r="W216" s="295"/>
      <c r="X216" s="539">
        <f t="shared" si="167"/>
        <v>0</v>
      </c>
      <c r="Y216" s="295"/>
      <c r="Z216" s="539">
        <f t="shared" si="168"/>
        <v>0</v>
      </c>
      <c r="AA216" s="295"/>
      <c r="AB216" s="539">
        <f t="shared" si="169"/>
        <v>0</v>
      </c>
      <c r="AC216" s="292"/>
      <c r="AD216" s="539">
        <f t="shared" si="170"/>
        <v>0</v>
      </c>
      <c r="AE216" s="292"/>
      <c r="AF216" s="540">
        <f t="shared" si="171"/>
        <v>0</v>
      </c>
      <c r="AG216" s="800">
        <f t="shared" si="199"/>
        <v>0</v>
      </c>
      <c r="AH216" s="923">
        <f>($B216*AG216)</f>
        <v>0</v>
      </c>
      <c r="AI216" s="788"/>
      <c r="AJ216" s="539">
        <f t="shared" si="172"/>
        <v>0</v>
      </c>
      <c r="AK216" s="295"/>
      <c r="AL216" s="539">
        <f t="shared" si="173"/>
        <v>0</v>
      </c>
      <c r="AM216" s="295"/>
      <c r="AN216" s="539">
        <f t="shared" si="174"/>
        <v>0</v>
      </c>
      <c r="AO216" s="295"/>
      <c r="AP216" s="539">
        <f t="shared" si="175"/>
        <v>0</v>
      </c>
      <c r="AQ216" s="295"/>
      <c r="AR216" s="539">
        <f t="shared" si="176"/>
        <v>0</v>
      </c>
      <c r="AS216" s="295"/>
      <c r="AT216" s="539">
        <f t="shared" si="177"/>
        <v>0</v>
      </c>
      <c r="AU216" s="295"/>
      <c r="AV216" s="540">
        <f t="shared" si="178"/>
        <v>0</v>
      </c>
      <c r="AW216" s="800">
        <f t="shared" si="200"/>
        <v>0</v>
      </c>
      <c r="AX216" s="923">
        <f>($B216*AW216)</f>
        <v>0</v>
      </c>
      <c r="AY216" s="312"/>
      <c r="AZ216" s="539">
        <f t="shared" si="179"/>
        <v>0</v>
      </c>
      <c r="BA216" s="295"/>
      <c r="BB216" s="539">
        <f t="shared" si="180"/>
        <v>0</v>
      </c>
      <c r="BC216" s="295"/>
      <c r="BD216" s="539">
        <f t="shared" si="181"/>
        <v>0</v>
      </c>
      <c r="BE216" s="295"/>
      <c r="BF216" s="539">
        <f t="shared" si="182"/>
        <v>0</v>
      </c>
      <c r="BG216" s="295"/>
      <c r="BH216" s="539">
        <f t="shared" si="183"/>
        <v>0</v>
      </c>
      <c r="BI216" s="295"/>
      <c r="BJ216" s="539">
        <f t="shared" si="184"/>
        <v>0</v>
      </c>
      <c r="BK216" s="292"/>
      <c r="BL216" s="540">
        <f t="shared" si="185"/>
        <v>0</v>
      </c>
      <c r="BM216" s="800">
        <f t="shared" si="201"/>
        <v>0</v>
      </c>
      <c r="BN216" s="923">
        <f>($B216*BM216)</f>
        <v>0</v>
      </c>
      <c r="BO216" s="788"/>
      <c r="BP216" s="539">
        <f t="shared" si="186"/>
        <v>0</v>
      </c>
      <c r="BQ216" s="295"/>
      <c r="BR216" s="539">
        <f t="shared" si="187"/>
        <v>0</v>
      </c>
      <c r="BS216" s="295"/>
      <c r="BT216" s="539">
        <f t="shared" si="188"/>
        <v>0</v>
      </c>
      <c r="BU216" s="295"/>
      <c r="BV216" s="539">
        <f t="shared" si="189"/>
        <v>0</v>
      </c>
      <c r="BW216" s="295"/>
      <c r="BX216" s="539">
        <f t="shared" si="190"/>
        <v>0</v>
      </c>
      <c r="BY216" s="295"/>
      <c r="BZ216" s="539">
        <f t="shared" si="191"/>
        <v>0</v>
      </c>
      <c r="CA216" s="304"/>
      <c r="CB216" s="539">
        <f t="shared" si="192"/>
        <v>0</v>
      </c>
      <c r="CC216" s="292"/>
      <c r="CD216" s="539">
        <f t="shared" si="193"/>
        <v>0</v>
      </c>
      <c r="CE216" s="295"/>
      <c r="CF216" s="540">
        <f t="shared" si="194"/>
        <v>0</v>
      </c>
      <c r="CG216" s="800">
        <f t="shared" si="202"/>
        <v>0</v>
      </c>
      <c r="CH216" s="923">
        <f>($B216*CG216)</f>
        <v>0</v>
      </c>
      <c r="CJ216" s="10">
        <f t="shared" si="203"/>
        <v>0</v>
      </c>
    </row>
    <row r="217" spans="1:88" ht="18.75" hidden="1" x14ac:dyDescent="0.3">
      <c r="A217" s="565" t="s">
        <v>214</v>
      </c>
      <c r="B217" s="886">
        <v>0</v>
      </c>
      <c r="C217" s="891"/>
      <c r="D217" s="539">
        <f t="shared" si="164"/>
        <v>0</v>
      </c>
      <c r="E217" s="571"/>
      <c r="F217" s="539">
        <f t="shared" si="207"/>
        <v>0</v>
      </c>
      <c r="G217" s="571"/>
      <c r="H217" s="539">
        <f t="shared" si="195"/>
        <v>0</v>
      </c>
      <c r="I217" s="571"/>
      <c r="J217" s="539">
        <f t="shared" si="196"/>
        <v>0</v>
      </c>
      <c r="K217" s="571"/>
      <c r="L217" s="539">
        <f t="shared" si="165"/>
        <v>0</v>
      </c>
      <c r="M217" s="571"/>
      <c r="N217" s="539">
        <f t="shared" si="204"/>
        <v>0</v>
      </c>
      <c r="O217" s="571"/>
      <c r="P217" s="539">
        <f t="shared" si="205"/>
        <v>0</v>
      </c>
      <c r="Q217" s="572"/>
      <c r="R217" s="540">
        <f t="shared" si="206"/>
        <v>0</v>
      </c>
      <c r="S217" s="800">
        <f t="shared" si="197"/>
        <v>0</v>
      </c>
      <c r="T217" s="923">
        <f t="shared" si="198"/>
        <v>0</v>
      </c>
      <c r="U217" s="891"/>
      <c r="V217" s="539">
        <f t="shared" si="166"/>
        <v>0</v>
      </c>
      <c r="W217" s="571"/>
      <c r="X217" s="539">
        <f t="shared" si="167"/>
        <v>0</v>
      </c>
      <c r="Y217" s="571"/>
      <c r="Z217" s="539">
        <f t="shared" si="168"/>
        <v>0</v>
      </c>
      <c r="AA217" s="571"/>
      <c r="AB217" s="539">
        <f t="shared" si="169"/>
        <v>0</v>
      </c>
      <c r="AC217" s="572"/>
      <c r="AD217" s="539">
        <f t="shared" si="170"/>
        <v>0</v>
      </c>
      <c r="AE217" s="572"/>
      <c r="AF217" s="540">
        <f t="shared" si="171"/>
        <v>0</v>
      </c>
      <c r="AG217" s="800">
        <f t="shared" si="199"/>
        <v>0</v>
      </c>
      <c r="AH217" s="923">
        <f>($B217*AG217)</f>
        <v>0</v>
      </c>
      <c r="AI217" s="891"/>
      <c r="AJ217" s="539">
        <f t="shared" si="172"/>
        <v>0</v>
      </c>
      <c r="AK217" s="571"/>
      <c r="AL217" s="539">
        <f t="shared" si="173"/>
        <v>0</v>
      </c>
      <c r="AM217" s="571"/>
      <c r="AN217" s="539">
        <f t="shared" si="174"/>
        <v>0</v>
      </c>
      <c r="AO217" s="571"/>
      <c r="AP217" s="539">
        <f t="shared" si="175"/>
        <v>0</v>
      </c>
      <c r="AQ217" s="571"/>
      <c r="AR217" s="539">
        <f t="shared" si="176"/>
        <v>0</v>
      </c>
      <c r="AS217" s="571"/>
      <c r="AT217" s="539">
        <f t="shared" si="177"/>
        <v>0</v>
      </c>
      <c r="AU217" s="571"/>
      <c r="AV217" s="540">
        <f t="shared" si="178"/>
        <v>0</v>
      </c>
      <c r="AW217" s="800">
        <f t="shared" si="200"/>
        <v>0</v>
      </c>
      <c r="AX217" s="923">
        <f>($B217*AW217)</f>
        <v>0</v>
      </c>
      <c r="AY217" s="573"/>
      <c r="AZ217" s="539">
        <f t="shared" si="179"/>
        <v>0</v>
      </c>
      <c r="BA217" s="571"/>
      <c r="BB217" s="539">
        <f t="shared" si="180"/>
        <v>0</v>
      </c>
      <c r="BC217" s="571"/>
      <c r="BD217" s="539">
        <f t="shared" si="181"/>
        <v>0</v>
      </c>
      <c r="BE217" s="571"/>
      <c r="BF217" s="539">
        <f t="shared" si="182"/>
        <v>0</v>
      </c>
      <c r="BG217" s="571"/>
      <c r="BH217" s="539">
        <f t="shared" si="183"/>
        <v>0</v>
      </c>
      <c r="BI217" s="571"/>
      <c r="BJ217" s="539">
        <f t="shared" si="184"/>
        <v>0</v>
      </c>
      <c r="BK217" s="572"/>
      <c r="BL217" s="540">
        <f t="shared" si="185"/>
        <v>0</v>
      </c>
      <c r="BM217" s="800">
        <f t="shared" si="201"/>
        <v>0</v>
      </c>
      <c r="BN217" s="923">
        <f>($B217*BM217)</f>
        <v>0</v>
      </c>
      <c r="BO217" s="891"/>
      <c r="BP217" s="539">
        <f t="shared" si="186"/>
        <v>0</v>
      </c>
      <c r="BQ217" s="571"/>
      <c r="BR217" s="539">
        <f t="shared" si="187"/>
        <v>0</v>
      </c>
      <c r="BS217" s="571"/>
      <c r="BT217" s="539">
        <f t="shared" si="188"/>
        <v>0</v>
      </c>
      <c r="BU217" s="571"/>
      <c r="BV217" s="539">
        <f t="shared" si="189"/>
        <v>0</v>
      </c>
      <c r="BW217" s="571"/>
      <c r="BX217" s="539">
        <f t="shared" si="190"/>
        <v>0</v>
      </c>
      <c r="BY217" s="571"/>
      <c r="BZ217" s="539">
        <f t="shared" si="191"/>
        <v>0</v>
      </c>
      <c r="CA217" s="574"/>
      <c r="CB217" s="539">
        <f t="shared" si="192"/>
        <v>0</v>
      </c>
      <c r="CC217" s="572"/>
      <c r="CD217" s="539">
        <f t="shared" si="193"/>
        <v>0</v>
      </c>
      <c r="CE217" s="571"/>
      <c r="CF217" s="540">
        <f t="shared" si="194"/>
        <v>0</v>
      </c>
      <c r="CG217" s="800">
        <f t="shared" si="202"/>
        <v>0</v>
      </c>
      <c r="CH217" s="923">
        <f>($B217*CG217)</f>
        <v>0</v>
      </c>
      <c r="CJ217" s="10">
        <f t="shared" si="203"/>
        <v>0</v>
      </c>
    </row>
    <row r="218" spans="1:88" ht="18.75" x14ac:dyDescent="0.3">
      <c r="A218" s="601" t="s">
        <v>215</v>
      </c>
      <c r="B218" s="886">
        <v>0</v>
      </c>
      <c r="C218" s="787"/>
      <c r="D218" s="539">
        <f t="shared" si="164"/>
        <v>0</v>
      </c>
      <c r="E218" s="324"/>
      <c r="F218" s="539">
        <f t="shared" si="207"/>
        <v>0</v>
      </c>
      <c r="G218" s="324"/>
      <c r="H218" s="539">
        <f t="shared" si="195"/>
        <v>0</v>
      </c>
      <c r="I218" s="324"/>
      <c r="J218" s="539">
        <f t="shared" si="196"/>
        <v>0</v>
      </c>
      <c r="K218" s="324"/>
      <c r="L218" s="539">
        <f t="shared" si="165"/>
        <v>0</v>
      </c>
      <c r="M218" s="324"/>
      <c r="N218" s="539">
        <f t="shared" si="204"/>
        <v>0</v>
      </c>
      <c r="O218" s="324"/>
      <c r="P218" s="539">
        <f t="shared" si="205"/>
        <v>0</v>
      </c>
      <c r="Q218" s="325"/>
      <c r="R218" s="540">
        <f t="shared" si="206"/>
        <v>0</v>
      </c>
      <c r="S218" s="800">
        <f t="shared" si="197"/>
        <v>0</v>
      </c>
      <c r="T218" s="923">
        <f t="shared" si="198"/>
        <v>0</v>
      </c>
      <c r="U218" s="787"/>
      <c r="V218" s="539">
        <f t="shared" si="166"/>
        <v>0</v>
      </c>
      <c r="W218" s="324"/>
      <c r="X218" s="539">
        <f t="shared" si="167"/>
        <v>0</v>
      </c>
      <c r="Y218" s="324"/>
      <c r="Z218" s="539">
        <f t="shared" si="168"/>
        <v>0</v>
      </c>
      <c r="AA218" s="324"/>
      <c r="AB218" s="539">
        <f t="shared" si="169"/>
        <v>0</v>
      </c>
      <c r="AC218" s="325"/>
      <c r="AD218" s="539">
        <f t="shared" si="170"/>
        <v>0</v>
      </c>
      <c r="AE218" s="325"/>
      <c r="AF218" s="540">
        <f t="shared" si="171"/>
        <v>0</v>
      </c>
      <c r="AG218" s="800">
        <f t="shared" si="199"/>
        <v>0</v>
      </c>
      <c r="AH218" s="923">
        <f>($B218*AG218)</f>
        <v>0</v>
      </c>
      <c r="AI218" s="787"/>
      <c r="AJ218" s="539">
        <f t="shared" si="172"/>
        <v>0</v>
      </c>
      <c r="AK218" s="324">
        <v>5</v>
      </c>
      <c r="AL218" s="539">
        <f t="shared" si="173"/>
        <v>0</v>
      </c>
      <c r="AM218" s="324"/>
      <c r="AN218" s="539">
        <f t="shared" si="174"/>
        <v>0</v>
      </c>
      <c r="AO218" s="324"/>
      <c r="AP218" s="539">
        <f t="shared" si="175"/>
        <v>0</v>
      </c>
      <c r="AQ218" s="324"/>
      <c r="AR218" s="539">
        <f t="shared" si="176"/>
        <v>0</v>
      </c>
      <c r="AS218" s="324"/>
      <c r="AT218" s="539">
        <f t="shared" si="177"/>
        <v>0</v>
      </c>
      <c r="AU218" s="324"/>
      <c r="AV218" s="540">
        <f t="shared" si="178"/>
        <v>0</v>
      </c>
      <c r="AW218" s="800">
        <f t="shared" si="200"/>
        <v>5</v>
      </c>
      <c r="AX218" s="923">
        <f>($B218*AW218)</f>
        <v>0</v>
      </c>
      <c r="AY218" s="326"/>
      <c r="AZ218" s="539">
        <f t="shared" si="179"/>
        <v>0</v>
      </c>
      <c r="BA218" s="324"/>
      <c r="BB218" s="539">
        <f t="shared" si="180"/>
        <v>0</v>
      </c>
      <c r="BC218" s="324"/>
      <c r="BD218" s="539">
        <f t="shared" si="181"/>
        <v>0</v>
      </c>
      <c r="BE218" s="324"/>
      <c r="BF218" s="539">
        <f t="shared" si="182"/>
        <v>0</v>
      </c>
      <c r="BG218" s="324"/>
      <c r="BH218" s="539">
        <f t="shared" si="183"/>
        <v>0</v>
      </c>
      <c r="BI218" s="324"/>
      <c r="BJ218" s="539">
        <f t="shared" si="184"/>
        <v>0</v>
      </c>
      <c r="BK218" s="325"/>
      <c r="BL218" s="540">
        <f t="shared" si="185"/>
        <v>0</v>
      </c>
      <c r="BM218" s="800">
        <f t="shared" si="201"/>
        <v>0</v>
      </c>
      <c r="BN218" s="923">
        <f>($B218*BM218)</f>
        <v>0</v>
      </c>
      <c r="BO218" s="787"/>
      <c r="BP218" s="539">
        <f t="shared" si="186"/>
        <v>0</v>
      </c>
      <c r="BQ218" s="324"/>
      <c r="BR218" s="539">
        <f t="shared" si="187"/>
        <v>0</v>
      </c>
      <c r="BS218" s="324"/>
      <c r="BT218" s="539">
        <f t="shared" si="188"/>
        <v>0</v>
      </c>
      <c r="BU218" s="324"/>
      <c r="BV218" s="539">
        <f t="shared" si="189"/>
        <v>0</v>
      </c>
      <c r="BW218" s="324"/>
      <c r="BX218" s="539">
        <f t="shared" si="190"/>
        <v>0</v>
      </c>
      <c r="BY218" s="324"/>
      <c r="BZ218" s="539">
        <f t="shared" si="191"/>
        <v>0</v>
      </c>
      <c r="CA218" s="355"/>
      <c r="CB218" s="539">
        <f t="shared" si="192"/>
        <v>0</v>
      </c>
      <c r="CC218" s="325"/>
      <c r="CD218" s="539">
        <f t="shared" si="193"/>
        <v>0</v>
      </c>
      <c r="CE218" s="324"/>
      <c r="CF218" s="540">
        <f t="shared" si="194"/>
        <v>0</v>
      </c>
      <c r="CG218" s="800">
        <f t="shared" si="202"/>
        <v>0</v>
      </c>
      <c r="CH218" s="923">
        <f>($B218*CG218)</f>
        <v>0</v>
      </c>
      <c r="CJ218" s="10">
        <f t="shared" si="203"/>
        <v>5</v>
      </c>
    </row>
    <row r="219" spans="1:88" ht="18.75" x14ac:dyDescent="0.3">
      <c r="A219" s="601" t="s">
        <v>216</v>
      </c>
      <c r="B219" s="886">
        <v>0</v>
      </c>
      <c r="C219" s="787"/>
      <c r="D219" s="539">
        <f t="shared" si="164"/>
        <v>0</v>
      </c>
      <c r="E219" s="324"/>
      <c r="F219" s="539">
        <f t="shared" si="207"/>
        <v>0</v>
      </c>
      <c r="G219" s="324"/>
      <c r="H219" s="539">
        <f t="shared" si="195"/>
        <v>0</v>
      </c>
      <c r="I219" s="324"/>
      <c r="J219" s="539">
        <f t="shared" si="196"/>
        <v>0</v>
      </c>
      <c r="K219" s="324"/>
      <c r="L219" s="539">
        <f t="shared" si="165"/>
        <v>0</v>
      </c>
      <c r="M219" s="324"/>
      <c r="N219" s="539">
        <f t="shared" si="204"/>
        <v>0</v>
      </c>
      <c r="O219" s="324"/>
      <c r="P219" s="539">
        <f t="shared" si="205"/>
        <v>0</v>
      </c>
      <c r="Q219" s="325"/>
      <c r="R219" s="540">
        <f t="shared" si="206"/>
        <v>0</v>
      </c>
      <c r="S219" s="800">
        <f t="shared" si="197"/>
        <v>0</v>
      </c>
      <c r="T219" s="923">
        <f t="shared" si="198"/>
        <v>0</v>
      </c>
      <c r="U219" s="787"/>
      <c r="V219" s="539">
        <f t="shared" si="166"/>
        <v>0</v>
      </c>
      <c r="W219" s="324"/>
      <c r="X219" s="539">
        <f t="shared" si="167"/>
        <v>0</v>
      </c>
      <c r="Y219" s="324"/>
      <c r="Z219" s="539">
        <f t="shared" si="168"/>
        <v>0</v>
      </c>
      <c r="AA219" s="324"/>
      <c r="AB219" s="539">
        <f t="shared" si="169"/>
        <v>0</v>
      </c>
      <c r="AC219" s="325"/>
      <c r="AD219" s="539">
        <f t="shared" si="170"/>
        <v>0</v>
      </c>
      <c r="AE219" s="325"/>
      <c r="AF219" s="540">
        <f t="shared" si="171"/>
        <v>0</v>
      </c>
      <c r="AG219" s="800">
        <f t="shared" si="199"/>
        <v>0</v>
      </c>
      <c r="AH219" s="923">
        <f>($B219*AG219)</f>
        <v>0</v>
      </c>
      <c r="AI219" s="787"/>
      <c r="AJ219" s="539">
        <f t="shared" si="172"/>
        <v>0</v>
      </c>
      <c r="AK219" s="324"/>
      <c r="AL219" s="539">
        <f t="shared" si="173"/>
        <v>0</v>
      </c>
      <c r="AM219" s="324"/>
      <c r="AN219" s="539">
        <f t="shared" si="174"/>
        <v>0</v>
      </c>
      <c r="AO219" s="324"/>
      <c r="AP219" s="539">
        <f t="shared" si="175"/>
        <v>0</v>
      </c>
      <c r="AQ219" s="324"/>
      <c r="AR219" s="539">
        <f t="shared" si="176"/>
        <v>0</v>
      </c>
      <c r="AS219" s="324"/>
      <c r="AT219" s="539">
        <f t="shared" si="177"/>
        <v>0</v>
      </c>
      <c r="AU219" s="324"/>
      <c r="AV219" s="540">
        <f t="shared" si="178"/>
        <v>0</v>
      </c>
      <c r="AW219" s="800">
        <f t="shared" si="200"/>
        <v>0</v>
      </c>
      <c r="AX219" s="923">
        <f>($B219*AW219)</f>
        <v>0</v>
      </c>
      <c r="AY219" s="326"/>
      <c r="AZ219" s="539">
        <f t="shared" si="179"/>
        <v>0</v>
      </c>
      <c r="BA219" s="324"/>
      <c r="BB219" s="539">
        <f t="shared" si="180"/>
        <v>0</v>
      </c>
      <c r="BC219" s="324"/>
      <c r="BD219" s="539">
        <f t="shared" si="181"/>
        <v>0</v>
      </c>
      <c r="BE219" s="324"/>
      <c r="BF219" s="539">
        <f t="shared" si="182"/>
        <v>0</v>
      </c>
      <c r="BG219" s="324"/>
      <c r="BH219" s="539">
        <f t="shared" si="183"/>
        <v>0</v>
      </c>
      <c r="BI219" s="324"/>
      <c r="BJ219" s="539">
        <f t="shared" si="184"/>
        <v>0</v>
      </c>
      <c r="BK219" s="325"/>
      <c r="BL219" s="540">
        <f t="shared" si="185"/>
        <v>0</v>
      </c>
      <c r="BM219" s="800">
        <f t="shared" si="201"/>
        <v>0</v>
      </c>
      <c r="BN219" s="923">
        <f>($B219*BM219)</f>
        <v>0</v>
      </c>
      <c r="BO219" s="787"/>
      <c r="BP219" s="539">
        <f t="shared" si="186"/>
        <v>0</v>
      </c>
      <c r="BQ219" s="324"/>
      <c r="BR219" s="539">
        <f t="shared" si="187"/>
        <v>0</v>
      </c>
      <c r="BS219" s="324"/>
      <c r="BT219" s="539">
        <f t="shared" si="188"/>
        <v>0</v>
      </c>
      <c r="BU219" s="324">
        <v>2</v>
      </c>
      <c r="BV219" s="539">
        <f t="shared" si="189"/>
        <v>0</v>
      </c>
      <c r="BW219" s="324"/>
      <c r="BX219" s="539">
        <f t="shared" si="190"/>
        <v>0</v>
      </c>
      <c r="BY219" s="324"/>
      <c r="BZ219" s="539">
        <f t="shared" si="191"/>
        <v>0</v>
      </c>
      <c r="CA219" s="355"/>
      <c r="CB219" s="539">
        <f t="shared" si="192"/>
        <v>0</v>
      </c>
      <c r="CC219" s="325"/>
      <c r="CD219" s="539">
        <f t="shared" si="193"/>
        <v>0</v>
      </c>
      <c r="CE219" s="324"/>
      <c r="CF219" s="540">
        <f t="shared" si="194"/>
        <v>0</v>
      </c>
      <c r="CG219" s="800">
        <f t="shared" si="202"/>
        <v>2</v>
      </c>
      <c r="CH219" s="923">
        <f>($B219*CG219)</f>
        <v>0</v>
      </c>
      <c r="CJ219" s="10">
        <f t="shared" si="203"/>
        <v>2</v>
      </c>
    </row>
    <row r="220" spans="1:88" ht="18.75" x14ac:dyDescent="0.3">
      <c r="A220" s="601" t="s">
        <v>217</v>
      </c>
      <c r="B220" s="886">
        <v>0</v>
      </c>
      <c r="C220" s="787"/>
      <c r="D220" s="539">
        <f t="shared" si="164"/>
        <v>0</v>
      </c>
      <c r="E220" s="324"/>
      <c r="F220" s="539">
        <f t="shared" si="207"/>
        <v>0</v>
      </c>
      <c r="G220" s="324"/>
      <c r="H220" s="539">
        <f t="shared" si="195"/>
        <v>0</v>
      </c>
      <c r="I220" s="324"/>
      <c r="J220" s="539">
        <f t="shared" si="196"/>
        <v>0</v>
      </c>
      <c r="K220" s="324"/>
      <c r="L220" s="539">
        <f t="shared" si="165"/>
        <v>0</v>
      </c>
      <c r="M220" s="324"/>
      <c r="N220" s="539">
        <f t="shared" si="204"/>
        <v>0</v>
      </c>
      <c r="O220" s="324"/>
      <c r="P220" s="539">
        <f t="shared" si="205"/>
        <v>0</v>
      </c>
      <c r="Q220" s="325"/>
      <c r="R220" s="540">
        <f t="shared" si="206"/>
        <v>0</v>
      </c>
      <c r="S220" s="800">
        <f t="shared" si="197"/>
        <v>0</v>
      </c>
      <c r="T220" s="923">
        <f t="shared" si="198"/>
        <v>0</v>
      </c>
      <c r="U220" s="787"/>
      <c r="V220" s="539">
        <f t="shared" si="166"/>
        <v>0</v>
      </c>
      <c r="W220" s="324"/>
      <c r="X220" s="539">
        <f t="shared" si="167"/>
        <v>0</v>
      </c>
      <c r="Y220" s="324"/>
      <c r="Z220" s="539">
        <f t="shared" si="168"/>
        <v>0</v>
      </c>
      <c r="AA220" s="324"/>
      <c r="AB220" s="539">
        <f t="shared" si="169"/>
        <v>0</v>
      </c>
      <c r="AC220" s="325"/>
      <c r="AD220" s="539">
        <f t="shared" si="170"/>
        <v>0</v>
      </c>
      <c r="AE220" s="325">
        <v>3</v>
      </c>
      <c r="AF220" s="540">
        <f t="shared" si="171"/>
        <v>0</v>
      </c>
      <c r="AG220" s="800">
        <f t="shared" si="199"/>
        <v>3</v>
      </c>
      <c r="AH220" s="923">
        <f>($B220*AG220)</f>
        <v>0</v>
      </c>
      <c r="AI220" s="787"/>
      <c r="AJ220" s="539">
        <f t="shared" si="172"/>
        <v>0</v>
      </c>
      <c r="AK220" s="324"/>
      <c r="AL220" s="539">
        <f t="shared" si="173"/>
        <v>0</v>
      </c>
      <c r="AM220" s="324"/>
      <c r="AN220" s="539">
        <f t="shared" si="174"/>
        <v>0</v>
      </c>
      <c r="AO220" s="324"/>
      <c r="AP220" s="539">
        <f t="shared" si="175"/>
        <v>0</v>
      </c>
      <c r="AQ220" s="324"/>
      <c r="AR220" s="539">
        <f t="shared" si="176"/>
        <v>0</v>
      </c>
      <c r="AS220" s="324"/>
      <c r="AT220" s="539">
        <f t="shared" si="177"/>
        <v>0</v>
      </c>
      <c r="AU220" s="324"/>
      <c r="AV220" s="540">
        <f t="shared" si="178"/>
        <v>0</v>
      </c>
      <c r="AW220" s="800">
        <f t="shared" si="200"/>
        <v>0</v>
      </c>
      <c r="AX220" s="923">
        <f>($B220*AW220)</f>
        <v>0</v>
      </c>
      <c r="AY220" s="326"/>
      <c r="AZ220" s="539">
        <f t="shared" si="179"/>
        <v>0</v>
      </c>
      <c r="BA220" s="324"/>
      <c r="BB220" s="539">
        <f t="shared" si="180"/>
        <v>0</v>
      </c>
      <c r="BC220" s="324"/>
      <c r="BD220" s="539">
        <f t="shared" si="181"/>
        <v>0</v>
      </c>
      <c r="BE220" s="324"/>
      <c r="BF220" s="539">
        <f t="shared" si="182"/>
        <v>0</v>
      </c>
      <c r="BG220" s="324"/>
      <c r="BH220" s="539">
        <f t="shared" si="183"/>
        <v>0</v>
      </c>
      <c r="BI220" s="324"/>
      <c r="BJ220" s="539">
        <f t="shared" si="184"/>
        <v>0</v>
      </c>
      <c r="BK220" s="325"/>
      <c r="BL220" s="540">
        <f t="shared" si="185"/>
        <v>0</v>
      </c>
      <c r="BM220" s="800">
        <f t="shared" si="201"/>
        <v>0</v>
      </c>
      <c r="BN220" s="923">
        <f>($B220*BM220)</f>
        <v>0</v>
      </c>
      <c r="BO220" s="787"/>
      <c r="BP220" s="539">
        <f t="shared" si="186"/>
        <v>0</v>
      </c>
      <c r="BQ220" s="324"/>
      <c r="BR220" s="539">
        <f t="shared" si="187"/>
        <v>0</v>
      </c>
      <c r="BS220" s="324"/>
      <c r="BT220" s="539">
        <f t="shared" si="188"/>
        <v>0</v>
      </c>
      <c r="BU220" s="324"/>
      <c r="BV220" s="539">
        <f t="shared" si="189"/>
        <v>0</v>
      </c>
      <c r="BW220" s="324"/>
      <c r="BX220" s="539">
        <f t="shared" si="190"/>
        <v>0</v>
      </c>
      <c r="BY220" s="324"/>
      <c r="BZ220" s="539">
        <f t="shared" si="191"/>
        <v>0</v>
      </c>
      <c r="CA220" s="355"/>
      <c r="CB220" s="539">
        <f t="shared" si="192"/>
        <v>0</v>
      </c>
      <c r="CC220" s="325"/>
      <c r="CD220" s="539">
        <f t="shared" si="193"/>
        <v>0</v>
      </c>
      <c r="CE220" s="324"/>
      <c r="CF220" s="540">
        <f t="shared" si="194"/>
        <v>0</v>
      </c>
      <c r="CG220" s="800">
        <f t="shared" si="202"/>
        <v>0</v>
      </c>
      <c r="CH220" s="923">
        <f>($B220*CG220)</f>
        <v>0</v>
      </c>
      <c r="CJ220" s="10">
        <f t="shared" si="203"/>
        <v>3</v>
      </c>
    </row>
    <row r="221" spans="1:88" ht="18.75" hidden="1" x14ac:dyDescent="0.3">
      <c r="A221" s="313" t="s">
        <v>218</v>
      </c>
      <c r="B221" s="886">
        <v>0</v>
      </c>
      <c r="C221" s="890"/>
      <c r="D221" s="539">
        <f t="shared" si="164"/>
        <v>0</v>
      </c>
      <c r="E221" s="306"/>
      <c r="F221" s="539">
        <f t="shared" si="207"/>
        <v>0</v>
      </c>
      <c r="G221" s="306"/>
      <c r="H221" s="539">
        <f t="shared" si="195"/>
        <v>0</v>
      </c>
      <c r="I221" s="306"/>
      <c r="J221" s="539">
        <f t="shared" si="196"/>
        <v>0</v>
      </c>
      <c r="K221" s="306"/>
      <c r="L221" s="539">
        <f t="shared" si="165"/>
        <v>0</v>
      </c>
      <c r="M221" s="306"/>
      <c r="N221" s="539">
        <f t="shared" si="204"/>
        <v>0</v>
      </c>
      <c r="O221" s="306"/>
      <c r="P221" s="539">
        <f t="shared" si="205"/>
        <v>0</v>
      </c>
      <c r="Q221" s="307"/>
      <c r="R221" s="540">
        <f t="shared" si="206"/>
        <v>0</v>
      </c>
      <c r="S221" s="800">
        <f t="shared" si="197"/>
        <v>0</v>
      </c>
      <c r="T221" s="923">
        <f t="shared" si="198"/>
        <v>0</v>
      </c>
      <c r="U221" s="890"/>
      <c r="V221" s="539">
        <f t="shared" si="166"/>
        <v>0</v>
      </c>
      <c r="W221" s="306"/>
      <c r="X221" s="539">
        <f t="shared" si="167"/>
        <v>0</v>
      </c>
      <c r="Y221" s="306"/>
      <c r="Z221" s="539">
        <f t="shared" si="168"/>
        <v>0</v>
      </c>
      <c r="AA221" s="306"/>
      <c r="AB221" s="539">
        <f t="shared" si="169"/>
        <v>0</v>
      </c>
      <c r="AC221" s="307"/>
      <c r="AD221" s="539">
        <f t="shared" si="170"/>
        <v>0</v>
      </c>
      <c r="AE221" s="307"/>
      <c r="AF221" s="540">
        <f t="shared" si="171"/>
        <v>0</v>
      </c>
      <c r="AG221" s="800">
        <f t="shared" si="199"/>
        <v>0</v>
      </c>
      <c r="AH221" s="923">
        <f>($B221*AG221)</f>
        <v>0</v>
      </c>
      <c r="AI221" s="890"/>
      <c r="AJ221" s="539">
        <f t="shared" si="172"/>
        <v>0</v>
      </c>
      <c r="AK221" s="306"/>
      <c r="AL221" s="539">
        <f t="shared" si="173"/>
        <v>0</v>
      </c>
      <c r="AM221" s="306"/>
      <c r="AN221" s="539">
        <f t="shared" si="174"/>
        <v>0</v>
      </c>
      <c r="AO221" s="306"/>
      <c r="AP221" s="539">
        <f t="shared" si="175"/>
        <v>0</v>
      </c>
      <c r="AQ221" s="306"/>
      <c r="AR221" s="539">
        <f t="shared" si="176"/>
        <v>0</v>
      </c>
      <c r="AS221" s="306"/>
      <c r="AT221" s="539">
        <f t="shared" si="177"/>
        <v>0</v>
      </c>
      <c r="AU221" s="306"/>
      <c r="AV221" s="540">
        <f t="shared" si="178"/>
        <v>0</v>
      </c>
      <c r="AW221" s="800">
        <f t="shared" si="200"/>
        <v>0</v>
      </c>
      <c r="AX221" s="923">
        <f>($B221*AW221)</f>
        <v>0</v>
      </c>
      <c r="AY221" s="587"/>
      <c r="AZ221" s="539">
        <f t="shared" si="179"/>
        <v>0</v>
      </c>
      <c r="BA221" s="306"/>
      <c r="BB221" s="539">
        <f t="shared" si="180"/>
        <v>0</v>
      </c>
      <c r="BC221" s="306"/>
      <c r="BD221" s="539">
        <f t="shared" si="181"/>
        <v>0</v>
      </c>
      <c r="BE221" s="306"/>
      <c r="BF221" s="539">
        <f t="shared" si="182"/>
        <v>0</v>
      </c>
      <c r="BG221" s="306"/>
      <c r="BH221" s="539">
        <f t="shared" si="183"/>
        <v>0</v>
      </c>
      <c r="BI221" s="306"/>
      <c r="BJ221" s="539">
        <f t="shared" si="184"/>
        <v>0</v>
      </c>
      <c r="BK221" s="307"/>
      <c r="BL221" s="540">
        <f t="shared" si="185"/>
        <v>0</v>
      </c>
      <c r="BM221" s="800">
        <f t="shared" si="201"/>
        <v>0</v>
      </c>
      <c r="BN221" s="923">
        <f>($B221*BM221)</f>
        <v>0</v>
      </c>
      <c r="BO221" s="890"/>
      <c r="BP221" s="539">
        <f t="shared" si="186"/>
        <v>0</v>
      </c>
      <c r="BQ221" s="306"/>
      <c r="BR221" s="539">
        <f t="shared" si="187"/>
        <v>0</v>
      </c>
      <c r="BS221" s="306"/>
      <c r="BT221" s="539">
        <f t="shared" si="188"/>
        <v>0</v>
      </c>
      <c r="BU221" s="306"/>
      <c r="BV221" s="539">
        <f t="shared" si="189"/>
        <v>0</v>
      </c>
      <c r="BW221" s="306"/>
      <c r="BX221" s="539">
        <f t="shared" si="190"/>
        <v>0</v>
      </c>
      <c r="BY221" s="306"/>
      <c r="BZ221" s="539">
        <f t="shared" si="191"/>
        <v>0</v>
      </c>
      <c r="CA221" s="588"/>
      <c r="CB221" s="539">
        <f t="shared" si="192"/>
        <v>0</v>
      </c>
      <c r="CC221" s="307"/>
      <c r="CD221" s="539">
        <f t="shared" si="193"/>
        <v>0</v>
      </c>
      <c r="CE221" s="306"/>
      <c r="CF221" s="540">
        <f t="shared" si="194"/>
        <v>0</v>
      </c>
      <c r="CG221" s="800">
        <f t="shared" si="202"/>
        <v>0</v>
      </c>
      <c r="CH221" s="923">
        <f>($B221*CG221)</f>
        <v>0</v>
      </c>
      <c r="CJ221" s="10">
        <f t="shared" si="203"/>
        <v>0</v>
      </c>
    </row>
    <row r="222" spans="1:88" ht="18.75" hidden="1" x14ac:dyDescent="0.3">
      <c r="A222" s="310" t="s">
        <v>219</v>
      </c>
      <c r="B222" s="886">
        <v>0</v>
      </c>
      <c r="C222" s="788"/>
      <c r="D222" s="539">
        <f t="shared" si="164"/>
        <v>0</v>
      </c>
      <c r="E222" s="295"/>
      <c r="F222" s="539">
        <f t="shared" si="207"/>
        <v>0</v>
      </c>
      <c r="G222" s="295"/>
      <c r="H222" s="539">
        <f t="shared" si="195"/>
        <v>0</v>
      </c>
      <c r="I222" s="295"/>
      <c r="J222" s="539">
        <f t="shared" si="196"/>
        <v>0</v>
      </c>
      <c r="K222" s="295"/>
      <c r="L222" s="539">
        <f t="shared" si="165"/>
        <v>0</v>
      </c>
      <c r="M222" s="295"/>
      <c r="N222" s="539">
        <f t="shared" si="204"/>
        <v>0</v>
      </c>
      <c r="O222" s="295"/>
      <c r="P222" s="539">
        <f t="shared" si="205"/>
        <v>0</v>
      </c>
      <c r="Q222" s="292"/>
      <c r="R222" s="540">
        <f t="shared" si="206"/>
        <v>0</v>
      </c>
      <c r="S222" s="800">
        <f t="shared" si="197"/>
        <v>0</v>
      </c>
      <c r="T222" s="923">
        <f t="shared" si="198"/>
        <v>0</v>
      </c>
      <c r="U222" s="788"/>
      <c r="V222" s="539">
        <f t="shared" si="166"/>
        <v>0</v>
      </c>
      <c r="W222" s="295"/>
      <c r="X222" s="539">
        <f t="shared" si="167"/>
        <v>0</v>
      </c>
      <c r="Y222" s="295"/>
      <c r="Z222" s="539">
        <f t="shared" si="168"/>
        <v>0</v>
      </c>
      <c r="AA222" s="295"/>
      <c r="AB222" s="539">
        <f t="shared" si="169"/>
        <v>0</v>
      </c>
      <c r="AC222" s="292"/>
      <c r="AD222" s="539">
        <f t="shared" si="170"/>
        <v>0</v>
      </c>
      <c r="AE222" s="292"/>
      <c r="AF222" s="540">
        <f t="shared" si="171"/>
        <v>0</v>
      </c>
      <c r="AG222" s="800">
        <f t="shared" si="199"/>
        <v>0</v>
      </c>
      <c r="AH222" s="923">
        <f>($B222*AG222)</f>
        <v>0</v>
      </c>
      <c r="AI222" s="788"/>
      <c r="AJ222" s="539">
        <f t="shared" si="172"/>
        <v>0</v>
      </c>
      <c r="AK222" s="295"/>
      <c r="AL222" s="539">
        <f t="shared" si="173"/>
        <v>0</v>
      </c>
      <c r="AM222" s="295"/>
      <c r="AN222" s="539">
        <f t="shared" si="174"/>
        <v>0</v>
      </c>
      <c r="AO222" s="295"/>
      <c r="AP222" s="539">
        <f t="shared" si="175"/>
        <v>0</v>
      </c>
      <c r="AQ222" s="295"/>
      <c r="AR222" s="539">
        <f t="shared" si="176"/>
        <v>0</v>
      </c>
      <c r="AS222" s="295"/>
      <c r="AT222" s="539">
        <f t="shared" si="177"/>
        <v>0</v>
      </c>
      <c r="AU222" s="295"/>
      <c r="AV222" s="540">
        <f t="shared" si="178"/>
        <v>0</v>
      </c>
      <c r="AW222" s="800">
        <f t="shared" si="200"/>
        <v>0</v>
      </c>
      <c r="AX222" s="923">
        <f>($B222*AW222)</f>
        <v>0</v>
      </c>
      <c r="AY222" s="312"/>
      <c r="AZ222" s="539">
        <f t="shared" si="179"/>
        <v>0</v>
      </c>
      <c r="BA222" s="295"/>
      <c r="BB222" s="539">
        <f t="shared" si="180"/>
        <v>0</v>
      </c>
      <c r="BC222" s="295"/>
      <c r="BD222" s="539">
        <f t="shared" si="181"/>
        <v>0</v>
      </c>
      <c r="BE222" s="295"/>
      <c r="BF222" s="539">
        <f t="shared" si="182"/>
        <v>0</v>
      </c>
      <c r="BG222" s="295"/>
      <c r="BH222" s="539">
        <f t="shared" si="183"/>
        <v>0</v>
      </c>
      <c r="BI222" s="295"/>
      <c r="BJ222" s="539">
        <f t="shared" si="184"/>
        <v>0</v>
      </c>
      <c r="BK222" s="292"/>
      <c r="BL222" s="540">
        <f t="shared" si="185"/>
        <v>0</v>
      </c>
      <c r="BM222" s="800">
        <f t="shared" si="201"/>
        <v>0</v>
      </c>
      <c r="BN222" s="923">
        <f>($B222*BM222)</f>
        <v>0</v>
      </c>
      <c r="BO222" s="788"/>
      <c r="BP222" s="539">
        <f t="shared" si="186"/>
        <v>0</v>
      </c>
      <c r="BQ222" s="295"/>
      <c r="BR222" s="539">
        <f t="shared" si="187"/>
        <v>0</v>
      </c>
      <c r="BS222" s="295"/>
      <c r="BT222" s="539">
        <f t="shared" si="188"/>
        <v>0</v>
      </c>
      <c r="BU222" s="295"/>
      <c r="BV222" s="539">
        <f t="shared" si="189"/>
        <v>0</v>
      </c>
      <c r="BW222" s="295"/>
      <c r="BX222" s="539">
        <f t="shared" si="190"/>
        <v>0</v>
      </c>
      <c r="BY222" s="295"/>
      <c r="BZ222" s="539">
        <f t="shared" si="191"/>
        <v>0</v>
      </c>
      <c r="CA222" s="304"/>
      <c r="CB222" s="539">
        <f t="shared" si="192"/>
        <v>0</v>
      </c>
      <c r="CC222" s="292"/>
      <c r="CD222" s="539">
        <f t="shared" si="193"/>
        <v>0</v>
      </c>
      <c r="CE222" s="295"/>
      <c r="CF222" s="540">
        <f t="shared" si="194"/>
        <v>0</v>
      </c>
      <c r="CG222" s="800">
        <f t="shared" si="202"/>
        <v>0</v>
      </c>
      <c r="CH222" s="923">
        <f>($B222*CG222)</f>
        <v>0</v>
      </c>
      <c r="CJ222" s="10">
        <f t="shared" si="203"/>
        <v>0</v>
      </c>
    </row>
    <row r="223" spans="1:88" ht="18.75" hidden="1" x14ac:dyDescent="0.3">
      <c r="A223" s="310" t="s">
        <v>220</v>
      </c>
      <c r="B223" s="886">
        <v>0</v>
      </c>
      <c r="C223" s="788"/>
      <c r="D223" s="539">
        <f t="shared" si="164"/>
        <v>0</v>
      </c>
      <c r="E223" s="295"/>
      <c r="F223" s="539">
        <f t="shared" si="207"/>
        <v>0</v>
      </c>
      <c r="G223" s="295"/>
      <c r="H223" s="539">
        <f t="shared" si="195"/>
        <v>0</v>
      </c>
      <c r="I223" s="295"/>
      <c r="J223" s="539">
        <f t="shared" si="196"/>
        <v>0</v>
      </c>
      <c r="K223" s="295"/>
      <c r="L223" s="539">
        <f t="shared" si="165"/>
        <v>0</v>
      </c>
      <c r="M223" s="295"/>
      <c r="N223" s="539">
        <f t="shared" si="204"/>
        <v>0</v>
      </c>
      <c r="O223" s="295"/>
      <c r="P223" s="539">
        <f t="shared" si="205"/>
        <v>0</v>
      </c>
      <c r="Q223" s="292"/>
      <c r="R223" s="540">
        <f t="shared" si="206"/>
        <v>0</v>
      </c>
      <c r="S223" s="800">
        <f t="shared" si="197"/>
        <v>0</v>
      </c>
      <c r="T223" s="923">
        <f t="shared" si="198"/>
        <v>0</v>
      </c>
      <c r="U223" s="788"/>
      <c r="V223" s="539">
        <f t="shared" si="166"/>
        <v>0</v>
      </c>
      <c r="W223" s="295"/>
      <c r="X223" s="539">
        <f t="shared" si="167"/>
        <v>0</v>
      </c>
      <c r="Y223" s="295"/>
      <c r="Z223" s="539">
        <f t="shared" si="168"/>
        <v>0</v>
      </c>
      <c r="AA223" s="295"/>
      <c r="AB223" s="539">
        <f t="shared" si="169"/>
        <v>0</v>
      </c>
      <c r="AC223" s="292"/>
      <c r="AD223" s="539">
        <f t="shared" si="170"/>
        <v>0</v>
      </c>
      <c r="AE223" s="292"/>
      <c r="AF223" s="540">
        <f t="shared" si="171"/>
        <v>0</v>
      </c>
      <c r="AG223" s="800">
        <f t="shared" si="199"/>
        <v>0</v>
      </c>
      <c r="AH223" s="923">
        <f>($B223*AG223)</f>
        <v>0</v>
      </c>
      <c r="AI223" s="788"/>
      <c r="AJ223" s="539">
        <f t="shared" si="172"/>
        <v>0</v>
      </c>
      <c r="AK223" s="295"/>
      <c r="AL223" s="539">
        <f t="shared" si="173"/>
        <v>0</v>
      </c>
      <c r="AM223" s="295"/>
      <c r="AN223" s="539">
        <f t="shared" si="174"/>
        <v>0</v>
      </c>
      <c r="AO223" s="295"/>
      <c r="AP223" s="539">
        <f t="shared" si="175"/>
        <v>0</v>
      </c>
      <c r="AQ223" s="295"/>
      <c r="AR223" s="539">
        <f t="shared" si="176"/>
        <v>0</v>
      </c>
      <c r="AS223" s="295"/>
      <c r="AT223" s="539">
        <f t="shared" si="177"/>
        <v>0</v>
      </c>
      <c r="AU223" s="295"/>
      <c r="AV223" s="540">
        <f t="shared" si="178"/>
        <v>0</v>
      </c>
      <c r="AW223" s="800">
        <f t="shared" si="200"/>
        <v>0</v>
      </c>
      <c r="AX223" s="923">
        <f>($B223*AW223)</f>
        <v>0</v>
      </c>
      <c r="AY223" s="312"/>
      <c r="AZ223" s="539">
        <f t="shared" si="179"/>
        <v>0</v>
      </c>
      <c r="BA223" s="295"/>
      <c r="BB223" s="539">
        <f t="shared" si="180"/>
        <v>0</v>
      </c>
      <c r="BC223" s="295"/>
      <c r="BD223" s="539">
        <f t="shared" si="181"/>
        <v>0</v>
      </c>
      <c r="BE223" s="295"/>
      <c r="BF223" s="539">
        <f t="shared" si="182"/>
        <v>0</v>
      </c>
      <c r="BG223" s="295"/>
      <c r="BH223" s="539">
        <f t="shared" si="183"/>
        <v>0</v>
      </c>
      <c r="BI223" s="295"/>
      <c r="BJ223" s="539">
        <f t="shared" si="184"/>
        <v>0</v>
      </c>
      <c r="BK223" s="292"/>
      <c r="BL223" s="540">
        <f t="shared" si="185"/>
        <v>0</v>
      </c>
      <c r="BM223" s="800">
        <f t="shared" si="201"/>
        <v>0</v>
      </c>
      <c r="BN223" s="923">
        <f>($B223*BM223)</f>
        <v>0</v>
      </c>
      <c r="BO223" s="788"/>
      <c r="BP223" s="539">
        <f t="shared" si="186"/>
        <v>0</v>
      </c>
      <c r="BQ223" s="295"/>
      <c r="BR223" s="539">
        <f t="shared" si="187"/>
        <v>0</v>
      </c>
      <c r="BS223" s="295"/>
      <c r="BT223" s="539">
        <f t="shared" si="188"/>
        <v>0</v>
      </c>
      <c r="BU223" s="295"/>
      <c r="BV223" s="539">
        <f t="shared" si="189"/>
        <v>0</v>
      </c>
      <c r="BW223" s="295"/>
      <c r="BX223" s="539">
        <f t="shared" si="190"/>
        <v>0</v>
      </c>
      <c r="BY223" s="295"/>
      <c r="BZ223" s="539">
        <f t="shared" si="191"/>
        <v>0</v>
      </c>
      <c r="CA223" s="304"/>
      <c r="CB223" s="539">
        <f t="shared" si="192"/>
        <v>0</v>
      </c>
      <c r="CC223" s="292"/>
      <c r="CD223" s="539">
        <f t="shared" si="193"/>
        <v>0</v>
      </c>
      <c r="CE223" s="295"/>
      <c r="CF223" s="540">
        <f t="shared" si="194"/>
        <v>0</v>
      </c>
      <c r="CG223" s="800">
        <f t="shared" si="202"/>
        <v>0</v>
      </c>
      <c r="CH223" s="923">
        <f>($B223*CG223)</f>
        <v>0</v>
      </c>
      <c r="CJ223" s="10">
        <f t="shared" si="203"/>
        <v>0</v>
      </c>
    </row>
    <row r="224" spans="1:88" ht="18.75" hidden="1" x14ac:dyDescent="0.3">
      <c r="A224" s="310" t="s">
        <v>221</v>
      </c>
      <c r="B224" s="886">
        <v>0</v>
      </c>
      <c r="C224" s="788"/>
      <c r="D224" s="539">
        <f t="shared" si="164"/>
        <v>0</v>
      </c>
      <c r="E224" s="295"/>
      <c r="F224" s="539">
        <f t="shared" si="207"/>
        <v>0</v>
      </c>
      <c r="G224" s="295"/>
      <c r="H224" s="539">
        <f t="shared" si="195"/>
        <v>0</v>
      </c>
      <c r="I224" s="295"/>
      <c r="J224" s="539">
        <f t="shared" si="196"/>
        <v>0</v>
      </c>
      <c r="K224" s="295"/>
      <c r="L224" s="539">
        <f t="shared" si="165"/>
        <v>0</v>
      </c>
      <c r="M224" s="295"/>
      <c r="N224" s="539">
        <f t="shared" si="204"/>
        <v>0</v>
      </c>
      <c r="O224" s="295"/>
      <c r="P224" s="539">
        <f t="shared" si="205"/>
        <v>0</v>
      </c>
      <c r="Q224" s="292"/>
      <c r="R224" s="540">
        <f t="shared" si="206"/>
        <v>0</v>
      </c>
      <c r="S224" s="800">
        <f t="shared" si="197"/>
        <v>0</v>
      </c>
      <c r="T224" s="923">
        <f t="shared" si="198"/>
        <v>0</v>
      </c>
      <c r="U224" s="788"/>
      <c r="V224" s="539">
        <f t="shared" si="166"/>
        <v>0</v>
      </c>
      <c r="W224" s="295"/>
      <c r="X224" s="539">
        <f t="shared" si="167"/>
        <v>0</v>
      </c>
      <c r="Y224" s="295"/>
      <c r="Z224" s="539">
        <f t="shared" si="168"/>
        <v>0</v>
      </c>
      <c r="AA224" s="295"/>
      <c r="AB224" s="539">
        <f t="shared" si="169"/>
        <v>0</v>
      </c>
      <c r="AC224" s="292"/>
      <c r="AD224" s="539">
        <f t="shared" si="170"/>
        <v>0</v>
      </c>
      <c r="AE224" s="292"/>
      <c r="AF224" s="540">
        <f t="shared" si="171"/>
        <v>0</v>
      </c>
      <c r="AG224" s="800">
        <f t="shared" si="199"/>
        <v>0</v>
      </c>
      <c r="AH224" s="923">
        <f>($B224*AG224)</f>
        <v>0</v>
      </c>
      <c r="AI224" s="788"/>
      <c r="AJ224" s="539">
        <f t="shared" si="172"/>
        <v>0</v>
      </c>
      <c r="AK224" s="295"/>
      <c r="AL224" s="539">
        <f t="shared" si="173"/>
        <v>0</v>
      </c>
      <c r="AM224" s="295"/>
      <c r="AN224" s="539">
        <f t="shared" si="174"/>
        <v>0</v>
      </c>
      <c r="AO224" s="295"/>
      <c r="AP224" s="539">
        <f t="shared" si="175"/>
        <v>0</v>
      </c>
      <c r="AQ224" s="295"/>
      <c r="AR224" s="539">
        <f t="shared" si="176"/>
        <v>0</v>
      </c>
      <c r="AS224" s="295"/>
      <c r="AT224" s="539">
        <f t="shared" si="177"/>
        <v>0</v>
      </c>
      <c r="AU224" s="295"/>
      <c r="AV224" s="540">
        <f t="shared" si="178"/>
        <v>0</v>
      </c>
      <c r="AW224" s="800">
        <f t="shared" si="200"/>
        <v>0</v>
      </c>
      <c r="AX224" s="923">
        <f>($B224*AW224)</f>
        <v>0</v>
      </c>
      <c r="AY224" s="312"/>
      <c r="AZ224" s="539">
        <f t="shared" si="179"/>
        <v>0</v>
      </c>
      <c r="BA224" s="295"/>
      <c r="BB224" s="539">
        <f t="shared" si="180"/>
        <v>0</v>
      </c>
      <c r="BC224" s="295"/>
      <c r="BD224" s="539">
        <f t="shared" si="181"/>
        <v>0</v>
      </c>
      <c r="BE224" s="295"/>
      <c r="BF224" s="539">
        <f t="shared" si="182"/>
        <v>0</v>
      </c>
      <c r="BG224" s="295"/>
      <c r="BH224" s="539">
        <f t="shared" si="183"/>
        <v>0</v>
      </c>
      <c r="BI224" s="295"/>
      <c r="BJ224" s="539">
        <f t="shared" si="184"/>
        <v>0</v>
      </c>
      <c r="BK224" s="292"/>
      <c r="BL224" s="540">
        <f t="shared" si="185"/>
        <v>0</v>
      </c>
      <c r="BM224" s="800">
        <f t="shared" si="201"/>
        <v>0</v>
      </c>
      <c r="BN224" s="923">
        <f>($B224*BM224)</f>
        <v>0</v>
      </c>
      <c r="BO224" s="788"/>
      <c r="BP224" s="539">
        <f t="shared" si="186"/>
        <v>0</v>
      </c>
      <c r="BQ224" s="295"/>
      <c r="BR224" s="539">
        <f t="shared" si="187"/>
        <v>0</v>
      </c>
      <c r="BS224" s="295"/>
      <c r="BT224" s="539">
        <f t="shared" si="188"/>
        <v>0</v>
      </c>
      <c r="BU224" s="295"/>
      <c r="BV224" s="539">
        <f t="shared" si="189"/>
        <v>0</v>
      </c>
      <c r="BW224" s="295"/>
      <c r="BX224" s="539">
        <f t="shared" si="190"/>
        <v>0</v>
      </c>
      <c r="BY224" s="295"/>
      <c r="BZ224" s="539">
        <f t="shared" si="191"/>
        <v>0</v>
      </c>
      <c r="CA224" s="304"/>
      <c r="CB224" s="539">
        <f t="shared" si="192"/>
        <v>0</v>
      </c>
      <c r="CC224" s="292"/>
      <c r="CD224" s="539">
        <f t="shared" si="193"/>
        <v>0</v>
      </c>
      <c r="CE224" s="295"/>
      <c r="CF224" s="540">
        <f t="shared" si="194"/>
        <v>0</v>
      </c>
      <c r="CG224" s="800">
        <f t="shared" si="202"/>
        <v>0</v>
      </c>
      <c r="CH224" s="923">
        <f>($B224*CG224)</f>
        <v>0</v>
      </c>
      <c r="CJ224" s="10">
        <f t="shared" si="203"/>
        <v>0</v>
      </c>
    </row>
    <row r="225" spans="1:88" ht="18.75" hidden="1" x14ac:dyDescent="0.3">
      <c r="A225" s="310" t="s">
        <v>222</v>
      </c>
      <c r="B225" s="886">
        <v>0</v>
      </c>
      <c r="C225" s="788"/>
      <c r="D225" s="539">
        <f t="shared" si="164"/>
        <v>0</v>
      </c>
      <c r="E225" s="295"/>
      <c r="F225" s="539">
        <f t="shared" si="207"/>
        <v>0</v>
      </c>
      <c r="G225" s="295"/>
      <c r="H225" s="539">
        <f t="shared" si="195"/>
        <v>0</v>
      </c>
      <c r="I225" s="295"/>
      <c r="J225" s="539">
        <f t="shared" si="196"/>
        <v>0</v>
      </c>
      <c r="K225" s="295"/>
      <c r="L225" s="539">
        <f t="shared" si="165"/>
        <v>0</v>
      </c>
      <c r="M225" s="295"/>
      <c r="N225" s="539">
        <f t="shared" si="204"/>
        <v>0</v>
      </c>
      <c r="O225" s="295"/>
      <c r="P225" s="539">
        <f t="shared" si="205"/>
        <v>0</v>
      </c>
      <c r="Q225" s="292"/>
      <c r="R225" s="540">
        <f t="shared" si="206"/>
        <v>0</v>
      </c>
      <c r="S225" s="800">
        <f t="shared" si="197"/>
        <v>0</v>
      </c>
      <c r="T225" s="923">
        <f t="shared" si="198"/>
        <v>0</v>
      </c>
      <c r="U225" s="788"/>
      <c r="V225" s="539">
        <f t="shared" si="166"/>
        <v>0</v>
      </c>
      <c r="W225" s="295"/>
      <c r="X225" s="539">
        <f t="shared" si="167"/>
        <v>0</v>
      </c>
      <c r="Y225" s="295"/>
      <c r="Z225" s="539">
        <f t="shared" si="168"/>
        <v>0</v>
      </c>
      <c r="AA225" s="295"/>
      <c r="AB225" s="539">
        <f t="shared" si="169"/>
        <v>0</v>
      </c>
      <c r="AC225" s="292"/>
      <c r="AD225" s="539">
        <f t="shared" si="170"/>
        <v>0</v>
      </c>
      <c r="AE225" s="292"/>
      <c r="AF225" s="540">
        <f t="shared" si="171"/>
        <v>0</v>
      </c>
      <c r="AG225" s="800">
        <f t="shared" si="199"/>
        <v>0</v>
      </c>
      <c r="AH225" s="923">
        <f>($B225*AG225)</f>
        <v>0</v>
      </c>
      <c r="AI225" s="788"/>
      <c r="AJ225" s="539">
        <f t="shared" si="172"/>
        <v>0</v>
      </c>
      <c r="AK225" s="295"/>
      <c r="AL225" s="539">
        <f t="shared" si="173"/>
        <v>0</v>
      </c>
      <c r="AM225" s="295"/>
      <c r="AN225" s="539">
        <f t="shared" si="174"/>
        <v>0</v>
      </c>
      <c r="AO225" s="295"/>
      <c r="AP225" s="539">
        <f t="shared" si="175"/>
        <v>0</v>
      </c>
      <c r="AQ225" s="295"/>
      <c r="AR225" s="539">
        <f t="shared" si="176"/>
        <v>0</v>
      </c>
      <c r="AS225" s="295"/>
      <c r="AT225" s="539">
        <f t="shared" si="177"/>
        <v>0</v>
      </c>
      <c r="AU225" s="295"/>
      <c r="AV225" s="540">
        <f t="shared" si="178"/>
        <v>0</v>
      </c>
      <c r="AW225" s="800">
        <f t="shared" si="200"/>
        <v>0</v>
      </c>
      <c r="AX225" s="923">
        <f>($B225*AW225)</f>
        <v>0</v>
      </c>
      <c r="AY225" s="312"/>
      <c r="AZ225" s="539">
        <f t="shared" si="179"/>
        <v>0</v>
      </c>
      <c r="BA225" s="295"/>
      <c r="BB225" s="539">
        <f t="shared" si="180"/>
        <v>0</v>
      </c>
      <c r="BC225" s="295"/>
      <c r="BD225" s="539">
        <f t="shared" si="181"/>
        <v>0</v>
      </c>
      <c r="BE225" s="295"/>
      <c r="BF225" s="539">
        <f t="shared" si="182"/>
        <v>0</v>
      </c>
      <c r="BG225" s="295"/>
      <c r="BH225" s="539">
        <f t="shared" si="183"/>
        <v>0</v>
      </c>
      <c r="BI225" s="295"/>
      <c r="BJ225" s="539">
        <f t="shared" si="184"/>
        <v>0</v>
      </c>
      <c r="BK225" s="292"/>
      <c r="BL225" s="540">
        <f t="shared" si="185"/>
        <v>0</v>
      </c>
      <c r="BM225" s="800">
        <f t="shared" si="201"/>
        <v>0</v>
      </c>
      <c r="BN225" s="923">
        <f>($B225*BM225)</f>
        <v>0</v>
      </c>
      <c r="BO225" s="788"/>
      <c r="BP225" s="539">
        <f t="shared" si="186"/>
        <v>0</v>
      </c>
      <c r="BQ225" s="295"/>
      <c r="BR225" s="539">
        <f t="shared" si="187"/>
        <v>0</v>
      </c>
      <c r="BS225" s="295"/>
      <c r="BT225" s="539">
        <f t="shared" si="188"/>
        <v>0</v>
      </c>
      <c r="BU225" s="295"/>
      <c r="BV225" s="539">
        <f t="shared" si="189"/>
        <v>0</v>
      </c>
      <c r="BW225" s="295"/>
      <c r="BX225" s="539">
        <f t="shared" si="190"/>
        <v>0</v>
      </c>
      <c r="BY225" s="295"/>
      <c r="BZ225" s="539">
        <f t="shared" si="191"/>
        <v>0</v>
      </c>
      <c r="CA225" s="304"/>
      <c r="CB225" s="539">
        <f t="shared" si="192"/>
        <v>0</v>
      </c>
      <c r="CC225" s="292"/>
      <c r="CD225" s="539">
        <f t="shared" si="193"/>
        <v>0</v>
      </c>
      <c r="CE225" s="295"/>
      <c r="CF225" s="540">
        <f t="shared" si="194"/>
        <v>0</v>
      </c>
      <c r="CG225" s="800">
        <f t="shared" si="202"/>
        <v>0</v>
      </c>
      <c r="CH225" s="923">
        <f>($B225*CG225)</f>
        <v>0</v>
      </c>
      <c r="CJ225" s="10">
        <f t="shared" si="203"/>
        <v>0</v>
      </c>
    </row>
    <row r="226" spans="1:88" ht="18.75" hidden="1" x14ac:dyDescent="0.3">
      <c r="A226" s="565" t="s">
        <v>223</v>
      </c>
      <c r="B226" s="886">
        <v>0</v>
      </c>
      <c r="C226" s="891"/>
      <c r="D226" s="539">
        <f t="shared" si="164"/>
        <v>0</v>
      </c>
      <c r="E226" s="571"/>
      <c r="F226" s="539">
        <f t="shared" si="207"/>
        <v>0</v>
      </c>
      <c r="G226" s="571"/>
      <c r="H226" s="539">
        <f t="shared" si="195"/>
        <v>0</v>
      </c>
      <c r="I226" s="571"/>
      <c r="J226" s="539">
        <f t="shared" si="196"/>
        <v>0</v>
      </c>
      <c r="K226" s="571"/>
      <c r="L226" s="539">
        <f t="shared" si="165"/>
        <v>0</v>
      </c>
      <c r="M226" s="571"/>
      <c r="N226" s="539">
        <f t="shared" si="204"/>
        <v>0</v>
      </c>
      <c r="O226" s="571"/>
      <c r="P226" s="539">
        <f t="shared" si="205"/>
        <v>0</v>
      </c>
      <c r="Q226" s="572"/>
      <c r="R226" s="540">
        <f t="shared" si="206"/>
        <v>0</v>
      </c>
      <c r="S226" s="800">
        <f t="shared" si="197"/>
        <v>0</v>
      </c>
      <c r="T226" s="923">
        <f t="shared" si="198"/>
        <v>0</v>
      </c>
      <c r="U226" s="891"/>
      <c r="V226" s="539">
        <f t="shared" si="166"/>
        <v>0</v>
      </c>
      <c r="W226" s="571"/>
      <c r="X226" s="539">
        <f t="shared" si="167"/>
        <v>0</v>
      </c>
      <c r="Y226" s="571"/>
      <c r="Z226" s="539">
        <f t="shared" si="168"/>
        <v>0</v>
      </c>
      <c r="AA226" s="571"/>
      <c r="AB226" s="539">
        <f t="shared" si="169"/>
        <v>0</v>
      </c>
      <c r="AC226" s="572"/>
      <c r="AD226" s="539">
        <f t="shared" si="170"/>
        <v>0</v>
      </c>
      <c r="AE226" s="572"/>
      <c r="AF226" s="540">
        <f t="shared" si="171"/>
        <v>0</v>
      </c>
      <c r="AG226" s="800">
        <f t="shared" si="199"/>
        <v>0</v>
      </c>
      <c r="AH226" s="923">
        <f>($B226*AG226)</f>
        <v>0</v>
      </c>
      <c r="AI226" s="891"/>
      <c r="AJ226" s="539">
        <f t="shared" si="172"/>
        <v>0</v>
      </c>
      <c r="AK226" s="571"/>
      <c r="AL226" s="539">
        <f t="shared" si="173"/>
        <v>0</v>
      </c>
      <c r="AM226" s="571"/>
      <c r="AN226" s="539">
        <f t="shared" si="174"/>
        <v>0</v>
      </c>
      <c r="AO226" s="571"/>
      <c r="AP226" s="539">
        <f t="shared" si="175"/>
        <v>0</v>
      </c>
      <c r="AQ226" s="571"/>
      <c r="AR226" s="539">
        <f t="shared" si="176"/>
        <v>0</v>
      </c>
      <c r="AS226" s="571"/>
      <c r="AT226" s="539">
        <f t="shared" si="177"/>
        <v>0</v>
      </c>
      <c r="AU226" s="571"/>
      <c r="AV226" s="540">
        <f t="shared" si="178"/>
        <v>0</v>
      </c>
      <c r="AW226" s="800">
        <f t="shared" si="200"/>
        <v>0</v>
      </c>
      <c r="AX226" s="923">
        <f>($B226*AW226)</f>
        <v>0</v>
      </c>
      <c r="AY226" s="573"/>
      <c r="AZ226" s="539">
        <f t="shared" si="179"/>
        <v>0</v>
      </c>
      <c r="BA226" s="571"/>
      <c r="BB226" s="539">
        <f t="shared" si="180"/>
        <v>0</v>
      </c>
      <c r="BC226" s="571"/>
      <c r="BD226" s="539">
        <f t="shared" si="181"/>
        <v>0</v>
      </c>
      <c r="BE226" s="571"/>
      <c r="BF226" s="539">
        <f t="shared" si="182"/>
        <v>0</v>
      </c>
      <c r="BG226" s="571"/>
      <c r="BH226" s="539">
        <f t="shared" si="183"/>
        <v>0</v>
      </c>
      <c r="BI226" s="571"/>
      <c r="BJ226" s="539">
        <f t="shared" si="184"/>
        <v>0</v>
      </c>
      <c r="BK226" s="572"/>
      <c r="BL226" s="540">
        <f t="shared" si="185"/>
        <v>0</v>
      </c>
      <c r="BM226" s="800">
        <f t="shared" si="201"/>
        <v>0</v>
      </c>
      <c r="BN226" s="923">
        <f>($B226*BM226)</f>
        <v>0</v>
      </c>
      <c r="BO226" s="891"/>
      <c r="BP226" s="539">
        <f t="shared" si="186"/>
        <v>0</v>
      </c>
      <c r="BQ226" s="571"/>
      <c r="BR226" s="539">
        <f t="shared" si="187"/>
        <v>0</v>
      </c>
      <c r="BS226" s="571"/>
      <c r="BT226" s="539">
        <f t="shared" si="188"/>
        <v>0</v>
      </c>
      <c r="BU226" s="571"/>
      <c r="BV226" s="539">
        <f t="shared" si="189"/>
        <v>0</v>
      </c>
      <c r="BW226" s="571"/>
      <c r="BX226" s="539">
        <f t="shared" si="190"/>
        <v>0</v>
      </c>
      <c r="BY226" s="571"/>
      <c r="BZ226" s="539">
        <f t="shared" si="191"/>
        <v>0</v>
      </c>
      <c r="CA226" s="574"/>
      <c r="CB226" s="539">
        <f t="shared" si="192"/>
        <v>0</v>
      </c>
      <c r="CC226" s="572"/>
      <c r="CD226" s="539">
        <f t="shared" si="193"/>
        <v>0</v>
      </c>
      <c r="CE226" s="571"/>
      <c r="CF226" s="540">
        <f t="shared" si="194"/>
        <v>0</v>
      </c>
      <c r="CG226" s="800">
        <f t="shared" si="202"/>
        <v>0</v>
      </c>
      <c r="CH226" s="923">
        <f>($B226*CG226)</f>
        <v>0</v>
      </c>
      <c r="CJ226" s="10">
        <f t="shared" si="203"/>
        <v>0</v>
      </c>
    </row>
    <row r="227" spans="1:88" ht="37.5" x14ac:dyDescent="0.3">
      <c r="A227" s="601" t="s">
        <v>224</v>
      </c>
      <c r="B227" s="886">
        <v>0</v>
      </c>
      <c r="C227" s="787"/>
      <c r="D227" s="539">
        <f t="shared" si="164"/>
        <v>0</v>
      </c>
      <c r="E227" s="324"/>
      <c r="F227" s="539">
        <f t="shared" si="207"/>
        <v>0</v>
      </c>
      <c r="G227" s="324"/>
      <c r="H227" s="539">
        <f t="shared" si="195"/>
        <v>0</v>
      </c>
      <c r="I227" s="324"/>
      <c r="J227" s="539">
        <f t="shared" si="196"/>
        <v>0</v>
      </c>
      <c r="K227" s="324"/>
      <c r="L227" s="539">
        <f t="shared" si="165"/>
        <v>0</v>
      </c>
      <c r="M227" s="324"/>
      <c r="N227" s="539">
        <f t="shared" si="204"/>
        <v>0</v>
      </c>
      <c r="O227" s="324"/>
      <c r="P227" s="539">
        <f t="shared" si="205"/>
        <v>0</v>
      </c>
      <c r="Q227" s="325"/>
      <c r="R227" s="540">
        <f t="shared" si="206"/>
        <v>0</v>
      </c>
      <c r="S227" s="800">
        <f t="shared" si="197"/>
        <v>0</v>
      </c>
      <c r="T227" s="923">
        <f t="shared" si="198"/>
        <v>0</v>
      </c>
      <c r="U227" s="787"/>
      <c r="V227" s="539">
        <f t="shared" si="166"/>
        <v>0</v>
      </c>
      <c r="W227" s="324"/>
      <c r="X227" s="539">
        <f t="shared" si="167"/>
        <v>0</v>
      </c>
      <c r="Y227" s="324"/>
      <c r="Z227" s="539">
        <f t="shared" si="168"/>
        <v>0</v>
      </c>
      <c r="AA227" s="324"/>
      <c r="AB227" s="539">
        <f t="shared" si="169"/>
        <v>0</v>
      </c>
      <c r="AC227" s="325">
        <v>4</v>
      </c>
      <c r="AD227" s="539">
        <f t="shared" si="170"/>
        <v>0</v>
      </c>
      <c r="AE227" s="325"/>
      <c r="AF227" s="540">
        <f t="shared" si="171"/>
        <v>0</v>
      </c>
      <c r="AG227" s="800">
        <f t="shared" si="199"/>
        <v>4</v>
      </c>
      <c r="AH227" s="923">
        <f>($B227*AG227)</f>
        <v>0</v>
      </c>
      <c r="AI227" s="787"/>
      <c r="AJ227" s="539">
        <f t="shared" si="172"/>
        <v>0</v>
      </c>
      <c r="AK227" s="324"/>
      <c r="AL227" s="539">
        <f t="shared" si="173"/>
        <v>0</v>
      </c>
      <c r="AM227" s="324"/>
      <c r="AN227" s="539">
        <f t="shared" si="174"/>
        <v>0</v>
      </c>
      <c r="AO227" s="324"/>
      <c r="AP227" s="539">
        <f t="shared" si="175"/>
        <v>0</v>
      </c>
      <c r="AQ227" s="324"/>
      <c r="AR227" s="539">
        <f t="shared" si="176"/>
        <v>0</v>
      </c>
      <c r="AS227" s="324"/>
      <c r="AT227" s="539">
        <f t="shared" si="177"/>
        <v>0</v>
      </c>
      <c r="AU227" s="324"/>
      <c r="AV227" s="540">
        <f t="shared" si="178"/>
        <v>0</v>
      </c>
      <c r="AW227" s="800">
        <f t="shared" si="200"/>
        <v>0</v>
      </c>
      <c r="AX227" s="923">
        <f>($B227*AW227)</f>
        <v>0</v>
      </c>
      <c r="AY227" s="326"/>
      <c r="AZ227" s="539">
        <f t="shared" si="179"/>
        <v>0</v>
      </c>
      <c r="BA227" s="324"/>
      <c r="BB227" s="539">
        <f t="shared" si="180"/>
        <v>0</v>
      </c>
      <c r="BC227" s="324"/>
      <c r="BD227" s="539">
        <f t="shared" si="181"/>
        <v>0</v>
      </c>
      <c r="BE227" s="324"/>
      <c r="BF227" s="539">
        <f t="shared" si="182"/>
        <v>0</v>
      </c>
      <c r="BG227" s="324"/>
      <c r="BH227" s="539">
        <f t="shared" si="183"/>
        <v>0</v>
      </c>
      <c r="BI227" s="324"/>
      <c r="BJ227" s="539">
        <f t="shared" si="184"/>
        <v>0</v>
      </c>
      <c r="BK227" s="325"/>
      <c r="BL227" s="540">
        <f t="shared" si="185"/>
        <v>0</v>
      </c>
      <c r="BM227" s="800">
        <f t="shared" si="201"/>
        <v>0</v>
      </c>
      <c r="BN227" s="923">
        <f>($B227*BM227)</f>
        <v>0</v>
      </c>
      <c r="BO227" s="787"/>
      <c r="BP227" s="539">
        <f t="shared" si="186"/>
        <v>0</v>
      </c>
      <c r="BQ227" s="324"/>
      <c r="BR227" s="539">
        <f t="shared" si="187"/>
        <v>0</v>
      </c>
      <c r="BS227" s="324"/>
      <c r="BT227" s="539">
        <f t="shared" si="188"/>
        <v>0</v>
      </c>
      <c r="BU227" s="324"/>
      <c r="BV227" s="539">
        <f t="shared" si="189"/>
        <v>0</v>
      </c>
      <c r="BW227" s="324"/>
      <c r="BX227" s="539">
        <f t="shared" si="190"/>
        <v>0</v>
      </c>
      <c r="BY227" s="324"/>
      <c r="BZ227" s="539">
        <f t="shared" si="191"/>
        <v>0</v>
      </c>
      <c r="CA227" s="355"/>
      <c r="CB227" s="539">
        <f t="shared" si="192"/>
        <v>0</v>
      </c>
      <c r="CC227" s="325"/>
      <c r="CD227" s="539">
        <f t="shared" si="193"/>
        <v>0</v>
      </c>
      <c r="CE227" s="324"/>
      <c r="CF227" s="540">
        <f t="shared" si="194"/>
        <v>0</v>
      </c>
      <c r="CG227" s="800">
        <f t="shared" si="202"/>
        <v>0</v>
      </c>
      <c r="CH227" s="923">
        <f>($B227*CG227)</f>
        <v>0</v>
      </c>
      <c r="CJ227" s="10">
        <f t="shared" si="203"/>
        <v>4</v>
      </c>
    </row>
    <row r="228" spans="1:88" ht="18.75" x14ac:dyDescent="0.3">
      <c r="A228" s="601" t="s">
        <v>225</v>
      </c>
      <c r="B228" s="886">
        <v>0</v>
      </c>
      <c r="C228" s="787"/>
      <c r="D228" s="539">
        <f t="shared" si="164"/>
        <v>0</v>
      </c>
      <c r="E228" s="324"/>
      <c r="F228" s="539">
        <f t="shared" si="207"/>
        <v>0</v>
      </c>
      <c r="G228" s="324"/>
      <c r="H228" s="539">
        <f t="shared" si="195"/>
        <v>0</v>
      </c>
      <c r="I228" s="324"/>
      <c r="J228" s="539">
        <f t="shared" si="196"/>
        <v>0</v>
      </c>
      <c r="K228" s="324"/>
      <c r="L228" s="539">
        <f t="shared" si="165"/>
        <v>0</v>
      </c>
      <c r="M228" s="324"/>
      <c r="N228" s="539">
        <f t="shared" si="204"/>
        <v>0</v>
      </c>
      <c r="O228" s="324"/>
      <c r="P228" s="539">
        <f t="shared" si="205"/>
        <v>0</v>
      </c>
      <c r="Q228" s="325"/>
      <c r="R228" s="540">
        <f t="shared" si="206"/>
        <v>0</v>
      </c>
      <c r="S228" s="800">
        <f t="shared" si="197"/>
        <v>0</v>
      </c>
      <c r="T228" s="923">
        <f t="shared" si="198"/>
        <v>0</v>
      </c>
      <c r="U228" s="787"/>
      <c r="V228" s="539">
        <f t="shared" si="166"/>
        <v>0</v>
      </c>
      <c r="W228" s="324">
        <v>1</v>
      </c>
      <c r="X228" s="539">
        <f t="shared" si="167"/>
        <v>0</v>
      </c>
      <c r="Y228" s="324"/>
      <c r="Z228" s="539">
        <f t="shared" si="168"/>
        <v>0</v>
      </c>
      <c r="AA228" s="324"/>
      <c r="AB228" s="539">
        <f t="shared" si="169"/>
        <v>0</v>
      </c>
      <c r="AC228" s="325"/>
      <c r="AD228" s="539">
        <f t="shared" si="170"/>
        <v>0</v>
      </c>
      <c r="AE228" s="325"/>
      <c r="AF228" s="540">
        <f t="shared" si="171"/>
        <v>0</v>
      </c>
      <c r="AG228" s="800">
        <f t="shared" si="199"/>
        <v>1</v>
      </c>
      <c r="AH228" s="923">
        <f>($B228*AG228)</f>
        <v>0</v>
      </c>
      <c r="AI228" s="787"/>
      <c r="AJ228" s="539">
        <f t="shared" si="172"/>
        <v>0</v>
      </c>
      <c r="AK228" s="324"/>
      <c r="AL228" s="539">
        <f t="shared" si="173"/>
        <v>0</v>
      </c>
      <c r="AM228" s="324"/>
      <c r="AN228" s="539">
        <f t="shared" si="174"/>
        <v>0</v>
      </c>
      <c r="AO228" s="324"/>
      <c r="AP228" s="539">
        <f t="shared" si="175"/>
        <v>0</v>
      </c>
      <c r="AQ228" s="324"/>
      <c r="AR228" s="539">
        <f t="shared" si="176"/>
        <v>0</v>
      </c>
      <c r="AS228" s="324"/>
      <c r="AT228" s="539">
        <f t="shared" si="177"/>
        <v>0</v>
      </c>
      <c r="AU228" s="324"/>
      <c r="AV228" s="540">
        <f t="shared" si="178"/>
        <v>0</v>
      </c>
      <c r="AW228" s="800">
        <f t="shared" si="200"/>
        <v>0</v>
      </c>
      <c r="AX228" s="923">
        <f>($B228*AW228)</f>
        <v>0</v>
      </c>
      <c r="AY228" s="326"/>
      <c r="AZ228" s="539">
        <f t="shared" si="179"/>
        <v>0</v>
      </c>
      <c r="BA228" s="324"/>
      <c r="BB228" s="539">
        <f t="shared" si="180"/>
        <v>0</v>
      </c>
      <c r="BC228" s="324"/>
      <c r="BD228" s="539">
        <f t="shared" si="181"/>
        <v>0</v>
      </c>
      <c r="BE228" s="324"/>
      <c r="BF228" s="539">
        <f t="shared" si="182"/>
        <v>0</v>
      </c>
      <c r="BG228" s="324"/>
      <c r="BH228" s="539">
        <f t="shared" si="183"/>
        <v>0</v>
      </c>
      <c r="BI228" s="324"/>
      <c r="BJ228" s="539">
        <f t="shared" si="184"/>
        <v>0</v>
      </c>
      <c r="BK228" s="325"/>
      <c r="BL228" s="540">
        <f t="shared" si="185"/>
        <v>0</v>
      </c>
      <c r="BM228" s="800">
        <f t="shared" si="201"/>
        <v>0</v>
      </c>
      <c r="BN228" s="923">
        <f>($B228*BM228)</f>
        <v>0</v>
      </c>
      <c r="BO228" s="787"/>
      <c r="BP228" s="539">
        <f t="shared" si="186"/>
        <v>0</v>
      </c>
      <c r="BQ228" s="324"/>
      <c r="BR228" s="539">
        <f t="shared" si="187"/>
        <v>0</v>
      </c>
      <c r="BS228" s="324"/>
      <c r="BT228" s="539">
        <f t="shared" si="188"/>
        <v>0</v>
      </c>
      <c r="BU228" s="324"/>
      <c r="BV228" s="539">
        <f t="shared" si="189"/>
        <v>0</v>
      </c>
      <c r="BW228" s="324"/>
      <c r="BX228" s="539">
        <f t="shared" si="190"/>
        <v>0</v>
      </c>
      <c r="BY228" s="324"/>
      <c r="BZ228" s="539">
        <f t="shared" si="191"/>
        <v>0</v>
      </c>
      <c r="CA228" s="355"/>
      <c r="CB228" s="539">
        <f t="shared" si="192"/>
        <v>0</v>
      </c>
      <c r="CC228" s="325"/>
      <c r="CD228" s="539">
        <f t="shared" si="193"/>
        <v>0</v>
      </c>
      <c r="CE228" s="324"/>
      <c r="CF228" s="540">
        <f t="shared" si="194"/>
        <v>0</v>
      </c>
      <c r="CG228" s="800">
        <f t="shared" si="202"/>
        <v>0</v>
      </c>
      <c r="CH228" s="923">
        <f>($B228*CG228)</f>
        <v>0</v>
      </c>
      <c r="CJ228" s="10">
        <f t="shared" si="203"/>
        <v>1</v>
      </c>
    </row>
    <row r="229" spans="1:88" ht="18.75" x14ac:dyDescent="0.3">
      <c r="A229" s="601" t="s">
        <v>226</v>
      </c>
      <c r="B229" s="886">
        <v>0</v>
      </c>
      <c r="C229" s="787"/>
      <c r="D229" s="539">
        <f t="shared" si="164"/>
        <v>0</v>
      </c>
      <c r="E229" s="324"/>
      <c r="F229" s="539">
        <f t="shared" si="207"/>
        <v>0</v>
      </c>
      <c r="G229" s="324"/>
      <c r="H229" s="539">
        <f t="shared" si="195"/>
        <v>0</v>
      </c>
      <c r="I229" s="324"/>
      <c r="J229" s="539">
        <f t="shared" si="196"/>
        <v>0</v>
      </c>
      <c r="K229" s="324"/>
      <c r="L229" s="539">
        <f t="shared" si="165"/>
        <v>0</v>
      </c>
      <c r="M229" s="324"/>
      <c r="N229" s="539">
        <f t="shared" si="204"/>
        <v>0</v>
      </c>
      <c r="O229" s="324"/>
      <c r="P229" s="539">
        <f t="shared" si="205"/>
        <v>0</v>
      </c>
      <c r="Q229" s="325"/>
      <c r="R229" s="540">
        <f t="shared" si="206"/>
        <v>0</v>
      </c>
      <c r="S229" s="800">
        <f t="shared" si="197"/>
        <v>0</v>
      </c>
      <c r="T229" s="923">
        <f t="shared" si="198"/>
        <v>0</v>
      </c>
      <c r="U229" s="787"/>
      <c r="V229" s="539">
        <f t="shared" si="166"/>
        <v>0</v>
      </c>
      <c r="W229" s="324">
        <v>1</v>
      </c>
      <c r="X229" s="539">
        <f t="shared" si="167"/>
        <v>0</v>
      </c>
      <c r="Y229" s="324"/>
      <c r="Z229" s="539">
        <f t="shared" si="168"/>
        <v>0</v>
      </c>
      <c r="AA229" s="324"/>
      <c r="AB229" s="539">
        <f t="shared" si="169"/>
        <v>0</v>
      </c>
      <c r="AC229" s="325"/>
      <c r="AD229" s="539">
        <f t="shared" si="170"/>
        <v>0</v>
      </c>
      <c r="AE229" s="325"/>
      <c r="AF229" s="540">
        <f t="shared" si="171"/>
        <v>0</v>
      </c>
      <c r="AG229" s="800">
        <f t="shared" si="199"/>
        <v>1</v>
      </c>
      <c r="AH229" s="923">
        <f>($B229*AG229)</f>
        <v>0</v>
      </c>
      <c r="AI229" s="787"/>
      <c r="AJ229" s="539">
        <f t="shared" si="172"/>
        <v>0</v>
      </c>
      <c r="AK229" s="324"/>
      <c r="AL229" s="539">
        <f t="shared" si="173"/>
        <v>0</v>
      </c>
      <c r="AM229" s="324">
        <v>17</v>
      </c>
      <c r="AN229" s="539">
        <f t="shared" si="174"/>
        <v>0</v>
      </c>
      <c r="AO229" s="324"/>
      <c r="AP229" s="539">
        <f t="shared" si="175"/>
        <v>0</v>
      </c>
      <c r="AQ229" s="324"/>
      <c r="AR229" s="539">
        <f t="shared" si="176"/>
        <v>0</v>
      </c>
      <c r="AS229" s="324"/>
      <c r="AT229" s="539">
        <f t="shared" si="177"/>
        <v>0</v>
      </c>
      <c r="AU229" s="324"/>
      <c r="AV229" s="540">
        <f t="shared" si="178"/>
        <v>0</v>
      </c>
      <c r="AW229" s="800">
        <f t="shared" si="200"/>
        <v>17</v>
      </c>
      <c r="AX229" s="923">
        <f>($B229*AW229)</f>
        <v>0</v>
      </c>
      <c r="AY229" s="326"/>
      <c r="AZ229" s="539">
        <f t="shared" si="179"/>
        <v>0</v>
      </c>
      <c r="BA229" s="324"/>
      <c r="BB229" s="539">
        <f t="shared" si="180"/>
        <v>0</v>
      </c>
      <c r="BC229" s="324"/>
      <c r="BD229" s="539">
        <f t="shared" si="181"/>
        <v>0</v>
      </c>
      <c r="BE229" s="324"/>
      <c r="BF229" s="539">
        <f t="shared" si="182"/>
        <v>0</v>
      </c>
      <c r="BG229" s="324"/>
      <c r="BH229" s="539">
        <f t="shared" si="183"/>
        <v>0</v>
      </c>
      <c r="BI229" s="324"/>
      <c r="BJ229" s="539">
        <f t="shared" si="184"/>
        <v>0</v>
      </c>
      <c r="BK229" s="325"/>
      <c r="BL229" s="540">
        <f t="shared" si="185"/>
        <v>0</v>
      </c>
      <c r="BM229" s="800">
        <f t="shared" si="201"/>
        <v>0</v>
      </c>
      <c r="BN229" s="923">
        <f>($B229*BM229)</f>
        <v>0</v>
      </c>
      <c r="BO229" s="787"/>
      <c r="BP229" s="539">
        <f t="shared" si="186"/>
        <v>0</v>
      </c>
      <c r="BQ229" s="324"/>
      <c r="BR229" s="539">
        <f t="shared" si="187"/>
        <v>0</v>
      </c>
      <c r="BS229" s="324"/>
      <c r="BT229" s="539">
        <f t="shared" si="188"/>
        <v>0</v>
      </c>
      <c r="BU229" s="324"/>
      <c r="BV229" s="539">
        <f t="shared" si="189"/>
        <v>0</v>
      </c>
      <c r="BW229" s="324"/>
      <c r="BX229" s="539">
        <f t="shared" si="190"/>
        <v>0</v>
      </c>
      <c r="BY229" s="324"/>
      <c r="BZ229" s="539">
        <f t="shared" si="191"/>
        <v>0</v>
      </c>
      <c r="CA229" s="355"/>
      <c r="CB229" s="539">
        <f t="shared" si="192"/>
        <v>0</v>
      </c>
      <c r="CC229" s="325"/>
      <c r="CD229" s="539">
        <f t="shared" si="193"/>
        <v>0</v>
      </c>
      <c r="CE229" s="324"/>
      <c r="CF229" s="540">
        <f t="shared" si="194"/>
        <v>0</v>
      </c>
      <c r="CG229" s="800">
        <f t="shared" si="202"/>
        <v>0</v>
      </c>
      <c r="CH229" s="923">
        <f>($B229*CG229)</f>
        <v>0</v>
      </c>
      <c r="CJ229" s="10">
        <f t="shared" si="203"/>
        <v>18</v>
      </c>
    </row>
    <row r="230" spans="1:88" ht="18.75" x14ac:dyDescent="0.3">
      <c r="A230" s="601" t="s">
        <v>227</v>
      </c>
      <c r="B230" s="886">
        <v>0</v>
      </c>
      <c r="C230" s="787"/>
      <c r="D230" s="539">
        <f t="shared" si="164"/>
        <v>0</v>
      </c>
      <c r="E230" s="324"/>
      <c r="F230" s="539">
        <f t="shared" si="207"/>
        <v>0</v>
      </c>
      <c r="G230" s="324"/>
      <c r="H230" s="539">
        <f t="shared" si="195"/>
        <v>0</v>
      </c>
      <c r="I230" s="324"/>
      <c r="J230" s="539">
        <f t="shared" si="196"/>
        <v>0</v>
      </c>
      <c r="K230" s="324"/>
      <c r="L230" s="539">
        <f t="shared" si="165"/>
        <v>0</v>
      </c>
      <c r="M230" s="324"/>
      <c r="N230" s="539">
        <f t="shared" si="204"/>
        <v>0</v>
      </c>
      <c r="O230" s="324"/>
      <c r="P230" s="539">
        <f t="shared" si="205"/>
        <v>0</v>
      </c>
      <c r="Q230" s="325"/>
      <c r="R230" s="540">
        <f t="shared" si="206"/>
        <v>0</v>
      </c>
      <c r="S230" s="800">
        <f t="shared" si="197"/>
        <v>0</v>
      </c>
      <c r="T230" s="923">
        <f t="shared" si="198"/>
        <v>0</v>
      </c>
      <c r="U230" s="787"/>
      <c r="V230" s="539">
        <f t="shared" si="166"/>
        <v>0</v>
      </c>
      <c r="W230" s="324"/>
      <c r="X230" s="539">
        <f t="shared" si="167"/>
        <v>0</v>
      </c>
      <c r="Y230" s="324"/>
      <c r="Z230" s="539">
        <f t="shared" si="168"/>
        <v>0</v>
      </c>
      <c r="AA230" s="324"/>
      <c r="AB230" s="539">
        <f t="shared" si="169"/>
        <v>0</v>
      </c>
      <c r="AC230" s="325"/>
      <c r="AD230" s="539">
        <f t="shared" si="170"/>
        <v>0</v>
      </c>
      <c r="AE230" s="325"/>
      <c r="AF230" s="540">
        <f t="shared" si="171"/>
        <v>0</v>
      </c>
      <c r="AG230" s="800">
        <f t="shared" si="199"/>
        <v>0</v>
      </c>
      <c r="AH230" s="923">
        <f>($B230*AG230)</f>
        <v>0</v>
      </c>
      <c r="AI230" s="787"/>
      <c r="AJ230" s="539">
        <f t="shared" si="172"/>
        <v>0</v>
      </c>
      <c r="AK230" s="324"/>
      <c r="AL230" s="539">
        <f t="shared" si="173"/>
        <v>0</v>
      </c>
      <c r="AM230" s="324"/>
      <c r="AN230" s="539">
        <f t="shared" si="174"/>
        <v>0</v>
      </c>
      <c r="AO230" s="324"/>
      <c r="AP230" s="539">
        <f t="shared" si="175"/>
        <v>0</v>
      </c>
      <c r="AQ230" s="324"/>
      <c r="AR230" s="539">
        <f t="shared" si="176"/>
        <v>0</v>
      </c>
      <c r="AS230" s="324"/>
      <c r="AT230" s="539">
        <f t="shared" si="177"/>
        <v>0</v>
      </c>
      <c r="AU230" s="324"/>
      <c r="AV230" s="540">
        <f t="shared" si="178"/>
        <v>0</v>
      </c>
      <c r="AW230" s="800">
        <f t="shared" si="200"/>
        <v>0</v>
      </c>
      <c r="AX230" s="923">
        <f>($B230*AW230)</f>
        <v>0</v>
      </c>
      <c r="AY230" s="326">
        <v>2</v>
      </c>
      <c r="AZ230" s="539">
        <f t="shared" si="179"/>
        <v>0</v>
      </c>
      <c r="BA230" s="324"/>
      <c r="BB230" s="539">
        <f t="shared" si="180"/>
        <v>0</v>
      </c>
      <c r="BC230" s="324"/>
      <c r="BD230" s="539">
        <f t="shared" si="181"/>
        <v>0</v>
      </c>
      <c r="BE230" s="324"/>
      <c r="BF230" s="539">
        <f t="shared" si="182"/>
        <v>0</v>
      </c>
      <c r="BG230" s="324"/>
      <c r="BH230" s="539">
        <f t="shared" si="183"/>
        <v>0</v>
      </c>
      <c r="BI230" s="324"/>
      <c r="BJ230" s="539">
        <f t="shared" si="184"/>
        <v>0</v>
      </c>
      <c r="BK230" s="325"/>
      <c r="BL230" s="540">
        <f t="shared" si="185"/>
        <v>0</v>
      </c>
      <c r="BM230" s="800">
        <f t="shared" si="201"/>
        <v>2</v>
      </c>
      <c r="BN230" s="923">
        <f>($B230*BM230)</f>
        <v>0</v>
      </c>
      <c r="BO230" s="787"/>
      <c r="BP230" s="539">
        <f t="shared" si="186"/>
        <v>0</v>
      </c>
      <c r="BQ230" s="324"/>
      <c r="BR230" s="539">
        <f t="shared" si="187"/>
        <v>0</v>
      </c>
      <c r="BS230" s="324">
        <v>3</v>
      </c>
      <c r="BT230" s="539">
        <f t="shared" si="188"/>
        <v>0</v>
      </c>
      <c r="BU230" s="324"/>
      <c r="BV230" s="539">
        <f t="shared" si="189"/>
        <v>0</v>
      </c>
      <c r="BW230" s="324"/>
      <c r="BX230" s="539">
        <f t="shared" si="190"/>
        <v>0</v>
      </c>
      <c r="BY230" s="324"/>
      <c r="BZ230" s="539">
        <f t="shared" si="191"/>
        <v>0</v>
      </c>
      <c r="CA230" s="355"/>
      <c r="CB230" s="539">
        <f t="shared" si="192"/>
        <v>0</v>
      </c>
      <c r="CC230" s="325"/>
      <c r="CD230" s="539">
        <f t="shared" si="193"/>
        <v>0</v>
      </c>
      <c r="CE230" s="324"/>
      <c r="CF230" s="540">
        <f t="shared" si="194"/>
        <v>0</v>
      </c>
      <c r="CG230" s="800">
        <f t="shared" si="202"/>
        <v>3</v>
      </c>
      <c r="CH230" s="923">
        <f>($B230*CG230)</f>
        <v>0</v>
      </c>
      <c r="CJ230" s="10">
        <f t="shared" si="203"/>
        <v>5</v>
      </c>
    </row>
    <row r="231" spans="1:88" ht="18.75" x14ac:dyDescent="0.3">
      <c r="A231" s="601" t="s">
        <v>228</v>
      </c>
      <c r="B231" s="886">
        <v>0</v>
      </c>
      <c r="C231" s="787"/>
      <c r="D231" s="539">
        <f t="shared" si="164"/>
        <v>0</v>
      </c>
      <c r="E231" s="324"/>
      <c r="F231" s="539">
        <f t="shared" si="207"/>
        <v>0</v>
      </c>
      <c r="G231" s="324"/>
      <c r="H231" s="539">
        <f t="shared" si="195"/>
        <v>0</v>
      </c>
      <c r="I231" s="324"/>
      <c r="J231" s="539">
        <f t="shared" si="196"/>
        <v>0</v>
      </c>
      <c r="K231" s="324"/>
      <c r="L231" s="539">
        <f t="shared" si="165"/>
        <v>0</v>
      </c>
      <c r="M231" s="324"/>
      <c r="N231" s="539">
        <f t="shared" si="204"/>
        <v>0</v>
      </c>
      <c r="O231" s="324"/>
      <c r="P231" s="539">
        <f t="shared" si="205"/>
        <v>0</v>
      </c>
      <c r="Q231" s="325"/>
      <c r="R231" s="540">
        <f t="shared" si="206"/>
        <v>0</v>
      </c>
      <c r="S231" s="800">
        <f t="shared" si="197"/>
        <v>0</v>
      </c>
      <c r="T231" s="923">
        <f t="shared" si="198"/>
        <v>0</v>
      </c>
      <c r="U231" s="787">
        <v>1</v>
      </c>
      <c r="V231" s="539">
        <f t="shared" si="166"/>
        <v>0</v>
      </c>
      <c r="W231" s="324"/>
      <c r="X231" s="539">
        <f t="shared" si="167"/>
        <v>0</v>
      </c>
      <c r="Y231" s="324"/>
      <c r="Z231" s="539">
        <f t="shared" si="168"/>
        <v>0</v>
      </c>
      <c r="AA231" s="324"/>
      <c r="AB231" s="539">
        <f t="shared" si="169"/>
        <v>0</v>
      </c>
      <c r="AC231" s="325"/>
      <c r="AD231" s="539">
        <f t="shared" si="170"/>
        <v>0</v>
      </c>
      <c r="AE231" s="325"/>
      <c r="AF231" s="540">
        <f t="shared" si="171"/>
        <v>0</v>
      </c>
      <c r="AG231" s="800">
        <f t="shared" si="199"/>
        <v>1</v>
      </c>
      <c r="AH231" s="923">
        <f>($B231*AG231)</f>
        <v>0</v>
      </c>
      <c r="AI231" s="787"/>
      <c r="AJ231" s="539">
        <f t="shared" si="172"/>
        <v>0</v>
      </c>
      <c r="AK231" s="324"/>
      <c r="AL231" s="539">
        <f t="shared" si="173"/>
        <v>0</v>
      </c>
      <c r="AM231" s="324"/>
      <c r="AN231" s="539">
        <f t="shared" si="174"/>
        <v>0</v>
      </c>
      <c r="AO231" s="324"/>
      <c r="AP231" s="539">
        <f t="shared" si="175"/>
        <v>0</v>
      </c>
      <c r="AQ231" s="324"/>
      <c r="AR231" s="539">
        <f t="shared" si="176"/>
        <v>0</v>
      </c>
      <c r="AS231" s="324"/>
      <c r="AT231" s="539">
        <f t="shared" si="177"/>
        <v>0</v>
      </c>
      <c r="AU231" s="324"/>
      <c r="AV231" s="540">
        <f t="shared" si="178"/>
        <v>0</v>
      </c>
      <c r="AW231" s="800">
        <f t="shared" si="200"/>
        <v>0</v>
      </c>
      <c r="AX231" s="923">
        <f>($B231*AW231)</f>
        <v>0</v>
      </c>
      <c r="AY231" s="326"/>
      <c r="AZ231" s="539">
        <f t="shared" si="179"/>
        <v>0</v>
      </c>
      <c r="BA231" s="324"/>
      <c r="BB231" s="539">
        <f t="shared" si="180"/>
        <v>0</v>
      </c>
      <c r="BC231" s="324"/>
      <c r="BD231" s="539">
        <f t="shared" si="181"/>
        <v>0</v>
      </c>
      <c r="BE231" s="324"/>
      <c r="BF231" s="539">
        <f t="shared" si="182"/>
        <v>0</v>
      </c>
      <c r="BG231" s="324"/>
      <c r="BH231" s="539">
        <f t="shared" si="183"/>
        <v>0</v>
      </c>
      <c r="BI231" s="324">
        <v>1</v>
      </c>
      <c r="BJ231" s="539">
        <f t="shared" si="184"/>
        <v>0</v>
      </c>
      <c r="BK231" s="325"/>
      <c r="BL231" s="540">
        <f t="shared" si="185"/>
        <v>0</v>
      </c>
      <c r="BM231" s="800">
        <f t="shared" si="201"/>
        <v>1</v>
      </c>
      <c r="BN231" s="923">
        <f>($B231*BM231)</f>
        <v>0</v>
      </c>
      <c r="BO231" s="787"/>
      <c r="BP231" s="539">
        <f t="shared" si="186"/>
        <v>0</v>
      </c>
      <c r="BQ231" s="324"/>
      <c r="BR231" s="539">
        <f t="shared" si="187"/>
        <v>0</v>
      </c>
      <c r="BS231" s="324"/>
      <c r="BT231" s="539">
        <f t="shared" si="188"/>
        <v>0</v>
      </c>
      <c r="BU231" s="324"/>
      <c r="BV231" s="539">
        <f t="shared" si="189"/>
        <v>0</v>
      </c>
      <c r="BW231" s="324"/>
      <c r="BX231" s="539">
        <f t="shared" si="190"/>
        <v>0</v>
      </c>
      <c r="BY231" s="324"/>
      <c r="BZ231" s="539">
        <f t="shared" si="191"/>
        <v>0</v>
      </c>
      <c r="CA231" s="355"/>
      <c r="CB231" s="539">
        <f t="shared" si="192"/>
        <v>0</v>
      </c>
      <c r="CC231" s="325"/>
      <c r="CD231" s="539">
        <f t="shared" si="193"/>
        <v>0</v>
      </c>
      <c r="CE231" s="324"/>
      <c r="CF231" s="540">
        <f t="shared" si="194"/>
        <v>0</v>
      </c>
      <c r="CG231" s="800">
        <f t="shared" si="202"/>
        <v>0</v>
      </c>
      <c r="CH231" s="923">
        <f>($B231*CG231)</f>
        <v>0</v>
      </c>
      <c r="CJ231" s="10">
        <f t="shared" si="203"/>
        <v>2</v>
      </c>
    </row>
    <row r="232" spans="1:88" ht="18.75" x14ac:dyDescent="0.3">
      <c r="A232" s="601" t="s">
        <v>229</v>
      </c>
      <c r="B232" s="886">
        <v>0</v>
      </c>
      <c r="C232" s="787"/>
      <c r="D232" s="539">
        <f t="shared" si="164"/>
        <v>0</v>
      </c>
      <c r="E232" s="324"/>
      <c r="F232" s="539">
        <f t="shared" si="207"/>
        <v>0</v>
      </c>
      <c r="G232" s="324"/>
      <c r="H232" s="539">
        <f t="shared" si="195"/>
        <v>0</v>
      </c>
      <c r="I232" s="324">
        <v>130</v>
      </c>
      <c r="J232" s="539">
        <f t="shared" si="196"/>
        <v>0</v>
      </c>
      <c r="K232" s="324"/>
      <c r="L232" s="539">
        <f t="shared" si="165"/>
        <v>0</v>
      </c>
      <c r="M232" s="324"/>
      <c r="N232" s="539">
        <f t="shared" si="204"/>
        <v>0</v>
      </c>
      <c r="O232" s="324"/>
      <c r="P232" s="539">
        <f t="shared" si="205"/>
        <v>0</v>
      </c>
      <c r="Q232" s="325">
        <v>3</v>
      </c>
      <c r="R232" s="540">
        <f t="shared" si="206"/>
        <v>0</v>
      </c>
      <c r="S232" s="800">
        <f t="shared" si="197"/>
        <v>133</v>
      </c>
      <c r="T232" s="923">
        <f t="shared" si="198"/>
        <v>0</v>
      </c>
      <c r="U232" s="787"/>
      <c r="V232" s="539">
        <f t="shared" si="166"/>
        <v>0</v>
      </c>
      <c r="W232" s="324"/>
      <c r="X232" s="539">
        <f t="shared" si="167"/>
        <v>0</v>
      </c>
      <c r="Y232" s="324"/>
      <c r="Z232" s="539">
        <f t="shared" si="168"/>
        <v>0</v>
      </c>
      <c r="AA232" s="324"/>
      <c r="AB232" s="539">
        <f t="shared" si="169"/>
        <v>0</v>
      </c>
      <c r="AC232" s="325"/>
      <c r="AD232" s="539">
        <f t="shared" si="170"/>
        <v>0</v>
      </c>
      <c r="AE232" s="325"/>
      <c r="AF232" s="540">
        <f t="shared" si="171"/>
        <v>0</v>
      </c>
      <c r="AG232" s="800">
        <f t="shared" si="199"/>
        <v>0</v>
      </c>
      <c r="AH232" s="923">
        <f>($B232*AG232)</f>
        <v>0</v>
      </c>
      <c r="AI232" s="787"/>
      <c r="AJ232" s="539">
        <f t="shared" si="172"/>
        <v>0</v>
      </c>
      <c r="AK232" s="324"/>
      <c r="AL232" s="539">
        <f t="shared" si="173"/>
        <v>0</v>
      </c>
      <c r="AM232" s="324"/>
      <c r="AN232" s="539">
        <f t="shared" si="174"/>
        <v>0</v>
      </c>
      <c r="AO232" s="324"/>
      <c r="AP232" s="539">
        <f t="shared" si="175"/>
        <v>0</v>
      </c>
      <c r="AQ232" s="324"/>
      <c r="AR232" s="539">
        <f t="shared" si="176"/>
        <v>0</v>
      </c>
      <c r="AS232" s="324"/>
      <c r="AT232" s="539">
        <f t="shared" si="177"/>
        <v>0</v>
      </c>
      <c r="AU232" s="324"/>
      <c r="AV232" s="540">
        <f t="shared" si="178"/>
        <v>0</v>
      </c>
      <c r="AW232" s="800">
        <f t="shared" si="200"/>
        <v>0</v>
      </c>
      <c r="AX232" s="923">
        <f>($B232*AW232)</f>
        <v>0</v>
      </c>
      <c r="AY232" s="326"/>
      <c r="AZ232" s="539">
        <f t="shared" si="179"/>
        <v>0</v>
      </c>
      <c r="BA232" s="324"/>
      <c r="BB232" s="539">
        <f t="shared" si="180"/>
        <v>0</v>
      </c>
      <c r="BC232" s="324"/>
      <c r="BD232" s="539">
        <f t="shared" si="181"/>
        <v>0</v>
      </c>
      <c r="BE232" s="324"/>
      <c r="BF232" s="539">
        <f t="shared" si="182"/>
        <v>0</v>
      </c>
      <c r="BG232" s="324"/>
      <c r="BH232" s="539">
        <f t="shared" si="183"/>
        <v>0</v>
      </c>
      <c r="BI232" s="324"/>
      <c r="BJ232" s="539">
        <f t="shared" si="184"/>
        <v>0</v>
      </c>
      <c r="BK232" s="325"/>
      <c r="BL232" s="540">
        <f t="shared" si="185"/>
        <v>0</v>
      </c>
      <c r="BM232" s="800">
        <f t="shared" si="201"/>
        <v>0</v>
      </c>
      <c r="BN232" s="923">
        <f>($B232*BM232)</f>
        <v>0</v>
      </c>
      <c r="BO232" s="787"/>
      <c r="BP232" s="539">
        <f t="shared" si="186"/>
        <v>0</v>
      </c>
      <c r="BQ232" s="324">
        <v>34</v>
      </c>
      <c r="BR232" s="539">
        <f t="shared" si="187"/>
        <v>0</v>
      </c>
      <c r="BS232" s="324"/>
      <c r="BT232" s="539">
        <f t="shared" si="188"/>
        <v>0</v>
      </c>
      <c r="BU232" s="324"/>
      <c r="BV232" s="539">
        <f t="shared" si="189"/>
        <v>0</v>
      </c>
      <c r="BW232" s="324"/>
      <c r="BX232" s="539">
        <f t="shared" si="190"/>
        <v>0</v>
      </c>
      <c r="BY232" s="324"/>
      <c r="BZ232" s="539">
        <f t="shared" si="191"/>
        <v>0</v>
      </c>
      <c r="CA232" s="355"/>
      <c r="CB232" s="539">
        <f t="shared" si="192"/>
        <v>0</v>
      </c>
      <c r="CC232" s="325"/>
      <c r="CD232" s="539">
        <f t="shared" si="193"/>
        <v>0</v>
      </c>
      <c r="CE232" s="324"/>
      <c r="CF232" s="540">
        <f t="shared" si="194"/>
        <v>0</v>
      </c>
      <c r="CG232" s="800">
        <f t="shared" si="202"/>
        <v>34</v>
      </c>
      <c r="CH232" s="923">
        <f>($B232*CG232)</f>
        <v>0</v>
      </c>
      <c r="CJ232" s="10">
        <f t="shared" si="203"/>
        <v>167</v>
      </c>
    </row>
    <row r="233" spans="1:88" ht="18.75" x14ac:dyDescent="0.3">
      <c r="A233" s="601" t="s">
        <v>230</v>
      </c>
      <c r="B233" s="886">
        <v>0</v>
      </c>
      <c r="C233" s="787"/>
      <c r="D233" s="539">
        <f t="shared" si="164"/>
        <v>0</v>
      </c>
      <c r="E233" s="324"/>
      <c r="F233" s="539">
        <f t="shared" si="207"/>
        <v>0</v>
      </c>
      <c r="G233" s="324"/>
      <c r="H233" s="539">
        <f t="shared" si="195"/>
        <v>0</v>
      </c>
      <c r="I233" s="324"/>
      <c r="J233" s="539">
        <f t="shared" si="196"/>
        <v>0</v>
      </c>
      <c r="K233" s="324"/>
      <c r="L233" s="539">
        <f t="shared" si="165"/>
        <v>0</v>
      </c>
      <c r="M233" s="324"/>
      <c r="N233" s="539">
        <f t="shared" si="204"/>
        <v>0</v>
      </c>
      <c r="O233" s="324">
        <v>2</v>
      </c>
      <c r="P233" s="539">
        <f t="shared" si="205"/>
        <v>0</v>
      </c>
      <c r="Q233" s="325"/>
      <c r="R233" s="540">
        <f t="shared" si="206"/>
        <v>0</v>
      </c>
      <c r="S233" s="800">
        <f t="shared" si="197"/>
        <v>2</v>
      </c>
      <c r="T233" s="923">
        <f t="shared" si="198"/>
        <v>0</v>
      </c>
      <c r="U233" s="787"/>
      <c r="V233" s="539">
        <f t="shared" si="166"/>
        <v>0</v>
      </c>
      <c r="W233" s="324"/>
      <c r="X233" s="539">
        <f t="shared" si="167"/>
        <v>0</v>
      </c>
      <c r="Y233" s="324"/>
      <c r="Z233" s="539">
        <f t="shared" si="168"/>
        <v>0</v>
      </c>
      <c r="AA233" s="324"/>
      <c r="AB233" s="539">
        <f t="shared" si="169"/>
        <v>0</v>
      </c>
      <c r="AC233" s="325"/>
      <c r="AD233" s="539">
        <f t="shared" si="170"/>
        <v>0</v>
      </c>
      <c r="AE233" s="325"/>
      <c r="AF233" s="540">
        <f t="shared" si="171"/>
        <v>0</v>
      </c>
      <c r="AG233" s="800">
        <f t="shared" si="199"/>
        <v>0</v>
      </c>
      <c r="AH233" s="923">
        <f>($B233*AG233)</f>
        <v>0</v>
      </c>
      <c r="AI233" s="787"/>
      <c r="AJ233" s="539">
        <f t="shared" si="172"/>
        <v>0</v>
      </c>
      <c r="AK233" s="324"/>
      <c r="AL233" s="539">
        <f t="shared" si="173"/>
        <v>0</v>
      </c>
      <c r="AM233" s="324">
        <v>2</v>
      </c>
      <c r="AN233" s="539">
        <f t="shared" si="174"/>
        <v>0</v>
      </c>
      <c r="AO233" s="324">
        <v>8</v>
      </c>
      <c r="AP233" s="539">
        <f t="shared" si="175"/>
        <v>0</v>
      </c>
      <c r="AQ233" s="324"/>
      <c r="AR233" s="539">
        <f t="shared" si="176"/>
        <v>0</v>
      </c>
      <c r="AS233" s="324"/>
      <c r="AT233" s="539">
        <f t="shared" si="177"/>
        <v>0</v>
      </c>
      <c r="AU233" s="324">
        <v>6</v>
      </c>
      <c r="AV233" s="540">
        <f t="shared" si="178"/>
        <v>0</v>
      </c>
      <c r="AW233" s="800">
        <f t="shared" si="200"/>
        <v>16</v>
      </c>
      <c r="AX233" s="923">
        <f>($B233*AW233)</f>
        <v>0</v>
      </c>
      <c r="AY233" s="326"/>
      <c r="AZ233" s="539">
        <f t="shared" si="179"/>
        <v>0</v>
      </c>
      <c r="BA233" s="324"/>
      <c r="BB233" s="539">
        <f t="shared" si="180"/>
        <v>0</v>
      </c>
      <c r="BC233" s="324"/>
      <c r="BD233" s="539">
        <f t="shared" si="181"/>
        <v>0</v>
      </c>
      <c r="BE233" s="324">
        <v>6</v>
      </c>
      <c r="BF233" s="539">
        <f t="shared" si="182"/>
        <v>0</v>
      </c>
      <c r="BG233" s="324"/>
      <c r="BH233" s="539">
        <f t="shared" si="183"/>
        <v>0</v>
      </c>
      <c r="BI233" s="324"/>
      <c r="BJ233" s="539">
        <f t="shared" si="184"/>
        <v>0</v>
      </c>
      <c r="BK233" s="325">
        <v>4</v>
      </c>
      <c r="BL233" s="540">
        <f t="shared" si="185"/>
        <v>0</v>
      </c>
      <c r="BM233" s="800">
        <f t="shared" si="201"/>
        <v>10</v>
      </c>
      <c r="BN233" s="923">
        <f>($B233*BM233)</f>
        <v>0</v>
      </c>
      <c r="BO233" s="787"/>
      <c r="BP233" s="539">
        <f t="shared" si="186"/>
        <v>0</v>
      </c>
      <c r="BQ233" s="324"/>
      <c r="BR233" s="539">
        <f t="shared" si="187"/>
        <v>0</v>
      </c>
      <c r="BS233" s="324"/>
      <c r="BT233" s="539">
        <f t="shared" si="188"/>
        <v>0</v>
      </c>
      <c r="BU233" s="324"/>
      <c r="BV233" s="539">
        <f t="shared" si="189"/>
        <v>0</v>
      </c>
      <c r="BW233" s="324"/>
      <c r="BX233" s="539">
        <f t="shared" si="190"/>
        <v>0</v>
      </c>
      <c r="BY233" s="324"/>
      <c r="BZ233" s="539">
        <f t="shared" si="191"/>
        <v>0</v>
      </c>
      <c r="CA233" s="355"/>
      <c r="CB233" s="539">
        <f t="shared" si="192"/>
        <v>0</v>
      </c>
      <c r="CC233" s="325"/>
      <c r="CD233" s="539">
        <f t="shared" si="193"/>
        <v>0</v>
      </c>
      <c r="CE233" s="324"/>
      <c r="CF233" s="540">
        <f t="shared" si="194"/>
        <v>0</v>
      </c>
      <c r="CG233" s="800">
        <f t="shared" si="202"/>
        <v>0</v>
      </c>
      <c r="CH233" s="923">
        <f>($B233*CG233)</f>
        <v>0</v>
      </c>
      <c r="CJ233" s="10">
        <f t="shared" si="203"/>
        <v>28</v>
      </c>
    </row>
    <row r="234" spans="1:88" ht="18.75" x14ac:dyDescent="0.3">
      <c r="A234" s="601" t="s">
        <v>231</v>
      </c>
      <c r="B234" s="886">
        <v>0</v>
      </c>
      <c r="C234" s="787"/>
      <c r="D234" s="539">
        <f t="shared" si="164"/>
        <v>0</v>
      </c>
      <c r="E234" s="324">
        <v>16</v>
      </c>
      <c r="F234" s="539">
        <f t="shared" si="207"/>
        <v>0</v>
      </c>
      <c r="G234" s="324"/>
      <c r="H234" s="539">
        <f t="shared" si="195"/>
        <v>0</v>
      </c>
      <c r="I234" s="324">
        <v>16</v>
      </c>
      <c r="J234" s="539">
        <f t="shared" si="196"/>
        <v>0</v>
      </c>
      <c r="K234" s="324"/>
      <c r="L234" s="539">
        <f t="shared" si="165"/>
        <v>0</v>
      </c>
      <c r="M234" s="324"/>
      <c r="N234" s="539">
        <f t="shared" si="204"/>
        <v>0</v>
      </c>
      <c r="O234" s="324">
        <v>8</v>
      </c>
      <c r="P234" s="539">
        <f t="shared" si="205"/>
        <v>0</v>
      </c>
      <c r="Q234" s="325">
        <v>12</v>
      </c>
      <c r="R234" s="540">
        <f t="shared" si="206"/>
        <v>0</v>
      </c>
      <c r="S234" s="800">
        <f t="shared" si="197"/>
        <v>52</v>
      </c>
      <c r="T234" s="923">
        <f t="shared" si="198"/>
        <v>0</v>
      </c>
      <c r="U234" s="787"/>
      <c r="V234" s="539">
        <f t="shared" si="166"/>
        <v>0</v>
      </c>
      <c r="W234" s="324"/>
      <c r="X234" s="539">
        <f t="shared" si="167"/>
        <v>0</v>
      </c>
      <c r="Y234" s="324"/>
      <c r="Z234" s="539">
        <f t="shared" si="168"/>
        <v>0</v>
      </c>
      <c r="AA234" s="324">
        <v>12</v>
      </c>
      <c r="AB234" s="539">
        <f t="shared" si="169"/>
        <v>0</v>
      </c>
      <c r="AC234" s="325"/>
      <c r="AD234" s="539">
        <f t="shared" si="170"/>
        <v>0</v>
      </c>
      <c r="AE234" s="325"/>
      <c r="AF234" s="540">
        <f t="shared" si="171"/>
        <v>0</v>
      </c>
      <c r="AG234" s="800">
        <f t="shared" si="199"/>
        <v>12</v>
      </c>
      <c r="AH234" s="923">
        <f>($B234*AG234)</f>
        <v>0</v>
      </c>
      <c r="AI234" s="787"/>
      <c r="AJ234" s="539">
        <f t="shared" si="172"/>
        <v>0</v>
      </c>
      <c r="AK234" s="324"/>
      <c r="AL234" s="539">
        <f t="shared" si="173"/>
        <v>0</v>
      </c>
      <c r="AM234" s="324"/>
      <c r="AN234" s="539">
        <f t="shared" si="174"/>
        <v>0</v>
      </c>
      <c r="AO234" s="324"/>
      <c r="AP234" s="539">
        <f t="shared" si="175"/>
        <v>0</v>
      </c>
      <c r="AQ234" s="324"/>
      <c r="AR234" s="539">
        <f t="shared" si="176"/>
        <v>0</v>
      </c>
      <c r="AS234" s="324">
        <v>12</v>
      </c>
      <c r="AT234" s="539">
        <f t="shared" si="177"/>
        <v>0</v>
      </c>
      <c r="AU234" s="324"/>
      <c r="AV234" s="540">
        <f t="shared" si="178"/>
        <v>0</v>
      </c>
      <c r="AW234" s="800">
        <f t="shared" si="200"/>
        <v>12</v>
      </c>
      <c r="AX234" s="923">
        <f>($B234*AW234)</f>
        <v>0</v>
      </c>
      <c r="AY234" s="326"/>
      <c r="AZ234" s="539">
        <f t="shared" si="179"/>
        <v>0</v>
      </c>
      <c r="BA234" s="324"/>
      <c r="BB234" s="539">
        <f t="shared" si="180"/>
        <v>0</v>
      </c>
      <c r="BC234" s="324"/>
      <c r="BD234" s="539">
        <f t="shared" si="181"/>
        <v>0</v>
      </c>
      <c r="BE234" s="324"/>
      <c r="BF234" s="539">
        <f t="shared" si="182"/>
        <v>0</v>
      </c>
      <c r="BG234" s="324"/>
      <c r="BH234" s="539">
        <f t="shared" si="183"/>
        <v>0</v>
      </c>
      <c r="BI234" s="324"/>
      <c r="BJ234" s="539">
        <f t="shared" si="184"/>
        <v>0</v>
      </c>
      <c r="BK234" s="325"/>
      <c r="BL234" s="540">
        <f t="shared" si="185"/>
        <v>0</v>
      </c>
      <c r="BM234" s="800">
        <f t="shared" si="201"/>
        <v>0</v>
      </c>
      <c r="BN234" s="923">
        <f>($B234*BM234)</f>
        <v>0</v>
      </c>
      <c r="BO234" s="787">
        <v>25</v>
      </c>
      <c r="BP234" s="539">
        <f t="shared" si="186"/>
        <v>0</v>
      </c>
      <c r="BQ234" s="324"/>
      <c r="BR234" s="539">
        <f t="shared" si="187"/>
        <v>0</v>
      </c>
      <c r="BS234" s="324">
        <v>7</v>
      </c>
      <c r="BT234" s="539">
        <f t="shared" si="188"/>
        <v>0</v>
      </c>
      <c r="BU234" s="324">
        <v>6</v>
      </c>
      <c r="BV234" s="539">
        <f t="shared" si="189"/>
        <v>0</v>
      </c>
      <c r="BW234" s="324">
        <v>10</v>
      </c>
      <c r="BX234" s="539">
        <f t="shared" si="190"/>
        <v>0</v>
      </c>
      <c r="BY234" s="324">
        <v>8</v>
      </c>
      <c r="BZ234" s="539">
        <f t="shared" si="191"/>
        <v>0</v>
      </c>
      <c r="CA234" s="355"/>
      <c r="CB234" s="539">
        <f t="shared" si="192"/>
        <v>0</v>
      </c>
      <c r="CC234" s="325"/>
      <c r="CD234" s="539">
        <f t="shared" si="193"/>
        <v>0</v>
      </c>
      <c r="CE234" s="324">
        <v>12</v>
      </c>
      <c r="CF234" s="540">
        <f t="shared" si="194"/>
        <v>0</v>
      </c>
      <c r="CG234" s="800">
        <f t="shared" si="202"/>
        <v>68</v>
      </c>
      <c r="CH234" s="923">
        <f>($B234*CG234)</f>
        <v>0</v>
      </c>
      <c r="CJ234" s="10">
        <f t="shared" si="203"/>
        <v>144</v>
      </c>
    </row>
    <row r="235" spans="1:88" ht="18.75" x14ac:dyDescent="0.3">
      <c r="A235" s="601" t="s">
        <v>232</v>
      </c>
      <c r="B235" s="886">
        <v>0</v>
      </c>
      <c r="C235" s="787"/>
      <c r="D235" s="539">
        <f t="shared" si="164"/>
        <v>0</v>
      </c>
      <c r="E235" s="324"/>
      <c r="F235" s="539">
        <f t="shared" si="207"/>
        <v>0</v>
      </c>
      <c r="G235" s="324"/>
      <c r="H235" s="539">
        <f t="shared" si="195"/>
        <v>0</v>
      </c>
      <c r="I235" s="324"/>
      <c r="J235" s="539">
        <f t="shared" si="196"/>
        <v>0</v>
      </c>
      <c r="K235" s="324"/>
      <c r="L235" s="539">
        <f t="shared" si="165"/>
        <v>0</v>
      </c>
      <c r="M235" s="324"/>
      <c r="N235" s="539">
        <f t="shared" si="204"/>
        <v>0</v>
      </c>
      <c r="O235" s="324"/>
      <c r="P235" s="539">
        <f t="shared" si="205"/>
        <v>0</v>
      </c>
      <c r="Q235" s="325"/>
      <c r="R235" s="540">
        <f t="shared" si="206"/>
        <v>0</v>
      </c>
      <c r="S235" s="800">
        <f t="shared" si="197"/>
        <v>0</v>
      </c>
      <c r="T235" s="923">
        <f t="shared" si="198"/>
        <v>0</v>
      </c>
      <c r="U235" s="787"/>
      <c r="V235" s="539">
        <f t="shared" si="166"/>
        <v>0</v>
      </c>
      <c r="W235" s="324"/>
      <c r="X235" s="539">
        <f t="shared" si="167"/>
        <v>0</v>
      </c>
      <c r="Y235" s="324"/>
      <c r="Z235" s="539">
        <f t="shared" si="168"/>
        <v>0</v>
      </c>
      <c r="AA235" s="324"/>
      <c r="AB235" s="539">
        <f t="shared" si="169"/>
        <v>0</v>
      </c>
      <c r="AC235" s="325"/>
      <c r="AD235" s="539">
        <f t="shared" si="170"/>
        <v>0</v>
      </c>
      <c r="AE235" s="325"/>
      <c r="AF235" s="540">
        <f t="shared" si="171"/>
        <v>0</v>
      </c>
      <c r="AG235" s="800">
        <f t="shared" si="199"/>
        <v>0</v>
      </c>
      <c r="AH235" s="923">
        <f>($B235*AG235)</f>
        <v>0</v>
      </c>
      <c r="AI235" s="787"/>
      <c r="AJ235" s="539">
        <f t="shared" si="172"/>
        <v>0</v>
      </c>
      <c r="AK235" s="324"/>
      <c r="AL235" s="539">
        <f t="shared" si="173"/>
        <v>0</v>
      </c>
      <c r="AM235" s="324"/>
      <c r="AN235" s="539">
        <f t="shared" si="174"/>
        <v>0</v>
      </c>
      <c r="AO235" s="324"/>
      <c r="AP235" s="539">
        <f t="shared" si="175"/>
        <v>0</v>
      </c>
      <c r="AQ235" s="324"/>
      <c r="AR235" s="539">
        <f t="shared" si="176"/>
        <v>0</v>
      </c>
      <c r="AS235" s="324"/>
      <c r="AT235" s="539">
        <f t="shared" si="177"/>
        <v>0</v>
      </c>
      <c r="AU235" s="324"/>
      <c r="AV235" s="540">
        <f t="shared" si="178"/>
        <v>0</v>
      </c>
      <c r="AW235" s="800">
        <f t="shared" si="200"/>
        <v>0</v>
      </c>
      <c r="AX235" s="923">
        <f>($B235*AW235)</f>
        <v>0</v>
      </c>
      <c r="AY235" s="326"/>
      <c r="AZ235" s="539">
        <f t="shared" si="179"/>
        <v>0</v>
      </c>
      <c r="BA235" s="324"/>
      <c r="BB235" s="539">
        <f t="shared" si="180"/>
        <v>0</v>
      </c>
      <c r="BC235" s="324"/>
      <c r="BD235" s="539">
        <f t="shared" si="181"/>
        <v>0</v>
      </c>
      <c r="BE235" s="324"/>
      <c r="BF235" s="539">
        <f t="shared" si="182"/>
        <v>0</v>
      </c>
      <c r="BG235" s="324"/>
      <c r="BH235" s="539">
        <f t="shared" si="183"/>
        <v>0</v>
      </c>
      <c r="BI235" s="324"/>
      <c r="BJ235" s="539">
        <f t="shared" si="184"/>
        <v>0</v>
      </c>
      <c r="BK235" s="325">
        <v>2</v>
      </c>
      <c r="BL235" s="540">
        <f t="shared" si="185"/>
        <v>0</v>
      </c>
      <c r="BM235" s="800">
        <f t="shared" si="201"/>
        <v>2</v>
      </c>
      <c r="BN235" s="923">
        <f>($B235*BM235)</f>
        <v>0</v>
      </c>
      <c r="BO235" s="787"/>
      <c r="BP235" s="539">
        <f t="shared" si="186"/>
        <v>0</v>
      </c>
      <c r="BQ235" s="324"/>
      <c r="BR235" s="539">
        <f t="shared" si="187"/>
        <v>0</v>
      </c>
      <c r="BS235" s="324"/>
      <c r="BT235" s="539">
        <f t="shared" si="188"/>
        <v>0</v>
      </c>
      <c r="BU235" s="324"/>
      <c r="BV235" s="539">
        <f t="shared" si="189"/>
        <v>0</v>
      </c>
      <c r="BW235" s="324"/>
      <c r="BX235" s="539">
        <f t="shared" si="190"/>
        <v>0</v>
      </c>
      <c r="BY235" s="324"/>
      <c r="BZ235" s="539">
        <f t="shared" si="191"/>
        <v>0</v>
      </c>
      <c r="CA235" s="355"/>
      <c r="CB235" s="539">
        <f t="shared" si="192"/>
        <v>0</v>
      </c>
      <c r="CC235" s="325"/>
      <c r="CD235" s="539">
        <f t="shared" si="193"/>
        <v>0</v>
      </c>
      <c r="CE235" s="324"/>
      <c r="CF235" s="540">
        <f t="shared" si="194"/>
        <v>0</v>
      </c>
      <c r="CG235" s="800">
        <f t="shared" si="202"/>
        <v>0</v>
      </c>
      <c r="CH235" s="923">
        <f>($B235*CG235)</f>
        <v>0</v>
      </c>
      <c r="CJ235" s="10">
        <f t="shared" si="203"/>
        <v>2</v>
      </c>
    </row>
    <row r="236" spans="1:88" ht="18.75" x14ac:dyDescent="0.3">
      <c r="A236" s="601" t="s">
        <v>233</v>
      </c>
      <c r="B236" s="886">
        <v>0</v>
      </c>
      <c r="C236" s="787"/>
      <c r="D236" s="539">
        <f t="shared" si="164"/>
        <v>0</v>
      </c>
      <c r="E236" s="324"/>
      <c r="F236" s="539">
        <f t="shared" si="207"/>
        <v>0</v>
      </c>
      <c r="G236" s="324"/>
      <c r="H236" s="539">
        <f t="shared" si="195"/>
        <v>0</v>
      </c>
      <c r="I236" s="324"/>
      <c r="J236" s="539">
        <f t="shared" si="196"/>
        <v>0</v>
      </c>
      <c r="K236" s="324">
        <v>4</v>
      </c>
      <c r="L236" s="539">
        <f t="shared" si="165"/>
        <v>0</v>
      </c>
      <c r="M236" s="324">
        <v>3</v>
      </c>
      <c r="N236" s="539">
        <f t="shared" si="204"/>
        <v>0</v>
      </c>
      <c r="O236" s="324">
        <v>1</v>
      </c>
      <c r="P236" s="539">
        <f t="shared" si="205"/>
        <v>0</v>
      </c>
      <c r="Q236" s="325"/>
      <c r="R236" s="540">
        <f t="shared" si="206"/>
        <v>0</v>
      </c>
      <c r="S236" s="800">
        <f t="shared" si="197"/>
        <v>8</v>
      </c>
      <c r="T236" s="923">
        <f t="shared" si="198"/>
        <v>0</v>
      </c>
      <c r="U236" s="787">
        <v>5</v>
      </c>
      <c r="V236" s="539">
        <f t="shared" si="166"/>
        <v>0</v>
      </c>
      <c r="W236" s="324">
        <v>1</v>
      </c>
      <c r="X236" s="539">
        <f t="shared" si="167"/>
        <v>0</v>
      </c>
      <c r="Y236" s="324"/>
      <c r="Z236" s="539">
        <f t="shared" si="168"/>
        <v>0</v>
      </c>
      <c r="AA236" s="324"/>
      <c r="AB236" s="539">
        <f t="shared" si="169"/>
        <v>0</v>
      </c>
      <c r="AC236" s="325"/>
      <c r="AD236" s="539">
        <f t="shared" si="170"/>
        <v>0</v>
      </c>
      <c r="AE236" s="325">
        <v>8</v>
      </c>
      <c r="AF236" s="540">
        <f t="shared" si="171"/>
        <v>0</v>
      </c>
      <c r="AG236" s="800">
        <f t="shared" si="199"/>
        <v>14</v>
      </c>
      <c r="AH236" s="923">
        <f>($B236*AG236)</f>
        <v>0</v>
      </c>
      <c r="AI236" s="787"/>
      <c r="AJ236" s="539">
        <f t="shared" si="172"/>
        <v>0</v>
      </c>
      <c r="AK236" s="324"/>
      <c r="AL236" s="539">
        <f t="shared" si="173"/>
        <v>0</v>
      </c>
      <c r="AM236" s="324"/>
      <c r="AN236" s="539">
        <f t="shared" si="174"/>
        <v>0</v>
      </c>
      <c r="AO236" s="324"/>
      <c r="AP236" s="539">
        <f t="shared" si="175"/>
        <v>0</v>
      </c>
      <c r="AQ236" s="324"/>
      <c r="AR236" s="539">
        <f t="shared" si="176"/>
        <v>0</v>
      </c>
      <c r="AS236" s="324"/>
      <c r="AT236" s="539">
        <f t="shared" si="177"/>
        <v>0</v>
      </c>
      <c r="AU236" s="324"/>
      <c r="AV236" s="540">
        <f t="shared" si="178"/>
        <v>0</v>
      </c>
      <c r="AW236" s="800">
        <f t="shared" si="200"/>
        <v>0</v>
      </c>
      <c r="AX236" s="923">
        <f>($B236*AW236)</f>
        <v>0</v>
      </c>
      <c r="AY236" s="326"/>
      <c r="AZ236" s="539">
        <f t="shared" si="179"/>
        <v>0</v>
      </c>
      <c r="BA236" s="324"/>
      <c r="BB236" s="539">
        <f t="shared" si="180"/>
        <v>0</v>
      </c>
      <c r="BC236" s="324"/>
      <c r="BD236" s="539">
        <f t="shared" si="181"/>
        <v>0</v>
      </c>
      <c r="BE236" s="324"/>
      <c r="BF236" s="539">
        <f t="shared" si="182"/>
        <v>0</v>
      </c>
      <c r="BG236" s="324"/>
      <c r="BH236" s="539">
        <f t="shared" si="183"/>
        <v>0</v>
      </c>
      <c r="BI236" s="324">
        <v>1</v>
      </c>
      <c r="BJ236" s="539">
        <f t="shared" si="184"/>
        <v>0</v>
      </c>
      <c r="BK236" s="325"/>
      <c r="BL236" s="540">
        <f t="shared" si="185"/>
        <v>0</v>
      </c>
      <c r="BM236" s="800">
        <f t="shared" si="201"/>
        <v>1</v>
      </c>
      <c r="BN236" s="923">
        <f>($B236*BM236)</f>
        <v>0</v>
      </c>
      <c r="BO236" s="787"/>
      <c r="BP236" s="539">
        <f t="shared" si="186"/>
        <v>0</v>
      </c>
      <c r="BQ236" s="324"/>
      <c r="BR236" s="539">
        <f t="shared" si="187"/>
        <v>0</v>
      </c>
      <c r="BS236" s="324"/>
      <c r="BT236" s="539">
        <f t="shared" si="188"/>
        <v>0</v>
      </c>
      <c r="BU236" s="324"/>
      <c r="BV236" s="539">
        <f t="shared" si="189"/>
        <v>0</v>
      </c>
      <c r="BW236" s="324"/>
      <c r="BX236" s="539">
        <f t="shared" si="190"/>
        <v>0</v>
      </c>
      <c r="BY236" s="324">
        <v>4</v>
      </c>
      <c r="BZ236" s="539">
        <f t="shared" si="191"/>
        <v>0</v>
      </c>
      <c r="CA236" s="355"/>
      <c r="CB236" s="539">
        <f t="shared" si="192"/>
        <v>0</v>
      </c>
      <c r="CC236" s="325">
        <v>2</v>
      </c>
      <c r="CD236" s="539">
        <f t="shared" si="193"/>
        <v>0</v>
      </c>
      <c r="CE236" s="324"/>
      <c r="CF236" s="540">
        <f t="shared" si="194"/>
        <v>0</v>
      </c>
      <c r="CG236" s="800">
        <f t="shared" si="202"/>
        <v>6</v>
      </c>
      <c r="CH236" s="923">
        <f>($B236*CG236)</f>
        <v>0</v>
      </c>
      <c r="CJ236" s="10">
        <f t="shared" si="203"/>
        <v>29</v>
      </c>
    </row>
    <row r="237" spans="1:88" ht="18.75" x14ac:dyDescent="0.3">
      <c r="A237" s="601" t="s">
        <v>234</v>
      </c>
      <c r="B237" s="886">
        <v>0</v>
      </c>
      <c r="C237" s="787"/>
      <c r="D237" s="539">
        <f t="shared" si="164"/>
        <v>0</v>
      </c>
      <c r="E237" s="324"/>
      <c r="F237" s="539">
        <f t="shared" si="207"/>
        <v>0</v>
      </c>
      <c r="G237" s="324"/>
      <c r="H237" s="539">
        <f t="shared" si="195"/>
        <v>0</v>
      </c>
      <c r="I237" s="324"/>
      <c r="J237" s="539">
        <f t="shared" si="196"/>
        <v>0</v>
      </c>
      <c r="K237" s="324"/>
      <c r="L237" s="539">
        <f t="shared" si="165"/>
        <v>0</v>
      </c>
      <c r="M237" s="324"/>
      <c r="N237" s="539">
        <f t="shared" si="204"/>
        <v>0</v>
      </c>
      <c r="O237" s="324"/>
      <c r="P237" s="539">
        <f t="shared" si="205"/>
        <v>0</v>
      </c>
      <c r="Q237" s="325">
        <v>8</v>
      </c>
      <c r="R237" s="540">
        <f t="shared" si="206"/>
        <v>0</v>
      </c>
      <c r="S237" s="800">
        <f t="shared" si="197"/>
        <v>8</v>
      </c>
      <c r="T237" s="923">
        <f t="shared" si="198"/>
        <v>0</v>
      </c>
      <c r="U237" s="787"/>
      <c r="V237" s="539">
        <f t="shared" si="166"/>
        <v>0</v>
      </c>
      <c r="W237" s="324"/>
      <c r="X237" s="539">
        <f t="shared" si="167"/>
        <v>0</v>
      </c>
      <c r="Y237" s="324"/>
      <c r="Z237" s="539">
        <f t="shared" si="168"/>
        <v>0</v>
      </c>
      <c r="AA237" s="324"/>
      <c r="AB237" s="539">
        <f t="shared" si="169"/>
        <v>0</v>
      </c>
      <c r="AC237" s="325"/>
      <c r="AD237" s="539">
        <f t="shared" si="170"/>
        <v>0</v>
      </c>
      <c r="AE237" s="325"/>
      <c r="AF237" s="540">
        <f t="shared" si="171"/>
        <v>0</v>
      </c>
      <c r="AG237" s="800">
        <f t="shared" si="199"/>
        <v>0</v>
      </c>
      <c r="AH237" s="923">
        <f>($B237*AG237)</f>
        <v>0</v>
      </c>
      <c r="AI237" s="787"/>
      <c r="AJ237" s="539">
        <f t="shared" si="172"/>
        <v>0</v>
      </c>
      <c r="AK237" s="324"/>
      <c r="AL237" s="539">
        <f t="shared" si="173"/>
        <v>0</v>
      </c>
      <c r="AM237" s="324"/>
      <c r="AN237" s="539">
        <f t="shared" si="174"/>
        <v>0</v>
      </c>
      <c r="AO237" s="324"/>
      <c r="AP237" s="539">
        <f t="shared" si="175"/>
        <v>0</v>
      </c>
      <c r="AQ237" s="324"/>
      <c r="AR237" s="539">
        <f t="shared" si="176"/>
        <v>0</v>
      </c>
      <c r="AS237" s="324"/>
      <c r="AT237" s="539">
        <f t="shared" si="177"/>
        <v>0</v>
      </c>
      <c r="AU237" s="324"/>
      <c r="AV237" s="540">
        <f t="shared" si="178"/>
        <v>0</v>
      </c>
      <c r="AW237" s="800">
        <f t="shared" si="200"/>
        <v>0</v>
      </c>
      <c r="AX237" s="923">
        <f>($B237*AW237)</f>
        <v>0</v>
      </c>
      <c r="AY237" s="326"/>
      <c r="AZ237" s="539">
        <f t="shared" si="179"/>
        <v>0</v>
      </c>
      <c r="BA237" s="324"/>
      <c r="BB237" s="539">
        <f t="shared" si="180"/>
        <v>0</v>
      </c>
      <c r="BC237" s="324">
        <v>20</v>
      </c>
      <c r="BD237" s="539">
        <f t="shared" si="181"/>
        <v>0</v>
      </c>
      <c r="BE237" s="324"/>
      <c r="BF237" s="539">
        <f t="shared" si="182"/>
        <v>0</v>
      </c>
      <c r="BG237" s="324"/>
      <c r="BH237" s="539">
        <f t="shared" si="183"/>
        <v>0</v>
      </c>
      <c r="BI237" s="324"/>
      <c r="BJ237" s="539">
        <f t="shared" si="184"/>
        <v>0</v>
      </c>
      <c r="BK237" s="325"/>
      <c r="BL237" s="540">
        <f t="shared" si="185"/>
        <v>0</v>
      </c>
      <c r="BM237" s="800">
        <f t="shared" si="201"/>
        <v>20</v>
      </c>
      <c r="BN237" s="923">
        <f>($B237*BM237)</f>
        <v>0</v>
      </c>
      <c r="BO237" s="787"/>
      <c r="BP237" s="539">
        <f t="shared" si="186"/>
        <v>0</v>
      </c>
      <c r="BQ237" s="324"/>
      <c r="BR237" s="539">
        <f t="shared" si="187"/>
        <v>0</v>
      </c>
      <c r="BS237" s="324"/>
      <c r="BT237" s="539">
        <f t="shared" si="188"/>
        <v>0</v>
      </c>
      <c r="BU237" s="324"/>
      <c r="BV237" s="539">
        <f t="shared" si="189"/>
        <v>0</v>
      </c>
      <c r="BW237" s="324"/>
      <c r="BX237" s="539">
        <f t="shared" si="190"/>
        <v>0</v>
      </c>
      <c r="BY237" s="324"/>
      <c r="BZ237" s="539">
        <f t="shared" si="191"/>
        <v>0</v>
      </c>
      <c r="CA237" s="355"/>
      <c r="CB237" s="539">
        <f t="shared" si="192"/>
        <v>0</v>
      </c>
      <c r="CC237" s="325"/>
      <c r="CD237" s="539">
        <f t="shared" si="193"/>
        <v>0</v>
      </c>
      <c r="CE237" s="324"/>
      <c r="CF237" s="540">
        <f t="shared" si="194"/>
        <v>0</v>
      </c>
      <c r="CG237" s="800">
        <f t="shared" si="202"/>
        <v>0</v>
      </c>
      <c r="CH237" s="923">
        <f>($B237*CG237)</f>
        <v>0</v>
      </c>
      <c r="CJ237" s="10">
        <f t="shared" si="203"/>
        <v>28</v>
      </c>
    </row>
    <row r="238" spans="1:88" ht="18.75" hidden="1" x14ac:dyDescent="0.3">
      <c r="A238" s="589" t="s">
        <v>235</v>
      </c>
      <c r="B238" s="886">
        <v>0</v>
      </c>
      <c r="C238" s="892"/>
      <c r="D238" s="539">
        <f t="shared" si="164"/>
        <v>0</v>
      </c>
      <c r="E238" s="590"/>
      <c r="F238" s="539">
        <f t="shared" si="207"/>
        <v>0</v>
      </c>
      <c r="G238" s="590"/>
      <c r="H238" s="539">
        <f t="shared" si="195"/>
        <v>0</v>
      </c>
      <c r="I238" s="590"/>
      <c r="J238" s="539">
        <f t="shared" si="196"/>
        <v>0</v>
      </c>
      <c r="K238" s="590"/>
      <c r="L238" s="539">
        <f t="shared" si="165"/>
        <v>0</v>
      </c>
      <c r="M238" s="590"/>
      <c r="N238" s="539">
        <f t="shared" si="204"/>
        <v>0</v>
      </c>
      <c r="O238" s="590"/>
      <c r="P238" s="539">
        <f t="shared" si="205"/>
        <v>0</v>
      </c>
      <c r="Q238" s="591"/>
      <c r="R238" s="540">
        <f t="shared" si="206"/>
        <v>0</v>
      </c>
      <c r="S238" s="800">
        <f t="shared" si="197"/>
        <v>0</v>
      </c>
      <c r="T238" s="923">
        <f t="shared" si="198"/>
        <v>0</v>
      </c>
      <c r="U238" s="892"/>
      <c r="V238" s="539">
        <f t="shared" si="166"/>
        <v>0</v>
      </c>
      <c r="W238" s="590"/>
      <c r="X238" s="539">
        <f t="shared" si="167"/>
        <v>0</v>
      </c>
      <c r="Y238" s="590"/>
      <c r="Z238" s="539">
        <f t="shared" si="168"/>
        <v>0</v>
      </c>
      <c r="AA238" s="590"/>
      <c r="AB238" s="539">
        <f t="shared" si="169"/>
        <v>0</v>
      </c>
      <c r="AC238" s="591"/>
      <c r="AD238" s="539">
        <f t="shared" si="170"/>
        <v>0</v>
      </c>
      <c r="AE238" s="591"/>
      <c r="AF238" s="540">
        <f t="shared" si="171"/>
        <v>0</v>
      </c>
      <c r="AG238" s="800">
        <f t="shared" si="199"/>
        <v>0</v>
      </c>
      <c r="AH238" s="923">
        <f>($B238*AG238)</f>
        <v>0</v>
      </c>
      <c r="AI238" s="892"/>
      <c r="AJ238" s="539">
        <f t="shared" si="172"/>
        <v>0</v>
      </c>
      <c r="AK238" s="590"/>
      <c r="AL238" s="539">
        <f t="shared" si="173"/>
        <v>0</v>
      </c>
      <c r="AM238" s="590"/>
      <c r="AN238" s="539">
        <f t="shared" si="174"/>
        <v>0</v>
      </c>
      <c r="AO238" s="590"/>
      <c r="AP238" s="539">
        <f t="shared" si="175"/>
        <v>0</v>
      </c>
      <c r="AQ238" s="590"/>
      <c r="AR238" s="539">
        <f t="shared" si="176"/>
        <v>0</v>
      </c>
      <c r="AS238" s="590"/>
      <c r="AT238" s="539">
        <f t="shared" si="177"/>
        <v>0</v>
      </c>
      <c r="AU238" s="590"/>
      <c r="AV238" s="540">
        <f t="shared" si="178"/>
        <v>0</v>
      </c>
      <c r="AW238" s="800">
        <f t="shared" si="200"/>
        <v>0</v>
      </c>
      <c r="AX238" s="923">
        <f>($B238*AW238)</f>
        <v>0</v>
      </c>
      <c r="AY238" s="592"/>
      <c r="AZ238" s="539">
        <f t="shared" si="179"/>
        <v>0</v>
      </c>
      <c r="BA238" s="590"/>
      <c r="BB238" s="539">
        <f t="shared" si="180"/>
        <v>0</v>
      </c>
      <c r="BC238" s="590"/>
      <c r="BD238" s="539">
        <f t="shared" si="181"/>
        <v>0</v>
      </c>
      <c r="BE238" s="590"/>
      <c r="BF238" s="539">
        <f t="shared" si="182"/>
        <v>0</v>
      </c>
      <c r="BG238" s="590"/>
      <c r="BH238" s="539">
        <f t="shared" si="183"/>
        <v>0</v>
      </c>
      <c r="BI238" s="590"/>
      <c r="BJ238" s="539">
        <f t="shared" si="184"/>
        <v>0</v>
      </c>
      <c r="BK238" s="591"/>
      <c r="BL238" s="540">
        <f t="shared" si="185"/>
        <v>0</v>
      </c>
      <c r="BM238" s="800">
        <f t="shared" si="201"/>
        <v>0</v>
      </c>
      <c r="BN238" s="923">
        <f>($B238*BM238)</f>
        <v>0</v>
      </c>
      <c r="BO238" s="892"/>
      <c r="BP238" s="539">
        <f t="shared" si="186"/>
        <v>0</v>
      </c>
      <c r="BQ238" s="590"/>
      <c r="BR238" s="539">
        <f t="shared" si="187"/>
        <v>0</v>
      </c>
      <c r="BS238" s="590"/>
      <c r="BT238" s="539">
        <f t="shared" si="188"/>
        <v>0</v>
      </c>
      <c r="BU238" s="590"/>
      <c r="BV238" s="539">
        <f t="shared" si="189"/>
        <v>0</v>
      </c>
      <c r="BW238" s="590"/>
      <c r="BX238" s="539">
        <f t="shared" si="190"/>
        <v>0</v>
      </c>
      <c r="BY238" s="590"/>
      <c r="BZ238" s="539">
        <f t="shared" si="191"/>
        <v>0</v>
      </c>
      <c r="CA238" s="593"/>
      <c r="CB238" s="539">
        <f t="shared" si="192"/>
        <v>0</v>
      </c>
      <c r="CC238" s="591"/>
      <c r="CD238" s="539">
        <f t="shared" si="193"/>
        <v>0</v>
      </c>
      <c r="CE238" s="590"/>
      <c r="CF238" s="540">
        <f t="shared" si="194"/>
        <v>0</v>
      </c>
      <c r="CG238" s="800">
        <f t="shared" si="202"/>
        <v>0</v>
      </c>
      <c r="CH238" s="923">
        <f>($B238*CG238)</f>
        <v>0</v>
      </c>
      <c r="CJ238" s="10">
        <f t="shared" si="203"/>
        <v>0</v>
      </c>
    </row>
    <row r="239" spans="1:88" ht="18.75" x14ac:dyDescent="0.3">
      <c r="A239" s="601" t="s">
        <v>236</v>
      </c>
      <c r="B239" s="886">
        <v>0</v>
      </c>
      <c r="C239" s="787"/>
      <c r="D239" s="539">
        <f t="shared" si="164"/>
        <v>0</v>
      </c>
      <c r="E239" s="324"/>
      <c r="F239" s="539">
        <f t="shared" si="207"/>
        <v>0</v>
      </c>
      <c r="G239" s="324"/>
      <c r="H239" s="539">
        <f t="shared" si="195"/>
        <v>0</v>
      </c>
      <c r="I239" s="324"/>
      <c r="J239" s="539">
        <f t="shared" si="196"/>
        <v>0</v>
      </c>
      <c r="K239" s="324"/>
      <c r="L239" s="539">
        <f t="shared" si="165"/>
        <v>0</v>
      </c>
      <c r="M239" s="324"/>
      <c r="N239" s="539">
        <f t="shared" si="204"/>
        <v>0</v>
      </c>
      <c r="O239" s="324"/>
      <c r="P239" s="539">
        <f t="shared" si="205"/>
        <v>0</v>
      </c>
      <c r="Q239" s="325"/>
      <c r="R239" s="540">
        <f t="shared" si="206"/>
        <v>0</v>
      </c>
      <c r="S239" s="800">
        <f t="shared" si="197"/>
        <v>0</v>
      </c>
      <c r="T239" s="923">
        <f t="shared" si="198"/>
        <v>0</v>
      </c>
      <c r="U239" s="787"/>
      <c r="V239" s="539">
        <f t="shared" si="166"/>
        <v>0</v>
      </c>
      <c r="W239" s="324"/>
      <c r="X239" s="539">
        <f t="shared" si="167"/>
        <v>0</v>
      </c>
      <c r="Y239" s="324"/>
      <c r="Z239" s="539">
        <f t="shared" si="168"/>
        <v>0</v>
      </c>
      <c r="AA239" s="324"/>
      <c r="AB239" s="539">
        <f t="shared" si="169"/>
        <v>0</v>
      </c>
      <c r="AC239" s="325"/>
      <c r="AD239" s="539">
        <f t="shared" si="170"/>
        <v>0</v>
      </c>
      <c r="AE239" s="325"/>
      <c r="AF239" s="540">
        <f t="shared" si="171"/>
        <v>0</v>
      </c>
      <c r="AG239" s="800">
        <f t="shared" si="199"/>
        <v>0</v>
      </c>
      <c r="AH239" s="923">
        <f>($B239*AG239)</f>
        <v>0</v>
      </c>
      <c r="AI239" s="787"/>
      <c r="AJ239" s="539">
        <f t="shared" si="172"/>
        <v>0</v>
      </c>
      <c r="AK239" s="324"/>
      <c r="AL239" s="539">
        <f t="shared" si="173"/>
        <v>0</v>
      </c>
      <c r="AM239" s="324"/>
      <c r="AN239" s="539">
        <f t="shared" si="174"/>
        <v>0</v>
      </c>
      <c r="AO239" s="324"/>
      <c r="AP239" s="539">
        <f t="shared" si="175"/>
        <v>0</v>
      </c>
      <c r="AQ239" s="324"/>
      <c r="AR239" s="539">
        <f t="shared" si="176"/>
        <v>0</v>
      </c>
      <c r="AS239" s="324"/>
      <c r="AT239" s="539">
        <f t="shared" si="177"/>
        <v>0</v>
      </c>
      <c r="AU239" s="324"/>
      <c r="AV239" s="540">
        <f t="shared" si="178"/>
        <v>0</v>
      </c>
      <c r="AW239" s="800">
        <f t="shared" si="200"/>
        <v>0</v>
      </c>
      <c r="AX239" s="923">
        <f>($B239*AW239)</f>
        <v>0</v>
      </c>
      <c r="AY239" s="326"/>
      <c r="AZ239" s="539">
        <f t="shared" si="179"/>
        <v>0</v>
      </c>
      <c r="BA239" s="324"/>
      <c r="BB239" s="539">
        <f t="shared" si="180"/>
        <v>0</v>
      </c>
      <c r="BC239" s="324">
        <v>1</v>
      </c>
      <c r="BD239" s="539">
        <f t="shared" si="181"/>
        <v>0</v>
      </c>
      <c r="BE239" s="324"/>
      <c r="BF239" s="539">
        <f t="shared" si="182"/>
        <v>0</v>
      </c>
      <c r="BG239" s="324"/>
      <c r="BH239" s="539">
        <f t="shared" si="183"/>
        <v>0</v>
      </c>
      <c r="BI239" s="324"/>
      <c r="BJ239" s="539">
        <f t="shared" si="184"/>
        <v>0</v>
      </c>
      <c r="BK239" s="325"/>
      <c r="BL239" s="540">
        <f t="shared" si="185"/>
        <v>0</v>
      </c>
      <c r="BM239" s="800">
        <f t="shared" si="201"/>
        <v>1</v>
      </c>
      <c r="BN239" s="923">
        <f>($B239*BM239)</f>
        <v>0</v>
      </c>
      <c r="BO239" s="787"/>
      <c r="BP239" s="539">
        <f t="shared" si="186"/>
        <v>0</v>
      </c>
      <c r="BQ239" s="324"/>
      <c r="BR239" s="539">
        <f t="shared" si="187"/>
        <v>0</v>
      </c>
      <c r="BS239" s="324"/>
      <c r="BT239" s="539">
        <f t="shared" si="188"/>
        <v>0</v>
      </c>
      <c r="BU239" s="324"/>
      <c r="BV239" s="539">
        <f t="shared" si="189"/>
        <v>0</v>
      </c>
      <c r="BW239" s="324"/>
      <c r="BX239" s="539">
        <f t="shared" si="190"/>
        <v>0</v>
      </c>
      <c r="BY239" s="324"/>
      <c r="BZ239" s="539">
        <f t="shared" si="191"/>
        <v>0</v>
      </c>
      <c r="CA239" s="355"/>
      <c r="CB239" s="539">
        <f t="shared" si="192"/>
        <v>0</v>
      </c>
      <c r="CC239" s="325"/>
      <c r="CD239" s="539">
        <f t="shared" si="193"/>
        <v>0</v>
      </c>
      <c r="CE239" s="324"/>
      <c r="CF239" s="540">
        <f t="shared" si="194"/>
        <v>0</v>
      </c>
      <c r="CG239" s="800">
        <f t="shared" si="202"/>
        <v>0</v>
      </c>
      <c r="CH239" s="923">
        <f>($B239*CG239)</f>
        <v>0</v>
      </c>
      <c r="CJ239" s="10">
        <f t="shared" si="203"/>
        <v>1</v>
      </c>
    </row>
    <row r="240" spans="1:88" ht="18.75" x14ac:dyDescent="0.3">
      <c r="A240" s="601" t="s">
        <v>237</v>
      </c>
      <c r="B240" s="886">
        <v>0</v>
      </c>
      <c r="C240" s="787"/>
      <c r="D240" s="539">
        <f t="shared" si="164"/>
        <v>0</v>
      </c>
      <c r="E240" s="324"/>
      <c r="F240" s="539">
        <f t="shared" si="207"/>
        <v>0</v>
      </c>
      <c r="G240" s="324"/>
      <c r="H240" s="539">
        <f t="shared" si="195"/>
        <v>0</v>
      </c>
      <c r="I240" s="324"/>
      <c r="J240" s="539">
        <f t="shared" si="196"/>
        <v>0</v>
      </c>
      <c r="K240" s="324"/>
      <c r="L240" s="539">
        <f t="shared" si="165"/>
        <v>0</v>
      </c>
      <c r="M240" s="324"/>
      <c r="N240" s="539">
        <f t="shared" si="204"/>
        <v>0</v>
      </c>
      <c r="O240" s="324"/>
      <c r="P240" s="539">
        <f t="shared" si="205"/>
        <v>0</v>
      </c>
      <c r="Q240" s="325"/>
      <c r="R240" s="540">
        <f t="shared" si="206"/>
        <v>0</v>
      </c>
      <c r="S240" s="800">
        <f t="shared" si="197"/>
        <v>0</v>
      </c>
      <c r="T240" s="923">
        <f t="shared" si="198"/>
        <v>0</v>
      </c>
      <c r="U240" s="787"/>
      <c r="V240" s="539">
        <f t="shared" si="166"/>
        <v>0</v>
      </c>
      <c r="W240" s="324"/>
      <c r="X240" s="539">
        <f t="shared" si="167"/>
        <v>0</v>
      </c>
      <c r="Y240" s="324"/>
      <c r="Z240" s="539">
        <f t="shared" si="168"/>
        <v>0</v>
      </c>
      <c r="AA240" s="324"/>
      <c r="AB240" s="539">
        <f t="shared" si="169"/>
        <v>0</v>
      </c>
      <c r="AC240" s="325"/>
      <c r="AD240" s="539">
        <f t="shared" si="170"/>
        <v>0</v>
      </c>
      <c r="AE240" s="325"/>
      <c r="AF240" s="540">
        <f t="shared" si="171"/>
        <v>0</v>
      </c>
      <c r="AG240" s="800">
        <f t="shared" si="199"/>
        <v>0</v>
      </c>
      <c r="AH240" s="923">
        <f>($B240*AG240)</f>
        <v>0</v>
      </c>
      <c r="AI240" s="787"/>
      <c r="AJ240" s="539">
        <f t="shared" si="172"/>
        <v>0</v>
      </c>
      <c r="AK240" s="324"/>
      <c r="AL240" s="539">
        <f t="shared" si="173"/>
        <v>0</v>
      </c>
      <c r="AM240" s="324"/>
      <c r="AN240" s="539">
        <f t="shared" si="174"/>
        <v>0</v>
      </c>
      <c r="AO240" s="324"/>
      <c r="AP240" s="539">
        <f t="shared" si="175"/>
        <v>0</v>
      </c>
      <c r="AQ240" s="324"/>
      <c r="AR240" s="539">
        <f t="shared" si="176"/>
        <v>0</v>
      </c>
      <c r="AS240" s="324"/>
      <c r="AT240" s="539">
        <f t="shared" si="177"/>
        <v>0</v>
      </c>
      <c r="AU240" s="324"/>
      <c r="AV240" s="540">
        <f t="shared" si="178"/>
        <v>0</v>
      </c>
      <c r="AW240" s="800">
        <f t="shared" si="200"/>
        <v>0</v>
      </c>
      <c r="AX240" s="923">
        <f>($B240*AW240)</f>
        <v>0</v>
      </c>
      <c r="AY240" s="326"/>
      <c r="AZ240" s="539">
        <f t="shared" si="179"/>
        <v>0</v>
      </c>
      <c r="BA240" s="324"/>
      <c r="BB240" s="539">
        <f t="shared" si="180"/>
        <v>0</v>
      </c>
      <c r="BC240" s="324">
        <v>14</v>
      </c>
      <c r="BD240" s="539">
        <f t="shared" si="181"/>
        <v>0</v>
      </c>
      <c r="BE240" s="324"/>
      <c r="BF240" s="539">
        <f t="shared" si="182"/>
        <v>0</v>
      </c>
      <c r="BG240" s="324"/>
      <c r="BH240" s="539">
        <f t="shared" si="183"/>
        <v>0</v>
      </c>
      <c r="BI240" s="324"/>
      <c r="BJ240" s="539">
        <f t="shared" si="184"/>
        <v>0</v>
      </c>
      <c r="BK240" s="325"/>
      <c r="BL240" s="540">
        <f t="shared" si="185"/>
        <v>0</v>
      </c>
      <c r="BM240" s="800">
        <f t="shared" si="201"/>
        <v>14</v>
      </c>
      <c r="BN240" s="923">
        <f>($B240*BM240)</f>
        <v>0</v>
      </c>
      <c r="BO240" s="787"/>
      <c r="BP240" s="539">
        <f t="shared" si="186"/>
        <v>0</v>
      </c>
      <c r="BQ240" s="324"/>
      <c r="BR240" s="539">
        <f t="shared" si="187"/>
        <v>0</v>
      </c>
      <c r="BS240" s="324"/>
      <c r="BT240" s="539">
        <f t="shared" si="188"/>
        <v>0</v>
      </c>
      <c r="BU240" s="324"/>
      <c r="BV240" s="539">
        <f t="shared" si="189"/>
        <v>0</v>
      </c>
      <c r="BW240" s="324"/>
      <c r="BX240" s="539">
        <f t="shared" si="190"/>
        <v>0</v>
      </c>
      <c r="BY240" s="324"/>
      <c r="BZ240" s="539">
        <f t="shared" si="191"/>
        <v>0</v>
      </c>
      <c r="CA240" s="355"/>
      <c r="CB240" s="539">
        <f t="shared" si="192"/>
        <v>0</v>
      </c>
      <c r="CC240" s="325"/>
      <c r="CD240" s="539">
        <f t="shared" si="193"/>
        <v>0</v>
      </c>
      <c r="CE240" s="324"/>
      <c r="CF240" s="540">
        <f t="shared" si="194"/>
        <v>0</v>
      </c>
      <c r="CG240" s="800">
        <f t="shared" si="202"/>
        <v>0</v>
      </c>
      <c r="CH240" s="923">
        <f>($B240*CG240)</f>
        <v>0</v>
      </c>
      <c r="CJ240" s="10">
        <f t="shared" si="203"/>
        <v>14</v>
      </c>
    </row>
    <row r="241" spans="1:88" ht="18.75" hidden="1" x14ac:dyDescent="0.3">
      <c r="A241" s="589" t="s">
        <v>238</v>
      </c>
      <c r="B241" s="886">
        <v>0</v>
      </c>
      <c r="C241" s="892"/>
      <c r="D241" s="539">
        <f t="shared" si="164"/>
        <v>0</v>
      </c>
      <c r="E241" s="590"/>
      <c r="F241" s="539">
        <f t="shared" si="207"/>
        <v>0</v>
      </c>
      <c r="G241" s="590"/>
      <c r="H241" s="539">
        <f t="shared" si="195"/>
        <v>0</v>
      </c>
      <c r="I241" s="590"/>
      <c r="J241" s="539">
        <f t="shared" si="196"/>
        <v>0</v>
      </c>
      <c r="K241" s="590"/>
      <c r="L241" s="539">
        <f t="shared" si="165"/>
        <v>0</v>
      </c>
      <c r="M241" s="590"/>
      <c r="N241" s="539">
        <f t="shared" si="204"/>
        <v>0</v>
      </c>
      <c r="O241" s="590"/>
      <c r="P241" s="539">
        <f t="shared" si="205"/>
        <v>0</v>
      </c>
      <c r="Q241" s="591"/>
      <c r="R241" s="540">
        <f t="shared" si="206"/>
        <v>0</v>
      </c>
      <c r="S241" s="800">
        <f t="shared" si="197"/>
        <v>0</v>
      </c>
      <c r="T241" s="923">
        <f t="shared" si="198"/>
        <v>0</v>
      </c>
      <c r="U241" s="892"/>
      <c r="V241" s="539">
        <f t="shared" si="166"/>
        <v>0</v>
      </c>
      <c r="W241" s="590"/>
      <c r="X241" s="539">
        <f t="shared" si="167"/>
        <v>0</v>
      </c>
      <c r="Y241" s="590"/>
      <c r="Z241" s="539">
        <f t="shared" si="168"/>
        <v>0</v>
      </c>
      <c r="AA241" s="590"/>
      <c r="AB241" s="539">
        <f t="shared" si="169"/>
        <v>0</v>
      </c>
      <c r="AC241" s="591"/>
      <c r="AD241" s="539">
        <f t="shared" si="170"/>
        <v>0</v>
      </c>
      <c r="AE241" s="591"/>
      <c r="AF241" s="540">
        <f t="shared" si="171"/>
        <v>0</v>
      </c>
      <c r="AG241" s="800">
        <f t="shared" si="199"/>
        <v>0</v>
      </c>
      <c r="AH241" s="923">
        <f>($B241*AG241)</f>
        <v>0</v>
      </c>
      <c r="AI241" s="892"/>
      <c r="AJ241" s="539">
        <f t="shared" si="172"/>
        <v>0</v>
      </c>
      <c r="AK241" s="590"/>
      <c r="AL241" s="539">
        <f t="shared" si="173"/>
        <v>0</v>
      </c>
      <c r="AM241" s="590"/>
      <c r="AN241" s="539">
        <f t="shared" si="174"/>
        <v>0</v>
      </c>
      <c r="AO241" s="590"/>
      <c r="AP241" s="539">
        <f t="shared" si="175"/>
        <v>0</v>
      </c>
      <c r="AQ241" s="590"/>
      <c r="AR241" s="539">
        <f t="shared" si="176"/>
        <v>0</v>
      </c>
      <c r="AS241" s="590"/>
      <c r="AT241" s="539">
        <f t="shared" si="177"/>
        <v>0</v>
      </c>
      <c r="AU241" s="590"/>
      <c r="AV241" s="540">
        <f t="shared" si="178"/>
        <v>0</v>
      </c>
      <c r="AW241" s="800">
        <f t="shared" si="200"/>
        <v>0</v>
      </c>
      <c r="AX241" s="923">
        <f>($B241*AW241)</f>
        <v>0</v>
      </c>
      <c r="AY241" s="592"/>
      <c r="AZ241" s="539">
        <f t="shared" si="179"/>
        <v>0</v>
      </c>
      <c r="BA241" s="590"/>
      <c r="BB241" s="539">
        <f t="shared" si="180"/>
        <v>0</v>
      </c>
      <c r="BC241" s="590"/>
      <c r="BD241" s="539">
        <f t="shared" si="181"/>
        <v>0</v>
      </c>
      <c r="BE241" s="590"/>
      <c r="BF241" s="539">
        <f t="shared" si="182"/>
        <v>0</v>
      </c>
      <c r="BG241" s="590"/>
      <c r="BH241" s="539">
        <f t="shared" si="183"/>
        <v>0</v>
      </c>
      <c r="BI241" s="590"/>
      <c r="BJ241" s="539">
        <f t="shared" si="184"/>
        <v>0</v>
      </c>
      <c r="BK241" s="591"/>
      <c r="BL241" s="540">
        <f t="shared" si="185"/>
        <v>0</v>
      </c>
      <c r="BM241" s="800">
        <f t="shared" si="201"/>
        <v>0</v>
      </c>
      <c r="BN241" s="923">
        <f>($B241*BM241)</f>
        <v>0</v>
      </c>
      <c r="BO241" s="892"/>
      <c r="BP241" s="539">
        <f t="shared" si="186"/>
        <v>0</v>
      </c>
      <c r="BQ241" s="590"/>
      <c r="BR241" s="539">
        <f t="shared" si="187"/>
        <v>0</v>
      </c>
      <c r="BS241" s="590"/>
      <c r="BT241" s="539">
        <f t="shared" si="188"/>
        <v>0</v>
      </c>
      <c r="BU241" s="590"/>
      <c r="BV241" s="539">
        <f t="shared" si="189"/>
        <v>0</v>
      </c>
      <c r="BW241" s="590"/>
      <c r="BX241" s="539">
        <f t="shared" si="190"/>
        <v>0</v>
      </c>
      <c r="BY241" s="590"/>
      <c r="BZ241" s="539">
        <f t="shared" si="191"/>
        <v>0</v>
      </c>
      <c r="CA241" s="593"/>
      <c r="CB241" s="539">
        <f t="shared" si="192"/>
        <v>0</v>
      </c>
      <c r="CC241" s="591"/>
      <c r="CD241" s="539">
        <f t="shared" si="193"/>
        <v>0</v>
      </c>
      <c r="CE241" s="590"/>
      <c r="CF241" s="540">
        <f t="shared" si="194"/>
        <v>0</v>
      </c>
      <c r="CG241" s="800">
        <f t="shared" si="202"/>
        <v>0</v>
      </c>
      <c r="CH241" s="923">
        <f>($B241*CG241)</f>
        <v>0</v>
      </c>
      <c r="CJ241" s="10">
        <f t="shared" si="203"/>
        <v>0</v>
      </c>
    </row>
    <row r="242" spans="1:88" ht="37.5" x14ac:dyDescent="0.3">
      <c r="A242" s="601" t="s">
        <v>239</v>
      </c>
      <c r="B242" s="886">
        <v>0</v>
      </c>
      <c r="C242" s="787"/>
      <c r="D242" s="539">
        <f t="shared" si="164"/>
        <v>0</v>
      </c>
      <c r="E242" s="324"/>
      <c r="F242" s="539">
        <f t="shared" si="207"/>
        <v>0</v>
      </c>
      <c r="G242" s="324"/>
      <c r="H242" s="539">
        <f t="shared" si="195"/>
        <v>0</v>
      </c>
      <c r="I242" s="324"/>
      <c r="J242" s="539">
        <f t="shared" si="196"/>
        <v>0</v>
      </c>
      <c r="K242" s="324"/>
      <c r="L242" s="539">
        <f t="shared" si="165"/>
        <v>0</v>
      </c>
      <c r="M242" s="324"/>
      <c r="N242" s="539">
        <f t="shared" si="204"/>
        <v>0</v>
      </c>
      <c r="O242" s="324"/>
      <c r="P242" s="539">
        <f t="shared" si="205"/>
        <v>0</v>
      </c>
      <c r="Q242" s="325"/>
      <c r="R242" s="540">
        <f t="shared" si="206"/>
        <v>0</v>
      </c>
      <c r="S242" s="800">
        <f t="shared" si="197"/>
        <v>0</v>
      </c>
      <c r="T242" s="923">
        <f t="shared" si="198"/>
        <v>0</v>
      </c>
      <c r="U242" s="787"/>
      <c r="V242" s="539">
        <f t="shared" si="166"/>
        <v>0</v>
      </c>
      <c r="W242" s="324"/>
      <c r="X242" s="539">
        <f t="shared" si="167"/>
        <v>0</v>
      </c>
      <c r="Y242" s="324"/>
      <c r="Z242" s="539">
        <f t="shared" si="168"/>
        <v>0</v>
      </c>
      <c r="AA242" s="324"/>
      <c r="AB242" s="539">
        <f t="shared" si="169"/>
        <v>0</v>
      </c>
      <c r="AC242" s="325"/>
      <c r="AD242" s="539">
        <f t="shared" si="170"/>
        <v>0</v>
      </c>
      <c r="AE242" s="325"/>
      <c r="AF242" s="540">
        <f t="shared" si="171"/>
        <v>0</v>
      </c>
      <c r="AG242" s="800">
        <f t="shared" si="199"/>
        <v>0</v>
      </c>
      <c r="AH242" s="923">
        <f>($B242*AG242)</f>
        <v>0</v>
      </c>
      <c r="AI242" s="787"/>
      <c r="AJ242" s="539">
        <f t="shared" si="172"/>
        <v>0</v>
      </c>
      <c r="AK242" s="324"/>
      <c r="AL242" s="539">
        <f t="shared" si="173"/>
        <v>0</v>
      </c>
      <c r="AM242" s="324"/>
      <c r="AN242" s="539">
        <f t="shared" si="174"/>
        <v>0</v>
      </c>
      <c r="AO242" s="324"/>
      <c r="AP242" s="539">
        <f t="shared" si="175"/>
        <v>0</v>
      </c>
      <c r="AQ242" s="324"/>
      <c r="AR242" s="539">
        <f t="shared" si="176"/>
        <v>0</v>
      </c>
      <c r="AS242" s="324"/>
      <c r="AT242" s="539">
        <f t="shared" si="177"/>
        <v>0</v>
      </c>
      <c r="AU242" s="324"/>
      <c r="AV242" s="540">
        <f t="shared" si="178"/>
        <v>0</v>
      </c>
      <c r="AW242" s="800">
        <f t="shared" si="200"/>
        <v>0</v>
      </c>
      <c r="AX242" s="923">
        <f>($B242*AW242)</f>
        <v>0</v>
      </c>
      <c r="AY242" s="326"/>
      <c r="AZ242" s="539">
        <f t="shared" si="179"/>
        <v>0</v>
      </c>
      <c r="BA242" s="324"/>
      <c r="BB242" s="539">
        <f t="shared" si="180"/>
        <v>0</v>
      </c>
      <c r="BC242" s="324"/>
      <c r="BD242" s="539">
        <f t="shared" si="181"/>
        <v>0</v>
      </c>
      <c r="BE242" s="324"/>
      <c r="BF242" s="539">
        <f t="shared" si="182"/>
        <v>0</v>
      </c>
      <c r="BG242" s="324"/>
      <c r="BH242" s="539">
        <f t="shared" si="183"/>
        <v>0</v>
      </c>
      <c r="BI242" s="324"/>
      <c r="BJ242" s="539">
        <f t="shared" si="184"/>
        <v>0</v>
      </c>
      <c r="BK242" s="325"/>
      <c r="BL242" s="540">
        <f t="shared" si="185"/>
        <v>0</v>
      </c>
      <c r="BM242" s="800">
        <f t="shared" si="201"/>
        <v>0</v>
      </c>
      <c r="BN242" s="923">
        <f>($B242*BM242)</f>
        <v>0</v>
      </c>
      <c r="BO242" s="787"/>
      <c r="BP242" s="539">
        <f t="shared" si="186"/>
        <v>0</v>
      </c>
      <c r="BQ242" s="324"/>
      <c r="BR242" s="539">
        <f t="shared" si="187"/>
        <v>0</v>
      </c>
      <c r="BS242" s="324"/>
      <c r="BT242" s="539">
        <f t="shared" si="188"/>
        <v>0</v>
      </c>
      <c r="BU242" s="324"/>
      <c r="BV242" s="539">
        <f t="shared" si="189"/>
        <v>0</v>
      </c>
      <c r="BW242" s="324"/>
      <c r="BX242" s="539">
        <f t="shared" si="190"/>
        <v>0</v>
      </c>
      <c r="BY242" s="324"/>
      <c r="BZ242" s="539">
        <f t="shared" si="191"/>
        <v>0</v>
      </c>
      <c r="CA242" s="355"/>
      <c r="CB242" s="539">
        <f t="shared" si="192"/>
        <v>0</v>
      </c>
      <c r="CC242" s="325"/>
      <c r="CD242" s="539">
        <f t="shared" si="193"/>
        <v>0</v>
      </c>
      <c r="CE242" s="324">
        <v>4</v>
      </c>
      <c r="CF242" s="540">
        <f t="shared" si="194"/>
        <v>0</v>
      </c>
      <c r="CG242" s="800">
        <f t="shared" si="202"/>
        <v>4</v>
      </c>
      <c r="CH242" s="923">
        <f>($B242*CG242)</f>
        <v>0</v>
      </c>
      <c r="CJ242" s="10">
        <f t="shared" si="203"/>
        <v>4</v>
      </c>
    </row>
    <row r="243" spans="1:88" ht="18.75" hidden="1" x14ac:dyDescent="0.3">
      <c r="A243" s="313" t="s">
        <v>240</v>
      </c>
      <c r="B243" s="886">
        <v>0</v>
      </c>
      <c r="C243" s="890"/>
      <c r="D243" s="539">
        <f t="shared" si="164"/>
        <v>0</v>
      </c>
      <c r="E243" s="306"/>
      <c r="F243" s="539">
        <f t="shared" si="207"/>
        <v>0</v>
      </c>
      <c r="G243" s="306"/>
      <c r="H243" s="539">
        <f t="shared" si="195"/>
        <v>0</v>
      </c>
      <c r="I243" s="306"/>
      <c r="J243" s="539">
        <f t="shared" si="196"/>
        <v>0</v>
      </c>
      <c r="K243" s="306"/>
      <c r="L243" s="539">
        <f t="shared" si="165"/>
        <v>0</v>
      </c>
      <c r="M243" s="306"/>
      <c r="N243" s="539">
        <f t="shared" si="204"/>
        <v>0</v>
      </c>
      <c r="O243" s="306"/>
      <c r="P243" s="539">
        <f t="shared" si="205"/>
        <v>0</v>
      </c>
      <c r="Q243" s="307"/>
      <c r="R243" s="540">
        <f t="shared" si="206"/>
        <v>0</v>
      </c>
      <c r="S243" s="800">
        <f t="shared" si="197"/>
        <v>0</v>
      </c>
      <c r="T243" s="923">
        <f t="shared" si="198"/>
        <v>0</v>
      </c>
      <c r="U243" s="890"/>
      <c r="V243" s="539">
        <f t="shared" si="166"/>
        <v>0</v>
      </c>
      <c r="W243" s="306"/>
      <c r="X243" s="539">
        <f t="shared" si="167"/>
        <v>0</v>
      </c>
      <c r="Y243" s="306"/>
      <c r="Z243" s="539">
        <f t="shared" si="168"/>
        <v>0</v>
      </c>
      <c r="AA243" s="306"/>
      <c r="AB243" s="539">
        <f t="shared" si="169"/>
        <v>0</v>
      </c>
      <c r="AC243" s="307"/>
      <c r="AD243" s="539">
        <f t="shared" si="170"/>
        <v>0</v>
      </c>
      <c r="AE243" s="307"/>
      <c r="AF243" s="540">
        <f t="shared" si="171"/>
        <v>0</v>
      </c>
      <c r="AG243" s="800">
        <f t="shared" si="199"/>
        <v>0</v>
      </c>
      <c r="AH243" s="923">
        <f>($B243*AG243)</f>
        <v>0</v>
      </c>
      <c r="AI243" s="890"/>
      <c r="AJ243" s="539">
        <f t="shared" si="172"/>
        <v>0</v>
      </c>
      <c r="AK243" s="306"/>
      <c r="AL243" s="539">
        <f t="shared" si="173"/>
        <v>0</v>
      </c>
      <c r="AM243" s="306"/>
      <c r="AN243" s="539">
        <f t="shared" si="174"/>
        <v>0</v>
      </c>
      <c r="AO243" s="306"/>
      <c r="AP243" s="539">
        <f t="shared" si="175"/>
        <v>0</v>
      </c>
      <c r="AQ243" s="306"/>
      <c r="AR243" s="539">
        <f t="shared" si="176"/>
        <v>0</v>
      </c>
      <c r="AS243" s="306"/>
      <c r="AT243" s="539">
        <f t="shared" si="177"/>
        <v>0</v>
      </c>
      <c r="AU243" s="306"/>
      <c r="AV243" s="540">
        <f t="shared" si="178"/>
        <v>0</v>
      </c>
      <c r="AW243" s="800">
        <f t="shared" si="200"/>
        <v>0</v>
      </c>
      <c r="AX243" s="923">
        <f>($B243*AW243)</f>
        <v>0</v>
      </c>
      <c r="AY243" s="587"/>
      <c r="AZ243" s="539">
        <f t="shared" si="179"/>
        <v>0</v>
      </c>
      <c r="BA243" s="306"/>
      <c r="BB243" s="539">
        <f t="shared" si="180"/>
        <v>0</v>
      </c>
      <c r="BC243" s="306"/>
      <c r="BD243" s="539">
        <f t="shared" si="181"/>
        <v>0</v>
      </c>
      <c r="BE243" s="306"/>
      <c r="BF243" s="539">
        <f t="shared" si="182"/>
        <v>0</v>
      </c>
      <c r="BG243" s="306"/>
      <c r="BH243" s="539">
        <f t="shared" si="183"/>
        <v>0</v>
      </c>
      <c r="BI243" s="306"/>
      <c r="BJ243" s="539">
        <f t="shared" si="184"/>
        <v>0</v>
      </c>
      <c r="BK243" s="307"/>
      <c r="BL243" s="540">
        <f t="shared" si="185"/>
        <v>0</v>
      </c>
      <c r="BM243" s="800">
        <f t="shared" si="201"/>
        <v>0</v>
      </c>
      <c r="BN243" s="923">
        <f>($B243*BM243)</f>
        <v>0</v>
      </c>
      <c r="BO243" s="890"/>
      <c r="BP243" s="539">
        <f t="shared" si="186"/>
        <v>0</v>
      </c>
      <c r="BQ243" s="306"/>
      <c r="BR243" s="539">
        <f t="shared" si="187"/>
        <v>0</v>
      </c>
      <c r="BS243" s="306"/>
      <c r="BT243" s="539">
        <f t="shared" si="188"/>
        <v>0</v>
      </c>
      <c r="BU243" s="306"/>
      <c r="BV243" s="539">
        <f t="shared" si="189"/>
        <v>0</v>
      </c>
      <c r="BW243" s="306"/>
      <c r="BX243" s="539">
        <f t="shared" si="190"/>
        <v>0</v>
      </c>
      <c r="BY243" s="306"/>
      <c r="BZ243" s="539">
        <f t="shared" si="191"/>
        <v>0</v>
      </c>
      <c r="CA243" s="588"/>
      <c r="CB243" s="539">
        <f t="shared" si="192"/>
        <v>0</v>
      </c>
      <c r="CC243" s="307"/>
      <c r="CD243" s="539">
        <f t="shared" si="193"/>
        <v>0</v>
      </c>
      <c r="CE243" s="306"/>
      <c r="CF243" s="540">
        <f t="shared" si="194"/>
        <v>0</v>
      </c>
      <c r="CG243" s="800">
        <f t="shared" si="202"/>
        <v>0</v>
      </c>
      <c r="CH243" s="923">
        <f>($B243*CG243)</f>
        <v>0</v>
      </c>
      <c r="CJ243" s="10">
        <f t="shared" si="203"/>
        <v>0</v>
      </c>
    </row>
    <row r="244" spans="1:88" ht="18.75" hidden="1" x14ac:dyDescent="0.3">
      <c r="A244" s="310" t="s">
        <v>241</v>
      </c>
      <c r="B244" s="886">
        <v>0</v>
      </c>
      <c r="C244" s="788"/>
      <c r="D244" s="539">
        <f t="shared" si="164"/>
        <v>0</v>
      </c>
      <c r="E244" s="295"/>
      <c r="F244" s="539">
        <f t="shared" si="207"/>
        <v>0</v>
      </c>
      <c r="G244" s="295"/>
      <c r="H244" s="539">
        <f t="shared" si="195"/>
        <v>0</v>
      </c>
      <c r="I244" s="295"/>
      <c r="J244" s="539">
        <f t="shared" si="196"/>
        <v>0</v>
      </c>
      <c r="K244" s="295"/>
      <c r="L244" s="539">
        <f t="shared" si="165"/>
        <v>0</v>
      </c>
      <c r="M244" s="295"/>
      <c r="N244" s="539">
        <f t="shared" si="204"/>
        <v>0</v>
      </c>
      <c r="O244" s="295"/>
      <c r="P244" s="539">
        <f t="shared" si="205"/>
        <v>0</v>
      </c>
      <c r="Q244" s="292"/>
      <c r="R244" s="540">
        <f t="shared" si="206"/>
        <v>0</v>
      </c>
      <c r="S244" s="800">
        <f t="shared" si="197"/>
        <v>0</v>
      </c>
      <c r="T244" s="923">
        <f t="shared" si="198"/>
        <v>0</v>
      </c>
      <c r="U244" s="788"/>
      <c r="V244" s="539">
        <f t="shared" si="166"/>
        <v>0</v>
      </c>
      <c r="W244" s="295"/>
      <c r="X244" s="539">
        <f t="shared" si="167"/>
        <v>0</v>
      </c>
      <c r="Y244" s="295"/>
      <c r="Z244" s="539">
        <f t="shared" si="168"/>
        <v>0</v>
      </c>
      <c r="AA244" s="295"/>
      <c r="AB244" s="539">
        <f t="shared" si="169"/>
        <v>0</v>
      </c>
      <c r="AC244" s="292"/>
      <c r="AD244" s="539">
        <f t="shared" si="170"/>
        <v>0</v>
      </c>
      <c r="AE244" s="292"/>
      <c r="AF244" s="540">
        <f t="shared" si="171"/>
        <v>0</v>
      </c>
      <c r="AG244" s="800">
        <f t="shared" si="199"/>
        <v>0</v>
      </c>
      <c r="AH244" s="923">
        <f>($B244*AG244)</f>
        <v>0</v>
      </c>
      <c r="AI244" s="788"/>
      <c r="AJ244" s="539">
        <f t="shared" si="172"/>
        <v>0</v>
      </c>
      <c r="AK244" s="295"/>
      <c r="AL244" s="539">
        <f t="shared" si="173"/>
        <v>0</v>
      </c>
      <c r="AM244" s="295"/>
      <c r="AN244" s="539">
        <f t="shared" si="174"/>
        <v>0</v>
      </c>
      <c r="AO244" s="295"/>
      <c r="AP244" s="539">
        <f t="shared" si="175"/>
        <v>0</v>
      </c>
      <c r="AQ244" s="295"/>
      <c r="AR244" s="539">
        <f t="shared" si="176"/>
        <v>0</v>
      </c>
      <c r="AS244" s="295"/>
      <c r="AT244" s="539">
        <f t="shared" si="177"/>
        <v>0</v>
      </c>
      <c r="AU244" s="295"/>
      <c r="AV244" s="540">
        <f t="shared" si="178"/>
        <v>0</v>
      </c>
      <c r="AW244" s="800">
        <f t="shared" si="200"/>
        <v>0</v>
      </c>
      <c r="AX244" s="923">
        <f>($B244*AW244)</f>
        <v>0</v>
      </c>
      <c r="AY244" s="312"/>
      <c r="AZ244" s="539">
        <f t="shared" si="179"/>
        <v>0</v>
      </c>
      <c r="BA244" s="295"/>
      <c r="BB244" s="539">
        <f t="shared" si="180"/>
        <v>0</v>
      </c>
      <c r="BC244" s="295"/>
      <c r="BD244" s="539">
        <f t="shared" si="181"/>
        <v>0</v>
      </c>
      <c r="BE244" s="295"/>
      <c r="BF244" s="539">
        <f t="shared" si="182"/>
        <v>0</v>
      </c>
      <c r="BG244" s="295"/>
      <c r="BH244" s="539">
        <f t="shared" si="183"/>
        <v>0</v>
      </c>
      <c r="BI244" s="295"/>
      <c r="BJ244" s="539">
        <f t="shared" si="184"/>
        <v>0</v>
      </c>
      <c r="BK244" s="292"/>
      <c r="BL244" s="540">
        <f t="shared" si="185"/>
        <v>0</v>
      </c>
      <c r="BM244" s="800">
        <f t="shared" si="201"/>
        <v>0</v>
      </c>
      <c r="BN244" s="923">
        <f>($B244*BM244)</f>
        <v>0</v>
      </c>
      <c r="BO244" s="788"/>
      <c r="BP244" s="539">
        <f t="shared" si="186"/>
        <v>0</v>
      </c>
      <c r="BQ244" s="295"/>
      <c r="BR244" s="539">
        <f t="shared" si="187"/>
        <v>0</v>
      </c>
      <c r="BS244" s="295"/>
      <c r="BT244" s="539">
        <f t="shared" si="188"/>
        <v>0</v>
      </c>
      <c r="BU244" s="295"/>
      <c r="BV244" s="539">
        <f t="shared" si="189"/>
        <v>0</v>
      </c>
      <c r="BW244" s="295"/>
      <c r="BX244" s="539">
        <f t="shared" si="190"/>
        <v>0</v>
      </c>
      <c r="BY244" s="295"/>
      <c r="BZ244" s="539">
        <f t="shared" si="191"/>
        <v>0</v>
      </c>
      <c r="CA244" s="304"/>
      <c r="CB244" s="539">
        <f t="shared" si="192"/>
        <v>0</v>
      </c>
      <c r="CC244" s="292"/>
      <c r="CD244" s="539">
        <f t="shared" si="193"/>
        <v>0</v>
      </c>
      <c r="CE244" s="295"/>
      <c r="CF244" s="540">
        <f t="shared" si="194"/>
        <v>0</v>
      </c>
      <c r="CG244" s="800">
        <f t="shared" si="202"/>
        <v>0</v>
      </c>
      <c r="CH244" s="923">
        <f>($B244*CG244)</f>
        <v>0</v>
      </c>
      <c r="CJ244" s="10">
        <f t="shared" si="203"/>
        <v>0</v>
      </c>
    </row>
    <row r="245" spans="1:88" ht="18.75" hidden="1" x14ac:dyDescent="0.3">
      <c r="A245" s="565" t="s">
        <v>242</v>
      </c>
      <c r="B245" s="886">
        <v>0</v>
      </c>
      <c r="C245" s="891"/>
      <c r="D245" s="539">
        <f t="shared" si="164"/>
        <v>0</v>
      </c>
      <c r="E245" s="571"/>
      <c r="F245" s="539">
        <f t="shared" si="207"/>
        <v>0</v>
      </c>
      <c r="G245" s="571"/>
      <c r="H245" s="539">
        <f t="shared" si="195"/>
        <v>0</v>
      </c>
      <c r="I245" s="571"/>
      <c r="J245" s="539">
        <f t="shared" si="196"/>
        <v>0</v>
      </c>
      <c r="K245" s="571"/>
      <c r="L245" s="539">
        <f t="shared" si="165"/>
        <v>0</v>
      </c>
      <c r="M245" s="571"/>
      <c r="N245" s="539">
        <f t="shared" si="204"/>
        <v>0</v>
      </c>
      <c r="O245" s="571"/>
      <c r="P245" s="539">
        <f t="shared" si="205"/>
        <v>0</v>
      </c>
      <c r="Q245" s="572"/>
      <c r="R245" s="540">
        <f t="shared" si="206"/>
        <v>0</v>
      </c>
      <c r="S245" s="800">
        <f t="shared" si="197"/>
        <v>0</v>
      </c>
      <c r="T245" s="923">
        <f t="shared" si="198"/>
        <v>0</v>
      </c>
      <c r="U245" s="891"/>
      <c r="V245" s="539">
        <f t="shared" si="166"/>
        <v>0</v>
      </c>
      <c r="W245" s="571"/>
      <c r="X245" s="539">
        <f t="shared" si="167"/>
        <v>0</v>
      </c>
      <c r="Y245" s="571"/>
      <c r="Z245" s="539">
        <f t="shared" si="168"/>
        <v>0</v>
      </c>
      <c r="AA245" s="571"/>
      <c r="AB245" s="539">
        <f t="shared" si="169"/>
        <v>0</v>
      </c>
      <c r="AC245" s="572"/>
      <c r="AD245" s="539">
        <f t="shared" si="170"/>
        <v>0</v>
      </c>
      <c r="AE245" s="572"/>
      <c r="AF245" s="540">
        <f t="shared" si="171"/>
        <v>0</v>
      </c>
      <c r="AG245" s="800">
        <f t="shared" si="199"/>
        <v>0</v>
      </c>
      <c r="AH245" s="923">
        <f>($B245*AG245)</f>
        <v>0</v>
      </c>
      <c r="AI245" s="891"/>
      <c r="AJ245" s="539">
        <f t="shared" si="172"/>
        <v>0</v>
      </c>
      <c r="AK245" s="571"/>
      <c r="AL245" s="539">
        <f t="shared" si="173"/>
        <v>0</v>
      </c>
      <c r="AM245" s="571"/>
      <c r="AN245" s="539">
        <f t="shared" si="174"/>
        <v>0</v>
      </c>
      <c r="AO245" s="571"/>
      <c r="AP245" s="539">
        <f t="shared" si="175"/>
        <v>0</v>
      </c>
      <c r="AQ245" s="571"/>
      <c r="AR245" s="539">
        <f t="shared" si="176"/>
        <v>0</v>
      </c>
      <c r="AS245" s="571"/>
      <c r="AT245" s="539">
        <f t="shared" si="177"/>
        <v>0</v>
      </c>
      <c r="AU245" s="571"/>
      <c r="AV245" s="540">
        <f t="shared" si="178"/>
        <v>0</v>
      </c>
      <c r="AW245" s="800">
        <f t="shared" si="200"/>
        <v>0</v>
      </c>
      <c r="AX245" s="923">
        <f>($B245*AW245)</f>
        <v>0</v>
      </c>
      <c r="AY245" s="573"/>
      <c r="AZ245" s="539">
        <f t="shared" si="179"/>
        <v>0</v>
      </c>
      <c r="BA245" s="571"/>
      <c r="BB245" s="539">
        <f t="shared" si="180"/>
        <v>0</v>
      </c>
      <c r="BC245" s="571"/>
      <c r="BD245" s="539">
        <f t="shared" si="181"/>
        <v>0</v>
      </c>
      <c r="BE245" s="571"/>
      <c r="BF245" s="539">
        <f t="shared" si="182"/>
        <v>0</v>
      </c>
      <c r="BG245" s="571"/>
      <c r="BH245" s="539">
        <f t="shared" si="183"/>
        <v>0</v>
      </c>
      <c r="BI245" s="571"/>
      <c r="BJ245" s="539">
        <f t="shared" si="184"/>
        <v>0</v>
      </c>
      <c r="BK245" s="572"/>
      <c r="BL245" s="540">
        <f t="shared" si="185"/>
        <v>0</v>
      </c>
      <c r="BM245" s="800">
        <f t="shared" si="201"/>
        <v>0</v>
      </c>
      <c r="BN245" s="923">
        <f>($B245*BM245)</f>
        <v>0</v>
      </c>
      <c r="BO245" s="891"/>
      <c r="BP245" s="539">
        <f t="shared" si="186"/>
        <v>0</v>
      </c>
      <c r="BQ245" s="571"/>
      <c r="BR245" s="539">
        <f t="shared" si="187"/>
        <v>0</v>
      </c>
      <c r="BS245" s="571"/>
      <c r="BT245" s="539">
        <f t="shared" si="188"/>
        <v>0</v>
      </c>
      <c r="BU245" s="571"/>
      <c r="BV245" s="539">
        <f t="shared" si="189"/>
        <v>0</v>
      </c>
      <c r="BW245" s="571"/>
      <c r="BX245" s="539">
        <f t="shared" si="190"/>
        <v>0</v>
      </c>
      <c r="BY245" s="571"/>
      <c r="BZ245" s="539">
        <f t="shared" si="191"/>
        <v>0</v>
      </c>
      <c r="CA245" s="574"/>
      <c r="CB245" s="539">
        <f t="shared" si="192"/>
        <v>0</v>
      </c>
      <c r="CC245" s="572"/>
      <c r="CD245" s="539">
        <f t="shared" si="193"/>
        <v>0</v>
      </c>
      <c r="CE245" s="571"/>
      <c r="CF245" s="540">
        <f t="shared" si="194"/>
        <v>0</v>
      </c>
      <c r="CG245" s="800">
        <f t="shared" si="202"/>
        <v>0</v>
      </c>
      <c r="CH245" s="923">
        <f>($B245*CG245)</f>
        <v>0</v>
      </c>
      <c r="CJ245" s="10">
        <f t="shared" si="203"/>
        <v>0</v>
      </c>
    </row>
    <row r="246" spans="1:88" ht="18.75" x14ac:dyDescent="0.3">
      <c r="A246" s="601" t="s">
        <v>243</v>
      </c>
      <c r="B246" s="886">
        <v>0</v>
      </c>
      <c r="C246" s="787"/>
      <c r="D246" s="539">
        <f t="shared" si="164"/>
        <v>0</v>
      </c>
      <c r="E246" s="324"/>
      <c r="F246" s="539">
        <f t="shared" si="207"/>
        <v>0</v>
      </c>
      <c r="G246" s="324"/>
      <c r="H246" s="539">
        <f t="shared" si="195"/>
        <v>0</v>
      </c>
      <c r="I246" s="324"/>
      <c r="J246" s="539">
        <f t="shared" si="196"/>
        <v>0</v>
      </c>
      <c r="K246" s="324">
        <v>19</v>
      </c>
      <c r="L246" s="539">
        <f t="shared" si="165"/>
        <v>0</v>
      </c>
      <c r="M246" s="324"/>
      <c r="N246" s="539">
        <f t="shared" si="204"/>
        <v>0</v>
      </c>
      <c r="O246" s="324"/>
      <c r="P246" s="539">
        <f t="shared" si="205"/>
        <v>0</v>
      </c>
      <c r="Q246" s="325"/>
      <c r="R246" s="540">
        <f t="shared" si="206"/>
        <v>0</v>
      </c>
      <c r="S246" s="800">
        <f t="shared" si="197"/>
        <v>19</v>
      </c>
      <c r="T246" s="923">
        <f t="shared" si="198"/>
        <v>0</v>
      </c>
      <c r="U246" s="787"/>
      <c r="V246" s="539">
        <f t="shared" si="166"/>
        <v>0</v>
      </c>
      <c r="W246" s="324"/>
      <c r="X246" s="539">
        <f t="shared" si="167"/>
        <v>0</v>
      </c>
      <c r="Y246" s="324"/>
      <c r="Z246" s="539">
        <f t="shared" si="168"/>
        <v>0</v>
      </c>
      <c r="AA246" s="324"/>
      <c r="AB246" s="539">
        <f t="shared" si="169"/>
        <v>0</v>
      </c>
      <c r="AC246" s="325"/>
      <c r="AD246" s="539">
        <f t="shared" si="170"/>
        <v>0</v>
      </c>
      <c r="AE246" s="325"/>
      <c r="AF246" s="540">
        <f t="shared" si="171"/>
        <v>0</v>
      </c>
      <c r="AG246" s="800">
        <f t="shared" si="199"/>
        <v>0</v>
      </c>
      <c r="AH246" s="923">
        <f>($B246*AG246)</f>
        <v>0</v>
      </c>
      <c r="AI246" s="787"/>
      <c r="AJ246" s="539">
        <f t="shared" si="172"/>
        <v>0</v>
      </c>
      <c r="AK246" s="324"/>
      <c r="AL246" s="539">
        <f t="shared" si="173"/>
        <v>0</v>
      </c>
      <c r="AM246" s="324"/>
      <c r="AN246" s="539">
        <f t="shared" si="174"/>
        <v>0</v>
      </c>
      <c r="AO246" s="324"/>
      <c r="AP246" s="539">
        <f t="shared" si="175"/>
        <v>0</v>
      </c>
      <c r="AQ246" s="324"/>
      <c r="AR246" s="539">
        <f t="shared" si="176"/>
        <v>0</v>
      </c>
      <c r="AS246" s="324"/>
      <c r="AT246" s="539">
        <f t="shared" si="177"/>
        <v>0</v>
      </c>
      <c r="AU246" s="324"/>
      <c r="AV246" s="540">
        <f t="shared" si="178"/>
        <v>0</v>
      </c>
      <c r="AW246" s="800">
        <f t="shared" si="200"/>
        <v>0</v>
      </c>
      <c r="AX246" s="923">
        <f>($B246*AW246)</f>
        <v>0</v>
      </c>
      <c r="AY246" s="326"/>
      <c r="AZ246" s="539">
        <f t="shared" si="179"/>
        <v>0</v>
      </c>
      <c r="BA246" s="324"/>
      <c r="BB246" s="539">
        <f t="shared" si="180"/>
        <v>0</v>
      </c>
      <c r="BC246" s="324"/>
      <c r="BD246" s="539">
        <f t="shared" si="181"/>
        <v>0</v>
      </c>
      <c r="BE246" s="324"/>
      <c r="BF246" s="539">
        <f t="shared" si="182"/>
        <v>0</v>
      </c>
      <c r="BG246" s="324"/>
      <c r="BH246" s="539">
        <f t="shared" si="183"/>
        <v>0</v>
      </c>
      <c r="BI246" s="324"/>
      <c r="BJ246" s="539">
        <f t="shared" si="184"/>
        <v>0</v>
      </c>
      <c r="BK246" s="325"/>
      <c r="BL246" s="540">
        <f t="shared" si="185"/>
        <v>0</v>
      </c>
      <c r="BM246" s="800">
        <f t="shared" si="201"/>
        <v>0</v>
      </c>
      <c r="BN246" s="923">
        <f>($B246*BM246)</f>
        <v>0</v>
      </c>
      <c r="BO246" s="787"/>
      <c r="BP246" s="539">
        <f t="shared" si="186"/>
        <v>0</v>
      </c>
      <c r="BQ246" s="324"/>
      <c r="BR246" s="539">
        <f t="shared" si="187"/>
        <v>0</v>
      </c>
      <c r="BS246" s="324"/>
      <c r="BT246" s="539">
        <f t="shared" si="188"/>
        <v>0</v>
      </c>
      <c r="BU246" s="324"/>
      <c r="BV246" s="539">
        <f t="shared" si="189"/>
        <v>0</v>
      </c>
      <c r="BW246" s="324"/>
      <c r="BX246" s="539">
        <f t="shared" si="190"/>
        <v>0</v>
      </c>
      <c r="BY246" s="324"/>
      <c r="BZ246" s="539">
        <f t="shared" si="191"/>
        <v>0</v>
      </c>
      <c r="CA246" s="355"/>
      <c r="CB246" s="539">
        <f t="shared" si="192"/>
        <v>0</v>
      </c>
      <c r="CC246" s="325"/>
      <c r="CD246" s="539">
        <f t="shared" si="193"/>
        <v>0</v>
      </c>
      <c r="CE246" s="324"/>
      <c r="CF246" s="540">
        <f t="shared" si="194"/>
        <v>0</v>
      </c>
      <c r="CG246" s="800">
        <f t="shared" si="202"/>
        <v>0</v>
      </c>
      <c r="CH246" s="923">
        <f>($B246*CG246)</f>
        <v>0</v>
      </c>
      <c r="CJ246" s="10">
        <f t="shared" si="203"/>
        <v>19</v>
      </c>
    </row>
    <row r="247" spans="1:88" ht="18.75" x14ac:dyDescent="0.3">
      <c r="A247" s="601" t="s">
        <v>244</v>
      </c>
      <c r="B247" s="886">
        <v>0</v>
      </c>
      <c r="C247" s="787"/>
      <c r="D247" s="539">
        <f t="shared" si="164"/>
        <v>0</v>
      </c>
      <c r="E247" s="324"/>
      <c r="F247" s="539">
        <f t="shared" si="207"/>
        <v>0</v>
      </c>
      <c r="G247" s="324"/>
      <c r="H247" s="539">
        <f t="shared" si="195"/>
        <v>0</v>
      </c>
      <c r="I247" s="324"/>
      <c r="J247" s="539">
        <f t="shared" si="196"/>
        <v>0</v>
      </c>
      <c r="K247" s="324">
        <v>2</v>
      </c>
      <c r="L247" s="539">
        <f t="shared" si="165"/>
        <v>0</v>
      </c>
      <c r="M247" s="324"/>
      <c r="N247" s="539">
        <f t="shared" si="204"/>
        <v>0</v>
      </c>
      <c r="O247" s="324"/>
      <c r="P247" s="539">
        <f t="shared" si="205"/>
        <v>0</v>
      </c>
      <c r="Q247" s="325"/>
      <c r="R247" s="540">
        <f t="shared" si="206"/>
        <v>0</v>
      </c>
      <c r="S247" s="800">
        <f t="shared" si="197"/>
        <v>2</v>
      </c>
      <c r="T247" s="923">
        <f t="shared" si="198"/>
        <v>0</v>
      </c>
      <c r="U247" s="787"/>
      <c r="V247" s="539">
        <f t="shared" si="166"/>
        <v>0</v>
      </c>
      <c r="W247" s="324"/>
      <c r="X247" s="539">
        <f t="shared" si="167"/>
        <v>0</v>
      </c>
      <c r="Y247" s="324"/>
      <c r="Z247" s="539">
        <f t="shared" si="168"/>
        <v>0</v>
      </c>
      <c r="AA247" s="324"/>
      <c r="AB247" s="539">
        <f t="shared" si="169"/>
        <v>0</v>
      </c>
      <c r="AC247" s="325"/>
      <c r="AD247" s="539">
        <f t="shared" si="170"/>
        <v>0</v>
      </c>
      <c r="AE247" s="325"/>
      <c r="AF247" s="540">
        <f t="shared" si="171"/>
        <v>0</v>
      </c>
      <c r="AG247" s="800">
        <f t="shared" si="199"/>
        <v>0</v>
      </c>
      <c r="AH247" s="923">
        <f>($B247*AG247)</f>
        <v>0</v>
      </c>
      <c r="AI247" s="787"/>
      <c r="AJ247" s="539">
        <f t="shared" si="172"/>
        <v>0</v>
      </c>
      <c r="AK247" s="324"/>
      <c r="AL247" s="539">
        <f t="shared" si="173"/>
        <v>0</v>
      </c>
      <c r="AM247" s="324"/>
      <c r="AN247" s="539">
        <f t="shared" si="174"/>
        <v>0</v>
      </c>
      <c r="AO247" s="324"/>
      <c r="AP247" s="539">
        <f t="shared" si="175"/>
        <v>0</v>
      </c>
      <c r="AQ247" s="324"/>
      <c r="AR247" s="539">
        <f t="shared" si="176"/>
        <v>0</v>
      </c>
      <c r="AS247" s="324"/>
      <c r="AT247" s="539">
        <f t="shared" si="177"/>
        <v>0</v>
      </c>
      <c r="AU247" s="324"/>
      <c r="AV247" s="540">
        <f t="shared" si="178"/>
        <v>0</v>
      </c>
      <c r="AW247" s="800">
        <f t="shared" si="200"/>
        <v>0</v>
      </c>
      <c r="AX247" s="923">
        <f>($B247*AW247)</f>
        <v>0</v>
      </c>
      <c r="AY247" s="326"/>
      <c r="AZ247" s="539">
        <f t="shared" si="179"/>
        <v>0</v>
      </c>
      <c r="BA247" s="324"/>
      <c r="BB247" s="539">
        <f t="shared" si="180"/>
        <v>0</v>
      </c>
      <c r="BC247" s="324"/>
      <c r="BD247" s="539">
        <f t="shared" si="181"/>
        <v>0</v>
      </c>
      <c r="BE247" s="324"/>
      <c r="BF247" s="539">
        <f t="shared" si="182"/>
        <v>0</v>
      </c>
      <c r="BG247" s="324"/>
      <c r="BH247" s="539">
        <f t="shared" si="183"/>
        <v>0</v>
      </c>
      <c r="BI247" s="324"/>
      <c r="BJ247" s="539">
        <f t="shared" si="184"/>
        <v>0</v>
      </c>
      <c r="BK247" s="325"/>
      <c r="BL247" s="540">
        <f t="shared" si="185"/>
        <v>0</v>
      </c>
      <c r="BM247" s="800">
        <f t="shared" si="201"/>
        <v>0</v>
      </c>
      <c r="BN247" s="923">
        <f>($B247*BM247)</f>
        <v>0</v>
      </c>
      <c r="BO247" s="787"/>
      <c r="BP247" s="539">
        <f t="shared" si="186"/>
        <v>0</v>
      </c>
      <c r="BQ247" s="324"/>
      <c r="BR247" s="539">
        <f t="shared" si="187"/>
        <v>0</v>
      </c>
      <c r="BS247" s="324"/>
      <c r="BT247" s="539">
        <f t="shared" si="188"/>
        <v>0</v>
      </c>
      <c r="BU247" s="324"/>
      <c r="BV247" s="539">
        <f t="shared" si="189"/>
        <v>0</v>
      </c>
      <c r="BW247" s="324"/>
      <c r="BX247" s="539">
        <f t="shared" si="190"/>
        <v>0</v>
      </c>
      <c r="BY247" s="324"/>
      <c r="BZ247" s="539">
        <f t="shared" si="191"/>
        <v>0</v>
      </c>
      <c r="CA247" s="355"/>
      <c r="CB247" s="539">
        <f t="shared" si="192"/>
        <v>0</v>
      </c>
      <c r="CC247" s="325"/>
      <c r="CD247" s="539">
        <f t="shared" si="193"/>
        <v>0</v>
      </c>
      <c r="CE247" s="324"/>
      <c r="CF247" s="540">
        <f t="shared" si="194"/>
        <v>0</v>
      </c>
      <c r="CG247" s="800">
        <f t="shared" si="202"/>
        <v>0</v>
      </c>
      <c r="CH247" s="923">
        <f>($B247*CG247)</f>
        <v>0</v>
      </c>
      <c r="CJ247" s="10">
        <f t="shared" si="203"/>
        <v>2</v>
      </c>
    </row>
    <row r="248" spans="1:88" ht="19.5" hidden="1" thickBot="1" x14ac:dyDescent="0.35">
      <c r="A248" s="596" t="s">
        <v>245</v>
      </c>
      <c r="B248" s="886">
        <v>0</v>
      </c>
      <c r="C248" s="893"/>
      <c r="D248" s="539">
        <f t="shared" si="164"/>
        <v>0</v>
      </c>
      <c r="E248" s="597"/>
      <c r="F248" s="539">
        <f t="shared" si="207"/>
        <v>0</v>
      </c>
      <c r="G248" s="597"/>
      <c r="H248" s="539">
        <f t="shared" si="195"/>
        <v>0</v>
      </c>
      <c r="I248" s="597"/>
      <c r="J248" s="539">
        <f t="shared" si="196"/>
        <v>0</v>
      </c>
      <c r="K248" s="597"/>
      <c r="L248" s="539">
        <f t="shared" si="165"/>
        <v>0</v>
      </c>
      <c r="M248" s="597"/>
      <c r="N248" s="539">
        <f t="shared" si="204"/>
        <v>0</v>
      </c>
      <c r="O248" s="597"/>
      <c r="P248" s="539">
        <f t="shared" si="205"/>
        <v>0</v>
      </c>
      <c r="Q248" s="598"/>
      <c r="R248" s="540">
        <f t="shared" si="206"/>
        <v>0</v>
      </c>
      <c r="S248" s="800">
        <f t="shared" si="197"/>
        <v>0</v>
      </c>
      <c r="T248" s="923">
        <f t="shared" si="198"/>
        <v>0</v>
      </c>
      <c r="U248" s="893"/>
      <c r="V248" s="539">
        <f t="shared" si="166"/>
        <v>0</v>
      </c>
      <c r="W248" s="597"/>
      <c r="X248" s="539">
        <f t="shared" si="167"/>
        <v>0</v>
      </c>
      <c r="Y248" s="597"/>
      <c r="Z248" s="539">
        <f t="shared" si="168"/>
        <v>0</v>
      </c>
      <c r="AA248" s="597"/>
      <c r="AB248" s="539">
        <f t="shared" si="169"/>
        <v>0</v>
      </c>
      <c r="AC248" s="598"/>
      <c r="AD248" s="539">
        <f t="shared" si="170"/>
        <v>0</v>
      </c>
      <c r="AE248" s="598"/>
      <c r="AF248" s="540">
        <f t="shared" si="171"/>
        <v>0</v>
      </c>
      <c r="AG248" s="800">
        <f t="shared" si="199"/>
        <v>0</v>
      </c>
      <c r="AH248" s="923">
        <f>($B248*AG248)</f>
        <v>0</v>
      </c>
      <c r="AI248" s="893"/>
      <c r="AJ248" s="539">
        <f t="shared" si="172"/>
        <v>0</v>
      </c>
      <c r="AK248" s="597"/>
      <c r="AL248" s="539">
        <f t="shared" si="173"/>
        <v>0</v>
      </c>
      <c r="AM248" s="597"/>
      <c r="AN248" s="539">
        <f t="shared" si="174"/>
        <v>0</v>
      </c>
      <c r="AO248" s="597"/>
      <c r="AP248" s="539">
        <f t="shared" si="175"/>
        <v>0</v>
      </c>
      <c r="AQ248" s="597"/>
      <c r="AR248" s="539">
        <f t="shared" si="176"/>
        <v>0</v>
      </c>
      <c r="AS248" s="597"/>
      <c r="AT248" s="539">
        <f t="shared" si="177"/>
        <v>0</v>
      </c>
      <c r="AU248" s="597"/>
      <c r="AV248" s="540">
        <f t="shared" si="178"/>
        <v>0</v>
      </c>
      <c r="AW248" s="800">
        <f t="shared" si="200"/>
        <v>0</v>
      </c>
      <c r="AX248" s="923">
        <f>($B248*AW248)</f>
        <v>0</v>
      </c>
      <c r="AY248" s="599"/>
      <c r="AZ248" s="539">
        <f t="shared" si="179"/>
        <v>0</v>
      </c>
      <c r="BA248" s="597"/>
      <c r="BB248" s="539">
        <f t="shared" si="180"/>
        <v>0</v>
      </c>
      <c r="BC248" s="597"/>
      <c r="BD248" s="539">
        <f t="shared" si="181"/>
        <v>0</v>
      </c>
      <c r="BE248" s="597"/>
      <c r="BF248" s="539">
        <f t="shared" si="182"/>
        <v>0</v>
      </c>
      <c r="BG248" s="597"/>
      <c r="BH248" s="539">
        <f t="shared" si="183"/>
        <v>0</v>
      </c>
      <c r="BI248" s="597"/>
      <c r="BJ248" s="539">
        <f t="shared" si="184"/>
        <v>0</v>
      </c>
      <c r="BK248" s="598"/>
      <c r="BL248" s="540">
        <f t="shared" si="185"/>
        <v>0</v>
      </c>
      <c r="BM248" s="800">
        <f t="shared" si="201"/>
        <v>0</v>
      </c>
      <c r="BN248" s="923">
        <f>($B248*BM248)</f>
        <v>0</v>
      </c>
      <c r="BO248" s="893"/>
      <c r="BP248" s="539">
        <f t="shared" si="186"/>
        <v>0</v>
      </c>
      <c r="BQ248" s="597"/>
      <c r="BR248" s="539">
        <f t="shared" si="187"/>
        <v>0</v>
      </c>
      <c r="BS248" s="597"/>
      <c r="BT248" s="539">
        <f t="shared" si="188"/>
        <v>0</v>
      </c>
      <c r="BU248" s="597"/>
      <c r="BV248" s="539">
        <f t="shared" si="189"/>
        <v>0</v>
      </c>
      <c r="BW248" s="597"/>
      <c r="BX248" s="539">
        <f t="shared" si="190"/>
        <v>0</v>
      </c>
      <c r="BY248" s="597"/>
      <c r="BZ248" s="539">
        <f t="shared" si="191"/>
        <v>0</v>
      </c>
      <c r="CA248" s="600"/>
      <c r="CB248" s="539">
        <f t="shared" si="192"/>
        <v>0</v>
      </c>
      <c r="CC248" s="598"/>
      <c r="CD248" s="539">
        <f t="shared" si="193"/>
        <v>0</v>
      </c>
      <c r="CE248" s="597"/>
      <c r="CF248" s="540">
        <f t="shared" si="194"/>
        <v>0</v>
      </c>
      <c r="CG248" s="800">
        <f t="shared" si="202"/>
        <v>0</v>
      </c>
      <c r="CH248" s="923">
        <f>($B248*CG248)</f>
        <v>0</v>
      </c>
      <c r="CJ248" s="10">
        <f t="shared" si="203"/>
        <v>0</v>
      </c>
    </row>
    <row r="249" spans="1:88" ht="18.75" hidden="1" x14ac:dyDescent="0.3">
      <c r="A249" s="556" t="s">
        <v>246</v>
      </c>
      <c r="B249" s="886">
        <v>0</v>
      </c>
      <c r="C249" s="895"/>
      <c r="D249" s="539">
        <f t="shared" si="164"/>
        <v>0</v>
      </c>
      <c r="E249" s="577"/>
      <c r="F249" s="539">
        <f t="shared" si="207"/>
        <v>0</v>
      </c>
      <c r="G249" s="577"/>
      <c r="H249" s="539">
        <f t="shared" si="195"/>
        <v>0</v>
      </c>
      <c r="I249" s="577"/>
      <c r="J249" s="539">
        <f t="shared" si="196"/>
        <v>0</v>
      </c>
      <c r="K249" s="577"/>
      <c r="L249" s="539">
        <f t="shared" si="165"/>
        <v>0</v>
      </c>
      <c r="M249" s="577"/>
      <c r="N249" s="539">
        <f t="shared" si="204"/>
        <v>0</v>
      </c>
      <c r="O249" s="577"/>
      <c r="P249" s="539">
        <f t="shared" si="205"/>
        <v>0</v>
      </c>
      <c r="Q249" s="578"/>
      <c r="R249" s="540">
        <f t="shared" si="206"/>
        <v>0</v>
      </c>
      <c r="S249" s="800">
        <f t="shared" si="197"/>
        <v>0</v>
      </c>
      <c r="T249" s="923">
        <f t="shared" si="198"/>
        <v>0</v>
      </c>
      <c r="U249" s="895"/>
      <c r="V249" s="539">
        <f t="shared" si="166"/>
        <v>0</v>
      </c>
      <c r="W249" s="577"/>
      <c r="X249" s="539">
        <f t="shared" si="167"/>
        <v>0</v>
      </c>
      <c r="Y249" s="577"/>
      <c r="Z249" s="539">
        <f t="shared" si="168"/>
        <v>0</v>
      </c>
      <c r="AA249" s="577"/>
      <c r="AB249" s="539">
        <f t="shared" si="169"/>
        <v>0</v>
      </c>
      <c r="AC249" s="578"/>
      <c r="AD249" s="539">
        <f t="shared" si="170"/>
        <v>0</v>
      </c>
      <c r="AE249" s="578"/>
      <c r="AF249" s="540">
        <f t="shared" si="171"/>
        <v>0</v>
      </c>
      <c r="AG249" s="800">
        <f t="shared" si="199"/>
        <v>0</v>
      </c>
      <c r="AH249" s="923">
        <f>($B249*AG249)</f>
        <v>0</v>
      </c>
      <c r="AI249" s="895"/>
      <c r="AJ249" s="539">
        <f t="shared" si="172"/>
        <v>0</v>
      </c>
      <c r="AK249" s="577"/>
      <c r="AL249" s="539">
        <f t="shared" si="173"/>
        <v>0</v>
      </c>
      <c r="AM249" s="577"/>
      <c r="AN249" s="539">
        <f t="shared" si="174"/>
        <v>0</v>
      </c>
      <c r="AO249" s="577"/>
      <c r="AP249" s="539">
        <f t="shared" si="175"/>
        <v>0</v>
      </c>
      <c r="AQ249" s="577"/>
      <c r="AR249" s="539">
        <f t="shared" si="176"/>
        <v>0</v>
      </c>
      <c r="AS249" s="577"/>
      <c r="AT249" s="539">
        <f t="shared" si="177"/>
        <v>0</v>
      </c>
      <c r="AU249" s="577"/>
      <c r="AV249" s="540">
        <f t="shared" si="178"/>
        <v>0</v>
      </c>
      <c r="AW249" s="800">
        <f t="shared" si="200"/>
        <v>0</v>
      </c>
      <c r="AX249" s="923">
        <f>($B249*AW249)</f>
        <v>0</v>
      </c>
      <c r="AY249" s="579"/>
      <c r="AZ249" s="539">
        <f t="shared" si="179"/>
        <v>0</v>
      </c>
      <c r="BA249" s="577"/>
      <c r="BB249" s="539">
        <f t="shared" si="180"/>
        <v>0</v>
      </c>
      <c r="BC249" s="577"/>
      <c r="BD249" s="539">
        <f t="shared" si="181"/>
        <v>0</v>
      </c>
      <c r="BE249" s="577"/>
      <c r="BF249" s="539">
        <f t="shared" si="182"/>
        <v>0</v>
      </c>
      <c r="BG249" s="577"/>
      <c r="BH249" s="539">
        <f t="shared" si="183"/>
        <v>0</v>
      </c>
      <c r="BI249" s="577"/>
      <c r="BJ249" s="539">
        <f t="shared" si="184"/>
        <v>0</v>
      </c>
      <c r="BK249" s="578"/>
      <c r="BL249" s="540">
        <f t="shared" si="185"/>
        <v>0</v>
      </c>
      <c r="BM249" s="800">
        <f t="shared" si="201"/>
        <v>0</v>
      </c>
      <c r="BN249" s="923">
        <f>($B249*BM249)</f>
        <v>0</v>
      </c>
      <c r="BO249" s="895"/>
      <c r="BP249" s="539">
        <f t="shared" si="186"/>
        <v>0</v>
      </c>
      <c r="BQ249" s="577"/>
      <c r="BR249" s="539">
        <f t="shared" si="187"/>
        <v>0</v>
      </c>
      <c r="BS249" s="577"/>
      <c r="BT249" s="539">
        <f t="shared" si="188"/>
        <v>0</v>
      </c>
      <c r="BU249" s="577"/>
      <c r="BV249" s="539">
        <f t="shared" si="189"/>
        <v>0</v>
      </c>
      <c r="BW249" s="577"/>
      <c r="BX249" s="539">
        <f t="shared" si="190"/>
        <v>0</v>
      </c>
      <c r="BY249" s="577"/>
      <c r="BZ249" s="539">
        <f t="shared" si="191"/>
        <v>0</v>
      </c>
      <c r="CA249" s="580"/>
      <c r="CB249" s="539">
        <f t="shared" si="192"/>
        <v>0</v>
      </c>
      <c r="CC249" s="578"/>
      <c r="CD249" s="539">
        <f t="shared" si="193"/>
        <v>0</v>
      </c>
      <c r="CE249" s="577"/>
      <c r="CF249" s="540">
        <f t="shared" si="194"/>
        <v>0</v>
      </c>
      <c r="CG249" s="800">
        <f t="shared" si="202"/>
        <v>0</v>
      </c>
      <c r="CH249" s="923">
        <f>($B249*CG249)</f>
        <v>0</v>
      </c>
      <c r="CJ249" s="10">
        <f t="shared" si="203"/>
        <v>0</v>
      </c>
    </row>
    <row r="250" spans="1:88" ht="18.75" x14ac:dyDescent="0.3">
      <c r="A250" s="601" t="s">
        <v>247</v>
      </c>
      <c r="B250" s="886">
        <v>0</v>
      </c>
      <c r="C250" s="787"/>
      <c r="D250" s="539">
        <f t="shared" si="164"/>
        <v>0</v>
      </c>
      <c r="E250" s="324"/>
      <c r="F250" s="539">
        <f t="shared" si="207"/>
        <v>0</v>
      </c>
      <c r="G250" s="324"/>
      <c r="H250" s="539">
        <f t="shared" si="195"/>
        <v>0</v>
      </c>
      <c r="I250" s="324"/>
      <c r="J250" s="539">
        <f t="shared" si="196"/>
        <v>0</v>
      </c>
      <c r="K250" s="324"/>
      <c r="L250" s="539">
        <f t="shared" si="165"/>
        <v>0</v>
      </c>
      <c r="M250" s="324"/>
      <c r="N250" s="539">
        <f t="shared" si="204"/>
        <v>0</v>
      </c>
      <c r="O250" s="324"/>
      <c r="P250" s="539">
        <f t="shared" si="205"/>
        <v>0</v>
      </c>
      <c r="Q250" s="325"/>
      <c r="R250" s="540">
        <f t="shared" si="206"/>
        <v>0</v>
      </c>
      <c r="S250" s="800">
        <f t="shared" si="197"/>
        <v>0</v>
      </c>
      <c r="T250" s="923">
        <f t="shared" si="198"/>
        <v>0</v>
      </c>
      <c r="U250" s="787">
        <v>5</v>
      </c>
      <c r="V250" s="539">
        <f t="shared" si="166"/>
        <v>0</v>
      </c>
      <c r="W250" s="324"/>
      <c r="X250" s="539">
        <f t="shared" si="167"/>
        <v>0</v>
      </c>
      <c r="Y250" s="324"/>
      <c r="Z250" s="539">
        <f t="shared" si="168"/>
        <v>0</v>
      </c>
      <c r="AA250" s="324"/>
      <c r="AB250" s="539">
        <f t="shared" si="169"/>
        <v>0</v>
      </c>
      <c r="AC250" s="325"/>
      <c r="AD250" s="539">
        <f t="shared" si="170"/>
        <v>0</v>
      </c>
      <c r="AE250" s="325"/>
      <c r="AF250" s="540">
        <f t="shared" si="171"/>
        <v>0</v>
      </c>
      <c r="AG250" s="800">
        <f t="shared" si="199"/>
        <v>5</v>
      </c>
      <c r="AH250" s="923">
        <f>($B250*AG250)</f>
        <v>0</v>
      </c>
      <c r="AI250" s="787"/>
      <c r="AJ250" s="539">
        <f t="shared" si="172"/>
        <v>0</v>
      </c>
      <c r="AK250" s="324">
        <v>3</v>
      </c>
      <c r="AL250" s="539">
        <f t="shared" si="173"/>
        <v>0</v>
      </c>
      <c r="AM250" s="324"/>
      <c r="AN250" s="539">
        <f t="shared" si="174"/>
        <v>0</v>
      </c>
      <c r="AO250" s="324">
        <v>1</v>
      </c>
      <c r="AP250" s="539">
        <f t="shared" si="175"/>
        <v>0</v>
      </c>
      <c r="AQ250" s="324"/>
      <c r="AR250" s="539">
        <f t="shared" si="176"/>
        <v>0</v>
      </c>
      <c r="AS250" s="324"/>
      <c r="AT250" s="539">
        <f t="shared" si="177"/>
        <v>0</v>
      </c>
      <c r="AU250" s="324"/>
      <c r="AV250" s="540">
        <f t="shared" si="178"/>
        <v>0</v>
      </c>
      <c r="AW250" s="800">
        <f t="shared" si="200"/>
        <v>4</v>
      </c>
      <c r="AX250" s="923">
        <f>($B250*AW250)</f>
        <v>0</v>
      </c>
      <c r="AY250" s="326"/>
      <c r="AZ250" s="539">
        <f t="shared" si="179"/>
        <v>0</v>
      </c>
      <c r="BA250" s="324"/>
      <c r="BB250" s="539">
        <f t="shared" si="180"/>
        <v>0</v>
      </c>
      <c r="BC250" s="324"/>
      <c r="BD250" s="539">
        <f t="shared" si="181"/>
        <v>0</v>
      </c>
      <c r="BE250" s="324"/>
      <c r="BF250" s="539">
        <f t="shared" si="182"/>
        <v>0</v>
      </c>
      <c r="BG250" s="324"/>
      <c r="BH250" s="539">
        <f t="shared" si="183"/>
        <v>0</v>
      </c>
      <c r="BI250" s="324"/>
      <c r="BJ250" s="539">
        <f t="shared" si="184"/>
        <v>0</v>
      </c>
      <c r="BK250" s="325"/>
      <c r="BL250" s="540">
        <f t="shared" si="185"/>
        <v>0</v>
      </c>
      <c r="BM250" s="800">
        <f t="shared" si="201"/>
        <v>0</v>
      </c>
      <c r="BN250" s="923">
        <f>($B250*BM250)</f>
        <v>0</v>
      </c>
      <c r="BO250" s="787"/>
      <c r="BP250" s="539">
        <f t="shared" si="186"/>
        <v>0</v>
      </c>
      <c r="BQ250" s="324"/>
      <c r="BR250" s="539">
        <f t="shared" si="187"/>
        <v>0</v>
      </c>
      <c r="BS250" s="324"/>
      <c r="BT250" s="539">
        <f t="shared" si="188"/>
        <v>0</v>
      </c>
      <c r="BU250" s="324">
        <v>6</v>
      </c>
      <c r="BV250" s="539">
        <f t="shared" si="189"/>
        <v>0</v>
      </c>
      <c r="BW250" s="324"/>
      <c r="BX250" s="539">
        <f t="shared" si="190"/>
        <v>0</v>
      </c>
      <c r="BY250" s="324"/>
      <c r="BZ250" s="539">
        <f t="shared" si="191"/>
        <v>0</v>
      </c>
      <c r="CA250" s="355"/>
      <c r="CB250" s="539">
        <f t="shared" si="192"/>
        <v>0</v>
      </c>
      <c r="CC250" s="325"/>
      <c r="CD250" s="539">
        <f t="shared" si="193"/>
        <v>0</v>
      </c>
      <c r="CE250" s="324"/>
      <c r="CF250" s="540">
        <f t="shared" si="194"/>
        <v>0</v>
      </c>
      <c r="CG250" s="800">
        <f t="shared" si="202"/>
        <v>6</v>
      </c>
      <c r="CH250" s="923">
        <f>($B250*CG250)</f>
        <v>0</v>
      </c>
      <c r="CJ250" s="10">
        <f t="shared" si="203"/>
        <v>15</v>
      </c>
    </row>
    <row r="251" spans="1:88" ht="18.75" hidden="1" x14ac:dyDescent="0.3">
      <c r="A251" s="313" t="s">
        <v>248</v>
      </c>
      <c r="B251" s="886">
        <v>0</v>
      </c>
      <c r="C251" s="890"/>
      <c r="D251" s="539">
        <f t="shared" si="164"/>
        <v>0</v>
      </c>
      <c r="E251" s="306"/>
      <c r="F251" s="539">
        <f t="shared" si="207"/>
        <v>0</v>
      </c>
      <c r="G251" s="306"/>
      <c r="H251" s="539">
        <f t="shared" si="195"/>
        <v>0</v>
      </c>
      <c r="I251" s="306"/>
      <c r="J251" s="539">
        <f t="shared" si="196"/>
        <v>0</v>
      </c>
      <c r="K251" s="306"/>
      <c r="L251" s="539">
        <f t="shared" si="165"/>
        <v>0</v>
      </c>
      <c r="M251" s="306"/>
      <c r="N251" s="539">
        <f t="shared" si="204"/>
        <v>0</v>
      </c>
      <c r="O251" s="306"/>
      <c r="P251" s="539">
        <f t="shared" si="205"/>
        <v>0</v>
      </c>
      <c r="Q251" s="307"/>
      <c r="R251" s="540">
        <f t="shared" si="206"/>
        <v>0</v>
      </c>
      <c r="S251" s="800">
        <f t="shared" si="197"/>
        <v>0</v>
      </c>
      <c r="T251" s="923">
        <f t="shared" si="198"/>
        <v>0</v>
      </c>
      <c r="U251" s="890"/>
      <c r="V251" s="539">
        <f t="shared" si="166"/>
        <v>0</v>
      </c>
      <c r="W251" s="306"/>
      <c r="X251" s="539">
        <f t="shared" si="167"/>
        <v>0</v>
      </c>
      <c r="Y251" s="306"/>
      <c r="Z251" s="539">
        <f t="shared" si="168"/>
        <v>0</v>
      </c>
      <c r="AA251" s="306"/>
      <c r="AB251" s="539">
        <f t="shared" si="169"/>
        <v>0</v>
      </c>
      <c r="AC251" s="307"/>
      <c r="AD251" s="539">
        <f t="shared" si="170"/>
        <v>0</v>
      </c>
      <c r="AE251" s="307"/>
      <c r="AF251" s="540">
        <f t="shared" si="171"/>
        <v>0</v>
      </c>
      <c r="AG251" s="800">
        <f t="shared" si="199"/>
        <v>0</v>
      </c>
      <c r="AH251" s="923">
        <f>($B251*AG251)</f>
        <v>0</v>
      </c>
      <c r="AI251" s="890"/>
      <c r="AJ251" s="539">
        <f t="shared" si="172"/>
        <v>0</v>
      </c>
      <c r="AK251" s="306"/>
      <c r="AL251" s="539">
        <f t="shared" si="173"/>
        <v>0</v>
      </c>
      <c r="AM251" s="306"/>
      <c r="AN251" s="539">
        <f t="shared" si="174"/>
        <v>0</v>
      </c>
      <c r="AO251" s="306"/>
      <c r="AP251" s="539">
        <f t="shared" si="175"/>
        <v>0</v>
      </c>
      <c r="AQ251" s="306"/>
      <c r="AR251" s="539">
        <f t="shared" si="176"/>
        <v>0</v>
      </c>
      <c r="AS251" s="306"/>
      <c r="AT251" s="539">
        <f t="shared" si="177"/>
        <v>0</v>
      </c>
      <c r="AU251" s="306"/>
      <c r="AV251" s="540">
        <f t="shared" si="178"/>
        <v>0</v>
      </c>
      <c r="AW251" s="800">
        <f t="shared" si="200"/>
        <v>0</v>
      </c>
      <c r="AX251" s="923">
        <f>($B251*AW251)</f>
        <v>0</v>
      </c>
      <c r="AY251" s="587"/>
      <c r="AZ251" s="539">
        <f t="shared" si="179"/>
        <v>0</v>
      </c>
      <c r="BA251" s="306"/>
      <c r="BB251" s="539">
        <f t="shared" si="180"/>
        <v>0</v>
      </c>
      <c r="BC251" s="306"/>
      <c r="BD251" s="539">
        <f t="shared" si="181"/>
        <v>0</v>
      </c>
      <c r="BE251" s="306"/>
      <c r="BF251" s="539">
        <f t="shared" si="182"/>
        <v>0</v>
      </c>
      <c r="BG251" s="306"/>
      <c r="BH251" s="539">
        <f t="shared" si="183"/>
        <v>0</v>
      </c>
      <c r="BI251" s="306"/>
      <c r="BJ251" s="539">
        <f t="shared" si="184"/>
        <v>0</v>
      </c>
      <c r="BK251" s="307"/>
      <c r="BL251" s="540">
        <f t="shared" si="185"/>
        <v>0</v>
      </c>
      <c r="BM251" s="800">
        <f t="shared" si="201"/>
        <v>0</v>
      </c>
      <c r="BN251" s="923">
        <f>($B251*BM251)</f>
        <v>0</v>
      </c>
      <c r="BO251" s="890"/>
      <c r="BP251" s="539">
        <f t="shared" si="186"/>
        <v>0</v>
      </c>
      <c r="BQ251" s="306"/>
      <c r="BR251" s="539">
        <f t="shared" si="187"/>
        <v>0</v>
      </c>
      <c r="BS251" s="306"/>
      <c r="BT251" s="539">
        <f t="shared" si="188"/>
        <v>0</v>
      </c>
      <c r="BU251" s="306"/>
      <c r="BV251" s="539">
        <f t="shared" si="189"/>
        <v>0</v>
      </c>
      <c r="BW251" s="306"/>
      <c r="BX251" s="539">
        <f t="shared" si="190"/>
        <v>0</v>
      </c>
      <c r="BY251" s="306"/>
      <c r="BZ251" s="539">
        <f t="shared" si="191"/>
        <v>0</v>
      </c>
      <c r="CA251" s="588"/>
      <c r="CB251" s="539">
        <f t="shared" si="192"/>
        <v>0</v>
      </c>
      <c r="CC251" s="307"/>
      <c r="CD251" s="539">
        <f t="shared" si="193"/>
        <v>0</v>
      </c>
      <c r="CE251" s="306"/>
      <c r="CF251" s="540">
        <f t="shared" si="194"/>
        <v>0</v>
      </c>
      <c r="CG251" s="800">
        <f t="shared" si="202"/>
        <v>0</v>
      </c>
      <c r="CH251" s="923">
        <f>($B251*CG251)</f>
        <v>0</v>
      </c>
      <c r="CJ251" s="10">
        <f t="shared" si="203"/>
        <v>0</v>
      </c>
    </row>
    <row r="252" spans="1:88" ht="18.75" hidden="1" x14ac:dyDescent="0.3">
      <c r="A252" s="310" t="s">
        <v>249</v>
      </c>
      <c r="B252" s="886">
        <v>0</v>
      </c>
      <c r="C252" s="788"/>
      <c r="D252" s="539">
        <f t="shared" si="164"/>
        <v>0</v>
      </c>
      <c r="E252" s="295"/>
      <c r="F252" s="539">
        <f t="shared" si="207"/>
        <v>0</v>
      </c>
      <c r="G252" s="295"/>
      <c r="H252" s="539">
        <f t="shared" si="195"/>
        <v>0</v>
      </c>
      <c r="I252" s="295"/>
      <c r="J252" s="539">
        <f t="shared" si="196"/>
        <v>0</v>
      </c>
      <c r="K252" s="295"/>
      <c r="L252" s="539">
        <f t="shared" si="165"/>
        <v>0</v>
      </c>
      <c r="M252" s="295"/>
      <c r="N252" s="539">
        <f t="shared" si="204"/>
        <v>0</v>
      </c>
      <c r="O252" s="295"/>
      <c r="P252" s="539">
        <f t="shared" si="205"/>
        <v>0</v>
      </c>
      <c r="Q252" s="292"/>
      <c r="R252" s="540">
        <f t="shared" si="206"/>
        <v>0</v>
      </c>
      <c r="S252" s="800">
        <f t="shared" si="197"/>
        <v>0</v>
      </c>
      <c r="T252" s="923">
        <f t="shared" si="198"/>
        <v>0</v>
      </c>
      <c r="U252" s="788"/>
      <c r="V252" s="539">
        <f t="shared" si="166"/>
        <v>0</v>
      </c>
      <c r="W252" s="295"/>
      <c r="X252" s="539">
        <f t="shared" si="167"/>
        <v>0</v>
      </c>
      <c r="Y252" s="295"/>
      <c r="Z252" s="539">
        <f t="shared" si="168"/>
        <v>0</v>
      </c>
      <c r="AA252" s="295"/>
      <c r="AB252" s="539">
        <f t="shared" si="169"/>
        <v>0</v>
      </c>
      <c r="AC252" s="292"/>
      <c r="AD252" s="539">
        <f t="shared" si="170"/>
        <v>0</v>
      </c>
      <c r="AE252" s="292"/>
      <c r="AF252" s="540">
        <f t="shared" si="171"/>
        <v>0</v>
      </c>
      <c r="AG252" s="800">
        <f t="shared" si="199"/>
        <v>0</v>
      </c>
      <c r="AH252" s="923">
        <f>($B252*AG252)</f>
        <v>0</v>
      </c>
      <c r="AI252" s="788"/>
      <c r="AJ252" s="539">
        <f t="shared" si="172"/>
        <v>0</v>
      </c>
      <c r="AK252" s="295"/>
      <c r="AL252" s="539">
        <f t="shared" si="173"/>
        <v>0</v>
      </c>
      <c r="AM252" s="295"/>
      <c r="AN252" s="539">
        <f t="shared" si="174"/>
        <v>0</v>
      </c>
      <c r="AO252" s="295"/>
      <c r="AP252" s="539">
        <f t="shared" si="175"/>
        <v>0</v>
      </c>
      <c r="AQ252" s="295"/>
      <c r="AR252" s="539">
        <f t="shared" si="176"/>
        <v>0</v>
      </c>
      <c r="AS252" s="295"/>
      <c r="AT252" s="539">
        <f t="shared" si="177"/>
        <v>0</v>
      </c>
      <c r="AU252" s="295"/>
      <c r="AV252" s="540">
        <f t="shared" si="178"/>
        <v>0</v>
      </c>
      <c r="AW252" s="800">
        <f t="shared" si="200"/>
        <v>0</v>
      </c>
      <c r="AX252" s="923">
        <f>($B252*AW252)</f>
        <v>0</v>
      </c>
      <c r="AY252" s="312"/>
      <c r="AZ252" s="539">
        <f t="shared" si="179"/>
        <v>0</v>
      </c>
      <c r="BA252" s="295"/>
      <c r="BB252" s="539">
        <f t="shared" si="180"/>
        <v>0</v>
      </c>
      <c r="BC252" s="295"/>
      <c r="BD252" s="539">
        <f t="shared" si="181"/>
        <v>0</v>
      </c>
      <c r="BE252" s="295"/>
      <c r="BF252" s="539">
        <f t="shared" si="182"/>
        <v>0</v>
      </c>
      <c r="BG252" s="295"/>
      <c r="BH252" s="539">
        <f t="shared" si="183"/>
        <v>0</v>
      </c>
      <c r="BI252" s="295"/>
      <c r="BJ252" s="539">
        <f t="shared" si="184"/>
        <v>0</v>
      </c>
      <c r="BK252" s="292"/>
      <c r="BL252" s="540">
        <f t="shared" si="185"/>
        <v>0</v>
      </c>
      <c r="BM252" s="800">
        <f t="shared" si="201"/>
        <v>0</v>
      </c>
      <c r="BN252" s="923">
        <f>($B252*BM252)</f>
        <v>0</v>
      </c>
      <c r="BO252" s="788"/>
      <c r="BP252" s="539">
        <f t="shared" si="186"/>
        <v>0</v>
      </c>
      <c r="BQ252" s="295"/>
      <c r="BR252" s="539">
        <f t="shared" si="187"/>
        <v>0</v>
      </c>
      <c r="BS252" s="295"/>
      <c r="BT252" s="539">
        <f t="shared" si="188"/>
        <v>0</v>
      </c>
      <c r="BU252" s="295"/>
      <c r="BV252" s="539">
        <f t="shared" si="189"/>
        <v>0</v>
      </c>
      <c r="BW252" s="295"/>
      <c r="BX252" s="539">
        <f t="shared" si="190"/>
        <v>0</v>
      </c>
      <c r="BY252" s="295"/>
      <c r="BZ252" s="539">
        <f t="shared" si="191"/>
        <v>0</v>
      </c>
      <c r="CA252" s="304"/>
      <c r="CB252" s="539">
        <f t="shared" si="192"/>
        <v>0</v>
      </c>
      <c r="CC252" s="292"/>
      <c r="CD252" s="539">
        <f t="shared" si="193"/>
        <v>0</v>
      </c>
      <c r="CE252" s="295"/>
      <c r="CF252" s="540">
        <f t="shared" si="194"/>
        <v>0</v>
      </c>
      <c r="CG252" s="800">
        <f t="shared" si="202"/>
        <v>0</v>
      </c>
      <c r="CH252" s="923">
        <f>($B252*CG252)</f>
        <v>0</v>
      </c>
      <c r="CJ252" s="10">
        <f t="shared" si="203"/>
        <v>0</v>
      </c>
    </row>
    <row r="253" spans="1:88" ht="18.75" hidden="1" x14ac:dyDescent="0.3">
      <c r="A253" s="310" t="s">
        <v>250</v>
      </c>
      <c r="B253" s="886">
        <v>0</v>
      </c>
      <c r="C253" s="788"/>
      <c r="D253" s="539">
        <f t="shared" si="164"/>
        <v>0</v>
      </c>
      <c r="E253" s="295"/>
      <c r="F253" s="539">
        <f t="shared" si="207"/>
        <v>0</v>
      </c>
      <c r="G253" s="295"/>
      <c r="H253" s="539">
        <f t="shared" si="195"/>
        <v>0</v>
      </c>
      <c r="I253" s="295"/>
      <c r="J253" s="539">
        <f t="shared" si="196"/>
        <v>0</v>
      </c>
      <c r="K253" s="295"/>
      <c r="L253" s="539">
        <f t="shared" si="165"/>
        <v>0</v>
      </c>
      <c r="M253" s="295"/>
      <c r="N253" s="539">
        <f t="shared" si="204"/>
        <v>0</v>
      </c>
      <c r="O253" s="295"/>
      <c r="P253" s="539">
        <f t="shared" si="205"/>
        <v>0</v>
      </c>
      <c r="Q253" s="292"/>
      <c r="R253" s="540">
        <f t="shared" si="206"/>
        <v>0</v>
      </c>
      <c r="S253" s="800">
        <f t="shared" si="197"/>
        <v>0</v>
      </c>
      <c r="T253" s="923">
        <f t="shared" si="198"/>
        <v>0</v>
      </c>
      <c r="U253" s="788"/>
      <c r="V253" s="539">
        <f t="shared" si="166"/>
        <v>0</v>
      </c>
      <c r="W253" s="295"/>
      <c r="X253" s="539">
        <f t="shared" si="167"/>
        <v>0</v>
      </c>
      <c r="Y253" s="295"/>
      <c r="Z253" s="539">
        <f t="shared" si="168"/>
        <v>0</v>
      </c>
      <c r="AA253" s="295"/>
      <c r="AB253" s="539">
        <f t="shared" si="169"/>
        <v>0</v>
      </c>
      <c r="AC253" s="292"/>
      <c r="AD253" s="539">
        <f t="shared" si="170"/>
        <v>0</v>
      </c>
      <c r="AE253" s="292"/>
      <c r="AF253" s="540">
        <f t="shared" si="171"/>
        <v>0</v>
      </c>
      <c r="AG253" s="800">
        <f t="shared" si="199"/>
        <v>0</v>
      </c>
      <c r="AH253" s="923">
        <f>($B253*AG253)</f>
        <v>0</v>
      </c>
      <c r="AI253" s="788"/>
      <c r="AJ253" s="539">
        <f t="shared" si="172"/>
        <v>0</v>
      </c>
      <c r="AK253" s="295"/>
      <c r="AL253" s="539">
        <f t="shared" si="173"/>
        <v>0</v>
      </c>
      <c r="AM253" s="295"/>
      <c r="AN253" s="539">
        <f t="shared" si="174"/>
        <v>0</v>
      </c>
      <c r="AO253" s="295"/>
      <c r="AP253" s="539">
        <f t="shared" si="175"/>
        <v>0</v>
      </c>
      <c r="AQ253" s="295"/>
      <c r="AR253" s="539">
        <f t="shared" si="176"/>
        <v>0</v>
      </c>
      <c r="AS253" s="295"/>
      <c r="AT253" s="539">
        <f t="shared" si="177"/>
        <v>0</v>
      </c>
      <c r="AU253" s="295"/>
      <c r="AV253" s="540">
        <f t="shared" si="178"/>
        <v>0</v>
      </c>
      <c r="AW253" s="800">
        <f t="shared" si="200"/>
        <v>0</v>
      </c>
      <c r="AX253" s="923">
        <f>($B253*AW253)</f>
        <v>0</v>
      </c>
      <c r="AY253" s="312"/>
      <c r="AZ253" s="539">
        <f t="shared" si="179"/>
        <v>0</v>
      </c>
      <c r="BA253" s="295"/>
      <c r="BB253" s="539">
        <f t="shared" si="180"/>
        <v>0</v>
      </c>
      <c r="BC253" s="295"/>
      <c r="BD253" s="539">
        <f t="shared" si="181"/>
        <v>0</v>
      </c>
      <c r="BE253" s="295"/>
      <c r="BF253" s="539">
        <f t="shared" si="182"/>
        <v>0</v>
      </c>
      <c r="BG253" s="295"/>
      <c r="BH253" s="539">
        <f t="shared" si="183"/>
        <v>0</v>
      </c>
      <c r="BI253" s="295"/>
      <c r="BJ253" s="539">
        <f t="shared" si="184"/>
        <v>0</v>
      </c>
      <c r="BK253" s="292"/>
      <c r="BL253" s="540">
        <f t="shared" si="185"/>
        <v>0</v>
      </c>
      <c r="BM253" s="800">
        <f t="shared" si="201"/>
        <v>0</v>
      </c>
      <c r="BN253" s="923">
        <f>($B253*BM253)</f>
        <v>0</v>
      </c>
      <c r="BO253" s="788"/>
      <c r="BP253" s="539">
        <f t="shared" si="186"/>
        <v>0</v>
      </c>
      <c r="BQ253" s="295"/>
      <c r="BR253" s="539">
        <f t="shared" si="187"/>
        <v>0</v>
      </c>
      <c r="BS253" s="295"/>
      <c r="BT253" s="539">
        <f t="shared" si="188"/>
        <v>0</v>
      </c>
      <c r="BU253" s="295"/>
      <c r="BV253" s="539">
        <f t="shared" si="189"/>
        <v>0</v>
      </c>
      <c r="BW253" s="295"/>
      <c r="BX253" s="539">
        <f t="shared" si="190"/>
        <v>0</v>
      </c>
      <c r="BY253" s="295"/>
      <c r="BZ253" s="539">
        <f t="shared" si="191"/>
        <v>0</v>
      </c>
      <c r="CA253" s="304"/>
      <c r="CB253" s="539">
        <f t="shared" si="192"/>
        <v>0</v>
      </c>
      <c r="CC253" s="292"/>
      <c r="CD253" s="539">
        <f t="shared" si="193"/>
        <v>0</v>
      </c>
      <c r="CE253" s="295"/>
      <c r="CF253" s="540">
        <f t="shared" si="194"/>
        <v>0</v>
      </c>
      <c r="CG253" s="800">
        <f t="shared" si="202"/>
        <v>0</v>
      </c>
      <c r="CH253" s="923">
        <f>($B253*CG253)</f>
        <v>0</v>
      </c>
      <c r="CJ253" s="10">
        <f t="shared" si="203"/>
        <v>0</v>
      </c>
    </row>
    <row r="254" spans="1:88" ht="18.75" hidden="1" x14ac:dyDescent="0.3">
      <c r="A254" s="565" t="s">
        <v>251</v>
      </c>
      <c r="B254" s="886">
        <v>0</v>
      </c>
      <c r="C254" s="891"/>
      <c r="D254" s="539">
        <f t="shared" si="164"/>
        <v>0</v>
      </c>
      <c r="E254" s="571"/>
      <c r="F254" s="539">
        <f t="shared" si="207"/>
        <v>0</v>
      </c>
      <c r="G254" s="571"/>
      <c r="H254" s="539">
        <f t="shared" si="195"/>
        <v>0</v>
      </c>
      <c r="I254" s="571"/>
      <c r="J254" s="539">
        <f t="shared" si="196"/>
        <v>0</v>
      </c>
      <c r="K254" s="571"/>
      <c r="L254" s="539">
        <f t="shared" si="165"/>
        <v>0</v>
      </c>
      <c r="M254" s="571"/>
      <c r="N254" s="539">
        <f t="shared" si="204"/>
        <v>0</v>
      </c>
      <c r="O254" s="571"/>
      <c r="P254" s="539">
        <f t="shared" si="205"/>
        <v>0</v>
      </c>
      <c r="Q254" s="572"/>
      <c r="R254" s="540">
        <f t="shared" si="206"/>
        <v>0</v>
      </c>
      <c r="S254" s="800">
        <f t="shared" si="197"/>
        <v>0</v>
      </c>
      <c r="T254" s="923">
        <f t="shared" si="198"/>
        <v>0</v>
      </c>
      <c r="U254" s="891"/>
      <c r="V254" s="539">
        <f t="shared" si="166"/>
        <v>0</v>
      </c>
      <c r="W254" s="571"/>
      <c r="X254" s="539">
        <f t="shared" si="167"/>
        <v>0</v>
      </c>
      <c r="Y254" s="571"/>
      <c r="Z254" s="539">
        <f t="shared" si="168"/>
        <v>0</v>
      </c>
      <c r="AA254" s="571"/>
      <c r="AB254" s="539">
        <f t="shared" si="169"/>
        <v>0</v>
      </c>
      <c r="AC254" s="572"/>
      <c r="AD254" s="539">
        <f t="shared" si="170"/>
        <v>0</v>
      </c>
      <c r="AE254" s="572"/>
      <c r="AF254" s="540">
        <f t="shared" si="171"/>
        <v>0</v>
      </c>
      <c r="AG254" s="800">
        <f t="shared" si="199"/>
        <v>0</v>
      </c>
      <c r="AH254" s="923">
        <f>($B254*AG254)</f>
        <v>0</v>
      </c>
      <c r="AI254" s="891"/>
      <c r="AJ254" s="539">
        <f t="shared" si="172"/>
        <v>0</v>
      </c>
      <c r="AK254" s="571"/>
      <c r="AL254" s="539">
        <f t="shared" si="173"/>
        <v>0</v>
      </c>
      <c r="AM254" s="571"/>
      <c r="AN254" s="539">
        <f t="shared" si="174"/>
        <v>0</v>
      </c>
      <c r="AO254" s="571"/>
      <c r="AP254" s="539">
        <f t="shared" si="175"/>
        <v>0</v>
      </c>
      <c r="AQ254" s="571"/>
      <c r="AR254" s="539">
        <f t="shared" si="176"/>
        <v>0</v>
      </c>
      <c r="AS254" s="571"/>
      <c r="AT254" s="539">
        <f t="shared" si="177"/>
        <v>0</v>
      </c>
      <c r="AU254" s="571"/>
      <c r="AV254" s="540">
        <f t="shared" si="178"/>
        <v>0</v>
      </c>
      <c r="AW254" s="800">
        <f t="shared" si="200"/>
        <v>0</v>
      </c>
      <c r="AX254" s="923">
        <f>($B254*AW254)</f>
        <v>0</v>
      </c>
      <c r="AY254" s="573"/>
      <c r="AZ254" s="539">
        <f t="shared" si="179"/>
        <v>0</v>
      </c>
      <c r="BA254" s="571"/>
      <c r="BB254" s="539">
        <f t="shared" si="180"/>
        <v>0</v>
      </c>
      <c r="BC254" s="571"/>
      <c r="BD254" s="539">
        <f t="shared" si="181"/>
        <v>0</v>
      </c>
      <c r="BE254" s="571"/>
      <c r="BF254" s="539">
        <f t="shared" si="182"/>
        <v>0</v>
      </c>
      <c r="BG254" s="571"/>
      <c r="BH254" s="539">
        <f t="shared" si="183"/>
        <v>0</v>
      </c>
      <c r="BI254" s="571"/>
      <c r="BJ254" s="539">
        <f t="shared" si="184"/>
        <v>0</v>
      </c>
      <c r="BK254" s="572"/>
      <c r="BL254" s="540">
        <f t="shared" si="185"/>
        <v>0</v>
      </c>
      <c r="BM254" s="800">
        <f t="shared" si="201"/>
        <v>0</v>
      </c>
      <c r="BN254" s="923">
        <f>($B254*BM254)</f>
        <v>0</v>
      </c>
      <c r="BO254" s="891"/>
      <c r="BP254" s="539">
        <f t="shared" si="186"/>
        <v>0</v>
      </c>
      <c r="BQ254" s="571"/>
      <c r="BR254" s="539">
        <f t="shared" si="187"/>
        <v>0</v>
      </c>
      <c r="BS254" s="571"/>
      <c r="BT254" s="539">
        <f t="shared" si="188"/>
        <v>0</v>
      </c>
      <c r="BU254" s="571"/>
      <c r="BV254" s="539">
        <f t="shared" si="189"/>
        <v>0</v>
      </c>
      <c r="BW254" s="571"/>
      <c r="BX254" s="539">
        <f t="shared" si="190"/>
        <v>0</v>
      </c>
      <c r="BY254" s="571"/>
      <c r="BZ254" s="539">
        <f t="shared" si="191"/>
        <v>0</v>
      </c>
      <c r="CA254" s="574"/>
      <c r="CB254" s="539">
        <f t="shared" si="192"/>
        <v>0</v>
      </c>
      <c r="CC254" s="572"/>
      <c r="CD254" s="539">
        <f t="shared" si="193"/>
        <v>0</v>
      </c>
      <c r="CE254" s="571"/>
      <c r="CF254" s="540">
        <f t="shared" si="194"/>
        <v>0</v>
      </c>
      <c r="CG254" s="800">
        <f t="shared" si="202"/>
        <v>0</v>
      </c>
      <c r="CH254" s="923">
        <f>($B254*CG254)</f>
        <v>0</v>
      </c>
      <c r="CJ254" s="10">
        <f t="shared" si="203"/>
        <v>0</v>
      </c>
    </row>
    <row r="255" spans="1:88" ht="18.75" x14ac:dyDescent="0.3">
      <c r="A255" s="601" t="s">
        <v>252</v>
      </c>
      <c r="B255" s="886">
        <v>0</v>
      </c>
      <c r="C255" s="787"/>
      <c r="D255" s="539">
        <f t="shared" si="164"/>
        <v>0</v>
      </c>
      <c r="E255" s="324"/>
      <c r="F255" s="539">
        <f t="shared" si="207"/>
        <v>0</v>
      </c>
      <c r="G255" s="324"/>
      <c r="H255" s="539">
        <f t="shared" si="195"/>
        <v>0</v>
      </c>
      <c r="I255" s="324"/>
      <c r="J255" s="539">
        <f t="shared" si="196"/>
        <v>0</v>
      </c>
      <c r="K255" s="324">
        <v>20</v>
      </c>
      <c r="L255" s="539">
        <f t="shared" si="165"/>
        <v>0</v>
      </c>
      <c r="M255" s="324"/>
      <c r="N255" s="539">
        <f t="shared" si="204"/>
        <v>0</v>
      </c>
      <c r="O255" s="324">
        <v>5</v>
      </c>
      <c r="P255" s="539">
        <f t="shared" si="205"/>
        <v>0</v>
      </c>
      <c r="Q255" s="325"/>
      <c r="R255" s="540">
        <f t="shared" si="206"/>
        <v>0</v>
      </c>
      <c r="S255" s="800">
        <f t="shared" si="197"/>
        <v>25</v>
      </c>
      <c r="T255" s="923">
        <f t="shared" si="198"/>
        <v>0</v>
      </c>
      <c r="U255" s="787"/>
      <c r="V255" s="539">
        <f t="shared" si="166"/>
        <v>0</v>
      </c>
      <c r="W255" s="324">
        <v>6</v>
      </c>
      <c r="X255" s="539">
        <f t="shared" si="167"/>
        <v>0</v>
      </c>
      <c r="Y255" s="324">
        <v>3</v>
      </c>
      <c r="Z255" s="539">
        <f t="shared" si="168"/>
        <v>0</v>
      </c>
      <c r="AA255" s="324">
        <v>1</v>
      </c>
      <c r="AB255" s="539">
        <f t="shared" si="169"/>
        <v>0</v>
      </c>
      <c r="AC255" s="325"/>
      <c r="AD255" s="539">
        <f t="shared" si="170"/>
        <v>0</v>
      </c>
      <c r="AE255" s="325">
        <v>20</v>
      </c>
      <c r="AF255" s="540">
        <f t="shared" si="171"/>
        <v>0</v>
      </c>
      <c r="AG255" s="800">
        <f t="shared" si="199"/>
        <v>30</v>
      </c>
      <c r="AH255" s="923">
        <f>($B255*AG255)</f>
        <v>0</v>
      </c>
      <c r="AI255" s="787"/>
      <c r="AJ255" s="539">
        <f t="shared" si="172"/>
        <v>0</v>
      </c>
      <c r="AK255" s="324">
        <v>12</v>
      </c>
      <c r="AL255" s="539">
        <f t="shared" si="173"/>
        <v>0</v>
      </c>
      <c r="AM255" s="324">
        <v>5</v>
      </c>
      <c r="AN255" s="539">
        <f t="shared" si="174"/>
        <v>0</v>
      </c>
      <c r="AO255" s="324">
        <v>33</v>
      </c>
      <c r="AP255" s="539">
        <f t="shared" si="175"/>
        <v>0</v>
      </c>
      <c r="AQ255" s="324">
        <v>9</v>
      </c>
      <c r="AR255" s="539">
        <f t="shared" si="176"/>
        <v>0</v>
      </c>
      <c r="AS255" s="324"/>
      <c r="AT255" s="539">
        <f t="shared" si="177"/>
        <v>0</v>
      </c>
      <c r="AU255" s="324"/>
      <c r="AV255" s="540">
        <f t="shared" si="178"/>
        <v>0</v>
      </c>
      <c r="AW255" s="800">
        <f t="shared" si="200"/>
        <v>59</v>
      </c>
      <c r="AX255" s="923">
        <f>($B255*AW255)</f>
        <v>0</v>
      </c>
      <c r="AY255" s="326"/>
      <c r="AZ255" s="539">
        <f t="shared" si="179"/>
        <v>0</v>
      </c>
      <c r="BA255" s="324"/>
      <c r="BB255" s="539">
        <f t="shared" si="180"/>
        <v>0</v>
      </c>
      <c r="BC255" s="324"/>
      <c r="BD255" s="539">
        <f t="shared" si="181"/>
        <v>0</v>
      </c>
      <c r="BE255" s="324">
        <v>3</v>
      </c>
      <c r="BF255" s="539">
        <f t="shared" si="182"/>
        <v>0</v>
      </c>
      <c r="BG255" s="324">
        <v>9</v>
      </c>
      <c r="BH255" s="539">
        <f t="shared" si="183"/>
        <v>0</v>
      </c>
      <c r="BI255" s="324"/>
      <c r="BJ255" s="539">
        <f t="shared" si="184"/>
        <v>0</v>
      </c>
      <c r="BK255" s="325"/>
      <c r="BL255" s="540">
        <f t="shared" si="185"/>
        <v>0</v>
      </c>
      <c r="BM255" s="800">
        <f t="shared" si="201"/>
        <v>12</v>
      </c>
      <c r="BN255" s="923">
        <f>($B255*BM255)</f>
        <v>0</v>
      </c>
      <c r="BO255" s="787"/>
      <c r="BP255" s="539">
        <f t="shared" si="186"/>
        <v>0</v>
      </c>
      <c r="BQ255" s="324">
        <v>21</v>
      </c>
      <c r="BR255" s="539">
        <f t="shared" si="187"/>
        <v>0</v>
      </c>
      <c r="BS255" s="324"/>
      <c r="BT255" s="539">
        <f t="shared" si="188"/>
        <v>0</v>
      </c>
      <c r="BU255" s="324"/>
      <c r="BV255" s="539">
        <f t="shared" si="189"/>
        <v>0</v>
      </c>
      <c r="BW255" s="324"/>
      <c r="BX255" s="539">
        <f t="shared" si="190"/>
        <v>0</v>
      </c>
      <c r="BY255" s="324">
        <v>35</v>
      </c>
      <c r="BZ255" s="539">
        <f t="shared" si="191"/>
        <v>0</v>
      </c>
      <c r="CA255" s="355"/>
      <c r="CB255" s="539">
        <f t="shared" si="192"/>
        <v>0</v>
      </c>
      <c r="CC255" s="325">
        <v>9</v>
      </c>
      <c r="CD255" s="539">
        <f t="shared" si="193"/>
        <v>0</v>
      </c>
      <c r="CE255" s="324"/>
      <c r="CF255" s="540">
        <f t="shared" si="194"/>
        <v>0</v>
      </c>
      <c r="CG255" s="800">
        <f t="shared" si="202"/>
        <v>65</v>
      </c>
      <c r="CH255" s="923">
        <f>($B255*CG255)</f>
        <v>0</v>
      </c>
      <c r="CJ255" s="10">
        <f t="shared" si="203"/>
        <v>191</v>
      </c>
    </row>
    <row r="256" spans="1:88" ht="18.75" x14ac:dyDescent="0.3">
      <c r="A256" s="601" t="s">
        <v>253</v>
      </c>
      <c r="B256" s="886">
        <v>0</v>
      </c>
      <c r="C256" s="787">
        <v>6</v>
      </c>
      <c r="D256" s="539">
        <f t="shared" si="164"/>
        <v>0</v>
      </c>
      <c r="E256" s="324"/>
      <c r="F256" s="539">
        <f t="shared" si="207"/>
        <v>0</v>
      </c>
      <c r="G256" s="324">
        <v>48</v>
      </c>
      <c r="H256" s="539">
        <f t="shared" si="195"/>
        <v>0</v>
      </c>
      <c r="I256" s="324">
        <v>14</v>
      </c>
      <c r="J256" s="539">
        <f t="shared" si="196"/>
        <v>0</v>
      </c>
      <c r="K256" s="324"/>
      <c r="L256" s="539">
        <f t="shared" si="165"/>
        <v>0</v>
      </c>
      <c r="M256" s="324"/>
      <c r="N256" s="539">
        <f t="shared" si="204"/>
        <v>0</v>
      </c>
      <c r="O256" s="324"/>
      <c r="P256" s="539">
        <f t="shared" si="205"/>
        <v>0</v>
      </c>
      <c r="Q256" s="325">
        <v>14</v>
      </c>
      <c r="R256" s="540">
        <f t="shared" si="206"/>
        <v>0</v>
      </c>
      <c r="S256" s="800">
        <f t="shared" si="197"/>
        <v>82</v>
      </c>
      <c r="T256" s="923">
        <f t="shared" si="198"/>
        <v>0</v>
      </c>
      <c r="U256" s="787"/>
      <c r="V256" s="539">
        <f t="shared" si="166"/>
        <v>0</v>
      </c>
      <c r="W256" s="324"/>
      <c r="X256" s="539">
        <f t="shared" si="167"/>
        <v>0</v>
      </c>
      <c r="Y256" s="324"/>
      <c r="Z256" s="539">
        <f t="shared" si="168"/>
        <v>0</v>
      </c>
      <c r="AA256" s="324"/>
      <c r="AB256" s="539">
        <f t="shared" si="169"/>
        <v>0</v>
      </c>
      <c r="AC256" s="325">
        <v>8</v>
      </c>
      <c r="AD256" s="539">
        <f t="shared" si="170"/>
        <v>0</v>
      </c>
      <c r="AE256" s="325"/>
      <c r="AF256" s="540">
        <f t="shared" si="171"/>
        <v>0</v>
      </c>
      <c r="AG256" s="800">
        <f t="shared" si="199"/>
        <v>8</v>
      </c>
      <c r="AH256" s="923">
        <f>($B256*AG256)</f>
        <v>0</v>
      </c>
      <c r="AI256" s="787">
        <v>8</v>
      </c>
      <c r="AJ256" s="539">
        <f t="shared" si="172"/>
        <v>0</v>
      </c>
      <c r="AK256" s="324"/>
      <c r="AL256" s="539">
        <f t="shared" si="173"/>
        <v>0</v>
      </c>
      <c r="AM256" s="324">
        <v>13</v>
      </c>
      <c r="AN256" s="539">
        <f t="shared" si="174"/>
        <v>0</v>
      </c>
      <c r="AO256" s="324">
        <v>8</v>
      </c>
      <c r="AP256" s="539">
        <f t="shared" si="175"/>
        <v>0</v>
      </c>
      <c r="AQ256" s="324"/>
      <c r="AR256" s="539">
        <f t="shared" si="176"/>
        <v>0</v>
      </c>
      <c r="AS256" s="324"/>
      <c r="AT256" s="539">
        <f t="shared" si="177"/>
        <v>0</v>
      </c>
      <c r="AU256" s="324"/>
      <c r="AV256" s="540">
        <f t="shared" si="178"/>
        <v>0</v>
      </c>
      <c r="AW256" s="800">
        <f t="shared" si="200"/>
        <v>29</v>
      </c>
      <c r="AX256" s="923">
        <f>($B256*AW256)</f>
        <v>0</v>
      </c>
      <c r="AY256" s="326">
        <v>153</v>
      </c>
      <c r="AZ256" s="539">
        <f t="shared" si="179"/>
        <v>0</v>
      </c>
      <c r="BA256" s="324">
        <v>9</v>
      </c>
      <c r="BB256" s="539">
        <f t="shared" si="180"/>
        <v>0</v>
      </c>
      <c r="BC256" s="324">
        <v>24</v>
      </c>
      <c r="BD256" s="539">
        <f t="shared" si="181"/>
        <v>0</v>
      </c>
      <c r="BE256" s="324"/>
      <c r="BF256" s="539">
        <f t="shared" si="182"/>
        <v>0</v>
      </c>
      <c r="BG256" s="324">
        <v>9</v>
      </c>
      <c r="BH256" s="539">
        <f t="shared" si="183"/>
        <v>0</v>
      </c>
      <c r="BI256" s="324">
        <v>4</v>
      </c>
      <c r="BJ256" s="539">
        <f t="shared" si="184"/>
        <v>0</v>
      </c>
      <c r="BK256" s="325">
        <v>30</v>
      </c>
      <c r="BL256" s="540">
        <f t="shared" si="185"/>
        <v>0</v>
      </c>
      <c r="BM256" s="800">
        <f t="shared" si="201"/>
        <v>229</v>
      </c>
      <c r="BN256" s="923">
        <f>($B256*BM256)</f>
        <v>0</v>
      </c>
      <c r="BO256" s="787">
        <v>73</v>
      </c>
      <c r="BP256" s="539">
        <f t="shared" si="186"/>
        <v>0</v>
      </c>
      <c r="BQ256" s="324">
        <v>10</v>
      </c>
      <c r="BR256" s="539">
        <f t="shared" si="187"/>
        <v>0</v>
      </c>
      <c r="BS256" s="324">
        <v>12</v>
      </c>
      <c r="BT256" s="539">
        <f t="shared" si="188"/>
        <v>0</v>
      </c>
      <c r="BU256" s="324"/>
      <c r="BV256" s="539">
        <f t="shared" si="189"/>
        <v>0</v>
      </c>
      <c r="BW256" s="324">
        <v>39</v>
      </c>
      <c r="BX256" s="539">
        <f t="shared" si="190"/>
        <v>0</v>
      </c>
      <c r="BY256" s="324">
        <v>9</v>
      </c>
      <c r="BZ256" s="539">
        <f t="shared" si="191"/>
        <v>0</v>
      </c>
      <c r="CA256" s="355">
        <v>28</v>
      </c>
      <c r="CB256" s="539">
        <f t="shared" si="192"/>
        <v>0</v>
      </c>
      <c r="CC256" s="325"/>
      <c r="CD256" s="539">
        <f t="shared" si="193"/>
        <v>0</v>
      </c>
      <c r="CE256" s="324"/>
      <c r="CF256" s="540">
        <f t="shared" si="194"/>
        <v>0</v>
      </c>
      <c r="CG256" s="800">
        <f t="shared" si="202"/>
        <v>171</v>
      </c>
      <c r="CH256" s="923">
        <f>($B256*CG256)</f>
        <v>0</v>
      </c>
      <c r="CJ256" s="10">
        <f t="shared" si="203"/>
        <v>519</v>
      </c>
    </row>
    <row r="257" spans="1:88" ht="18.75" x14ac:dyDescent="0.3">
      <c r="A257" s="601" t="s">
        <v>254</v>
      </c>
      <c r="B257" s="886">
        <v>0</v>
      </c>
      <c r="C257" s="787"/>
      <c r="D257" s="539">
        <f t="shared" si="164"/>
        <v>0</v>
      </c>
      <c r="E257" s="324"/>
      <c r="F257" s="539">
        <f t="shared" si="207"/>
        <v>0</v>
      </c>
      <c r="G257" s="324"/>
      <c r="H257" s="539">
        <f t="shared" si="195"/>
        <v>0</v>
      </c>
      <c r="I257" s="324"/>
      <c r="J257" s="539">
        <f t="shared" si="196"/>
        <v>0</v>
      </c>
      <c r="K257" s="324"/>
      <c r="L257" s="539">
        <f t="shared" si="165"/>
        <v>0</v>
      </c>
      <c r="M257" s="324"/>
      <c r="N257" s="539">
        <f t="shared" si="204"/>
        <v>0</v>
      </c>
      <c r="O257" s="324"/>
      <c r="P257" s="539">
        <f t="shared" si="205"/>
        <v>0</v>
      </c>
      <c r="Q257" s="325"/>
      <c r="R257" s="540">
        <f t="shared" si="206"/>
        <v>0</v>
      </c>
      <c r="S257" s="800">
        <f t="shared" si="197"/>
        <v>0</v>
      </c>
      <c r="T257" s="923">
        <f t="shared" si="198"/>
        <v>0</v>
      </c>
      <c r="U257" s="787"/>
      <c r="V257" s="539">
        <f t="shared" si="166"/>
        <v>0</v>
      </c>
      <c r="W257" s="324"/>
      <c r="X257" s="539">
        <f t="shared" si="167"/>
        <v>0</v>
      </c>
      <c r="Y257" s="324"/>
      <c r="Z257" s="539">
        <f t="shared" si="168"/>
        <v>0</v>
      </c>
      <c r="AA257" s="324"/>
      <c r="AB257" s="539">
        <f t="shared" si="169"/>
        <v>0</v>
      </c>
      <c r="AC257" s="325"/>
      <c r="AD257" s="539">
        <f t="shared" si="170"/>
        <v>0</v>
      </c>
      <c r="AE257" s="325"/>
      <c r="AF257" s="540">
        <f t="shared" si="171"/>
        <v>0</v>
      </c>
      <c r="AG257" s="800">
        <f t="shared" si="199"/>
        <v>0</v>
      </c>
      <c r="AH257" s="923">
        <f>($B257*AG257)</f>
        <v>0</v>
      </c>
      <c r="AI257" s="787">
        <v>8</v>
      </c>
      <c r="AJ257" s="539">
        <f t="shared" si="172"/>
        <v>0</v>
      </c>
      <c r="AK257" s="324"/>
      <c r="AL257" s="539">
        <f t="shared" si="173"/>
        <v>0</v>
      </c>
      <c r="AM257" s="324"/>
      <c r="AN257" s="539">
        <f t="shared" si="174"/>
        <v>0</v>
      </c>
      <c r="AO257" s="324"/>
      <c r="AP257" s="539">
        <f t="shared" si="175"/>
        <v>0</v>
      </c>
      <c r="AQ257" s="324"/>
      <c r="AR257" s="539">
        <f t="shared" si="176"/>
        <v>0</v>
      </c>
      <c r="AS257" s="324"/>
      <c r="AT257" s="539">
        <f t="shared" si="177"/>
        <v>0</v>
      </c>
      <c r="AU257" s="324"/>
      <c r="AV257" s="540">
        <f t="shared" si="178"/>
        <v>0</v>
      </c>
      <c r="AW257" s="800">
        <f t="shared" si="200"/>
        <v>8</v>
      </c>
      <c r="AX257" s="923">
        <f>($B257*AW257)</f>
        <v>0</v>
      </c>
      <c r="AY257" s="326">
        <v>153</v>
      </c>
      <c r="AZ257" s="539">
        <f t="shared" si="179"/>
        <v>0</v>
      </c>
      <c r="BA257" s="324"/>
      <c r="BB257" s="539">
        <f t="shared" si="180"/>
        <v>0</v>
      </c>
      <c r="BC257" s="324"/>
      <c r="BD257" s="539">
        <f t="shared" si="181"/>
        <v>0</v>
      </c>
      <c r="BE257" s="324"/>
      <c r="BF257" s="539">
        <f t="shared" si="182"/>
        <v>0</v>
      </c>
      <c r="BG257" s="324">
        <v>72</v>
      </c>
      <c r="BH257" s="539">
        <f t="shared" si="183"/>
        <v>0</v>
      </c>
      <c r="BI257" s="324"/>
      <c r="BJ257" s="539">
        <f t="shared" si="184"/>
        <v>0</v>
      </c>
      <c r="BK257" s="325">
        <v>1</v>
      </c>
      <c r="BL257" s="540">
        <f t="shared" si="185"/>
        <v>0</v>
      </c>
      <c r="BM257" s="800">
        <f t="shared" si="201"/>
        <v>226</v>
      </c>
      <c r="BN257" s="923">
        <f>($B257*BM257)</f>
        <v>0</v>
      </c>
      <c r="BO257" s="787"/>
      <c r="BP257" s="539">
        <f t="shared" si="186"/>
        <v>0</v>
      </c>
      <c r="BQ257" s="324"/>
      <c r="BR257" s="539">
        <f t="shared" si="187"/>
        <v>0</v>
      </c>
      <c r="BS257" s="324"/>
      <c r="BT257" s="539">
        <f t="shared" si="188"/>
        <v>0</v>
      </c>
      <c r="BU257" s="324"/>
      <c r="BV257" s="539">
        <f t="shared" si="189"/>
        <v>0</v>
      </c>
      <c r="BW257" s="324"/>
      <c r="BX257" s="539">
        <f t="shared" si="190"/>
        <v>0</v>
      </c>
      <c r="BY257" s="324"/>
      <c r="BZ257" s="539">
        <f t="shared" si="191"/>
        <v>0</v>
      </c>
      <c r="CA257" s="355"/>
      <c r="CB257" s="539">
        <f t="shared" si="192"/>
        <v>0</v>
      </c>
      <c r="CC257" s="325"/>
      <c r="CD257" s="539">
        <f t="shared" si="193"/>
        <v>0</v>
      </c>
      <c r="CE257" s="324"/>
      <c r="CF257" s="540">
        <f t="shared" si="194"/>
        <v>0</v>
      </c>
      <c r="CG257" s="800">
        <f t="shared" si="202"/>
        <v>0</v>
      </c>
      <c r="CH257" s="923">
        <f>($B257*CG257)</f>
        <v>0</v>
      </c>
      <c r="CJ257" s="10">
        <f t="shared" si="203"/>
        <v>234</v>
      </c>
    </row>
    <row r="258" spans="1:88" ht="18.75" x14ac:dyDescent="0.3">
      <c r="A258" s="601" t="s">
        <v>255</v>
      </c>
      <c r="B258" s="886">
        <v>0</v>
      </c>
      <c r="C258" s="787"/>
      <c r="D258" s="539">
        <f t="shared" si="164"/>
        <v>0</v>
      </c>
      <c r="E258" s="324"/>
      <c r="F258" s="539">
        <f t="shared" si="207"/>
        <v>0</v>
      </c>
      <c r="G258" s="324"/>
      <c r="H258" s="539">
        <f t="shared" si="195"/>
        <v>0</v>
      </c>
      <c r="I258" s="324"/>
      <c r="J258" s="539">
        <f t="shared" si="196"/>
        <v>0</v>
      </c>
      <c r="K258" s="324"/>
      <c r="L258" s="539">
        <f t="shared" si="165"/>
        <v>0</v>
      </c>
      <c r="M258" s="324"/>
      <c r="N258" s="539">
        <f t="shared" si="204"/>
        <v>0</v>
      </c>
      <c r="O258" s="324"/>
      <c r="P258" s="539">
        <f t="shared" si="205"/>
        <v>0</v>
      </c>
      <c r="Q258" s="325"/>
      <c r="R258" s="540">
        <f t="shared" si="206"/>
        <v>0</v>
      </c>
      <c r="S258" s="800">
        <f t="shared" si="197"/>
        <v>0</v>
      </c>
      <c r="T258" s="923">
        <f t="shared" si="198"/>
        <v>0</v>
      </c>
      <c r="U258" s="787"/>
      <c r="V258" s="539">
        <f t="shared" si="166"/>
        <v>0</v>
      </c>
      <c r="W258" s="324"/>
      <c r="X258" s="539">
        <f t="shared" si="167"/>
        <v>0</v>
      </c>
      <c r="Y258" s="324"/>
      <c r="Z258" s="539">
        <f t="shared" si="168"/>
        <v>0</v>
      </c>
      <c r="AA258" s="324"/>
      <c r="AB258" s="539">
        <f t="shared" si="169"/>
        <v>0</v>
      </c>
      <c r="AC258" s="325"/>
      <c r="AD258" s="539">
        <f t="shared" si="170"/>
        <v>0</v>
      </c>
      <c r="AE258" s="325"/>
      <c r="AF258" s="540">
        <f t="shared" si="171"/>
        <v>0</v>
      </c>
      <c r="AG258" s="800">
        <f t="shared" si="199"/>
        <v>0</v>
      </c>
      <c r="AH258" s="923">
        <f>($B258*AG258)</f>
        <v>0</v>
      </c>
      <c r="AI258" s="787"/>
      <c r="AJ258" s="539">
        <f t="shared" si="172"/>
        <v>0</v>
      </c>
      <c r="AK258" s="324"/>
      <c r="AL258" s="539">
        <f t="shared" si="173"/>
        <v>0</v>
      </c>
      <c r="AM258" s="324"/>
      <c r="AN258" s="539">
        <f t="shared" si="174"/>
        <v>0</v>
      </c>
      <c r="AO258" s="324"/>
      <c r="AP258" s="539">
        <f t="shared" si="175"/>
        <v>0</v>
      </c>
      <c r="AQ258" s="324"/>
      <c r="AR258" s="539">
        <f t="shared" si="176"/>
        <v>0</v>
      </c>
      <c r="AS258" s="324"/>
      <c r="AT258" s="539">
        <f t="shared" si="177"/>
        <v>0</v>
      </c>
      <c r="AU258" s="324"/>
      <c r="AV258" s="540">
        <f t="shared" si="178"/>
        <v>0</v>
      </c>
      <c r="AW258" s="800">
        <f t="shared" si="200"/>
        <v>0</v>
      </c>
      <c r="AX258" s="923">
        <f>($B258*AW258)</f>
        <v>0</v>
      </c>
      <c r="AY258" s="326"/>
      <c r="AZ258" s="539">
        <f t="shared" si="179"/>
        <v>0</v>
      </c>
      <c r="BA258" s="324"/>
      <c r="BB258" s="539">
        <f t="shared" si="180"/>
        <v>0</v>
      </c>
      <c r="BC258" s="324"/>
      <c r="BD258" s="539">
        <f t="shared" si="181"/>
        <v>0</v>
      </c>
      <c r="BE258" s="324"/>
      <c r="BF258" s="539">
        <f t="shared" si="182"/>
        <v>0</v>
      </c>
      <c r="BG258" s="324"/>
      <c r="BH258" s="539">
        <f t="shared" si="183"/>
        <v>0</v>
      </c>
      <c r="BI258" s="324"/>
      <c r="BJ258" s="539">
        <f t="shared" si="184"/>
        <v>0</v>
      </c>
      <c r="BK258" s="325"/>
      <c r="BL258" s="540">
        <f t="shared" si="185"/>
        <v>0</v>
      </c>
      <c r="BM258" s="800">
        <f t="shared" si="201"/>
        <v>0</v>
      </c>
      <c r="BN258" s="923">
        <f>($B258*BM258)</f>
        <v>0</v>
      </c>
      <c r="BO258" s="787"/>
      <c r="BP258" s="539">
        <f t="shared" si="186"/>
        <v>0</v>
      </c>
      <c r="BQ258" s="324"/>
      <c r="BR258" s="539">
        <f t="shared" si="187"/>
        <v>0</v>
      </c>
      <c r="BS258" s="324"/>
      <c r="BT258" s="539">
        <f t="shared" si="188"/>
        <v>0</v>
      </c>
      <c r="BU258" s="324"/>
      <c r="BV258" s="539">
        <f t="shared" si="189"/>
        <v>0</v>
      </c>
      <c r="BW258" s="324"/>
      <c r="BX258" s="539">
        <f t="shared" si="190"/>
        <v>0</v>
      </c>
      <c r="BY258" s="324">
        <v>5</v>
      </c>
      <c r="BZ258" s="539">
        <f t="shared" si="191"/>
        <v>0</v>
      </c>
      <c r="CA258" s="355"/>
      <c r="CB258" s="539">
        <f t="shared" si="192"/>
        <v>0</v>
      </c>
      <c r="CC258" s="325"/>
      <c r="CD258" s="539">
        <f t="shared" si="193"/>
        <v>0</v>
      </c>
      <c r="CE258" s="324"/>
      <c r="CF258" s="540">
        <f t="shared" si="194"/>
        <v>0</v>
      </c>
      <c r="CG258" s="800">
        <f t="shared" si="202"/>
        <v>5</v>
      </c>
      <c r="CH258" s="923">
        <f>($B258*CG258)</f>
        <v>0</v>
      </c>
      <c r="CJ258" s="10">
        <f t="shared" si="203"/>
        <v>5</v>
      </c>
    </row>
    <row r="259" spans="1:88" ht="18.75" hidden="1" x14ac:dyDescent="0.3">
      <c r="A259" s="589" t="s">
        <v>256</v>
      </c>
      <c r="B259" s="886">
        <v>0</v>
      </c>
      <c r="C259" s="892"/>
      <c r="D259" s="539">
        <f t="shared" si="164"/>
        <v>0</v>
      </c>
      <c r="E259" s="590"/>
      <c r="F259" s="539">
        <f t="shared" si="207"/>
        <v>0</v>
      </c>
      <c r="G259" s="590"/>
      <c r="H259" s="539">
        <f t="shared" si="195"/>
        <v>0</v>
      </c>
      <c r="I259" s="590"/>
      <c r="J259" s="539">
        <f t="shared" si="196"/>
        <v>0</v>
      </c>
      <c r="K259" s="590"/>
      <c r="L259" s="539">
        <f t="shared" si="165"/>
        <v>0</v>
      </c>
      <c r="M259" s="590"/>
      <c r="N259" s="539">
        <f t="shared" si="204"/>
        <v>0</v>
      </c>
      <c r="O259" s="590"/>
      <c r="P259" s="539">
        <f t="shared" si="205"/>
        <v>0</v>
      </c>
      <c r="Q259" s="591"/>
      <c r="R259" s="540">
        <f t="shared" si="206"/>
        <v>0</v>
      </c>
      <c r="S259" s="800">
        <f t="shared" si="197"/>
        <v>0</v>
      </c>
      <c r="T259" s="923">
        <f t="shared" si="198"/>
        <v>0</v>
      </c>
      <c r="U259" s="892"/>
      <c r="V259" s="539">
        <f t="shared" si="166"/>
        <v>0</v>
      </c>
      <c r="W259" s="590"/>
      <c r="X259" s="539">
        <f t="shared" si="167"/>
        <v>0</v>
      </c>
      <c r="Y259" s="590"/>
      <c r="Z259" s="539">
        <f t="shared" si="168"/>
        <v>0</v>
      </c>
      <c r="AA259" s="590"/>
      <c r="AB259" s="539">
        <f t="shared" si="169"/>
        <v>0</v>
      </c>
      <c r="AC259" s="591"/>
      <c r="AD259" s="539">
        <f t="shared" si="170"/>
        <v>0</v>
      </c>
      <c r="AE259" s="591"/>
      <c r="AF259" s="540">
        <f t="shared" si="171"/>
        <v>0</v>
      </c>
      <c r="AG259" s="800">
        <f t="shared" si="199"/>
        <v>0</v>
      </c>
      <c r="AH259" s="923">
        <f>($B259*AG259)</f>
        <v>0</v>
      </c>
      <c r="AI259" s="892"/>
      <c r="AJ259" s="539">
        <f t="shared" si="172"/>
        <v>0</v>
      </c>
      <c r="AK259" s="590"/>
      <c r="AL259" s="539">
        <f t="shared" si="173"/>
        <v>0</v>
      </c>
      <c r="AM259" s="590"/>
      <c r="AN259" s="539">
        <f t="shared" si="174"/>
        <v>0</v>
      </c>
      <c r="AO259" s="590"/>
      <c r="AP259" s="539">
        <f t="shared" si="175"/>
        <v>0</v>
      </c>
      <c r="AQ259" s="590"/>
      <c r="AR259" s="539">
        <f t="shared" si="176"/>
        <v>0</v>
      </c>
      <c r="AS259" s="590"/>
      <c r="AT259" s="539">
        <f t="shared" si="177"/>
        <v>0</v>
      </c>
      <c r="AU259" s="590"/>
      <c r="AV259" s="540">
        <f t="shared" si="178"/>
        <v>0</v>
      </c>
      <c r="AW259" s="800">
        <f t="shared" si="200"/>
        <v>0</v>
      </c>
      <c r="AX259" s="923">
        <f>($B259*AW259)</f>
        <v>0</v>
      </c>
      <c r="AY259" s="592"/>
      <c r="AZ259" s="539">
        <f t="shared" si="179"/>
        <v>0</v>
      </c>
      <c r="BA259" s="590"/>
      <c r="BB259" s="539">
        <f t="shared" si="180"/>
        <v>0</v>
      </c>
      <c r="BC259" s="590"/>
      <c r="BD259" s="539">
        <f t="shared" si="181"/>
        <v>0</v>
      </c>
      <c r="BE259" s="590"/>
      <c r="BF259" s="539">
        <f t="shared" si="182"/>
        <v>0</v>
      </c>
      <c r="BG259" s="590"/>
      <c r="BH259" s="539">
        <f t="shared" si="183"/>
        <v>0</v>
      </c>
      <c r="BI259" s="590"/>
      <c r="BJ259" s="539">
        <f t="shared" si="184"/>
        <v>0</v>
      </c>
      <c r="BK259" s="591"/>
      <c r="BL259" s="540">
        <f t="shared" si="185"/>
        <v>0</v>
      </c>
      <c r="BM259" s="800">
        <f t="shared" si="201"/>
        <v>0</v>
      </c>
      <c r="BN259" s="923">
        <f>($B259*BM259)</f>
        <v>0</v>
      </c>
      <c r="BO259" s="892"/>
      <c r="BP259" s="539">
        <f t="shared" si="186"/>
        <v>0</v>
      </c>
      <c r="BQ259" s="590"/>
      <c r="BR259" s="539">
        <f t="shared" si="187"/>
        <v>0</v>
      </c>
      <c r="BS259" s="590"/>
      <c r="BT259" s="539">
        <f t="shared" si="188"/>
        <v>0</v>
      </c>
      <c r="BU259" s="590"/>
      <c r="BV259" s="539">
        <f t="shared" si="189"/>
        <v>0</v>
      </c>
      <c r="BW259" s="590"/>
      <c r="BX259" s="539">
        <f t="shared" si="190"/>
        <v>0</v>
      </c>
      <c r="BY259" s="590"/>
      <c r="BZ259" s="539">
        <f t="shared" si="191"/>
        <v>0</v>
      </c>
      <c r="CA259" s="593"/>
      <c r="CB259" s="539">
        <f t="shared" si="192"/>
        <v>0</v>
      </c>
      <c r="CC259" s="591"/>
      <c r="CD259" s="539">
        <f t="shared" si="193"/>
        <v>0</v>
      </c>
      <c r="CE259" s="590"/>
      <c r="CF259" s="540">
        <f t="shared" si="194"/>
        <v>0</v>
      </c>
      <c r="CG259" s="800">
        <f t="shared" si="202"/>
        <v>0</v>
      </c>
      <c r="CH259" s="923">
        <f>($B259*CG259)</f>
        <v>0</v>
      </c>
      <c r="CJ259" s="10">
        <f t="shared" si="203"/>
        <v>0</v>
      </c>
    </row>
    <row r="260" spans="1:88" ht="18.75" x14ac:dyDescent="0.3">
      <c r="A260" s="601" t="s">
        <v>257</v>
      </c>
      <c r="B260" s="886">
        <v>0</v>
      </c>
      <c r="C260" s="787"/>
      <c r="D260" s="539">
        <f t="shared" si="164"/>
        <v>0</v>
      </c>
      <c r="E260" s="324"/>
      <c r="F260" s="539">
        <f t="shared" si="207"/>
        <v>0</v>
      </c>
      <c r="G260" s="324"/>
      <c r="H260" s="539">
        <f t="shared" si="195"/>
        <v>0</v>
      </c>
      <c r="I260" s="324"/>
      <c r="J260" s="539">
        <f t="shared" si="196"/>
        <v>0</v>
      </c>
      <c r="K260" s="324"/>
      <c r="L260" s="539">
        <f t="shared" si="165"/>
        <v>0</v>
      </c>
      <c r="M260" s="324"/>
      <c r="N260" s="539">
        <f t="shared" si="204"/>
        <v>0</v>
      </c>
      <c r="O260" s="324"/>
      <c r="P260" s="539">
        <f t="shared" si="205"/>
        <v>0</v>
      </c>
      <c r="Q260" s="325"/>
      <c r="R260" s="540">
        <f t="shared" si="206"/>
        <v>0</v>
      </c>
      <c r="S260" s="800">
        <f t="shared" si="197"/>
        <v>0</v>
      </c>
      <c r="T260" s="923">
        <f t="shared" si="198"/>
        <v>0</v>
      </c>
      <c r="U260" s="787"/>
      <c r="V260" s="539">
        <f t="shared" si="166"/>
        <v>0</v>
      </c>
      <c r="W260" s="324"/>
      <c r="X260" s="539">
        <f t="shared" si="167"/>
        <v>0</v>
      </c>
      <c r="Y260" s="324"/>
      <c r="Z260" s="539">
        <f t="shared" si="168"/>
        <v>0</v>
      </c>
      <c r="AA260" s="324"/>
      <c r="AB260" s="539">
        <f t="shared" si="169"/>
        <v>0</v>
      </c>
      <c r="AC260" s="325"/>
      <c r="AD260" s="539">
        <f t="shared" si="170"/>
        <v>0</v>
      </c>
      <c r="AE260" s="325"/>
      <c r="AF260" s="540">
        <f t="shared" si="171"/>
        <v>0</v>
      </c>
      <c r="AG260" s="800">
        <f t="shared" si="199"/>
        <v>0</v>
      </c>
      <c r="AH260" s="923">
        <f>($B260*AG260)</f>
        <v>0</v>
      </c>
      <c r="AI260" s="787"/>
      <c r="AJ260" s="539">
        <f t="shared" si="172"/>
        <v>0</v>
      </c>
      <c r="AK260" s="324"/>
      <c r="AL260" s="539">
        <f t="shared" si="173"/>
        <v>0</v>
      </c>
      <c r="AM260" s="324"/>
      <c r="AN260" s="539">
        <f t="shared" si="174"/>
        <v>0</v>
      </c>
      <c r="AO260" s="324">
        <v>1</v>
      </c>
      <c r="AP260" s="539">
        <f t="shared" si="175"/>
        <v>0</v>
      </c>
      <c r="AQ260" s="324"/>
      <c r="AR260" s="539">
        <f t="shared" si="176"/>
        <v>0</v>
      </c>
      <c r="AS260" s="324"/>
      <c r="AT260" s="539">
        <f t="shared" si="177"/>
        <v>0</v>
      </c>
      <c r="AU260" s="324"/>
      <c r="AV260" s="540">
        <f t="shared" si="178"/>
        <v>0</v>
      </c>
      <c r="AW260" s="800">
        <f t="shared" si="200"/>
        <v>1</v>
      </c>
      <c r="AX260" s="923">
        <f>($B260*AW260)</f>
        <v>0</v>
      </c>
      <c r="AY260" s="326"/>
      <c r="AZ260" s="539">
        <f t="shared" si="179"/>
        <v>0</v>
      </c>
      <c r="BA260" s="324"/>
      <c r="BB260" s="539">
        <f t="shared" si="180"/>
        <v>0</v>
      </c>
      <c r="BC260" s="324"/>
      <c r="BD260" s="539">
        <f t="shared" si="181"/>
        <v>0</v>
      </c>
      <c r="BE260" s="324"/>
      <c r="BF260" s="539">
        <f t="shared" si="182"/>
        <v>0</v>
      </c>
      <c r="BG260" s="324"/>
      <c r="BH260" s="539">
        <f t="shared" si="183"/>
        <v>0</v>
      </c>
      <c r="BI260" s="324"/>
      <c r="BJ260" s="539">
        <f t="shared" si="184"/>
        <v>0</v>
      </c>
      <c r="BK260" s="325"/>
      <c r="BL260" s="540">
        <f t="shared" si="185"/>
        <v>0</v>
      </c>
      <c r="BM260" s="800">
        <f t="shared" si="201"/>
        <v>0</v>
      </c>
      <c r="BN260" s="923">
        <f>($B260*BM260)</f>
        <v>0</v>
      </c>
      <c r="BO260" s="787"/>
      <c r="BP260" s="539">
        <f t="shared" si="186"/>
        <v>0</v>
      </c>
      <c r="BQ260" s="324"/>
      <c r="BR260" s="539">
        <f t="shared" si="187"/>
        <v>0</v>
      </c>
      <c r="BS260" s="324"/>
      <c r="BT260" s="539">
        <f t="shared" si="188"/>
        <v>0</v>
      </c>
      <c r="BU260" s="324"/>
      <c r="BV260" s="539">
        <f t="shared" si="189"/>
        <v>0</v>
      </c>
      <c r="BW260" s="324"/>
      <c r="BX260" s="539">
        <f t="shared" si="190"/>
        <v>0</v>
      </c>
      <c r="BY260" s="324"/>
      <c r="BZ260" s="539">
        <f t="shared" si="191"/>
        <v>0</v>
      </c>
      <c r="CA260" s="355"/>
      <c r="CB260" s="539">
        <f t="shared" si="192"/>
        <v>0</v>
      </c>
      <c r="CC260" s="325"/>
      <c r="CD260" s="539">
        <f t="shared" si="193"/>
        <v>0</v>
      </c>
      <c r="CE260" s="324"/>
      <c r="CF260" s="540">
        <f t="shared" si="194"/>
        <v>0</v>
      </c>
      <c r="CG260" s="800">
        <f t="shared" si="202"/>
        <v>0</v>
      </c>
      <c r="CH260" s="923">
        <f>($B260*CG260)</f>
        <v>0</v>
      </c>
      <c r="CJ260" s="10">
        <f t="shared" si="203"/>
        <v>1</v>
      </c>
    </row>
    <row r="261" spans="1:88" ht="18.75" x14ac:dyDescent="0.3">
      <c r="A261" s="601" t="s">
        <v>258</v>
      </c>
      <c r="B261" s="886">
        <v>0</v>
      </c>
      <c r="C261" s="787"/>
      <c r="D261" s="539">
        <f t="shared" ref="D261:D316" si="208">$B261*C261</f>
        <v>0</v>
      </c>
      <c r="E261" s="324"/>
      <c r="F261" s="539">
        <f t="shared" si="207"/>
        <v>0</v>
      </c>
      <c r="G261" s="324"/>
      <c r="H261" s="539">
        <f t="shared" si="195"/>
        <v>0</v>
      </c>
      <c r="I261" s="324"/>
      <c r="J261" s="539">
        <f t="shared" si="196"/>
        <v>0</v>
      </c>
      <c r="K261" s="324"/>
      <c r="L261" s="539">
        <f t="shared" ref="L261:L316" si="209">$B261*K261</f>
        <v>0</v>
      </c>
      <c r="M261" s="324"/>
      <c r="N261" s="539">
        <f t="shared" si="204"/>
        <v>0</v>
      </c>
      <c r="O261" s="324">
        <v>10</v>
      </c>
      <c r="P261" s="539">
        <f t="shared" si="205"/>
        <v>0</v>
      </c>
      <c r="Q261" s="325"/>
      <c r="R261" s="540">
        <f t="shared" si="206"/>
        <v>0</v>
      </c>
      <c r="S261" s="800">
        <f t="shared" si="197"/>
        <v>10</v>
      </c>
      <c r="T261" s="923">
        <f t="shared" si="198"/>
        <v>0</v>
      </c>
      <c r="U261" s="787"/>
      <c r="V261" s="539">
        <f t="shared" ref="V261:V316" si="210">$B261*U261</f>
        <v>0</v>
      </c>
      <c r="W261" s="324"/>
      <c r="X261" s="539">
        <f t="shared" ref="X261:X316" si="211">$B261*W261</f>
        <v>0</v>
      </c>
      <c r="Y261" s="324"/>
      <c r="Z261" s="539">
        <f t="shared" ref="Z261:Z316" si="212">$B261*Y261</f>
        <v>0</v>
      </c>
      <c r="AA261" s="324"/>
      <c r="AB261" s="539">
        <f t="shared" ref="AB261:AB316" si="213">$B261*AA261</f>
        <v>0</v>
      </c>
      <c r="AC261" s="325"/>
      <c r="AD261" s="539">
        <f t="shared" ref="AD261:AD316" si="214">$B261*AC261</f>
        <v>0</v>
      </c>
      <c r="AE261" s="325"/>
      <c r="AF261" s="540">
        <f t="shared" ref="AF261:AF316" si="215">$B261*AE261</f>
        <v>0</v>
      </c>
      <c r="AG261" s="800">
        <f t="shared" si="199"/>
        <v>0</v>
      </c>
      <c r="AH261" s="923">
        <f>($B261*AG261)</f>
        <v>0</v>
      </c>
      <c r="AI261" s="787"/>
      <c r="AJ261" s="539">
        <f t="shared" ref="AJ261:AJ316" si="216">$B261*AI261</f>
        <v>0</v>
      </c>
      <c r="AK261" s="324"/>
      <c r="AL261" s="539">
        <f t="shared" ref="AL261:AL316" si="217">$B261*AK261</f>
        <v>0</v>
      </c>
      <c r="AM261" s="324"/>
      <c r="AN261" s="539">
        <f t="shared" ref="AN261:AN316" si="218">$B261*AM261</f>
        <v>0</v>
      </c>
      <c r="AO261" s="324"/>
      <c r="AP261" s="539">
        <f t="shared" ref="AP261:AP316" si="219">$B261*AO261</f>
        <v>0</v>
      </c>
      <c r="AQ261" s="324"/>
      <c r="AR261" s="539">
        <f t="shared" ref="AR261:AR316" si="220">$B261*AQ261</f>
        <v>0</v>
      </c>
      <c r="AS261" s="324"/>
      <c r="AT261" s="539">
        <f t="shared" ref="AT261:AT316" si="221">$B261*AS261</f>
        <v>0</v>
      </c>
      <c r="AU261" s="324"/>
      <c r="AV261" s="540">
        <f t="shared" ref="AV261:AV316" si="222">$B261*AU261</f>
        <v>0</v>
      </c>
      <c r="AW261" s="800">
        <f t="shared" si="200"/>
        <v>0</v>
      </c>
      <c r="AX261" s="923">
        <f>($B261*AW261)</f>
        <v>0</v>
      </c>
      <c r="AY261" s="326"/>
      <c r="AZ261" s="539">
        <f t="shared" ref="AZ261:AZ316" si="223">$B261*AY261</f>
        <v>0</v>
      </c>
      <c r="BA261" s="324"/>
      <c r="BB261" s="539">
        <f t="shared" ref="BB261:BB316" si="224">$B261*BA261</f>
        <v>0</v>
      </c>
      <c r="BC261" s="324"/>
      <c r="BD261" s="539">
        <f t="shared" ref="BD261:BD316" si="225">$B261*BC261</f>
        <v>0</v>
      </c>
      <c r="BE261" s="324"/>
      <c r="BF261" s="539">
        <f t="shared" ref="BF261:BF316" si="226">$B261*BE261</f>
        <v>0</v>
      </c>
      <c r="BG261" s="324"/>
      <c r="BH261" s="539">
        <f t="shared" ref="BH261:BH316" si="227">$B261*BG261</f>
        <v>0</v>
      </c>
      <c r="BI261" s="324"/>
      <c r="BJ261" s="539">
        <f t="shared" ref="BJ261:BJ316" si="228">$B261*BI261</f>
        <v>0</v>
      </c>
      <c r="BK261" s="325"/>
      <c r="BL261" s="540">
        <f t="shared" ref="BL261:BL316" si="229">$B261*BK261</f>
        <v>0</v>
      </c>
      <c r="BM261" s="800">
        <f t="shared" si="201"/>
        <v>0</v>
      </c>
      <c r="BN261" s="923">
        <f>($B261*BM261)</f>
        <v>0</v>
      </c>
      <c r="BO261" s="787"/>
      <c r="BP261" s="539">
        <f t="shared" ref="BP261:BP316" si="230">$B261*BO261</f>
        <v>0</v>
      </c>
      <c r="BQ261" s="324"/>
      <c r="BR261" s="539">
        <f t="shared" ref="BR261:BR316" si="231">$B261*BQ261</f>
        <v>0</v>
      </c>
      <c r="BS261" s="324"/>
      <c r="BT261" s="539">
        <f t="shared" ref="BT261:BT316" si="232">$B261*BS261</f>
        <v>0</v>
      </c>
      <c r="BU261" s="324"/>
      <c r="BV261" s="539">
        <f t="shared" ref="BV261:BV316" si="233">$B261*BU261</f>
        <v>0</v>
      </c>
      <c r="BW261" s="324"/>
      <c r="BX261" s="539">
        <f t="shared" ref="BX261:BX316" si="234">$B261*BW261</f>
        <v>0</v>
      </c>
      <c r="BY261" s="324"/>
      <c r="BZ261" s="539">
        <f t="shared" ref="BZ261:BZ316" si="235">$B261*BY261</f>
        <v>0</v>
      </c>
      <c r="CA261" s="355"/>
      <c r="CB261" s="539">
        <f t="shared" ref="CB261:CB316" si="236">$B261*CA261</f>
        <v>0</v>
      </c>
      <c r="CC261" s="325"/>
      <c r="CD261" s="539">
        <f t="shared" ref="CD261:CD316" si="237">$B261*CC261</f>
        <v>0</v>
      </c>
      <c r="CE261" s="324"/>
      <c r="CF261" s="540">
        <f t="shared" ref="CF261:CF316" si="238">$B261*CE261</f>
        <v>0</v>
      </c>
      <c r="CG261" s="800">
        <f t="shared" si="202"/>
        <v>0</v>
      </c>
      <c r="CH261" s="923">
        <f>($B261*CG261)</f>
        <v>0</v>
      </c>
      <c r="CJ261" s="10">
        <f t="shared" si="203"/>
        <v>10</v>
      </c>
    </row>
    <row r="262" spans="1:88" ht="18.75" x14ac:dyDescent="0.3">
      <c r="A262" s="601" t="s">
        <v>259</v>
      </c>
      <c r="B262" s="886">
        <v>0</v>
      </c>
      <c r="C262" s="787">
        <v>36</v>
      </c>
      <c r="D262" s="539">
        <f t="shared" si="208"/>
        <v>0</v>
      </c>
      <c r="E262" s="324"/>
      <c r="F262" s="539">
        <f t="shared" si="207"/>
        <v>0</v>
      </c>
      <c r="G262" s="324"/>
      <c r="H262" s="539">
        <f t="shared" ref="H262:H316" si="239">$B262*G262</f>
        <v>0</v>
      </c>
      <c r="I262" s="324">
        <v>14</v>
      </c>
      <c r="J262" s="539">
        <f t="shared" ref="J262:J316" si="240">$B262*I262</f>
        <v>0</v>
      </c>
      <c r="K262" s="324"/>
      <c r="L262" s="539">
        <f t="shared" si="209"/>
        <v>0</v>
      </c>
      <c r="M262" s="324"/>
      <c r="N262" s="539">
        <f t="shared" si="204"/>
        <v>0</v>
      </c>
      <c r="O262" s="324"/>
      <c r="P262" s="539">
        <f t="shared" si="205"/>
        <v>0</v>
      </c>
      <c r="Q262" s="325">
        <v>3</v>
      </c>
      <c r="R262" s="540">
        <f t="shared" si="206"/>
        <v>0</v>
      </c>
      <c r="S262" s="800">
        <f t="shared" ref="S262:S316" si="241">+C262+E262+G262+I262+K262+M262+O262+Q262</f>
        <v>53</v>
      </c>
      <c r="T262" s="923">
        <f t="shared" ref="T262:T314" si="242">($B262*S262)</f>
        <v>0</v>
      </c>
      <c r="U262" s="787"/>
      <c r="V262" s="539">
        <f t="shared" si="210"/>
        <v>0</v>
      </c>
      <c r="W262" s="324"/>
      <c r="X262" s="539">
        <f t="shared" si="211"/>
        <v>0</v>
      </c>
      <c r="Y262" s="324"/>
      <c r="Z262" s="539">
        <f t="shared" si="212"/>
        <v>0</v>
      </c>
      <c r="AA262" s="324">
        <v>16</v>
      </c>
      <c r="AB262" s="539">
        <f t="shared" si="213"/>
        <v>0</v>
      </c>
      <c r="AC262" s="325">
        <v>12</v>
      </c>
      <c r="AD262" s="539">
        <f t="shared" si="214"/>
        <v>0</v>
      </c>
      <c r="AE262" s="325"/>
      <c r="AF262" s="540">
        <f t="shared" si="215"/>
        <v>0</v>
      </c>
      <c r="AG262" s="800">
        <f t="shared" ref="AG262:AG316" si="243">+U262+W262+Y262+AA262+AC262+AE262</f>
        <v>28</v>
      </c>
      <c r="AH262" s="923">
        <f>($B262*AG262)</f>
        <v>0</v>
      </c>
      <c r="AI262" s="787">
        <v>32</v>
      </c>
      <c r="AJ262" s="539">
        <f t="shared" si="216"/>
        <v>0</v>
      </c>
      <c r="AK262" s="324"/>
      <c r="AL262" s="539">
        <f t="shared" si="217"/>
        <v>0</v>
      </c>
      <c r="AM262" s="324">
        <v>3</v>
      </c>
      <c r="AN262" s="539">
        <f t="shared" si="218"/>
        <v>0</v>
      </c>
      <c r="AO262" s="324">
        <v>18</v>
      </c>
      <c r="AP262" s="539">
        <f t="shared" si="219"/>
        <v>0</v>
      </c>
      <c r="AQ262" s="324"/>
      <c r="AR262" s="539">
        <f t="shared" si="220"/>
        <v>0</v>
      </c>
      <c r="AS262" s="324"/>
      <c r="AT262" s="539">
        <f t="shared" si="221"/>
        <v>0</v>
      </c>
      <c r="AU262" s="324"/>
      <c r="AV262" s="540">
        <f t="shared" si="222"/>
        <v>0</v>
      </c>
      <c r="AW262" s="800">
        <f t="shared" ref="AW262:AW316" si="244">+AI262+AK262+AM262+AO262+AQ262+AS262+AU262</f>
        <v>53</v>
      </c>
      <c r="AX262" s="923">
        <f>($B262*AW262)</f>
        <v>0</v>
      </c>
      <c r="AY262" s="326"/>
      <c r="AZ262" s="539">
        <f t="shared" si="223"/>
        <v>0</v>
      </c>
      <c r="BA262" s="324"/>
      <c r="BB262" s="539">
        <f t="shared" si="224"/>
        <v>0</v>
      </c>
      <c r="BC262" s="324">
        <v>45</v>
      </c>
      <c r="BD262" s="539">
        <f t="shared" si="225"/>
        <v>0</v>
      </c>
      <c r="BE262" s="324"/>
      <c r="BF262" s="539">
        <f t="shared" si="226"/>
        <v>0</v>
      </c>
      <c r="BG262" s="324">
        <v>13</v>
      </c>
      <c r="BH262" s="539">
        <f t="shared" si="227"/>
        <v>0</v>
      </c>
      <c r="BI262" s="324"/>
      <c r="BJ262" s="539">
        <f t="shared" si="228"/>
        <v>0</v>
      </c>
      <c r="BK262" s="325"/>
      <c r="BL262" s="540">
        <f t="shared" si="229"/>
        <v>0</v>
      </c>
      <c r="BM262" s="800">
        <f t="shared" ref="BM262:BM316" si="245">+AY262+BA262+BC262+BE262+BG262+BI262+BK262</f>
        <v>58</v>
      </c>
      <c r="BN262" s="923">
        <f>($B262*BM262)</f>
        <v>0</v>
      </c>
      <c r="BO262" s="787"/>
      <c r="BP262" s="539">
        <f t="shared" si="230"/>
        <v>0</v>
      </c>
      <c r="BQ262" s="324"/>
      <c r="BR262" s="539">
        <f t="shared" si="231"/>
        <v>0</v>
      </c>
      <c r="BS262" s="324"/>
      <c r="BT262" s="539">
        <f t="shared" si="232"/>
        <v>0</v>
      </c>
      <c r="BU262" s="324">
        <v>3</v>
      </c>
      <c r="BV262" s="539">
        <f t="shared" si="233"/>
        <v>0</v>
      </c>
      <c r="BW262" s="324"/>
      <c r="BX262" s="539">
        <f t="shared" si="234"/>
        <v>0</v>
      </c>
      <c r="BY262" s="324"/>
      <c r="BZ262" s="539">
        <f t="shared" si="235"/>
        <v>0</v>
      </c>
      <c r="CA262" s="355">
        <v>6</v>
      </c>
      <c r="CB262" s="539">
        <f t="shared" si="236"/>
        <v>0</v>
      </c>
      <c r="CC262" s="325"/>
      <c r="CD262" s="539">
        <f t="shared" si="237"/>
        <v>0</v>
      </c>
      <c r="CE262" s="324"/>
      <c r="CF262" s="540">
        <f t="shared" si="238"/>
        <v>0</v>
      </c>
      <c r="CG262" s="800">
        <f t="shared" ref="CG262:CG316" si="246">+BO262+BQ262+BS262+BU262+BW262+BY262+CA262+CC262+CE262</f>
        <v>9</v>
      </c>
      <c r="CH262" s="923">
        <f>($B262*CG262)</f>
        <v>0</v>
      </c>
      <c r="CJ262" s="10">
        <f t="shared" ref="CJ262:CJ316" si="247">+S262+AG262+AW262+BM262+CG262</f>
        <v>201</v>
      </c>
    </row>
    <row r="263" spans="1:88" ht="18.75" x14ac:dyDescent="0.3">
      <c r="A263" s="601" t="s">
        <v>260</v>
      </c>
      <c r="B263" s="886">
        <v>0</v>
      </c>
      <c r="C263" s="787"/>
      <c r="D263" s="539">
        <f t="shared" si="208"/>
        <v>0</v>
      </c>
      <c r="E263" s="324"/>
      <c r="F263" s="539">
        <f t="shared" si="207"/>
        <v>0</v>
      </c>
      <c r="G263" s="324"/>
      <c r="H263" s="539">
        <f t="shared" si="239"/>
        <v>0</v>
      </c>
      <c r="I263" s="324"/>
      <c r="J263" s="539">
        <f t="shared" si="240"/>
        <v>0</v>
      </c>
      <c r="K263" s="324"/>
      <c r="L263" s="539">
        <f t="shared" si="209"/>
        <v>0</v>
      </c>
      <c r="M263" s="324"/>
      <c r="N263" s="539">
        <f t="shared" si="204"/>
        <v>0</v>
      </c>
      <c r="O263" s="324"/>
      <c r="P263" s="539">
        <f t="shared" si="205"/>
        <v>0</v>
      </c>
      <c r="Q263" s="325"/>
      <c r="R263" s="540">
        <f t="shared" si="206"/>
        <v>0</v>
      </c>
      <c r="S263" s="800">
        <f t="shared" si="241"/>
        <v>0</v>
      </c>
      <c r="T263" s="923">
        <f t="shared" si="242"/>
        <v>0</v>
      </c>
      <c r="U263" s="787"/>
      <c r="V263" s="539">
        <f t="shared" si="210"/>
        <v>0</v>
      </c>
      <c r="W263" s="324"/>
      <c r="X263" s="539">
        <f t="shared" si="211"/>
        <v>0</v>
      </c>
      <c r="Y263" s="324"/>
      <c r="Z263" s="539">
        <f t="shared" si="212"/>
        <v>0</v>
      </c>
      <c r="AA263" s="324"/>
      <c r="AB263" s="539">
        <f t="shared" si="213"/>
        <v>0</v>
      </c>
      <c r="AC263" s="325"/>
      <c r="AD263" s="539">
        <f t="shared" si="214"/>
        <v>0</v>
      </c>
      <c r="AE263" s="325"/>
      <c r="AF263" s="540">
        <f t="shared" si="215"/>
        <v>0</v>
      </c>
      <c r="AG263" s="800">
        <f t="shared" si="243"/>
        <v>0</v>
      </c>
      <c r="AH263" s="923">
        <f>($B263*AG263)</f>
        <v>0</v>
      </c>
      <c r="AI263" s="787">
        <v>29</v>
      </c>
      <c r="AJ263" s="539">
        <f t="shared" si="216"/>
        <v>0</v>
      </c>
      <c r="AK263" s="324"/>
      <c r="AL263" s="539">
        <f t="shared" si="217"/>
        <v>0</v>
      </c>
      <c r="AM263" s="324"/>
      <c r="AN263" s="539">
        <f t="shared" si="218"/>
        <v>0</v>
      </c>
      <c r="AO263" s="324"/>
      <c r="AP263" s="539">
        <f t="shared" si="219"/>
        <v>0</v>
      </c>
      <c r="AQ263" s="324"/>
      <c r="AR263" s="539">
        <f t="shared" si="220"/>
        <v>0</v>
      </c>
      <c r="AS263" s="324"/>
      <c r="AT263" s="539">
        <f t="shared" si="221"/>
        <v>0</v>
      </c>
      <c r="AU263" s="324"/>
      <c r="AV263" s="540">
        <f t="shared" si="222"/>
        <v>0</v>
      </c>
      <c r="AW263" s="800">
        <f t="shared" si="244"/>
        <v>29</v>
      </c>
      <c r="AX263" s="923">
        <f>($B263*AW263)</f>
        <v>0</v>
      </c>
      <c r="AY263" s="326"/>
      <c r="AZ263" s="539">
        <f t="shared" si="223"/>
        <v>0</v>
      </c>
      <c r="BA263" s="324"/>
      <c r="BB263" s="539">
        <f t="shared" si="224"/>
        <v>0</v>
      </c>
      <c r="BC263" s="324"/>
      <c r="BD263" s="539">
        <f t="shared" si="225"/>
        <v>0</v>
      </c>
      <c r="BE263" s="324"/>
      <c r="BF263" s="539">
        <f t="shared" si="226"/>
        <v>0</v>
      </c>
      <c r="BG263" s="324"/>
      <c r="BH263" s="539">
        <f t="shared" si="227"/>
        <v>0</v>
      </c>
      <c r="BI263" s="324"/>
      <c r="BJ263" s="539">
        <f t="shared" si="228"/>
        <v>0</v>
      </c>
      <c r="BK263" s="325"/>
      <c r="BL263" s="540">
        <f t="shared" si="229"/>
        <v>0</v>
      </c>
      <c r="BM263" s="800">
        <f t="shared" si="245"/>
        <v>0</v>
      </c>
      <c r="BN263" s="923">
        <f>($B263*BM263)</f>
        <v>0</v>
      </c>
      <c r="BO263" s="787"/>
      <c r="BP263" s="539">
        <f t="shared" si="230"/>
        <v>0</v>
      </c>
      <c r="BQ263" s="324"/>
      <c r="BR263" s="539">
        <f t="shared" si="231"/>
        <v>0</v>
      </c>
      <c r="BS263" s="324"/>
      <c r="BT263" s="539">
        <f t="shared" si="232"/>
        <v>0</v>
      </c>
      <c r="BU263" s="324"/>
      <c r="BV263" s="539">
        <f t="shared" si="233"/>
        <v>0</v>
      </c>
      <c r="BW263" s="324"/>
      <c r="BX263" s="539">
        <f t="shared" si="234"/>
        <v>0</v>
      </c>
      <c r="BY263" s="324"/>
      <c r="BZ263" s="539">
        <f t="shared" si="235"/>
        <v>0</v>
      </c>
      <c r="CA263" s="355"/>
      <c r="CB263" s="539">
        <f t="shared" si="236"/>
        <v>0</v>
      </c>
      <c r="CC263" s="325"/>
      <c r="CD263" s="539">
        <f t="shared" si="237"/>
        <v>0</v>
      </c>
      <c r="CE263" s="324"/>
      <c r="CF263" s="540">
        <f t="shared" si="238"/>
        <v>0</v>
      </c>
      <c r="CG263" s="800">
        <f t="shared" si="246"/>
        <v>0</v>
      </c>
      <c r="CH263" s="923">
        <f>($B263*CG263)</f>
        <v>0</v>
      </c>
      <c r="CJ263" s="10">
        <f t="shared" si="247"/>
        <v>29</v>
      </c>
    </row>
    <row r="264" spans="1:88" ht="18.75" x14ac:dyDescent="0.3">
      <c r="A264" s="601" t="s">
        <v>261</v>
      </c>
      <c r="B264" s="886">
        <v>0</v>
      </c>
      <c r="C264" s="787"/>
      <c r="D264" s="539">
        <f t="shared" si="208"/>
        <v>0</v>
      </c>
      <c r="E264" s="324"/>
      <c r="F264" s="539">
        <f t="shared" si="207"/>
        <v>0</v>
      </c>
      <c r="G264" s="324"/>
      <c r="H264" s="539">
        <f t="shared" si="239"/>
        <v>0</v>
      </c>
      <c r="I264" s="324"/>
      <c r="J264" s="539">
        <f t="shared" si="240"/>
        <v>0</v>
      </c>
      <c r="K264" s="324">
        <v>12</v>
      </c>
      <c r="L264" s="539">
        <f t="shared" si="209"/>
        <v>0</v>
      </c>
      <c r="M264" s="324">
        <v>46</v>
      </c>
      <c r="N264" s="539">
        <f t="shared" si="204"/>
        <v>0</v>
      </c>
      <c r="O264" s="324"/>
      <c r="P264" s="539">
        <f t="shared" si="205"/>
        <v>0</v>
      </c>
      <c r="Q264" s="325"/>
      <c r="R264" s="540">
        <f t="shared" si="206"/>
        <v>0</v>
      </c>
      <c r="S264" s="800">
        <f t="shared" si="241"/>
        <v>58</v>
      </c>
      <c r="T264" s="923">
        <f t="shared" si="242"/>
        <v>0</v>
      </c>
      <c r="U264" s="787">
        <v>29</v>
      </c>
      <c r="V264" s="539">
        <f t="shared" si="210"/>
        <v>0</v>
      </c>
      <c r="W264" s="324"/>
      <c r="X264" s="539">
        <f t="shared" si="211"/>
        <v>0</v>
      </c>
      <c r="Y264" s="324"/>
      <c r="Z264" s="539">
        <f t="shared" si="212"/>
        <v>0</v>
      </c>
      <c r="AA264" s="324"/>
      <c r="AB264" s="539">
        <f t="shared" si="213"/>
        <v>0</v>
      </c>
      <c r="AC264" s="325"/>
      <c r="AD264" s="539">
        <f t="shared" si="214"/>
        <v>0</v>
      </c>
      <c r="AE264" s="325"/>
      <c r="AF264" s="540">
        <f t="shared" si="215"/>
        <v>0</v>
      </c>
      <c r="AG264" s="800">
        <f t="shared" si="243"/>
        <v>29</v>
      </c>
      <c r="AH264" s="923">
        <f>($B264*AG264)</f>
        <v>0</v>
      </c>
      <c r="AI264" s="787"/>
      <c r="AJ264" s="539">
        <f t="shared" si="216"/>
        <v>0</v>
      </c>
      <c r="AK264" s="324">
        <v>33</v>
      </c>
      <c r="AL264" s="539">
        <f t="shared" si="217"/>
        <v>0</v>
      </c>
      <c r="AM264" s="324">
        <v>4</v>
      </c>
      <c r="AN264" s="539">
        <f t="shared" si="218"/>
        <v>0</v>
      </c>
      <c r="AO264" s="324">
        <v>18</v>
      </c>
      <c r="AP264" s="539">
        <f t="shared" si="219"/>
        <v>0</v>
      </c>
      <c r="AQ264" s="324">
        <v>49</v>
      </c>
      <c r="AR264" s="539">
        <f t="shared" si="220"/>
        <v>0</v>
      </c>
      <c r="AS264" s="324"/>
      <c r="AT264" s="539">
        <f t="shared" si="221"/>
        <v>0</v>
      </c>
      <c r="AU264" s="324"/>
      <c r="AV264" s="540">
        <f t="shared" si="222"/>
        <v>0</v>
      </c>
      <c r="AW264" s="800">
        <f t="shared" si="244"/>
        <v>104</v>
      </c>
      <c r="AX264" s="923">
        <f>($B264*AW264)</f>
        <v>0</v>
      </c>
      <c r="AY264" s="326"/>
      <c r="AZ264" s="539">
        <f t="shared" si="223"/>
        <v>0</v>
      </c>
      <c r="BA264" s="324"/>
      <c r="BB264" s="539">
        <f t="shared" si="224"/>
        <v>0</v>
      </c>
      <c r="BC264" s="324"/>
      <c r="BD264" s="539">
        <f t="shared" si="225"/>
        <v>0</v>
      </c>
      <c r="BE264" s="324"/>
      <c r="BF264" s="539">
        <f t="shared" si="226"/>
        <v>0</v>
      </c>
      <c r="BG264" s="324"/>
      <c r="BH264" s="539">
        <f t="shared" si="227"/>
        <v>0</v>
      </c>
      <c r="BI264" s="324"/>
      <c r="BJ264" s="539">
        <f t="shared" si="228"/>
        <v>0</v>
      </c>
      <c r="BK264" s="325"/>
      <c r="BL264" s="540">
        <f t="shared" si="229"/>
        <v>0</v>
      </c>
      <c r="BM264" s="800">
        <f t="shared" si="245"/>
        <v>0</v>
      </c>
      <c r="BN264" s="923">
        <f>($B264*BM264)</f>
        <v>0</v>
      </c>
      <c r="BO264" s="787"/>
      <c r="BP264" s="539">
        <f t="shared" si="230"/>
        <v>0</v>
      </c>
      <c r="BQ264" s="324">
        <v>12</v>
      </c>
      <c r="BR264" s="539">
        <f t="shared" si="231"/>
        <v>0</v>
      </c>
      <c r="BS264" s="324"/>
      <c r="BT264" s="539">
        <f t="shared" si="232"/>
        <v>0</v>
      </c>
      <c r="BU264" s="324">
        <v>16</v>
      </c>
      <c r="BV264" s="539">
        <f t="shared" si="233"/>
        <v>0</v>
      </c>
      <c r="BW264" s="324"/>
      <c r="BX264" s="539">
        <f t="shared" si="234"/>
        <v>0</v>
      </c>
      <c r="BY264" s="324"/>
      <c r="BZ264" s="539">
        <f t="shared" si="235"/>
        <v>0</v>
      </c>
      <c r="CA264" s="355"/>
      <c r="CB264" s="539">
        <f t="shared" si="236"/>
        <v>0</v>
      </c>
      <c r="CC264" s="325">
        <v>14</v>
      </c>
      <c r="CD264" s="539">
        <f t="shared" si="237"/>
        <v>0</v>
      </c>
      <c r="CE264" s="324">
        <v>2</v>
      </c>
      <c r="CF264" s="540">
        <f t="shared" si="238"/>
        <v>0</v>
      </c>
      <c r="CG264" s="800">
        <f t="shared" si="246"/>
        <v>44</v>
      </c>
      <c r="CH264" s="923">
        <f>($B264*CG264)</f>
        <v>0</v>
      </c>
      <c r="CJ264" s="10">
        <f t="shared" si="247"/>
        <v>235</v>
      </c>
    </row>
    <row r="265" spans="1:88" ht="18.75" x14ac:dyDescent="0.3">
      <c r="A265" s="601" t="s">
        <v>262</v>
      </c>
      <c r="B265" s="886">
        <v>0</v>
      </c>
      <c r="C265" s="787"/>
      <c r="D265" s="539">
        <f t="shared" si="208"/>
        <v>0</v>
      </c>
      <c r="E265" s="324">
        <v>18</v>
      </c>
      <c r="F265" s="539">
        <f t="shared" si="207"/>
        <v>0</v>
      </c>
      <c r="G265" s="324">
        <v>12</v>
      </c>
      <c r="H265" s="539">
        <f t="shared" si="239"/>
        <v>0</v>
      </c>
      <c r="I265" s="324">
        <v>28</v>
      </c>
      <c r="J265" s="539">
        <f t="shared" si="240"/>
        <v>0</v>
      </c>
      <c r="K265" s="324"/>
      <c r="L265" s="539">
        <f t="shared" si="209"/>
        <v>0</v>
      </c>
      <c r="M265" s="324"/>
      <c r="N265" s="539">
        <f t="shared" si="204"/>
        <v>0</v>
      </c>
      <c r="O265" s="324">
        <v>6</v>
      </c>
      <c r="P265" s="539">
        <f t="shared" si="205"/>
        <v>0</v>
      </c>
      <c r="Q265" s="325">
        <v>53</v>
      </c>
      <c r="R265" s="540">
        <f t="shared" si="206"/>
        <v>0</v>
      </c>
      <c r="S265" s="800">
        <f t="shared" si="241"/>
        <v>117</v>
      </c>
      <c r="T265" s="923">
        <f t="shared" si="242"/>
        <v>0</v>
      </c>
      <c r="U265" s="787">
        <v>18</v>
      </c>
      <c r="V265" s="539">
        <f t="shared" si="210"/>
        <v>0</v>
      </c>
      <c r="W265" s="324">
        <v>10</v>
      </c>
      <c r="X265" s="539">
        <f t="shared" si="211"/>
        <v>0</v>
      </c>
      <c r="Y265" s="324">
        <v>12</v>
      </c>
      <c r="Z265" s="539">
        <f t="shared" si="212"/>
        <v>0</v>
      </c>
      <c r="AA265" s="324"/>
      <c r="AB265" s="539">
        <f t="shared" si="213"/>
        <v>0</v>
      </c>
      <c r="AC265" s="325"/>
      <c r="AD265" s="539">
        <f t="shared" si="214"/>
        <v>0</v>
      </c>
      <c r="AE265" s="325">
        <v>18</v>
      </c>
      <c r="AF265" s="540">
        <f t="shared" si="215"/>
        <v>0</v>
      </c>
      <c r="AG265" s="800">
        <f t="shared" si="243"/>
        <v>58</v>
      </c>
      <c r="AH265" s="923">
        <f>($B265*AG265)</f>
        <v>0</v>
      </c>
      <c r="AI265" s="787"/>
      <c r="AJ265" s="539">
        <f t="shared" si="216"/>
        <v>0</v>
      </c>
      <c r="AK265" s="324"/>
      <c r="AL265" s="539">
        <f t="shared" si="217"/>
        <v>0</v>
      </c>
      <c r="AM265" s="324">
        <v>8</v>
      </c>
      <c r="AN265" s="539">
        <f t="shared" si="218"/>
        <v>0</v>
      </c>
      <c r="AO265" s="324">
        <v>39</v>
      </c>
      <c r="AP265" s="539">
        <f t="shared" si="219"/>
        <v>0</v>
      </c>
      <c r="AQ265" s="324">
        <v>30</v>
      </c>
      <c r="AR265" s="539">
        <f t="shared" si="220"/>
        <v>0</v>
      </c>
      <c r="AS265" s="324">
        <v>34</v>
      </c>
      <c r="AT265" s="539">
        <f t="shared" si="221"/>
        <v>0</v>
      </c>
      <c r="AU265" s="324">
        <v>12</v>
      </c>
      <c r="AV265" s="540">
        <f t="shared" si="222"/>
        <v>0</v>
      </c>
      <c r="AW265" s="800">
        <f t="shared" si="244"/>
        <v>123</v>
      </c>
      <c r="AX265" s="923">
        <f>($B265*AW265)</f>
        <v>0</v>
      </c>
      <c r="AY265" s="326"/>
      <c r="AZ265" s="539">
        <f t="shared" si="223"/>
        <v>0</v>
      </c>
      <c r="BA265" s="324"/>
      <c r="BB265" s="539">
        <f t="shared" si="224"/>
        <v>0</v>
      </c>
      <c r="BC265" s="324">
        <v>11</v>
      </c>
      <c r="BD265" s="539">
        <f t="shared" si="225"/>
        <v>0</v>
      </c>
      <c r="BE265" s="324">
        <v>18</v>
      </c>
      <c r="BF265" s="539">
        <f t="shared" si="226"/>
        <v>0</v>
      </c>
      <c r="BG265" s="324">
        <v>22</v>
      </c>
      <c r="BH265" s="539">
        <f t="shared" si="227"/>
        <v>0</v>
      </c>
      <c r="BI265" s="324">
        <v>12</v>
      </c>
      <c r="BJ265" s="539">
        <f t="shared" si="228"/>
        <v>0</v>
      </c>
      <c r="BK265" s="325">
        <v>40</v>
      </c>
      <c r="BL265" s="540">
        <f t="shared" si="229"/>
        <v>0</v>
      </c>
      <c r="BM265" s="800">
        <f t="shared" si="245"/>
        <v>103</v>
      </c>
      <c r="BN265" s="923">
        <f>($B265*BM265)</f>
        <v>0</v>
      </c>
      <c r="BO265" s="787">
        <v>14</v>
      </c>
      <c r="BP265" s="539">
        <f t="shared" si="230"/>
        <v>0</v>
      </c>
      <c r="BQ265" s="324">
        <v>6</v>
      </c>
      <c r="BR265" s="539">
        <f t="shared" si="231"/>
        <v>0</v>
      </c>
      <c r="BS265" s="324">
        <v>10</v>
      </c>
      <c r="BT265" s="539">
        <f t="shared" si="232"/>
        <v>0</v>
      </c>
      <c r="BU265" s="324"/>
      <c r="BV265" s="539">
        <f t="shared" si="233"/>
        <v>0</v>
      </c>
      <c r="BW265" s="324">
        <v>16</v>
      </c>
      <c r="BX265" s="539">
        <f t="shared" si="234"/>
        <v>0</v>
      </c>
      <c r="BY265" s="324">
        <v>33</v>
      </c>
      <c r="BZ265" s="539">
        <f t="shared" si="235"/>
        <v>0</v>
      </c>
      <c r="CA265" s="355">
        <v>19</v>
      </c>
      <c r="CB265" s="539">
        <f t="shared" si="236"/>
        <v>0</v>
      </c>
      <c r="CC265" s="325"/>
      <c r="CD265" s="539">
        <f t="shared" si="237"/>
        <v>0</v>
      </c>
      <c r="CE265" s="324"/>
      <c r="CF265" s="540">
        <f t="shared" si="238"/>
        <v>0</v>
      </c>
      <c r="CG265" s="800">
        <f t="shared" si="246"/>
        <v>98</v>
      </c>
      <c r="CH265" s="923">
        <f>($B265*CG265)</f>
        <v>0</v>
      </c>
      <c r="CJ265" s="10">
        <f t="shared" si="247"/>
        <v>499</v>
      </c>
    </row>
    <row r="266" spans="1:88" ht="18.75" x14ac:dyDescent="0.3">
      <c r="A266" s="601" t="s">
        <v>263</v>
      </c>
      <c r="B266" s="886">
        <v>0</v>
      </c>
      <c r="C266" s="787"/>
      <c r="D266" s="539">
        <f t="shared" si="208"/>
        <v>0</v>
      </c>
      <c r="E266" s="324"/>
      <c r="F266" s="539">
        <f t="shared" si="207"/>
        <v>0</v>
      </c>
      <c r="G266" s="324"/>
      <c r="H266" s="539">
        <f t="shared" si="239"/>
        <v>0</v>
      </c>
      <c r="I266" s="324"/>
      <c r="J266" s="539">
        <f t="shared" si="240"/>
        <v>0</v>
      </c>
      <c r="K266" s="324"/>
      <c r="L266" s="539">
        <f t="shared" si="209"/>
        <v>0</v>
      </c>
      <c r="M266" s="324"/>
      <c r="N266" s="539">
        <f t="shared" si="204"/>
        <v>0</v>
      </c>
      <c r="O266" s="324"/>
      <c r="P266" s="539">
        <f t="shared" si="205"/>
        <v>0</v>
      </c>
      <c r="Q266" s="325"/>
      <c r="R266" s="540">
        <f t="shared" si="206"/>
        <v>0</v>
      </c>
      <c r="S266" s="800">
        <f t="shared" si="241"/>
        <v>0</v>
      </c>
      <c r="T266" s="923">
        <f t="shared" si="242"/>
        <v>0</v>
      </c>
      <c r="U266" s="787"/>
      <c r="V266" s="539">
        <f t="shared" si="210"/>
        <v>0</v>
      </c>
      <c r="W266" s="324"/>
      <c r="X266" s="539">
        <f t="shared" si="211"/>
        <v>0</v>
      </c>
      <c r="Y266" s="324"/>
      <c r="Z266" s="539">
        <f t="shared" si="212"/>
        <v>0</v>
      </c>
      <c r="AA266" s="324"/>
      <c r="AB266" s="539">
        <f t="shared" si="213"/>
        <v>0</v>
      </c>
      <c r="AC266" s="325"/>
      <c r="AD266" s="539">
        <f t="shared" si="214"/>
        <v>0</v>
      </c>
      <c r="AE266" s="325"/>
      <c r="AF266" s="540">
        <f t="shared" si="215"/>
        <v>0</v>
      </c>
      <c r="AG266" s="800">
        <f t="shared" si="243"/>
        <v>0</v>
      </c>
      <c r="AH266" s="923">
        <f>($B266*AG266)</f>
        <v>0</v>
      </c>
      <c r="AI266" s="787"/>
      <c r="AJ266" s="539">
        <f t="shared" si="216"/>
        <v>0</v>
      </c>
      <c r="AK266" s="324"/>
      <c r="AL266" s="539">
        <f t="shared" si="217"/>
        <v>0</v>
      </c>
      <c r="AM266" s="324"/>
      <c r="AN266" s="539">
        <f t="shared" si="218"/>
        <v>0</v>
      </c>
      <c r="AO266" s="324"/>
      <c r="AP266" s="539">
        <f t="shared" si="219"/>
        <v>0</v>
      </c>
      <c r="AQ266" s="324">
        <v>9</v>
      </c>
      <c r="AR266" s="539">
        <f t="shared" si="220"/>
        <v>0</v>
      </c>
      <c r="AS266" s="324"/>
      <c r="AT266" s="539">
        <f t="shared" si="221"/>
        <v>0</v>
      </c>
      <c r="AU266" s="324"/>
      <c r="AV266" s="540">
        <f t="shared" si="222"/>
        <v>0</v>
      </c>
      <c r="AW266" s="800">
        <f t="shared" si="244"/>
        <v>9</v>
      </c>
      <c r="AX266" s="923">
        <f>($B266*AW266)</f>
        <v>0</v>
      </c>
      <c r="AY266" s="326"/>
      <c r="AZ266" s="539">
        <f t="shared" si="223"/>
        <v>0</v>
      </c>
      <c r="BA266" s="324"/>
      <c r="BB266" s="539">
        <f t="shared" si="224"/>
        <v>0</v>
      </c>
      <c r="BC266" s="324"/>
      <c r="BD266" s="539">
        <f t="shared" si="225"/>
        <v>0</v>
      </c>
      <c r="BE266" s="324"/>
      <c r="BF266" s="539">
        <f t="shared" si="226"/>
        <v>0</v>
      </c>
      <c r="BG266" s="324">
        <v>8</v>
      </c>
      <c r="BH266" s="539">
        <f t="shared" si="227"/>
        <v>0</v>
      </c>
      <c r="BI266" s="324"/>
      <c r="BJ266" s="539">
        <f t="shared" si="228"/>
        <v>0</v>
      </c>
      <c r="BK266" s="325">
        <v>2</v>
      </c>
      <c r="BL266" s="540">
        <f t="shared" si="229"/>
        <v>0</v>
      </c>
      <c r="BM266" s="800">
        <f t="shared" si="245"/>
        <v>10</v>
      </c>
      <c r="BN266" s="923">
        <f>($B266*BM266)</f>
        <v>0</v>
      </c>
      <c r="BO266" s="787"/>
      <c r="BP266" s="539">
        <f t="shared" si="230"/>
        <v>0</v>
      </c>
      <c r="BQ266" s="324"/>
      <c r="BR266" s="539">
        <f t="shared" si="231"/>
        <v>0</v>
      </c>
      <c r="BS266" s="324"/>
      <c r="BT266" s="539">
        <f t="shared" si="232"/>
        <v>0</v>
      </c>
      <c r="BU266" s="324"/>
      <c r="BV266" s="539">
        <f t="shared" si="233"/>
        <v>0</v>
      </c>
      <c r="BW266" s="324"/>
      <c r="BX266" s="539">
        <f t="shared" si="234"/>
        <v>0</v>
      </c>
      <c r="BY266" s="324"/>
      <c r="BZ266" s="539">
        <f t="shared" si="235"/>
        <v>0</v>
      </c>
      <c r="CA266" s="355"/>
      <c r="CB266" s="539">
        <f t="shared" si="236"/>
        <v>0</v>
      </c>
      <c r="CC266" s="325"/>
      <c r="CD266" s="539">
        <f t="shared" si="237"/>
        <v>0</v>
      </c>
      <c r="CE266" s="324"/>
      <c r="CF266" s="540">
        <f t="shared" si="238"/>
        <v>0</v>
      </c>
      <c r="CG266" s="800">
        <f t="shared" si="246"/>
        <v>0</v>
      </c>
      <c r="CH266" s="923">
        <f>($B266*CG266)</f>
        <v>0</v>
      </c>
      <c r="CJ266" s="10">
        <f t="shared" si="247"/>
        <v>19</v>
      </c>
    </row>
    <row r="267" spans="1:88" ht="18.75" hidden="1" x14ac:dyDescent="0.3">
      <c r="A267" s="589" t="s">
        <v>264</v>
      </c>
      <c r="B267" s="886">
        <v>0</v>
      </c>
      <c r="C267" s="892"/>
      <c r="D267" s="539">
        <f t="shared" si="208"/>
        <v>0</v>
      </c>
      <c r="E267" s="590"/>
      <c r="F267" s="539">
        <f t="shared" si="207"/>
        <v>0</v>
      </c>
      <c r="G267" s="590"/>
      <c r="H267" s="539">
        <f t="shared" si="239"/>
        <v>0</v>
      </c>
      <c r="I267" s="590"/>
      <c r="J267" s="539">
        <f t="shared" si="240"/>
        <v>0</v>
      </c>
      <c r="K267" s="590"/>
      <c r="L267" s="539">
        <f t="shared" si="209"/>
        <v>0</v>
      </c>
      <c r="M267" s="590"/>
      <c r="N267" s="539">
        <f t="shared" si="204"/>
        <v>0</v>
      </c>
      <c r="O267" s="590"/>
      <c r="P267" s="539">
        <f t="shared" si="205"/>
        <v>0</v>
      </c>
      <c r="Q267" s="591"/>
      <c r="R267" s="540">
        <f t="shared" si="206"/>
        <v>0</v>
      </c>
      <c r="S267" s="800">
        <f t="shared" si="241"/>
        <v>0</v>
      </c>
      <c r="T267" s="923">
        <f t="shared" si="242"/>
        <v>0</v>
      </c>
      <c r="U267" s="892"/>
      <c r="V267" s="539">
        <f t="shared" si="210"/>
        <v>0</v>
      </c>
      <c r="W267" s="590"/>
      <c r="X267" s="539">
        <f t="shared" si="211"/>
        <v>0</v>
      </c>
      <c r="Y267" s="590"/>
      <c r="Z267" s="539">
        <f t="shared" si="212"/>
        <v>0</v>
      </c>
      <c r="AA267" s="590"/>
      <c r="AB267" s="539">
        <f t="shared" si="213"/>
        <v>0</v>
      </c>
      <c r="AC267" s="591"/>
      <c r="AD267" s="539">
        <f t="shared" si="214"/>
        <v>0</v>
      </c>
      <c r="AE267" s="591"/>
      <c r="AF267" s="540">
        <f t="shared" si="215"/>
        <v>0</v>
      </c>
      <c r="AG267" s="800">
        <f t="shared" si="243"/>
        <v>0</v>
      </c>
      <c r="AH267" s="923">
        <f>($B267*AG267)</f>
        <v>0</v>
      </c>
      <c r="AI267" s="892"/>
      <c r="AJ267" s="539">
        <f t="shared" si="216"/>
        <v>0</v>
      </c>
      <c r="AK267" s="590"/>
      <c r="AL267" s="539">
        <f t="shared" si="217"/>
        <v>0</v>
      </c>
      <c r="AM267" s="590"/>
      <c r="AN267" s="539">
        <f t="shared" si="218"/>
        <v>0</v>
      </c>
      <c r="AO267" s="590"/>
      <c r="AP267" s="539">
        <f t="shared" si="219"/>
        <v>0</v>
      </c>
      <c r="AQ267" s="590"/>
      <c r="AR267" s="539">
        <f t="shared" si="220"/>
        <v>0</v>
      </c>
      <c r="AS267" s="590"/>
      <c r="AT267" s="539">
        <f t="shared" si="221"/>
        <v>0</v>
      </c>
      <c r="AU267" s="590"/>
      <c r="AV267" s="540">
        <f t="shared" si="222"/>
        <v>0</v>
      </c>
      <c r="AW267" s="800">
        <f t="shared" si="244"/>
        <v>0</v>
      </c>
      <c r="AX267" s="923">
        <f>($B267*AW267)</f>
        <v>0</v>
      </c>
      <c r="AY267" s="592"/>
      <c r="AZ267" s="539">
        <f t="shared" si="223"/>
        <v>0</v>
      </c>
      <c r="BA267" s="590"/>
      <c r="BB267" s="539">
        <f t="shared" si="224"/>
        <v>0</v>
      </c>
      <c r="BC267" s="590"/>
      <c r="BD267" s="539">
        <f t="shared" si="225"/>
        <v>0</v>
      </c>
      <c r="BE267" s="590"/>
      <c r="BF267" s="539">
        <f t="shared" si="226"/>
        <v>0</v>
      </c>
      <c r="BG267" s="590"/>
      <c r="BH267" s="539">
        <f t="shared" si="227"/>
        <v>0</v>
      </c>
      <c r="BI267" s="590"/>
      <c r="BJ267" s="539">
        <f t="shared" si="228"/>
        <v>0</v>
      </c>
      <c r="BK267" s="591"/>
      <c r="BL267" s="540">
        <f t="shared" si="229"/>
        <v>0</v>
      </c>
      <c r="BM267" s="800">
        <f t="shared" si="245"/>
        <v>0</v>
      </c>
      <c r="BN267" s="923">
        <f>($B267*BM267)</f>
        <v>0</v>
      </c>
      <c r="BO267" s="892"/>
      <c r="BP267" s="539">
        <f t="shared" si="230"/>
        <v>0</v>
      </c>
      <c r="BQ267" s="590"/>
      <c r="BR267" s="539">
        <f t="shared" si="231"/>
        <v>0</v>
      </c>
      <c r="BS267" s="590"/>
      <c r="BT267" s="539">
        <f t="shared" si="232"/>
        <v>0</v>
      </c>
      <c r="BU267" s="590"/>
      <c r="BV267" s="539">
        <f t="shared" si="233"/>
        <v>0</v>
      </c>
      <c r="BW267" s="590"/>
      <c r="BX267" s="539">
        <f t="shared" si="234"/>
        <v>0</v>
      </c>
      <c r="BY267" s="590"/>
      <c r="BZ267" s="539">
        <f t="shared" si="235"/>
        <v>0</v>
      </c>
      <c r="CA267" s="593"/>
      <c r="CB267" s="539">
        <f t="shared" si="236"/>
        <v>0</v>
      </c>
      <c r="CC267" s="591"/>
      <c r="CD267" s="539">
        <f t="shared" si="237"/>
        <v>0</v>
      </c>
      <c r="CE267" s="590"/>
      <c r="CF267" s="540">
        <f t="shared" si="238"/>
        <v>0</v>
      </c>
      <c r="CG267" s="800">
        <f t="shared" si="246"/>
        <v>0</v>
      </c>
      <c r="CH267" s="923">
        <f>($B267*CG267)</f>
        <v>0</v>
      </c>
      <c r="CJ267" s="10">
        <f t="shared" si="247"/>
        <v>0</v>
      </c>
    </row>
    <row r="268" spans="1:88" ht="18.75" x14ac:dyDescent="0.3">
      <c r="A268" s="601" t="s">
        <v>265</v>
      </c>
      <c r="B268" s="886">
        <v>0</v>
      </c>
      <c r="C268" s="787"/>
      <c r="D268" s="539">
        <f t="shared" si="208"/>
        <v>0</v>
      </c>
      <c r="E268" s="324"/>
      <c r="F268" s="539">
        <f t="shared" si="207"/>
        <v>0</v>
      </c>
      <c r="G268" s="324"/>
      <c r="H268" s="539">
        <f t="shared" si="239"/>
        <v>0</v>
      </c>
      <c r="I268" s="324"/>
      <c r="J268" s="539">
        <f t="shared" si="240"/>
        <v>0</v>
      </c>
      <c r="K268" s="324"/>
      <c r="L268" s="539">
        <f t="shared" si="209"/>
        <v>0</v>
      </c>
      <c r="M268" s="324"/>
      <c r="N268" s="539">
        <f t="shared" si="204"/>
        <v>0</v>
      </c>
      <c r="O268" s="324"/>
      <c r="P268" s="539">
        <f t="shared" si="205"/>
        <v>0</v>
      </c>
      <c r="Q268" s="325"/>
      <c r="R268" s="540">
        <f t="shared" si="206"/>
        <v>0</v>
      </c>
      <c r="S268" s="800">
        <f t="shared" si="241"/>
        <v>0</v>
      </c>
      <c r="T268" s="923">
        <f t="shared" si="242"/>
        <v>0</v>
      </c>
      <c r="U268" s="787">
        <v>25</v>
      </c>
      <c r="V268" s="539">
        <f t="shared" si="210"/>
        <v>0</v>
      </c>
      <c r="W268" s="324"/>
      <c r="X268" s="539">
        <f t="shared" si="211"/>
        <v>0</v>
      </c>
      <c r="Y268" s="324"/>
      <c r="Z268" s="539">
        <f t="shared" si="212"/>
        <v>0</v>
      </c>
      <c r="AA268" s="324"/>
      <c r="AB268" s="539">
        <f t="shared" si="213"/>
        <v>0</v>
      </c>
      <c r="AC268" s="325"/>
      <c r="AD268" s="539">
        <f t="shared" si="214"/>
        <v>0</v>
      </c>
      <c r="AE268" s="325"/>
      <c r="AF268" s="540">
        <f t="shared" si="215"/>
        <v>0</v>
      </c>
      <c r="AG268" s="800">
        <f t="shared" si="243"/>
        <v>25</v>
      </c>
      <c r="AH268" s="923">
        <f>($B268*AG268)</f>
        <v>0</v>
      </c>
      <c r="AI268" s="787"/>
      <c r="AJ268" s="539">
        <f t="shared" si="216"/>
        <v>0</v>
      </c>
      <c r="AK268" s="324"/>
      <c r="AL268" s="539">
        <f t="shared" si="217"/>
        <v>0</v>
      </c>
      <c r="AM268" s="324"/>
      <c r="AN268" s="539">
        <f t="shared" si="218"/>
        <v>0</v>
      </c>
      <c r="AO268" s="324"/>
      <c r="AP268" s="539">
        <f t="shared" si="219"/>
        <v>0</v>
      </c>
      <c r="AQ268" s="324">
        <v>1</v>
      </c>
      <c r="AR268" s="539">
        <f t="shared" si="220"/>
        <v>0</v>
      </c>
      <c r="AS268" s="324"/>
      <c r="AT268" s="539">
        <f t="shared" si="221"/>
        <v>0</v>
      </c>
      <c r="AU268" s="324"/>
      <c r="AV268" s="540">
        <f t="shared" si="222"/>
        <v>0</v>
      </c>
      <c r="AW268" s="800">
        <f t="shared" si="244"/>
        <v>1</v>
      </c>
      <c r="AX268" s="923">
        <f>($B268*AW268)</f>
        <v>0</v>
      </c>
      <c r="AY268" s="326"/>
      <c r="AZ268" s="539">
        <f t="shared" si="223"/>
        <v>0</v>
      </c>
      <c r="BA268" s="324"/>
      <c r="BB268" s="539">
        <f t="shared" si="224"/>
        <v>0</v>
      </c>
      <c r="BC268" s="324"/>
      <c r="BD268" s="539">
        <f t="shared" si="225"/>
        <v>0</v>
      </c>
      <c r="BE268" s="324"/>
      <c r="BF268" s="539">
        <f t="shared" si="226"/>
        <v>0</v>
      </c>
      <c r="BG268" s="324"/>
      <c r="BH268" s="539">
        <f t="shared" si="227"/>
        <v>0</v>
      </c>
      <c r="BI268" s="324"/>
      <c r="BJ268" s="539">
        <f t="shared" si="228"/>
        <v>0</v>
      </c>
      <c r="BK268" s="325"/>
      <c r="BL268" s="540">
        <f t="shared" si="229"/>
        <v>0</v>
      </c>
      <c r="BM268" s="800">
        <f t="shared" si="245"/>
        <v>0</v>
      </c>
      <c r="BN268" s="923">
        <f>($B268*BM268)</f>
        <v>0</v>
      </c>
      <c r="BO268" s="787"/>
      <c r="BP268" s="539">
        <f t="shared" si="230"/>
        <v>0</v>
      </c>
      <c r="BQ268" s="324"/>
      <c r="BR268" s="539">
        <f t="shared" si="231"/>
        <v>0</v>
      </c>
      <c r="BS268" s="324"/>
      <c r="BT268" s="539">
        <f t="shared" si="232"/>
        <v>0</v>
      </c>
      <c r="BU268" s="324"/>
      <c r="BV268" s="539">
        <f t="shared" si="233"/>
        <v>0</v>
      </c>
      <c r="BW268" s="324"/>
      <c r="BX268" s="539">
        <f t="shared" si="234"/>
        <v>0</v>
      </c>
      <c r="BY268" s="324"/>
      <c r="BZ268" s="539">
        <f t="shared" si="235"/>
        <v>0</v>
      </c>
      <c r="CA268" s="355"/>
      <c r="CB268" s="539">
        <f t="shared" si="236"/>
        <v>0</v>
      </c>
      <c r="CC268" s="325"/>
      <c r="CD268" s="539">
        <f t="shared" si="237"/>
        <v>0</v>
      </c>
      <c r="CE268" s="324"/>
      <c r="CF268" s="540">
        <f t="shared" si="238"/>
        <v>0</v>
      </c>
      <c r="CG268" s="800">
        <f t="shared" si="246"/>
        <v>0</v>
      </c>
      <c r="CH268" s="923">
        <f>($B268*CG268)</f>
        <v>0</v>
      </c>
      <c r="CJ268" s="10">
        <f t="shared" si="247"/>
        <v>26</v>
      </c>
    </row>
    <row r="269" spans="1:88" ht="18.75" x14ac:dyDescent="0.3">
      <c r="A269" s="601" t="s">
        <v>266</v>
      </c>
      <c r="B269" s="886">
        <v>0</v>
      </c>
      <c r="C269" s="787"/>
      <c r="D269" s="539">
        <f t="shared" si="208"/>
        <v>0</v>
      </c>
      <c r="E269" s="324"/>
      <c r="F269" s="539">
        <f t="shared" si="207"/>
        <v>0</v>
      </c>
      <c r="G269" s="324"/>
      <c r="H269" s="539">
        <f t="shared" si="239"/>
        <v>0</v>
      </c>
      <c r="I269" s="324"/>
      <c r="J269" s="539">
        <f t="shared" si="240"/>
        <v>0</v>
      </c>
      <c r="K269" s="324"/>
      <c r="L269" s="539">
        <f t="shared" si="209"/>
        <v>0</v>
      </c>
      <c r="M269" s="324"/>
      <c r="N269" s="539">
        <f t="shared" si="204"/>
        <v>0</v>
      </c>
      <c r="O269" s="324"/>
      <c r="P269" s="539">
        <f t="shared" si="205"/>
        <v>0</v>
      </c>
      <c r="Q269" s="325">
        <v>4</v>
      </c>
      <c r="R269" s="540">
        <f t="shared" si="206"/>
        <v>0</v>
      </c>
      <c r="S269" s="800">
        <f t="shared" si="241"/>
        <v>4</v>
      </c>
      <c r="T269" s="923">
        <f t="shared" si="242"/>
        <v>0</v>
      </c>
      <c r="U269" s="787"/>
      <c r="V269" s="539">
        <f t="shared" si="210"/>
        <v>0</v>
      </c>
      <c r="W269" s="324"/>
      <c r="X269" s="539">
        <f t="shared" si="211"/>
        <v>0</v>
      </c>
      <c r="Y269" s="324"/>
      <c r="Z269" s="539">
        <f t="shared" si="212"/>
        <v>0</v>
      </c>
      <c r="AA269" s="324"/>
      <c r="AB269" s="539">
        <f t="shared" si="213"/>
        <v>0</v>
      </c>
      <c r="AC269" s="325">
        <v>2</v>
      </c>
      <c r="AD269" s="539">
        <f t="shared" si="214"/>
        <v>0</v>
      </c>
      <c r="AE269" s="325"/>
      <c r="AF269" s="540">
        <f t="shared" si="215"/>
        <v>0</v>
      </c>
      <c r="AG269" s="800">
        <f t="shared" si="243"/>
        <v>2</v>
      </c>
      <c r="AH269" s="923">
        <f>($B269*AG269)</f>
        <v>0</v>
      </c>
      <c r="AI269" s="787"/>
      <c r="AJ269" s="539">
        <f t="shared" si="216"/>
        <v>0</v>
      </c>
      <c r="AK269" s="324"/>
      <c r="AL269" s="539">
        <f t="shared" si="217"/>
        <v>0</v>
      </c>
      <c r="AM269" s="324"/>
      <c r="AN269" s="539">
        <f t="shared" si="218"/>
        <v>0</v>
      </c>
      <c r="AO269" s="324"/>
      <c r="AP269" s="539">
        <f t="shared" si="219"/>
        <v>0</v>
      </c>
      <c r="AQ269" s="324"/>
      <c r="AR269" s="539">
        <f t="shared" si="220"/>
        <v>0</v>
      </c>
      <c r="AS269" s="324"/>
      <c r="AT269" s="539">
        <f t="shared" si="221"/>
        <v>0</v>
      </c>
      <c r="AU269" s="324"/>
      <c r="AV269" s="540">
        <f t="shared" si="222"/>
        <v>0</v>
      </c>
      <c r="AW269" s="800">
        <f t="shared" si="244"/>
        <v>0</v>
      </c>
      <c r="AX269" s="923">
        <f>($B269*AW269)</f>
        <v>0</v>
      </c>
      <c r="AY269" s="326"/>
      <c r="AZ269" s="539">
        <f t="shared" si="223"/>
        <v>0</v>
      </c>
      <c r="BA269" s="324"/>
      <c r="BB269" s="539">
        <f t="shared" si="224"/>
        <v>0</v>
      </c>
      <c r="BC269" s="324"/>
      <c r="BD269" s="539">
        <f t="shared" si="225"/>
        <v>0</v>
      </c>
      <c r="BE269" s="324"/>
      <c r="BF269" s="539">
        <f t="shared" si="226"/>
        <v>0</v>
      </c>
      <c r="BG269" s="324"/>
      <c r="BH269" s="539">
        <f t="shared" si="227"/>
        <v>0</v>
      </c>
      <c r="BI269" s="324">
        <v>2</v>
      </c>
      <c r="BJ269" s="539">
        <f t="shared" si="228"/>
        <v>0</v>
      </c>
      <c r="BK269" s="325"/>
      <c r="BL269" s="540">
        <f t="shared" si="229"/>
        <v>0</v>
      </c>
      <c r="BM269" s="800">
        <f t="shared" si="245"/>
        <v>2</v>
      </c>
      <c r="BN269" s="923">
        <f>($B269*BM269)</f>
        <v>0</v>
      </c>
      <c r="BO269" s="787"/>
      <c r="BP269" s="539">
        <f t="shared" si="230"/>
        <v>0</v>
      </c>
      <c r="BQ269" s="324"/>
      <c r="BR269" s="539">
        <f t="shared" si="231"/>
        <v>0</v>
      </c>
      <c r="BS269" s="324"/>
      <c r="BT269" s="539">
        <f t="shared" si="232"/>
        <v>0</v>
      </c>
      <c r="BU269" s="324"/>
      <c r="BV269" s="539">
        <f t="shared" si="233"/>
        <v>0</v>
      </c>
      <c r="BW269" s="324"/>
      <c r="BX269" s="539">
        <f t="shared" si="234"/>
        <v>0</v>
      </c>
      <c r="BY269" s="324"/>
      <c r="BZ269" s="539">
        <f t="shared" si="235"/>
        <v>0</v>
      </c>
      <c r="CA269" s="355"/>
      <c r="CB269" s="539">
        <f t="shared" si="236"/>
        <v>0</v>
      </c>
      <c r="CC269" s="325"/>
      <c r="CD269" s="539">
        <f t="shared" si="237"/>
        <v>0</v>
      </c>
      <c r="CE269" s="324"/>
      <c r="CF269" s="540">
        <f t="shared" si="238"/>
        <v>0</v>
      </c>
      <c r="CG269" s="800">
        <f t="shared" si="246"/>
        <v>0</v>
      </c>
      <c r="CH269" s="923">
        <f>($B269*CG269)</f>
        <v>0</v>
      </c>
      <c r="CJ269" s="10">
        <f t="shared" si="247"/>
        <v>8</v>
      </c>
    </row>
    <row r="270" spans="1:88" ht="18.75" x14ac:dyDescent="0.3">
      <c r="A270" s="601" t="s">
        <v>267</v>
      </c>
      <c r="B270" s="886">
        <v>0</v>
      </c>
      <c r="C270" s="787"/>
      <c r="D270" s="539">
        <f t="shared" si="208"/>
        <v>0</v>
      </c>
      <c r="E270" s="324"/>
      <c r="F270" s="539">
        <f t="shared" si="207"/>
        <v>0</v>
      </c>
      <c r="G270" s="324"/>
      <c r="H270" s="539">
        <f t="shared" si="239"/>
        <v>0</v>
      </c>
      <c r="I270" s="324"/>
      <c r="J270" s="539">
        <f t="shared" si="240"/>
        <v>0</v>
      </c>
      <c r="K270" s="324"/>
      <c r="L270" s="539">
        <f t="shared" si="209"/>
        <v>0</v>
      </c>
      <c r="M270" s="324"/>
      <c r="N270" s="539">
        <f t="shared" si="204"/>
        <v>0</v>
      </c>
      <c r="O270" s="324"/>
      <c r="P270" s="539">
        <f t="shared" si="205"/>
        <v>0</v>
      </c>
      <c r="Q270" s="325"/>
      <c r="R270" s="540">
        <f t="shared" si="206"/>
        <v>0</v>
      </c>
      <c r="S270" s="800">
        <f t="shared" si="241"/>
        <v>0</v>
      </c>
      <c r="T270" s="923">
        <f t="shared" si="242"/>
        <v>0</v>
      </c>
      <c r="U270" s="787"/>
      <c r="V270" s="539">
        <f t="shared" si="210"/>
        <v>0</v>
      </c>
      <c r="W270" s="324"/>
      <c r="X270" s="539">
        <f t="shared" si="211"/>
        <v>0</v>
      </c>
      <c r="Y270" s="324"/>
      <c r="Z270" s="539">
        <f t="shared" si="212"/>
        <v>0</v>
      </c>
      <c r="AA270" s="324"/>
      <c r="AB270" s="539">
        <f t="shared" si="213"/>
        <v>0</v>
      </c>
      <c r="AC270" s="325"/>
      <c r="AD270" s="539">
        <f t="shared" si="214"/>
        <v>0</v>
      </c>
      <c r="AE270" s="325"/>
      <c r="AF270" s="540">
        <f t="shared" si="215"/>
        <v>0</v>
      </c>
      <c r="AG270" s="800">
        <f t="shared" si="243"/>
        <v>0</v>
      </c>
      <c r="AH270" s="923">
        <f>($B270*AG270)</f>
        <v>0</v>
      </c>
      <c r="AI270" s="787"/>
      <c r="AJ270" s="539">
        <f t="shared" si="216"/>
        <v>0</v>
      </c>
      <c r="AK270" s="324"/>
      <c r="AL270" s="539">
        <f t="shared" si="217"/>
        <v>0</v>
      </c>
      <c r="AM270" s="324"/>
      <c r="AN270" s="539">
        <f t="shared" si="218"/>
        <v>0</v>
      </c>
      <c r="AO270" s="324"/>
      <c r="AP270" s="539">
        <f t="shared" si="219"/>
        <v>0</v>
      </c>
      <c r="AQ270" s="324"/>
      <c r="AR270" s="539">
        <f t="shared" si="220"/>
        <v>0</v>
      </c>
      <c r="AS270" s="324"/>
      <c r="AT270" s="539">
        <f t="shared" si="221"/>
        <v>0</v>
      </c>
      <c r="AU270" s="324"/>
      <c r="AV270" s="540">
        <f t="shared" si="222"/>
        <v>0</v>
      </c>
      <c r="AW270" s="800">
        <f t="shared" si="244"/>
        <v>0</v>
      </c>
      <c r="AX270" s="923">
        <f>($B270*AW270)</f>
        <v>0</v>
      </c>
      <c r="AY270" s="326"/>
      <c r="AZ270" s="539">
        <f t="shared" si="223"/>
        <v>0</v>
      </c>
      <c r="BA270" s="324"/>
      <c r="BB270" s="539">
        <f t="shared" si="224"/>
        <v>0</v>
      </c>
      <c r="BC270" s="324">
        <v>1</v>
      </c>
      <c r="BD270" s="539">
        <f t="shared" si="225"/>
        <v>0</v>
      </c>
      <c r="BE270" s="324"/>
      <c r="BF270" s="539">
        <f t="shared" si="226"/>
        <v>0</v>
      </c>
      <c r="BG270" s="324"/>
      <c r="BH270" s="539">
        <f t="shared" si="227"/>
        <v>0</v>
      </c>
      <c r="BI270" s="324"/>
      <c r="BJ270" s="539">
        <f t="shared" si="228"/>
        <v>0</v>
      </c>
      <c r="BK270" s="325"/>
      <c r="BL270" s="540">
        <f t="shared" si="229"/>
        <v>0</v>
      </c>
      <c r="BM270" s="800">
        <f t="shared" si="245"/>
        <v>1</v>
      </c>
      <c r="BN270" s="923">
        <f>($B270*BM270)</f>
        <v>0</v>
      </c>
      <c r="BO270" s="787"/>
      <c r="BP270" s="539">
        <f t="shared" si="230"/>
        <v>0</v>
      </c>
      <c r="BQ270" s="324"/>
      <c r="BR270" s="539">
        <f t="shared" si="231"/>
        <v>0</v>
      </c>
      <c r="BS270" s="324"/>
      <c r="BT270" s="539">
        <f t="shared" si="232"/>
        <v>0</v>
      </c>
      <c r="BU270" s="324"/>
      <c r="BV270" s="539">
        <f t="shared" si="233"/>
        <v>0</v>
      </c>
      <c r="BW270" s="324"/>
      <c r="BX270" s="539">
        <f t="shared" si="234"/>
        <v>0</v>
      </c>
      <c r="BY270" s="324"/>
      <c r="BZ270" s="539">
        <f t="shared" si="235"/>
        <v>0</v>
      </c>
      <c r="CA270" s="355"/>
      <c r="CB270" s="539">
        <f t="shared" si="236"/>
        <v>0</v>
      </c>
      <c r="CC270" s="325"/>
      <c r="CD270" s="539">
        <f t="shared" si="237"/>
        <v>0</v>
      </c>
      <c r="CE270" s="324"/>
      <c r="CF270" s="540">
        <f t="shared" si="238"/>
        <v>0</v>
      </c>
      <c r="CG270" s="800">
        <f t="shared" si="246"/>
        <v>0</v>
      </c>
      <c r="CH270" s="923">
        <f>($B270*CG270)</f>
        <v>0</v>
      </c>
      <c r="CJ270" s="10">
        <f t="shared" si="247"/>
        <v>1</v>
      </c>
    </row>
    <row r="271" spans="1:88" ht="18.75" hidden="1" x14ac:dyDescent="0.3">
      <c r="A271" s="313" t="s">
        <v>268</v>
      </c>
      <c r="B271" s="886">
        <v>0</v>
      </c>
      <c r="C271" s="890"/>
      <c r="D271" s="539">
        <f t="shared" si="208"/>
        <v>0</v>
      </c>
      <c r="E271" s="306"/>
      <c r="F271" s="539">
        <f t="shared" si="207"/>
        <v>0</v>
      </c>
      <c r="G271" s="306"/>
      <c r="H271" s="539">
        <f t="shared" si="239"/>
        <v>0</v>
      </c>
      <c r="I271" s="306"/>
      <c r="J271" s="539">
        <f t="shared" si="240"/>
        <v>0</v>
      </c>
      <c r="K271" s="306"/>
      <c r="L271" s="539">
        <f t="shared" si="209"/>
        <v>0</v>
      </c>
      <c r="M271" s="306"/>
      <c r="N271" s="539">
        <f t="shared" si="204"/>
        <v>0</v>
      </c>
      <c r="O271" s="306"/>
      <c r="P271" s="539">
        <f t="shared" si="205"/>
        <v>0</v>
      </c>
      <c r="Q271" s="307"/>
      <c r="R271" s="540">
        <f t="shared" si="206"/>
        <v>0</v>
      </c>
      <c r="S271" s="800">
        <f t="shared" si="241"/>
        <v>0</v>
      </c>
      <c r="T271" s="923">
        <f t="shared" si="242"/>
        <v>0</v>
      </c>
      <c r="U271" s="890"/>
      <c r="V271" s="539">
        <f t="shared" si="210"/>
        <v>0</v>
      </c>
      <c r="W271" s="306"/>
      <c r="X271" s="539">
        <f t="shared" si="211"/>
        <v>0</v>
      </c>
      <c r="Y271" s="306"/>
      <c r="Z271" s="539">
        <f t="shared" si="212"/>
        <v>0</v>
      </c>
      <c r="AA271" s="306"/>
      <c r="AB271" s="539">
        <f t="shared" si="213"/>
        <v>0</v>
      </c>
      <c r="AC271" s="307"/>
      <c r="AD271" s="539">
        <f t="shared" si="214"/>
        <v>0</v>
      </c>
      <c r="AE271" s="307"/>
      <c r="AF271" s="540">
        <f t="shared" si="215"/>
        <v>0</v>
      </c>
      <c r="AG271" s="800">
        <f t="shared" si="243"/>
        <v>0</v>
      </c>
      <c r="AH271" s="923">
        <f>($B271*AG271)</f>
        <v>0</v>
      </c>
      <c r="AI271" s="890"/>
      <c r="AJ271" s="539">
        <f t="shared" si="216"/>
        <v>0</v>
      </c>
      <c r="AK271" s="306"/>
      <c r="AL271" s="539">
        <f t="shared" si="217"/>
        <v>0</v>
      </c>
      <c r="AM271" s="306"/>
      <c r="AN271" s="539">
        <f t="shared" si="218"/>
        <v>0</v>
      </c>
      <c r="AO271" s="306"/>
      <c r="AP271" s="539">
        <f t="shared" si="219"/>
        <v>0</v>
      </c>
      <c r="AQ271" s="306"/>
      <c r="AR271" s="539">
        <f t="shared" si="220"/>
        <v>0</v>
      </c>
      <c r="AS271" s="306"/>
      <c r="AT271" s="539">
        <f t="shared" si="221"/>
        <v>0</v>
      </c>
      <c r="AU271" s="306"/>
      <c r="AV271" s="540">
        <f t="shared" si="222"/>
        <v>0</v>
      </c>
      <c r="AW271" s="800">
        <f t="shared" si="244"/>
        <v>0</v>
      </c>
      <c r="AX271" s="923">
        <f>($B271*AW271)</f>
        <v>0</v>
      </c>
      <c r="AY271" s="587"/>
      <c r="AZ271" s="539">
        <f t="shared" si="223"/>
        <v>0</v>
      </c>
      <c r="BA271" s="306"/>
      <c r="BB271" s="539">
        <f t="shared" si="224"/>
        <v>0</v>
      </c>
      <c r="BC271" s="306"/>
      <c r="BD271" s="539">
        <f t="shared" si="225"/>
        <v>0</v>
      </c>
      <c r="BE271" s="306"/>
      <c r="BF271" s="539">
        <f t="shared" si="226"/>
        <v>0</v>
      </c>
      <c r="BG271" s="306"/>
      <c r="BH271" s="539">
        <f t="shared" si="227"/>
        <v>0</v>
      </c>
      <c r="BI271" s="306"/>
      <c r="BJ271" s="539">
        <f t="shared" si="228"/>
        <v>0</v>
      </c>
      <c r="BK271" s="307"/>
      <c r="BL271" s="540">
        <f t="shared" si="229"/>
        <v>0</v>
      </c>
      <c r="BM271" s="800">
        <f t="shared" si="245"/>
        <v>0</v>
      </c>
      <c r="BN271" s="923">
        <f>($B271*BM271)</f>
        <v>0</v>
      </c>
      <c r="BO271" s="890"/>
      <c r="BP271" s="539">
        <f t="shared" si="230"/>
        <v>0</v>
      </c>
      <c r="BQ271" s="306"/>
      <c r="BR271" s="539">
        <f t="shared" si="231"/>
        <v>0</v>
      </c>
      <c r="BS271" s="306"/>
      <c r="BT271" s="539">
        <f t="shared" si="232"/>
        <v>0</v>
      </c>
      <c r="BU271" s="306"/>
      <c r="BV271" s="539">
        <f t="shared" si="233"/>
        <v>0</v>
      </c>
      <c r="BW271" s="306"/>
      <c r="BX271" s="539">
        <f t="shared" si="234"/>
        <v>0</v>
      </c>
      <c r="BY271" s="306"/>
      <c r="BZ271" s="539">
        <f t="shared" si="235"/>
        <v>0</v>
      </c>
      <c r="CA271" s="588"/>
      <c r="CB271" s="539">
        <f t="shared" si="236"/>
        <v>0</v>
      </c>
      <c r="CC271" s="307"/>
      <c r="CD271" s="539">
        <f t="shared" si="237"/>
        <v>0</v>
      </c>
      <c r="CE271" s="306"/>
      <c r="CF271" s="540">
        <f t="shared" si="238"/>
        <v>0</v>
      </c>
      <c r="CG271" s="800">
        <f t="shared" si="246"/>
        <v>0</v>
      </c>
      <c r="CH271" s="923">
        <f>($B271*CG271)</f>
        <v>0</v>
      </c>
      <c r="CJ271" s="10">
        <f t="shared" si="247"/>
        <v>0</v>
      </c>
    </row>
    <row r="272" spans="1:88" ht="18.75" hidden="1" x14ac:dyDescent="0.3">
      <c r="A272" s="310" t="s">
        <v>269</v>
      </c>
      <c r="B272" s="886">
        <v>0</v>
      </c>
      <c r="C272" s="788"/>
      <c r="D272" s="539">
        <f t="shared" si="208"/>
        <v>0</v>
      </c>
      <c r="E272" s="295"/>
      <c r="F272" s="539">
        <f t="shared" si="207"/>
        <v>0</v>
      </c>
      <c r="G272" s="295"/>
      <c r="H272" s="539">
        <f t="shared" si="239"/>
        <v>0</v>
      </c>
      <c r="I272" s="295"/>
      <c r="J272" s="539">
        <f t="shared" si="240"/>
        <v>0</v>
      </c>
      <c r="K272" s="295"/>
      <c r="L272" s="539">
        <f t="shared" si="209"/>
        <v>0</v>
      </c>
      <c r="M272" s="295"/>
      <c r="N272" s="539">
        <f t="shared" si="204"/>
        <v>0</v>
      </c>
      <c r="O272" s="295"/>
      <c r="P272" s="539">
        <f t="shared" si="205"/>
        <v>0</v>
      </c>
      <c r="Q272" s="292"/>
      <c r="R272" s="540">
        <f t="shared" si="206"/>
        <v>0</v>
      </c>
      <c r="S272" s="800">
        <f t="shared" si="241"/>
        <v>0</v>
      </c>
      <c r="T272" s="923">
        <f t="shared" si="242"/>
        <v>0</v>
      </c>
      <c r="U272" s="788"/>
      <c r="V272" s="539">
        <f t="shared" si="210"/>
        <v>0</v>
      </c>
      <c r="W272" s="295"/>
      <c r="X272" s="539">
        <f t="shared" si="211"/>
        <v>0</v>
      </c>
      <c r="Y272" s="295"/>
      <c r="Z272" s="539">
        <f t="shared" si="212"/>
        <v>0</v>
      </c>
      <c r="AA272" s="295"/>
      <c r="AB272" s="539">
        <f t="shared" si="213"/>
        <v>0</v>
      </c>
      <c r="AC272" s="292"/>
      <c r="AD272" s="539">
        <f t="shared" si="214"/>
        <v>0</v>
      </c>
      <c r="AE272" s="292"/>
      <c r="AF272" s="540">
        <f t="shared" si="215"/>
        <v>0</v>
      </c>
      <c r="AG272" s="800">
        <f t="shared" si="243"/>
        <v>0</v>
      </c>
      <c r="AH272" s="923">
        <f>($B272*AG272)</f>
        <v>0</v>
      </c>
      <c r="AI272" s="788"/>
      <c r="AJ272" s="539">
        <f t="shared" si="216"/>
        <v>0</v>
      </c>
      <c r="AK272" s="295"/>
      <c r="AL272" s="539">
        <f t="shared" si="217"/>
        <v>0</v>
      </c>
      <c r="AM272" s="295"/>
      <c r="AN272" s="539">
        <f t="shared" si="218"/>
        <v>0</v>
      </c>
      <c r="AO272" s="295"/>
      <c r="AP272" s="539">
        <f t="shared" si="219"/>
        <v>0</v>
      </c>
      <c r="AQ272" s="295"/>
      <c r="AR272" s="539">
        <f t="shared" si="220"/>
        <v>0</v>
      </c>
      <c r="AS272" s="295"/>
      <c r="AT272" s="539">
        <f t="shared" si="221"/>
        <v>0</v>
      </c>
      <c r="AU272" s="295"/>
      <c r="AV272" s="540">
        <f t="shared" si="222"/>
        <v>0</v>
      </c>
      <c r="AW272" s="800">
        <f t="shared" si="244"/>
        <v>0</v>
      </c>
      <c r="AX272" s="923">
        <f>($B272*AW272)</f>
        <v>0</v>
      </c>
      <c r="AY272" s="312"/>
      <c r="AZ272" s="539">
        <f t="shared" si="223"/>
        <v>0</v>
      </c>
      <c r="BA272" s="295"/>
      <c r="BB272" s="539">
        <f t="shared" si="224"/>
        <v>0</v>
      </c>
      <c r="BC272" s="295"/>
      <c r="BD272" s="539">
        <f t="shared" si="225"/>
        <v>0</v>
      </c>
      <c r="BE272" s="295"/>
      <c r="BF272" s="539">
        <f t="shared" si="226"/>
        <v>0</v>
      </c>
      <c r="BG272" s="295"/>
      <c r="BH272" s="539">
        <f t="shared" si="227"/>
        <v>0</v>
      </c>
      <c r="BI272" s="295"/>
      <c r="BJ272" s="539">
        <f t="shared" si="228"/>
        <v>0</v>
      </c>
      <c r="BK272" s="292"/>
      <c r="BL272" s="540">
        <f t="shared" si="229"/>
        <v>0</v>
      </c>
      <c r="BM272" s="800">
        <f t="shared" si="245"/>
        <v>0</v>
      </c>
      <c r="BN272" s="923">
        <f>($B272*BM272)</f>
        <v>0</v>
      </c>
      <c r="BO272" s="788"/>
      <c r="BP272" s="539">
        <f t="shared" si="230"/>
        <v>0</v>
      </c>
      <c r="BQ272" s="295"/>
      <c r="BR272" s="539">
        <f t="shared" si="231"/>
        <v>0</v>
      </c>
      <c r="BS272" s="295"/>
      <c r="BT272" s="539">
        <f t="shared" si="232"/>
        <v>0</v>
      </c>
      <c r="BU272" s="295"/>
      <c r="BV272" s="539">
        <f t="shared" si="233"/>
        <v>0</v>
      </c>
      <c r="BW272" s="295"/>
      <c r="BX272" s="539">
        <f t="shared" si="234"/>
        <v>0</v>
      </c>
      <c r="BY272" s="295"/>
      <c r="BZ272" s="539">
        <f t="shared" si="235"/>
        <v>0</v>
      </c>
      <c r="CA272" s="304"/>
      <c r="CB272" s="539">
        <f t="shared" si="236"/>
        <v>0</v>
      </c>
      <c r="CC272" s="292"/>
      <c r="CD272" s="539">
        <f t="shared" si="237"/>
        <v>0</v>
      </c>
      <c r="CE272" s="295"/>
      <c r="CF272" s="540">
        <f t="shared" si="238"/>
        <v>0</v>
      </c>
      <c r="CG272" s="800">
        <f t="shared" si="246"/>
        <v>0</v>
      </c>
      <c r="CH272" s="923">
        <f>($B272*CG272)</f>
        <v>0</v>
      </c>
      <c r="CJ272" s="10">
        <f t="shared" si="247"/>
        <v>0</v>
      </c>
    </row>
    <row r="273" spans="1:88" ht="18.75" hidden="1" x14ac:dyDescent="0.3">
      <c r="A273" s="565" t="s">
        <v>270</v>
      </c>
      <c r="B273" s="886">
        <v>0</v>
      </c>
      <c r="C273" s="891"/>
      <c r="D273" s="539">
        <f t="shared" si="208"/>
        <v>0</v>
      </c>
      <c r="E273" s="571"/>
      <c r="F273" s="539">
        <f t="shared" si="207"/>
        <v>0</v>
      </c>
      <c r="G273" s="571"/>
      <c r="H273" s="539">
        <f t="shared" si="239"/>
        <v>0</v>
      </c>
      <c r="I273" s="571"/>
      <c r="J273" s="539">
        <f t="shared" si="240"/>
        <v>0</v>
      </c>
      <c r="K273" s="571"/>
      <c r="L273" s="539">
        <f t="shared" si="209"/>
        <v>0</v>
      </c>
      <c r="M273" s="571"/>
      <c r="N273" s="539">
        <f t="shared" si="204"/>
        <v>0</v>
      </c>
      <c r="O273" s="571"/>
      <c r="P273" s="539">
        <f t="shared" si="205"/>
        <v>0</v>
      </c>
      <c r="Q273" s="572"/>
      <c r="R273" s="540">
        <f t="shared" si="206"/>
        <v>0</v>
      </c>
      <c r="S273" s="800">
        <f t="shared" si="241"/>
        <v>0</v>
      </c>
      <c r="T273" s="923">
        <f t="shared" si="242"/>
        <v>0</v>
      </c>
      <c r="U273" s="891"/>
      <c r="V273" s="539">
        <f t="shared" si="210"/>
        <v>0</v>
      </c>
      <c r="W273" s="571"/>
      <c r="X273" s="539">
        <f t="shared" si="211"/>
        <v>0</v>
      </c>
      <c r="Y273" s="571"/>
      <c r="Z273" s="539">
        <f t="shared" si="212"/>
        <v>0</v>
      </c>
      <c r="AA273" s="571"/>
      <c r="AB273" s="539">
        <f t="shared" si="213"/>
        <v>0</v>
      </c>
      <c r="AC273" s="572"/>
      <c r="AD273" s="539">
        <f t="shared" si="214"/>
        <v>0</v>
      </c>
      <c r="AE273" s="572"/>
      <c r="AF273" s="540">
        <f t="shared" si="215"/>
        <v>0</v>
      </c>
      <c r="AG273" s="800">
        <f t="shared" si="243"/>
        <v>0</v>
      </c>
      <c r="AH273" s="923">
        <f>($B273*AG273)</f>
        <v>0</v>
      </c>
      <c r="AI273" s="891"/>
      <c r="AJ273" s="539">
        <f t="shared" si="216"/>
        <v>0</v>
      </c>
      <c r="AK273" s="571"/>
      <c r="AL273" s="539">
        <f t="shared" si="217"/>
        <v>0</v>
      </c>
      <c r="AM273" s="571"/>
      <c r="AN273" s="539">
        <f t="shared" si="218"/>
        <v>0</v>
      </c>
      <c r="AO273" s="571"/>
      <c r="AP273" s="539">
        <f t="shared" si="219"/>
        <v>0</v>
      </c>
      <c r="AQ273" s="571"/>
      <c r="AR273" s="539">
        <f t="shared" si="220"/>
        <v>0</v>
      </c>
      <c r="AS273" s="571"/>
      <c r="AT273" s="539">
        <f t="shared" si="221"/>
        <v>0</v>
      </c>
      <c r="AU273" s="571"/>
      <c r="AV273" s="540">
        <f t="shared" si="222"/>
        <v>0</v>
      </c>
      <c r="AW273" s="800">
        <f t="shared" si="244"/>
        <v>0</v>
      </c>
      <c r="AX273" s="923">
        <f>($B273*AW273)</f>
        <v>0</v>
      </c>
      <c r="AY273" s="573"/>
      <c r="AZ273" s="539">
        <f t="shared" si="223"/>
        <v>0</v>
      </c>
      <c r="BA273" s="571"/>
      <c r="BB273" s="539">
        <f t="shared" si="224"/>
        <v>0</v>
      </c>
      <c r="BC273" s="571"/>
      <c r="BD273" s="539">
        <f t="shared" si="225"/>
        <v>0</v>
      </c>
      <c r="BE273" s="571"/>
      <c r="BF273" s="539">
        <f t="shared" si="226"/>
        <v>0</v>
      </c>
      <c r="BG273" s="571"/>
      <c r="BH273" s="539">
        <f t="shared" si="227"/>
        <v>0</v>
      </c>
      <c r="BI273" s="571"/>
      <c r="BJ273" s="539">
        <f t="shared" si="228"/>
        <v>0</v>
      </c>
      <c r="BK273" s="572"/>
      <c r="BL273" s="540">
        <f t="shared" si="229"/>
        <v>0</v>
      </c>
      <c r="BM273" s="800">
        <f t="shared" si="245"/>
        <v>0</v>
      </c>
      <c r="BN273" s="923">
        <f>($B273*BM273)</f>
        <v>0</v>
      </c>
      <c r="BO273" s="891"/>
      <c r="BP273" s="539">
        <f t="shared" si="230"/>
        <v>0</v>
      </c>
      <c r="BQ273" s="571"/>
      <c r="BR273" s="539">
        <f t="shared" si="231"/>
        <v>0</v>
      </c>
      <c r="BS273" s="571"/>
      <c r="BT273" s="539">
        <f t="shared" si="232"/>
        <v>0</v>
      </c>
      <c r="BU273" s="571"/>
      <c r="BV273" s="539">
        <f t="shared" si="233"/>
        <v>0</v>
      </c>
      <c r="BW273" s="571"/>
      <c r="BX273" s="539">
        <f t="shared" si="234"/>
        <v>0</v>
      </c>
      <c r="BY273" s="571"/>
      <c r="BZ273" s="539">
        <f t="shared" si="235"/>
        <v>0</v>
      </c>
      <c r="CA273" s="574"/>
      <c r="CB273" s="539">
        <f t="shared" si="236"/>
        <v>0</v>
      </c>
      <c r="CC273" s="572"/>
      <c r="CD273" s="539">
        <f t="shared" si="237"/>
        <v>0</v>
      </c>
      <c r="CE273" s="571"/>
      <c r="CF273" s="540">
        <f t="shared" si="238"/>
        <v>0</v>
      </c>
      <c r="CG273" s="800">
        <f t="shared" si="246"/>
        <v>0</v>
      </c>
      <c r="CH273" s="923">
        <f>($B273*CG273)</f>
        <v>0</v>
      </c>
      <c r="CJ273" s="10">
        <f t="shared" si="247"/>
        <v>0</v>
      </c>
    </row>
    <row r="274" spans="1:88" ht="18.75" x14ac:dyDescent="0.3">
      <c r="A274" s="601" t="s">
        <v>271</v>
      </c>
      <c r="B274" s="886">
        <v>0</v>
      </c>
      <c r="C274" s="787"/>
      <c r="D274" s="539">
        <f t="shared" si="208"/>
        <v>0</v>
      </c>
      <c r="E274" s="324"/>
      <c r="F274" s="539">
        <f t="shared" si="207"/>
        <v>0</v>
      </c>
      <c r="G274" s="324"/>
      <c r="H274" s="539">
        <f t="shared" si="239"/>
        <v>0</v>
      </c>
      <c r="I274" s="324"/>
      <c r="J274" s="539">
        <f t="shared" si="240"/>
        <v>0</v>
      </c>
      <c r="K274" s="324"/>
      <c r="L274" s="539">
        <f t="shared" si="209"/>
        <v>0</v>
      </c>
      <c r="M274" s="324"/>
      <c r="N274" s="539">
        <f t="shared" si="204"/>
        <v>0</v>
      </c>
      <c r="O274" s="324"/>
      <c r="P274" s="539">
        <f t="shared" si="205"/>
        <v>0</v>
      </c>
      <c r="Q274" s="325"/>
      <c r="R274" s="540">
        <f t="shared" si="206"/>
        <v>0</v>
      </c>
      <c r="S274" s="800">
        <f t="shared" si="241"/>
        <v>0</v>
      </c>
      <c r="T274" s="923">
        <f t="shared" si="242"/>
        <v>0</v>
      </c>
      <c r="U274" s="787"/>
      <c r="V274" s="539">
        <f t="shared" si="210"/>
        <v>0</v>
      </c>
      <c r="W274" s="324"/>
      <c r="X274" s="539">
        <f t="shared" si="211"/>
        <v>0</v>
      </c>
      <c r="Y274" s="324"/>
      <c r="Z274" s="539">
        <f t="shared" si="212"/>
        <v>0</v>
      </c>
      <c r="AA274" s="324"/>
      <c r="AB274" s="539">
        <f t="shared" si="213"/>
        <v>0</v>
      </c>
      <c r="AC274" s="325"/>
      <c r="AD274" s="539">
        <f t="shared" si="214"/>
        <v>0</v>
      </c>
      <c r="AE274" s="325"/>
      <c r="AF274" s="540">
        <f t="shared" si="215"/>
        <v>0</v>
      </c>
      <c r="AG274" s="800">
        <f t="shared" si="243"/>
        <v>0</v>
      </c>
      <c r="AH274" s="923">
        <f>($B274*AG274)</f>
        <v>0</v>
      </c>
      <c r="AI274" s="787"/>
      <c r="AJ274" s="539">
        <f t="shared" si="216"/>
        <v>0</v>
      </c>
      <c r="AK274" s="324"/>
      <c r="AL274" s="539">
        <f t="shared" si="217"/>
        <v>0</v>
      </c>
      <c r="AM274" s="324"/>
      <c r="AN274" s="539">
        <f t="shared" si="218"/>
        <v>0</v>
      </c>
      <c r="AO274" s="324"/>
      <c r="AP274" s="539">
        <f t="shared" si="219"/>
        <v>0</v>
      </c>
      <c r="AQ274" s="324"/>
      <c r="AR274" s="539">
        <f t="shared" si="220"/>
        <v>0</v>
      </c>
      <c r="AS274" s="324"/>
      <c r="AT274" s="539">
        <f t="shared" si="221"/>
        <v>0</v>
      </c>
      <c r="AU274" s="324"/>
      <c r="AV274" s="540">
        <f t="shared" si="222"/>
        <v>0</v>
      </c>
      <c r="AW274" s="800">
        <f t="shared" si="244"/>
        <v>0</v>
      </c>
      <c r="AX274" s="923">
        <f>($B274*AW274)</f>
        <v>0</v>
      </c>
      <c r="AY274" s="326"/>
      <c r="AZ274" s="539">
        <f t="shared" si="223"/>
        <v>0</v>
      </c>
      <c r="BA274" s="324"/>
      <c r="BB274" s="539">
        <f t="shared" si="224"/>
        <v>0</v>
      </c>
      <c r="BC274" s="324">
        <v>1</v>
      </c>
      <c r="BD274" s="539">
        <f t="shared" si="225"/>
        <v>0</v>
      </c>
      <c r="BE274" s="324"/>
      <c r="BF274" s="539">
        <f t="shared" si="226"/>
        <v>0</v>
      </c>
      <c r="BG274" s="324"/>
      <c r="BH274" s="539">
        <f t="shared" si="227"/>
        <v>0</v>
      </c>
      <c r="BI274" s="324"/>
      <c r="BJ274" s="539">
        <f t="shared" si="228"/>
        <v>0</v>
      </c>
      <c r="BK274" s="325"/>
      <c r="BL274" s="540">
        <f t="shared" si="229"/>
        <v>0</v>
      </c>
      <c r="BM274" s="800">
        <f t="shared" si="245"/>
        <v>1</v>
      </c>
      <c r="BN274" s="923">
        <f>($B274*BM274)</f>
        <v>0</v>
      </c>
      <c r="BO274" s="787"/>
      <c r="BP274" s="539">
        <f t="shared" si="230"/>
        <v>0</v>
      </c>
      <c r="BQ274" s="324"/>
      <c r="BR274" s="539">
        <f t="shared" si="231"/>
        <v>0</v>
      </c>
      <c r="BS274" s="324"/>
      <c r="BT274" s="539">
        <f t="shared" si="232"/>
        <v>0</v>
      </c>
      <c r="BU274" s="324"/>
      <c r="BV274" s="539">
        <f t="shared" si="233"/>
        <v>0</v>
      </c>
      <c r="BW274" s="324"/>
      <c r="BX274" s="539">
        <f t="shared" si="234"/>
        <v>0</v>
      </c>
      <c r="BY274" s="324"/>
      <c r="BZ274" s="539">
        <f t="shared" si="235"/>
        <v>0</v>
      </c>
      <c r="CA274" s="355"/>
      <c r="CB274" s="539">
        <f t="shared" si="236"/>
        <v>0</v>
      </c>
      <c r="CC274" s="325"/>
      <c r="CD274" s="539">
        <f t="shared" si="237"/>
        <v>0</v>
      </c>
      <c r="CE274" s="324"/>
      <c r="CF274" s="540">
        <f t="shared" si="238"/>
        <v>0</v>
      </c>
      <c r="CG274" s="800">
        <f t="shared" si="246"/>
        <v>0</v>
      </c>
      <c r="CH274" s="923">
        <f>($B274*CG274)</f>
        <v>0</v>
      </c>
      <c r="CJ274" s="10">
        <f t="shared" si="247"/>
        <v>1</v>
      </c>
    </row>
    <row r="275" spans="1:88" ht="18.75" hidden="1" x14ac:dyDescent="0.3">
      <c r="A275" s="589" t="s">
        <v>272</v>
      </c>
      <c r="B275" s="886">
        <v>0</v>
      </c>
      <c r="C275" s="892"/>
      <c r="D275" s="539">
        <f t="shared" si="208"/>
        <v>0</v>
      </c>
      <c r="E275" s="590"/>
      <c r="F275" s="539">
        <f t="shared" si="207"/>
        <v>0</v>
      </c>
      <c r="G275" s="590"/>
      <c r="H275" s="539">
        <f t="shared" si="239"/>
        <v>0</v>
      </c>
      <c r="I275" s="590"/>
      <c r="J275" s="539">
        <f t="shared" si="240"/>
        <v>0</v>
      </c>
      <c r="K275" s="590"/>
      <c r="L275" s="539">
        <f t="shared" si="209"/>
        <v>0</v>
      </c>
      <c r="M275" s="590"/>
      <c r="N275" s="539">
        <f t="shared" si="204"/>
        <v>0</v>
      </c>
      <c r="O275" s="590"/>
      <c r="P275" s="539">
        <f t="shared" si="205"/>
        <v>0</v>
      </c>
      <c r="Q275" s="591"/>
      <c r="R275" s="540">
        <f t="shared" si="206"/>
        <v>0</v>
      </c>
      <c r="S275" s="800">
        <f t="shared" si="241"/>
        <v>0</v>
      </c>
      <c r="T275" s="923">
        <f t="shared" si="242"/>
        <v>0</v>
      </c>
      <c r="U275" s="892"/>
      <c r="V275" s="539">
        <f t="shared" si="210"/>
        <v>0</v>
      </c>
      <c r="W275" s="590"/>
      <c r="X275" s="539">
        <f t="shared" si="211"/>
        <v>0</v>
      </c>
      <c r="Y275" s="590"/>
      <c r="Z275" s="539">
        <f t="shared" si="212"/>
        <v>0</v>
      </c>
      <c r="AA275" s="590"/>
      <c r="AB275" s="539">
        <f t="shared" si="213"/>
        <v>0</v>
      </c>
      <c r="AC275" s="591"/>
      <c r="AD275" s="539">
        <f t="shared" si="214"/>
        <v>0</v>
      </c>
      <c r="AE275" s="591"/>
      <c r="AF275" s="540">
        <f t="shared" si="215"/>
        <v>0</v>
      </c>
      <c r="AG275" s="800">
        <f t="shared" si="243"/>
        <v>0</v>
      </c>
      <c r="AH275" s="923">
        <f>($B275*AG275)</f>
        <v>0</v>
      </c>
      <c r="AI275" s="892"/>
      <c r="AJ275" s="539">
        <f t="shared" si="216"/>
        <v>0</v>
      </c>
      <c r="AK275" s="590"/>
      <c r="AL275" s="539">
        <f t="shared" si="217"/>
        <v>0</v>
      </c>
      <c r="AM275" s="590"/>
      <c r="AN275" s="539">
        <f t="shared" si="218"/>
        <v>0</v>
      </c>
      <c r="AO275" s="590"/>
      <c r="AP275" s="539">
        <f t="shared" si="219"/>
        <v>0</v>
      </c>
      <c r="AQ275" s="590"/>
      <c r="AR275" s="539">
        <f t="shared" si="220"/>
        <v>0</v>
      </c>
      <c r="AS275" s="590"/>
      <c r="AT275" s="539">
        <f t="shared" si="221"/>
        <v>0</v>
      </c>
      <c r="AU275" s="590"/>
      <c r="AV275" s="540">
        <f t="shared" si="222"/>
        <v>0</v>
      </c>
      <c r="AW275" s="800">
        <f t="shared" si="244"/>
        <v>0</v>
      </c>
      <c r="AX275" s="923">
        <f>($B275*AW275)</f>
        <v>0</v>
      </c>
      <c r="AY275" s="592"/>
      <c r="AZ275" s="539">
        <f t="shared" si="223"/>
        <v>0</v>
      </c>
      <c r="BA275" s="590"/>
      <c r="BB275" s="539">
        <f t="shared" si="224"/>
        <v>0</v>
      </c>
      <c r="BC275" s="590"/>
      <c r="BD275" s="539">
        <f t="shared" si="225"/>
        <v>0</v>
      </c>
      <c r="BE275" s="590"/>
      <c r="BF275" s="539">
        <f t="shared" si="226"/>
        <v>0</v>
      </c>
      <c r="BG275" s="590"/>
      <c r="BH275" s="539">
        <f t="shared" si="227"/>
        <v>0</v>
      </c>
      <c r="BI275" s="590"/>
      <c r="BJ275" s="539">
        <f t="shared" si="228"/>
        <v>0</v>
      </c>
      <c r="BK275" s="591"/>
      <c r="BL275" s="540">
        <f t="shared" si="229"/>
        <v>0</v>
      </c>
      <c r="BM275" s="800">
        <f t="shared" si="245"/>
        <v>0</v>
      </c>
      <c r="BN275" s="923">
        <f>($B275*BM275)</f>
        <v>0</v>
      </c>
      <c r="BO275" s="892"/>
      <c r="BP275" s="539">
        <f t="shared" si="230"/>
        <v>0</v>
      </c>
      <c r="BQ275" s="590"/>
      <c r="BR275" s="539">
        <f t="shared" si="231"/>
        <v>0</v>
      </c>
      <c r="BS275" s="590"/>
      <c r="BT275" s="539">
        <f t="shared" si="232"/>
        <v>0</v>
      </c>
      <c r="BU275" s="590"/>
      <c r="BV275" s="539">
        <f t="shared" si="233"/>
        <v>0</v>
      </c>
      <c r="BW275" s="590"/>
      <c r="BX275" s="539">
        <f t="shared" si="234"/>
        <v>0</v>
      </c>
      <c r="BY275" s="590"/>
      <c r="BZ275" s="539">
        <f t="shared" si="235"/>
        <v>0</v>
      </c>
      <c r="CA275" s="593"/>
      <c r="CB275" s="539">
        <f t="shared" si="236"/>
        <v>0</v>
      </c>
      <c r="CC275" s="591"/>
      <c r="CD275" s="539">
        <f t="shared" si="237"/>
        <v>0</v>
      </c>
      <c r="CE275" s="590"/>
      <c r="CF275" s="540">
        <f t="shared" si="238"/>
        <v>0</v>
      </c>
      <c r="CG275" s="800">
        <f t="shared" si="246"/>
        <v>0</v>
      </c>
      <c r="CH275" s="923">
        <f>($B275*CG275)</f>
        <v>0</v>
      </c>
      <c r="CJ275" s="10">
        <f t="shared" si="247"/>
        <v>0</v>
      </c>
    </row>
    <row r="276" spans="1:88" ht="18.75" x14ac:dyDescent="0.3">
      <c r="A276" s="601" t="s">
        <v>273</v>
      </c>
      <c r="B276" s="886">
        <v>0</v>
      </c>
      <c r="C276" s="787"/>
      <c r="D276" s="539">
        <f t="shared" si="208"/>
        <v>0</v>
      </c>
      <c r="E276" s="324"/>
      <c r="F276" s="539">
        <f t="shared" si="207"/>
        <v>0</v>
      </c>
      <c r="G276" s="324"/>
      <c r="H276" s="539">
        <f t="shared" si="239"/>
        <v>0</v>
      </c>
      <c r="I276" s="324"/>
      <c r="J276" s="539">
        <f t="shared" si="240"/>
        <v>0</v>
      </c>
      <c r="K276" s="324"/>
      <c r="L276" s="539">
        <f t="shared" si="209"/>
        <v>0</v>
      </c>
      <c r="M276" s="324"/>
      <c r="N276" s="539">
        <f t="shared" si="204"/>
        <v>0</v>
      </c>
      <c r="O276" s="324"/>
      <c r="P276" s="539">
        <f t="shared" si="205"/>
        <v>0</v>
      </c>
      <c r="Q276" s="325"/>
      <c r="R276" s="540">
        <f t="shared" si="206"/>
        <v>0</v>
      </c>
      <c r="S276" s="800">
        <f t="shared" si="241"/>
        <v>0</v>
      </c>
      <c r="T276" s="923">
        <f t="shared" si="242"/>
        <v>0</v>
      </c>
      <c r="U276" s="787"/>
      <c r="V276" s="539">
        <f t="shared" si="210"/>
        <v>0</v>
      </c>
      <c r="W276" s="324"/>
      <c r="X276" s="539">
        <f t="shared" si="211"/>
        <v>0</v>
      </c>
      <c r="Y276" s="324"/>
      <c r="Z276" s="539">
        <f t="shared" si="212"/>
        <v>0</v>
      </c>
      <c r="AA276" s="324"/>
      <c r="AB276" s="539">
        <f t="shared" si="213"/>
        <v>0</v>
      </c>
      <c r="AC276" s="325"/>
      <c r="AD276" s="539">
        <f t="shared" si="214"/>
        <v>0</v>
      </c>
      <c r="AE276" s="325"/>
      <c r="AF276" s="540">
        <f t="shared" si="215"/>
        <v>0</v>
      </c>
      <c r="AG276" s="800">
        <f t="shared" si="243"/>
        <v>0</v>
      </c>
      <c r="AH276" s="923">
        <f>($B276*AG276)</f>
        <v>0</v>
      </c>
      <c r="AI276" s="787"/>
      <c r="AJ276" s="539">
        <f t="shared" si="216"/>
        <v>0</v>
      </c>
      <c r="AK276" s="324"/>
      <c r="AL276" s="539">
        <f t="shared" si="217"/>
        <v>0</v>
      </c>
      <c r="AM276" s="324"/>
      <c r="AN276" s="539">
        <f t="shared" si="218"/>
        <v>0</v>
      </c>
      <c r="AO276" s="324"/>
      <c r="AP276" s="539">
        <f t="shared" si="219"/>
        <v>0</v>
      </c>
      <c r="AQ276" s="324"/>
      <c r="AR276" s="539">
        <f t="shared" si="220"/>
        <v>0</v>
      </c>
      <c r="AS276" s="324"/>
      <c r="AT276" s="539">
        <f t="shared" si="221"/>
        <v>0</v>
      </c>
      <c r="AU276" s="324"/>
      <c r="AV276" s="540">
        <f t="shared" si="222"/>
        <v>0</v>
      </c>
      <c r="AW276" s="800">
        <f t="shared" si="244"/>
        <v>0</v>
      </c>
      <c r="AX276" s="923">
        <f>($B276*AW276)</f>
        <v>0</v>
      </c>
      <c r="AY276" s="326"/>
      <c r="AZ276" s="539">
        <f t="shared" si="223"/>
        <v>0</v>
      </c>
      <c r="BA276" s="324"/>
      <c r="BB276" s="539">
        <f t="shared" si="224"/>
        <v>0</v>
      </c>
      <c r="BC276" s="324"/>
      <c r="BD276" s="539">
        <f t="shared" si="225"/>
        <v>0</v>
      </c>
      <c r="BE276" s="324"/>
      <c r="BF276" s="539">
        <f t="shared" si="226"/>
        <v>0</v>
      </c>
      <c r="BG276" s="324"/>
      <c r="BH276" s="539">
        <f t="shared" si="227"/>
        <v>0</v>
      </c>
      <c r="BI276" s="324"/>
      <c r="BJ276" s="539">
        <f t="shared" si="228"/>
        <v>0</v>
      </c>
      <c r="BK276" s="325"/>
      <c r="BL276" s="540">
        <f t="shared" si="229"/>
        <v>0</v>
      </c>
      <c r="BM276" s="800">
        <f t="shared" si="245"/>
        <v>0</v>
      </c>
      <c r="BN276" s="923">
        <f>($B276*BM276)</f>
        <v>0</v>
      </c>
      <c r="BO276" s="787"/>
      <c r="BP276" s="539">
        <f t="shared" si="230"/>
        <v>0</v>
      </c>
      <c r="BQ276" s="324"/>
      <c r="BR276" s="539">
        <f t="shared" si="231"/>
        <v>0</v>
      </c>
      <c r="BS276" s="324"/>
      <c r="BT276" s="539">
        <f t="shared" si="232"/>
        <v>0</v>
      </c>
      <c r="BU276" s="324"/>
      <c r="BV276" s="539">
        <f t="shared" si="233"/>
        <v>0</v>
      </c>
      <c r="BW276" s="324"/>
      <c r="BX276" s="539">
        <f t="shared" si="234"/>
        <v>0</v>
      </c>
      <c r="BY276" s="324"/>
      <c r="BZ276" s="539">
        <f t="shared" si="235"/>
        <v>0</v>
      </c>
      <c r="CA276" s="355"/>
      <c r="CB276" s="539">
        <f t="shared" si="236"/>
        <v>0</v>
      </c>
      <c r="CC276" s="325"/>
      <c r="CD276" s="539">
        <f t="shared" si="237"/>
        <v>0</v>
      </c>
      <c r="CE276" s="324">
        <v>3</v>
      </c>
      <c r="CF276" s="540">
        <f t="shared" si="238"/>
        <v>0</v>
      </c>
      <c r="CG276" s="800">
        <f t="shared" si="246"/>
        <v>3</v>
      </c>
      <c r="CH276" s="923">
        <f>($B276*CG276)</f>
        <v>0</v>
      </c>
      <c r="CJ276" s="10">
        <f t="shared" si="247"/>
        <v>3</v>
      </c>
    </row>
    <row r="277" spans="1:88" ht="18.75" x14ac:dyDescent="0.3">
      <c r="A277" s="601" t="s">
        <v>274</v>
      </c>
      <c r="B277" s="886">
        <v>0</v>
      </c>
      <c r="C277" s="787"/>
      <c r="D277" s="539">
        <f t="shared" si="208"/>
        <v>0</v>
      </c>
      <c r="E277" s="324"/>
      <c r="F277" s="539">
        <f t="shared" si="207"/>
        <v>0</v>
      </c>
      <c r="G277" s="324"/>
      <c r="H277" s="539">
        <f t="shared" si="239"/>
        <v>0</v>
      </c>
      <c r="I277" s="324"/>
      <c r="J277" s="539">
        <f t="shared" si="240"/>
        <v>0</v>
      </c>
      <c r="K277" s="324"/>
      <c r="L277" s="539">
        <f t="shared" si="209"/>
        <v>0</v>
      </c>
      <c r="M277" s="324"/>
      <c r="N277" s="539">
        <f t="shared" ref="N277:N316" si="248">$B277*M277</f>
        <v>0</v>
      </c>
      <c r="O277" s="324"/>
      <c r="P277" s="539">
        <f t="shared" ref="P277:P316" si="249">$B277*O277</f>
        <v>0</v>
      </c>
      <c r="Q277" s="325"/>
      <c r="R277" s="540">
        <f t="shared" ref="R277:R316" si="250">$B277*Q277</f>
        <v>0</v>
      </c>
      <c r="S277" s="800">
        <f t="shared" si="241"/>
        <v>0</v>
      </c>
      <c r="T277" s="923">
        <f t="shared" si="242"/>
        <v>0</v>
      </c>
      <c r="U277" s="787"/>
      <c r="V277" s="539">
        <f t="shared" si="210"/>
        <v>0</v>
      </c>
      <c r="W277" s="324"/>
      <c r="X277" s="539">
        <f t="shared" si="211"/>
        <v>0</v>
      </c>
      <c r="Y277" s="324"/>
      <c r="Z277" s="539">
        <f t="shared" si="212"/>
        <v>0</v>
      </c>
      <c r="AA277" s="324"/>
      <c r="AB277" s="539">
        <f t="shared" si="213"/>
        <v>0</v>
      </c>
      <c r="AC277" s="325"/>
      <c r="AD277" s="539">
        <f t="shared" si="214"/>
        <v>0</v>
      </c>
      <c r="AE277" s="325"/>
      <c r="AF277" s="540">
        <f t="shared" si="215"/>
        <v>0</v>
      </c>
      <c r="AG277" s="800">
        <f t="shared" si="243"/>
        <v>0</v>
      </c>
      <c r="AH277" s="923">
        <f>($B277*AG277)</f>
        <v>0</v>
      </c>
      <c r="AI277" s="787"/>
      <c r="AJ277" s="539">
        <f t="shared" si="216"/>
        <v>0</v>
      </c>
      <c r="AK277" s="324"/>
      <c r="AL277" s="539">
        <f t="shared" si="217"/>
        <v>0</v>
      </c>
      <c r="AM277" s="324"/>
      <c r="AN277" s="539">
        <f t="shared" si="218"/>
        <v>0</v>
      </c>
      <c r="AO277" s="324"/>
      <c r="AP277" s="539">
        <f t="shared" si="219"/>
        <v>0</v>
      </c>
      <c r="AQ277" s="324"/>
      <c r="AR277" s="539">
        <f t="shared" si="220"/>
        <v>0</v>
      </c>
      <c r="AS277" s="324"/>
      <c r="AT277" s="539">
        <f t="shared" si="221"/>
        <v>0</v>
      </c>
      <c r="AU277" s="324"/>
      <c r="AV277" s="540">
        <f t="shared" si="222"/>
        <v>0</v>
      </c>
      <c r="AW277" s="800">
        <f t="shared" si="244"/>
        <v>0</v>
      </c>
      <c r="AX277" s="923">
        <f>($B277*AW277)</f>
        <v>0</v>
      </c>
      <c r="AY277" s="326"/>
      <c r="AZ277" s="539">
        <f t="shared" si="223"/>
        <v>0</v>
      </c>
      <c r="BA277" s="324"/>
      <c r="BB277" s="539">
        <f t="shared" si="224"/>
        <v>0</v>
      </c>
      <c r="BC277" s="324"/>
      <c r="BD277" s="539">
        <f t="shared" si="225"/>
        <v>0</v>
      </c>
      <c r="BE277" s="324"/>
      <c r="BF277" s="539">
        <f t="shared" si="226"/>
        <v>0</v>
      </c>
      <c r="BG277" s="324"/>
      <c r="BH277" s="539">
        <f t="shared" si="227"/>
        <v>0</v>
      </c>
      <c r="BI277" s="324"/>
      <c r="BJ277" s="539">
        <f t="shared" si="228"/>
        <v>0</v>
      </c>
      <c r="BK277" s="325"/>
      <c r="BL277" s="540">
        <f t="shared" si="229"/>
        <v>0</v>
      </c>
      <c r="BM277" s="800">
        <f t="shared" si="245"/>
        <v>0</v>
      </c>
      <c r="BN277" s="923">
        <f>($B277*BM277)</f>
        <v>0</v>
      </c>
      <c r="BO277" s="787"/>
      <c r="BP277" s="539">
        <f t="shared" si="230"/>
        <v>0</v>
      </c>
      <c r="BQ277" s="324"/>
      <c r="BR277" s="539">
        <f t="shared" si="231"/>
        <v>0</v>
      </c>
      <c r="BS277" s="324"/>
      <c r="BT277" s="539">
        <f t="shared" si="232"/>
        <v>0</v>
      </c>
      <c r="BU277" s="324"/>
      <c r="BV277" s="539">
        <f t="shared" si="233"/>
        <v>0</v>
      </c>
      <c r="BW277" s="324"/>
      <c r="BX277" s="539">
        <f t="shared" si="234"/>
        <v>0</v>
      </c>
      <c r="BY277" s="324"/>
      <c r="BZ277" s="539">
        <f t="shared" si="235"/>
        <v>0</v>
      </c>
      <c r="CA277" s="355"/>
      <c r="CB277" s="539">
        <f t="shared" si="236"/>
        <v>0</v>
      </c>
      <c r="CC277" s="325"/>
      <c r="CD277" s="539">
        <f t="shared" si="237"/>
        <v>0</v>
      </c>
      <c r="CE277" s="324">
        <v>1</v>
      </c>
      <c r="CF277" s="540">
        <f t="shared" si="238"/>
        <v>0</v>
      </c>
      <c r="CG277" s="800">
        <f t="shared" si="246"/>
        <v>1</v>
      </c>
      <c r="CH277" s="923">
        <f>($B277*CG277)</f>
        <v>0</v>
      </c>
      <c r="CJ277" s="10">
        <f t="shared" si="247"/>
        <v>1</v>
      </c>
    </row>
    <row r="278" spans="1:88" ht="18.75" x14ac:dyDescent="0.3">
      <c r="A278" s="601" t="s">
        <v>275</v>
      </c>
      <c r="B278" s="886">
        <v>0</v>
      </c>
      <c r="C278" s="787"/>
      <c r="D278" s="539">
        <f t="shared" si="208"/>
        <v>0</v>
      </c>
      <c r="E278" s="324"/>
      <c r="F278" s="539">
        <f t="shared" ref="F278:F316" si="251">$B278*E278</f>
        <v>0</v>
      </c>
      <c r="G278" s="324"/>
      <c r="H278" s="539">
        <f t="shared" si="239"/>
        <v>0</v>
      </c>
      <c r="I278" s="324"/>
      <c r="J278" s="539">
        <f t="shared" si="240"/>
        <v>0</v>
      </c>
      <c r="K278" s="324"/>
      <c r="L278" s="539">
        <f t="shared" si="209"/>
        <v>0</v>
      </c>
      <c r="M278" s="324"/>
      <c r="N278" s="539">
        <f t="shared" si="248"/>
        <v>0</v>
      </c>
      <c r="O278" s="324"/>
      <c r="P278" s="539">
        <f t="shared" si="249"/>
        <v>0</v>
      </c>
      <c r="Q278" s="325"/>
      <c r="R278" s="540">
        <f t="shared" si="250"/>
        <v>0</v>
      </c>
      <c r="S278" s="800">
        <f t="shared" si="241"/>
        <v>0</v>
      </c>
      <c r="T278" s="923">
        <f t="shared" si="242"/>
        <v>0</v>
      </c>
      <c r="U278" s="787"/>
      <c r="V278" s="539">
        <f t="shared" si="210"/>
        <v>0</v>
      </c>
      <c r="W278" s="324"/>
      <c r="X278" s="539">
        <f t="shared" si="211"/>
        <v>0</v>
      </c>
      <c r="Y278" s="324"/>
      <c r="Z278" s="539">
        <f t="shared" si="212"/>
        <v>0</v>
      </c>
      <c r="AA278" s="324"/>
      <c r="AB278" s="539">
        <f t="shared" si="213"/>
        <v>0</v>
      </c>
      <c r="AC278" s="325">
        <v>2</v>
      </c>
      <c r="AD278" s="539">
        <f t="shared" si="214"/>
        <v>0</v>
      </c>
      <c r="AE278" s="325"/>
      <c r="AF278" s="540">
        <f t="shared" si="215"/>
        <v>0</v>
      </c>
      <c r="AG278" s="800">
        <f t="shared" si="243"/>
        <v>2</v>
      </c>
      <c r="AH278" s="923">
        <f>($B278*AG278)</f>
        <v>0</v>
      </c>
      <c r="AI278" s="787"/>
      <c r="AJ278" s="539">
        <f t="shared" si="216"/>
        <v>0</v>
      </c>
      <c r="AK278" s="324"/>
      <c r="AL278" s="539">
        <f t="shared" si="217"/>
        <v>0</v>
      </c>
      <c r="AM278" s="324"/>
      <c r="AN278" s="539">
        <f t="shared" si="218"/>
        <v>0</v>
      </c>
      <c r="AO278" s="324"/>
      <c r="AP278" s="539">
        <f t="shared" si="219"/>
        <v>0</v>
      </c>
      <c r="AQ278" s="324"/>
      <c r="AR278" s="539">
        <f t="shared" si="220"/>
        <v>0</v>
      </c>
      <c r="AS278" s="324"/>
      <c r="AT278" s="539">
        <f t="shared" si="221"/>
        <v>0</v>
      </c>
      <c r="AU278" s="324"/>
      <c r="AV278" s="540">
        <f t="shared" si="222"/>
        <v>0</v>
      </c>
      <c r="AW278" s="800">
        <f t="shared" si="244"/>
        <v>0</v>
      </c>
      <c r="AX278" s="923">
        <f>($B278*AW278)</f>
        <v>0</v>
      </c>
      <c r="AY278" s="326"/>
      <c r="AZ278" s="539">
        <f t="shared" si="223"/>
        <v>0</v>
      </c>
      <c r="BA278" s="324"/>
      <c r="BB278" s="539">
        <f t="shared" si="224"/>
        <v>0</v>
      </c>
      <c r="BC278" s="324"/>
      <c r="BD278" s="539">
        <f t="shared" si="225"/>
        <v>0</v>
      </c>
      <c r="BE278" s="324"/>
      <c r="BF278" s="539">
        <f t="shared" si="226"/>
        <v>0</v>
      </c>
      <c r="BG278" s="324"/>
      <c r="BH278" s="539">
        <f t="shared" si="227"/>
        <v>0</v>
      </c>
      <c r="BI278" s="324"/>
      <c r="BJ278" s="539">
        <f t="shared" si="228"/>
        <v>0</v>
      </c>
      <c r="BK278" s="325"/>
      <c r="BL278" s="540">
        <f t="shared" si="229"/>
        <v>0</v>
      </c>
      <c r="BM278" s="800">
        <f t="shared" si="245"/>
        <v>0</v>
      </c>
      <c r="BN278" s="923">
        <f>($B278*BM278)</f>
        <v>0</v>
      </c>
      <c r="BO278" s="787"/>
      <c r="BP278" s="539">
        <f t="shared" si="230"/>
        <v>0</v>
      </c>
      <c r="BQ278" s="324"/>
      <c r="BR278" s="539">
        <f t="shared" si="231"/>
        <v>0</v>
      </c>
      <c r="BS278" s="324"/>
      <c r="BT278" s="539">
        <f t="shared" si="232"/>
        <v>0</v>
      </c>
      <c r="BU278" s="324"/>
      <c r="BV278" s="539">
        <f t="shared" si="233"/>
        <v>0</v>
      </c>
      <c r="BW278" s="324"/>
      <c r="BX278" s="539">
        <f t="shared" si="234"/>
        <v>0</v>
      </c>
      <c r="BY278" s="324"/>
      <c r="BZ278" s="539">
        <f t="shared" si="235"/>
        <v>0</v>
      </c>
      <c r="CA278" s="355"/>
      <c r="CB278" s="539">
        <f t="shared" si="236"/>
        <v>0</v>
      </c>
      <c r="CC278" s="325"/>
      <c r="CD278" s="539">
        <f t="shared" si="237"/>
        <v>0</v>
      </c>
      <c r="CE278" s="324"/>
      <c r="CF278" s="540">
        <f t="shared" si="238"/>
        <v>0</v>
      </c>
      <c r="CG278" s="800">
        <f t="shared" si="246"/>
        <v>0</v>
      </c>
      <c r="CH278" s="923">
        <f>($B278*CG278)</f>
        <v>0</v>
      </c>
      <c r="CJ278" s="10">
        <f t="shared" si="247"/>
        <v>2</v>
      </c>
    </row>
    <row r="279" spans="1:88" ht="18.75" x14ac:dyDescent="0.3">
      <c r="A279" s="601" t="s">
        <v>276</v>
      </c>
      <c r="B279" s="886">
        <v>0</v>
      </c>
      <c r="C279" s="787"/>
      <c r="D279" s="539">
        <f t="shared" si="208"/>
        <v>0</v>
      </c>
      <c r="E279" s="324"/>
      <c r="F279" s="539">
        <f t="shared" si="251"/>
        <v>0</v>
      </c>
      <c r="G279" s="324"/>
      <c r="H279" s="539">
        <f t="shared" si="239"/>
        <v>0</v>
      </c>
      <c r="I279" s="324"/>
      <c r="J279" s="539">
        <f t="shared" si="240"/>
        <v>0</v>
      </c>
      <c r="K279" s="324"/>
      <c r="L279" s="539">
        <f t="shared" si="209"/>
        <v>0</v>
      </c>
      <c r="M279" s="324"/>
      <c r="N279" s="539">
        <f t="shared" si="248"/>
        <v>0</v>
      </c>
      <c r="O279" s="324"/>
      <c r="P279" s="539">
        <f t="shared" si="249"/>
        <v>0</v>
      </c>
      <c r="Q279" s="325"/>
      <c r="R279" s="540">
        <f t="shared" si="250"/>
        <v>0</v>
      </c>
      <c r="S279" s="800">
        <f t="shared" si="241"/>
        <v>0</v>
      </c>
      <c r="T279" s="923">
        <f t="shared" si="242"/>
        <v>0</v>
      </c>
      <c r="U279" s="787"/>
      <c r="V279" s="539">
        <f t="shared" si="210"/>
        <v>0</v>
      </c>
      <c r="W279" s="324"/>
      <c r="X279" s="539">
        <f t="shared" si="211"/>
        <v>0</v>
      </c>
      <c r="Y279" s="324"/>
      <c r="Z279" s="539">
        <f t="shared" si="212"/>
        <v>0</v>
      </c>
      <c r="AA279" s="324"/>
      <c r="AB279" s="539">
        <f t="shared" si="213"/>
        <v>0</v>
      </c>
      <c r="AC279" s="325">
        <v>20</v>
      </c>
      <c r="AD279" s="539">
        <f t="shared" si="214"/>
        <v>0</v>
      </c>
      <c r="AE279" s="325"/>
      <c r="AF279" s="540">
        <f t="shared" si="215"/>
        <v>0</v>
      </c>
      <c r="AG279" s="800">
        <f t="shared" si="243"/>
        <v>20</v>
      </c>
      <c r="AH279" s="923">
        <f>($B279*AG279)</f>
        <v>0</v>
      </c>
      <c r="AI279" s="787"/>
      <c r="AJ279" s="539">
        <f t="shared" si="216"/>
        <v>0</v>
      </c>
      <c r="AK279" s="324"/>
      <c r="AL279" s="539">
        <f t="shared" si="217"/>
        <v>0</v>
      </c>
      <c r="AM279" s="324"/>
      <c r="AN279" s="539">
        <f t="shared" si="218"/>
        <v>0</v>
      </c>
      <c r="AO279" s="324"/>
      <c r="AP279" s="539">
        <f t="shared" si="219"/>
        <v>0</v>
      </c>
      <c r="AQ279" s="324"/>
      <c r="AR279" s="539">
        <f t="shared" si="220"/>
        <v>0</v>
      </c>
      <c r="AS279" s="324"/>
      <c r="AT279" s="539">
        <f t="shared" si="221"/>
        <v>0</v>
      </c>
      <c r="AU279" s="324"/>
      <c r="AV279" s="540">
        <f t="shared" si="222"/>
        <v>0</v>
      </c>
      <c r="AW279" s="800">
        <f t="shared" si="244"/>
        <v>0</v>
      </c>
      <c r="AX279" s="923">
        <f>($B279*AW279)</f>
        <v>0</v>
      </c>
      <c r="AY279" s="326"/>
      <c r="AZ279" s="539">
        <f t="shared" si="223"/>
        <v>0</v>
      </c>
      <c r="BA279" s="324"/>
      <c r="BB279" s="539">
        <f t="shared" si="224"/>
        <v>0</v>
      </c>
      <c r="BC279" s="324"/>
      <c r="BD279" s="539">
        <f t="shared" si="225"/>
        <v>0</v>
      </c>
      <c r="BE279" s="324"/>
      <c r="BF279" s="539">
        <f t="shared" si="226"/>
        <v>0</v>
      </c>
      <c r="BG279" s="324"/>
      <c r="BH279" s="539">
        <f t="shared" si="227"/>
        <v>0</v>
      </c>
      <c r="BI279" s="324"/>
      <c r="BJ279" s="539">
        <f t="shared" si="228"/>
        <v>0</v>
      </c>
      <c r="BK279" s="325"/>
      <c r="BL279" s="540">
        <f t="shared" si="229"/>
        <v>0</v>
      </c>
      <c r="BM279" s="800">
        <f t="shared" si="245"/>
        <v>0</v>
      </c>
      <c r="BN279" s="923">
        <f>($B279*BM279)</f>
        <v>0</v>
      </c>
      <c r="BO279" s="787"/>
      <c r="BP279" s="539">
        <f t="shared" si="230"/>
        <v>0</v>
      </c>
      <c r="BQ279" s="324"/>
      <c r="BR279" s="539">
        <f t="shared" si="231"/>
        <v>0</v>
      </c>
      <c r="BS279" s="324"/>
      <c r="BT279" s="539">
        <f t="shared" si="232"/>
        <v>0</v>
      </c>
      <c r="BU279" s="324"/>
      <c r="BV279" s="539">
        <f t="shared" si="233"/>
        <v>0</v>
      </c>
      <c r="BW279" s="324"/>
      <c r="BX279" s="539">
        <f t="shared" si="234"/>
        <v>0</v>
      </c>
      <c r="BY279" s="324"/>
      <c r="BZ279" s="539">
        <f t="shared" si="235"/>
        <v>0</v>
      </c>
      <c r="CA279" s="355"/>
      <c r="CB279" s="539">
        <f t="shared" si="236"/>
        <v>0</v>
      </c>
      <c r="CC279" s="325"/>
      <c r="CD279" s="539">
        <f t="shared" si="237"/>
        <v>0</v>
      </c>
      <c r="CE279" s="324"/>
      <c r="CF279" s="540">
        <f t="shared" si="238"/>
        <v>0</v>
      </c>
      <c r="CG279" s="800">
        <f t="shared" si="246"/>
        <v>0</v>
      </c>
      <c r="CH279" s="923">
        <f>($B279*CG279)</f>
        <v>0</v>
      </c>
      <c r="CJ279" s="10">
        <f t="shared" si="247"/>
        <v>20</v>
      </c>
    </row>
    <row r="280" spans="1:88" ht="18.75" x14ac:dyDescent="0.3">
      <c r="A280" s="601" t="s">
        <v>277</v>
      </c>
      <c r="B280" s="886">
        <v>0</v>
      </c>
      <c r="C280" s="787"/>
      <c r="D280" s="539">
        <f t="shared" si="208"/>
        <v>0</v>
      </c>
      <c r="E280" s="324"/>
      <c r="F280" s="539">
        <f t="shared" si="251"/>
        <v>0</v>
      </c>
      <c r="G280" s="324"/>
      <c r="H280" s="539">
        <f t="shared" si="239"/>
        <v>0</v>
      </c>
      <c r="I280" s="324"/>
      <c r="J280" s="539">
        <f t="shared" si="240"/>
        <v>0</v>
      </c>
      <c r="K280" s="324"/>
      <c r="L280" s="539">
        <f t="shared" si="209"/>
        <v>0</v>
      </c>
      <c r="M280" s="324"/>
      <c r="N280" s="539">
        <f t="shared" si="248"/>
        <v>0</v>
      </c>
      <c r="O280" s="324">
        <v>1</v>
      </c>
      <c r="P280" s="539">
        <f t="shared" si="249"/>
        <v>0</v>
      </c>
      <c r="Q280" s="325"/>
      <c r="R280" s="540">
        <f t="shared" si="250"/>
        <v>0</v>
      </c>
      <c r="S280" s="800">
        <f t="shared" si="241"/>
        <v>1</v>
      </c>
      <c r="T280" s="923">
        <f t="shared" si="242"/>
        <v>0</v>
      </c>
      <c r="U280" s="787"/>
      <c r="V280" s="539">
        <f t="shared" si="210"/>
        <v>0</v>
      </c>
      <c r="W280" s="324"/>
      <c r="X280" s="539">
        <f t="shared" si="211"/>
        <v>0</v>
      </c>
      <c r="Y280" s="324"/>
      <c r="Z280" s="539">
        <f t="shared" si="212"/>
        <v>0</v>
      </c>
      <c r="AA280" s="324"/>
      <c r="AB280" s="539">
        <f t="shared" si="213"/>
        <v>0</v>
      </c>
      <c r="AC280" s="325"/>
      <c r="AD280" s="539">
        <f t="shared" si="214"/>
        <v>0</v>
      </c>
      <c r="AE280" s="325"/>
      <c r="AF280" s="540">
        <f t="shared" si="215"/>
        <v>0</v>
      </c>
      <c r="AG280" s="800">
        <f t="shared" si="243"/>
        <v>0</v>
      </c>
      <c r="AH280" s="923">
        <f>($B280*AG280)</f>
        <v>0</v>
      </c>
      <c r="AI280" s="787"/>
      <c r="AJ280" s="539">
        <f t="shared" si="216"/>
        <v>0</v>
      </c>
      <c r="AK280" s="324"/>
      <c r="AL280" s="539">
        <f t="shared" si="217"/>
        <v>0</v>
      </c>
      <c r="AM280" s="324"/>
      <c r="AN280" s="539">
        <f t="shared" si="218"/>
        <v>0</v>
      </c>
      <c r="AO280" s="324"/>
      <c r="AP280" s="539">
        <f t="shared" si="219"/>
        <v>0</v>
      </c>
      <c r="AQ280" s="324"/>
      <c r="AR280" s="539">
        <f t="shared" si="220"/>
        <v>0</v>
      </c>
      <c r="AS280" s="324"/>
      <c r="AT280" s="539">
        <f t="shared" si="221"/>
        <v>0</v>
      </c>
      <c r="AU280" s="324"/>
      <c r="AV280" s="540">
        <f t="shared" si="222"/>
        <v>0</v>
      </c>
      <c r="AW280" s="800">
        <f t="shared" si="244"/>
        <v>0</v>
      </c>
      <c r="AX280" s="923">
        <f>($B280*AW280)</f>
        <v>0</v>
      </c>
      <c r="AY280" s="326"/>
      <c r="AZ280" s="539">
        <f t="shared" si="223"/>
        <v>0</v>
      </c>
      <c r="BA280" s="324"/>
      <c r="BB280" s="539">
        <f t="shared" si="224"/>
        <v>0</v>
      </c>
      <c r="BC280" s="324"/>
      <c r="BD280" s="539">
        <f t="shared" si="225"/>
        <v>0</v>
      </c>
      <c r="BE280" s="324"/>
      <c r="BF280" s="539">
        <f t="shared" si="226"/>
        <v>0</v>
      </c>
      <c r="BG280" s="324"/>
      <c r="BH280" s="539">
        <f t="shared" si="227"/>
        <v>0</v>
      </c>
      <c r="BI280" s="324"/>
      <c r="BJ280" s="539">
        <f t="shared" si="228"/>
        <v>0</v>
      </c>
      <c r="BK280" s="325"/>
      <c r="BL280" s="540">
        <f t="shared" si="229"/>
        <v>0</v>
      </c>
      <c r="BM280" s="800">
        <f t="shared" si="245"/>
        <v>0</v>
      </c>
      <c r="BN280" s="923">
        <f>($B280*BM280)</f>
        <v>0</v>
      </c>
      <c r="BO280" s="787"/>
      <c r="BP280" s="539">
        <f t="shared" si="230"/>
        <v>0</v>
      </c>
      <c r="BQ280" s="324"/>
      <c r="BR280" s="539">
        <f t="shared" si="231"/>
        <v>0</v>
      </c>
      <c r="BS280" s="324"/>
      <c r="BT280" s="539">
        <f t="shared" si="232"/>
        <v>0</v>
      </c>
      <c r="BU280" s="324"/>
      <c r="BV280" s="539">
        <f t="shared" si="233"/>
        <v>0</v>
      </c>
      <c r="BW280" s="324"/>
      <c r="BX280" s="539">
        <f t="shared" si="234"/>
        <v>0</v>
      </c>
      <c r="BY280" s="324"/>
      <c r="BZ280" s="539">
        <f t="shared" si="235"/>
        <v>0</v>
      </c>
      <c r="CA280" s="355"/>
      <c r="CB280" s="539">
        <f t="shared" si="236"/>
        <v>0</v>
      </c>
      <c r="CC280" s="325"/>
      <c r="CD280" s="539">
        <f t="shared" si="237"/>
        <v>0</v>
      </c>
      <c r="CE280" s="324"/>
      <c r="CF280" s="540">
        <f t="shared" si="238"/>
        <v>0</v>
      </c>
      <c r="CG280" s="800">
        <f t="shared" si="246"/>
        <v>0</v>
      </c>
      <c r="CH280" s="923">
        <f>($B280*CG280)</f>
        <v>0</v>
      </c>
      <c r="CJ280" s="10">
        <f t="shared" si="247"/>
        <v>1</v>
      </c>
    </row>
    <row r="281" spans="1:88" ht="18.75" hidden="1" x14ac:dyDescent="0.3">
      <c r="A281" s="589" t="s">
        <v>278</v>
      </c>
      <c r="B281" s="886">
        <v>0</v>
      </c>
      <c r="C281" s="892"/>
      <c r="D281" s="539">
        <f t="shared" si="208"/>
        <v>0</v>
      </c>
      <c r="E281" s="590"/>
      <c r="F281" s="539">
        <f t="shared" si="251"/>
        <v>0</v>
      </c>
      <c r="G281" s="590"/>
      <c r="H281" s="539">
        <f t="shared" si="239"/>
        <v>0</v>
      </c>
      <c r="I281" s="590"/>
      <c r="J281" s="539">
        <f t="shared" si="240"/>
        <v>0</v>
      </c>
      <c r="K281" s="590"/>
      <c r="L281" s="539">
        <f t="shared" si="209"/>
        <v>0</v>
      </c>
      <c r="M281" s="590"/>
      <c r="N281" s="539">
        <f t="shared" si="248"/>
        <v>0</v>
      </c>
      <c r="O281" s="590"/>
      <c r="P281" s="539">
        <f t="shared" si="249"/>
        <v>0</v>
      </c>
      <c r="Q281" s="591"/>
      <c r="R281" s="540">
        <f t="shared" si="250"/>
        <v>0</v>
      </c>
      <c r="S281" s="800">
        <f t="shared" si="241"/>
        <v>0</v>
      </c>
      <c r="T281" s="923">
        <f t="shared" si="242"/>
        <v>0</v>
      </c>
      <c r="U281" s="892"/>
      <c r="V281" s="539">
        <f t="shared" si="210"/>
        <v>0</v>
      </c>
      <c r="W281" s="590"/>
      <c r="X281" s="539">
        <f t="shared" si="211"/>
        <v>0</v>
      </c>
      <c r="Y281" s="590"/>
      <c r="Z281" s="539">
        <f t="shared" si="212"/>
        <v>0</v>
      </c>
      <c r="AA281" s="590"/>
      <c r="AB281" s="539">
        <f t="shared" si="213"/>
        <v>0</v>
      </c>
      <c r="AC281" s="591"/>
      <c r="AD281" s="539">
        <f t="shared" si="214"/>
        <v>0</v>
      </c>
      <c r="AE281" s="591"/>
      <c r="AF281" s="540">
        <f t="shared" si="215"/>
        <v>0</v>
      </c>
      <c r="AG281" s="800">
        <f t="shared" si="243"/>
        <v>0</v>
      </c>
      <c r="AH281" s="923">
        <f>($B281*AG281)</f>
        <v>0</v>
      </c>
      <c r="AI281" s="892"/>
      <c r="AJ281" s="539">
        <f t="shared" si="216"/>
        <v>0</v>
      </c>
      <c r="AK281" s="590"/>
      <c r="AL281" s="539">
        <f t="shared" si="217"/>
        <v>0</v>
      </c>
      <c r="AM281" s="590"/>
      <c r="AN281" s="539">
        <f t="shared" si="218"/>
        <v>0</v>
      </c>
      <c r="AO281" s="590"/>
      <c r="AP281" s="539">
        <f t="shared" si="219"/>
        <v>0</v>
      </c>
      <c r="AQ281" s="590"/>
      <c r="AR281" s="539">
        <f t="shared" si="220"/>
        <v>0</v>
      </c>
      <c r="AS281" s="590"/>
      <c r="AT281" s="539">
        <f t="shared" si="221"/>
        <v>0</v>
      </c>
      <c r="AU281" s="590"/>
      <c r="AV281" s="540">
        <f t="shared" si="222"/>
        <v>0</v>
      </c>
      <c r="AW281" s="800">
        <f t="shared" si="244"/>
        <v>0</v>
      </c>
      <c r="AX281" s="923">
        <f>($B281*AW281)</f>
        <v>0</v>
      </c>
      <c r="AY281" s="592"/>
      <c r="AZ281" s="539">
        <f t="shared" si="223"/>
        <v>0</v>
      </c>
      <c r="BA281" s="590"/>
      <c r="BB281" s="539">
        <f t="shared" si="224"/>
        <v>0</v>
      </c>
      <c r="BC281" s="590"/>
      <c r="BD281" s="539">
        <f t="shared" si="225"/>
        <v>0</v>
      </c>
      <c r="BE281" s="590"/>
      <c r="BF281" s="539">
        <f t="shared" si="226"/>
        <v>0</v>
      </c>
      <c r="BG281" s="590"/>
      <c r="BH281" s="539">
        <f t="shared" si="227"/>
        <v>0</v>
      </c>
      <c r="BI281" s="590"/>
      <c r="BJ281" s="539">
        <f t="shared" si="228"/>
        <v>0</v>
      </c>
      <c r="BK281" s="591"/>
      <c r="BL281" s="540">
        <f t="shared" si="229"/>
        <v>0</v>
      </c>
      <c r="BM281" s="800">
        <f t="shared" si="245"/>
        <v>0</v>
      </c>
      <c r="BN281" s="923">
        <f>($B281*BM281)</f>
        <v>0</v>
      </c>
      <c r="BO281" s="892"/>
      <c r="BP281" s="539">
        <f t="shared" si="230"/>
        <v>0</v>
      </c>
      <c r="BQ281" s="590"/>
      <c r="BR281" s="539">
        <f t="shared" si="231"/>
        <v>0</v>
      </c>
      <c r="BS281" s="590"/>
      <c r="BT281" s="539">
        <f t="shared" si="232"/>
        <v>0</v>
      </c>
      <c r="BU281" s="590"/>
      <c r="BV281" s="539">
        <f t="shared" si="233"/>
        <v>0</v>
      </c>
      <c r="BW281" s="590"/>
      <c r="BX281" s="539">
        <f t="shared" si="234"/>
        <v>0</v>
      </c>
      <c r="BY281" s="590"/>
      <c r="BZ281" s="539">
        <f t="shared" si="235"/>
        <v>0</v>
      </c>
      <c r="CA281" s="593"/>
      <c r="CB281" s="539">
        <f t="shared" si="236"/>
        <v>0</v>
      </c>
      <c r="CC281" s="591"/>
      <c r="CD281" s="539">
        <f t="shared" si="237"/>
        <v>0</v>
      </c>
      <c r="CE281" s="590"/>
      <c r="CF281" s="540">
        <f t="shared" si="238"/>
        <v>0</v>
      </c>
      <c r="CG281" s="800">
        <f t="shared" si="246"/>
        <v>0</v>
      </c>
      <c r="CH281" s="923">
        <f>($B281*CG281)</f>
        <v>0</v>
      </c>
      <c r="CJ281" s="10">
        <f t="shared" si="247"/>
        <v>0</v>
      </c>
    </row>
    <row r="282" spans="1:88" ht="18.75" x14ac:dyDescent="0.3">
      <c r="A282" s="601" t="s">
        <v>279</v>
      </c>
      <c r="B282" s="886">
        <v>0</v>
      </c>
      <c r="C282" s="787"/>
      <c r="D282" s="539">
        <f t="shared" si="208"/>
        <v>0</v>
      </c>
      <c r="E282" s="324"/>
      <c r="F282" s="539">
        <f t="shared" si="251"/>
        <v>0</v>
      </c>
      <c r="G282" s="324"/>
      <c r="H282" s="539">
        <f t="shared" si="239"/>
        <v>0</v>
      </c>
      <c r="I282" s="324"/>
      <c r="J282" s="539">
        <f t="shared" si="240"/>
        <v>0</v>
      </c>
      <c r="K282" s="324"/>
      <c r="L282" s="539">
        <f t="shared" si="209"/>
        <v>0</v>
      </c>
      <c r="M282" s="324"/>
      <c r="N282" s="539">
        <f t="shared" si="248"/>
        <v>0</v>
      </c>
      <c r="O282" s="324"/>
      <c r="P282" s="539">
        <f t="shared" si="249"/>
        <v>0</v>
      </c>
      <c r="Q282" s="325"/>
      <c r="R282" s="540">
        <f t="shared" si="250"/>
        <v>0</v>
      </c>
      <c r="S282" s="800">
        <f t="shared" si="241"/>
        <v>0</v>
      </c>
      <c r="T282" s="923">
        <f t="shared" si="242"/>
        <v>0</v>
      </c>
      <c r="U282" s="787"/>
      <c r="V282" s="539">
        <f t="shared" si="210"/>
        <v>0</v>
      </c>
      <c r="W282" s="324"/>
      <c r="X282" s="539">
        <f t="shared" si="211"/>
        <v>0</v>
      </c>
      <c r="Y282" s="324"/>
      <c r="Z282" s="539">
        <f t="shared" si="212"/>
        <v>0</v>
      </c>
      <c r="AA282" s="324"/>
      <c r="AB282" s="539">
        <f t="shared" si="213"/>
        <v>0</v>
      </c>
      <c r="AC282" s="325"/>
      <c r="AD282" s="539">
        <f t="shared" si="214"/>
        <v>0</v>
      </c>
      <c r="AE282" s="325"/>
      <c r="AF282" s="540">
        <f t="shared" si="215"/>
        <v>0</v>
      </c>
      <c r="AG282" s="800">
        <f t="shared" si="243"/>
        <v>0</v>
      </c>
      <c r="AH282" s="923">
        <f>($B282*AG282)</f>
        <v>0</v>
      </c>
      <c r="AI282" s="787"/>
      <c r="AJ282" s="539">
        <f t="shared" si="216"/>
        <v>0</v>
      </c>
      <c r="AK282" s="324"/>
      <c r="AL282" s="539">
        <f t="shared" si="217"/>
        <v>0</v>
      </c>
      <c r="AM282" s="324"/>
      <c r="AN282" s="539">
        <f t="shared" si="218"/>
        <v>0</v>
      </c>
      <c r="AO282" s="324">
        <v>2</v>
      </c>
      <c r="AP282" s="539">
        <f t="shared" si="219"/>
        <v>0</v>
      </c>
      <c r="AQ282" s="324"/>
      <c r="AR282" s="539">
        <f t="shared" si="220"/>
        <v>0</v>
      </c>
      <c r="AS282" s="324"/>
      <c r="AT282" s="539">
        <f t="shared" si="221"/>
        <v>0</v>
      </c>
      <c r="AU282" s="324"/>
      <c r="AV282" s="540">
        <f t="shared" si="222"/>
        <v>0</v>
      </c>
      <c r="AW282" s="800">
        <f t="shared" si="244"/>
        <v>2</v>
      </c>
      <c r="AX282" s="923">
        <f>($B282*AW282)</f>
        <v>0</v>
      </c>
      <c r="AY282" s="326"/>
      <c r="AZ282" s="539">
        <f t="shared" si="223"/>
        <v>0</v>
      </c>
      <c r="BA282" s="324"/>
      <c r="BB282" s="539">
        <f t="shared" si="224"/>
        <v>0</v>
      </c>
      <c r="BC282" s="324"/>
      <c r="BD282" s="539">
        <f t="shared" si="225"/>
        <v>0</v>
      </c>
      <c r="BE282" s="324"/>
      <c r="BF282" s="539">
        <f t="shared" si="226"/>
        <v>0</v>
      </c>
      <c r="BG282" s="324"/>
      <c r="BH282" s="539">
        <f t="shared" si="227"/>
        <v>0</v>
      </c>
      <c r="BI282" s="324"/>
      <c r="BJ282" s="539">
        <f t="shared" si="228"/>
        <v>0</v>
      </c>
      <c r="BK282" s="325"/>
      <c r="BL282" s="540">
        <f t="shared" si="229"/>
        <v>0</v>
      </c>
      <c r="BM282" s="800">
        <f t="shared" si="245"/>
        <v>0</v>
      </c>
      <c r="BN282" s="923">
        <f>($B282*BM282)</f>
        <v>0</v>
      </c>
      <c r="BO282" s="787"/>
      <c r="BP282" s="539">
        <f t="shared" si="230"/>
        <v>0</v>
      </c>
      <c r="BQ282" s="324"/>
      <c r="BR282" s="539">
        <f t="shared" si="231"/>
        <v>0</v>
      </c>
      <c r="BS282" s="324"/>
      <c r="BT282" s="539">
        <f t="shared" si="232"/>
        <v>0</v>
      </c>
      <c r="BU282" s="324"/>
      <c r="BV282" s="539">
        <f t="shared" si="233"/>
        <v>0</v>
      </c>
      <c r="BW282" s="324"/>
      <c r="BX282" s="539">
        <f t="shared" si="234"/>
        <v>0</v>
      </c>
      <c r="BY282" s="324"/>
      <c r="BZ282" s="539">
        <f t="shared" si="235"/>
        <v>0</v>
      </c>
      <c r="CA282" s="355"/>
      <c r="CB282" s="539">
        <f t="shared" si="236"/>
        <v>0</v>
      </c>
      <c r="CC282" s="325"/>
      <c r="CD282" s="539">
        <f t="shared" si="237"/>
        <v>0</v>
      </c>
      <c r="CE282" s="324"/>
      <c r="CF282" s="540">
        <f t="shared" si="238"/>
        <v>0</v>
      </c>
      <c r="CG282" s="800">
        <f t="shared" si="246"/>
        <v>0</v>
      </c>
      <c r="CH282" s="923">
        <f>($B282*CG282)</f>
        <v>0</v>
      </c>
      <c r="CJ282" s="10">
        <f t="shared" si="247"/>
        <v>2</v>
      </c>
    </row>
    <row r="283" spans="1:88" ht="18.75" x14ac:dyDescent="0.3">
      <c r="A283" s="601" t="s">
        <v>280</v>
      </c>
      <c r="B283" s="886">
        <v>0</v>
      </c>
      <c r="C283" s="787"/>
      <c r="D283" s="539">
        <f t="shared" si="208"/>
        <v>0</v>
      </c>
      <c r="E283" s="324"/>
      <c r="F283" s="539">
        <f t="shared" si="251"/>
        <v>0</v>
      </c>
      <c r="G283" s="324"/>
      <c r="H283" s="539">
        <f t="shared" si="239"/>
        <v>0</v>
      </c>
      <c r="I283" s="324"/>
      <c r="J283" s="539">
        <f t="shared" si="240"/>
        <v>0</v>
      </c>
      <c r="K283" s="324"/>
      <c r="L283" s="539">
        <f t="shared" si="209"/>
        <v>0</v>
      </c>
      <c r="M283" s="324"/>
      <c r="N283" s="539">
        <f t="shared" si="248"/>
        <v>0</v>
      </c>
      <c r="O283" s="324"/>
      <c r="P283" s="539">
        <f t="shared" si="249"/>
        <v>0</v>
      </c>
      <c r="Q283" s="325"/>
      <c r="R283" s="540">
        <f t="shared" si="250"/>
        <v>0</v>
      </c>
      <c r="S283" s="800">
        <f t="shared" si="241"/>
        <v>0</v>
      </c>
      <c r="T283" s="923">
        <f t="shared" si="242"/>
        <v>0</v>
      </c>
      <c r="U283" s="787"/>
      <c r="V283" s="539">
        <f t="shared" si="210"/>
        <v>0</v>
      </c>
      <c r="W283" s="324"/>
      <c r="X283" s="539">
        <f t="shared" si="211"/>
        <v>0</v>
      </c>
      <c r="Y283" s="324"/>
      <c r="Z283" s="539">
        <f t="shared" si="212"/>
        <v>0</v>
      </c>
      <c r="AA283" s="324"/>
      <c r="AB283" s="539">
        <f t="shared" si="213"/>
        <v>0</v>
      </c>
      <c r="AC283" s="325"/>
      <c r="AD283" s="539">
        <f t="shared" si="214"/>
        <v>0</v>
      </c>
      <c r="AE283" s="325"/>
      <c r="AF283" s="540">
        <f t="shared" si="215"/>
        <v>0</v>
      </c>
      <c r="AG283" s="800">
        <f t="shared" si="243"/>
        <v>0</v>
      </c>
      <c r="AH283" s="923">
        <f>($B283*AG283)</f>
        <v>0</v>
      </c>
      <c r="AI283" s="787"/>
      <c r="AJ283" s="539">
        <f t="shared" si="216"/>
        <v>0</v>
      </c>
      <c r="AK283" s="324"/>
      <c r="AL283" s="539">
        <f t="shared" si="217"/>
        <v>0</v>
      </c>
      <c r="AM283" s="324"/>
      <c r="AN283" s="539">
        <f t="shared" si="218"/>
        <v>0</v>
      </c>
      <c r="AO283" s="324"/>
      <c r="AP283" s="539">
        <f t="shared" si="219"/>
        <v>0</v>
      </c>
      <c r="AQ283" s="324"/>
      <c r="AR283" s="539">
        <f t="shared" si="220"/>
        <v>0</v>
      </c>
      <c r="AS283" s="324"/>
      <c r="AT283" s="539">
        <f t="shared" si="221"/>
        <v>0</v>
      </c>
      <c r="AU283" s="324"/>
      <c r="AV283" s="540">
        <f t="shared" si="222"/>
        <v>0</v>
      </c>
      <c r="AW283" s="800">
        <f t="shared" si="244"/>
        <v>0</v>
      </c>
      <c r="AX283" s="923">
        <f>($B283*AW283)</f>
        <v>0</v>
      </c>
      <c r="AY283" s="326"/>
      <c r="AZ283" s="539">
        <f t="shared" si="223"/>
        <v>0</v>
      </c>
      <c r="BA283" s="324"/>
      <c r="BB283" s="539">
        <f t="shared" si="224"/>
        <v>0</v>
      </c>
      <c r="BC283" s="324"/>
      <c r="BD283" s="539">
        <f t="shared" si="225"/>
        <v>0</v>
      </c>
      <c r="BE283" s="324"/>
      <c r="BF283" s="539">
        <f t="shared" si="226"/>
        <v>0</v>
      </c>
      <c r="BG283" s="324"/>
      <c r="BH283" s="539">
        <f t="shared" si="227"/>
        <v>0</v>
      </c>
      <c r="BI283" s="324"/>
      <c r="BJ283" s="539">
        <f t="shared" si="228"/>
        <v>0</v>
      </c>
      <c r="BK283" s="325"/>
      <c r="BL283" s="540">
        <f t="shared" si="229"/>
        <v>0</v>
      </c>
      <c r="BM283" s="800">
        <f t="shared" si="245"/>
        <v>0</v>
      </c>
      <c r="BN283" s="923">
        <f>($B283*BM283)</f>
        <v>0</v>
      </c>
      <c r="BO283" s="787"/>
      <c r="BP283" s="539">
        <f t="shared" si="230"/>
        <v>0</v>
      </c>
      <c r="BQ283" s="324"/>
      <c r="BR283" s="539">
        <f t="shared" si="231"/>
        <v>0</v>
      </c>
      <c r="BS283" s="324"/>
      <c r="BT283" s="539">
        <f t="shared" si="232"/>
        <v>0</v>
      </c>
      <c r="BU283" s="324">
        <v>7</v>
      </c>
      <c r="BV283" s="539">
        <f t="shared" si="233"/>
        <v>0</v>
      </c>
      <c r="BW283" s="324"/>
      <c r="BX283" s="539">
        <f t="shared" si="234"/>
        <v>0</v>
      </c>
      <c r="BY283" s="324"/>
      <c r="BZ283" s="539">
        <f t="shared" si="235"/>
        <v>0</v>
      </c>
      <c r="CA283" s="355"/>
      <c r="CB283" s="539">
        <f t="shared" si="236"/>
        <v>0</v>
      </c>
      <c r="CC283" s="325"/>
      <c r="CD283" s="539">
        <f t="shared" si="237"/>
        <v>0</v>
      </c>
      <c r="CE283" s="324"/>
      <c r="CF283" s="540">
        <f t="shared" si="238"/>
        <v>0</v>
      </c>
      <c r="CG283" s="800">
        <f t="shared" si="246"/>
        <v>7</v>
      </c>
      <c r="CH283" s="923">
        <f>($B283*CG283)</f>
        <v>0</v>
      </c>
      <c r="CJ283" s="10">
        <f t="shared" si="247"/>
        <v>7</v>
      </c>
    </row>
    <row r="284" spans="1:88" ht="18.75" hidden="1" x14ac:dyDescent="0.3">
      <c r="A284" s="589" t="s">
        <v>281</v>
      </c>
      <c r="B284" s="886">
        <v>0</v>
      </c>
      <c r="C284" s="892"/>
      <c r="D284" s="539">
        <f t="shared" si="208"/>
        <v>0</v>
      </c>
      <c r="E284" s="590"/>
      <c r="F284" s="539">
        <f t="shared" si="251"/>
        <v>0</v>
      </c>
      <c r="G284" s="590"/>
      <c r="H284" s="539">
        <f t="shared" si="239"/>
        <v>0</v>
      </c>
      <c r="I284" s="590"/>
      <c r="J284" s="539">
        <f t="shared" si="240"/>
        <v>0</v>
      </c>
      <c r="K284" s="590"/>
      <c r="L284" s="539">
        <f t="shared" si="209"/>
        <v>0</v>
      </c>
      <c r="M284" s="590"/>
      <c r="N284" s="539">
        <f t="shared" si="248"/>
        <v>0</v>
      </c>
      <c r="O284" s="590"/>
      <c r="P284" s="539">
        <f t="shared" si="249"/>
        <v>0</v>
      </c>
      <c r="Q284" s="591"/>
      <c r="R284" s="540">
        <f t="shared" si="250"/>
        <v>0</v>
      </c>
      <c r="S284" s="800">
        <f t="shared" si="241"/>
        <v>0</v>
      </c>
      <c r="T284" s="923">
        <f t="shared" si="242"/>
        <v>0</v>
      </c>
      <c r="U284" s="892"/>
      <c r="V284" s="539">
        <f t="shared" si="210"/>
        <v>0</v>
      </c>
      <c r="W284" s="590"/>
      <c r="X284" s="539">
        <f t="shared" si="211"/>
        <v>0</v>
      </c>
      <c r="Y284" s="590"/>
      <c r="Z284" s="539">
        <f t="shared" si="212"/>
        <v>0</v>
      </c>
      <c r="AA284" s="590"/>
      <c r="AB284" s="539">
        <f t="shared" si="213"/>
        <v>0</v>
      </c>
      <c r="AC284" s="591"/>
      <c r="AD284" s="539">
        <f t="shared" si="214"/>
        <v>0</v>
      </c>
      <c r="AE284" s="591"/>
      <c r="AF284" s="540">
        <f t="shared" si="215"/>
        <v>0</v>
      </c>
      <c r="AG284" s="800">
        <f t="shared" si="243"/>
        <v>0</v>
      </c>
      <c r="AH284" s="923">
        <f>($B284*AG284)</f>
        <v>0</v>
      </c>
      <c r="AI284" s="892"/>
      <c r="AJ284" s="539">
        <f t="shared" si="216"/>
        <v>0</v>
      </c>
      <c r="AK284" s="590"/>
      <c r="AL284" s="539">
        <f t="shared" si="217"/>
        <v>0</v>
      </c>
      <c r="AM284" s="590"/>
      <c r="AN284" s="539">
        <f t="shared" si="218"/>
        <v>0</v>
      </c>
      <c r="AO284" s="590"/>
      <c r="AP284" s="539">
        <f t="shared" si="219"/>
        <v>0</v>
      </c>
      <c r="AQ284" s="590"/>
      <c r="AR284" s="539">
        <f t="shared" si="220"/>
        <v>0</v>
      </c>
      <c r="AS284" s="590"/>
      <c r="AT284" s="539">
        <f t="shared" si="221"/>
        <v>0</v>
      </c>
      <c r="AU284" s="590"/>
      <c r="AV284" s="540">
        <f t="shared" si="222"/>
        <v>0</v>
      </c>
      <c r="AW284" s="800">
        <f t="shared" si="244"/>
        <v>0</v>
      </c>
      <c r="AX284" s="923">
        <f>($B284*AW284)</f>
        <v>0</v>
      </c>
      <c r="AY284" s="592"/>
      <c r="AZ284" s="539">
        <f t="shared" si="223"/>
        <v>0</v>
      </c>
      <c r="BA284" s="590"/>
      <c r="BB284" s="539">
        <f t="shared" si="224"/>
        <v>0</v>
      </c>
      <c r="BC284" s="590"/>
      <c r="BD284" s="539">
        <f t="shared" si="225"/>
        <v>0</v>
      </c>
      <c r="BE284" s="590"/>
      <c r="BF284" s="539">
        <f t="shared" si="226"/>
        <v>0</v>
      </c>
      <c r="BG284" s="590"/>
      <c r="BH284" s="539">
        <f t="shared" si="227"/>
        <v>0</v>
      </c>
      <c r="BI284" s="590"/>
      <c r="BJ284" s="539">
        <f t="shared" si="228"/>
        <v>0</v>
      </c>
      <c r="BK284" s="591"/>
      <c r="BL284" s="540">
        <f t="shared" si="229"/>
        <v>0</v>
      </c>
      <c r="BM284" s="800">
        <f t="shared" si="245"/>
        <v>0</v>
      </c>
      <c r="BN284" s="923">
        <f>($B284*BM284)</f>
        <v>0</v>
      </c>
      <c r="BO284" s="892"/>
      <c r="BP284" s="539">
        <f t="shared" si="230"/>
        <v>0</v>
      </c>
      <c r="BQ284" s="590"/>
      <c r="BR284" s="539">
        <f t="shared" si="231"/>
        <v>0</v>
      </c>
      <c r="BS284" s="590"/>
      <c r="BT284" s="539">
        <f t="shared" si="232"/>
        <v>0</v>
      </c>
      <c r="BU284" s="590"/>
      <c r="BV284" s="539">
        <f t="shared" si="233"/>
        <v>0</v>
      </c>
      <c r="BW284" s="590"/>
      <c r="BX284" s="539">
        <f t="shared" si="234"/>
        <v>0</v>
      </c>
      <c r="BY284" s="590"/>
      <c r="BZ284" s="539">
        <f t="shared" si="235"/>
        <v>0</v>
      </c>
      <c r="CA284" s="593"/>
      <c r="CB284" s="539">
        <f t="shared" si="236"/>
        <v>0</v>
      </c>
      <c r="CC284" s="591"/>
      <c r="CD284" s="539">
        <f t="shared" si="237"/>
        <v>0</v>
      </c>
      <c r="CE284" s="590"/>
      <c r="CF284" s="540">
        <f t="shared" si="238"/>
        <v>0</v>
      </c>
      <c r="CG284" s="800">
        <f t="shared" si="246"/>
        <v>0</v>
      </c>
      <c r="CH284" s="923">
        <f>($B284*CG284)</f>
        <v>0</v>
      </c>
      <c r="CJ284" s="10">
        <f t="shared" si="247"/>
        <v>0</v>
      </c>
    </row>
    <row r="285" spans="1:88" ht="18.75" x14ac:dyDescent="0.3">
      <c r="A285" s="601" t="s">
        <v>282</v>
      </c>
      <c r="B285" s="886">
        <v>0</v>
      </c>
      <c r="C285" s="787"/>
      <c r="D285" s="539">
        <f t="shared" si="208"/>
        <v>0</v>
      </c>
      <c r="E285" s="324"/>
      <c r="F285" s="539">
        <f t="shared" si="251"/>
        <v>0</v>
      </c>
      <c r="G285" s="324"/>
      <c r="H285" s="539">
        <f t="shared" si="239"/>
        <v>0</v>
      </c>
      <c r="I285" s="324"/>
      <c r="J285" s="539">
        <f t="shared" si="240"/>
        <v>0</v>
      </c>
      <c r="K285" s="324"/>
      <c r="L285" s="539">
        <f t="shared" si="209"/>
        <v>0</v>
      </c>
      <c r="M285" s="324"/>
      <c r="N285" s="539">
        <f t="shared" si="248"/>
        <v>0</v>
      </c>
      <c r="O285" s="324"/>
      <c r="P285" s="539">
        <f t="shared" si="249"/>
        <v>0</v>
      </c>
      <c r="Q285" s="325">
        <v>20</v>
      </c>
      <c r="R285" s="540">
        <f t="shared" si="250"/>
        <v>0</v>
      </c>
      <c r="S285" s="800">
        <f t="shared" si="241"/>
        <v>20</v>
      </c>
      <c r="T285" s="923">
        <f t="shared" si="242"/>
        <v>0</v>
      </c>
      <c r="U285" s="787"/>
      <c r="V285" s="539">
        <f t="shared" si="210"/>
        <v>0</v>
      </c>
      <c r="W285" s="324"/>
      <c r="X285" s="539">
        <f t="shared" si="211"/>
        <v>0</v>
      </c>
      <c r="Y285" s="324"/>
      <c r="Z285" s="539">
        <f t="shared" si="212"/>
        <v>0</v>
      </c>
      <c r="AA285" s="324"/>
      <c r="AB285" s="539">
        <f t="shared" si="213"/>
        <v>0</v>
      </c>
      <c r="AC285" s="325"/>
      <c r="AD285" s="539">
        <f t="shared" si="214"/>
        <v>0</v>
      </c>
      <c r="AE285" s="325"/>
      <c r="AF285" s="540">
        <f t="shared" si="215"/>
        <v>0</v>
      </c>
      <c r="AG285" s="800">
        <f t="shared" si="243"/>
        <v>0</v>
      </c>
      <c r="AH285" s="923">
        <f>($B285*AG285)</f>
        <v>0</v>
      </c>
      <c r="AI285" s="787"/>
      <c r="AJ285" s="539">
        <f t="shared" si="216"/>
        <v>0</v>
      </c>
      <c r="AK285" s="324"/>
      <c r="AL285" s="539">
        <f t="shared" si="217"/>
        <v>0</v>
      </c>
      <c r="AM285" s="324"/>
      <c r="AN285" s="539">
        <f t="shared" si="218"/>
        <v>0</v>
      </c>
      <c r="AO285" s="324"/>
      <c r="AP285" s="539">
        <f t="shared" si="219"/>
        <v>0</v>
      </c>
      <c r="AQ285" s="324"/>
      <c r="AR285" s="539">
        <f t="shared" si="220"/>
        <v>0</v>
      </c>
      <c r="AS285" s="324"/>
      <c r="AT285" s="539">
        <f t="shared" si="221"/>
        <v>0</v>
      </c>
      <c r="AU285" s="324"/>
      <c r="AV285" s="540">
        <f t="shared" si="222"/>
        <v>0</v>
      </c>
      <c r="AW285" s="800">
        <f t="shared" si="244"/>
        <v>0</v>
      </c>
      <c r="AX285" s="923">
        <f>($B285*AW285)</f>
        <v>0</v>
      </c>
      <c r="AY285" s="326"/>
      <c r="AZ285" s="539">
        <f t="shared" si="223"/>
        <v>0</v>
      </c>
      <c r="BA285" s="324"/>
      <c r="BB285" s="539">
        <f t="shared" si="224"/>
        <v>0</v>
      </c>
      <c r="BC285" s="324"/>
      <c r="BD285" s="539">
        <f t="shared" si="225"/>
        <v>0</v>
      </c>
      <c r="BE285" s="324"/>
      <c r="BF285" s="539">
        <f t="shared" si="226"/>
        <v>0</v>
      </c>
      <c r="BG285" s="324"/>
      <c r="BH285" s="539">
        <f t="shared" si="227"/>
        <v>0</v>
      </c>
      <c r="BI285" s="324"/>
      <c r="BJ285" s="539">
        <f t="shared" si="228"/>
        <v>0</v>
      </c>
      <c r="BK285" s="325"/>
      <c r="BL285" s="540">
        <f t="shared" si="229"/>
        <v>0</v>
      </c>
      <c r="BM285" s="800">
        <f t="shared" si="245"/>
        <v>0</v>
      </c>
      <c r="BN285" s="923">
        <f>($B285*BM285)</f>
        <v>0</v>
      </c>
      <c r="BO285" s="787"/>
      <c r="BP285" s="539">
        <f t="shared" si="230"/>
        <v>0</v>
      </c>
      <c r="BQ285" s="324"/>
      <c r="BR285" s="539">
        <f t="shared" si="231"/>
        <v>0</v>
      </c>
      <c r="BS285" s="324"/>
      <c r="BT285" s="539">
        <f t="shared" si="232"/>
        <v>0</v>
      </c>
      <c r="BU285" s="324"/>
      <c r="BV285" s="539">
        <f t="shared" si="233"/>
        <v>0</v>
      </c>
      <c r="BW285" s="324"/>
      <c r="BX285" s="539">
        <f t="shared" si="234"/>
        <v>0</v>
      </c>
      <c r="BY285" s="324"/>
      <c r="BZ285" s="539">
        <f t="shared" si="235"/>
        <v>0</v>
      </c>
      <c r="CA285" s="355"/>
      <c r="CB285" s="539">
        <f t="shared" si="236"/>
        <v>0</v>
      </c>
      <c r="CC285" s="325"/>
      <c r="CD285" s="539">
        <f t="shared" si="237"/>
        <v>0</v>
      </c>
      <c r="CE285" s="324"/>
      <c r="CF285" s="540">
        <f t="shared" si="238"/>
        <v>0</v>
      </c>
      <c r="CG285" s="800">
        <f t="shared" si="246"/>
        <v>0</v>
      </c>
      <c r="CH285" s="923">
        <f>($B285*CG285)</f>
        <v>0</v>
      </c>
      <c r="CJ285" s="10">
        <f t="shared" si="247"/>
        <v>20</v>
      </c>
    </row>
    <row r="286" spans="1:88" ht="18.75" hidden="1" x14ac:dyDescent="0.3">
      <c r="A286" s="589" t="s">
        <v>283</v>
      </c>
      <c r="B286" s="886">
        <v>0</v>
      </c>
      <c r="C286" s="892"/>
      <c r="D286" s="539">
        <f t="shared" si="208"/>
        <v>0</v>
      </c>
      <c r="E286" s="590"/>
      <c r="F286" s="539">
        <f t="shared" si="251"/>
        <v>0</v>
      </c>
      <c r="G286" s="590"/>
      <c r="H286" s="539">
        <f t="shared" si="239"/>
        <v>0</v>
      </c>
      <c r="I286" s="590"/>
      <c r="J286" s="539">
        <f t="shared" si="240"/>
        <v>0</v>
      </c>
      <c r="K286" s="590"/>
      <c r="L286" s="539">
        <f t="shared" si="209"/>
        <v>0</v>
      </c>
      <c r="M286" s="590"/>
      <c r="N286" s="539">
        <f t="shared" si="248"/>
        <v>0</v>
      </c>
      <c r="O286" s="590"/>
      <c r="P286" s="539">
        <f t="shared" si="249"/>
        <v>0</v>
      </c>
      <c r="Q286" s="591"/>
      <c r="R286" s="540">
        <f t="shared" si="250"/>
        <v>0</v>
      </c>
      <c r="S286" s="800">
        <f t="shared" si="241"/>
        <v>0</v>
      </c>
      <c r="T286" s="923">
        <f t="shared" si="242"/>
        <v>0</v>
      </c>
      <c r="U286" s="892"/>
      <c r="V286" s="539">
        <f t="shared" si="210"/>
        <v>0</v>
      </c>
      <c r="W286" s="590"/>
      <c r="X286" s="539">
        <f t="shared" si="211"/>
        <v>0</v>
      </c>
      <c r="Y286" s="590"/>
      <c r="Z286" s="539">
        <f t="shared" si="212"/>
        <v>0</v>
      </c>
      <c r="AA286" s="590"/>
      <c r="AB286" s="539">
        <f t="shared" si="213"/>
        <v>0</v>
      </c>
      <c r="AC286" s="591"/>
      <c r="AD286" s="539">
        <f t="shared" si="214"/>
        <v>0</v>
      </c>
      <c r="AE286" s="591"/>
      <c r="AF286" s="540">
        <f t="shared" si="215"/>
        <v>0</v>
      </c>
      <c r="AG286" s="800">
        <f t="shared" si="243"/>
        <v>0</v>
      </c>
      <c r="AH286" s="923">
        <f>($B286*AG286)</f>
        <v>0</v>
      </c>
      <c r="AI286" s="892"/>
      <c r="AJ286" s="539">
        <f t="shared" si="216"/>
        <v>0</v>
      </c>
      <c r="AK286" s="590"/>
      <c r="AL286" s="539">
        <f t="shared" si="217"/>
        <v>0</v>
      </c>
      <c r="AM286" s="590"/>
      <c r="AN286" s="539">
        <f t="shared" si="218"/>
        <v>0</v>
      </c>
      <c r="AO286" s="590"/>
      <c r="AP286" s="539">
        <f t="shared" si="219"/>
        <v>0</v>
      </c>
      <c r="AQ286" s="590"/>
      <c r="AR286" s="539">
        <f t="shared" si="220"/>
        <v>0</v>
      </c>
      <c r="AS286" s="590"/>
      <c r="AT286" s="539">
        <f t="shared" si="221"/>
        <v>0</v>
      </c>
      <c r="AU286" s="590"/>
      <c r="AV286" s="540">
        <f t="shared" si="222"/>
        <v>0</v>
      </c>
      <c r="AW286" s="800">
        <f t="shared" si="244"/>
        <v>0</v>
      </c>
      <c r="AX286" s="923">
        <f>($B286*AW286)</f>
        <v>0</v>
      </c>
      <c r="AY286" s="592"/>
      <c r="AZ286" s="539">
        <f t="shared" si="223"/>
        <v>0</v>
      </c>
      <c r="BA286" s="590"/>
      <c r="BB286" s="539">
        <f t="shared" si="224"/>
        <v>0</v>
      </c>
      <c r="BC286" s="590"/>
      <c r="BD286" s="539">
        <f t="shared" si="225"/>
        <v>0</v>
      </c>
      <c r="BE286" s="590"/>
      <c r="BF286" s="539">
        <f t="shared" si="226"/>
        <v>0</v>
      </c>
      <c r="BG286" s="590"/>
      <c r="BH286" s="539">
        <f t="shared" si="227"/>
        <v>0</v>
      </c>
      <c r="BI286" s="590"/>
      <c r="BJ286" s="539">
        <f t="shared" si="228"/>
        <v>0</v>
      </c>
      <c r="BK286" s="591"/>
      <c r="BL286" s="540">
        <f t="shared" si="229"/>
        <v>0</v>
      </c>
      <c r="BM286" s="800">
        <f t="shared" si="245"/>
        <v>0</v>
      </c>
      <c r="BN286" s="923">
        <f>($B286*BM286)</f>
        <v>0</v>
      </c>
      <c r="BO286" s="892"/>
      <c r="BP286" s="539">
        <f t="shared" si="230"/>
        <v>0</v>
      </c>
      <c r="BQ286" s="590"/>
      <c r="BR286" s="539">
        <f t="shared" si="231"/>
        <v>0</v>
      </c>
      <c r="BS286" s="590"/>
      <c r="BT286" s="539">
        <f t="shared" si="232"/>
        <v>0</v>
      </c>
      <c r="BU286" s="590"/>
      <c r="BV286" s="539">
        <f t="shared" si="233"/>
        <v>0</v>
      </c>
      <c r="BW286" s="590"/>
      <c r="BX286" s="539">
        <f t="shared" si="234"/>
        <v>0</v>
      </c>
      <c r="BY286" s="590"/>
      <c r="BZ286" s="539">
        <f t="shared" si="235"/>
        <v>0</v>
      </c>
      <c r="CA286" s="593"/>
      <c r="CB286" s="539">
        <f t="shared" si="236"/>
        <v>0</v>
      </c>
      <c r="CC286" s="591"/>
      <c r="CD286" s="539">
        <f t="shared" si="237"/>
        <v>0</v>
      </c>
      <c r="CE286" s="590"/>
      <c r="CF286" s="540">
        <f t="shared" si="238"/>
        <v>0</v>
      </c>
      <c r="CG286" s="800">
        <f t="shared" si="246"/>
        <v>0</v>
      </c>
      <c r="CH286" s="923">
        <f>($B286*CG286)</f>
        <v>0</v>
      </c>
      <c r="CJ286" s="10">
        <f t="shared" si="247"/>
        <v>0</v>
      </c>
    </row>
    <row r="287" spans="1:88" ht="18.75" x14ac:dyDescent="0.3">
      <c r="A287" s="601" t="s">
        <v>284</v>
      </c>
      <c r="B287" s="886">
        <v>0</v>
      </c>
      <c r="C287" s="787"/>
      <c r="D287" s="539">
        <f t="shared" si="208"/>
        <v>0</v>
      </c>
      <c r="E287" s="324"/>
      <c r="F287" s="539">
        <f t="shared" si="251"/>
        <v>0</v>
      </c>
      <c r="G287" s="324"/>
      <c r="H287" s="539">
        <f t="shared" si="239"/>
        <v>0</v>
      </c>
      <c r="I287" s="324"/>
      <c r="J287" s="539">
        <f t="shared" si="240"/>
        <v>0</v>
      </c>
      <c r="K287" s="324"/>
      <c r="L287" s="539">
        <f t="shared" si="209"/>
        <v>0</v>
      </c>
      <c r="M287" s="324"/>
      <c r="N287" s="539">
        <f t="shared" si="248"/>
        <v>0</v>
      </c>
      <c r="O287" s="324"/>
      <c r="P287" s="539">
        <f t="shared" si="249"/>
        <v>0</v>
      </c>
      <c r="Q287" s="325">
        <v>20</v>
      </c>
      <c r="R287" s="540">
        <f t="shared" si="250"/>
        <v>0</v>
      </c>
      <c r="S287" s="800">
        <f t="shared" si="241"/>
        <v>20</v>
      </c>
      <c r="T287" s="923">
        <f t="shared" si="242"/>
        <v>0</v>
      </c>
      <c r="U287" s="787"/>
      <c r="V287" s="539">
        <f t="shared" si="210"/>
        <v>0</v>
      </c>
      <c r="W287" s="324"/>
      <c r="X287" s="539">
        <f t="shared" si="211"/>
        <v>0</v>
      </c>
      <c r="Y287" s="324"/>
      <c r="Z287" s="539">
        <f t="shared" si="212"/>
        <v>0</v>
      </c>
      <c r="AA287" s="324"/>
      <c r="AB287" s="539">
        <f t="shared" si="213"/>
        <v>0</v>
      </c>
      <c r="AC287" s="325"/>
      <c r="AD287" s="539">
        <f t="shared" si="214"/>
        <v>0</v>
      </c>
      <c r="AE287" s="325"/>
      <c r="AF287" s="540">
        <f t="shared" si="215"/>
        <v>0</v>
      </c>
      <c r="AG287" s="800">
        <f t="shared" si="243"/>
        <v>0</v>
      </c>
      <c r="AH287" s="923">
        <f>($B287*AG287)</f>
        <v>0</v>
      </c>
      <c r="AI287" s="787"/>
      <c r="AJ287" s="539">
        <f t="shared" si="216"/>
        <v>0</v>
      </c>
      <c r="AK287" s="324"/>
      <c r="AL287" s="539">
        <f t="shared" si="217"/>
        <v>0</v>
      </c>
      <c r="AM287" s="324"/>
      <c r="AN287" s="539">
        <f t="shared" si="218"/>
        <v>0</v>
      </c>
      <c r="AO287" s="324"/>
      <c r="AP287" s="539">
        <f t="shared" si="219"/>
        <v>0</v>
      </c>
      <c r="AQ287" s="324"/>
      <c r="AR287" s="539">
        <f t="shared" si="220"/>
        <v>0</v>
      </c>
      <c r="AS287" s="324"/>
      <c r="AT287" s="539">
        <f t="shared" si="221"/>
        <v>0</v>
      </c>
      <c r="AU287" s="324"/>
      <c r="AV287" s="540">
        <f t="shared" si="222"/>
        <v>0</v>
      </c>
      <c r="AW287" s="800">
        <f t="shared" si="244"/>
        <v>0</v>
      </c>
      <c r="AX287" s="923">
        <f>($B287*AW287)</f>
        <v>0</v>
      </c>
      <c r="AY287" s="326"/>
      <c r="AZ287" s="539">
        <f t="shared" si="223"/>
        <v>0</v>
      </c>
      <c r="BA287" s="324"/>
      <c r="BB287" s="539">
        <f t="shared" si="224"/>
        <v>0</v>
      </c>
      <c r="BC287" s="324"/>
      <c r="BD287" s="539">
        <f t="shared" si="225"/>
        <v>0</v>
      </c>
      <c r="BE287" s="324"/>
      <c r="BF287" s="539">
        <f t="shared" si="226"/>
        <v>0</v>
      </c>
      <c r="BG287" s="324"/>
      <c r="BH287" s="539">
        <f t="shared" si="227"/>
        <v>0</v>
      </c>
      <c r="BI287" s="324"/>
      <c r="BJ287" s="539">
        <f t="shared" si="228"/>
        <v>0</v>
      </c>
      <c r="BK287" s="325"/>
      <c r="BL287" s="540">
        <f t="shared" si="229"/>
        <v>0</v>
      </c>
      <c r="BM287" s="800">
        <f t="shared" si="245"/>
        <v>0</v>
      </c>
      <c r="BN287" s="923">
        <f>($B287*BM287)</f>
        <v>0</v>
      </c>
      <c r="BO287" s="787"/>
      <c r="BP287" s="539">
        <f t="shared" si="230"/>
        <v>0</v>
      </c>
      <c r="BQ287" s="324"/>
      <c r="BR287" s="539">
        <f t="shared" si="231"/>
        <v>0</v>
      </c>
      <c r="BS287" s="324"/>
      <c r="BT287" s="539">
        <f t="shared" si="232"/>
        <v>0</v>
      </c>
      <c r="BU287" s="324"/>
      <c r="BV287" s="539">
        <f t="shared" si="233"/>
        <v>0</v>
      </c>
      <c r="BW287" s="324"/>
      <c r="BX287" s="539">
        <f t="shared" si="234"/>
        <v>0</v>
      </c>
      <c r="BY287" s="324"/>
      <c r="BZ287" s="539">
        <f t="shared" si="235"/>
        <v>0</v>
      </c>
      <c r="CA287" s="355"/>
      <c r="CB287" s="539">
        <f t="shared" si="236"/>
        <v>0</v>
      </c>
      <c r="CC287" s="325"/>
      <c r="CD287" s="539">
        <f t="shared" si="237"/>
        <v>0</v>
      </c>
      <c r="CE287" s="324"/>
      <c r="CF287" s="540">
        <f t="shared" si="238"/>
        <v>0</v>
      </c>
      <c r="CG287" s="800">
        <f t="shared" si="246"/>
        <v>0</v>
      </c>
      <c r="CH287" s="923">
        <f>($B287*CG287)</f>
        <v>0</v>
      </c>
      <c r="CJ287" s="10">
        <f t="shared" si="247"/>
        <v>20</v>
      </c>
    </row>
    <row r="288" spans="1:88" ht="18.75" hidden="1" x14ac:dyDescent="0.3">
      <c r="A288" s="589" t="s">
        <v>285</v>
      </c>
      <c r="B288" s="886">
        <v>0</v>
      </c>
      <c r="C288" s="892"/>
      <c r="D288" s="539">
        <f t="shared" si="208"/>
        <v>0</v>
      </c>
      <c r="E288" s="590"/>
      <c r="F288" s="539">
        <f t="shared" si="251"/>
        <v>0</v>
      </c>
      <c r="G288" s="590"/>
      <c r="H288" s="539">
        <f t="shared" si="239"/>
        <v>0</v>
      </c>
      <c r="I288" s="590"/>
      <c r="J288" s="539">
        <f t="shared" si="240"/>
        <v>0</v>
      </c>
      <c r="K288" s="590"/>
      <c r="L288" s="539">
        <f t="shared" si="209"/>
        <v>0</v>
      </c>
      <c r="M288" s="590"/>
      <c r="N288" s="539">
        <f t="shared" si="248"/>
        <v>0</v>
      </c>
      <c r="O288" s="590"/>
      <c r="P288" s="539">
        <f t="shared" si="249"/>
        <v>0</v>
      </c>
      <c r="Q288" s="591"/>
      <c r="R288" s="540">
        <f t="shared" si="250"/>
        <v>0</v>
      </c>
      <c r="S288" s="800">
        <f t="shared" si="241"/>
        <v>0</v>
      </c>
      <c r="T288" s="923">
        <f t="shared" si="242"/>
        <v>0</v>
      </c>
      <c r="U288" s="892"/>
      <c r="V288" s="539">
        <f t="shared" si="210"/>
        <v>0</v>
      </c>
      <c r="W288" s="590"/>
      <c r="X288" s="539">
        <f t="shared" si="211"/>
        <v>0</v>
      </c>
      <c r="Y288" s="590"/>
      <c r="Z288" s="539">
        <f t="shared" si="212"/>
        <v>0</v>
      </c>
      <c r="AA288" s="590"/>
      <c r="AB288" s="539">
        <f t="shared" si="213"/>
        <v>0</v>
      </c>
      <c r="AC288" s="591"/>
      <c r="AD288" s="539">
        <f t="shared" si="214"/>
        <v>0</v>
      </c>
      <c r="AE288" s="591"/>
      <c r="AF288" s="540">
        <f t="shared" si="215"/>
        <v>0</v>
      </c>
      <c r="AG288" s="800">
        <f t="shared" si="243"/>
        <v>0</v>
      </c>
      <c r="AH288" s="923">
        <f>($B288*AG288)</f>
        <v>0</v>
      </c>
      <c r="AI288" s="892"/>
      <c r="AJ288" s="539">
        <f t="shared" si="216"/>
        <v>0</v>
      </c>
      <c r="AK288" s="590"/>
      <c r="AL288" s="539">
        <f t="shared" si="217"/>
        <v>0</v>
      </c>
      <c r="AM288" s="590"/>
      <c r="AN288" s="539">
        <f t="shared" si="218"/>
        <v>0</v>
      </c>
      <c r="AO288" s="590"/>
      <c r="AP288" s="539">
        <f t="shared" si="219"/>
        <v>0</v>
      </c>
      <c r="AQ288" s="590"/>
      <c r="AR288" s="539">
        <f t="shared" si="220"/>
        <v>0</v>
      </c>
      <c r="AS288" s="590"/>
      <c r="AT288" s="539">
        <f t="shared" si="221"/>
        <v>0</v>
      </c>
      <c r="AU288" s="590"/>
      <c r="AV288" s="540">
        <f t="shared" si="222"/>
        <v>0</v>
      </c>
      <c r="AW288" s="800">
        <f t="shared" si="244"/>
        <v>0</v>
      </c>
      <c r="AX288" s="923">
        <f>($B288*AW288)</f>
        <v>0</v>
      </c>
      <c r="AY288" s="592"/>
      <c r="AZ288" s="539">
        <f t="shared" si="223"/>
        <v>0</v>
      </c>
      <c r="BA288" s="590"/>
      <c r="BB288" s="539">
        <f t="shared" si="224"/>
        <v>0</v>
      </c>
      <c r="BC288" s="590"/>
      <c r="BD288" s="539">
        <f t="shared" si="225"/>
        <v>0</v>
      </c>
      <c r="BE288" s="590"/>
      <c r="BF288" s="539">
        <f t="shared" si="226"/>
        <v>0</v>
      </c>
      <c r="BG288" s="590"/>
      <c r="BH288" s="539">
        <f t="shared" si="227"/>
        <v>0</v>
      </c>
      <c r="BI288" s="590"/>
      <c r="BJ288" s="539">
        <f t="shared" si="228"/>
        <v>0</v>
      </c>
      <c r="BK288" s="591"/>
      <c r="BL288" s="540">
        <f t="shared" si="229"/>
        <v>0</v>
      </c>
      <c r="BM288" s="800">
        <f t="shared" si="245"/>
        <v>0</v>
      </c>
      <c r="BN288" s="923">
        <f>($B288*BM288)</f>
        <v>0</v>
      </c>
      <c r="BO288" s="892"/>
      <c r="BP288" s="539">
        <f t="shared" si="230"/>
        <v>0</v>
      </c>
      <c r="BQ288" s="590"/>
      <c r="BR288" s="539">
        <f t="shared" si="231"/>
        <v>0</v>
      </c>
      <c r="BS288" s="590"/>
      <c r="BT288" s="539">
        <f t="shared" si="232"/>
        <v>0</v>
      </c>
      <c r="BU288" s="590"/>
      <c r="BV288" s="539">
        <f t="shared" si="233"/>
        <v>0</v>
      </c>
      <c r="BW288" s="590"/>
      <c r="BX288" s="539">
        <f t="shared" si="234"/>
        <v>0</v>
      </c>
      <c r="BY288" s="590"/>
      <c r="BZ288" s="539">
        <f t="shared" si="235"/>
        <v>0</v>
      </c>
      <c r="CA288" s="593"/>
      <c r="CB288" s="539">
        <f t="shared" si="236"/>
        <v>0</v>
      </c>
      <c r="CC288" s="591"/>
      <c r="CD288" s="539">
        <f t="shared" si="237"/>
        <v>0</v>
      </c>
      <c r="CE288" s="590"/>
      <c r="CF288" s="540">
        <f t="shared" si="238"/>
        <v>0</v>
      </c>
      <c r="CG288" s="800">
        <f t="shared" si="246"/>
        <v>0</v>
      </c>
      <c r="CH288" s="923">
        <f>($B288*CG288)</f>
        <v>0</v>
      </c>
      <c r="CJ288" s="10">
        <f t="shared" si="247"/>
        <v>0</v>
      </c>
    </row>
    <row r="289" spans="1:88" ht="18.75" x14ac:dyDescent="0.3">
      <c r="A289" s="601" t="s">
        <v>286</v>
      </c>
      <c r="B289" s="886">
        <v>0</v>
      </c>
      <c r="C289" s="787"/>
      <c r="D289" s="539">
        <f t="shared" si="208"/>
        <v>0</v>
      </c>
      <c r="E289" s="324"/>
      <c r="F289" s="539">
        <f t="shared" si="251"/>
        <v>0</v>
      </c>
      <c r="G289" s="324"/>
      <c r="H289" s="539">
        <f t="shared" si="239"/>
        <v>0</v>
      </c>
      <c r="I289" s="324"/>
      <c r="J289" s="539">
        <f t="shared" si="240"/>
        <v>0</v>
      </c>
      <c r="K289" s="324">
        <v>3</v>
      </c>
      <c r="L289" s="539">
        <f t="shared" si="209"/>
        <v>0</v>
      </c>
      <c r="M289" s="324"/>
      <c r="N289" s="539">
        <f t="shared" si="248"/>
        <v>0</v>
      </c>
      <c r="O289" s="324"/>
      <c r="P289" s="539">
        <f t="shared" si="249"/>
        <v>0</v>
      </c>
      <c r="Q289" s="325"/>
      <c r="R289" s="540">
        <f t="shared" si="250"/>
        <v>0</v>
      </c>
      <c r="S289" s="800">
        <f t="shared" si="241"/>
        <v>3</v>
      </c>
      <c r="T289" s="923">
        <f t="shared" si="242"/>
        <v>0</v>
      </c>
      <c r="U289" s="787"/>
      <c r="V289" s="539">
        <f t="shared" si="210"/>
        <v>0</v>
      </c>
      <c r="W289" s="324"/>
      <c r="X289" s="539">
        <f t="shared" si="211"/>
        <v>0</v>
      </c>
      <c r="Y289" s="324"/>
      <c r="Z289" s="539">
        <f t="shared" si="212"/>
        <v>0</v>
      </c>
      <c r="AA289" s="324"/>
      <c r="AB289" s="539">
        <f t="shared" si="213"/>
        <v>0</v>
      </c>
      <c r="AC289" s="325"/>
      <c r="AD289" s="539">
        <f t="shared" si="214"/>
        <v>0</v>
      </c>
      <c r="AE289" s="325"/>
      <c r="AF289" s="540">
        <f t="shared" si="215"/>
        <v>0</v>
      </c>
      <c r="AG289" s="800">
        <f t="shared" si="243"/>
        <v>0</v>
      </c>
      <c r="AH289" s="923">
        <f>($B289*AG289)</f>
        <v>0</v>
      </c>
      <c r="AI289" s="787"/>
      <c r="AJ289" s="539">
        <f t="shared" si="216"/>
        <v>0</v>
      </c>
      <c r="AK289" s="324"/>
      <c r="AL289" s="539">
        <f t="shared" si="217"/>
        <v>0</v>
      </c>
      <c r="AM289" s="324"/>
      <c r="AN289" s="539">
        <f t="shared" si="218"/>
        <v>0</v>
      </c>
      <c r="AO289" s="324"/>
      <c r="AP289" s="539">
        <f t="shared" si="219"/>
        <v>0</v>
      </c>
      <c r="AQ289" s="324"/>
      <c r="AR289" s="539">
        <f t="shared" si="220"/>
        <v>0</v>
      </c>
      <c r="AS289" s="324"/>
      <c r="AT289" s="539">
        <f t="shared" si="221"/>
        <v>0</v>
      </c>
      <c r="AU289" s="324"/>
      <c r="AV289" s="540">
        <f t="shared" si="222"/>
        <v>0</v>
      </c>
      <c r="AW289" s="800">
        <f t="shared" si="244"/>
        <v>0</v>
      </c>
      <c r="AX289" s="923">
        <f>($B289*AW289)</f>
        <v>0</v>
      </c>
      <c r="AY289" s="326"/>
      <c r="AZ289" s="539">
        <f t="shared" si="223"/>
        <v>0</v>
      </c>
      <c r="BA289" s="324"/>
      <c r="BB289" s="539">
        <f t="shared" si="224"/>
        <v>0</v>
      </c>
      <c r="BC289" s="324"/>
      <c r="BD289" s="539">
        <f t="shared" si="225"/>
        <v>0</v>
      </c>
      <c r="BE289" s="324"/>
      <c r="BF289" s="539">
        <f t="shared" si="226"/>
        <v>0</v>
      </c>
      <c r="BG289" s="324"/>
      <c r="BH289" s="539">
        <f t="shared" si="227"/>
        <v>0</v>
      </c>
      <c r="BI289" s="324"/>
      <c r="BJ289" s="539">
        <f t="shared" si="228"/>
        <v>0</v>
      </c>
      <c r="BK289" s="325"/>
      <c r="BL289" s="540">
        <f t="shared" si="229"/>
        <v>0</v>
      </c>
      <c r="BM289" s="800">
        <f t="shared" si="245"/>
        <v>0</v>
      </c>
      <c r="BN289" s="923">
        <f>($B289*BM289)</f>
        <v>0</v>
      </c>
      <c r="BO289" s="787"/>
      <c r="BP289" s="539">
        <f t="shared" si="230"/>
        <v>0</v>
      </c>
      <c r="BQ289" s="324"/>
      <c r="BR289" s="539">
        <f t="shared" si="231"/>
        <v>0</v>
      </c>
      <c r="BS289" s="324"/>
      <c r="BT289" s="539">
        <f t="shared" si="232"/>
        <v>0</v>
      </c>
      <c r="BU289" s="324"/>
      <c r="BV289" s="539">
        <f t="shared" si="233"/>
        <v>0</v>
      </c>
      <c r="BW289" s="324"/>
      <c r="BX289" s="539">
        <f t="shared" si="234"/>
        <v>0</v>
      </c>
      <c r="BY289" s="324"/>
      <c r="BZ289" s="539">
        <f t="shared" si="235"/>
        <v>0</v>
      </c>
      <c r="CA289" s="355"/>
      <c r="CB289" s="539">
        <f t="shared" si="236"/>
        <v>0</v>
      </c>
      <c r="CC289" s="325"/>
      <c r="CD289" s="539">
        <f t="shared" si="237"/>
        <v>0</v>
      </c>
      <c r="CE289" s="324"/>
      <c r="CF289" s="540">
        <f t="shared" si="238"/>
        <v>0</v>
      </c>
      <c r="CG289" s="800">
        <f t="shared" si="246"/>
        <v>0</v>
      </c>
      <c r="CH289" s="923">
        <f>($B289*CG289)</f>
        <v>0</v>
      </c>
      <c r="CJ289" s="10">
        <f t="shared" si="247"/>
        <v>3</v>
      </c>
    </row>
    <row r="290" spans="1:88" ht="18.75" x14ac:dyDescent="0.3">
      <c r="A290" s="601" t="s">
        <v>287</v>
      </c>
      <c r="B290" s="886">
        <v>0</v>
      </c>
      <c r="C290" s="787"/>
      <c r="D290" s="539">
        <f t="shared" si="208"/>
        <v>0</v>
      </c>
      <c r="E290" s="324"/>
      <c r="F290" s="539">
        <f t="shared" si="251"/>
        <v>0</v>
      </c>
      <c r="G290" s="324"/>
      <c r="H290" s="539">
        <f t="shared" si="239"/>
        <v>0</v>
      </c>
      <c r="I290" s="324"/>
      <c r="J290" s="539">
        <f t="shared" si="240"/>
        <v>0</v>
      </c>
      <c r="K290" s="324"/>
      <c r="L290" s="539">
        <f t="shared" si="209"/>
        <v>0</v>
      </c>
      <c r="M290" s="324"/>
      <c r="N290" s="539">
        <f t="shared" si="248"/>
        <v>0</v>
      </c>
      <c r="O290" s="324">
        <v>2</v>
      </c>
      <c r="P290" s="539">
        <f t="shared" si="249"/>
        <v>0</v>
      </c>
      <c r="Q290" s="325"/>
      <c r="R290" s="540">
        <f t="shared" si="250"/>
        <v>0</v>
      </c>
      <c r="S290" s="800">
        <f t="shared" si="241"/>
        <v>2</v>
      </c>
      <c r="T290" s="923">
        <f t="shared" si="242"/>
        <v>0</v>
      </c>
      <c r="U290" s="787"/>
      <c r="V290" s="539">
        <f t="shared" si="210"/>
        <v>0</v>
      </c>
      <c r="W290" s="324">
        <v>12</v>
      </c>
      <c r="X290" s="539">
        <f t="shared" si="211"/>
        <v>0</v>
      </c>
      <c r="Y290" s="324">
        <v>9</v>
      </c>
      <c r="Z290" s="539">
        <f t="shared" si="212"/>
        <v>0</v>
      </c>
      <c r="AA290" s="324"/>
      <c r="AB290" s="539">
        <f t="shared" si="213"/>
        <v>0</v>
      </c>
      <c r="AC290" s="325"/>
      <c r="AD290" s="539">
        <f t="shared" si="214"/>
        <v>0</v>
      </c>
      <c r="AE290" s="325">
        <v>3</v>
      </c>
      <c r="AF290" s="540">
        <f t="shared" si="215"/>
        <v>0</v>
      </c>
      <c r="AG290" s="800">
        <f t="shared" si="243"/>
        <v>24</v>
      </c>
      <c r="AH290" s="923">
        <f>($B290*AG290)</f>
        <v>0</v>
      </c>
      <c r="AI290" s="787"/>
      <c r="AJ290" s="539">
        <f t="shared" si="216"/>
        <v>0</v>
      </c>
      <c r="AK290" s="324"/>
      <c r="AL290" s="539">
        <f t="shared" si="217"/>
        <v>0</v>
      </c>
      <c r="AM290" s="324"/>
      <c r="AN290" s="539">
        <f t="shared" si="218"/>
        <v>0</v>
      </c>
      <c r="AO290" s="324"/>
      <c r="AP290" s="539">
        <f t="shared" si="219"/>
        <v>0</v>
      </c>
      <c r="AQ290" s="324"/>
      <c r="AR290" s="539">
        <f t="shared" si="220"/>
        <v>0</v>
      </c>
      <c r="AS290" s="324"/>
      <c r="AT290" s="539">
        <f t="shared" si="221"/>
        <v>0</v>
      </c>
      <c r="AU290" s="324">
        <v>5</v>
      </c>
      <c r="AV290" s="540">
        <f t="shared" si="222"/>
        <v>0</v>
      </c>
      <c r="AW290" s="800">
        <f t="shared" si="244"/>
        <v>5</v>
      </c>
      <c r="AX290" s="923">
        <f>($B290*AW290)</f>
        <v>0</v>
      </c>
      <c r="AY290" s="326"/>
      <c r="AZ290" s="539">
        <f t="shared" si="223"/>
        <v>0</v>
      </c>
      <c r="BA290" s="324"/>
      <c r="BB290" s="539">
        <f t="shared" si="224"/>
        <v>0</v>
      </c>
      <c r="BC290" s="324"/>
      <c r="BD290" s="539">
        <f t="shared" si="225"/>
        <v>0</v>
      </c>
      <c r="BE290" s="324">
        <v>21</v>
      </c>
      <c r="BF290" s="539">
        <f t="shared" si="226"/>
        <v>0</v>
      </c>
      <c r="BG290" s="324"/>
      <c r="BH290" s="539">
        <f t="shared" si="227"/>
        <v>0</v>
      </c>
      <c r="BI290" s="324"/>
      <c r="BJ290" s="539">
        <f t="shared" si="228"/>
        <v>0</v>
      </c>
      <c r="BK290" s="325"/>
      <c r="BL290" s="540">
        <f t="shared" si="229"/>
        <v>0</v>
      </c>
      <c r="BM290" s="800">
        <f t="shared" si="245"/>
        <v>21</v>
      </c>
      <c r="BN290" s="923">
        <f>($B290*BM290)</f>
        <v>0</v>
      </c>
      <c r="BO290" s="787"/>
      <c r="BP290" s="539">
        <f t="shared" si="230"/>
        <v>0</v>
      </c>
      <c r="BQ290" s="324"/>
      <c r="BR290" s="539">
        <f t="shared" si="231"/>
        <v>0</v>
      </c>
      <c r="BS290" s="324"/>
      <c r="BT290" s="539">
        <f t="shared" si="232"/>
        <v>0</v>
      </c>
      <c r="BU290" s="324"/>
      <c r="BV290" s="539">
        <f t="shared" si="233"/>
        <v>0</v>
      </c>
      <c r="BW290" s="324"/>
      <c r="BX290" s="539">
        <f t="shared" si="234"/>
        <v>0</v>
      </c>
      <c r="BY290" s="324">
        <v>2</v>
      </c>
      <c r="BZ290" s="539">
        <f t="shared" si="235"/>
        <v>0</v>
      </c>
      <c r="CA290" s="355"/>
      <c r="CB290" s="539">
        <f t="shared" si="236"/>
        <v>0</v>
      </c>
      <c r="CC290" s="325">
        <v>1</v>
      </c>
      <c r="CD290" s="539">
        <f t="shared" si="237"/>
        <v>0</v>
      </c>
      <c r="CE290" s="324"/>
      <c r="CF290" s="540">
        <f t="shared" si="238"/>
        <v>0</v>
      </c>
      <c r="CG290" s="800">
        <f t="shared" si="246"/>
        <v>3</v>
      </c>
      <c r="CH290" s="923">
        <f>($B290*CG290)</f>
        <v>0</v>
      </c>
      <c r="CJ290" s="10">
        <f t="shared" si="247"/>
        <v>55</v>
      </c>
    </row>
    <row r="291" spans="1:88" ht="18.75" x14ac:dyDescent="0.3">
      <c r="A291" s="601" t="s">
        <v>288</v>
      </c>
      <c r="B291" s="886">
        <v>0</v>
      </c>
      <c r="C291" s="787">
        <v>2</v>
      </c>
      <c r="D291" s="539">
        <f t="shared" si="208"/>
        <v>0</v>
      </c>
      <c r="E291" s="324">
        <v>16</v>
      </c>
      <c r="F291" s="539">
        <f t="shared" si="251"/>
        <v>0</v>
      </c>
      <c r="G291" s="324"/>
      <c r="H291" s="539">
        <f t="shared" si="239"/>
        <v>0</v>
      </c>
      <c r="I291" s="324">
        <v>16</v>
      </c>
      <c r="J291" s="539">
        <f t="shared" si="240"/>
        <v>0</v>
      </c>
      <c r="K291" s="324"/>
      <c r="L291" s="539">
        <f t="shared" si="209"/>
        <v>0</v>
      </c>
      <c r="M291" s="324"/>
      <c r="N291" s="539">
        <f t="shared" si="248"/>
        <v>0</v>
      </c>
      <c r="O291" s="324">
        <v>8</v>
      </c>
      <c r="P291" s="539">
        <f t="shared" si="249"/>
        <v>0</v>
      </c>
      <c r="Q291" s="325">
        <v>71</v>
      </c>
      <c r="R291" s="540">
        <f t="shared" si="250"/>
        <v>0</v>
      </c>
      <c r="S291" s="800">
        <f t="shared" si="241"/>
        <v>113</v>
      </c>
      <c r="T291" s="923">
        <f t="shared" si="242"/>
        <v>0</v>
      </c>
      <c r="U291" s="787"/>
      <c r="V291" s="539">
        <f t="shared" si="210"/>
        <v>0</v>
      </c>
      <c r="W291" s="324"/>
      <c r="X291" s="539">
        <f t="shared" si="211"/>
        <v>0</v>
      </c>
      <c r="Y291" s="324"/>
      <c r="Z291" s="539">
        <f t="shared" si="212"/>
        <v>0</v>
      </c>
      <c r="AA291" s="324"/>
      <c r="AB291" s="539">
        <f t="shared" si="213"/>
        <v>0</v>
      </c>
      <c r="AC291" s="325">
        <v>8</v>
      </c>
      <c r="AD291" s="539">
        <f t="shared" si="214"/>
        <v>0</v>
      </c>
      <c r="AE291" s="325"/>
      <c r="AF291" s="540">
        <f t="shared" si="215"/>
        <v>0</v>
      </c>
      <c r="AG291" s="800">
        <f t="shared" si="243"/>
        <v>8</v>
      </c>
      <c r="AH291" s="923">
        <f>($B291*AG291)</f>
        <v>0</v>
      </c>
      <c r="AI291" s="787">
        <v>41</v>
      </c>
      <c r="AJ291" s="539">
        <f t="shared" si="216"/>
        <v>0</v>
      </c>
      <c r="AK291" s="324"/>
      <c r="AL291" s="539">
        <f t="shared" si="217"/>
        <v>0</v>
      </c>
      <c r="AM291" s="324"/>
      <c r="AN291" s="539">
        <f t="shared" si="218"/>
        <v>0</v>
      </c>
      <c r="AO291" s="324"/>
      <c r="AP291" s="539">
        <f t="shared" si="219"/>
        <v>0</v>
      </c>
      <c r="AQ291" s="324"/>
      <c r="AR291" s="539">
        <f t="shared" si="220"/>
        <v>0</v>
      </c>
      <c r="AS291" s="324"/>
      <c r="AT291" s="539">
        <f t="shared" si="221"/>
        <v>0</v>
      </c>
      <c r="AU291" s="324"/>
      <c r="AV291" s="540">
        <f t="shared" si="222"/>
        <v>0</v>
      </c>
      <c r="AW291" s="800">
        <f t="shared" si="244"/>
        <v>41</v>
      </c>
      <c r="AX291" s="923">
        <f>($B291*AW291)</f>
        <v>0</v>
      </c>
      <c r="AY291" s="326"/>
      <c r="AZ291" s="539">
        <f t="shared" si="223"/>
        <v>0</v>
      </c>
      <c r="BA291" s="324"/>
      <c r="BB291" s="539">
        <f t="shared" si="224"/>
        <v>0</v>
      </c>
      <c r="BC291" s="324">
        <v>36</v>
      </c>
      <c r="BD291" s="539">
        <f t="shared" si="225"/>
        <v>0</v>
      </c>
      <c r="BE291" s="324"/>
      <c r="BF291" s="539">
        <f t="shared" si="226"/>
        <v>0</v>
      </c>
      <c r="BG291" s="324">
        <v>1</v>
      </c>
      <c r="BH291" s="539">
        <f t="shared" si="227"/>
        <v>0</v>
      </c>
      <c r="BI291" s="324"/>
      <c r="BJ291" s="539">
        <f t="shared" si="228"/>
        <v>0</v>
      </c>
      <c r="BK291" s="325">
        <v>8</v>
      </c>
      <c r="BL291" s="540">
        <f t="shared" si="229"/>
        <v>0</v>
      </c>
      <c r="BM291" s="800">
        <f t="shared" si="245"/>
        <v>45</v>
      </c>
      <c r="BN291" s="923">
        <f>($B291*BM291)</f>
        <v>0</v>
      </c>
      <c r="BO291" s="787"/>
      <c r="BP291" s="539">
        <f t="shared" si="230"/>
        <v>0</v>
      </c>
      <c r="BQ291" s="324"/>
      <c r="BR291" s="539">
        <f t="shared" si="231"/>
        <v>0</v>
      </c>
      <c r="BS291" s="324">
        <v>15</v>
      </c>
      <c r="BT291" s="539">
        <f t="shared" si="232"/>
        <v>0</v>
      </c>
      <c r="BU291" s="324"/>
      <c r="BV291" s="539">
        <f t="shared" si="233"/>
        <v>0</v>
      </c>
      <c r="BW291" s="324">
        <v>13</v>
      </c>
      <c r="BX291" s="539">
        <f t="shared" si="234"/>
        <v>0</v>
      </c>
      <c r="BY291" s="324"/>
      <c r="BZ291" s="539">
        <f t="shared" si="235"/>
        <v>0</v>
      </c>
      <c r="CA291" s="355"/>
      <c r="CB291" s="539">
        <f t="shared" si="236"/>
        <v>0</v>
      </c>
      <c r="CC291" s="325"/>
      <c r="CD291" s="539">
        <f t="shared" si="237"/>
        <v>0</v>
      </c>
      <c r="CE291" s="324"/>
      <c r="CF291" s="540">
        <f t="shared" si="238"/>
        <v>0</v>
      </c>
      <c r="CG291" s="800">
        <f t="shared" si="246"/>
        <v>28</v>
      </c>
      <c r="CH291" s="923">
        <f>($B291*CG291)</f>
        <v>0</v>
      </c>
      <c r="CJ291" s="10">
        <f t="shared" si="247"/>
        <v>235</v>
      </c>
    </row>
    <row r="292" spans="1:88" ht="18.75" x14ac:dyDescent="0.3">
      <c r="A292" s="601" t="s">
        <v>289</v>
      </c>
      <c r="B292" s="886">
        <v>0</v>
      </c>
      <c r="C292" s="787"/>
      <c r="D292" s="539">
        <f t="shared" si="208"/>
        <v>0</v>
      </c>
      <c r="E292" s="324"/>
      <c r="F292" s="539">
        <f t="shared" si="251"/>
        <v>0</v>
      </c>
      <c r="G292" s="324"/>
      <c r="H292" s="539">
        <f t="shared" si="239"/>
        <v>0</v>
      </c>
      <c r="I292" s="324"/>
      <c r="J292" s="539">
        <f t="shared" si="240"/>
        <v>0</v>
      </c>
      <c r="K292" s="324"/>
      <c r="L292" s="539">
        <f t="shared" si="209"/>
        <v>0</v>
      </c>
      <c r="M292" s="324"/>
      <c r="N292" s="539">
        <f t="shared" si="248"/>
        <v>0</v>
      </c>
      <c r="O292" s="324"/>
      <c r="P292" s="539">
        <f t="shared" si="249"/>
        <v>0</v>
      </c>
      <c r="Q292" s="325"/>
      <c r="R292" s="540">
        <f t="shared" si="250"/>
        <v>0</v>
      </c>
      <c r="S292" s="800">
        <f t="shared" si="241"/>
        <v>0</v>
      </c>
      <c r="T292" s="923">
        <f t="shared" si="242"/>
        <v>0</v>
      </c>
      <c r="U292" s="787"/>
      <c r="V292" s="539">
        <f t="shared" si="210"/>
        <v>0</v>
      </c>
      <c r="W292" s="324"/>
      <c r="X292" s="539">
        <f t="shared" si="211"/>
        <v>0</v>
      </c>
      <c r="Y292" s="324"/>
      <c r="Z292" s="539">
        <f t="shared" si="212"/>
        <v>0</v>
      </c>
      <c r="AA292" s="324"/>
      <c r="AB292" s="539">
        <f t="shared" si="213"/>
        <v>0</v>
      </c>
      <c r="AC292" s="325"/>
      <c r="AD292" s="539">
        <f t="shared" si="214"/>
        <v>0</v>
      </c>
      <c r="AE292" s="325"/>
      <c r="AF292" s="540">
        <f t="shared" si="215"/>
        <v>0</v>
      </c>
      <c r="AG292" s="800">
        <f t="shared" si="243"/>
        <v>0</v>
      </c>
      <c r="AH292" s="923">
        <f>($B292*AG292)</f>
        <v>0</v>
      </c>
      <c r="AI292" s="787">
        <v>37</v>
      </c>
      <c r="AJ292" s="539">
        <f t="shared" si="216"/>
        <v>0</v>
      </c>
      <c r="AK292" s="324"/>
      <c r="AL292" s="539">
        <f t="shared" si="217"/>
        <v>0</v>
      </c>
      <c r="AM292" s="324"/>
      <c r="AN292" s="539">
        <f t="shared" si="218"/>
        <v>0</v>
      </c>
      <c r="AO292" s="324"/>
      <c r="AP292" s="539">
        <f t="shared" si="219"/>
        <v>0</v>
      </c>
      <c r="AQ292" s="324"/>
      <c r="AR292" s="539">
        <f t="shared" si="220"/>
        <v>0</v>
      </c>
      <c r="AS292" s="324"/>
      <c r="AT292" s="539">
        <f t="shared" si="221"/>
        <v>0</v>
      </c>
      <c r="AU292" s="324"/>
      <c r="AV292" s="540">
        <f t="shared" si="222"/>
        <v>0</v>
      </c>
      <c r="AW292" s="800">
        <f t="shared" si="244"/>
        <v>37</v>
      </c>
      <c r="AX292" s="923">
        <f>($B292*AW292)</f>
        <v>0</v>
      </c>
      <c r="AY292" s="326"/>
      <c r="AZ292" s="539">
        <f t="shared" si="223"/>
        <v>0</v>
      </c>
      <c r="BA292" s="324"/>
      <c r="BB292" s="539">
        <f t="shared" si="224"/>
        <v>0</v>
      </c>
      <c r="BC292" s="324"/>
      <c r="BD292" s="539">
        <f t="shared" si="225"/>
        <v>0</v>
      </c>
      <c r="BE292" s="324"/>
      <c r="BF292" s="539">
        <f t="shared" si="226"/>
        <v>0</v>
      </c>
      <c r="BG292" s="324"/>
      <c r="BH292" s="539">
        <f t="shared" si="227"/>
        <v>0</v>
      </c>
      <c r="BI292" s="324"/>
      <c r="BJ292" s="539">
        <f t="shared" si="228"/>
        <v>0</v>
      </c>
      <c r="BK292" s="325">
        <v>88</v>
      </c>
      <c r="BL292" s="540">
        <f t="shared" si="229"/>
        <v>0</v>
      </c>
      <c r="BM292" s="800">
        <f t="shared" si="245"/>
        <v>88</v>
      </c>
      <c r="BN292" s="923">
        <f>($B292*BM292)</f>
        <v>0</v>
      </c>
      <c r="BO292" s="787"/>
      <c r="BP292" s="539">
        <f t="shared" si="230"/>
        <v>0</v>
      </c>
      <c r="BQ292" s="324"/>
      <c r="BR292" s="539">
        <f t="shared" si="231"/>
        <v>0</v>
      </c>
      <c r="BS292" s="324"/>
      <c r="BT292" s="539">
        <f t="shared" si="232"/>
        <v>0</v>
      </c>
      <c r="BU292" s="324"/>
      <c r="BV292" s="539">
        <f t="shared" si="233"/>
        <v>0</v>
      </c>
      <c r="BW292" s="324"/>
      <c r="BX292" s="539">
        <f t="shared" si="234"/>
        <v>0</v>
      </c>
      <c r="BY292" s="324"/>
      <c r="BZ292" s="539">
        <f t="shared" si="235"/>
        <v>0</v>
      </c>
      <c r="CA292" s="355"/>
      <c r="CB292" s="539">
        <f t="shared" si="236"/>
        <v>0</v>
      </c>
      <c r="CC292" s="325"/>
      <c r="CD292" s="539">
        <f t="shared" si="237"/>
        <v>0</v>
      </c>
      <c r="CE292" s="324"/>
      <c r="CF292" s="540">
        <f t="shared" si="238"/>
        <v>0</v>
      </c>
      <c r="CG292" s="800">
        <f t="shared" si="246"/>
        <v>0</v>
      </c>
      <c r="CH292" s="923">
        <f>($B292*CG292)</f>
        <v>0</v>
      </c>
      <c r="CJ292" s="10">
        <f t="shared" si="247"/>
        <v>125</v>
      </c>
    </row>
    <row r="293" spans="1:88" ht="18.75" x14ac:dyDescent="0.3">
      <c r="A293" s="601" t="s">
        <v>290</v>
      </c>
      <c r="B293" s="886">
        <v>0</v>
      </c>
      <c r="C293" s="787"/>
      <c r="D293" s="539">
        <f t="shared" si="208"/>
        <v>0</v>
      </c>
      <c r="E293" s="324"/>
      <c r="F293" s="539">
        <f t="shared" si="251"/>
        <v>0</v>
      </c>
      <c r="G293" s="324"/>
      <c r="H293" s="539">
        <f t="shared" si="239"/>
        <v>0</v>
      </c>
      <c r="I293" s="324"/>
      <c r="J293" s="539">
        <f t="shared" si="240"/>
        <v>0</v>
      </c>
      <c r="K293" s="324"/>
      <c r="L293" s="539">
        <f t="shared" si="209"/>
        <v>0</v>
      </c>
      <c r="M293" s="324"/>
      <c r="N293" s="539">
        <f t="shared" si="248"/>
        <v>0</v>
      </c>
      <c r="O293" s="324"/>
      <c r="P293" s="539">
        <f t="shared" si="249"/>
        <v>0</v>
      </c>
      <c r="Q293" s="325"/>
      <c r="R293" s="540">
        <f t="shared" si="250"/>
        <v>0</v>
      </c>
      <c r="S293" s="800">
        <f t="shared" si="241"/>
        <v>0</v>
      </c>
      <c r="T293" s="923">
        <f t="shared" si="242"/>
        <v>0</v>
      </c>
      <c r="U293" s="787"/>
      <c r="V293" s="539">
        <f t="shared" si="210"/>
        <v>0</v>
      </c>
      <c r="W293" s="324"/>
      <c r="X293" s="539">
        <f t="shared" si="211"/>
        <v>0</v>
      </c>
      <c r="Y293" s="324"/>
      <c r="Z293" s="539">
        <f t="shared" si="212"/>
        <v>0</v>
      </c>
      <c r="AA293" s="324"/>
      <c r="AB293" s="539">
        <f t="shared" si="213"/>
        <v>0</v>
      </c>
      <c r="AC293" s="325"/>
      <c r="AD293" s="539">
        <f t="shared" si="214"/>
        <v>0</v>
      </c>
      <c r="AE293" s="325"/>
      <c r="AF293" s="540">
        <f t="shared" si="215"/>
        <v>0</v>
      </c>
      <c r="AG293" s="800">
        <f t="shared" si="243"/>
        <v>0</v>
      </c>
      <c r="AH293" s="923">
        <f>($B293*AG293)</f>
        <v>0</v>
      </c>
      <c r="AI293" s="787"/>
      <c r="AJ293" s="539">
        <f t="shared" si="216"/>
        <v>0</v>
      </c>
      <c r="AK293" s="324"/>
      <c r="AL293" s="539">
        <f t="shared" si="217"/>
        <v>0</v>
      </c>
      <c r="AM293" s="324">
        <v>6</v>
      </c>
      <c r="AN293" s="539">
        <f t="shared" si="218"/>
        <v>0</v>
      </c>
      <c r="AO293" s="324"/>
      <c r="AP293" s="539">
        <f t="shared" si="219"/>
        <v>0</v>
      </c>
      <c r="AQ293" s="324"/>
      <c r="AR293" s="539">
        <f t="shared" si="220"/>
        <v>0</v>
      </c>
      <c r="AS293" s="324"/>
      <c r="AT293" s="539">
        <f t="shared" si="221"/>
        <v>0</v>
      </c>
      <c r="AU293" s="324"/>
      <c r="AV293" s="540">
        <f t="shared" si="222"/>
        <v>0</v>
      </c>
      <c r="AW293" s="800">
        <f t="shared" si="244"/>
        <v>6</v>
      </c>
      <c r="AX293" s="923">
        <f>($B293*AW293)</f>
        <v>0</v>
      </c>
      <c r="AY293" s="326"/>
      <c r="AZ293" s="539">
        <f t="shared" si="223"/>
        <v>0</v>
      </c>
      <c r="BA293" s="324"/>
      <c r="BB293" s="539">
        <f t="shared" si="224"/>
        <v>0</v>
      </c>
      <c r="BC293" s="324"/>
      <c r="BD293" s="539">
        <f t="shared" si="225"/>
        <v>0</v>
      </c>
      <c r="BE293" s="324"/>
      <c r="BF293" s="539">
        <f t="shared" si="226"/>
        <v>0</v>
      </c>
      <c r="BG293" s="324"/>
      <c r="BH293" s="539">
        <f t="shared" si="227"/>
        <v>0</v>
      </c>
      <c r="BI293" s="324"/>
      <c r="BJ293" s="539">
        <f t="shared" si="228"/>
        <v>0</v>
      </c>
      <c r="BK293" s="325"/>
      <c r="BL293" s="540">
        <f t="shared" si="229"/>
        <v>0</v>
      </c>
      <c r="BM293" s="800">
        <f t="shared" si="245"/>
        <v>0</v>
      </c>
      <c r="BN293" s="923">
        <f>($B293*BM293)</f>
        <v>0</v>
      </c>
      <c r="BO293" s="787"/>
      <c r="BP293" s="539">
        <f t="shared" si="230"/>
        <v>0</v>
      </c>
      <c r="BQ293" s="324"/>
      <c r="BR293" s="539">
        <f t="shared" si="231"/>
        <v>0</v>
      </c>
      <c r="BS293" s="324"/>
      <c r="BT293" s="539">
        <f t="shared" si="232"/>
        <v>0</v>
      </c>
      <c r="BU293" s="324"/>
      <c r="BV293" s="539">
        <f t="shared" si="233"/>
        <v>0</v>
      </c>
      <c r="BW293" s="324"/>
      <c r="BX293" s="539">
        <f t="shared" si="234"/>
        <v>0</v>
      </c>
      <c r="BY293" s="324"/>
      <c r="BZ293" s="539">
        <f t="shared" si="235"/>
        <v>0</v>
      </c>
      <c r="CA293" s="355"/>
      <c r="CB293" s="539">
        <f t="shared" si="236"/>
        <v>0</v>
      </c>
      <c r="CC293" s="325">
        <v>11</v>
      </c>
      <c r="CD293" s="539">
        <f t="shared" si="237"/>
        <v>0</v>
      </c>
      <c r="CE293" s="324"/>
      <c r="CF293" s="540">
        <f t="shared" si="238"/>
        <v>0</v>
      </c>
      <c r="CG293" s="800">
        <f t="shared" si="246"/>
        <v>11</v>
      </c>
      <c r="CH293" s="923">
        <f>($B293*CG293)</f>
        <v>0</v>
      </c>
      <c r="CJ293" s="10">
        <f t="shared" si="247"/>
        <v>17</v>
      </c>
    </row>
    <row r="294" spans="1:88" ht="18.75" hidden="1" x14ac:dyDescent="0.3">
      <c r="A294" s="589" t="s">
        <v>291</v>
      </c>
      <c r="B294" s="886">
        <v>0</v>
      </c>
      <c r="C294" s="892"/>
      <c r="D294" s="539">
        <f t="shared" si="208"/>
        <v>0</v>
      </c>
      <c r="E294" s="590"/>
      <c r="F294" s="539">
        <f t="shared" si="251"/>
        <v>0</v>
      </c>
      <c r="G294" s="590"/>
      <c r="H294" s="539">
        <f t="shared" si="239"/>
        <v>0</v>
      </c>
      <c r="I294" s="590"/>
      <c r="J294" s="539">
        <f t="shared" si="240"/>
        <v>0</v>
      </c>
      <c r="K294" s="590"/>
      <c r="L294" s="539">
        <f t="shared" si="209"/>
        <v>0</v>
      </c>
      <c r="M294" s="590"/>
      <c r="N294" s="539">
        <f t="shared" si="248"/>
        <v>0</v>
      </c>
      <c r="O294" s="590"/>
      <c r="P294" s="539">
        <f t="shared" si="249"/>
        <v>0</v>
      </c>
      <c r="Q294" s="591"/>
      <c r="R294" s="540">
        <f t="shared" si="250"/>
        <v>0</v>
      </c>
      <c r="S294" s="800">
        <f t="shared" si="241"/>
        <v>0</v>
      </c>
      <c r="T294" s="923">
        <f t="shared" si="242"/>
        <v>0</v>
      </c>
      <c r="U294" s="892"/>
      <c r="V294" s="539">
        <f t="shared" si="210"/>
        <v>0</v>
      </c>
      <c r="W294" s="590"/>
      <c r="X294" s="539">
        <f t="shared" si="211"/>
        <v>0</v>
      </c>
      <c r="Y294" s="590"/>
      <c r="Z294" s="539">
        <f t="shared" si="212"/>
        <v>0</v>
      </c>
      <c r="AA294" s="590"/>
      <c r="AB294" s="539">
        <f t="shared" si="213"/>
        <v>0</v>
      </c>
      <c r="AC294" s="591"/>
      <c r="AD294" s="539">
        <f t="shared" si="214"/>
        <v>0</v>
      </c>
      <c r="AE294" s="591"/>
      <c r="AF294" s="540">
        <f t="shared" si="215"/>
        <v>0</v>
      </c>
      <c r="AG294" s="800">
        <f t="shared" si="243"/>
        <v>0</v>
      </c>
      <c r="AH294" s="923">
        <f>($B294*AG294)</f>
        <v>0</v>
      </c>
      <c r="AI294" s="892"/>
      <c r="AJ294" s="539">
        <f t="shared" si="216"/>
        <v>0</v>
      </c>
      <c r="AK294" s="590"/>
      <c r="AL294" s="539">
        <f t="shared" si="217"/>
        <v>0</v>
      </c>
      <c r="AM294" s="590"/>
      <c r="AN294" s="539">
        <f t="shared" si="218"/>
        <v>0</v>
      </c>
      <c r="AO294" s="590"/>
      <c r="AP294" s="539">
        <f t="shared" si="219"/>
        <v>0</v>
      </c>
      <c r="AQ294" s="590"/>
      <c r="AR294" s="539">
        <f t="shared" si="220"/>
        <v>0</v>
      </c>
      <c r="AS294" s="590"/>
      <c r="AT294" s="539">
        <f t="shared" si="221"/>
        <v>0</v>
      </c>
      <c r="AU294" s="590"/>
      <c r="AV294" s="540">
        <f t="shared" si="222"/>
        <v>0</v>
      </c>
      <c r="AW294" s="800">
        <f t="shared" si="244"/>
        <v>0</v>
      </c>
      <c r="AX294" s="923">
        <f>($B294*AW294)</f>
        <v>0</v>
      </c>
      <c r="AY294" s="592"/>
      <c r="AZ294" s="539">
        <f t="shared" si="223"/>
        <v>0</v>
      </c>
      <c r="BA294" s="590"/>
      <c r="BB294" s="539">
        <f t="shared" si="224"/>
        <v>0</v>
      </c>
      <c r="BC294" s="590"/>
      <c r="BD294" s="539">
        <f t="shared" si="225"/>
        <v>0</v>
      </c>
      <c r="BE294" s="590"/>
      <c r="BF294" s="539">
        <f t="shared" si="226"/>
        <v>0</v>
      </c>
      <c r="BG294" s="590"/>
      <c r="BH294" s="539">
        <f t="shared" si="227"/>
        <v>0</v>
      </c>
      <c r="BI294" s="590"/>
      <c r="BJ294" s="539">
        <f t="shared" si="228"/>
        <v>0</v>
      </c>
      <c r="BK294" s="591"/>
      <c r="BL294" s="540">
        <f t="shared" si="229"/>
        <v>0</v>
      </c>
      <c r="BM294" s="800">
        <f t="shared" si="245"/>
        <v>0</v>
      </c>
      <c r="BN294" s="923">
        <f>($B294*BM294)</f>
        <v>0</v>
      </c>
      <c r="BO294" s="892"/>
      <c r="BP294" s="539">
        <f t="shared" si="230"/>
        <v>0</v>
      </c>
      <c r="BQ294" s="590"/>
      <c r="BR294" s="539">
        <f t="shared" si="231"/>
        <v>0</v>
      </c>
      <c r="BS294" s="590"/>
      <c r="BT294" s="539">
        <f t="shared" si="232"/>
        <v>0</v>
      </c>
      <c r="BU294" s="590"/>
      <c r="BV294" s="539">
        <f t="shared" si="233"/>
        <v>0</v>
      </c>
      <c r="BW294" s="590"/>
      <c r="BX294" s="539">
        <f t="shared" si="234"/>
        <v>0</v>
      </c>
      <c r="BY294" s="590"/>
      <c r="BZ294" s="539">
        <f t="shared" si="235"/>
        <v>0</v>
      </c>
      <c r="CA294" s="593"/>
      <c r="CB294" s="539">
        <f t="shared" si="236"/>
        <v>0</v>
      </c>
      <c r="CC294" s="591"/>
      <c r="CD294" s="539">
        <f t="shared" si="237"/>
        <v>0</v>
      </c>
      <c r="CE294" s="590"/>
      <c r="CF294" s="540">
        <f t="shared" si="238"/>
        <v>0</v>
      </c>
      <c r="CG294" s="800">
        <f t="shared" si="246"/>
        <v>0</v>
      </c>
      <c r="CH294" s="923">
        <f>($B294*CG294)</f>
        <v>0</v>
      </c>
      <c r="CJ294" s="10">
        <f t="shared" si="247"/>
        <v>0</v>
      </c>
    </row>
    <row r="295" spans="1:88" ht="18.75" x14ac:dyDescent="0.3">
      <c r="A295" s="601" t="s">
        <v>292</v>
      </c>
      <c r="B295" s="886">
        <v>0</v>
      </c>
      <c r="C295" s="787"/>
      <c r="D295" s="539">
        <f t="shared" si="208"/>
        <v>0</v>
      </c>
      <c r="E295" s="324"/>
      <c r="F295" s="539">
        <f t="shared" si="251"/>
        <v>0</v>
      </c>
      <c r="G295" s="324"/>
      <c r="H295" s="539">
        <f t="shared" si="239"/>
        <v>0</v>
      </c>
      <c r="I295" s="324"/>
      <c r="J295" s="539">
        <f t="shared" si="240"/>
        <v>0</v>
      </c>
      <c r="K295" s="324">
        <v>4</v>
      </c>
      <c r="L295" s="539">
        <f t="shared" si="209"/>
        <v>0</v>
      </c>
      <c r="M295" s="324"/>
      <c r="N295" s="539">
        <f t="shared" si="248"/>
        <v>0</v>
      </c>
      <c r="O295" s="324"/>
      <c r="P295" s="539">
        <f t="shared" si="249"/>
        <v>0</v>
      </c>
      <c r="Q295" s="325"/>
      <c r="R295" s="540">
        <f t="shared" si="250"/>
        <v>0</v>
      </c>
      <c r="S295" s="800">
        <f t="shared" si="241"/>
        <v>4</v>
      </c>
      <c r="T295" s="923">
        <f t="shared" si="242"/>
        <v>0</v>
      </c>
      <c r="U295" s="787"/>
      <c r="V295" s="539">
        <f t="shared" si="210"/>
        <v>0</v>
      </c>
      <c r="W295" s="324"/>
      <c r="X295" s="539">
        <f t="shared" si="211"/>
        <v>0</v>
      </c>
      <c r="Y295" s="324"/>
      <c r="Z295" s="539">
        <f t="shared" si="212"/>
        <v>0</v>
      </c>
      <c r="AA295" s="324"/>
      <c r="AB295" s="539">
        <f t="shared" si="213"/>
        <v>0</v>
      </c>
      <c r="AC295" s="325"/>
      <c r="AD295" s="539">
        <f t="shared" si="214"/>
        <v>0</v>
      </c>
      <c r="AE295" s="325">
        <v>3</v>
      </c>
      <c r="AF295" s="540">
        <f t="shared" si="215"/>
        <v>0</v>
      </c>
      <c r="AG295" s="800">
        <f t="shared" si="243"/>
        <v>3</v>
      </c>
      <c r="AH295" s="923">
        <f>($B295*AG295)</f>
        <v>0</v>
      </c>
      <c r="AI295" s="787"/>
      <c r="AJ295" s="539">
        <f t="shared" si="216"/>
        <v>0</v>
      </c>
      <c r="AK295" s="324"/>
      <c r="AL295" s="539">
        <f t="shared" si="217"/>
        <v>0</v>
      </c>
      <c r="AM295" s="324">
        <v>1</v>
      </c>
      <c r="AN295" s="539">
        <f t="shared" si="218"/>
        <v>0</v>
      </c>
      <c r="AO295" s="324">
        <v>2</v>
      </c>
      <c r="AP295" s="539">
        <f t="shared" si="219"/>
        <v>0</v>
      </c>
      <c r="AQ295" s="324"/>
      <c r="AR295" s="539">
        <f t="shared" si="220"/>
        <v>0</v>
      </c>
      <c r="AS295" s="324"/>
      <c r="AT295" s="539">
        <f t="shared" si="221"/>
        <v>0</v>
      </c>
      <c r="AU295" s="324"/>
      <c r="AV295" s="540">
        <f t="shared" si="222"/>
        <v>0</v>
      </c>
      <c r="AW295" s="800">
        <f t="shared" si="244"/>
        <v>3</v>
      </c>
      <c r="AX295" s="923">
        <f>($B295*AW295)</f>
        <v>0</v>
      </c>
      <c r="AY295" s="326"/>
      <c r="AZ295" s="539">
        <f t="shared" si="223"/>
        <v>0</v>
      </c>
      <c r="BA295" s="324"/>
      <c r="BB295" s="539">
        <f t="shared" si="224"/>
        <v>0</v>
      </c>
      <c r="BC295" s="324"/>
      <c r="BD295" s="539">
        <f t="shared" si="225"/>
        <v>0</v>
      </c>
      <c r="BE295" s="324"/>
      <c r="BF295" s="539">
        <f t="shared" si="226"/>
        <v>0</v>
      </c>
      <c r="BG295" s="324"/>
      <c r="BH295" s="539">
        <f t="shared" si="227"/>
        <v>0</v>
      </c>
      <c r="BI295" s="324">
        <v>1</v>
      </c>
      <c r="BJ295" s="539">
        <f t="shared" si="228"/>
        <v>0</v>
      </c>
      <c r="BK295" s="325"/>
      <c r="BL295" s="540">
        <f t="shared" si="229"/>
        <v>0</v>
      </c>
      <c r="BM295" s="800">
        <f t="shared" si="245"/>
        <v>1</v>
      </c>
      <c r="BN295" s="923">
        <f>($B295*BM295)</f>
        <v>0</v>
      </c>
      <c r="BO295" s="787"/>
      <c r="BP295" s="539">
        <f t="shared" si="230"/>
        <v>0</v>
      </c>
      <c r="BQ295" s="324">
        <v>4</v>
      </c>
      <c r="BR295" s="539">
        <f t="shared" si="231"/>
        <v>0</v>
      </c>
      <c r="BS295" s="324"/>
      <c r="BT295" s="539">
        <f t="shared" si="232"/>
        <v>0</v>
      </c>
      <c r="BU295" s="324"/>
      <c r="BV295" s="539">
        <f t="shared" si="233"/>
        <v>0</v>
      </c>
      <c r="BW295" s="324"/>
      <c r="BX295" s="539">
        <f t="shared" si="234"/>
        <v>0</v>
      </c>
      <c r="BY295" s="324"/>
      <c r="BZ295" s="539">
        <f t="shared" si="235"/>
        <v>0</v>
      </c>
      <c r="CA295" s="355"/>
      <c r="CB295" s="539">
        <f t="shared" si="236"/>
        <v>0</v>
      </c>
      <c r="CC295" s="325"/>
      <c r="CD295" s="539">
        <f t="shared" si="237"/>
        <v>0</v>
      </c>
      <c r="CE295" s="324"/>
      <c r="CF295" s="540">
        <f t="shared" si="238"/>
        <v>0</v>
      </c>
      <c r="CG295" s="800">
        <f t="shared" si="246"/>
        <v>4</v>
      </c>
      <c r="CH295" s="923">
        <f>($B295*CG295)</f>
        <v>0</v>
      </c>
      <c r="CJ295" s="10">
        <f t="shared" si="247"/>
        <v>15</v>
      </c>
    </row>
    <row r="296" spans="1:88" ht="18.75" x14ac:dyDescent="0.3">
      <c r="A296" s="601" t="s">
        <v>293</v>
      </c>
      <c r="B296" s="886">
        <v>0</v>
      </c>
      <c r="C296" s="787"/>
      <c r="D296" s="539">
        <f t="shared" si="208"/>
        <v>0</v>
      </c>
      <c r="E296" s="324"/>
      <c r="F296" s="539">
        <f t="shared" si="251"/>
        <v>0</v>
      </c>
      <c r="G296" s="324"/>
      <c r="H296" s="539">
        <f t="shared" si="239"/>
        <v>0</v>
      </c>
      <c r="I296" s="324"/>
      <c r="J296" s="539">
        <f t="shared" si="240"/>
        <v>0</v>
      </c>
      <c r="K296" s="324"/>
      <c r="L296" s="539">
        <f t="shared" si="209"/>
        <v>0</v>
      </c>
      <c r="M296" s="324"/>
      <c r="N296" s="539">
        <f t="shared" si="248"/>
        <v>0</v>
      </c>
      <c r="O296" s="324"/>
      <c r="P296" s="539">
        <f t="shared" si="249"/>
        <v>0</v>
      </c>
      <c r="Q296" s="325"/>
      <c r="R296" s="540">
        <f t="shared" si="250"/>
        <v>0</v>
      </c>
      <c r="S296" s="800">
        <f t="shared" si="241"/>
        <v>0</v>
      </c>
      <c r="T296" s="923">
        <f t="shared" si="242"/>
        <v>0</v>
      </c>
      <c r="U296" s="787"/>
      <c r="V296" s="539">
        <f t="shared" si="210"/>
        <v>0</v>
      </c>
      <c r="W296" s="324"/>
      <c r="X296" s="539">
        <f t="shared" si="211"/>
        <v>0</v>
      </c>
      <c r="Y296" s="324"/>
      <c r="Z296" s="539">
        <f t="shared" si="212"/>
        <v>0</v>
      </c>
      <c r="AA296" s="324"/>
      <c r="AB296" s="539">
        <f t="shared" si="213"/>
        <v>0</v>
      </c>
      <c r="AC296" s="325"/>
      <c r="AD296" s="539">
        <f t="shared" si="214"/>
        <v>0</v>
      </c>
      <c r="AE296" s="325"/>
      <c r="AF296" s="540">
        <f t="shared" si="215"/>
        <v>0</v>
      </c>
      <c r="AG296" s="800">
        <f t="shared" si="243"/>
        <v>0</v>
      </c>
      <c r="AH296" s="923">
        <f>($B296*AG296)</f>
        <v>0</v>
      </c>
      <c r="AI296" s="787"/>
      <c r="AJ296" s="539">
        <f t="shared" si="216"/>
        <v>0</v>
      </c>
      <c r="AK296" s="324"/>
      <c r="AL296" s="539">
        <f t="shared" si="217"/>
        <v>0</v>
      </c>
      <c r="AM296" s="324"/>
      <c r="AN296" s="539">
        <f t="shared" si="218"/>
        <v>0</v>
      </c>
      <c r="AO296" s="324"/>
      <c r="AP296" s="539">
        <f t="shared" si="219"/>
        <v>0</v>
      </c>
      <c r="AQ296" s="324"/>
      <c r="AR296" s="539">
        <f t="shared" si="220"/>
        <v>0</v>
      </c>
      <c r="AS296" s="324"/>
      <c r="AT296" s="539">
        <f t="shared" si="221"/>
        <v>0</v>
      </c>
      <c r="AU296" s="324"/>
      <c r="AV296" s="540">
        <f t="shared" si="222"/>
        <v>0</v>
      </c>
      <c r="AW296" s="800">
        <f t="shared" si="244"/>
        <v>0</v>
      </c>
      <c r="AX296" s="923">
        <f>($B296*AW296)</f>
        <v>0</v>
      </c>
      <c r="AY296" s="326"/>
      <c r="AZ296" s="539">
        <f t="shared" si="223"/>
        <v>0</v>
      </c>
      <c r="BA296" s="324"/>
      <c r="BB296" s="539">
        <f t="shared" si="224"/>
        <v>0</v>
      </c>
      <c r="BC296" s="324">
        <v>9</v>
      </c>
      <c r="BD296" s="539">
        <f t="shared" si="225"/>
        <v>0</v>
      </c>
      <c r="BE296" s="324"/>
      <c r="BF296" s="539">
        <f t="shared" si="226"/>
        <v>0</v>
      </c>
      <c r="BG296" s="324"/>
      <c r="BH296" s="539">
        <f t="shared" si="227"/>
        <v>0</v>
      </c>
      <c r="BI296" s="324"/>
      <c r="BJ296" s="539">
        <f t="shared" si="228"/>
        <v>0</v>
      </c>
      <c r="BK296" s="325"/>
      <c r="BL296" s="540">
        <f t="shared" si="229"/>
        <v>0</v>
      </c>
      <c r="BM296" s="800">
        <f t="shared" si="245"/>
        <v>9</v>
      </c>
      <c r="BN296" s="923">
        <f>($B296*BM296)</f>
        <v>0</v>
      </c>
      <c r="BO296" s="787"/>
      <c r="BP296" s="539">
        <f t="shared" si="230"/>
        <v>0</v>
      </c>
      <c r="BQ296" s="324"/>
      <c r="BR296" s="539">
        <f t="shared" si="231"/>
        <v>0</v>
      </c>
      <c r="BS296" s="324"/>
      <c r="BT296" s="539">
        <f t="shared" si="232"/>
        <v>0</v>
      </c>
      <c r="BU296" s="324"/>
      <c r="BV296" s="539">
        <f t="shared" si="233"/>
        <v>0</v>
      </c>
      <c r="BW296" s="324"/>
      <c r="BX296" s="539">
        <f t="shared" si="234"/>
        <v>0</v>
      </c>
      <c r="BY296" s="324"/>
      <c r="BZ296" s="539">
        <f t="shared" si="235"/>
        <v>0</v>
      </c>
      <c r="CA296" s="355"/>
      <c r="CB296" s="539">
        <f t="shared" si="236"/>
        <v>0</v>
      </c>
      <c r="CC296" s="325"/>
      <c r="CD296" s="539">
        <f t="shared" si="237"/>
        <v>0</v>
      </c>
      <c r="CE296" s="324"/>
      <c r="CF296" s="540">
        <f t="shared" si="238"/>
        <v>0</v>
      </c>
      <c r="CG296" s="800">
        <f t="shared" si="246"/>
        <v>0</v>
      </c>
      <c r="CH296" s="923">
        <f>($B296*CG296)</f>
        <v>0</v>
      </c>
      <c r="CJ296" s="10">
        <f t="shared" si="247"/>
        <v>9</v>
      </c>
    </row>
    <row r="297" spans="1:88" ht="18.75" x14ac:dyDescent="0.3">
      <c r="A297" s="601" t="s">
        <v>294</v>
      </c>
      <c r="B297" s="886">
        <v>0</v>
      </c>
      <c r="C297" s="787"/>
      <c r="D297" s="539">
        <f t="shared" si="208"/>
        <v>0</v>
      </c>
      <c r="E297" s="324"/>
      <c r="F297" s="539">
        <f t="shared" si="251"/>
        <v>0</v>
      </c>
      <c r="G297" s="324"/>
      <c r="H297" s="539">
        <f t="shared" si="239"/>
        <v>0</v>
      </c>
      <c r="I297" s="324"/>
      <c r="J297" s="539">
        <f t="shared" si="240"/>
        <v>0</v>
      </c>
      <c r="K297" s="324"/>
      <c r="L297" s="539">
        <f t="shared" si="209"/>
        <v>0</v>
      </c>
      <c r="M297" s="324"/>
      <c r="N297" s="539">
        <f t="shared" si="248"/>
        <v>0</v>
      </c>
      <c r="O297" s="324"/>
      <c r="P297" s="539">
        <f t="shared" si="249"/>
        <v>0</v>
      </c>
      <c r="Q297" s="325"/>
      <c r="R297" s="540">
        <f t="shared" si="250"/>
        <v>0</v>
      </c>
      <c r="S297" s="800">
        <f t="shared" si="241"/>
        <v>0</v>
      </c>
      <c r="T297" s="923">
        <f t="shared" si="242"/>
        <v>0</v>
      </c>
      <c r="U297" s="787"/>
      <c r="V297" s="539">
        <f t="shared" si="210"/>
        <v>0</v>
      </c>
      <c r="W297" s="324"/>
      <c r="X297" s="539">
        <f t="shared" si="211"/>
        <v>0</v>
      </c>
      <c r="Y297" s="324">
        <v>1</v>
      </c>
      <c r="Z297" s="539">
        <f t="shared" si="212"/>
        <v>0</v>
      </c>
      <c r="AA297" s="324"/>
      <c r="AB297" s="539">
        <f t="shared" si="213"/>
        <v>0</v>
      </c>
      <c r="AC297" s="325"/>
      <c r="AD297" s="539">
        <f t="shared" si="214"/>
        <v>0</v>
      </c>
      <c r="AE297" s="325"/>
      <c r="AF297" s="540">
        <f t="shared" si="215"/>
        <v>0</v>
      </c>
      <c r="AG297" s="800">
        <f t="shared" si="243"/>
        <v>1</v>
      </c>
      <c r="AH297" s="923">
        <f>($B297*AG297)</f>
        <v>0</v>
      </c>
      <c r="AI297" s="787"/>
      <c r="AJ297" s="539">
        <f t="shared" si="216"/>
        <v>0</v>
      </c>
      <c r="AK297" s="324"/>
      <c r="AL297" s="539">
        <f t="shared" si="217"/>
        <v>0</v>
      </c>
      <c r="AM297" s="324"/>
      <c r="AN297" s="539">
        <f t="shared" si="218"/>
        <v>0</v>
      </c>
      <c r="AO297" s="324"/>
      <c r="AP297" s="539">
        <f t="shared" si="219"/>
        <v>0</v>
      </c>
      <c r="AQ297" s="324"/>
      <c r="AR297" s="539">
        <f t="shared" si="220"/>
        <v>0</v>
      </c>
      <c r="AS297" s="324"/>
      <c r="AT297" s="539">
        <f t="shared" si="221"/>
        <v>0</v>
      </c>
      <c r="AU297" s="324"/>
      <c r="AV297" s="540">
        <f t="shared" si="222"/>
        <v>0</v>
      </c>
      <c r="AW297" s="800">
        <f t="shared" si="244"/>
        <v>0</v>
      </c>
      <c r="AX297" s="923">
        <f>($B297*AW297)</f>
        <v>0</v>
      </c>
      <c r="AY297" s="326"/>
      <c r="AZ297" s="539">
        <f t="shared" si="223"/>
        <v>0</v>
      </c>
      <c r="BA297" s="324"/>
      <c r="BB297" s="539">
        <f t="shared" si="224"/>
        <v>0</v>
      </c>
      <c r="BC297" s="324"/>
      <c r="BD297" s="539">
        <f t="shared" si="225"/>
        <v>0</v>
      </c>
      <c r="BE297" s="324"/>
      <c r="BF297" s="539">
        <f t="shared" si="226"/>
        <v>0</v>
      </c>
      <c r="BG297" s="324"/>
      <c r="BH297" s="539">
        <f t="shared" si="227"/>
        <v>0</v>
      </c>
      <c r="BI297" s="324"/>
      <c r="BJ297" s="539">
        <f t="shared" si="228"/>
        <v>0</v>
      </c>
      <c r="BK297" s="325"/>
      <c r="BL297" s="540">
        <f t="shared" si="229"/>
        <v>0</v>
      </c>
      <c r="BM297" s="800">
        <f t="shared" si="245"/>
        <v>0</v>
      </c>
      <c r="BN297" s="923">
        <f>($B297*BM297)</f>
        <v>0</v>
      </c>
      <c r="BO297" s="787"/>
      <c r="BP297" s="539">
        <f t="shared" si="230"/>
        <v>0</v>
      </c>
      <c r="BQ297" s="324"/>
      <c r="BR297" s="539">
        <f t="shared" si="231"/>
        <v>0</v>
      </c>
      <c r="BS297" s="324"/>
      <c r="BT297" s="539">
        <f t="shared" si="232"/>
        <v>0</v>
      </c>
      <c r="BU297" s="324"/>
      <c r="BV297" s="539">
        <f t="shared" si="233"/>
        <v>0</v>
      </c>
      <c r="BW297" s="324"/>
      <c r="BX297" s="539">
        <f t="shared" si="234"/>
        <v>0</v>
      </c>
      <c r="BY297" s="324"/>
      <c r="BZ297" s="539">
        <f t="shared" si="235"/>
        <v>0</v>
      </c>
      <c r="CA297" s="355"/>
      <c r="CB297" s="539">
        <f t="shared" si="236"/>
        <v>0</v>
      </c>
      <c r="CC297" s="325"/>
      <c r="CD297" s="539">
        <f t="shared" si="237"/>
        <v>0</v>
      </c>
      <c r="CE297" s="324"/>
      <c r="CF297" s="540">
        <f t="shared" si="238"/>
        <v>0</v>
      </c>
      <c r="CG297" s="800">
        <f t="shared" si="246"/>
        <v>0</v>
      </c>
      <c r="CH297" s="923">
        <f>($B297*CG297)</f>
        <v>0</v>
      </c>
      <c r="CJ297" s="10">
        <f t="shared" si="247"/>
        <v>1</v>
      </c>
    </row>
    <row r="298" spans="1:88" ht="18.75" x14ac:dyDescent="0.3">
      <c r="A298" s="601" t="s">
        <v>295</v>
      </c>
      <c r="B298" s="886">
        <v>0</v>
      </c>
      <c r="C298" s="787"/>
      <c r="D298" s="539">
        <f t="shared" si="208"/>
        <v>0</v>
      </c>
      <c r="E298" s="324"/>
      <c r="F298" s="539">
        <f t="shared" si="251"/>
        <v>0</v>
      </c>
      <c r="G298" s="324"/>
      <c r="H298" s="539">
        <f t="shared" si="239"/>
        <v>0</v>
      </c>
      <c r="I298" s="324"/>
      <c r="J298" s="539">
        <f t="shared" si="240"/>
        <v>0</v>
      </c>
      <c r="K298" s="324"/>
      <c r="L298" s="539">
        <f t="shared" si="209"/>
        <v>0</v>
      </c>
      <c r="M298" s="324"/>
      <c r="N298" s="539">
        <f t="shared" si="248"/>
        <v>0</v>
      </c>
      <c r="O298" s="324"/>
      <c r="P298" s="539">
        <f t="shared" si="249"/>
        <v>0</v>
      </c>
      <c r="Q298" s="325"/>
      <c r="R298" s="540">
        <f t="shared" si="250"/>
        <v>0</v>
      </c>
      <c r="S298" s="800">
        <f t="shared" si="241"/>
        <v>0</v>
      </c>
      <c r="T298" s="923">
        <f t="shared" si="242"/>
        <v>0</v>
      </c>
      <c r="U298" s="787"/>
      <c r="V298" s="539">
        <f t="shared" si="210"/>
        <v>0</v>
      </c>
      <c r="W298" s="324"/>
      <c r="X298" s="539">
        <f t="shared" si="211"/>
        <v>0</v>
      </c>
      <c r="Y298" s="324"/>
      <c r="Z298" s="539">
        <f t="shared" si="212"/>
        <v>0</v>
      </c>
      <c r="AA298" s="324"/>
      <c r="AB298" s="539">
        <f t="shared" si="213"/>
        <v>0</v>
      </c>
      <c r="AC298" s="325"/>
      <c r="AD298" s="539">
        <f t="shared" si="214"/>
        <v>0</v>
      </c>
      <c r="AE298" s="325"/>
      <c r="AF298" s="540">
        <f t="shared" si="215"/>
        <v>0</v>
      </c>
      <c r="AG298" s="800">
        <f t="shared" si="243"/>
        <v>0</v>
      </c>
      <c r="AH298" s="923">
        <f>($B298*AG298)</f>
        <v>0</v>
      </c>
      <c r="AI298" s="787"/>
      <c r="AJ298" s="539">
        <f t="shared" si="216"/>
        <v>0</v>
      </c>
      <c r="AK298" s="324"/>
      <c r="AL298" s="539">
        <f t="shared" si="217"/>
        <v>0</v>
      </c>
      <c r="AM298" s="324"/>
      <c r="AN298" s="539">
        <f t="shared" si="218"/>
        <v>0</v>
      </c>
      <c r="AO298" s="324"/>
      <c r="AP298" s="539">
        <f t="shared" si="219"/>
        <v>0</v>
      </c>
      <c r="AQ298" s="324"/>
      <c r="AR298" s="539">
        <f t="shared" si="220"/>
        <v>0</v>
      </c>
      <c r="AS298" s="324"/>
      <c r="AT298" s="539">
        <f t="shared" si="221"/>
        <v>0</v>
      </c>
      <c r="AU298" s="324"/>
      <c r="AV298" s="540">
        <f t="shared" si="222"/>
        <v>0</v>
      </c>
      <c r="AW298" s="800">
        <f t="shared" si="244"/>
        <v>0</v>
      </c>
      <c r="AX298" s="923">
        <f>($B298*AW298)</f>
        <v>0</v>
      </c>
      <c r="AY298" s="326"/>
      <c r="AZ298" s="539">
        <f t="shared" si="223"/>
        <v>0</v>
      </c>
      <c r="BA298" s="324"/>
      <c r="BB298" s="539">
        <f t="shared" si="224"/>
        <v>0</v>
      </c>
      <c r="BC298" s="324"/>
      <c r="BD298" s="539">
        <f t="shared" si="225"/>
        <v>0</v>
      </c>
      <c r="BE298" s="324"/>
      <c r="BF298" s="539">
        <f t="shared" si="226"/>
        <v>0</v>
      </c>
      <c r="BG298" s="324"/>
      <c r="BH298" s="539">
        <f t="shared" si="227"/>
        <v>0</v>
      </c>
      <c r="BI298" s="324"/>
      <c r="BJ298" s="539">
        <f t="shared" si="228"/>
        <v>0</v>
      </c>
      <c r="BK298" s="325"/>
      <c r="BL298" s="540">
        <f t="shared" si="229"/>
        <v>0</v>
      </c>
      <c r="BM298" s="800">
        <f t="shared" si="245"/>
        <v>0</v>
      </c>
      <c r="BN298" s="923">
        <f>($B298*BM298)</f>
        <v>0</v>
      </c>
      <c r="BO298" s="787"/>
      <c r="BP298" s="539">
        <f t="shared" si="230"/>
        <v>0</v>
      </c>
      <c r="BQ298" s="324"/>
      <c r="BR298" s="539">
        <f t="shared" si="231"/>
        <v>0</v>
      </c>
      <c r="BS298" s="324"/>
      <c r="BT298" s="539">
        <f t="shared" si="232"/>
        <v>0</v>
      </c>
      <c r="BU298" s="324"/>
      <c r="BV298" s="539">
        <f t="shared" si="233"/>
        <v>0</v>
      </c>
      <c r="BW298" s="324">
        <v>1</v>
      </c>
      <c r="BX298" s="539">
        <f t="shared" si="234"/>
        <v>0</v>
      </c>
      <c r="BY298" s="324"/>
      <c r="BZ298" s="539">
        <f t="shared" si="235"/>
        <v>0</v>
      </c>
      <c r="CA298" s="355"/>
      <c r="CB298" s="539">
        <f t="shared" si="236"/>
        <v>0</v>
      </c>
      <c r="CC298" s="325"/>
      <c r="CD298" s="539">
        <f t="shared" si="237"/>
        <v>0</v>
      </c>
      <c r="CE298" s="324"/>
      <c r="CF298" s="540">
        <f t="shared" si="238"/>
        <v>0</v>
      </c>
      <c r="CG298" s="800">
        <f t="shared" si="246"/>
        <v>1</v>
      </c>
      <c r="CH298" s="923">
        <f>($B298*CG298)</f>
        <v>0</v>
      </c>
      <c r="CJ298" s="10">
        <f t="shared" si="247"/>
        <v>1</v>
      </c>
    </row>
    <row r="299" spans="1:88" ht="18.75" hidden="1" x14ac:dyDescent="0.3">
      <c r="A299" s="589" t="s">
        <v>296</v>
      </c>
      <c r="B299" s="886">
        <v>0</v>
      </c>
      <c r="C299" s="892"/>
      <c r="D299" s="539">
        <f t="shared" si="208"/>
        <v>0</v>
      </c>
      <c r="E299" s="590"/>
      <c r="F299" s="539">
        <f t="shared" si="251"/>
        <v>0</v>
      </c>
      <c r="G299" s="590"/>
      <c r="H299" s="539">
        <f t="shared" si="239"/>
        <v>0</v>
      </c>
      <c r="I299" s="590"/>
      <c r="J299" s="539">
        <f t="shared" si="240"/>
        <v>0</v>
      </c>
      <c r="K299" s="590"/>
      <c r="L299" s="539">
        <f t="shared" si="209"/>
        <v>0</v>
      </c>
      <c r="M299" s="590"/>
      <c r="N299" s="539">
        <f t="shared" si="248"/>
        <v>0</v>
      </c>
      <c r="O299" s="590"/>
      <c r="P299" s="539">
        <f t="shared" si="249"/>
        <v>0</v>
      </c>
      <c r="Q299" s="591"/>
      <c r="R299" s="540">
        <f t="shared" si="250"/>
        <v>0</v>
      </c>
      <c r="S299" s="800">
        <f t="shared" si="241"/>
        <v>0</v>
      </c>
      <c r="T299" s="923">
        <f t="shared" si="242"/>
        <v>0</v>
      </c>
      <c r="U299" s="892"/>
      <c r="V299" s="539">
        <f t="shared" si="210"/>
        <v>0</v>
      </c>
      <c r="W299" s="590"/>
      <c r="X299" s="539">
        <f t="shared" si="211"/>
        <v>0</v>
      </c>
      <c r="Y299" s="590"/>
      <c r="Z299" s="539">
        <f t="shared" si="212"/>
        <v>0</v>
      </c>
      <c r="AA299" s="590"/>
      <c r="AB299" s="539">
        <f t="shared" si="213"/>
        <v>0</v>
      </c>
      <c r="AC299" s="591"/>
      <c r="AD299" s="539">
        <f t="shared" si="214"/>
        <v>0</v>
      </c>
      <c r="AE299" s="591"/>
      <c r="AF299" s="540">
        <f t="shared" si="215"/>
        <v>0</v>
      </c>
      <c r="AG299" s="800">
        <f t="shared" si="243"/>
        <v>0</v>
      </c>
      <c r="AH299" s="923">
        <f>($B299*AG299)</f>
        <v>0</v>
      </c>
      <c r="AI299" s="892"/>
      <c r="AJ299" s="539">
        <f t="shared" si="216"/>
        <v>0</v>
      </c>
      <c r="AK299" s="590"/>
      <c r="AL299" s="539">
        <f t="shared" si="217"/>
        <v>0</v>
      </c>
      <c r="AM299" s="590"/>
      <c r="AN299" s="539">
        <f t="shared" si="218"/>
        <v>0</v>
      </c>
      <c r="AO299" s="590"/>
      <c r="AP299" s="539">
        <f t="shared" si="219"/>
        <v>0</v>
      </c>
      <c r="AQ299" s="590"/>
      <c r="AR299" s="539">
        <f t="shared" si="220"/>
        <v>0</v>
      </c>
      <c r="AS299" s="590"/>
      <c r="AT299" s="539">
        <f t="shared" si="221"/>
        <v>0</v>
      </c>
      <c r="AU299" s="590"/>
      <c r="AV299" s="540">
        <f t="shared" si="222"/>
        <v>0</v>
      </c>
      <c r="AW299" s="800">
        <f t="shared" si="244"/>
        <v>0</v>
      </c>
      <c r="AX299" s="923">
        <f>($B299*AW299)</f>
        <v>0</v>
      </c>
      <c r="AY299" s="592"/>
      <c r="AZ299" s="539">
        <f t="shared" si="223"/>
        <v>0</v>
      </c>
      <c r="BA299" s="590"/>
      <c r="BB299" s="539">
        <f t="shared" si="224"/>
        <v>0</v>
      </c>
      <c r="BC299" s="590"/>
      <c r="BD299" s="539">
        <f t="shared" si="225"/>
        <v>0</v>
      </c>
      <c r="BE299" s="590"/>
      <c r="BF299" s="539">
        <f t="shared" si="226"/>
        <v>0</v>
      </c>
      <c r="BG299" s="590"/>
      <c r="BH299" s="539">
        <f t="shared" si="227"/>
        <v>0</v>
      </c>
      <c r="BI299" s="590"/>
      <c r="BJ299" s="539">
        <f t="shared" si="228"/>
        <v>0</v>
      </c>
      <c r="BK299" s="591"/>
      <c r="BL299" s="540">
        <f t="shared" si="229"/>
        <v>0</v>
      </c>
      <c r="BM299" s="800">
        <f t="shared" si="245"/>
        <v>0</v>
      </c>
      <c r="BN299" s="923">
        <f>($B299*BM299)</f>
        <v>0</v>
      </c>
      <c r="BO299" s="892"/>
      <c r="BP299" s="539">
        <f t="shared" si="230"/>
        <v>0</v>
      </c>
      <c r="BQ299" s="590"/>
      <c r="BR299" s="539">
        <f t="shared" si="231"/>
        <v>0</v>
      </c>
      <c r="BS299" s="590"/>
      <c r="BT299" s="539">
        <f t="shared" si="232"/>
        <v>0</v>
      </c>
      <c r="BU299" s="590"/>
      <c r="BV299" s="539">
        <f t="shared" si="233"/>
        <v>0</v>
      </c>
      <c r="BW299" s="590"/>
      <c r="BX299" s="539">
        <f t="shared" si="234"/>
        <v>0</v>
      </c>
      <c r="BY299" s="590"/>
      <c r="BZ299" s="539">
        <f t="shared" si="235"/>
        <v>0</v>
      </c>
      <c r="CA299" s="593"/>
      <c r="CB299" s="539">
        <f t="shared" si="236"/>
        <v>0</v>
      </c>
      <c r="CC299" s="591"/>
      <c r="CD299" s="539">
        <f t="shared" si="237"/>
        <v>0</v>
      </c>
      <c r="CE299" s="590"/>
      <c r="CF299" s="540">
        <f t="shared" si="238"/>
        <v>0</v>
      </c>
      <c r="CG299" s="800">
        <f t="shared" si="246"/>
        <v>0</v>
      </c>
      <c r="CH299" s="923">
        <f>($B299*CG299)</f>
        <v>0</v>
      </c>
      <c r="CJ299" s="10">
        <f t="shared" si="247"/>
        <v>0</v>
      </c>
    </row>
    <row r="300" spans="1:88" ht="18.75" x14ac:dyDescent="0.3">
      <c r="A300" s="601" t="s">
        <v>297</v>
      </c>
      <c r="B300" s="886">
        <v>0</v>
      </c>
      <c r="C300" s="787"/>
      <c r="D300" s="539">
        <f t="shared" si="208"/>
        <v>0</v>
      </c>
      <c r="E300" s="324"/>
      <c r="F300" s="539">
        <f t="shared" si="251"/>
        <v>0</v>
      </c>
      <c r="G300" s="324"/>
      <c r="H300" s="539">
        <f t="shared" si="239"/>
        <v>0</v>
      </c>
      <c r="I300" s="324"/>
      <c r="J300" s="539">
        <f t="shared" si="240"/>
        <v>0</v>
      </c>
      <c r="K300" s="324"/>
      <c r="L300" s="539">
        <f t="shared" si="209"/>
        <v>0</v>
      </c>
      <c r="M300" s="324"/>
      <c r="N300" s="539">
        <f t="shared" si="248"/>
        <v>0</v>
      </c>
      <c r="O300" s="324"/>
      <c r="P300" s="539">
        <f t="shared" si="249"/>
        <v>0</v>
      </c>
      <c r="Q300" s="325">
        <v>16</v>
      </c>
      <c r="R300" s="540">
        <f t="shared" si="250"/>
        <v>0</v>
      </c>
      <c r="S300" s="800">
        <f t="shared" si="241"/>
        <v>16</v>
      </c>
      <c r="T300" s="923">
        <f t="shared" si="242"/>
        <v>0</v>
      </c>
      <c r="U300" s="787"/>
      <c r="V300" s="539">
        <f t="shared" si="210"/>
        <v>0</v>
      </c>
      <c r="W300" s="324"/>
      <c r="X300" s="539">
        <f t="shared" si="211"/>
        <v>0</v>
      </c>
      <c r="Y300" s="324"/>
      <c r="Z300" s="539">
        <f t="shared" si="212"/>
        <v>0</v>
      </c>
      <c r="AA300" s="324"/>
      <c r="AB300" s="539">
        <f t="shared" si="213"/>
        <v>0</v>
      </c>
      <c r="AC300" s="325"/>
      <c r="AD300" s="539">
        <f t="shared" si="214"/>
        <v>0</v>
      </c>
      <c r="AE300" s="325"/>
      <c r="AF300" s="540">
        <f t="shared" si="215"/>
        <v>0</v>
      </c>
      <c r="AG300" s="800">
        <f t="shared" si="243"/>
        <v>0</v>
      </c>
      <c r="AH300" s="923">
        <f>($B300*AG300)</f>
        <v>0</v>
      </c>
      <c r="AI300" s="787"/>
      <c r="AJ300" s="539">
        <f t="shared" si="216"/>
        <v>0</v>
      </c>
      <c r="AK300" s="324"/>
      <c r="AL300" s="539">
        <f t="shared" si="217"/>
        <v>0</v>
      </c>
      <c r="AM300" s="324"/>
      <c r="AN300" s="539">
        <f t="shared" si="218"/>
        <v>0</v>
      </c>
      <c r="AO300" s="324"/>
      <c r="AP300" s="539">
        <f t="shared" si="219"/>
        <v>0</v>
      </c>
      <c r="AQ300" s="324"/>
      <c r="AR300" s="539">
        <f t="shared" si="220"/>
        <v>0</v>
      </c>
      <c r="AS300" s="324"/>
      <c r="AT300" s="539">
        <f t="shared" si="221"/>
        <v>0</v>
      </c>
      <c r="AU300" s="324"/>
      <c r="AV300" s="540">
        <f t="shared" si="222"/>
        <v>0</v>
      </c>
      <c r="AW300" s="800">
        <f t="shared" si="244"/>
        <v>0</v>
      </c>
      <c r="AX300" s="923">
        <f>($B300*AW300)</f>
        <v>0</v>
      </c>
      <c r="AY300" s="326"/>
      <c r="AZ300" s="539">
        <f t="shared" si="223"/>
        <v>0</v>
      </c>
      <c r="BA300" s="324"/>
      <c r="BB300" s="539">
        <f t="shared" si="224"/>
        <v>0</v>
      </c>
      <c r="BC300" s="324"/>
      <c r="BD300" s="539">
        <f t="shared" si="225"/>
        <v>0</v>
      </c>
      <c r="BE300" s="324"/>
      <c r="BF300" s="539">
        <f t="shared" si="226"/>
        <v>0</v>
      </c>
      <c r="BG300" s="324"/>
      <c r="BH300" s="539">
        <f t="shared" si="227"/>
        <v>0</v>
      </c>
      <c r="BI300" s="324"/>
      <c r="BJ300" s="539">
        <f t="shared" si="228"/>
        <v>0</v>
      </c>
      <c r="BK300" s="325"/>
      <c r="BL300" s="540">
        <f t="shared" si="229"/>
        <v>0</v>
      </c>
      <c r="BM300" s="800">
        <f t="shared" si="245"/>
        <v>0</v>
      </c>
      <c r="BN300" s="923">
        <f>($B300*BM300)</f>
        <v>0</v>
      </c>
      <c r="BO300" s="787"/>
      <c r="BP300" s="539">
        <f t="shared" si="230"/>
        <v>0</v>
      </c>
      <c r="BQ300" s="324"/>
      <c r="BR300" s="539">
        <f t="shared" si="231"/>
        <v>0</v>
      </c>
      <c r="BS300" s="324"/>
      <c r="BT300" s="539">
        <f t="shared" si="232"/>
        <v>0</v>
      </c>
      <c r="BU300" s="324"/>
      <c r="BV300" s="539">
        <f t="shared" si="233"/>
        <v>0</v>
      </c>
      <c r="BW300" s="324"/>
      <c r="BX300" s="539">
        <f t="shared" si="234"/>
        <v>0</v>
      </c>
      <c r="BY300" s="324"/>
      <c r="BZ300" s="539">
        <f t="shared" si="235"/>
        <v>0</v>
      </c>
      <c r="CA300" s="355"/>
      <c r="CB300" s="539">
        <f t="shared" si="236"/>
        <v>0</v>
      </c>
      <c r="CC300" s="325"/>
      <c r="CD300" s="539">
        <f t="shared" si="237"/>
        <v>0</v>
      </c>
      <c r="CE300" s="324"/>
      <c r="CF300" s="540">
        <f t="shared" si="238"/>
        <v>0</v>
      </c>
      <c r="CG300" s="800">
        <f t="shared" si="246"/>
        <v>0</v>
      </c>
      <c r="CH300" s="923">
        <f>($B300*CG300)</f>
        <v>0</v>
      </c>
      <c r="CJ300" s="10">
        <f t="shared" si="247"/>
        <v>16</v>
      </c>
    </row>
    <row r="301" spans="1:88" ht="18.75" hidden="1" x14ac:dyDescent="0.3">
      <c r="A301" s="313" t="s">
        <v>298</v>
      </c>
      <c r="B301" s="886">
        <v>0</v>
      </c>
      <c r="C301" s="890"/>
      <c r="D301" s="539">
        <f t="shared" si="208"/>
        <v>0</v>
      </c>
      <c r="E301" s="306"/>
      <c r="F301" s="539">
        <f t="shared" si="251"/>
        <v>0</v>
      </c>
      <c r="G301" s="306"/>
      <c r="H301" s="539">
        <f t="shared" si="239"/>
        <v>0</v>
      </c>
      <c r="I301" s="306"/>
      <c r="J301" s="539">
        <f t="shared" si="240"/>
        <v>0</v>
      </c>
      <c r="K301" s="306"/>
      <c r="L301" s="539">
        <f t="shared" si="209"/>
        <v>0</v>
      </c>
      <c r="M301" s="306"/>
      <c r="N301" s="539">
        <f t="shared" si="248"/>
        <v>0</v>
      </c>
      <c r="O301" s="306"/>
      <c r="P301" s="539">
        <f t="shared" si="249"/>
        <v>0</v>
      </c>
      <c r="Q301" s="307"/>
      <c r="R301" s="540">
        <f t="shared" si="250"/>
        <v>0</v>
      </c>
      <c r="S301" s="800">
        <f t="shared" si="241"/>
        <v>0</v>
      </c>
      <c r="T301" s="923">
        <f t="shared" si="242"/>
        <v>0</v>
      </c>
      <c r="U301" s="890"/>
      <c r="V301" s="539">
        <f t="shared" si="210"/>
        <v>0</v>
      </c>
      <c r="W301" s="306"/>
      <c r="X301" s="539">
        <f t="shared" si="211"/>
        <v>0</v>
      </c>
      <c r="Y301" s="306"/>
      <c r="Z301" s="539">
        <f t="shared" si="212"/>
        <v>0</v>
      </c>
      <c r="AA301" s="306"/>
      <c r="AB301" s="539">
        <f t="shared" si="213"/>
        <v>0</v>
      </c>
      <c r="AC301" s="307"/>
      <c r="AD301" s="539">
        <f t="shared" si="214"/>
        <v>0</v>
      </c>
      <c r="AE301" s="307"/>
      <c r="AF301" s="540">
        <f t="shared" si="215"/>
        <v>0</v>
      </c>
      <c r="AG301" s="800">
        <f t="shared" si="243"/>
        <v>0</v>
      </c>
      <c r="AH301" s="923">
        <f>($B301*AG301)</f>
        <v>0</v>
      </c>
      <c r="AI301" s="890"/>
      <c r="AJ301" s="539">
        <f t="shared" si="216"/>
        <v>0</v>
      </c>
      <c r="AK301" s="306"/>
      <c r="AL301" s="539">
        <f t="shared" si="217"/>
        <v>0</v>
      </c>
      <c r="AM301" s="306"/>
      <c r="AN301" s="539">
        <f t="shared" si="218"/>
        <v>0</v>
      </c>
      <c r="AO301" s="306"/>
      <c r="AP301" s="539">
        <f t="shared" si="219"/>
        <v>0</v>
      </c>
      <c r="AQ301" s="306"/>
      <c r="AR301" s="539">
        <f t="shared" si="220"/>
        <v>0</v>
      </c>
      <c r="AS301" s="306"/>
      <c r="AT301" s="539">
        <f t="shared" si="221"/>
        <v>0</v>
      </c>
      <c r="AU301" s="306"/>
      <c r="AV301" s="540">
        <f t="shared" si="222"/>
        <v>0</v>
      </c>
      <c r="AW301" s="800">
        <f t="shared" si="244"/>
        <v>0</v>
      </c>
      <c r="AX301" s="923">
        <f>($B301*AW301)</f>
        <v>0</v>
      </c>
      <c r="AY301" s="587"/>
      <c r="AZ301" s="539">
        <f t="shared" si="223"/>
        <v>0</v>
      </c>
      <c r="BA301" s="306"/>
      <c r="BB301" s="539">
        <f t="shared" si="224"/>
        <v>0</v>
      </c>
      <c r="BC301" s="306"/>
      <c r="BD301" s="539">
        <f t="shared" si="225"/>
        <v>0</v>
      </c>
      <c r="BE301" s="306"/>
      <c r="BF301" s="539">
        <f t="shared" si="226"/>
        <v>0</v>
      </c>
      <c r="BG301" s="306"/>
      <c r="BH301" s="539">
        <f t="shared" si="227"/>
        <v>0</v>
      </c>
      <c r="BI301" s="306"/>
      <c r="BJ301" s="539">
        <f t="shared" si="228"/>
        <v>0</v>
      </c>
      <c r="BK301" s="307"/>
      <c r="BL301" s="540">
        <f t="shared" si="229"/>
        <v>0</v>
      </c>
      <c r="BM301" s="800">
        <f t="shared" si="245"/>
        <v>0</v>
      </c>
      <c r="BN301" s="923">
        <f>($B301*BM301)</f>
        <v>0</v>
      </c>
      <c r="BO301" s="890"/>
      <c r="BP301" s="539">
        <f t="shared" si="230"/>
        <v>0</v>
      </c>
      <c r="BQ301" s="306"/>
      <c r="BR301" s="539">
        <f t="shared" si="231"/>
        <v>0</v>
      </c>
      <c r="BS301" s="306"/>
      <c r="BT301" s="539">
        <f t="shared" si="232"/>
        <v>0</v>
      </c>
      <c r="BU301" s="306"/>
      <c r="BV301" s="539">
        <f t="shared" si="233"/>
        <v>0</v>
      </c>
      <c r="BW301" s="306"/>
      <c r="BX301" s="539">
        <f t="shared" si="234"/>
        <v>0</v>
      </c>
      <c r="BY301" s="306"/>
      <c r="BZ301" s="539">
        <f t="shared" si="235"/>
        <v>0</v>
      </c>
      <c r="CA301" s="588"/>
      <c r="CB301" s="539">
        <f t="shared" si="236"/>
        <v>0</v>
      </c>
      <c r="CC301" s="307"/>
      <c r="CD301" s="539">
        <f t="shared" si="237"/>
        <v>0</v>
      </c>
      <c r="CE301" s="306"/>
      <c r="CF301" s="540">
        <f t="shared" si="238"/>
        <v>0</v>
      </c>
      <c r="CG301" s="800">
        <f t="shared" si="246"/>
        <v>0</v>
      </c>
      <c r="CH301" s="923">
        <f>($B301*CG301)</f>
        <v>0</v>
      </c>
      <c r="CJ301" s="10">
        <f t="shared" si="247"/>
        <v>0</v>
      </c>
    </row>
    <row r="302" spans="1:88" ht="18.75" hidden="1" x14ac:dyDescent="0.3">
      <c r="A302" s="565" t="s">
        <v>299</v>
      </c>
      <c r="B302" s="886">
        <v>0</v>
      </c>
      <c r="C302" s="891"/>
      <c r="D302" s="539">
        <f t="shared" si="208"/>
        <v>0</v>
      </c>
      <c r="E302" s="571"/>
      <c r="F302" s="539">
        <f t="shared" si="251"/>
        <v>0</v>
      </c>
      <c r="G302" s="571"/>
      <c r="H302" s="539">
        <f t="shared" si="239"/>
        <v>0</v>
      </c>
      <c r="I302" s="571"/>
      <c r="J302" s="539">
        <f t="shared" si="240"/>
        <v>0</v>
      </c>
      <c r="K302" s="571"/>
      <c r="L302" s="539">
        <f t="shared" si="209"/>
        <v>0</v>
      </c>
      <c r="M302" s="571"/>
      <c r="N302" s="539">
        <f t="shared" si="248"/>
        <v>0</v>
      </c>
      <c r="O302" s="571"/>
      <c r="P302" s="539">
        <f t="shared" si="249"/>
        <v>0</v>
      </c>
      <c r="Q302" s="572"/>
      <c r="R302" s="540">
        <f t="shared" si="250"/>
        <v>0</v>
      </c>
      <c r="S302" s="800">
        <f t="shared" si="241"/>
        <v>0</v>
      </c>
      <c r="T302" s="923">
        <f t="shared" si="242"/>
        <v>0</v>
      </c>
      <c r="U302" s="891"/>
      <c r="V302" s="539">
        <f t="shared" si="210"/>
        <v>0</v>
      </c>
      <c r="W302" s="571"/>
      <c r="X302" s="539">
        <f t="shared" si="211"/>
        <v>0</v>
      </c>
      <c r="Y302" s="571"/>
      <c r="Z302" s="539">
        <f t="shared" si="212"/>
        <v>0</v>
      </c>
      <c r="AA302" s="571"/>
      <c r="AB302" s="539">
        <f t="shared" si="213"/>
        <v>0</v>
      </c>
      <c r="AC302" s="572"/>
      <c r="AD302" s="539">
        <f t="shared" si="214"/>
        <v>0</v>
      </c>
      <c r="AE302" s="572"/>
      <c r="AF302" s="540">
        <f t="shared" si="215"/>
        <v>0</v>
      </c>
      <c r="AG302" s="800">
        <f t="shared" si="243"/>
        <v>0</v>
      </c>
      <c r="AH302" s="923">
        <f>($B302*AG302)</f>
        <v>0</v>
      </c>
      <c r="AI302" s="891"/>
      <c r="AJ302" s="539">
        <f t="shared" si="216"/>
        <v>0</v>
      </c>
      <c r="AK302" s="571"/>
      <c r="AL302" s="539">
        <f t="shared" si="217"/>
        <v>0</v>
      </c>
      <c r="AM302" s="571"/>
      <c r="AN302" s="539">
        <f t="shared" si="218"/>
        <v>0</v>
      </c>
      <c r="AO302" s="571"/>
      <c r="AP302" s="539">
        <f t="shared" si="219"/>
        <v>0</v>
      </c>
      <c r="AQ302" s="571"/>
      <c r="AR302" s="539">
        <f t="shared" si="220"/>
        <v>0</v>
      </c>
      <c r="AS302" s="571"/>
      <c r="AT302" s="539">
        <f t="shared" si="221"/>
        <v>0</v>
      </c>
      <c r="AU302" s="571"/>
      <c r="AV302" s="540">
        <f t="shared" si="222"/>
        <v>0</v>
      </c>
      <c r="AW302" s="800">
        <f t="shared" si="244"/>
        <v>0</v>
      </c>
      <c r="AX302" s="923">
        <f>($B302*AW302)</f>
        <v>0</v>
      </c>
      <c r="AY302" s="573"/>
      <c r="AZ302" s="539">
        <f t="shared" si="223"/>
        <v>0</v>
      </c>
      <c r="BA302" s="571"/>
      <c r="BB302" s="539">
        <f t="shared" si="224"/>
        <v>0</v>
      </c>
      <c r="BC302" s="571"/>
      <c r="BD302" s="539">
        <f t="shared" si="225"/>
        <v>0</v>
      </c>
      <c r="BE302" s="571"/>
      <c r="BF302" s="539">
        <f t="shared" si="226"/>
        <v>0</v>
      </c>
      <c r="BG302" s="571"/>
      <c r="BH302" s="539">
        <f t="shared" si="227"/>
        <v>0</v>
      </c>
      <c r="BI302" s="571"/>
      <c r="BJ302" s="539">
        <f t="shared" si="228"/>
        <v>0</v>
      </c>
      <c r="BK302" s="572"/>
      <c r="BL302" s="540">
        <f t="shared" si="229"/>
        <v>0</v>
      </c>
      <c r="BM302" s="800">
        <f t="shared" si="245"/>
        <v>0</v>
      </c>
      <c r="BN302" s="923">
        <f>($B302*BM302)</f>
        <v>0</v>
      </c>
      <c r="BO302" s="891"/>
      <c r="BP302" s="539">
        <f t="shared" si="230"/>
        <v>0</v>
      </c>
      <c r="BQ302" s="571"/>
      <c r="BR302" s="539">
        <f t="shared" si="231"/>
        <v>0</v>
      </c>
      <c r="BS302" s="571"/>
      <c r="BT302" s="539">
        <f t="shared" si="232"/>
        <v>0</v>
      </c>
      <c r="BU302" s="571"/>
      <c r="BV302" s="539">
        <f t="shared" si="233"/>
        <v>0</v>
      </c>
      <c r="BW302" s="571"/>
      <c r="BX302" s="539">
        <f t="shared" si="234"/>
        <v>0</v>
      </c>
      <c r="BY302" s="571"/>
      <c r="BZ302" s="539">
        <f t="shared" si="235"/>
        <v>0</v>
      </c>
      <c r="CA302" s="574"/>
      <c r="CB302" s="539">
        <f t="shared" si="236"/>
        <v>0</v>
      </c>
      <c r="CC302" s="572"/>
      <c r="CD302" s="539">
        <f t="shared" si="237"/>
        <v>0</v>
      </c>
      <c r="CE302" s="571"/>
      <c r="CF302" s="540">
        <f t="shared" si="238"/>
        <v>0</v>
      </c>
      <c r="CG302" s="800">
        <f t="shared" si="246"/>
        <v>0</v>
      </c>
      <c r="CH302" s="923">
        <f>($B302*CG302)</f>
        <v>0</v>
      </c>
      <c r="CJ302" s="10">
        <f t="shared" si="247"/>
        <v>0</v>
      </c>
    </row>
    <row r="303" spans="1:88" ht="18.75" x14ac:dyDescent="0.3">
      <c r="A303" s="601" t="s">
        <v>300</v>
      </c>
      <c r="B303" s="886">
        <v>0</v>
      </c>
      <c r="C303" s="787"/>
      <c r="D303" s="539">
        <f t="shared" si="208"/>
        <v>0</v>
      </c>
      <c r="E303" s="324"/>
      <c r="F303" s="539">
        <f t="shared" si="251"/>
        <v>0</v>
      </c>
      <c r="G303" s="324"/>
      <c r="H303" s="539">
        <f t="shared" si="239"/>
        <v>0</v>
      </c>
      <c r="I303" s="324"/>
      <c r="J303" s="539">
        <f t="shared" si="240"/>
        <v>0</v>
      </c>
      <c r="K303" s="324"/>
      <c r="L303" s="539">
        <f t="shared" si="209"/>
        <v>0</v>
      </c>
      <c r="M303" s="324"/>
      <c r="N303" s="539">
        <f t="shared" si="248"/>
        <v>0</v>
      </c>
      <c r="O303" s="324"/>
      <c r="P303" s="539">
        <f t="shared" si="249"/>
        <v>0</v>
      </c>
      <c r="Q303" s="325"/>
      <c r="R303" s="540">
        <f t="shared" si="250"/>
        <v>0</v>
      </c>
      <c r="S303" s="800">
        <f t="shared" si="241"/>
        <v>0</v>
      </c>
      <c r="T303" s="923">
        <f t="shared" si="242"/>
        <v>0</v>
      </c>
      <c r="U303" s="787">
        <v>32</v>
      </c>
      <c r="V303" s="539">
        <f t="shared" si="210"/>
        <v>0</v>
      </c>
      <c r="W303" s="324"/>
      <c r="X303" s="539">
        <f t="shared" si="211"/>
        <v>0</v>
      </c>
      <c r="Y303" s="324"/>
      <c r="Z303" s="539">
        <f t="shared" si="212"/>
        <v>0</v>
      </c>
      <c r="AA303" s="324"/>
      <c r="AB303" s="539">
        <f t="shared" si="213"/>
        <v>0</v>
      </c>
      <c r="AC303" s="325"/>
      <c r="AD303" s="539">
        <f t="shared" si="214"/>
        <v>0</v>
      </c>
      <c r="AE303" s="325"/>
      <c r="AF303" s="540">
        <f t="shared" si="215"/>
        <v>0</v>
      </c>
      <c r="AG303" s="800">
        <f t="shared" si="243"/>
        <v>32</v>
      </c>
      <c r="AH303" s="923">
        <f>($B303*AG303)</f>
        <v>0</v>
      </c>
      <c r="AI303" s="787"/>
      <c r="AJ303" s="539">
        <f t="shared" si="216"/>
        <v>0</v>
      </c>
      <c r="AK303" s="324"/>
      <c r="AL303" s="539">
        <f t="shared" si="217"/>
        <v>0</v>
      </c>
      <c r="AM303" s="324"/>
      <c r="AN303" s="539">
        <f t="shared" si="218"/>
        <v>0</v>
      </c>
      <c r="AO303" s="324"/>
      <c r="AP303" s="539">
        <f t="shared" si="219"/>
        <v>0</v>
      </c>
      <c r="AQ303" s="324">
        <v>5</v>
      </c>
      <c r="AR303" s="539">
        <f t="shared" si="220"/>
        <v>0</v>
      </c>
      <c r="AS303" s="324"/>
      <c r="AT303" s="539">
        <f t="shared" si="221"/>
        <v>0</v>
      </c>
      <c r="AU303" s="324"/>
      <c r="AV303" s="540">
        <f t="shared" si="222"/>
        <v>0</v>
      </c>
      <c r="AW303" s="800">
        <f t="shared" si="244"/>
        <v>5</v>
      </c>
      <c r="AX303" s="923">
        <f>($B303*AW303)</f>
        <v>0</v>
      </c>
      <c r="AY303" s="326"/>
      <c r="AZ303" s="539">
        <f t="shared" si="223"/>
        <v>0</v>
      </c>
      <c r="BA303" s="324"/>
      <c r="BB303" s="539">
        <f t="shared" si="224"/>
        <v>0</v>
      </c>
      <c r="BC303" s="324"/>
      <c r="BD303" s="539">
        <f t="shared" si="225"/>
        <v>0</v>
      </c>
      <c r="BE303" s="324"/>
      <c r="BF303" s="539">
        <f t="shared" si="226"/>
        <v>0</v>
      </c>
      <c r="BG303" s="324"/>
      <c r="BH303" s="539">
        <f t="shared" si="227"/>
        <v>0</v>
      </c>
      <c r="BI303" s="324"/>
      <c r="BJ303" s="539">
        <f t="shared" si="228"/>
        <v>0</v>
      </c>
      <c r="BK303" s="325"/>
      <c r="BL303" s="540">
        <f t="shared" si="229"/>
        <v>0</v>
      </c>
      <c r="BM303" s="800">
        <f t="shared" si="245"/>
        <v>0</v>
      </c>
      <c r="BN303" s="923">
        <f>($B303*BM303)</f>
        <v>0</v>
      </c>
      <c r="BO303" s="787"/>
      <c r="BP303" s="539">
        <f t="shared" si="230"/>
        <v>0</v>
      </c>
      <c r="BQ303" s="324"/>
      <c r="BR303" s="539">
        <f t="shared" si="231"/>
        <v>0</v>
      </c>
      <c r="BS303" s="324"/>
      <c r="BT303" s="539">
        <f t="shared" si="232"/>
        <v>0</v>
      </c>
      <c r="BU303" s="324"/>
      <c r="BV303" s="539">
        <f t="shared" si="233"/>
        <v>0</v>
      </c>
      <c r="BW303" s="324"/>
      <c r="BX303" s="539">
        <f t="shared" si="234"/>
        <v>0</v>
      </c>
      <c r="BY303" s="324"/>
      <c r="BZ303" s="539">
        <f t="shared" si="235"/>
        <v>0</v>
      </c>
      <c r="CA303" s="355"/>
      <c r="CB303" s="539">
        <f t="shared" si="236"/>
        <v>0</v>
      </c>
      <c r="CC303" s="325"/>
      <c r="CD303" s="539">
        <f t="shared" si="237"/>
        <v>0</v>
      </c>
      <c r="CE303" s="324"/>
      <c r="CF303" s="540">
        <f t="shared" si="238"/>
        <v>0</v>
      </c>
      <c r="CG303" s="800">
        <f t="shared" si="246"/>
        <v>0</v>
      </c>
      <c r="CH303" s="923">
        <f>($B303*CG303)</f>
        <v>0</v>
      </c>
      <c r="CJ303" s="10">
        <f t="shared" si="247"/>
        <v>37</v>
      </c>
    </row>
    <row r="304" spans="1:88" ht="18.75" hidden="1" x14ac:dyDescent="0.3">
      <c r="A304" s="313" t="s">
        <v>301</v>
      </c>
      <c r="B304" s="886">
        <v>0</v>
      </c>
      <c r="C304" s="890"/>
      <c r="D304" s="539">
        <f t="shared" si="208"/>
        <v>0</v>
      </c>
      <c r="E304" s="306"/>
      <c r="F304" s="539">
        <f t="shared" si="251"/>
        <v>0</v>
      </c>
      <c r="G304" s="306"/>
      <c r="H304" s="539">
        <f t="shared" si="239"/>
        <v>0</v>
      </c>
      <c r="I304" s="306"/>
      <c r="J304" s="539">
        <f t="shared" si="240"/>
        <v>0</v>
      </c>
      <c r="K304" s="306"/>
      <c r="L304" s="539">
        <f t="shared" si="209"/>
        <v>0</v>
      </c>
      <c r="M304" s="306"/>
      <c r="N304" s="539">
        <f t="shared" si="248"/>
        <v>0</v>
      </c>
      <c r="O304" s="306"/>
      <c r="P304" s="539">
        <f t="shared" si="249"/>
        <v>0</v>
      </c>
      <c r="Q304" s="307"/>
      <c r="R304" s="540">
        <f t="shared" si="250"/>
        <v>0</v>
      </c>
      <c r="S304" s="800">
        <f t="shared" si="241"/>
        <v>0</v>
      </c>
      <c r="T304" s="923">
        <f t="shared" si="242"/>
        <v>0</v>
      </c>
      <c r="U304" s="890"/>
      <c r="V304" s="539">
        <f t="shared" si="210"/>
        <v>0</v>
      </c>
      <c r="W304" s="306"/>
      <c r="X304" s="539">
        <f t="shared" si="211"/>
        <v>0</v>
      </c>
      <c r="Y304" s="306"/>
      <c r="Z304" s="539">
        <f t="shared" si="212"/>
        <v>0</v>
      </c>
      <c r="AA304" s="306"/>
      <c r="AB304" s="539">
        <f t="shared" si="213"/>
        <v>0</v>
      </c>
      <c r="AC304" s="307"/>
      <c r="AD304" s="539">
        <f t="shared" si="214"/>
        <v>0</v>
      </c>
      <c r="AE304" s="307"/>
      <c r="AF304" s="540">
        <f t="shared" si="215"/>
        <v>0</v>
      </c>
      <c r="AG304" s="800">
        <f t="shared" si="243"/>
        <v>0</v>
      </c>
      <c r="AH304" s="923">
        <f>($B304*AG304)</f>
        <v>0</v>
      </c>
      <c r="AI304" s="890"/>
      <c r="AJ304" s="539">
        <f t="shared" si="216"/>
        <v>0</v>
      </c>
      <c r="AK304" s="306"/>
      <c r="AL304" s="539">
        <f t="shared" si="217"/>
        <v>0</v>
      </c>
      <c r="AM304" s="306"/>
      <c r="AN304" s="539">
        <f t="shared" si="218"/>
        <v>0</v>
      </c>
      <c r="AO304" s="306"/>
      <c r="AP304" s="539">
        <f t="shared" si="219"/>
        <v>0</v>
      </c>
      <c r="AQ304" s="306"/>
      <c r="AR304" s="539">
        <f t="shared" si="220"/>
        <v>0</v>
      </c>
      <c r="AS304" s="306"/>
      <c r="AT304" s="539">
        <f t="shared" si="221"/>
        <v>0</v>
      </c>
      <c r="AU304" s="306"/>
      <c r="AV304" s="540">
        <f t="shared" si="222"/>
        <v>0</v>
      </c>
      <c r="AW304" s="800">
        <f t="shared" si="244"/>
        <v>0</v>
      </c>
      <c r="AX304" s="923">
        <f>($B304*AW304)</f>
        <v>0</v>
      </c>
      <c r="AY304" s="587"/>
      <c r="AZ304" s="539">
        <f t="shared" si="223"/>
        <v>0</v>
      </c>
      <c r="BA304" s="306"/>
      <c r="BB304" s="539">
        <f t="shared" si="224"/>
        <v>0</v>
      </c>
      <c r="BC304" s="306"/>
      <c r="BD304" s="539">
        <f t="shared" si="225"/>
        <v>0</v>
      </c>
      <c r="BE304" s="306"/>
      <c r="BF304" s="539">
        <f t="shared" si="226"/>
        <v>0</v>
      </c>
      <c r="BG304" s="306"/>
      <c r="BH304" s="539">
        <f t="shared" si="227"/>
        <v>0</v>
      </c>
      <c r="BI304" s="306"/>
      <c r="BJ304" s="539">
        <f t="shared" si="228"/>
        <v>0</v>
      </c>
      <c r="BK304" s="307"/>
      <c r="BL304" s="540">
        <f t="shared" si="229"/>
        <v>0</v>
      </c>
      <c r="BM304" s="800">
        <f t="shared" si="245"/>
        <v>0</v>
      </c>
      <c r="BN304" s="923">
        <f>($B304*BM304)</f>
        <v>0</v>
      </c>
      <c r="BO304" s="890"/>
      <c r="BP304" s="539">
        <f t="shared" si="230"/>
        <v>0</v>
      </c>
      <c r="BQ304" s="306"/>
      <c r="BR304" s="539">
        <f t="shared" si="231"/>
        <v>0</v>
      </c>
      <c r="BS304" s="306"/>
      <c r="BT304" s="539">
        <f t="shared" si="232"/>
        <v>0</v>
      </c>
      <c r="BU304" s="306"/>
      <c r="BV304" s="539">
        <f t="shared" si="233"/>
        <v>0</v>
      </c>
      <c r="BW304" s="306"/>
      <c r="BX304" s="539">
        <f t="shared" si="234"/>
        <v>0</v>
      </c>
      <c r="BY304" s="306"/>
      <c r="BZ304" s="539">
        <f t="shared" si="235"/>
        <v>0</v>
      </c>
      <c r="CA304" s="588"/>
      <c r="CB304" s="539">
        <f t="shared" si="236"/>
        <v>0</v>
      </c>
      <c r="CC304" s="307"/>
      <c r="CD304" s="539">
        <f t="shared" si="237"/>
        <v>0</v>
      </c>
      <c r="CE304" s="306"/>
      <c r="CF304" s="540">
        <f t="shared" si="238"/>
        <v>0</v>
      </c>
      <c r="CG304" s="800">
        <f t="shared" si="246"/>
        <v>0</v>
      </c>
      <c r="CH304" s="923">
        <f>($B304*CG304)</f>
        <v>0</v>
      </c>
      <c r="CJ304" s="10">
        <f t="shared" si="247"/>
        <v>0</v>
      </c>
    </row>
    <row r="305" spans="1:151" ht="18.75" hidden="1" x14ac:dyDescent="0.3">
      <c r="A305" s="310" t="s">
        <v>302</v>
      </c>
      <c r="B305" s="886">
        <v>0</v>
      </c>
      <c r="C305" s="788"/>
      <c r="D305" s="539">
        <f t="shared" si="208"/>
        <v>0</v>
      </c>
      <c r="E305" s="295"/>
      <c r="F305" s="539">
        <f t="shared" si="251"/>
        <v>0</v>
      </c>
      <c r="G305" s="295"/>
      <c r="H305" s="539">
        <f t="shared" si="239"/>
        <v>0</v>
      </c>
      <c r="I305" s="295"/>
      <c r="J305" s="539">
        <f t="shared" si="240"/>
        <v>0</v>
      </c>
      <c r="K305" s="295"/>
      <c r="L305" s="539">
        <f t="shared" si="209"/>
        <v>0</v>
      </c>
      <c r="M305" s="295"/>
      <c r="N305" s="539">
        <f t="shared" si="248"/>
        <v>0</v>
      </c>
      <c r="O305" s="295"/>
      <c r="P305" s="539">
        <f t="shared" si="249"/>
        <v>0</v>
      </c>
      <c r="Q305" s="292"/>
      <c r="R305" s="540">
        <f t="shared" si="250"/>
        <v>0</v>
      </c>
      <c r="S305" s="800">
        <f t="shared" si="241"/>
        <v>0</v>
      </c>
      <c r="T305" s="923">
        <f t="shared" si="242"/>
        <v>0</v>
      </c>
      <c r="U305" s="788"/>
      <c r="V305" s="539">
        <f t="shared" si="210"/>
        <v>0</v>
      </c>
      <c r="W305" s="295"/>
      <c r="X305" s="539">
        <f t="shared" si="211"/>
        <v>0</v>
      </c>
      <c r="Y305" s="295"/>
      <c r="Z305" s="539">
        <f t="shared" si="212"/>
        <v>0</v>
      </c>
      <c r="AA305" s="295"/>
      <c r="AB305" s="539">
        <f t="shared" si="213"/>
        <v>0</v>
      </c>
      <c r="AC305" s="292"/>
      <c r="AD305" s="539">
        <f t="shared" si="214"/>
        <v>0</v>
      </c>
      <c r="AE305" s="292"/>
      <c r="AF305" s="540">
        <f t="shared" si="215"/>
        <v>0</v>
      </c>
      <c r="AG305" s="800">
        <f t="shared" si="243"/>
        <v>0</v>
      </c>
      <c r="AH305" s="923">
        <f>($B305*AG305)</f>
        <v>0</v>
      </c>
      <c r="AI305" s="788"/>
      <c r="AJ305" s="539">
        <f t="shared" si="216"/>
        <v>0</v>
      </c>
      <c r="AK305" s="295"/>
      <c r="AL305" s="539">
        <f t="shared" si="217"/>
        <v>0</v>
      </c>
      <c r="AM305" s="295"/>
      <c r="AN305" s="539">
        <f t="shared" si="218"/>
        <v>0</v>
      </c>
      <c r="AO305" s="295"/>
      <c r="AP305" s="539">
        <f t="shared" si="219"/>
        <v>0</v>
      </c>
      <c r="AQ305" s="295"/>
      <c r="AR305" s="539">
        <f t="shared" si="220"/>
        <v>0</v>
      </c>
      <c r="AS305" s="295"/>
      <c r="AT305" s="539">
        <f t="shared" si="221"/>
        <v>0</v>
      </c>
      <c r="AU305" s="295"/>
      <c r="AV305" s="540">
        <f t="shared" si="222"/>
        <v>0</v>
      </c>
      <c r="AW305" s="800">
        <f t="shared" si="244"/>
        <v>0</v>
      </c>
      <c r="AX305" s="923">
        <f>($B305*AW305)</f>
        <v>0</v>
      </c>
      <c r="AY305" s="312"/>
      <c r="AZ305" s="539">
        <f t="shared" si="223"/>
        <v>0</v>
      </c>
      <c r="BA305" s="295"/>
      <c r="BB305" s="539">
        <f t="shared" si="224"/>
        <v>0</v>
      </c>
      <c r="BC305" s="295"/>
      <c r="BD305" s="539">
        <f t="shared" si="225"/>
        <v>0</v>
      </c>
      <c r="BE305" s="295"/>
      <c r="BF305" s="539">
        <f t="shared" si="226"/>
        <v>0</v>
      </c>
      <c r="BG305" s="295"/>
      <c r="BH305" s="539">
        <f t="shared" si="227"/>
        <v>0</v>
      </c>
      <c r="BI305" s="295"/>
      <c r="BJ305" s="539">
        <f t="shared" si="228"/>
        <v>0</v>
      </c>
      <c r="BK305" s="292"/>
      <c r="BL305" s="540">
        <f t="shared" si="229"/>
        <v>0</v>
      </c>
      <c r="BM305" s="800">
        <f t="shared" si="245"/>
        <v>0</v>
      </c>
      <c r="BN305" s="923">
        <f>($B305*BM305)</f>
        <v>0</v>
      </c>
      <c r="BO305" s="788"/>
      <c r="BP305" s="539">
        <f t="shared" si="230"/>
        <v>0</v>
      </c>
      <c r="BQ305" s="295"/>
      <c r="BR305" s="539">
        <f t="shared" si="231"/>
        <v>0</v>
      </c>
      <c r="BS305" s="295"/>
      <c r="BT305" s="539">
        <f t="shared" si="232"/>
        <v>0</v>
      </c>
      <c r="BU305" s="295"/>
      <c r="BV305" s="539">
        <f t="shared" si="233"/>
        <v>0</v>
      </c>
      <c r="BW305" s="295"/>
      <c r="BX305" s="539">
        <f t="shared" si="234"/>
        <v>0</v>
      </c>
      <c r="BY305" s="295"/>
      <c r="BZ305" s="539">
        <f t="shared" si="235"/>
        <v>0</v>
      </c>
      <c r="CA305" s="304"/>
      <c r="CB305" s="539">
        <f t="shared" si="236"/>
        <v>0</v>
      </c>
      <c r="CC305" s="292"/>
      <c r="CD305" s="539">
        <f t="shared" si="237"/>
        <v>0</v>
      </c>
      <c r="CE305" s="295"/>
      <c r="CF305" s="540">
        <f t="shared" si="238"/>
        <v>0</v>
      </c>
      <c r="CG305" s="800">
        <f t="shared" si="246"/>
        <v>0</v>
      </c>
      <c r="CH305" s="923">
        <f>($B305*CG305)</f>
        <v>0</v>
      </c>
      <c r="CJ305" s="10">
        <f t="shared" si="247"/>
        <v>0</v>
      </c>
    </row>
    <row r="306" spans="1:151" ht="18.75" hidden="1" x14ac:dyDescent="0.3">
      <c r="A306" s="565" t="s">
        <v>303</v>
      </c>
      <c r="B306" s="886">
        <v>0</v>
      </c>
      <c r="C306" s="891"/>
      <c r="D306" s="539">
        <f t="shared" si="208"/>
        <v>0</v>
      </c>
      <c r="E306" s="571"/>
      <c r="F306" s="539">
        <f t="shared" si="251"/>
        <v>0</v>
      </c>
      <c r="G306" s="571"/>
      <c r="H306" s="539">
        <f t="shared" si="239"/>
        <v>0</v>
      </c>
      <c r="I306" s="571"/>
      <c r="J306" s="539">
        <f t="shared" si="240"/>
        <v>0</v>
      </c>
      <c r="K306" s="571"/>
      <c r="L306" s="539">
        <f t="shared" si="209"/>
        <v>0</v>
      </c>
      <c r="M306" s="571"/>
      <c r="N306" s="539">
        <f t="shared" si="248"/>
        <v>0</v>
      </c>
      <c r="O306" s="571"/>
      <c r="P306" s="539">
        <f t="shared" si="249"/>
        <v>0</v>
      </c>
      <c r="Q306" s="572"/>
      <c r="R306" s="540">
        <f t="shared" si="250"/>
        <v>0</v>
      </c>
      <c r="S306" s="800">
        <f t="shared" si="241"/>
        <v>0</v>
      </c>
      <c r="T306" s="923">
        <f t="shared" si="242"/>
        <v>0</v>
      </c>
      <c r="U306" s="891"/>
      <c r="V306" s="539">
        <f t="shared" si="210"/>
        <v>0</v>
      </c>
      <c r="W306" s="571"/>
      <c r="X306" s="539">
        <f t="shared" si="211"/>
        <v>0</v>
      </c>
      <c r="Y306" s="571"/>
      <c r="Z306" s="539">
        <f t="shared" si="212"/>
        <v>0</v>
      </c>
      <c r="AA306" s="571"/>
      <c r="AB306" s="539">
        <f t="shared" si="213"/>
        <v>0</v>
      </c>
      <c r="AC306" s="572"/>
      <c r="AD306" s="539">
        <f t="shared" si="214"/>
        <v>0</v>
      </c>
      <c r="AE306" s="572"/>
      <c r="AF306" s="540">
        <f t="shared" si="215"/>
        <v>0</v>
      </c>
      <c r="AG306" s="800">
        <f t="shared" si="243"/>
        <v>0</v>
      </c>
      <c r="AH306" s="923">
        <f>($B306*AG306)</f>
        <v>0</v>
      </c>
      <c r="AI306" s="891"/>
      <c r="AJ306" s="539">
        <f t="shared" si="216"/>
        <v>0</v>
      </c>
      <c r="AK306" s="571"/>
      <c r="AL306" s="539">
        <f t="shared" si="217"/>
        <v>0</v>
      </c>
      <c r="AM306" s="571"/>
      <c r="AN306" s="539">
        <f t="shared" si="218"/>
        <v>0</v>
      </c>
      <c r="AO306" s="571"/>
      <c r="AP306" s="539">
        <f t="shared" si="219"/>
        <v>0</v>
      </c>
      <c r="AQ306" s="571"/>
      <c r="AR306" s="539">
        <f t="shared" si="220"/>
        <v>0</v>
      </c>
      <c r="AS306" s="571"/>
      <c r="AT306" s="539">
        <f t="shared" si="221"/>
        <v>0</v>
      </c>
      <c r="AU306" s="571"/>
      <c r="AV306" s="540">
        <f t="shared" si="222"/>
        <v>0</v>
      </c>
      <c r="AW306" s="800">
        <f t="shared" si="244"/>
        <v>0</v>
      </c>
      <c r="AX306" s="923">
        <f>($B306*AW306)</f>
        <v>0</v>
      </c>
      <c r="AY306" s="573"/>
      <c r="AZ306" s="539">
        <f t="shared" si="223"/>
        <v>0</v>
      </c>
      <c r="BA306" s="571"/>
      <c r="BB306" s="539">
        <f t="shared" si="224"/>
        <v>0</v>
      </c>
      <c r="BC306" s="571"/>
      <c r="BD306" s="539">
        <f t="shared" si="225"/>
        <v>0</v>
      </c>
      <c r="BE306" s="571"/>
      <c r="BF306" s="539">
        <f t="shared" si="226"/>
        <v>0</v>
      </c>
      <c r="BG306" s="571"/>
      <c r="BH306" s="539">
        <f t="shared" si="227"/>
        <v>0</v>
      </c>
      <c r="BI306" s="571"/>
      <c r="BJ306" s="539">
        <f t="shared" si="228"/>
        <v>0</v>
      </c>
      <c r="BK306" s="572"/>
      <c r="BL306" s="540">
        <f t="shared" si="229"/>
        <v>0</v>
      </c>
      <c r="BM306" s="800">
        <f t="shared" si="245"/>
        <v>0</v>
      </c>
      <c r="BN306" s="923">
        <f>($B306*BM306)</f>
        <v>0</v>
      </c>
      <c r="BO306" s="891"/>
      <c r="BP306" s="539">
        <f t="shared" si="230"/>
        <v>0</v>
      </c>
      <c r="BQ306" s="571"/>
      <c r="BR306" s="539">
        <f t="shared" si="231"/>
        <v>0</v>
      </c>
      <c r="BS306" s="571"/>
      <c r="BT306" s="539">
        <f t="shared" si="232"/>
        <v>0</v>
      </c>
      <c r="BU306" s="571"/>
      <c r="BV306" s="539">
        <f t="shared" si="233"/>
        <v>0</v>
      </c>
      <c r="BW306" s="571"/>
      <c r="BX306" s="539">
        <f t="shared" si="234"/>
        <v>0</v>
      </c>
      <c r="BY306" s="571"/>
      <c r="BZ306" s="539">
        <f t="shared" si="235"/>
        <v>0</v>
      </c>
      <c r="CA306" s="574"/>
      <c r="CB306" s="539">
        <f t="shared" si="236"/>
        <v>0</v>
      </c>
      <c r="CC306" s="572"/>
      <c r="CD306" s="539">
        <f t="shared" si="237"/>
        <v>0</v>
      </c>
      <c r="CE306" s="571"/>
      <c r="CF306" s="540">
        <f t="shared" si="238"/>
        <v>0</v>
      </c>
      <c r="CG306" s="800">
        <f t="shared" si="246"/>
        <v>0</v>
      </c>
      <c r="CH306" s="923">
        <f>($B306*CG306)</f>
        <v>0</v>
      </c>
      <c r="CJ306" s="10">
        <f t="shared" si="247"/>
        <v>0</v>
      </c>
    </row>
    <row r="307" spans="1:151" ht="18.75" x14ac:dyDescent="0.3">
      <c r="A307" s="601" t="s">
        <v>304</v>
      </c>
      <c r="B307" s="886">
        <v>0</v>
      </c>
      <c r="C307" s="787"/>
      <c r="D307" s="539">
        <f t="shared" si="208"/>
        <v>0</v>
      </c>
      <c r="E307" s="324"/>
      <c r="F307" s="539">
        <f t="shared" si="251"/>
        <v>0</v>
      </c>
      <c r="G307" s="324"/>
      <c r="H307" s="539">
        <f t="shared" si="239"/>
        <v>0</v>
      </c>
      <c r="I307" s="324"/>
      <c r="J307" s="539">
        <f t="shared" si="240"/>
        <v>0</v>
      </c>
      <c r="K307" s="324"/>
      <c r="L307" s="539">
        <f t="shared" si="209"/>
        <v>0</v>
      </c>
      <c r="M307" s="324"/>
      <c r="N307" s="539">
        <f t="shared" si="248"/>
        <v>0</v>
      </c>
      <c r="O307" s="324"/>
      <c r="P307" s="539">
        <f t="shared" si="249"/>
        <v>0</v>
      </c>
      <c r="Q307" s="325"/>
      <c r="R307" s="540">
        <f t="shared" si="250"/>
        <v>0</v>
      </c>
      <c r="S307" s="800">
        <f t="shared" si="241"/>
        <v>0</v>
      </c>
      <c r="T307" s="923">
        <f t="shared" si="242"/>
        <v>0</v>
      </c>
      <c r="U307" s="787"/>
      <c r="V307" s="539">
        <f t="shared" si="210"/>
        <v>0</v>
      </c>
      <c r="W307" s="324"/>
      <c r="X307" s="539">
        <f t="shared" si="211"/>
        <v>0</v>
      </c>
      <c r="Y307" s="324"/>
      <c r="Z307" s="539">
        <f t="shared" si="212"/>
        <v>0</v>
      </c>
      <c r="AA307" s="324"/>
      <c r="AB307" s="539">
        <f t="shared" si="213"/>
        <v>0</v>
      </c>
      <c r="AC307" s="325"/>
      <c r="AD307" s="539">
        <f t="shared" si="214"/>
        <v>0</v>
      </c>
      <c r="AE307" s="325"/>
      <c r="AF307" s="540">
        <f t="shared" si="215"/>
        <v>0</v>
      </c>
      <c r="AG307" s="800">
        <f t="shared" si="243"/>
        <v>0</v>
      </c>
      <c r="AH307" s="923">
        <f>($B307*AG307)</f>
        <v>0</v>
      </c>
      <c r="AI307" s="787"/>
      <c r="AJ307" s="539">
        <f t="shared" si="216"/>
        <v>0</v>
      </c>
      <c r="AK307" s="324"/>
      <c r="AL307" s="539">
        <f t="shared" si="217"/>
        <v>0</v>
      </c>
      <c r="AM307" s="324"/>
      <c r="AN307" s="539">
        <f t="shared" si="218"/>
        <v>0</v>
      </c>
      <c r="AO307" s="324"/>
      <c r="AP307" s="539">
        <f t="shared" si="219"/>
        <v>0</v>
      </c>
      <c r="AQ307" s="324"/>
      <c r="AR307" s="539">
        <f t="shared" si="220"/>
        <v>0</v>
      </c>
      <c r="AS307" s="324"/>
      <c r="AT307" s="539">
        <f t="shared" si="221"/>
        <v>0</v>
      </c>
      <c r="AU307" s="324"/>
      <c r="AV307" s="540">
        <f t="shared" si="222"/>
        <v>0</v>
      </c>
      <c r="AW307" s="800">
        <f t="shared" si="244"/>
        <v>0</v>
      </c>
      <c r="AX307" s="923">
        <f>($B307*AW307)</f>
        <v>0</v>
      </c>
      <c r="AY307" s="326"/>
      <c r="AZ307" s="539">
        <f t="shared" si="223"/>
        <v>0</v>
      </c>
      <c r="BA307" s="324"/>
      <c r="BB307" s="539">
        <f t="shared" si="224"/>
        <v>0</v>
      </c>
      <c r="BC307" s="324"/>
      <c r="BD307" s="539">
        <f t="shared" si="225"/>
        <v>0</v>
      </c>
      <c r="BE307" s="324"/>
      <c r="BF307" s="539">
        <f t="shared" si="226"/>
        <v>0</v>
      </c>
      <c r="BG307" s="324"/>
      <c r="BH307" s="539">
        <f t="shared" si="227"/>
        <v>0</v>
      </c>
      <c r="BI307" s="324"/>
      <c r="BJ307" s="539">
        <f t="shared" si="228"/>
        <v>0</v>
      </c>
      <c r="BK307" s="325"/>
      <c r="BL307" s="540">
        <f t="shared" si="229"/>
        <v>0</v>
      </c>
      <c r="BM307" s="800">
        <f t="shared" si="245"/>
        <v>0</v>
      </c>
      <c r="BN307" s="923">
        <f>($B307*BM307)</f>
        <v>0</v>
      </c>
      <c r="BO307" s="787"/>
      <c r="BP307" s="539">
        <f t="shared" si="230"/>
        <v>0</v>
      </c>
      <c r="BQ307" s="324"/>
      <c r="BR307" s="539">
        <f t="shared" si="231"/>
        <v>0</v>
      </c>
      <c r="BS307" s="324"/>
      <c r="BT307" s="539">
        <f t="shared" si="232"/>
        <v>0</v>
      </c>
      <c r="BU307" s="324">
        <v>1</v>
      </c>
      <c r="BV307" s="539">
        <f t="shared" si="233"/>
        <v>0</v>
      </c>
      <c r="BW307" s="324"/>
      <c r="BX307" s="539">
        <f t="shared" si="234"/>
        <v>0</v>
      </c>
      <c r="BY307" s="324"/>
      <c r="BZ307" s="539">
        <f t="shared" si="235"/>
        <v>0</v>
      </c>
      <c r="CA307" s="355"/>
      <c r="CB307" s="539">
        <f t="shared" si="236"/>
        <v>0</v>
      </c>
      <c r="CC307" s="325"/>
      <c r="CD307" s="539">
        <f t="shared" si="237"/>
        <v>0</v>
      </c>
      <c r="CE307" s="324"/>
      <c r="CF307" s="540">
        <f t="shared" si="238"/>
        <v>0</v>
      </c>
      <c r="CG307" s="800">
        <f t="shared" si="246"/>
        <v>1</v>
      </c>
      <c r="CH307" s="923">
        <f>($B307*CG307)</f>
        <v>0</v>
      </c>
      <c r="CJ307" s="10">
        <f t="shared" si="247"/>
        <v>1</v>
      </c>
    </row>
    <row r="308" spans="1:151" ht="18.75" hidden="1" x14ac:dyDescent="0.3">
      <c r="A308" s="313" t="s">
        <v>305</v>
      </c>
      <c r="B308" s="886">
        <v>0</v>
      </c>
      <c r="C308" s="890"/>
      <c r="D308" s="539">
        <f t="shared" si="208"/>
        <v>0</v>
      </c>
      <c r="E308" s="306"/>
      <c r="F308" s="539">
        <f t="shared" si="251"/>
        <v>0</v>
      </c>
      <c r="G308" s="306"/>
      <c r="H308" s="539">
        <f t="shared" si="239"/>
        <v>0</v>
      </c>
      <c r="I308" s="306"/>
      <c r="J308" s="539">
        <f t="shared" si="240"/>
        <v>0</v>
      </c>
      <c r="K308" s="306"/>
      <c r="L308" s="539">
        <f t="shared" si="209"/>
        <v>0</v>
      </c>
      <c r="M308" s="306"/>
      <c r="N308" s="539">
        <f t="shared" si="248"/>
        <v>0</v>
      </c>
      <c r="O308" s="306"/>
      <c r="P308" s="539">
        <f t="shared" si="249"/>
        <v>0</v>
      </c>
      <c r="Q308" s="307"/>
      <c r="R308" s="540">
        <f t="shared" si="250"/>
        <v>0</v>
      </c>
      <c r="S308" s="800">
        <f t="shared" si="241"/>
        <v>0</v>
      </c>
      <c r="T308" s="923">
        <f t="shared" si="242"/>
        <v>0</v>
      </c>
      <c r="U308" s="890"/>
      <c r="V308" s="539">
        <f t="shared" si="210"/>
        <v>0</v>
      </c>
      <c r="W308" s="306"/>
      <c r="X308" s="539">
        <f t="shared" si="211"/>
        <v>0</v>
      </c>
      <c r="Y308" s="306"/>
      <c r="Z308" s="539">
        <f t="shared" si="212"/>
        <v>0</v>
      </c>
      <c r="AA308" s="306"/>
      <c r="AB308" s="539">
        <f t="shared" si="213"/>
        <v>0</v>
      </c>
      <c r="AC308" s="307"/>
      <c r="AD308" s="539">
        <f t="shared" si="214"/>
        <v>0</v>
      </c>
      <c r="AE308" s="307"/>
      <c r="AF308" s="540">
        <f t="shared" si="215"/>
        <v>0</v>
      </c>
      <c r="AG308" s="800">
        <f t="shared" si="243"/>
        <v>0</v>
      </c>
      <c r="AH308" s="923">
        <f>($B308*AG308)</f>
        <v>0</v>
      </c>
      <c r="AI308" s="890"/>
      <c r="AJ308" s="539">
        <f t="shared" si="216"/>
        <v>0</v>
      </c>
      <c r="AK308" s="306"/>
      <c r="AL308" s="539">
        <f t="shared" si="217"/>
        <v>0</v>
      </c>
      <c r="AM308" s="306"/>
      <c r="AN308" s="539">
        <f t="shared" si="218"/>
        <v>0</v>
      </c>
      <c r="AO308" s="306"/>
      <c r="AP308" s="539">
        <f t="shared" si="219"/>
        <v>0</v>
      </c>
      <c r="AQ308" s="306"/>
      <c r="AR308" s="539">
        <f t="shared" si="220"/>
        <v>0</v>
      </c>
      <c r="AS308" s="306"/>
      <c r="AT308" s="539">
        <f t="shared" si="221"/>
        <v>0</v>
      </c>
      <c r="AU308" s="306"/>
      <c r="AV308" s="540">
        <f t="shared" si="222"/>
        <v>0</v>
      </c>
      <c r="AW308" s="800">
        <f t="shared" si="244"/>
        <v>0</v>
      </c>
      <c r="AX308" s="923">
        <f>($B308*AW308)</f>
        <v>0</v>
      </c>
      <c r="AY308" s="587"/>
      <c r="AZ308" s="539">
        <f t="shared" si="223"/>
        <v>0</v>
      </c>
      <c r="BA308" s="306"/>
      <c r="BB308" s="539">
        <f t="shared" si="224"/>
        <v>0</v>
      </c>
      <c r="BC308" s="306"/>
      <c r="BD308" s="539">
        <f t="shared" si="225"/>
        <v>0</v>
      </c>
      <c r="BE308" s="306"/>
      <c r="BF308" s="539">
        <f t="shared" si="226"/>
        <v>0</v>
      </c>
      <c r="BG308" s="306"/>
      <c r="BH308" s="539">
        <f t="shared" si="227"/>
        <v>0</v>
      </c>
      <c r="BI308" s="306"/>
      <c r="BJ308" s="539">
        <f t="shared" si="228"/>
        <v>0</v>
      </c>
      <c r="BK308" s="307"/>
      <c r="BL308" s="540">
        <f t="shared" si="229"/>
        <v>0</v>
      </c>
      <c r="BM308" s="800">
        <f t="shared" si="245"/>
        <v>0</v>
      </c>
      <c r="BN308" s="923">
        <f>($B308*BM308)</f>
        <v>0</v>
      </c>
      <c r="BO308" s="890"/>
      <c r="BP308" s="539">
        <f t="shared" si="230"/>
        <v>0</v>
      </c>
      <c r="BQ308" s="306"/>
      <c r="BR308" s="539">
        <f t="shared" si="231"/>
        <v>0</v>
      </c>
      <c r="BS308" s="306"/>
      <c r="BT308" s="539">
        <f t="shared" si="232"/>
        <v>0</v>
      </c>
      <c r="BU308" s="306"/>
      <c r="BV308" s="539">
        <f t="shared" si="233"/>
        <v>0</v>
      </c>
      <c r="BW308" s="306"/>
      <c r="BX308" s="539">
        <f t="shared" si="234"/>
        <v>0</v>
      </c>
      <c r="BY308" s="306"/>
      <c r="BZ308" s="539">
        <f t="shared" si="235"/>
        <v>0</v>
      </c>
      <c r="CA308" s="588"/>
      <c r="CB308" s="539">
        <f t="shared" si="236"/>
        <v>0</v>
      </c>
      <c r="CC308" s="307"/>
      <c r="CD308" s="539">
        <f t="shared" si="237"/>
        <v>0</v>
      </c>
      <c r="CE308" s="306"/>
      <c r="CF308" s="540">
        <f t="shared" si="238"/>
        <v>0</v>
      </c>
      <c r="CG308" s="800">
        <f t="shared" si="246"/>
        <v>0</v>
      </c>
      <c r="CH308" s="923">
        <f>($B308*CG308)</f>
        <v>0</v>
      </c>
      <c r="CJ308" s="10">
        <f t="shared" si="247"/>
        <v>0</v>
      </c>
    </row>
    <row r="309" spans="1:151" ht="18.75" hidden="1" x14ac:dyDescent="0.3">
      <c r="A309" s="565" t="s">
        <v>306</v>
      </c>
      <c r="B309" s="886">
        <v>0</v>
      </c>
      <c r="C309" s="891"/>
      <c r="D309" s="539">
        <f t="shared" si="208"/>
        <v>0</v>
      </c>
      <c r="E309" s="571"/>
      <c r="F309" s="539">
        <f t="shared" si="251"/>
        <v>0</v>
      </c>
      <c r="G309" s="571"/>
      <c r="H309" s="539">
        <f t="shared" si="239"/>
        <v>0</v>
      </c>
      <c r="I309" s="571"/>
      <c r="J309" s="539">
        <f t="shared" si="240"/>
        <v>0</v>
      </c>
      <c r="K309" s="571"/>
      <c r="L309" s="539">
        <f t="shared" si="209"/>
        <v>0</v>
      </c>
      <c r="M309" s="571"/>
      <c r="N309" s="539">
        <f t="shared" si="248"/>
        <v>0</v>
      </c>
      <c r="O309" s="571"/>
      <c r="P309" s="539">
        <f t="shared" si="249"/>
        <v>0</v>
      </c>
      <c r="Q309" s="572"/>
      <c r="R309" s="540">
        <f t="shared" si="250"/>
        <v>0</v>
      </c>
      <c r="S309" s="800">
        <f t="shared" si="241"/>
        <v>0</v>
      </c>
      <c r="T309" s="923">
        <f t="shared" si="242"/>
        <v>0</v>
      </c>
      <c r="U309" s="891"/>
      <c r="V309" s="539">
        <f t="shared" si="210"/>
        <v>0</v>
      </c>
      <c r="W309" s="571"/>
      <c r="X309" s="539">
        <f t="shared" si="211"/>
        <v>0</v>
      </c>
      <c r="Y309" s="571"/>
      <c r="Z309" s="539">
        <f t="shared" si="212"/>
        <v>0</v>
      </c>
      <c r="AA309" s="571"/>
      <c r="AB309" s="539">
        <f t="shared" si="213"/>
        <v>0</v>
      </c>
      <c r="AC309" s="572"/>
      <c r="AD309" s="539">
        <f t="shared" si="214"/>
        <v>0</v>
      </c>
      <c r="AE309" s="572"/>
      <c r="AF309" s="540">
        <f t="shared" si="215"/>
        <v>0</v>
      </c>
      <c r="AG309" s="800">
        <f t="shared" si="243"/>
        <v>0</v>
      </c>
      <c r="AH309" s="923">
        <f>($B309*AG309)</f>
        <v>0</v>
      </c>
      <c r="AI309" s="891"/>
      <c r="AJ309" s="539">
        <f t="shared" si="216"/>
        <v>0</v>
      </c>
      <c r="AK309" s="571"/>
      <c r="AL309" s="539">
        <f t="shared" si="217"/>
        <v>0</v>
      </c>
      <c r="AM309" s="571"/>
      <c r="AN309" s="539">
        <f t="shared" si="218"/>
        <v>0</v>
      </c>
      <c r="AO309" s="571"/>
      <c r="AP309" s="539">
        <f t="shared" si="219"/>
        <v>0</v>
      </c>
      <c r="AQ309" s="571"/>
      <c r="AR309" s="539">
        <f t="shared" si="220"/>
        <v>0</v>
      </c>
      <c r="AS309" s="571"/>
      <c r="AT309" s="539">
        <f t="shared" si="221"/>
        <v>0</v>
      </c>
      <c r="AU309" s="571"/>
      <c r="AV309" s="540">
        <f t="shared" si="222"/>
        <v>0</v>
      </c>
      <c r="AW309" s="800">
        <f t="shared" si="244"/>
        <v>0</v>
      </c>
      <c r="AX309" s="923">
        <f>($B309*AW309)</f>
        <v>0</v>
      </c>
      <c r="AY309" s="573"/>
      <c r="AZ309" s="539">
        <f t="shared" si="223"/>
        <v>0</v>
      </c>
      <c r="BA309" s="571"/>
      <c r="BB309" s="539">
        <f t="shared" si="224"/>
        <v>0</v>
      </c>
      <c r="BC309" s="571"/>
      <c r="BD309" s="539">
        <f t="shared" si="225"/>
        <v>0</v>
      </c>
      <c r="BE309" s="571"/>
      <c r="BF309" s="539">
        <f t="shared" si="226"/>
        <v>0</v>
      </c>
      <c r="BG309" s="571"/>
      <c r="BH309" s="539">
        <f t="shared" si="227"/>
        <v>0</v>
      </c>
      <c r="BI309" s="571"/>
      <c r="BJ309" s="539">
        <f t="shared" si="228"/>
        <v>0</v>
      </c>
      <c r="BK309" s="572"/>
      <c r="BL309" s="540">
        <f t="shared" si="229"/>
        <v>0</v>
      </c>
      <c r="BM309" s="800">
        <f t="shared" si="245"/>
        <v>0</v>
      </c>
      <c r="BN309" s="923">
        <f>($B309*BM309)</f>
        <v>0</v>
      </c>
      <c r="BO309" s="891"/>
      <c r="BP309" s="539">
        <f t="shared" si="230"/>
        <v>0</v>
      </c>
      <c r="BQ309" s="571"/>
      <c r="BR309" s="539">
        <f t="shared" si="231"/>
        <v>0</v>
      </c>
      <c r="BS309" s="571"/>
      <c r="BT309" s="539">
        <f t="shared" si="232"/>
        <v>0</v>
      </c>
      <c r="BU309" s="571"/>
      <c r="BV309" s="539">
        <f t="shared" si="233"/>
        <v>0</v>
      </c>
      <c r="BW309" s="571"/>
      <c r="BX309" s="539">
        <f t="shared" si="234"/>
        <v>0</v>
      </c>
      <c r="BY309" s="571"/>
      <c r="BZ309" s="539">
        <f t="shared" si="235"/>
        <v>0</v>
      </c>
      <c r="CA309" s="574"/>
      <c r="CB309" s="539">
        <f t="shared" si="236"/>
        <v>0</v>
      </c>
      <c r="CC309" s="572"/>
      <c r="CD309" s="539">
        <f t="shared" si="237"/>
        <v>0</v>
      </c>
      <c r="CE309" s="571"/>
      <c r="CF309" s="540">
        <f t="shared" si="238"/>
        <v>0</v>
      </c>
      <c r="CG309" s="800">
        <f t="shared" si="246"/>
        <v>0</v>
      </c>
      <c r="CH309" s="923">
        <f>($B309*CG309)</f>
        <v>0</v>
      </c>
      <c r="CJ309" s="10">
        <f t="shared" si="247"/>
        <v>0</v>
      </c>
    </row>
    <row r="310" spans="1:151" ht="18.75" x14ac:dyDescent="0.3">
      <c r="A310" s="601" t="s">
        <v>307</v>
      </c>
      <c r="B310" s="886">
        <v>0</v>
      </c>
      <c r="C310" s="787"/>
      <c r="D310" s="539">
        <f t="shared" si="208"/>
        <v>0</v>
      </c>
      <c r="E310" s="324"/>
      <c r="F310" s="539">
        <f t="shared" si="251"/>
        <v>0</v>
      </c>
      <c r="G310" s="324"/>
      <c r="H310" s="539">
        <f t="shared" si="239"/>
        <v>0</v>
      </c>
      <c r="I310" s="324"/>
      <c r="J310" s="539">
        <f t="shared" si="240"/>
        <v>0</v>
      </c>
      <c r="K310" s="324"/>
      <c r="L310" s="539">
        <f t="shared" si="209"/>
        <v>0</v>
      </c>
      <c r="M310" s="324"/>
      <c r="N310" s="539">
        <f t="shared" si="248"/>
        <v>0</v>
      </c>
      <c r="O310" s="324"/>
      <c r="P310" s="539">
        <f t="shared" si="249"/>
        <v>0</v>
      </c>
      <c r="Q310" s="325"/>
      <c r="R310" s="540">
        <f t="shared" si="250"/>
        <v>0</v>
      </c>
      <c r="S310" s="800">
        <f t="shared" si="241"/>
        <v>0</v>
      </c>
      <c r="T310" s="923">
        <f t="shared" si="242"/>
        <v>0</v>
      </c>
      <c r="U310" s="787"/>
      <c r="V310" s="539">
        <f t="shared" si="210"/>
        <v>0</v>
      </c>
      <c r="W310" s="325"/>
      <c r="X310" s="539">
        <f t="shared" si="211"/>
        <v>0</v>
      </c>
      <c r="Y310" s="325"/>
      <c r="Z310" s="539">
        <f t="shared" si="212"/>
        <v>0</v>
      </c>
      <c r="AA310" s="324"/>
      <c r="AB310" s="539">
        <f t="shared" si="213"/>
        <v>0</v>
      </c>
      <c r="AC310" s="325"/>
      <c r="AD310" s="539">
        <f t="shared" si="214"/>
        <v>0</v>
      </c>
      <c r="AE310" s="325"/>
      <c r="AF310" s="540">
        <f t="shared" si="215"/>
        <v>0</v>
      </c>
      <c r="AG310" s="800">
        <f t="shared" si="243"/>
        <v>0</v>
      </c>
      <c r="AH310" s="923">
        <f>($B310*AG310)</f>
        <v>0</v>
      </c>
      <c r="AI310" s="787"/>
      <c r="AJ310" s="539">
        <f t="shared" si="216"/>
        <v>0</v>
      </c>
      <c r="AK310" s="325">
        <v>2</v>
      </c>
      <c r="AL310" s="539">
        <f t="shared" si="217"/>
        <v>0</v>
      </c>
      <c r="AM310" s="325"/>
      <c r="AN310" s="539">
        <f t="shared" si="218"/>
        <v>0</v>
      </c>
      <c r="AO310" s="325"/>
      <c r="AP310" s="539">
        <f t="shared" si="219"/>
        <v>0</v>
      </c>
      <c r="AQ310" s="324"/>
      <c r="AR310" s="539">
        <f t="shared" si="220"/>
        <v>0</v>
      </c>
      <c r="AS310" s="324"/>
      <c r="AT310" s="539">
        <f t="shared" si="221"/>
        <v>0</v>
      </c>
      <c r="AU310" s="325"/>
      <c r="AV310" s="540">
        <f t="shared" si="222"/>
        <v>0</v>
      </c>
      <c r="AW310" s="800">
        <f t="shared" si="244"/>
        <v>2</v>
      </c>
      <c r="AX310" s="923">
        <f>($B310*AW310)</f>
        <v>0</v>
      </c>
      <c r="AY310" s="326"/>
      <c r="AZ310" s="539">
        <f t="shared" si="223"/>
        <v>0</v>
      </c>
      <c r="BA310" s="324"/>
      <c r="BB310" s="539">
        <f t="shared" si="224"/>
        <v>0</v>
      </c>
      <c r="BC310" s="324"/>
      <c r="BD310" s="539">
        <f t="shared" si="225"/>
        <v>0</v>
      </c>
      <c r="BE310" s="324"/>
      <c r="BF310" s="539">
        <f t="shared" si="226"/>
        <v>0</v>
      </c>
      <c r="BG310" s="325"/>
      <c r="BH310" s="539">
        <f t="shared" si="227"/>
        <v>0</v>
      </c>
      <c r="BI310" s="324"/>
      <c r="BJ310" s="539">
        <f t="shared" si="228"/>
        <v>0</v>
      </c>
      <c r="BK310" s="325"/>
      <c r="BL310" s="540">
        <f t="shared" si="229"/>
        <v>0</v>
      </c>
      <c r="BM310" s="800">
        <f t="shared" si="245"/>
        <v>0</v>
      </c>
      <c r="BN310" s="923">
        <f>($B310*BM310)</f>
        <v>0</v>
      </c>
      <c r="BO310" s="787"/>
      <c r="BP310" s="539">
        <f t="shared" si="230"/>
        <v>0</v>
      </c>
      <c r="BQ310" s="324"/>
      <c r="BR310" s="539">
        <f t="shared" si="231"/>
        <v>0</v>
      </c>
      <c r="BS310" s="324"/>
      <c r="BT310" s="539">
        <f t="shared" si="232"/>
        <v>0</v>
      </c>
      <c r="BU310" s="324"/>
      <c r="BV310" s="539">
        <f t="shared" si="233"/>
        <v>0</v>
      </c>
      <c r="BW310" s="324"/>
      <c r="BX310" s="539">
        <f t="shared" si="234"/>
        <v>0</v>
      </c>
      <c r="BY310" s="325"/>
      <c r="BZ310" s="539">
        <f t="shared" si="235"/>
        <v>0</v>
      </c>
      <c r="CA310" s="355"/>
      <c r="CB310" s="539">
        <f t="shared" si="236"/>
        <v>0</v>
      </c>
      <c r="CC310" s="325"/>
      <c r="CD310" s="539">
        <f t="shared" si="237"/>
        <v>0</v>
      </c>
      <c r="CE310" s="324"/>
      <c r="CF310" s="540">
        <f t="shared" si="238"/>
        <v>0</v>
      </c>
      <c r="CG310" s="800">
        <f t="shared" si="246"/>
        <v>0</v>
      </c>
      <c r="CH310" s="923">
        <f>($B310*CG310)</f>
        <v>0</v>
      </c>
      <c r="CJ310" s="10">
        <f t="shared" si="247"/>
        <v>2</v>
      </c>
    </row>
    <row r="311" spans="1:151" ht="18.75" x14ac:dyDescent="0.3">
      <c r="A311" s="601" t="s">
        <v>308</v>
      </c>
      <c r="B311" s="886">
        <v>0</v>
      </c>
      <c r="C311" s="787"/>
      <c r="D311" s="539">
        <f t="shared" si="208"/>
        <v>0</v>
      </c>
      <c r="E311" s="324"/>
      <c r="F311" s="539">
        <f t="shared" si="251"/>
        <v>0</v>
      </c>
      <c r="G311" s="324"/>
      <c r="H311" s="539">
        <f t="shared" si="239"/>
        <v>0</v>
      </c>
      <c r="I311" s="324"/>
      <c r="J311" s="539">
        <f t="shared" si="240"/>
        <v>0</v>
      </c>
      <c r="K311" s="324"/>
      <c r="L311" s="539">
        <f t="shared" si="209"/>
        <v>0</v>
      </c>
      <c r="M311" s="324"/>
      <c r="N311" s="539">
        <f t="shared" si="248"/>
        <v>0</v>
      </c>
      <c r="O311" s="324"/>
      <c r="P311" s="539">
        <f t="shared" si="249"/>
        <v>0</v>
      </c>
      <c r="Q311" s="325"/>
      <c r="R311" s="540">
        <f t="shared" si="250"/>
        <v>0</v>
      </c>
      <c r="S311" s="800">
        <f t="shared" si="241"/>
        <v>0</v>
      </c>
      <c r="T311" s="923">
        <f t="shared" si="242"/>
        <v>0</v>
      </c>
      <c r="U311" s="787"/>
      <c r="V311" s="539">
        <f t="shared" si="210"/>
        <v>0</v>
      </c>
      <c r="W311" s="325"/>
      <c r="X311" s="539">
        <f t="shared" si="211"/>
        <v>0</v>
      </c>
      <c r="Y311" s="325"/>
      <c r="Z311" s="539">
        <f t="shared" si="212"/>
        <v>0</v>
      </c>
      <c r="AA311" s="324"/>
      <c r="AB311" s="539">
        <f t="shared" si="213"/>
        <v>0</v>
      </c>
      <c r="AC311" s="325">
        <v>6</v>
      </c>
      <c r="AD311" s="539">
        <f t="shared" si="214"/>
        <v>0</v>
      </c>
      <c r="AE311" s="325"/>
      <c r="AF311" s="540">
        <f t="shared" si="215"/>
        <v>0</v>
      </c>
      <c r="AG311" s="800">
        <f t="shared" si="243"/>
        <v>6</v>
      </c>
      <c r="AH311" s="923">
        <f>($B311*AG311)</f>
        <v>0</v>
      </c>
      <c r="AI311" s="787"/>
      <c r="AJ311" s="539">
        <f t="shared" si="216"/>
        <v>0</v>
      </c>
      <c r="AK311" s="325"/>
      <c r="AL311" s="539">
        <f t="shared" si="217"/>
        <v>0</v>
      </c>
      <c r="AM311" s="325"/>
      <c r="AN311" s="539">
        <f t="shared" si="218"/>
        <v>0</v>
      </c>
      <c r="AO311" s="325"/>
      <c r="AP311" s="539">
        <f t="shared" si="219"/>
        <v>0</v>
      </c>
      <c r="AQ311" s="324"/>
      <c r="AR311" s="539">
        <f t="shared" si="220"/>
        <v>0</v>
      </c>
      <c r="AS311" s="324"/>
      <c r="AT311" s="539">
        <f t="shared" si="221"/>
        <v>0</v>
      </c>
      <c r="AU311" s="325"/>
      <c r="AV311" s="540">
        <f t="shared" si="222"/>
        <v>0</v>
      </c>
      <c r="AW311" s="800">
        <f t="shared" si="244"/>
        <v>0</v>
      </c>
      <c r="AX311" s="923">
        <f>($B311*AW311)</f>
        <v>0</v>
      </c>
      <c r="AY311" s="326"/>
      <c r="AZ311" s="539">
        <f t="shared" si="223"/>
        <v>0</v>
      </c>
      <c r="BA311" s="324"/>
      <c r="BB311" s="539">
        <f t="shared" si="224"/>
        <v>0</v>
      </c>
      <c r="BC311" s="324"/>
      <c r="BD311" s="539">
        <f t="shared" si="225"/>
        <v>0</v>
      </c>
      <c r="BE311" s="324"/>
      <c r="BF311" s="539">
        <f t="shared" si="226"/>
        <v>0</v>
      </c>
      <c r="BG311" s="325"/>
      <c r="BH311" s="539">
        <f t="shared" si="227"/>
        <v>0</v>
      </c>
      <c r="BI311" s="324"/>
      <c r="BJ311" s="539">
        <f t="shared" si="228"/>
        <v>0</v>
      </c>
      <c r="BK311" s="325"/>
      <c r="BL311" s="540">
        <f t="shared" si="229"/>
        <v>0</v>
      </c>
      <c r="BM311" s="800">
        <f t="shared" si="245"/>
        <v>0</v>
      </c>
      <c r="BN311" s="923">
        <f>($B311*BM311)</f>
        <v>0</v>
      </c>
      <c r="BO311" s="787"/>
      <c r="BP311" s="539">
        <f t="shared" si="230"/>
        <v>0</v>
      </c>
      <c r="BQ311" s="324"/>
      <c r="BR311" s="539">
        <f t="shared" si="231"/>
        <v>0</v>
      </c>
      <c r="BS311" s="324"/>
      <c r="BT311" s="539">
        <f t="shared" si="232"/>
        <v>0</v>
      </c>
      <c r="BU311" s="324"/>
      <c r="BV311" s="539">
        <f t="shared" si="233"/>
        <v>0</v>
      </c>
      <c r="BW311" s="324"/>
      <c r="BX311" s="539">
        <f t="shared" si="234"/>
        <v>0</v>
      </c>
      <c r="BY311" s="325"/>
      <c r="BZ311" s="539">
        <f t="shared" si="235"/>
        <v>0</v>
      </c>
      <c r="CA311" s="355"/>
      <c r="CB311" s="539">
        <f t="shared" si="236"/>
        <v>0</v>
      </c>
      <c r="CC311" s="325"/>
      <c r="CD311" s="539">
        <f t="shared" si="237"/>
        <v>0</v>
      </c>
      <c r="CE311" s="324"/>
      <c r="CF311" s="540">
        <f t="shared" si="238"/>
        <v>0</v>
      </c>
      <c r="CG311" s="800">
        <f t="shared" si="246"/>
        <v>0</v>
      </c>
      <c r="CH311" s="923">
        <f>($B311*CG311)</f>
        <v>0</v>
      </c>
      <c r="CJ311" s="10">
        <f t="shared" si="247"/>
        <v>6</v>
      </c>
    </row>
    <row r="312" spans="1:151" ht="18.75" x14ac:dyDescent="0.3">
      <c r="A312" s="601" t="s">
        <v>309</v>
      </c>
      <c r="B312" s="886">
        <v>0</v>
      </c>
      <c r="C312" s="787"/>
      <c r="D312" s="539">
        <f t="shared" si="208"/>
        <v>0</v>
      </c>
      <c r="E312" s="324"/>
      <c r="F312" s="539">
        <f t="shared" si="251"/>
        <v>0</v>
      </c>
      <c r="G312" s="324"/>
      <c r="H312" s="539">
        <f t="shared" si="239"/>
        <v>0</v>
      </c>
      <c r="I312" s="324"/>
      <c r="J312" s="539">
        <f t="shared" si="240"/>
        <v>0</v>
      </c>
      <c r="K312" s="324"/>
      <c r="L312" s="539">
        <f t="shared" si="209"/>
        <v>0</v>
      </c>
      <c r="M312" s="324"/>
      <c r="N312" s="539">
        <f t="shared" si="248"/>
        <v>0</v>
      </c>
      <c r="O312" s="324"/>
      <c r="P312" s="539">
        <f t="shared" si="249"/>
        <v>0</v>
      </c>
      <c r="Q312" s="325"/>
      <c r="R312" s="540">
        <f t="shared" si="250"/>
        <v>0</v>
      </c>
      <c r="S312" s="800">
        <f t="shared" si="241"/>
        <v>0</v>
      </c>
      <c r="T312" s="923">
        <f t="shared" si="242"/>
        <v>0</v>
      </c>
      <c r="U312" s="787"/>
      <c r="V312" s="539">
        <f t="shared" si="210"/>
        <v>0</v>
      </c>
      <c r="W312" s="325"/>
      <c r="X312" s="539">
        <f t="shared" si="211"/>
        <v>0</v>
      </c>
      <c r="Y312" s="325"/>
      <c r="Z312" s="539">
        <f t="shared" si="212"/>
        <v>0</v>
      </c>
      <c r="AA312" s="324"/>
      <c r="AB312" s="539">
        <f t="shared" si="213"/>
        <v>0</v>
      </c>
      <c r="AC312" s="325"/>
      <c r="AD312" s="539">
        <f t="shared" si="214"/>
        <v>0</v>
      </c>
      <c r="AE312" s="325"/>
      <c r="AF312" s="540">
        <f t="shared" si="215"/>
        <v>0</v>
      </c>
      <c r="AG312" s="800">
        <f t="shared" si="243"/>
        <v>0</v>
      </c>
      <c r="AH312" s="923">
        <f>($B312*AG312)</f>
        <v>0</v>
      </c>
      <c r="AI312" s="787"/>
      <c r="AJ312" s="539">
        <f t="shared" si="216"/>
        <v>0</v>
      </c>
      <c r="AK312" s="325"/>
      <c r="AL312" s="539">
        <f t="shared" si="217"/>
        <v>0</v>
      </c>
      <c r="AM312" s="325">
        <v>22</v>
      </c>
      <c r="AN312" s="539">
        <f t="shared" si="218"/>
        <v>0</v>
      </c>
      <c r="AO312" s="325"/>
      <c r="AP312" s="539">
        <f t="shared" si="219"/>
        <v>0</v>
      </c>
      <c r="AQ312" s="324"/>
      <c r="AR312" s="539">
        <f t="shared" si="220"/>
        <v>0</v>
      </c>
      <c r="AS312" s="324"/>
      <c r="AT312" s="539">
        <f t="shared" si="221"/>
        <v>0</v>
      </c>
      <c r="AU312" s="325"/>
      <c r="AV312" s="540">
        <f t="shared" si="222"/>
        <v>0</v>
      </c>
      <c r="AW312" s="800">
        <f t="shared" si="244"/>
        <v>22</v>
      </c>
      <c r="AX312" s="923">
        <f>($B312*AW312)</f>
        <v>0</v>
      </c>
      <c r="AY312" s="326"/>
      <c r="AZ312" s="539">
        <f t="shared" si="223"/>
        <v>0</v>
      </c>
      <c r="BA312" s="324"/>
      <c r="BB312" s="539">
        <f t="shared" si="224"/>
        <v>0</v>
      </c>
      <c r="BC312" s="324"/>
      <c r="BD312" s="539">
        <f t="shared" si="225"/>
        <v>0</v>
      </c>
      <c r="BE312" s="324"/>
      <c r="BF312" s="539">
        <f t="shared" si="226"/>
        <v>0</v>
      </c>
      <c r="BG312" s="325"/>
      <c r="BH312" s="539">
        <f t="shared" si="227"/>
        <v>0</v>
      </c>
      <c r="BI312" s="324"/>
      <c r="BJ312" s="539">
        <f t="shared" si="228"/>
        <v>0</v>
      </c>
      <c r="BK312" s="325"/>
      <c r="BL312" s="540">
        <f t="shared" si="229"/>
        <v>0</v>
      </c>
      <c r="BM312" s="800">
        <f t="shared" si="245"/>
        <v>0</v>
      </c>
      <c r="BN312" s="923">
        <f>($B312*BM312)</f>
        <v>0</v>
      </c>
      <c r="BO312" s="787"/>
      <c r="BP312" s="539">
        <f t="shared" si="230"/>
        <v>0</v>
      </c>
      <c r="BQ312" s="324"/>
      <c r="BR312" s="539">
        <f t="shared" si="231"/>
        <v>0</v>
      </c>
      <c r="BS312" s="324"/>
      <c r="BT312" s="539">
        <f t="shared" si="232"/>
        <v>0</v>
      </c>
      <c r="BU312" s="324"/>
      <c r="BV312" s="539">
        <f t="shared" si="233"/>
        <v>0</v>
      </c>
      <c r="BW312" s="324"/>
      <c r="BX312" s="539">
        <f t="shared" si="234"/>
        <v>0</v>
      </c>
      <c r="BY312" s="325"/>
      <c r="BZ312" s="539">
        <f t="shared" si="235"/>
        <v>0</v>
      </c>
      <c r="CA312" s="355"/>
      <c r="CB312" s="539">
        <f t="shared" si="236"/>
        <v>0</v>
      </c>
      <c r="CC312" s="325"/>
      <c r="CD312" s="539">
        <f t="shared" si="237"/>
        <v>0</v>
      </c>
      <c r="CE312" s="324"/>
      <c r="CF312" s="540">
        <f t="shared" si="238"/>
        <v>0</v>
      </c>
      <c r="CG312" s="800">
        <f t="shared" si="246"/>
        <v>0</v>
      </c>
      <c r="CH312" s="923">
        <f>($B312*CG312)</f>
        <v>0</v>
      </c>
      <c r="CJ312" s="10">
        <f t="shared" si="247"/>
        <v>22</v>
      </c>
    </row>
    <row r="313" spans="1:151" ht="18.75" hidden="1" x14ac:dyDescent="0.3">
      <c r="A313" s="589" t="s">
        <v>310</v>
      </c>
      <c r="B313" s="886">
        <v>0</v>
      </c>
      <c r="C313" s="892"/>
      <c r="D313" s="539">
        <f t="shared" si="208"/>
        <v>0</v>
      </c>
      <c r="E313" s="590"/>
      <c r="F313" s="539">
        <f t="shared" si="251"/>
        <v>0</v>
      </c>
      <c r="G313" s="590"/>
      <c r="H313" s="539">
        <f t="shared" si="239"/>
        <v>0</v>
      </c>
      <c r="I313" s="590"/>
      <c r="J313" s="539">
        <f t="shared" si="240"/>
        <v>0</v>
      </c>
      <c r="K313" s="590"/>
      <c r="L313" s="539">
        <f t="shared" si="209"/>
        <v>0</v>
      </c>
      <c r="M313" s="590"/>
      <c r="N313" s="539">
        <f t="shared" si="248"/>
        <v>0</v>
      </c>
      <c r="O313" s="590"/>
      <c r="P313" s="539">
        <f t="shared" si="249"/>
        <v>0</v>
      </c>
      <c r="Q313" s="591"/>
      <c r="R313" s="540">
        <f t="shared" si="250"/>
        <v>0</v>
      </c>
      <c r="S313" s="800">
        <f t="shared" si="241"/>
        <v>0</v>
      </c>
      <c r="T313" s="923">
        <f t="shared" si="242"/>
        <v>0</v>
      </c>
      <c r="U313" s="892"/>
      <c r="V313" s="539">
        <f t="shared" si="210"/>
        <v>0</v>
      </c>
      <c r="W313" s="591"/>
      <c r="X313" s="539">
        <f t="shared" si="211"/>
        <v>0</v>
      </c>
      <c r="Y313" s="591"/>
      <c r="Z313" s="539">
        <f t="shared" si="212"/>
        <v>0</v>
      </c>
      <c r="AA313" s="590"/>
      <c r="AB313" s="539">
        <f t="shared" si="213"/>
        <v>0</v>
      </c>
      <c r="AC313" s="591"/>
      <c r="AD313" s="539">
        <f t="shared" si="214"/>
        <v>0</v>
      </c>
      <c r="AE313" s="591"/>
      <c r="AF313" s="540">
        <f t="shared" si="215"/>
        <v>0</v>
      </c>
      <c r="AG313" s="800">
        <f t="shared" si="243"/>
        <v>0</v>
      </c>
      <c r="AH313" s="923">
        <f>($B313*AG313)</f>
        <v>0</v>
      </c>
      <c r="AI313" s="892"/>
      <c r="AJ313" s="539">
        <f t="shared" si="216"/>
        <v>0</v>
      </c>
      <c r="AK313" s="591"/>
      <c r="AL313" s="539">
        <f t="shared" si="217"/>
        <v>0</v>
      </c>
      <c r="AM313" s="591"/>
      <c r="AN313" s="539">
        <f t="shared" si="218"/>
        <v>0</v>
      </c>
      <c r="AO313" s="591"/>
      <c r="AP313" s="539">
        <f t="shared" si="219"/>
        <v>0</v>
      </c>
      <c r="AQ313" s="590"/>
      <c r="AR313" s="539">
        <f t="shared" si="220"/>
        <v>0</v>
      </c>
      <c r="AS313" s="590"/>
      <c r="AT313" s="539">
        <f t="shared" si="221"/>
        <v>0</v>
      </c>
      <c r="AU313" s="591"/>
      <c r="AV313" s="540">
        <f t="shared" si="222"/>
        <v>0</v>
      </c>
      <c r="AW313" s="800">
        <f t="shared" si="244"/>
        <v>0</v>
      </c>
      <c r="AX313" s="923">
        <f>($B313*AW313)</f>
        <v>0</v>
      </c>
      <c r="AY313" s="592"/>
      <c r="AZ313" s="539">
        <f t="shared" si="223"/>
        <v>0</v>
      </c>
      <c r="BA313" s="590"/>
      <c r="BB313" s="539">
        <f t="shared" si="224"/>
        <v>0</v>
      </c>
      <c r="BC313" s="590"/>
      <c r="BD313" s="539">
        <f t="shared" si="225"/>
        <v>0</v>
      </c>
      <c r="BE313" s="590"/>
      <c r="BF313" s="539">
        <f t="shared" si="226"/>
        <v>0</v>
      </c>
      <c r="BG313" s="591"/>
      <c r="BH313" s="539">
        <f t="shared" si="227"/>
        <v>0</v>
      </c>
      <c r="BI313" s="590"/>
      <c r="BJ313" s="539">
        <f t="shared" si="228"/>
        <v>0</v>
      </c>
      <c r="BK313" s="591"/>
      <c r="BL313" s="540">
        <f t="shared" si="229"/>
        <v>0</v>
      </c>
      <c r="BM313" s="800">
        <f t="shared" si="245"/>
        <v>0</v>
      </c>
      <c r="BN313" s="923">
        <f>($B313*BM313)</f>
        <v>0</v>
      </c>
      <c r="BO313" s="892"/>
      <c r="BP313" s="539">
        <f t="shared" si="230"/>
        <v>0</v>
      </c>
      <c r="BQ313" s="590"/>
      <c r="BR313" s="539">
        <f t="shared" si="231"/>
        <v>0</v>
      </c>
      <c r="BS313" s="590"/>
      <c r="BT313" s="539">
        <f t="shared" si="232"/>
        <v>0</v>
      </c>
      <c r="BU313" s="590"/>
      <c r="BV313" s="539">
        <f t="shared" si="233"/>
        <v>0</v>
      </c>
      <c r="BW313" s="590"/>
      <c r="BX313" s="539">
        <f t="shared" si="234"/>
        <v>0</v>
      </c>
      <c r="BY313" s="591"/>
      <c r="BZ313" s="539">
        <f t="shared" si="235"/>
        <v>0</v>
      </c>
      <c r="CA313" s="593"/>
      <c r="CB313" s="539">
        <f t="shared" si="236"/>
        <v>0</v>
      </c>
      <c r="CC313" s="591"/>
      <c r="CD313" s="539">
        <f t="shared" si="237"/>
        <v>0</v>
      </c>
      <c r="CE313" s="590"/>
      <c r="CF313" s="540">
        <f t="shared" si="238"/>
        <v>0</v>
      </c>
      <c r="CG313" s="800">
        <f t="shared" si="246"/>
        <v>0</v>
      </c>
      <c r="CH313" s="923">
        <f>($B313*CG313)</f>
        <v>0</v>
      </c>
      <c r="CJ313" s="10">
        <f t="shared" si="247"/>
        <v>0</v>
      </c>
    </row>
    <row r="314" spans="1:151" ht="19.5" thickBot="1" x14ac:dyDescent="0.35">
      <c r="A314" s="601" t="s">
        <v>311</v>
      </c>
      <c r="B314" s="886">
        <v>0</v>
      </c>
      <c r="C314" s="787"/>
      <c r="D314" s="539">
        <f t="shared" si="208"/>
        <v>0</v>
      </c>
      <c r="E314" s="324"/>
      <c r="F314" s="539">
        <f t="shared" si="251"/>
        <v>0</v>
      </c>
      <c r="G314" s="324"/>
      <c r="H314" s="539">
        <f t="shared" si="239"/>
        <v>0</v>
      </c>
      <c r="I314" s="324"/>
      <c r="J314" s="539">
        <f t="shared" si="240"/>
        <v>0</v>
      </c>
      <c r="K314" s="324"/>
      <c r="L314" s="539">
        <f t="shared" si="209"/>
        <v>0</v>
      </c>
      <c r="M314" s="324"/>
      <c r="N314" s="539">
        <f t="shared" si="248"/>
        <v>0</v>
      </c>
      <c r="O314" s="324"/>
      <c r="P314" s="539">
        <f t="shared" si="249"/>
        <v>0</v>
      </c>
      <c r="Q314" s="325"/>
      <c r="R314" s="540">
        <f t="shared" si="250"/>
        <v>0</v>
      </c>
      <c r="S314" s="924">
        <f t="shared" si="241"/>
        <v>0</v>
      </c>
      <c r="T314" s="925">
        <f t="shared" si="242"/>
        <v>0</v>
      </c>
      <c r="U314" s="787"/>
      <c r="V314" s="539">
        <f t="shared" si="210"/>
        <v>0</v>
      </c>
      <c r="W314" s="325"/>
      <c r="X314" s="539">
        <f t="shared" si="211"/>
        <v>0</v>
      </c>
      <c r="Y314" s="325"/>
      <c r="Z314" s="539">
        <f t="shared" si="212"/>
        <v>0</v>
      </c>
      <c r="AA314" s="324"/>
      <c r="AB314" s="539">
        <f t="shared" si="213"/>
        <v>0</v>
      </c>
      <c r="AC314" s="325"/>
      <c r="AD314" s="539">
        <f t="shared" si="214"/>
        <v>0</v>
      </c>
      <c r="AE314" s="325"/>
      <c r="AF314" s="540">
        <f t="shared" si="215"/>
        <v>0</v>
      </c>
      <c r="AG314" s="803">
        <f t="shared" si="243"/>
        <v>0</v>
      </c>
      <c r="AH314" s="840">
        <f>($B314*AG314)</f>
        <v>0</v>
      </c>
      <c r="AI314" s="787"/>
      <c r="AJ314" s="539">
        <f t="shared" si="216"/>
        <v>0</v>
      </c>
      <c r="AK314" s="325"/>
      <c r="AL314" s="539">
        <f t="shared" si="217"/>
        <v>0</v>
      </c>
      <c r="AM314" s="325">
        <v>1</v>
      </c>
      <c r="AN314" s="539">
        <f t="shared" si="218"/>
        <v>0</v>
      </c>
      <c r="AO314" s="325"/>
      <c r="AP314" s="539">
        <f t="shared" si="219"/>
        <v>0</v>
      </c>
      <c r="AQ314" s="324"/>
      <c r="AR314" s="539">
        <f t="shared" si="220"/>
        <v>0</v>
      </c>
      <c r="AS314" s="324"/>
      <c r="AT314" s="539">
        <f t="shared" si="221"/>
        <v>0</v>
      </c>
      <c r="AU314" s="325"/>
      <c r="AV314" s="540">
        <f t="shared" si="222"/>
        <v>0</v>
      </c>
      <c r="AW314" s="803">
        <f t="shared" si="244"/>
        <v>1</v>
      </c>
      <c r="AX314" s="840">
        <f>($B314*AW314)</f>
        <v>0</v>
      </c>
      <c r="AY314" s="326"/>
      <c r="AZ314" s="539">
        <f t="shared" si="223"/>
        <v>0</v>
      </c>
      <c r="BA314" s="324"/>
      <c r="BB314" s="539">
        <f t="shared" si="224"/>
        <v>0</v>
      </c>
      <c r="BC314" s="324"/>
      <c r="BD314" s="539">
        <f t="shared" si="225"/>
        <v>0</v>
      </c>
      <c r="BE314" s="324"/>
      <c r="BF314" s="539">
        <f t="shared" si="226"/>
        <v>0</v>
      </c>
      <c r="BG314" s="325"/>
      <c r="BH314" s="539">
        <f t="shared" si="227"/>
        <v>0</v>
      </c>
      <c r="BI314" s="324"/>
      <c r="BJ314" s="539">
        <f t="shared" si="228"/>
        <v>0</v>
      </c>
      <c r="BK314" s="325"/>
      <c r="BL314" s="540">
        <f t="shared" si="229"/>
        <v>0</v>
      </c>
      <c r="BM314" s="800">
        <f t="shared" si="245"/>
        <v>0</v>
      </c>
      <c r="BN314" s="923">
        <f>($B314*BM314)</f>
        <v>0</v>
      </c>
      <c r="BO314" s="787"/>
      <c r="BP314" s="539">
        <f t="shared" si="230"/>
        <v>0</v>
      </c>
      <c r="BQ314" s="324"/>
      <c r="BR314" s="539">
        <f t="shared" si="231"/>
        <v>0</v>
      </c>
      <c r="BS314" s="324"/>
      <c r="BT314" s="539">
        <f t="shared" si="232"/>
        <v>0</v>
      </c>
      <c r="BU314" s="324"/>
      <c r="BV314" s="539">
        <f t="shared" si="233"/>
        <v>0</v>
      </c>
      <c r="BW314" s="324"/>
      <c r="BX314" s="539">
        <f t="shared" si="234"/>
        <v>0</v>
      </c>
      <c r="BY314" s="325"/>
      <c r="BZ314" s="539">
        <f t="shared" si="235"/>
        <v>0</v>
      </c>
      <c r="CA314" s="355"/>
      <c r="CB314" s="539">
        <f t="shared" si="236"/>
        <v>0</v>
      </c>
      <c r="CC314" s="325"/>
      <c r="CD314" s="539">
        <f t="shared" si="237"/>
        <v>0</v>
      </c>
      <c r="CE314" s="324"/>
      <c r="CF314" s="540">
        <f t="shared" si="238"/>
        <v>0</v>
      </c>
      <c r="CG314" s="800">
        <f t="shared" si="246"/>
        <v>0</v>
      </c>
      <c r="CH314" s="923">
        <f>($B314*CG314)</f>
        <v>0</v>
      </c>
      <c r="CJ314" s="10">
        <f t="shared" si="247"/>
        <v>1</v>
      </c>
    </row>
    <row r="315" spans="1:151" ht="20.25" hidden="1" thickTop="1" thickBot="1" x14ac:dyDescent="0.35">
      <c r="A315" s="313" t="s">
        <v>312</v>
      </c>
      <c r="B315" s="886">
        <v>0</v>
      </c>
      <c r="C315" s="890"/>
      <c r="D315" s="539">
        <f t="shared" si="208"/>
        <v>0</v>
      </c>
      <c r="E315" s="306"/>
      <c r="F315" s="539">
        <f t="shared" si="251"/>
        <v>0</v>
      </c>
      <c r="G315" s="306"/>
      <c r="H315" s="539">
        <f t="shared" si="239"/>
        <v>0</v>
      </c>
      <c r="I315" s="306"/>
      <c r="J315" s="539">
        <f t="shared" si="240"/>
        <v>0</v>
      </c>
      <c r="K315" s="306"/>
      <c r="L315" s="539">
        <f t="shared" si="209"/>
        <v>0</v>
      </c>
      <c r="M315" s="306"/>
      <c r="N315" s="539">
        <f t="shared" si="248"/>
        <v>0</v>
      </c>
      <c r="O315" s="306"/>
      <c r="P315" s="539">
        <f t="shared" si="249"/>
        <v>0</v>
      </c>
      <c r="Q315" s="307"/>
      <c r="R315" s="540">
        <f t="shared" si="250"/>
        <v>0</v>
      </c>
      <c r="S315" s="553">
        <f t="shared" si="241"/>
        <v>0</v>
      </c>
      <c r="T315" s="553"/>
      <c r="U315" s="890"/>
      <c r="V315" s="539">
        <f t="shared" si="210"/>
        <v>0</v>
      </c>
      <c r="W315" s="307"/>
      <c r="X315" s="539">
        <f t="shared" si="211"/>
        <v>0</v>
      </c>
      <c r="Y315" s="307"/>
      <c r="Z315" s="539">
        <f t="shared" si="212"/>
        <v>0</v>
      </c>
      <c r="AA315" s="306"/>
      <c r="AB315" s="539">
        <f t="shared" si="213"/>
        <v>0</v>
      </c>
      <c r="AC315" s="307"/>
      <c r="AD315" s="539">
        <f t="shared" si="214"/>
        <v>0</v>
      </c>
      <c r="AE315" s="307"/>
      <c r="AF315" s="540">
        <f t="shared" si="215"/>
        <v>0</v>
      </c>
      <c r="AG315" s="553">
        <f t="shared" si="243"/>
        <v>0</v>
      </c>
      <c r="AH315" s="553"/>
      <c r="AI315" s="890"/>
      <c r="AJ315" s="539">
        <f t="shared" si="216"/>
        <v>0</v>
      </c>
      <c r="AK315" s="307"/>
      <c r="AL315" s="539">
        <f t="shared" si="217"/>
        <v>0</v>
      </c>
      <c r="AM315" s="307"/>
      <c r="AN315" s="539">
        <f t="shared" si="218"/>
        <v>0</v>
      </c>
      <c r="AO315" s="307"/>
      <c r="AP315" s="539">
        <f t="shared" si="219"/>
        <v>0</v>
      </c>
      <c r="AQ315" s="306"/>
      <c r="AR315" s="539">
        <f t="shared" si="220"/>
        <v>0</v>
      </c>
      <c r="AS315" s="306"/>
      <c r="AT315" s="539">
        <f t="shared" si="221"/>
        <v>0</v>
      </c>
      <c r="AU315" s="307"/>
      <c r="AV315" s="540">
        <f t="shared" si="222"/>
        <v>0</v>
      </c>
      <c r="AW315" s="927">
        <f t="shared" si="244"/>
        <v>0</v>
      </c>
      <c r="AX315" s="553"/>
      <c r="AY315" s="587"/>
      <c r="AZ315" s="539">
        <f t="shared" si="223"/>
        <v>0</v>
      </c>
      <c r="BA315" s="306"/>
      <c r="BB315" s="539">
        <f t="shared" si="224"/>
        <v>0</v>
      </c>
      <c r="BC315" s="306"/>
      <c r="BD315" s="539">
        <f t="shared" si="225"/>
        <v>0</v>
      </c>
      <c r="BE315" s="306"/>
      <c r="BF315" s="539">
        <f t="shared" si="226"/>
        <v>0</v>
      </c>
      <c r="BG315" s="307"/>
      <c r="BH315" s="539">
        <f t="shared" si="227"/>
        <v>0</v>
      </c>
      <c r="BI315" s="306"/>
      <c r="BJ315" s="539">
        <f t="shared" si="228"/>
        <v>0</v>
      </c>
      <c r="BK315" s="307"/>
      <c r="BL315" s="540">
        <f t="shared" si="229"/>
        <v>0</v>
      </c>
      <c r="BM315" s="553">
        <f t="shared" si="245"/>
        <v>0</v>
      </c>
      <c r="BN315" s="700"/>
      <c r="BO315" s="890"/>
      <c r="BP315" s="539">
        <f t="shared" si="230"/>
        <v>0</v>
      </c>
      <c r="BQ315" s="306"/>
      <c r="BR315" s="539">
        <f t="shared" si="231"/>
        <v>0</v>
      </c>
      <c r="BS315" s="306"/>
      <c r="BT315" s="539">
        <f t="shared" si="232"/>
        <v>0</v>
      </c>
      <c r="BU315" s="306"/>
      <c r="BV315" s="539">
        <f t="shared" si="233"/>
        <v>0</v>
      </c>
      <c r="BW315" s="306"/>
      <c r="BX315" s="539">
        <f t="shared" si="234"/>
        <v>0</v>
      </c>
      <c r="BY315" s="307"/>
      <c r="BZ315" s="539">
        <f t="shared" si="235"/>
        <v>0</v>
      </c>
      <c r="CA315" s="588"/>
      <c r="CB315" s="539">
        <f t="shared" si="236"/>
        <v>0</v>
      </c>
      <c r="CC315" s="307"/>
      <c r="CD315" s="539">
        <f t="shared" si="237"/>
        <v>0</v>
      </c>
      <c r="CE315" s="306"/>
      <c r="CF315" s="540">
        <f t="shared" si="238"/>
        <v>0</v>
      </c>
      <c r="CG315" s="548">
        <f t="shared" si="246"/>
        <v>0</v>
      </c>
      <c r="CH315" s="915"/>
      <c r="CJ315" s="10">
        <f t="shared" si="247"/>
        <v>0</v>
      </c>
    </row>
    <row r="316" spans="1:151" ht="20.25" hidden="1" thickTop="1" thickBot="1" x14ac:dyDescent="0.35">
      <c r="A316" s="311" t="s">
        <v>313</v>
      </c>
      <c r="B316" s="886">
        <v>0</v>
      </c>
      <c r="C316" s="896"/>
      <c r="D316" s="539">
        <f t="shared" si="208"/>
        <v>0</v>
      </c>
      <c r="E316" s="300"/>
      <c r="F316" s="539">
        <f t="shared" si="251"/>
        <v>0</v>
      </c>
      <c r="G316" s="300"/>
      <c r="H316" s="539">
        <f t="shared" si="239"/>
        <v>0</v>
      </c>
      <c r="I316" s="300"/>
      <c r="J316" s="539">
        <f t="shared" si="240"/>
        <v>0</v>
      </c>
      <c r="K316" s="300"/>
      <c r="L316" s="539">
        <f t="shared" si="209"/>
        <v>0</v>
      </c>
      <c r="M316" s="300"/>
      <c r="N316" s="539">
        <f t="shared" si="248"/>
        <v>0</v>
      </c>
      <c r="O316" s="300"/>
      <c r="P316" s="539">
        <f t="shared" si="249"/>
        <v>0</v>
      </c>
      <c r="Q316" s="299"/>
      <c r="R316" s="540">
        <f t="shared" si="250"/>
        <v>0</v>
      </c>
      <c r="S316" s="709">
        <f t="shared" si="241"/>
        <v>0</v>
      </c>
      <c r="T316" s="709"/>
      <c r="U316" s="896"/>
      <c r="V316" s="539">
        <f t="shared" si="210"/>
        <v>0</v>
      </c>
      <c r="W316" s="299"/>
      <c r="X316" s="539">
        <f t="shared" si="211"/>
        <v>0</v>
      </c>
      <c r="Y316" s="299"/>
      <c r="Z316" s="539">
        <f t="shared" si="212"/>
        <v>0</v>
      </c>
      <c r="AA316" s="300"/>
      <c r="AB316" s="539">
        <f t="shared" si="213"/>
        <v>0</v>
      </c>
      <c r="AC316" s="300"/>
      <c r="AD316" s="539">
        <f t="shared" si="214"/>
        <v>0</v>
      </c>
      <c r="AE316" s="299"/>
      <c r="AF316" s="540">
        <f t="shared" si="215"/>
        <v>0</v>
      </c>
      <c r="AG316" s="709">
        <f t="shared" si="243"/>
        <v>0</v>
      </c>
      <c r="AH316" s="709"/>
      <c r="AI316" s="896"/>
      <c r="AJ316" s="539">
        <f t="shared" si="216"/>
        <v>0</v>
      </c>
      <c r="AK316" s="299"/>
      <c r="AL316" s="539">
        <f t="shared" si="217"/>
        <v>0</v>
      </c>
      <c r="AM316" s="299"/>
      <c r="AN316" s="539">
        <f t="shared" si="218"/>
        <v>0</v>
      </c>
      <c r="AO316" s="299"/>
      <c r="AP316" s="539">
        <f t="shared" si="219"/>
        <v>0</v>
      </c>
      <c r="AQ316" s="300"/>
      <c r="AR316" s="539">
        <f t="shared" si="220"/>
        <v>0</v>
      </c>
      <c r="AS316" s="300"/>
      <c r="AT316" s="539">
        <f t="shared" si="221"/>
        <v>0</v>
      </c>
      <c r="AU316" s="299"/>
      <c r="AV316" s="540">
        <f t="shared" si="222"/>
        <v>0</v>
      </c>
      <c r="AW316" s="715">
        <f t="shared" si="244"/>
        <v>0</v>
      </c>
      <c r="AX316" s="709"/>
      <c r="AY316" s="312"/>
      <c r="AZ316" s="539">
        <f t="shared" si="223"/>
        <v>0</v>
      </c>
      <c r="BA316" s="295"/>
      <c r="BB316" s="539">
        <f t="shared" si="224"/>
        <v>0</v>
      </c>
      <c r="BC316" s="295"/>
      <c r="BD316" s="539">
        <f t="shared" si="225"/>
        <v>0</v>
      </c>
      <c r="BE316" s="295"/>
      <c r="BF316" s="539">
        <f t="shared" si="226"/>
        <v>0</v>
      </c>
      <c r="BG316" s="292"/>
      <c r="BH316" s="539">
        <f t="shared" si="227"/>
        <v>0</v>
      </c>
      <c r="BI316" s="295"/>
      <c r="BJ316" s="539">
        <f t="shared" si="228"/>
        <v>0</v>
      </c>
      <c r="BK316" s="292"/>
      <c r="BL316" s="540">
        <f t="shared" si="229"/>
        <v>0</v>
      </c>
      <c r="BM316" s="548">
        <f t="shared" si="245"/>
        <v>0</v>
      </c>
      <c r="BN316" s="701"/>
      <c r="BO316" s="788"/>
      <c r="BP316" s="539">
        <f t="shared" si="230"/>
        <v>0</v>
      </c>
      <c r="BQ316" s="295"/>
      <c r="BR316" s="539">
        <f t="shared" si="231"/>
        <v>0</v>
      </c>
      <c r="BS316" s="295"/>
      <c r="BT316" s="539">
        <f t="shared" si="232"/>
        <v>0</v>
      </c>
      <c r="BU316" s="292"/>
      <c r="BV316" s="539">
        <f t="shared" si="233"/>
        <v>0</v>
      </c>
      <c r="BW316" s="295"/>
      <c r="BX316" s="539">
        <f t="shared" si="234"/>
        <v>0</v>
      </c>
      <c r="BY316" s="292"/>
      <c r="BZ316" s="539">
        <f t="shared" si="235"/>
        <v>0</v>
      </c>
      <c r="CA316" s="292"/>
      <c r="CB316" s="539">
        <f t="shared" si="236"/>
        <v>0</v>
      </c>
      <c r="CC316" s="292"/>
      <c r="CD316" s="539">
        <f t="shared" si="237"/>
        <v>0</v>
      </c>
      <c r="CE316" s="295"/>
      <c r="CF316" s="540">
        <f t="shared" si="238"/>
        <v>0</v>
      </c>
      <c r="CG316" s="548">
        <f t="shared" si="246"/>
        <v>0</v>
      </c>
      <c r="CH316" s="916"/>
      <c r="CJ316" s="10">
        <f t="shared" si="247"/>
        <v>0</v>
      </c>
    </row>
    <row r="317" spans="1:151" ht="39" thickTop="1" thickBot="1" x14ac:dyDescent="0.3">
      <c r="A317" s="358" t="s">
        <v>356</v>
      </c>
      <c r="B317" s="484"/>
      <c r="C317" s="897">
        <f t="shared" ref="C317" si="252">SUM(C4:C316)</f>
        <v>61</v>
      </c>
      <c r="D317" s="898">
        <f>SUBTOTAL(9,D4:D316)</f>
        <v>0</v>
      </c>
      <c r="E317" s="899">
        <f t="shared" ref="E317" si="253">SUM(E4:E316)</f>
        <v>134</v>
      </c>
      <c r="F317" s="898">
        <f>SUBTOTAL(9,F5:F314)</f>
        <v>0</v>
      </c>
      <c r="G317" s="899">
        <f t="shared" ref="G317" si="254">SUM(G4:G316)</f>
        <v>77</v>
      </c>
      <c r="H317" s="898">
        <f>SUBTOTAL(9,H5:H314)</f>
        <v>0</v>
      </c>
      <c r="I317" s="899">
        <f t="shared" ref="I317" si="255">SUM(I4:I316)</f>
        <v>279</v>
      </c>
      <c r="J317" s="898">
        <f>SUBTOTAL(9,J5:J314)</f>
        <v>0</v>
      </c>
      <c r="K317" s="899">
        <f t="shared" ref="K317" si="256">SUM(K4:K316)</f>
        <v>94</v>
      </c>
      <c r="L317" s="898">
        <f>SUBTOTAL(9,L5:L314)</f>
        <v>0</v>
      </c>
      <c r="M317" s="899">
        <f t="shared" ref="M317" si="257">SUM(M4:M316)</f>
        <v>106</v>
      </c>
      <c r="N317" s="898">
        <f>SUBTOTAL(9,N5:N314)</f>
        <v>0</v>
      </c>
      <c r="O317" s="899">
        <f t="shared" ref="O317" si="258">SUM(O4:O316)</f>
        <v>73</v>
      </c>
      <c r="P317" s="898">
        <f>SUBTOTAL(9,P5:P314)</f>
        <v>0</v>
      </c>
      <c r="Q317" s="899">
        <f t="shared" ref="Q317" si="259">SUM(Q4:Q316)</f>
        <v>282</v>
      </c>
      <c r="R317" s="900">
        <f>SUBTOTAL(9,R5:R314)</f>
        <v>0</v>
      </c>
      <c r="S317" s="713">
        <f>+C317+E317+G317+I317+K317+M317+O317+Q317</f>
        <v>1106</v>
      </c>
      <c r="T317" s="850">
        <f>SUM(T5:T314)</f>
        <v>0</v>
      </c>
      <c r="U317" s="905">
        <f t="shared" ref="U317" si="260">SUM(U4:U316)</f>
        <v>184</v>
      </c>
      <c r="V317" s="507">
        <f>SUBTOTAL(9,V5:V314)</f>
        <v>0</v>
      </c>
      <c r="W317" s="359">
        <f t="shared" ref="W317" si="261">SUM(W4:W316)</f>
        <v>68</v>
      </c>
      <c r="X317" s="507">
        <f>SUBTOTAL(9,X5:X314)</f>
        <v>0</v>
      </c>
      <c r="Y317" s="359">
        <f t="shared" ref="Y317" si="262">SUM(Y4:Y316)</f>
        <v>92</v>
      </c>
      <c r="Z317" s="507">
        <f>SUBTOTAL(9,Z5:Z314)</f>
        <v>0</v>
      </c>
      <c r="AA317" s="359">
        <f t="shared" ref="AA317" si="263">SUM(AA4:AA316)</f>
        <v>54</v>
      </c>
      <c r="AB317" s="507">
        <f>SUBTOTAL(9,AB5:AB314)</f>
        <v>0</v>
      </c>
      <c r="AC317" s="359">
        <f t="shared" ref="AC317" si="264">SUM(AC4:AC316)</f>
        <v>81</v>
      </c>
      <c r="AD317" s="507">
        <f>SUBTOTAL(9,AD5:AD314)</f>
        <v>0</v>
      </c>
      <c r="AE317" s="359">
        <f t="shared" ref="AE317" si="265">SUM(AE4:AE316)</f>
        <v>101</v>
      </c>
      <c r="AF317" s="531">
        <f>SUBTOTAL(9,AF5:AF314)</f>
        <v>0</v>
      </c>
      <c r="AG317" s="713">
        <f>+U317+W317+Y317+AA317+AC317+AE317</f>
        <v>580</v>
      </c>
      <c r="AH317" s="851">
        <f>SUM(AH5:AH314)</f>
        <v>0</v>
      </c>
      <c r="AI317" s="905">
        <f t="shared" ref="AI317" si="266">SUM(AI4:AI316)</f>
        <v>156</v>
      </c>
      <c r="AJ317" s="507">
        <f>SUBTOTAL(9,AJ5:AJ314)</f>
        <v>0</v>
      </c>
      <c r="AK317" s="359">
        <f t="shared" ref="AK317" si="267">SUM(AK4:AK316)</f>
        <v>101</v>
      </c>
      <c r="AL317" s="507">
        <f>SUBTOTAL(9,AL5:AL314)</f>
        <v>0</v>
      </c>
      <c r="AM317" s="359">
        <f t="shared" ref="AM317" si="268">SUM(AM4:AM316)</f>
        <v>86</v>
      </c>
      <c r="AN317" s="507">
        <f>SUBTOTAL(9,AN5:AN314)</f>
        <v>0</v>
      </c>
      <c r="AO317" s="359">
        <f t="shared" ref="AO317" si="269">SUM(AO4:AO316)</f>
        <v>159</v>
      </c>
      <c r="AP317" s="507">
        <f>SUBTOTAL(9,AP5:AP314)</f>
        <v>0</v>
      </c>
      <c r="AQ317" s="359">
        <f t="shared" ref="AQ317" si="270">SUM(AQ4:AQ316)</f>
        <v>132</v>
      </c>
      <c r="AR317" s="507">
        <f>SUBTOTAL(9,AR5:AR314)</f>
        <v>0</v>
      </c>
      <c r="AS317" s="359">
        <f t="shared" ref="AS317" si="271">SUM(AS4:AS316)</f>
        <v>53</v>
      </c>
      <c r="AT317" s="507">
        <f>SUBTOTAL(9,AT5:AT314)</f>
        <v>0</v>
      </c>
      <c r="AU317" s="359">
        <f t="shared" ref="AU317" si="272">SUM(AU4:AU316)</f>
        <v>55</v>
      </c>
      <c r="AV317" s="531">
        <f>SUBTOTAL(9,AV5:AV314)</f>
        <v>0</v>
      </c>
      <c r="AW317" s="713">
        <f>+AI317+AK317+AM317+AO317+AQ317+AS317+AU317</f>
        <v>742</v>
      </c>
      <c r="AX317" s="851">
        <f>SUM(AX5:AX314)</f>
        <v>0</v>
      </c>
      <c r="AY317" s="532">
        <f t="shared" ref="AY317" si="273">SUM(AY4:AY316)</f>
        <v>343</v>
      </c>
      <c r="AZ317" s="507">
        <f>SUBTOTAL(9,AZ5:AZ314)</f>
        <v>0</v>
      </c>
      <c r="BA317" s="359">
        <f t="shared" ref="BA317" si="274">SUM(BA4:BA316)</f>
        <v>59</v>
      </c>
      <c r="BB317" s="507">
        <f>SUBTOTAL(9,BB5:BB314)</f>
        <v>0</v>
      </c>
      <c r="BC317" s="359">
        <f t="shared" ref="BC317" si="275">SUM(BC4:BC316)</f>
        <v>289</v>
      </c>
      <c r="BD317" s="507">
        <f>SUBTOTAL(9,BD5:BD314)</f>
        <v>0</v>
      </c>
      <c r="BE317" s="359">
        <f t="shared" ref="BE317" si="276">SUM(BE4:BE316)</f>
        <v>80</v>
      </c>
      <c r="BF317" s="507">
        <f>SUBTOTAL(9,BF5:BF314)</f>
        <v>0</v>
      </c>
      <c r="BG317" s="359">
        <f>SUM(BG5:BG316)</f>
        <v>181</v>
      </c>
      <c r="BH317" s="507">
        <f>SUBTOTAL(9,BH5:BH314)</f>
        <v>0</v>
      </c>
      <c r="BI317" s="359">
        <f t="shared" ref="BI317" si="277">SUM(BI4:BI316)</f>
        <v>75</v>
      </c>
      <c r="BJ317" s="507">
        <f>SUBTOTAL(9,BJ5:BJ314)</f>
        <v>0</v>
      </c>
      <c r="BK317" s="359">
        <f t="shared" ref="BK317" si="278">SUM(BK4:BK316)</f>
        <v>265</v>
      </c>
      <c r="BL317" s="531">
        <f>SUBTOTAL(9,BL5:BL314)</f>
        <v>0</v>
      </c>
      <c r="BM317" s="713">
        <f>+AY317+BA317+BC317+BE317+BG317+BI317+BK317</f>
        <v>1292</v>
      </c>
      <c r="BN317" s="911">
        <f>SUM(BN5:BN314)</f>
        <v>0</v>
      </c>
      <c r="BO317" s="905">
        <f t="shared" ref="BO317" si="279">SUM(BO4:BO316)</f>
        <v>118</v>
      </c>
      <c r="BP317" s="507">
        <f>SUBTOTAL(9,BP5:BP314)</f>
        <v>0</v>
      </c>
      <c r="BQ317" s="359">
        <f t="shared" ref="BQ317" si="280">SUM(BQ4:BQ316)</f>
        <v>93</v>
      </c>
      <c r="BR317" s="507">
        <f>SUBTOTAL(9,BR5:BR314)</f>
        <v>0</v>
      </c>
      <c r="BS317" s="359">
        <f t="shared" ref="BS317" si="281">SUM(BS4:BS316)</f>
        <v>86</v>
      </c>
      <c r="BT317" s="507">
        <f>SUBTOTAL(9,BT5:BT314)</f>
        <v>0</v>
      </c>
      <c r="BU317" s="359">
        <f t="shared" ref="BU317" si="282">SUM(BU4:BU316)</f>
        <v>45</v>
      </c>
      <c r="BV317" s="507">
        <f>SUBTOTAL(9,BV5:BV314)</f>
        <v>0</v>
      </c>
      <c r="BW317" s="359">
        <f t="shared" ref="BW317" si="283">SUM(BW4:BW316)</f>
        <v>129</v>
      </c>
      <c r="BX317" s="507">
        <f>SUBTOTAL(9,BX5:BX314)</f>
        <v>0</v>
      </c>
      <c r="BY317" s="359">
        <f t="shared" ref="BY317" si="284">SUM(BY4:BY316)</f>
        <v>159</v>
      </c>
      <c r="BZ317" s="507">
        <f>SUBTOTAL(9,BZ5:BZ314)</f>
        <v>0</v>
      </c>
      <c r="CA317" s="359">
        <f t="shared" ref="CA317" si="285">SUM(CA4:CA316)</f>
        <v>126</v>
      </c>
      <c r="CB317" s="507">
        <f>SUBTOTAL(9,CB5:CB314)</f>
        <v>0</v>
      </c>
      <c r="CC317" s="359">
        <f t="shared" ref="CC317" si="286">SUM(CC4:CC316)</f>
        <v>63</v>
      </c>
      <c r="CD317" s="507">
        <f>SUBTOTAL(9,CD5:CD314)</f>
        <v>0</v>
      </c>
      <c r="CE317" s="359">
        <f t="shared" ref="CE317" si="287">SUM(CE4:CE316)</f>
        <v>90</v>
      </c>
      <c r="CF317" s="531">
        <f>SUBTOTAL(9,CF5:CF314)</f>
        <v>0</v>
      </c>
      <c r="CG317" s="713">
        <f>+BO317+BQ317+BS317+BU317+BW317+BY317+CA317+CC317+CE317</f>
        <v>909</v>
      </c>
      <c r="CH317" s="851">
        <f>SUM(CH5:CH314)</f>
        <v>0</v>
      </c>
      <c r="CJ317" s="10">
        <f>SUM(CJ4:CJ316)</f>
        <v>4629</v>
      </c>
      <c r="CK317" s="10">
        <f>SUM(CJ5:CJ314)</f>
        <v>4629</v>
      </c>
    </row>
    <row r="318" spans="1:151" s="283" customFormat="1" ht="39" thickTop="1" thickBot="1" x14ac:dyDescent="0.3">
      <c r="A318" s="360" t="s">
        <v>727</v>
      </c>
      <c r="B318" s="613"/>
      <c r="C318" s="617">
        <v>0</v>
      </c>
      <c r="D318" s="619"/>
      <c r="E318" s="617">
        <v>0</v>
      </c>
      <c r="F318" s="620"/>
      <c r="G318" s="617">
        <v>0</v>
      </c>
      <c r="H318" s="620"/>
      <c r="I318" s="617">
        <v>0</v>
      </c>
      <c r="J318" s="620"/>
      <c r="K318" s="617">
        <v>0</v>
      </c>
      <c r="L318" s="620"/>
      <c r="M318" s="617">
        <v>0</v>
      </c>
      <c r="N318" s="620"/>
      <c r="O318" s="617">
        <v>0</v>
      </c>
      <c r="P318" s="620"/>
      <c r="Q318" s="617">
        <v>0</v>
      </c>
      <c r="R318" s="621"/>
      <c r="S318" s="611"/>
      <c r="T318" s="611"/>
      <c r="U318" s="906">
        <v>0</v>
      </c>
      <c r="V318" s="617">
        <v>1</v>
      </c>
      <c r="W318" s="617">
        <v>0</v>
      </c>
      <c r="X318" s="617">
        <v>1</v>
      </c>
      <c r="Y318" s="617">
        <v>0</v>
      </c>
      <c r="Z318" s="617">
        <v>1</v>
      </c>
      <c r="AA318" s="617">
        <v>0</v>
      </c>
      <c r="AB318" s="617">
        <v>1</v>
      </c>
      <c r="AC318" s="617">
        <v>0</v>
      </c>
      <c r="AD318" s="617">
        <v>1</v>
      </c>
      <c r="AE318" s="617">
        <v>0</v>
      </c>
      <c r="AF318" s="621"/>
      <c r="AG318" s="611"/>
      <c r="AH318" s="611"/>
      <c r="AI318" s="906">
        <v>0</v>
      </c>
      <c r="AJ318" s="620"/>
      <c r="AK318" s="617">
        <v>0</v>
      </c>
      <c r="AL318" s="620"/>
      <c r="AM318" s="617">
        <v>0</v>
      </c>
      <c r="AN318" s="620"/>
      <c r="AO318" s="617">
        <v>0</v>
      </c>
      <c r="AP318" s="620"/>
      <c r="AQ318" s="617">
        <v>0</v>
      </c>
      <c r="AR318" s="620"/>
      <c r="AS318" s="617">
        <v>0</v>
      </c>
      <c r="AT318" s="620"/>
      <c r="AU318" s="617">
        <v>0</v>
      </c>
      <c r="AV318" s="621"/>
      <c r="AW318" s="716"/>
      <c r="AX318" s="611"/>
      <c r="AY318" s="618">
        <v>0</v>
      </c>
      <c r="AZ318" s="620"/>
      <c r="BA318" s="617">
        <v>0</v>
      </c>
      <c r="BB318" s="620"/>
      <c r="BC318" s="617">
        <v>0</v>
      </c>
      <c r="BD318" s="620"/>
      <c r="BE318" s="617">
        <v>0</v>
      </c>
      <c r="BF318" s="620"/>
      <c r="BG318" s="617">
        <v>0</v>
      </c>
      <c r="BH318" s="620"/>
      <c r="BI318" s="617">
        <v>0</v>
      </c>
      <c r="BJ318" s="620"/>
      <c r="BK318" s="617">
        <v>0</v>
      </c>
      <c r="BL318" s="621"/>
      <c r="BM318" s="611"/>
      <c r="BN318" s="644"/>
      <c r="BO318" s="906">
        <v>0</v>
      </c>
      <c r="BP318" s="620"/>
      <c r="BQ318" s="617">
        <v>0</v>
      </c>
      <c r="BR318" s="620"/>
      <c r="BS318" s="617">
        <v>0</v>
      </c>
      <c r="BT318" s="620"/>
      <c r="BU318" s="617">
        <v>0</v>
      </c>
      <c r="BV318" s="620"/>
      <c r="BW318" s="617">
        <v>0</v>
      </c>
      <c r="BX318" s="620"/>
      <c r="BY318" s="617">
        <v>0</v>
      </c>
      <c r="BZ318" s="620"/>
      <c r="CA318" s="617">
        <v>0</v>
      </c>
      <c r="CB318" s="620"/>
      <c r="CC318" s="617">
        <v>0</v>
      </c>
      <c r="CD318" s="620"/>
      <c r="CE318" s="617">
        <v>0</v>
      </c>
      <c r="CF318" s="621"/>
      <c r="CG318" s="604"/>
      <c r="CH318" s="604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</row>
    <row r="319" spans="1:151" s="283" customFormat="1" ht="49.9" customHeight="1" thickBot="1" x14ac:dyDescent="0.3">
      <c r="A319" s="874" t="s">
        <v>1273</v>
      </c>
      <c r="B319" s="376"/>
      <c r="C319" s="350"/>
      <c r="D319" s="351"/>
      <c r="E319" s="351"/>
      <c r="F319" s="351"/>
      <c r="G319" s="351"/>
      <c r="H319" s="351"/>
      <c r="I319" s="351"/>
      <c r="J319" s="351"/>
      <c r="K319" s="351"/>
      <c r="L319" s="351"/>
      <c r="M319" s="351"/>
      <c r="N319" s="351"/>
      <c r="O319" s="351"/>
      <c r="P319" s="351"/>
      <c r="Q319" s="351"/>
      <c r="R319" s="351"/>
      <c r="S319" s="710">
        <f>+C318+E318+G318+I318+K318+M318+O318+Q318</f>
        <v>0</v>
      </c>
      <c r="T319" s="711"/>
      <c r="U319" s="876"/>
      <c r="V319" s="877"/>
      <c r="W319" s="877"/>
      <c r="X319" s="877"/>
      <c r="Y319" s="877"/>
      <c r="Z319" s="877"/>
      <c r="AA319" s="877"/>
      <c r="AB319" s="877"/>
      <c r="AC319" s="877"/>
      <c r="AD319" s="877"/>
      <c r="AE319" s="877"/>
      <c r="AF319" s="877"/>
      <c r="AG319" s="710">
        <f>+U318+W318+Y318+AA318+AC318+AE318</f>
        <v>0</v>
      </c>
      <c r="AH319" s="711"/>
      <c r="AI319" s="876"/>
      <c r="AJ319" s="877"/>
      <c r="AK319" s="877"/>
      <c r="AL319" s="877"/>
      <c r="AM319" s="877"/>
      <c r="AN319" s="877"/>
      <c r="AO319" s="877"/>
      <c r="AP319" s="877"/>
      <c r="AQ319" s="877"/>
      <c r="AR319" s="877"/>
      <c r="AS319" s="877"/>
      <c r="AT319" s="877"/>
      <c r="AU319" s="877"/>
      <c r="AV319" s="877"/>
      <c r="AW319" s="909">
        <f>+AI318+AK318+AM318+AO318+AQ318+AS318+AU318</f>
        <v>0</v>
      </c>
      <c r="AX319" s="711"/>
      <c r="AY319" s="352"/>
      <c r="AZ319" s="352"/>
      <c r="BA319" s="352"/>
      <c r="BB319" s="351"/>
      <c r="BC319" s="351"/>
      <c r="BD319" s="351"/>
      <c r="BE319" s="351"/>
      <c r="BF319" s="351"/>
      <c r="BG319" s="351"/>
      <c r="BH319" s="351"/>
      <c r="BI319" s="351"/>
      <c r="BJ319" s="351"/>
      <c r="BK319" s="361"/>
      <c r="BL319" s="351"/>
      <c r="BM319" s="603">
        <f>SUM(AY318+BA318+BC318+BE318+BG318+BI318+BK318)</f>
        <v>0</v>
      </c>
      <c r="BN319" s="876"/>
      <c r="BO319" s="917"/>
      <c r="BP319" s="918"/>
      <c r="BQ319" s="918"/>
      <c r="BR319" s="877"/>
      <c r="BS319" s="877"/>
      <c r="BT319" s="877"/>
      <c r="BU319" s="877"/>
      <c r="BV319" s="877"/>
      <c r="BW319" s="877"/>
      <c r="BX319" s="877"/>
      <c r="BY319" s="877"/>
      <c r="BZ319" s="877"/>
      <c r="CA319" s="877"/>
      <c r="CB319" s="877"/>
      <c r="CC319" s="877"/>
      <c r="CD319" s="877"/>
      <c r="CE319" s="877"/>
      <c r="CF319" s="877"/>
      <c r="CG319" s="710">
        <f>+BO318+BQ318+BS318+BU318+BW318+BY318+CA318+CC318+CE318</f>
        <v>0</v>
      </c>
      <c r="CH319" s="711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</row>
  </sheetData>
  <sheetProtection algorithmName="SHA-512" hashValue="O6+ywJaLNQL+8MW97Qjy+PnSLNorfXVuBLqnZlaZRpY4F/1m5r7kwXqeXOmtE41OZe/z98L0gYuvB3iSMYwJkA==" saltValue="vLpzBatrB6joqG/zgTkD2Q==" spinCount="100000" sheet="1" selectLockedCells="1"/>
  <mergeCells count="6">
    <mergeCell ref="A1:I1"/>
    <mergeCell ref="C2:T2"/>
    <mergeCell ref="BO2:CH2"/>
    <mergeCell ref="AY2:BN2"/>
    <mergeCell ref="AI2:AX2"/>
    <mergeCell ref="U2:AH2"/>
  </mergeCells>
  <conditionalFormatting sqref="A4:A316 C4:C316 S5:U5 E5:E316 G5:G316 I5:I316 K5:K316 M5:M316 O5:O316 Q5:Q316 S5:T316 BG5:BG316 E4:AF4 CG5:CH316 W5:W316 Y5:Y316 AA5:AA316 AE5:AE316 U6:U316 AC5:AC316 AK5:AK316 AM5:AM316 AQ5:AQ316 AS5:AS316 AU5:AU316 AO5:AO316 AG7:AI316 AW5:AY316 BA5:BA316 BC5:BC316 BE5:BE316 BI5:BI316 BK5:BK316 BQ5:BQ316 BS5:BS316 BW5:BW316 CA5:CA316 CE5:CE316 BY5:BY316 CC5:CC316 BU5:BU316 BM5:BO316 AI5:AI6 AI4:CH4 AG4:AH6">
    <cfRule type="cellIs" dxfId="6" priority="574" operator="greaterThan">
      <formula>0</formula>
    </cfRule>
  </conditionalFormatting>
  <conditionalFormatting sqref="A4:A316 C4:C316 S5:U5 E5:E316 G5:G316 I5:I316 K5:K316 M5:M316 O5:O316 Q5:Q316 S5:T316 AI5 AY5 AW5:AX316 BO5 CG5:CH316 BM5:BN316 AG5:AH316">
    <cfRule type="cellIs" dxfId="5" priority="572" operator="greaterThan">
      <formula>0</formula>
    </cfRule>
  </conditionalFormatting>
  <conditionalFormatting sqref="D3:D319">
    <cfRule type="cellIs" dxfId="409" priority="518" operator="greaterThan">
      <formula>0</formula>
    </cfRule>
  </conditionalFormatting>
  <conditionalFormatting sqref="D4:D316">
    <cfRule type="cellIs" dxfId="408" priority="514" operator="greaterThan">
      <formula>0</formula>
    </cfRule>
    <cfRule type="cellIs" dxfId="407" priority="515" operator="greaterThan">
      <formula>0</formula>
    </cfRule>
    <cfRule type="cellIs" dxfId="406" priority="516" operator="greaterThan">
      <formula>0</formula>
    </cfRule>
    <cfRule type="cellIs" dxfId="405" priority="517" operator="greaterThan">
      <formula>0</formula>
    </cfRule>
    <cfRule type="cellIs" dxfId="404" priority="519" operator="greaterThan">
      <formula>0</formula>
    </cfRule>
    <cfRule type="cellIs" dxfId="403" priority="520" operator="greaterThan">
      <formula>0</formula>
    </cfRule>
    <cfRule type="cellIs" dxfId="402" priority="521" operator="greaterThan">
      <formula>0</formula>
    </cfRule>
  </conditionalFormatting>
  <conditionalFormatting sqref="A4:A316 C4:C316 S5:U5 E5:E316 G5:G316 I5:I316 K5:K316 M5:M316 O5:O316 Q5:Q316 S5:T316 BG5:BG316 E4:AF4 CG5:CH316 W5:W316 Y5:Y316 AA5:AA316 AC5:AC316 AE5:AE316 U6:U316 AK5:AK316 AM5:AM316 AO5:AO316 AQ5:AQ316 AS5:AS316 AU5:AU316 AG7:AI316 AW5:AY316 BA5:BA316 BC5:BC316 BE5:BE316 BI5:BI316 BK5:BK316 BQ5:BQ316 BS5:BS316 BU5:BU316 BW5:BW316 BY5:BY316 CA5:CA316 CC5:CC316 CE5:CE316 BM5:BO316 AI5:AI6 AI4:CH4 AG4:AH6">
    <cfRule type="cellIs" dxfId="4" priority="575" operator="greaterThan">
      <formula>0</formula>
    </cfRule>
  </conditionalFormatting>
  <conditionalFormatting sqref="W5:W316 Y5:Y316 AA5:AA316 AE5:AE316 U6:U316 AK5:AK316 AM5:AM316 AQ5:AQ316 AS5:AS316 AU5:AU316 AI6:AI316 AY6:AY316 BA5:BA316 BC5:BC316 BE5:BE316 BI5:BI316 BK5:BK316 CA5:CA316 BQ5:BQ316 BS5:BS316 BW5:BW316 CE5:CE316 BO6:BO316 E4:CH4">
    <cfRule type="cellIs" dxfId="401" priority="569" operator="greaterThan">
      <formula>0</formula>
    </cfRule>
  </conditionalFormatting>
  <conditionalFormatting sqref="F3">
    <cfRule type="cellIs" dxfId="400" priority="513" operator="greaterThan">
      <formula>0</formula>
    </cfRule>
  </conditionalFormatting>
  <conditionalFormatting sqref="F5:F316">
    <cfRule type="cellIs" dxfId="399" priority="505" operator="greaterThan">
      <formula>0</formula>
    </cfRule>
    <cfRule type="cellIs" dxfId="398" priority="506" operator="greaterThan">
      <formula>0</formula>
    </cfRule>
    <cfRule type="cellIs" dxfId="397" priority="507" operator="greaterThan">
      <formula>0</formula>
    </cfRule>
    <cfRule type="cellIs" dxfId="396" priority="508" operator="greaterThan">
      <formula>0</formula>
    </cfRule>
    <cfRule type="cellIs" dxfId="395" priority="509" operator="greaterThan">
      <formula>0</formula>
    </cfRule>
    <cfRule type="cellIs" dxfId="394" priority="510" operator="greaterThan">
      <formula>0</formula>
    </cfRule>
    <cfRule type="cellIs" dxfId="393" priority="511" operator="greaterThan">
      <formula>0</formula>
    </cfRule>
    <cfRule type="cellIs" dxfId="392" priority="512" operator="greaterThan">
      <formula>0</formula>
    </cfRule>
  </conditionalFormatting>
  <conditionalFormatting sqref="F317">
    <cfRule type="cellIs" dxfId="391" priority="504" operator="greaterThan">
      <formula>0</formula>
    </cfRule>
  </conditionalFormatting>
  <conditionalFormatting sqref="H3">
    <cfRule type="cellIs" dxfId="390" priority="485" operator="greaterThan">
      <formula>0</formula>
    </cfRule>
  </conditionalFormatting>
  <conditionalFormatting sqref="H5:H316">
    <cfRule type="cellIs" dxfId="389" priority="487" operator="greaterThan">
      <formula>0</formula>
    </cfRule>
    <cfRule type="cellIs" dxfId="388" priority="488" operator="greaterThan">
      <formula>0</formula>
    </cfRule>
    <cfRule type="cellIs" dxfId="387" priority="489" operator="greaterThan">
      <formula>0</formula>
    </cfRule>
    <cfRule type="cellIs" dxfId="386" priority="490" operator="greaterThan">
      <formula>0</formula>
    </cfRule>
    <cfRule type="cellIs" dxfId="385" priority="491" operator="greaterThan">
      <formula>0</formula>
    </cfRule>
    <cfRule type="cellIs" dxfId="384" priority="492" operator="greaterThan">
      <formula>0</formula>
    </cfRule>
    <cfRule type="cellIs" dxfId="383" priority="493" operator="greaterThan">
      <formula>0</formula>
    </cfRule>
    <cfRule type="cellIs" dxfId="382" priority="494" operator="greaterThan">
      <formula>0</formula>
    </cfRule>
  </conditionalFormatting>
  <conditionalFormatting sqref="H317">
    <cfRule type="cellIs" dxfId="381" priority="486" operator="greaterThan">
      <formula>0</formula>
    </cfRule>
  </conditionalFormatting>
  <conditionalFormatting sqref="J3">
    <cfRule type="cellIs" dxfId="380" priority="484" operator="greaterThan">
      <formula>0</formula>
    </cfRule>
  </conditionalFormatting>
  <conditionalFormatting sqref="J5:J316">
    <cfRule type="cellIs" dxfId="379" priority="467" operator="greaterThan">
      <formula>0</formula>
    </cfRule>
    <cfRule type="cellIs" dxfId="378" priority="468" operator="greaterThan">
      <formula>0</formula>
    </cfRule>
    <cfRule type="cellIs" dxfId="377" priority="469" operator="greaterThan">
      <formula>0</formula>
    </cfRule>
    <cfRule type="cellIs" dxfId="376" priority="470" operator="greaterThan">
      <formula>0</formula>
    </cfRule>
    <cfRule type="cellIs" dxfId="375" priority="471" operator="greaterThan">
      <formula>0</formula>
    </cfRule>
    <cfRule type="cellIs" dxfId="374" priority="472" operator="greaterThan">
      <formula>0</formula>
    </cfRule>
    <cfRule type="cellIs" dxfId="373" priority="473" operator="greaterThan">
      <formula>0</formula>
    </cfRule>
    <cfRule type="cellIs" dxfId="372" priority="474" operator="greaterThan">
      <formula>0</formula>
    </cfRule>
  </conditionalFormatting>
  <conditionalFormatting sqref="J317">
    <cfRule type="cellIs" dxfId="371" priority="458" operator="greaterThan">
      <formula>0</formula>
    </cfRule>
  </conditionalFormatting>
  <conditionalFormatting sqref="L3">
    <cfRule type="cellIs" dxfId="370" priority="457" operator="greaterThan">
      <formula>0</formula>
    </cfRule>
  </conditionalFormatting>
  <conditionalFormatting sqref="L5:L316">
    <cfRule type="cellIs" dxfId="369" priority="378" operator="greaterThan">
      <formula>0</formula>
    </cfRule>
    <cfRule type="cellIs" dxfId="368" priority="379" operator="greaterThan">
      <formula>0</formula>
    </cfRule>
    <cfRule type="cellIs" dxfId="367" priority="380" operator="greaterThan">
      <formula>0</formula>
    </cfRule>
    <cfRule type="cellIs" dxfId="366" priority="381" operator="greaterThan">
      <formula>0</formula>
    </cfRule>
    <cfRule type="cellIs" dxfId="365" priority="382" operator="greaterThan">
      <formula>0</formula>
    </cfRule>
    <cfRule type="cellIs" dxfId="364" priority="383" operator="greaterThan">
      <formula>0</formula>
    </cfRule>
    <cfRule type="cellIs" dxfId="363" priority="384" operator="greaterThan">
      <formula>0</formula>
    </cfRule>
    <cfRule type="cellIs" dxfId="362" priority="385" operator="greaterThan">
      <formula>0</formula>
    </cfRule>
  </conditionalFormatting>
  <conditionalFormatting sqref="L317">
    <cfRule type="cellIs" dxfId="361" priority="353" operator="greaterThan">
      <formula>0</formula>
    </cfRule>
  </conditionalFormatting>
  <conditionalFormatting sqref="N3">
    <cfRule type="cellIs" dxfId="360" priority="456" operator="greaterThan">
      <formula>0</formula>
    </cfRule>
  </conditionalFormatting>
  <conditionalFormatting sqref="N5:N316">
    <cfRule type="cellIs" dxfId="359" priority="370" operator="greaterThan">
      <formula>0</formula>
    </cfRule>
    <cfRule type="cellIs" dxfId="358" priority="371" operator="greaterThan">
      <formula>0</formula>
    </cfRule>
    <cfRule type="cellIs" dxfId="357" priority="372" operator="greaterThan">
      <formula>0</formula>
    </cfRule>
    <cfRule type="cellIs" dxfId="356" priority="373" operator="greaterThan">
      <formula>0</formula>
    </cfRule>
    <cfRule type="cellIs" dxfId="355" priority="374" operator="greaterThan">
      <formula>0</formula>
    </cfRule>
    <cfRule type="cellIs" dxfId="354" priority="375" operator="greaterThan">
      <formula>0</formula>
    </cfRule>
    <cfRule type="cellIs" dxfId="353" priority="376" operator="greaterThan">
      <formula>0</formula>
    </cfRule>
    <cfRule type="cellIs" dxfId="352" priority="377" operator="greaterThan">
      <formula>0</formula>
    </cfRule>
  </conditionalFormatting>
  <conditionalFormatting sqref="N317">
    <cfRule type="cellIs" dxfId="351" priority="352" operator="greaterThan">
      <formula>0</formula>
    </cfRule>
  </conditionalFormatting>
  <conditionalFormatting sqref="P3">
    <cfRule type="cellIs" dxfId="350" priority="27" operator="greaterThan">
      <formula>0</formula>
    </cfRule>
  </conditionalFormatting>
  <conditionalFormatting sqref="P5:P316">
    <cfRule type="cellIs" dxfId="349" priority="334" operator="greaterThan">
      <formula>0</formula>
    </cfRule>
    <cfRule type="cellIs" dxfId="348" priority="335" operator="greaterThan">
      <formula>0</formula>
    </cfRule>
    <cfRule type="cellIs" dxfId="347" priority="336" operator="greaterThan">
      <formula>0</formula>
    </cfRule>
    <cfRule type="cellIs" dxfId="346" priority="337" operator="greaterThan">
      <formula>0</formula>
    </cfRule>
    <cfRule type="cellIs" dxfId="345" priority="339" operator="greaterThan">
      <formula>0</formula>
    </cfRule>
    <cfRule type="cellIs" dxfId="344" priority="340" operator="greaterThan">
      <formula>0</formula>
    </cfRule>
    <cfRule type="cellIs" dxfId="343" priority="341" operator="greaterThan">
      <formula>0</formula>
    </cfRule>
  </conditionalFormatting>
  <conditionalFormatting sqref="P5:P317">
    <cfRule type="cellIs" dxfId="342" priority="338" operator="greaterThan">
      <formula>0</formula>
    </cfRule>
  </conditionalFormatting>
  <conditionalFormatting sqref="R3">
    <cfRule type="cellIs" dxfId="341" priority="25" operator="greaterThan">
      <formula>0</formula>
    </cfRule>
  </conditionalFormatting>
  <conditionalFormatting sqref="R5:R316">
    <cfRule type="cellIs" dxfId="340" priority="318" operator="greaterThan">
      <formula>0</formula>
    </cfRule>
    <cfRule type="cellIs" dxfId="339" priority="319" operator="greaterThan">
      <formula>0</formula>
    </cfRule>
    <cfRule type="cellIs" dxfId="338" priority="320" operator="greaterThan">
      <formula>0</formula>
    </cfRule>
    <cfRule type="cellIs" dxfId="337" priority="321" operator="greaterThan">
      <formula>0</formula>
    </cfRule>
    <cfRule type="cellIs" dxfId="336" priority="323" operator="greaterThan">
      <formula>0</formula>
    </cfRule>
    <cfRule type="cellIs" dxfId="335" priority="324" operator="greaterThan">
      <formula>0</formula>
    </cfRule>
    <cfRule type="cellIs" dxfId="334" priority="325" operator="greaterThan">
      <formula>0</formula>
    </cfRule>
  </conditionalFormatting>
  <conditionalFormatting sqref="R5:R317">
    <cfRule type="cellIs" dxfId="333" priority="322" operator="greaterThan">
      <formula>0</formula>
    </cfRule>
  </conditionalFormatting>
  <conditionalFormatting sqref="S5:U5 S5:T316 E5:E317 G5:G317 I5:I317 K5:K317 M5:M317 O5:O317 Q5:Q317 BG5:BG317 A5:A319 C5:C319 S317:U317 CG5:CH317 E318:CH319 W5:W317 Y5:Y317 AA5:AA317 AC5:AC317 AE5:AE317 U6:U316 AK5:AK317 AM5:AM317 AO5:AO317 AQ5:AQ317 AS5:AS317 AU5:AU317 BA5:BA317 BC5:BC317 BE5:BE317 AW5:AY317 BI5:BI317 BK5:BK317 BQ5:BQ317 BS5:BS317 BU5:BU317 BW5:BW317 BY5:BY317 CA5:CA317 CC5:CC317 CE5:CE317 BM5:BO317 AG5:AI317">
    <cfRule type="cellIs" dxfId="3" priority="539" operator="greaterThan">
      <formula>0</formula>
    </cfRule>
  </conditionalFormatting>
  <conditionalFormatting sqref="T5:T314">
    <cfRule type="cellIs" dxfId="332" priority="24" operator="greaterThan">
      <formula>0</formula>
    </cfRule>
  </conditionalFormatting>
  <conditionalFormatting sqref="V3">
    <cfRule type="cellIs" dxfId="331" priority="317" operator="greaterThan">
      <formula>0</formula>
    </cfRule>
  </conditionalFormatting>
  <conditionalFormatting sqref="V5:V316">
    <cfRule type="cellIs" dxfId="330" priority="304" operator="greaterThan">
      <formula>0</formula>
    </cfRule>
    <cfRule type="cellIs" dxfId="329" priority="305" operator="greaterThan">
      <formula>0</formula>
    </cfRule>
    <cfRule type="cellIs" dxfId="328" priority="306" operator="greaterThan">
      <formula>0</formula>
    </cfRule>
    <cfRule type="cellIs" dxfId="327" priority="307" operator="greaterThan">
      <formula>0</formula>
    </cfRule>
    <cfRule type="cellIs" dxfId="326" priority="308" operator="greaterThan">
      <formula>0</formula>
    </cfRule>
    <cfRule type="cellIs" dxfId="325" priority="309" operator="greaterThan">
      <formula>0</formula>
    </cfRule>
    <cfRule type="cellIs" dxfId="324" priority="310" operator="greaterThan">
      <formula>0</formula>
    </cfRule>
    <cfRule type="cellIs" dxfId="323" priority="311" operator="greaterThan">
      <formula>0</formula>
    </cfRule>
  </conditionalFormatting>
  <conditionalFormatting sqref="V317">
    <cfRule type="cellIs" dxfId="322" priority="262" operator="greaterThan">
      <formula>0</formula>
    </cfRule>
  </conditionalFormatting>
  <conditionalFormatting sqref="X3">
    <cfRule type="cellIs" dxfId="321" priority="316" operator="greaterThan">
      <formula>0</formula>
    </cfRule>
  </conditionalFormatting>
  <conditionalFormatting sqref="X5:X316">
    <cfRule type="cellIs" dxfId="320" priority="296" operator="greaterThan">
      <formula>0</formula>
    </cfRule>
    <cfRule type="cellIs" dxfId="319" priority="297" operator="greaterThan">
      <formula>0</formula>
    </cfRule>
    <cfRule type="cellIs" dxfId="318" priority="298" operator="greaterThan">
      <formula>0</formula>
    </cfRule>
    <cfRule type="cellIs" dxfId="317" priority="299" operator="greaterThan">
      <formula>0</formula>
    </cfRule>
    <cfRule type="cellIs" dxfId="316" priority="300" operator="greaterThan">
      <formula>0</formula>
    </cfRule>
    <cfRule type="cellIs" dxfId="315" priority="301" operator="greaterThan">
      <formula>0</formula>
    </cfRule>
    <cfRule type="cellIs" dxfId="314" priority="302" operator="greaterThan">
      <formula>0</formula>
    </cfRule>
    <cfRule type="cellIs" dxfId="313" priority="303" operator="greaterThan">
      <formula>0</formula>
    </cfRule>
  </conditionalFormatting>
  <conditionalFormatting sqref="X317">
    <cfRule type="cellIs" dxfId="312" priority="263" operator="greaterThan">
      <formula>0</formula>
    </cfRule>
  </conditionalFormatting>
  <conditionalFormatting sqref="Z3">
    <cfRule type="cellIs" dxfId="311" priority="315" operator="greaterThan">
      <formula>0</formula>
    </cfRule>
  </conditionalFormatting>
  <conditionalFormatting sqref="Z5:Z316">
    <cfRule type="cellIs" dxfId="310" priority="288" operator="greaterThan">
      <formula>0</formula>
    </cfRule>
    <cfRule type="cellIs" dxfId="309" priority="289" operator="greaterThan">
      <formula>0</formula>
    </cfRule>
    <cfRule type="cellIs" dxfId="308" priority="290" operator="greaterThan">
      <formula>0</formula>
    </cfRule>
    <cfRule type="cellIs" dxfId="307" priority="291" operator="greaterThan">
      <formula>0</formula>
    </cfRule>
    <cfRule type="cellIs" dxfId="306" priority="292" operator="greaterThan">
      <formula>0</formula>
    </cfRule>
    <cfRule type="cellIs" dxfId="305" priority="293" operator="greaterThan">
      <formula>0</formula>
    </cfRule>
    <cfRule type="cellIs" dxfId="304" priority="294" operator="greaterThan">
      <formula>0</formula>
    </cfRule>
    <cfRule type="cellIs" dxfId="303" priority="295" operator="greaterThan">
      <formula>0</formula>
    </cfRule>
  </conditionalFormatting>
  <conditionalFormatting sqref="Z317">
    <cfRule type="cellIs" dxfId="302" priority="261" operator="greaterThan">
      <formula>0</formula>
    </cfRule>
  </conditionalFormatting>
  <conditionalFormatting sqref="AB3">
    <cfRule type="cellIs" dxfId="301" priority="314" operator="greaterThan">
      <formula>0</formula>
    </cfRule>
  </conditionalFormatting>
  <conditionalFormatting sqref="AB5:AB316">
    <cfRule type="cellIs" dxfId="300" priority="280" operator="greaterThan">
      <formula>0</formula>
    </cfRule>
    <cfRule type="cellIs" dxfId="299" priority="281" operator="greaterThan">
      <formula>0</formula>
    </cfRule>
    <cfRule type="cellIs" dxfId="298" priority="282" operator="greaterThan">
      <formula>0</formula>
    </cfRule>
    <cfRule type="cellIs" dxfId="297" priority="283" operator="greaterThan">
      <formula>0</formula>
    </cfRule>
    <cfRule type="cellIs" dxfId="296" priority="284" operator="greaterThan">
      <formula>0</formula>
    </cfRule>
    <cfRule type="cellIs" dxfId="295" priority="285" operator="greaterThan">
      <formula>0</formula>
    </cfRule>
    <cfRule type="cellIs" dxfId="294" priority="286" operator="greaterThan">
      <formula>0</formula>
    </cfRule>
    <cfRule type="cellIs" dxfId="293" priority="287" operator="greaterThan">
      <formula>0</formula>
    </cfRule>
  </conditionalFormatting>
  <conditionalFormatting sqref="AB317">
    <cfRule type="cellIs" dxfId="292" priority="260" operator="greaterThan">
      <formula>0</formula>
    </cfRule>
  </conditionalFormatting>
  <conditionalFormatting sqref="AC4:AD4 AC5:AC316">
    <cfRule type="cellIs" dxfId="291" priority="558" operator="greaterThan">
      <formula>0</formula>
    </cfRule>
  </conditionalFormatting>
  <conditionalFormatting sqref="AC4:AD4 AC5:AC316">
    <cfRule type="cellIs" dxfId="290" priority="559" operator="greaterThan">
      <formula>0</formula>
    </cfRule>
    <cfRule type="cellIs" dxfId="289" priority="560" operator="greaterThan">
      <formula>0</formula>
    </cfRule>
  </conditionalFormatting>
  <conditionalFormatting sqref="AD3">
    <cfRule type="cellIs" dxfId="288" priority="313" operator="greaterThan">
      <formula>0</formula>
    </cfRule>
  </conditionalFormatting>
  <conditionalFormatting sqref="AD5:AD316">
    <cfRule type="cellIs" dxfId="287" priority="272" operator="greaterThan">
      <formula>0</formula>
    </cfRule>
    <cfRule type="cellIs" dxfId="286" priority="273" operator="greaterThan">
      <formula>0</formula>
    </cfRule>
    <cfRule type="cellIs" dxfId="285" priority="274" operator="greaterThan">
      <formula>0</formula>
    </cfRule>
    <cfRule type="cellIs" dxfId="284" priority="275" operator="greaterThan">
      <formula>0</formula>
    </cfRule>
    <cfRule type="cellIs" dxfId="283" priority="276" operator="greaterThan">
      <formula>0</formula>
    </cfRule>
    <cfRule type="cellIs" dxfId="282" priority="277" operator="greaterThan">
      <formula>0</formula>
    </cfRule>
    <cfRule type="cellIs" dxfId="281" priority="278" operator="greaterThan">
      <formula>0</formula>
    </cfRule>
    <cfRule type="cellIs" dxfId="280" priority="279" operator="greaterThan">
      <formula>0</formula>
    </cfRule>
  </conditionalFormatting>
  <conditionalFormatting sqref="AD317">
    <cfRule type="cellIs" dxfId="279" priority="259" operator="greaterThan">
      <formula>0</formula>
    </cfRule>
  </conditionalFormatting>
  <conditionalFormatting sqref="AF3">
    <cfRule type="cellIs" dxfId="278" priority="312" operator="greaterThan">
      <formula>0</formula>
    </cfRule>
  </conditionalFormatting>
  <conditionalFormatting sqref="AF5:AF316">
    <cfRule type="cellIs" dxfId="277" priority="264" operator="greaterThan">
      <formula>0</formula>
    </cfRule>
    <cfRule type="cellIs" dxfId="276" priority="265" operator="greaterThan">
      <formula>0</formula>
    </cfRule>
    <cfRule type="cellIs" dxfId="275" priority="266" operator="greaterThan">
      <formula>0</formula>
    </cfRule>
    <cfRule type="cellIs" dxfId="274" priority="267" operator="greaterThan">
      <formula>0</formula>
    </cfRule>
    <cfRule type="cellIs" dxfId="273" priority="268" operator="greaterThan">
      <formula>0</formula>
    </cfRule>
    <cfRule type="cellIs" dxfId="272" priority="269" operator="greaterThan">
      <formula>0</formula>
    </cfRule>
    <cfRule type="cellIs" dxfId="271" priority="270" operator="greaterThan">
      <formula>0</formula>
    </cfRule>
    <cfRule type="cellIs" dxfId="270" priority="271" operator="greaterThan">
      <formula>0</formula>
    </cfRule>
  </conditionalFormatting>
  <conditionalFormatting sqref="AF317">
    <cfRule type="cellIs" dxfId="269" priority="258" operator="greaterThan">
      <formula>0</formula>
    </cfRule>
  </conditionalFormatting>
  <conditionalFormatting sqref="AJ3">
    <cfRule type="cellIs" dxfId="268" priority="257" operator="greaterThan">
      <formula>0</formula>
    </cfRule>
  </conditionalFormatting>
  <conditionalFormatting sqref="AJ5:AJ316">
    <cfRule type="cellIs" dxfId="267" priority="243" operator="greaterThan">
      <formula>0</formula>
    </cfRule>
    <cfRule type="cellIs" dxfId="266" priority="244" operator="greaterThan">
      <formula>0</formula>
    </cfRule>
    <cfRule type="cellIs" dxfId="265" priority="245" operator="greaterThan">
      <formula>0</formula>
    </cfRule>
    <cfRule type="cellIs" dxfId="264" priority="246" operator="greaterThan">
      <formula>0</formula>
    </cfRule>
    <cfRule type="cellIs" dxfId="263" priority="247" operator="greaterThan">
      <formula>0</formula>
    </cfRule>
    <cfRule type="cellIs" dxfId="262" priority="248" operator="greaterThan">
      <formula>0</formula>
    </cfRule>
    <cfRule type="cellIs" dxfId="261" priority="249" operator="greaterThan">
      <formula>0</formula>
    </cfRule>
    <cfRule type="cellIs" dxfId="260" priority="250" operator="greaterThan">
      <formula>0</formula>
    </cfRule>
  </conditionalFormatting>
  <conditionalFormatting sqref="AJ317">
    <cfRule type="cellIs" dxfId="259" priority="194" operator="greaterThan">
      <formula>0</formula>
    </cfRule>
  </conditionalFormatting>
  <conditionalFormatting sqref="AL3">
    <cfRule type="cellIs" dxfId="258" priority="256" operator="greaterThan">
      <formula>0</formula>
    </cfRule>
  </conditionalFormatting>
  <conditionalFormatting sqref="AL5:AL316">
    <cfRule type="cellIs" dxfId="257" priority="235" operator="greaterThan">
      <formula>0</formula>
    </cfRule>
    <cfRule type="cellIs" dxfId="256" priority="236" operator="greaterThan">
      <formula>0</formula>
    </cfRule>
    <cfRule type="cellIs" dxfId="255" priority="237" operator="greaterThan">
      <formula>0</formula>
    </cfRule>
    <cfRule type="cellIs" dxfId="254" priority="238" operator="greaterThan">
      <formula>0</formula>
    </cfRule>
    <cfRule type="cellIs" dxfId="253" priority="239" operator="greaterThan">
      <formula>0</formula>
    </cfRule>
    <cfRule type="cellIs" dxfId="252" priority="240" operator="greaterThan">
      <formula>0</formula>
    </cfRule>
    <cfRule type="cellIs" dxfId="251" priority="241" operator="greaterThan">
      <formula>0</formula>
    </cfRule>
    <cfRule type="cellIs" dxfId="250" priority="242" operator="greaterThan">
      <formula>0</formula>
    </cfRule>
  </conditionalFormatting>
  <conditionalFormatting sqref="AL317">
    <cfRule type="cellIs" dxfId="249" priority="193" operator="greaterThan">
      <formula>0</formula>
    </cfRule>
  </conditionalFormatting>
  <conditionalFormatting sqref="AN3">
    <cfRule type="cellIs" dxfId="248" priority="255" operator="greaterThan">
      <formula>0</formula>
    </cfRule>
  </conditionalFormatting>
  <conditionalFormatting sqref="AN5:AN316">
    <cfRule type="cellIs" dxfId="247" priority="227" operator="greaterThan">
      <formula>0</formula>
    </cfRule>
    <cfRule type="cellIs" dxfId="246" priority="228" operator="greaterThan">
      <formula>0</formula>
    </cfRule>
    <cfRule type="cellIs" dxfId="245" priority="229" operator="greaterThan">
      <formula>0</formula>
    </cfRule>
    <cfRule type="cellIs" dxfId="244" priority="230" operator="greaterThan">
      <formula>0</formula>
    </cfRule>
    <cfRule type="cellIs" dxfId="243" priority="231" operator="greaterThan">
      <formula>0</formula>
    </cfRule>
    <cfRule type="cellIs" dxfId="242" priority="232" operator="greaterThan">
      <formula>0</formula>
    </cfRule>
    <cfRule type="cellIs" dxfId="241" priority="233" operator="greaterThan">
      <formula>0</formula>
    </cfRule>
    <cfRule type="cellIs" dxfId="240" priority="234" operator="greaterThan">
      <formula>0</formula>
    </cfRule>
  </conditionalFormatting>
  <conditionalFormatting sqref="AN317">
    <cfRule type="cellIs" dxfId="239" priority="192" operator="greaterThan">
      <formula>0</formula>
    </cfRule>
  </conditionalFormatting>
  <conditionalFormatting sqref="AO4:AP4 AO5:AO316">
    <cfRule type="cellIs" dxfId="238" priority="555" operator="greaterThan">
      <formula>0</formula>
    </cfRule>
  </conditionalFormatting>
  <conditionalFormatting sqref="AO4:AP4 AO5:AO316">
    <cfRule type="cellIs" dxfId="237" priority="556" operator="greaterThan">
      <formula>0</formula>
    </cfRule>
    <cfRule type="cellIs" dxfId="236" priority="557" operator="greaterThan">
      <formula>0</formula>
    </cfRule>
  </conditionalFormatting>
  <conditionalFormatting sqref="AP3">
    <cfRule type="cellIs" dxfId="235" priority="254" operator="greaterThan">
      <formula>0</formula>
    </cfRule>
  </conditionalFormatting>
  <conditionalFormatting sqref="AP5:AP316">
    <cfRule type="cellIs" dxfId="234" priority="219" operator="greaterThan">
      <formula>0</formula>
    </cfRule>
    <cfRule type="cellIs" dxfId="233" priority="220" operator="greaterThan">
      <formula>0</formula>
    </cfRule>
    <cfRule type="cellIs" dxfId="232" priority="221" operator="greaterThan">
      <formula>0</formula>
    </cfRule>
    <cfRule type="cellIs" dxfId="231" priority="222" operator="greaterThan">
      <formula>0</formula>
    </cfRule>
    <cfRule type="cellIs" dxfId="230" priority="223" operator="greaterThan">
      <formula>0</formula>
    </cfRule>
    <cfRule type="cellIs" dxfId="229" priority="224" operator="greaterThan">
      <formula>0</formula>
    </cfRule>
    <cfRule type="cellIs" dxfId="228" priority="225" operator="greaterThan">
      <formula>0</formula>
    </cfRule>
    <cfRule type="cellIs" dxfId="227" priority="226" operator="greaterThan">
      <formula>0</formula>
    </cfRule>
  </conditionalFormatting>
  <conditionalFormatting sqref="AP317">
    <cfRule type="cellIs" dxfId="226" priority="191" operator="greaterThan">
      <formula>0</formula>
    </cfRule>
  </conditionalFormatting>
  <conditionalFormatting sqref="AR3">
    <cfRule type="cellIs" dxfId="225" priority="253" operator="greaterThan">
      <formula>0</formula>
    </cfRule>
  </conditionalFormatting>
  <conditionalFormatting sqref="AR5:AR316">
    <cfRule type="cellIs" dxfId="224" priority="211" operator="greaterThan">
      <formula>0</formula>
    </cfRule>
    <cfRule type="cellIs" dxfId="223" priority="212" operator="greaterThan">
      <formula>0</formula>
    </cfRule>
    <cfRule type="cellIs" dxfId="222" priority="213" operator="greaterThan">
      <formula>0</formula>
    </cfRule>
    <cfRule type="cellIs" dxfId="221" priority="214" operator="greaterThan">
      <formula>0</formula>
    </cfRule>
    <cfRule type="cellIs" dxfId="220" priority="215" operator="greaterThan">
      <formula>0</formula>
    </cfRule>
    <cfRule type="cellIs" dxfId="219" priority="216" operator="greaterThan">
      <formula>0</formula>
    </cfRule>
    <cfRule type="cellIs" dxfId="218" priority="217" operator="greaterThan">
      <formula>0</formula>
    </cfRule>
    <cfRule type="cellIs" dxfId="217" priority="218" operator="greaterThan">
      <formula>0</formula>
    </cfRule>
  </conditionalFormatting>
  <conditionalFormatting sqref="AR317">
    <cfRule type="cellIs" dxfId="216" priority="190" operator="greaterThan">
      <formula>0</formula>
    </cfRule>
  </conditionalFormatting>
  <conditionalFormatting sqref="AT3">
    <cfRule type="cellIs" dxfId="215" priority="252" operator="greaterThan">
      <formula>0</formula>
    </cfRule>
  </conditionalFormatting>
  <conditionalFormatting sqref="AT5:AT316">
    <cfRule type="cellIs" dxfId="214" priority="203" operator="greaterThan">
      <formula>0</formula>
    </cfRule>
    <cfRule type="cellIs" dxfId="213" priority="204" operator="greaterThan">
      <formula>0</formula>
    </cfRule>
    <cfRule type="cellIs" dxfId="212" priority="205" operator="greaterThan">
      <formula>0</formula>
    </cfRule>
    <cfRule type="cellIs" dxfId="211" priority="206" operator="greaterThan">
      <formula>0</formula>
    </cfRule>
    <cfRule type="cellIs" dxfId="210" priority="207" operator="greaterThan">
      <formula>0</formula>
    </cfRule>
    <cfRule type="cellIs" dxfId="209" priority="208" operator="greaterThan">
      <formula>0</formula>
    </cfRule>
    <cfRule type="cellIs" dxfId="208" priority="209" operator="greaterThan">
      <formula>0</formula>
    </cfRule>
    <cfRule type="cellIs" dxfId="207" priority="210" operator="greaterThan">
      <formula>0</formula>
    </cfRule>
  </conditionalFormatting>
  <conditionalFormatting sqref="AT317">
    <cfRule type="cellIs" dxfId="206" priority="189" operator="greaterThan">
      <formula>0</formula>
    </cfRule>
  </conditionalFormatting>
  <conditionalFormatting sqref="AV3">
    <cfRule type="cellIs" dxfId="205" priority="251" operator="greaterThan">
      <formula>0</formula>
    </cfRule>
  </conditionalFormatting>
  <conditionalFormatting sqref="AV5:AV316">
    <cfRule type="cellIs" dxfId="204" priority="195" operator="greaterThan">
      <formula>0</formula>
    </cfRule>
    <cfRule type="cellIs" dxfId="203" priority="196" operator="greaterThan">
      <formula>0</formula>
    </cfRule>
    <cfRule type="cellIs" dxfId="202" priority="197" operator="greaterThan">
      <formula>0</formula>
    </cfRule>
    <cfRule type="cellIs" dxfId="201" priority="198" operator="greaterThan">
      <formula>0</formula>
    </cfRule>
    <cfRule type="cellIs" dxfId="200" priority="199" operator="greaterThan">
      <formula>0</formula>
    </cfRule>
    <cfRule type="cellIs" dxfId="199" priority="200" operator="greaterThan">
      <formula>0</formula>
    </cfRule>
    <cfRule type="cellIs" dxfId="198" priority="201" operator="greaterThan">
      <formula>0</formula>
    </cfRule>
    <cfRule type="cellIs" dxfId="197" priority="202" operator="greaterThan">
      <formula>0</formula>
    </cfRule>
  </conditionalFormatting>
  <conditionalFormatting sqref="AV317">
    <cfRule type="cellIs" dxfId="196" priority="188" operator="greaterThan">
      <formula>0</formula>
    </cfRule>
  </conditionalFormatting>
  <conditionalFormatting sqref="AZ3">
    <cfRule type="cellIs" dxfId="195" priority="187" operator="greaterThan">
      <formula>0</formula>
    </cfRule>
  </conditionalFormatting>
  <conditionalFormatting sqref="AZ5:AZ316">
    <cfRule type="cellIs" dxfId="194" priority="173" operator="greaterThan">
      <formula>0</formula>
    </cfRule>
    <cfRule type="cellIs" dxfId="193" priority="174" operator="greaterThan">
      <formula>0</formula>
    </cfRule>
    <cfRule type="cellIs" dxfId="192" priority="175" operator="greaterThan">
      <formula>0</formula>
    </cfRule>
    <cfRule type="cellIs" dxfId="191" priority="176" operator="greaterThan">
      <formula>0</formula>
    </cfRule>
    <cfRule type="cellIs" dxfId="190" priority="177" operator="greaterThan">
      <formula>0</formula>
    </cfRule>
    <cfRule type="cellIs" dxfId="189" priority="178" operator="greaterThan">
      <formula>0</formula>
    </cfRule>
    <cfRule type="cellIs" dxfId="188" priority="179" operator="greaterThan">
      <formula>0</formula>
    </cfRule>
    <cfRule type="cellIs" dxfId="187" priority="180" operator="greaterThan">
      <formula>0</formula>
    </cfRule>
  </conditionalFormatting>
  <conditionalFormatting sqref="AZ317">
    <cfRule type="cellIs" dxfId="186" priority="124" operator="greaterThan">
      <formula>0</formula>
    </cfRule>
  </conditionalFormatting>
  <conditionalFormatting sqref="BB3">
    <cfRule type="cellIs" dxfId="185" priority="186" operator="greaterThan">
      <formula>0</formula>
    </cfRule>
  </conditionalFormatting>
  <conditionalFormatting sqref="BB5:BB316">
    <cfRule type="cellIs" dxfId="184" priority="165" operator="greaterThan">
      <formula>0</formula>
    </cfRule>
    <cfRule type="cellIs" dxfId="183" priority="166" operator="greaterThan">
      <formula>0</formula>
    </cfRule>
    <cfRule type="cellIs" dxfId="182" priority="167" operator="greaterThan">
      <formula>0</formula>
    </cfRule>
    <cfRule type="cellIs" dxfId="181" priority="168" operator="greaterThan">
      <formula>0</formula>
    </cfRule>
    <cfRule type="cellIs" dxfId="180" priority="169" operator="greaterThan">
      <formula>0</formula>
    </cfRule>
    <cfRule type="cellIs" dxfId="179" priority="170" operator="greaterThan">
      <formula>0</formula>
    </cfRule>
    <cfRule type="cellIs" dxfId="178" priority="171" operator="greaterThan">
      <formula>0</formula>
    </cfRule>
    <cfRule type="cellIs" dxfId="177" priority="172" operator="greaterThan">
      <formula>0</formula>
    </cfRule>
  </conditionalFormatting>
  <conditionalFormatting sqref="BB317">
    <cfRule type="cellIs" dxfId="176" priority="123" operator="greaterThan">
      <formula>0</formula>
    </cfRule>
  </conditionalFormatting>
  <conditionalFormatting sqref="BD3">
    <cfRule type="cellIs" dxfId="175" priority="185" operator="greaterThan">
      <formula>0</formula>
    </cfRule>
  </conditionalFormatting>
  <conditionalFormatting sqref="BD5:BD316">
    <cfRule type="cellIs" dxfId="174" priority="157" operator="greaterThan">
      <formula>0</formula>
    </cfRule>
    <cfRule type="cellIs" dxfId="173" priority="158" operator="greaterThan">
      <formula>0</formula>
    </cfRule>
    <cfRule type="cellIs" dxfId="172" priority="159" operator="greaterThan">
      <formula>0</formula>
    </cfRule>
    <cfRule type="cellIs" dxfId="171" priority="160" operator="greaterThan">
      <formula>0</formula>
    </cfRule>
    <cfRule type="cellIs" dxfId="170" priority="161" operator="greaterThan">
      <formula>0</formula>
    </cfRule>
    <cfRule type="cellIs" dxfId="169" priority="162" operator="greaterThan">
      <formula>0</formula>
    </cfRule>
    <cfRule type="cellIs" dxfId="168" priority="163" operator="greaterThan">
      <formula>0</formula>
    </cfRule>
    <cfRule type="cellIs" dxfId="167" priority="164" operator="greaterThan">
      <formula>0</formula>
    </cfRule>
  </conditionalFormatting>
  <conditionalFormatting sqref="BD317">
    <cfRule type="cellIs" dxfId="166" priority="122" operator="greaterThan">
      <formula>0</formula>
    </cfRule>
  </conditionalFormatting>
  <conditionalFormatting sqref="BF3">
    <cfRule type="cellIs" dxfId="165" priority="184" operator="greaterThan">
      <formula>0</formula>
    </cfRule>
  </conditionalFormatting>
  <conditionalFormatting sqref="BF5:BF316">
    <cfRule type="cellIs" dxfId="164" priority="149" operator="greaterThan">
      <formula>0</formula>
    </cfRule>
    <cfRule type="cellIs" dxfId="163" priority="150" operator="greaterThan">
      <formula>0</formula>
    </cfRule>
    <cfRule type="cellIs" dxfId="162" priority="151" operator="greaterThan">
      <formula>0</formula>
    </cfRule>
    <cfRule type="cellIs" dxfId="161" priority="152" operator="greaterThan">
      <formula>0</formula>
    </cfRule>
    <cfRule type="cellIs" dxfId="160" priority="153" operator="greaterThan">
      <formula>0</formula>
    </cfRule>
    <cfRule type="cellIs" dxfId="159" priority="154" operator="greaterThan">
      <formula>0</formula>
    </cfRule>
    <cfRule type="cellIs" dxfId="158" priority="155" operator="greaterThan">
      <formula>0</formula>
    </cfRule>
    <cfRule type="cellIs" dxfId="157" priority="156" operator="greaterThan">
      <formula>0</formula>
    </cfRule>
  </conditionalFormatting>
  <conditionalFormatting sqref="BF317">
    <cfRule type="cellIs" dxfId="156" priority="121" operator="greaterThan">
      <formula>0</formula>
    </cfRule>
  </conditionalFormatting>
  <conditionalFormatting sqref="BG5:BG316 BG4:BH4">
    <cfRule type="cellIs" dxfId="155" priority="549" operator="greaterThan">
      <formula>0</formula>
    </cfRule>
  </conditionalFormatting>
  <conditionalFormatting sqref="BG4:BH4 BG5:BG316">
    <cfRule type="cellIs" dxfId="154" priority="550" operator="greaterThan">
      <formula>0</formula>
    </cfRule>
    <cfRule type="cellIs" dxfId="153" priority="551" operator="greaterThan">
      <formula>0</formula>
    </cfRule>
  </conditionalFormatting>
  <conditionalFormatting sqref="BH3">
    <cfRule type="cellIs" dxfId="152" priority="183" operator="greaterThan">
      <formula>0</formula>
    </cfRule>
  </conditionalFormatting>
  <conditionalFormatting sqref="BH5:BH316">
    <cfRule type="cellIs" dxfId="151" priority="141" operator="greaterThan">
      <formula>0</formula>
    </cfRule>
    <cfRule type="cellIs" dxfId="150" priority="142" operator="greaterThan">
      <formula>0</formula>
    </cfRule>
    <cfRule type="cellIs" dxfId="149" priority="143" operator="greaterThan">
      <formula>0</formula>
    </cfRule>
    <cfRule type="cellIs" dxfId="148" priority="144" operator="greaterThan">
      <formula>0</formula>
    </cfRule>
    <cfRule type="cellIs" dxfId="147" priority="145" operator="greaterThan">
      <formula>0</formula>
    </cfRule>
    <cfRule type="cellIs" dxfId="146" priority="146" operator="greaterThan">
      <formula>0</formula>
    </cfRule>
    <cfRule type="cellIs" dxfId="145" priority="147" operator="greaterThan">
      <formula>0</formula>
    </cfRule>
    <cfRule type="cellIs" dxfId="144" priority="148" operator="greaterThan">
      <formula>0</formula>
    </cfRule>
  </conditionalFormatting>
  <conditionalFormatting sqref="BH317">
    <cfRule type="cellIs" dxfId="143" priority="120" operator="greaterThan">
      <formula>0</formula>
    </cfRule>
  </conditionalFormatting>
  <conditionalFormatting sqref="BJ3">
    <cfRule type="cellIs" dxfId="142" priority="182" operator="greaterThan">
      <formula>0</formula>
    </cfRule>
  </conditionalFormatting>
  <conditionalFormatting sqref="BJ5:BJ316">
    <cfRule type="cellIs" dxfId="141" priority="133" operator="greaterThan">
      <formula>0</formula>
    </cfRule>
    <cfRule type="cellIs" dxfId="140" priority="134" operator="greaterThan">
      <formula>0</formula>
    </cfRule>
    <cfRule type="cellIs" dxfId="139" priority="135" operator="greaterThan">
      <formula>0</formula>
    </cfRule>
    <cfRule type="cellIs" dxfId="138" priority="136" operator="greaterThan">
      <formula>0</formula>
    </cfRule>
    <cfRule type="cellIs" dxfId="137" priority="137" operator="greaterThan">
      <formula>0</formula>
    </cfRule>
    <cfRule type="cellIs" dxfId="136" priority="138" operator="greaterThan">
      <formula>0</formula>
    </cfRule>
    <cfRule type="cellIs" dxfId="135" priority="139" operator="greaterThan">
      <formula>0</formula>
    </cfRule>
    <cfRule type="cellIs" dxfId="134" priority="140" operator="greaterThan">
      <formula>0</formula>
    </cfRule>
  </conditionalFormatting>
  <conditionalFormatting sqref="BJ317">
    <cfRule type="cellIs" dxfId="133" priority="119" operator="greaterThan">
      <formula>0</formula>
    </cfRule>
  </conditionalFormatting>
  <conditionalFormatting sqref="BL3">
    <cfRule type="cellIs" dxfId="132" priority="181" operator="greaterThan">
      <formula>0</formula>
    </cfRule>
  </conditionalFormatting>
  <conditionalFormatting sqref="BL5:BL316">
    <cfRule type="cellIs" dxfId="131" priority="125" operator="greaterThan">
      <formula>0</formula>
    </cfRule>
    <cfRule type="cellIs" dxfId="130" priority="126" operator="greaterThan">
      <formula>0</formula>
    </cfRule>
    <cfRule type="cellIs" dxfId="129" priority="127" operator="greaterThan">
      <formula>0</formula>
    </cfRule>
    <cfRule type="cellIs" dxfId="128" priority="128" operator="greaterThan">
      <formula>0</formula>
    </cfRule>
    <cfRule type="cellIs" dxfId="127" priority="129" operator="greaterThan">
      <formula>0</formula>
    </cfRule>
    <cfRule type="cellIs" dxfId="126" priority="130" operator="greaterThan">
      <formula>0</formula>
    </cfRule>
    <cfRule type="cellIs" dxfId="125" priority="131" operator="greaterThan">
      <formula>0</formula>
    </cfRule>
    <cfRule type="cellIs" dxfId="124" priority="132" operator="greaterThan">
      <formula>0</formula>
    </cfRule>
  </conditionalFormatting>
  <conditionalFormatting sqref="BL317">
    <cfRule type="cellIs" dxfId="123" priority="118" operator="greaterThan">
      <formula>0</formula>
    </cfRule>
  </conditionalFormatting>
  <conditionalFormatting sqref="BP3">
    <cfRule type="cellIs" dxfId="122" priority="117" operator="greaterThan">
      <formula>0</formula>
    </cfRule>
  </conditionalFormatting>
  <conditionalFormatting sqref="BP5:BP316">
    <cfRule type="cellIs" dxfId="121" priority="101" operator="greaterThan">
      <formula>0</formula>
    </cfRule>
    <cfRule type="cellIs" dxfId="120" priority="102" operator="greaterThan">
      <formula>0</formula>
    </cfRule>
    <cfRule type="cellIs" dxfId="119" priority="103" operator="greaterThan">
      <formula>0</formula>
    </cfRule>
    <cfRule type="cellIs" dxfId="118" priority="104" operator="greaterThan">
      <formula>0</formula>
    </cfRule>
    <cfRule type="cellIs" dxfId="117" priority="105" operator="greaterThan">
      <formula>0</formula>
    </cfRule>
    <cfRule type="cellIs" dxfId="116" priority="106" operator="greaterThan">
      <formula>0</formula>
    </cfRule>
    <cfRule type="cellIs" dxfId="115" priority="107" operator="greaterThan">
      <formula>0</formula>
    </cfRule>
    <cfRule type="cellIs" dxfId="114" priority="108" operator="greaterThan">
      <formula>0</formula>
    </cfRule>
  </conditionalFormatting>
  <conditionalFormatting sqref="BP317">
    <cfRule type="cellIs" dxfId="113" priority="36" operator="greaterThan">
      <formula>0</formula>
    </cfRule>
  </conditionalFormatting>
  <conditionalFormatting sqref="BR3">
    <cfRule type="cellIs" dxfId="112" priority="116" operator="greaterThan">
      <formula>0</formula>
    </cfRule>
  </conditionalFormatting>
  <conditionalFormatting sqref="BR5:BR316">
    <cfRule type="cellIs" dxfId="111" priority="93" operator="greaterThan">
      <formula>0</formula>
    </cfRule>
    <cfRule type="cellIs" dxfId="110" priority="94" operator="greaterThan">
      <formula>0</formula>
    </cfRule>
    <cfRule type="cellIs" dxfId="109" priority="95" operator="greaterThan">
      <formula>0</formula>
    </cfRule>
    <cfRule type="cellIs" dxfId="108" priority="96" operator="greaterThan">
      <formula>0</formula>
    </cfRule>
    <cfRule type="cellIs" dxfId="107" priority="97" operator="greaterThan">
      <formula>0</formula>
    </cfRule>
    <cfRule type="cellIs" dxfId="106" priority="98" operator="greaterThan">
      <formula>0</formula>
    </cfRule>
    <cfRule type="cellIs" dxfId="105" priority="99" operator="greaterThan">
      <formula>0</formula>
    </cfRule>
    <cfRule type="cellIs" dxfId="104" priority="100" operator="greaterThan">
      <formula>0</formula>
    </cfRule>
  </conditionalFormatting>
  <conditionalFormatting sqref="BR317">
    <cfRule type="cellIs" dxfId="103" priority="35" operator="greaterThan">
      <formula>0</formula>
    </cfRule>
  </conditionalFormatting>
  <conditionalFormatting sqref="BT3">
    <cfRule type="cellIs" dxfId="102" priority="115" operator="greaterThan">
      <formula>0</formula>
    </cfRule>
  </conditionalFormatting>
  <conditionalFormatting sqref="BT5:BT316">
    <cfRule type="cellIs" dxfId="101" priority="85" operator="greaterThan">
      <formula>0</formula>
    </cfRule>
    <cfRule type="cellIs" dxfId="100" priority="86" operator="greaterThan">
      <formula>0</formula>
    </cfRule>
    <cfRule type="cellIs" dxfId="99" priority="87" operator="greaterThan">
      <formula>0</formula>
    </cfRule>
    <cfRule type="cellIs" dxfId="98" priority="88" operator="greaterThan">
      <formula>0</formula>
    </cfRule>
    <cfRule type="cellIs" dxfId="97" priority="89" operator="greaterThan">
      <formula>0</formula>
    </cfRule>
    <cfRule type="cellIs" dxfId="96" priority="90" operator="greaterThan">
      <formula>0</formula>
    </cfRule>
    <cfRule type="cellIs" dxfId="95" priority="91" operator="greaterThan">
      <formula>0</formula>
    </cfRule>
    <cfRule type="cellIs" dxfId="94" priority="92" operator="greaterThan">
      <formula>0</formula>
    </cfRule>
  </conditionalFormatting>
  <conditionalFormatting sqref="BT317">
    <cfRule type="cellIs" dxfId="93" priority="34" operator="greaterThan">
      <formula>0</formula>
    </cfRule>
  </conditionalFormatting>
  <conditionalFormatting sqref="BU4:BV4 BU5:BU316">
    <cfRule type="cellIs" dxfId="92" priority="543" operator="greaterThan">
      <formula>0</formula>
    </cfRule>
  </conditionalFormatting>
  <conditionalFormatting sqref="BU4:BV4 BU5:BU316">
    <cfRule type="cellIs" dxfId="91" priority="544" operator="greaterThan">
      <formula>0</formula>
    </cfRule>
    <cfRule type="cellIs" dxfId="90" priority="545" operator="greaterThan">
      <formula>0</formula>
    </cfRule>
  </conditionalFormatting>
  <conditionalFormatting sqref="BV3">
    <cfRule type="cellIs" dxfId="89" priority="114" operator="greaterThan">
      <formula>0</formula>
    </cfRule>
  </conditionalFormatting>
  <conditionalFormatting sqref="BV5:BV316">
    <cfRule type="cellIs" dxfId="88" priority="77" operator="greaterThan">
      <formula>0</formula>
    </cfRule>
    <cfRule type="cellIs" dxfId="87" priority="78" operator="greaterThan">
      <formula>0</formula>
    </cfRule>
    <cfRule type="cellIs" dxfId="86" priority="79" operator="greaterThan">
      <formula>0</formula>
    </cfRule>
    <cfRule type="cellIs" dxfId="85" priority="80" operator="greaterThan">
      <formula>0</formula>
    </cfRule>
    <cfRule type="cellIs" dxfId="84" priority="81" operator="greaterThan">
      <formula>0</formula>
    </cfRule>
    <cfRule type="cellIs" dxfId="83" priority="82" operator="greaterThan">
      <formula>0</formula>
    </cfRule>
    <cfRule type="cellIs" dxfId="82" priority="83" operator="greaterThan">
      <formula>0</formula>
    </cfRule>
    <cfRule type="cellIs" dxfId="81" priority="84" operator="greaterThan">
      <formula>0</formula>
    </cfRule>
  </conditionalFormatting>
  <conditionalFormatting sqref="BV317">
    <cfRule type="cellIs" dxfId="80" priority="33" operator="greaterThan">
      <formula>0</formula>
    </cfRule>
  </conditionalFormatting>
  <conditionalFormatting sqref="BX3">
    <cfRule type="cellIs" dxfId="79" priority="113" operator="greaterThan">
      <formula>0</formula>
    </cfRule>
  </conditionalFormatting>
  <conditionalFormatting sqref="BX5:BX316">
    <cfRule type="cellIs" dxfId="78" priority="69" operator="greaterThan">
      <formula>0</formula>
    </cfRule>
    <cfRule type="cellIs" dxfId="77" priority="70" operator="greaterThan">
      <formula>0</formula>
    </cfRule>
    <cfRule type="cellIs" dxfId="76" priority="71" operator="greaterThan">
      <formula>0</formula>
    </cfRule>
    <cfRule type="cellIs" dxfId="75" priority="72" operator="greaterThan">
      <formula>0</formula>
    </cfRule>
    <cfRule type="cellIs" dxfId="74" priority="73" operator="greaterThan">
      <formula>0</formula>
    </cfRule>
    <cfRule type="cellIs" dxfId="73" priority="74" operator="greaterThan">
      <formula>0</formula>
    </cfRule>
    <cfRule type="cellIs" dxfId="72" priority="75" operator="greaterThan">
      <formula>0</formula>
    </cfRule>
    <cfRule type="cellIs" dxfId="71" priority="76" operator="greaterThan">
      <formula>0</formula>
    </cfRule>
  </conditionalFormatting>
  <conditionalFormatting sqref="BX317">
    <cfRule type="cellIs" dxfId="70" priority="32" operator="greaterThan">
      <formula>0</formula>
    </cfRule>
  </conditionalFormatting>
  <conditionalFormatting sqref="BY4:BZ4 BY5:BY316">
    <cfRule type="cellIs" dxfId="69" priority="561" operator="greaterThan">
      <formula>0</formula>
    </cfRule>
  </conditionalFormatting>
  <conditionalFormatting sqref="BY4:BZ4 BY5:BY316">
    <cfRule type="cellIs" dxfId="68" priority="562" operator="greaterThan">
      <formula>0</formula>
    </cfRule>
  </conditionalFormatting>
  <conditionalFormatting sqref="BY4:CB4 BY5:BY316 CA5:CA313">
    <cfRule type="cellIs" dxfId="67" priority="563" operator="greaterThan">
      <formula>0</formula>
    </cfRule>
  </conditionalFormatting>
  <conditionalFormatting sqref="BZ3">
    <cfRule type="cellIs" dxfId="66" priority="112" operator="greaterThan">
      <formula>0</formula>
    </cfRule>
  </conditionalFormatting>
  <conditionalFormatting sqref="BZ5:BZ316">
    <cfRule type="cellIs" dxfId="65" priority="61" operator="greaterThan">
      <formula>0</formula>
    </cfRule>
    <cfRule type="cellIs" dxfId="64" priority="62" operator="greaterThan">
      <formula>0</formula>
    </cfRule>
    <cfRule type="cellIs" dxfId="63" priority="63" operator="greaterThan">
      <formula>0</formula>
    </cfRule>
    <cfRule type="cellIs" dxfId="62" priority="64" operator="greaterThan">
      <formula>0</formula>
    </cfRule>
    <cfRule type="cellIs" dxfId="61" priority="65" operator="greaterThan">
      <formula>0</formula>
    </cfRule>
    <cfRule type="cellIs" dxfId="60" priority="66" operator="greaterThan">
      <formula>0</formula>
    </cfRule>
    <cfRule type="cellIs" dxfId="59" priority="67" operator="greaterThan">
      <formula>0</formula>
    </cfRule>
    <cfRule type="cellIs" dxfId="58" priority="68" operator="greaterThan">
      <formula>0</formula>
    </cfRule>
  </conditionalFormatting>
  <conditionalFormatting sqref="BZ317">
    <cfRule type="cellIs" dxfId="57" priority="31" operator="greaterThan">
      <formula>0</formula>
    </cfRule>
  </conditionalFormatting>
  <conditionalFormatting sqref="CA4:CB4 CA5:CA315">
    <cfRule type="cellIs" dxfId="56" priority="568" operator="greaterThan">
      <formula>0</formula>
    </cfRule>
  </conditionalFormatting>
  <conditionalFormatting sqref="CA314:CA316">
    <cfRule type="cellIs" dxfId="55" priority="566" operator="greaterThan">
      <formula>0</formula>
    </cfRule>
  </conditionalFormatting>
  <conditionalFormatting sqref="CA316">
    <cfRule type="cellIs" dxfId="54" priority="564" operator="greaterThan">
      <formula>0</formula>
    </cfRule>
    <cfRule type="cellIs" dxfId="53" priority="565" operator="greaterThan">
      <formula>0</formula>
    </cfRule>
  </conditionalFormatting>
  <conditionalFormatting sqref="CB3">
    <cfRule type="cellIs" dxfId="52" priority="111" operator="greaterThan">
      <formula>0</formula>
    </cfRule>
  </conditionalFormatting>
  <conditionalFormatting sqref="CB5:CB316">
    <cfRule type="cellIs" dxfId="51" priority="53" operator="greaterThan">
      <formula>0</formula>
    </cfRule>
    <cfRule type="cellIs" dxfId="50" priority="54" operator="greaterThan">
      <formula>0</formula>
    </cfRule>
    <cfRule type="cellIs" dxfId="49" priority="55" operator="greaterThan">
      <formula>0</formula>
    </cfRule>
    <cfRule type="cellIs" dxfId="48" priority="56" operator="greaterThan">
      <formula>0</formula>
    </cfRule>
    <cfRule type="cellIs" dxfId="47" priority="57" operator="greaterThan">
      <formula>0</formula>
    </cfRule>
    <cfRule type="cellIs" dxfId="46" priority="58" operator="greaterThan">
      <formula>0</formula>
    </cfRule>
    <cfRule type="cellIs" dxfId="45" priority="59" operator="greaterThan">
      <formula>0</formula>
    </cfRule>
    <cfRule type="cellIs" dxfId="44" priority="60" operator="greaterThan">
      <formula>0</formula>
    </cfRule>
  </conditionalFormatting>
  <conditionalFormatting sqref="CB317">
    <cfRule type="cellIs" dxfId="43" priority="30" operator="greaterThan">
      <formula>0</formula>
    </cfRule>
  </conditionalFormatting>
  <conditionalFormatting sqref="CC4:CD4 CC5:CC316">
    <cfRule type="cellIs" dxfId="42" priority="546" operator="greaterThan">
      <formula>0</formula>
    </cfRule>
  </conditionalFormatting>
  <conditionalFormatting sqref="CC4:CD4 CC5:CC316">
    <cfRule type="cellIs" dxfId="41" priority="547" operator="greaterThan">
      <formula>0</formula>
    </cfRule>
    <cfRule type="cellIs" dxfId="40" priority="548" operator="greaterThan">
      <formula>0</formula>
    </cfRule>
  </conditionalFormatting>
  <conditionalFormatting sqref="CD3">
    <cfRule type="cellIs" dxfId="39" priority="110" operator="greaterThan">
      <formula>0</formula>
    </cfRule>
  </conditionalFormatting>
  <conditionalFormatting sqref="CD5:CD316">
    <cfRule type="cellIs" dxfId="38" priority="45" operator="greaterThan">
      <formula>0</formula>
    </cfRule>
    <cfRule type="cellIs" dxfId="37" priority="46" operator="greaterThan">
      <formula>0</formula>
    </cfRule>
    <cfRule type="cellIs" dxfId="36" priority="47" operator="greaterThan">
      <formula>0</formula>
    </cfRule>
    <cfRule type="cellIs" dxfId="35" priority="48" operator="greaterThan">
      <formula>0</formula>
    </cfRule>
    <cfRule type="cellIs" dxfId="34" priority="49" operator="greaterThan">
      <formula>0</formula>
    </cfRule>
    <cfRule type="cellIs" dxfId="33" priority="50" operator="greaterThan">
      <formula>0</formula>
    </cfRule>
    <cfRule type="cellIs" dxfId="32" priority="51" operator="greaterThan">
      <formula>0</formula>
    </cfRule>
    <cfRule type="cellIs" dxfId="31" priority="52" operator="greaterThan">
      <formula>0</formula>
    </cfRule>
  </conditionalFormatting>
  <conditionalFormatting sqref="CD317">
    <cfRule type="cellIs" dxfId="30" priority="29" operator="greaterThan">
      <formula>0</formula>
    </cfRule>
  </conditionalFormatting>
  <conditionalFormatting sqref="CF3">
    <cfRule type="cellIs" dxfId="29" priority="109" operator="greaterThan">
      <formula>0</formula>
    </cfRule>
  </conditionalFormatting>
  <conditionalFormatting sqref="CF5:CF316">
    <cfRule type="cellIs" dxfId="28" priority="37" operator="greaterThan">
      <formula>0</formula>
    </cfRule>
    <cfRule type="cellIs" dxfId="27" priority="38" operator="greaterThan">
      <formula>0</formula>
    </cfRule>
    <cfRule type="cellIs" dxfId="26" priority="39" operator="greaterThan">
      <formula>0</formula>
    </cfRule>
    <cfRule type="cellIs" dxfId="25" priority="40" operator="greaterThan">
      <formula>0</formula>
    </cfRule>
    <cfRule type="cellIs" dxfId="24" priority="41" operator="greaterThan">
      <formula>0</formula>
    </cfRule>
    <cfRule type="cellIs" dxfId="23" priority="42" operator="greaterThan">
      <formula>0</formula>
    </cfRule>
    <cfRule type="cellIs" dxfId="22" priority="43" operator="greaterThan">
      <formula>0</formula>
    </cfRule>
    <cfRule type="cellIs" dxfId="21" priority="44" operator="greaterThan">
      <formula>0</formula>
    </cfRule>
  </conditionalFormatting>
  <conditionalFormatting sqref="CF317">
    <cfRule type="cellIs" dxfId="20" priority="28" operator="greaterThan">
      <formula>0</formula>
    </cfRule>
  </conditionalFormatting>
  <conditionalFormatting sqref="AH7:AH314">
    <cfRule type="cellIs" dxfId="19" priority="23" operator="greaterThan">
      <formula>0</formula>
    </cfRule>
  </conditionalFormatting>
  <conditionalFormatting sqref="AX5:AX314">
    <cfRule type="cellIs" dxfId="18" priority="22" operator="greaterThan">
      <formula>0</formula>
    </cfRule>
  </conditionalFormatting>
  <conditionalFormatting sqref="BN5:BN314">
    <cfRule type="cellIs" dxfId="17" priority="21" operator="greaterThan">
      <formula>0</formula>
    </cfRule>
  </conditionalFormatting>
  <conditionalFormatting sqref="CH5:CH314">
    <cfRule type="cellIs" dxfId="16" priority="20" operator="greaterThan">
      <formula>0</formula>
    </cfRule>
  </conditionalFormatting>
  <conditionalFormatting sqref="S3:T3">
    <cfRule type="cellIs" dxfId="15" priority="19" operator="greaterThan">
      <formula>0</formula>
    </cfRule>
  </conditionalFormatting>
  <conditionalFormatting sqref="AW3:AX3">
    <cfRule type="cellIs" dxfId="10" priority="6" operator="greaterThan">
      <formula>0</formula>
    </cfRule>
  </conditionalFormatting>
  <conditionalFormatting sqref="BM3:BN3">
    <cfRule type="cellIs" dxfId="9" priority="5" operator="greaterThan">
      <formula>0</formula>
    </cfRule>
  </conditionalFormatting>
  <conditionalFormatting sqref="CG3:CH3">
    <cfRule type="cellIs" dxfId="8" priority="4" operator="greaterThan">
      <formula>0</formula>
    </cfRule>
  </conditionalFormatting>
  <conditionalFormatting sqref="BN5:BN314">
    <cfRule type="cellIs" dxfId="7" priority="3" operator="greaterThan">
      <formula>0</formula>
    </cfRule>
  </conditionalFormatting>
  <conditionalFormatting sqref="AH5:AH6">
    <cfRule type="cellIs" dxfId="1" priority="2" operator="greaterThan">
      <formula>0</formula>
    </cfRule>
  </conditionalFormatting>
  <conditionalFormatting sqref="AG3:AH3">
    <cfRule type="cellIs" dxfId="0" priority="1" operator="greaterThan">
      <formula>0</formula>
    </cfRule>
  </conditionalFormatting>
  <pageMargins left="0.2" right="0.2" top="1.05" bottom="0.75" header="0.3" footer="0.3"/>
  <pageSetup paperSize="5" scale="63" orientation="landscape" r:id="rId1"/>
  <headerFooter>
    <oddHeader>&amp;C&amp;14BID SHEET #1
Delivery Costs Group 1 - Filter By School
Delivery Months: January, April, July and October
All Schools are in Omaha, NE except Forest Station (Bellevue)</oddHeader>
    <oddFooter>&amp;L27-001&amp;C&amp;P of &amp;N</oddFooter>
  </headerFooter>
  <colBreaks count="2" manualBreakCount="2">
    <brk id="34" max="1048575" man="1"/>
    <brk id="6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1AD6-841B-4C41-AF00-6CDE65ADC39C}">
  <sheetPr>
    <tabColor rgb="FFFF99FF"/>
  </sheetPr>
  <dimension ref="A1:LN44"/>
  <sheetViews>
    <sheetView view="pageBreakPreview" zoomScaleNormal="70" zoomScaleSheetLayoutView="100" workbookViewId="0">
      <pane xSplit="8" ySplit="5" topLeftCell="I6" activePane="bottomRight" state="frozen"/>
      <selection pane="topRight" activeCell="B32" sqref="B32"/>
      <selection pane="bottomLeft" activeCell="B32" sqref="B32"/>
      <selection pane="bottomRight" sqref="A1:XFD4"/>
    </sheetView>
  </sheetViews>
  <sheetFormatPr defaultColWidth="8.85546875" defaultRowHeight="15" outlineLevelCol="1" x14ac:dyDescent="0.25"/>
  <cols>
    <col min="1" max="1" width="8.85546875" style="10"/>
    <col min="2" max="2" width="26.28515625" style="87" customWidth="1"/>
    <col min="3" max="3" width="22.7109375" style="10" customWidth="1"/>
    <col min="4" max="4" width="10.85546875" style="10" hidden="1" customWidth="1"/>
    <col min="5" max="5" width="5.7109375" style="10" hidden="1" customWidth="1"/>
    <col min="6" max="6" width="11.7109375" style="10" bestFit="1" customWidth="1"/>
    <col min="7" max="7" width="8.85546875" style="10"/>
    <col min="8" max="8" width="12.85546875" style="10" customWidth="1"/>
    <col min="9" max="9" width="14.7109375" style="10" hidden="1" customWidth="1"/>
    <col min="10" max="315" width="6" style="10" hidden="1" customWidth="1" outlineLevel="1"/>
    <col min="316" max="321" width="6.28515625" style="10" hidden="1" customWidth="1" outlineLevel="1"/>
    <col min="322" max="322" width="8.85546875" style="10" collapsed="1"/>
    <col min="323" max="323" width="8.85546875" style="10"/>
    <col min="324" max="324" width="6.28515625" style="10" hidden="1" customWidth="1" outlineLevel="1"/>
    <col min="325" max="325" width="14.7109375" style="10" customWidth="1" collapsed="1"/>
    <col min="326" max="326" width="0" style="10" hidden="1" customWidth="1"/>
    <col min="327" max="16384" width="8.85546875" style="10"/>
  </cols>
  <sheetData>
    <row r="1" spans="1:326" ht="23.25" x14ac:dyDescent="0.25">
      <c r="A1" s="669" t="s">
        <v>728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  <c r="BI1" s="669"/>
      <c r="BJ1" s="669"/>
      <c r="BK1" s="669"/>
      <c r="BL1" s="669"/>
      <c r="BM1" s="669"/>
      <c r="BN1" s="669"/>
      <c r="BO1" s="669"/>
      <c r="BP1" s="669"/>
      <c r="BQ1" s="669"/>
      <c r="BR1" s="669"/>
      <c r="BS1" s="669"/>
      <c r="BT1" s="669"/>
      <c r="BU1" s="669"/>
      <c r="BV1" s="669"/>
      <c r="BW1" s="669"/>
      <c r="BX1" s="669"/>
      <c r="BY1" s="669"/>
      <c r="BZ1" s="669"/>
      <c r="CA1" s="669"/>
      <c r="CB1" s="669"/>
      <c r="CC1" s="669"/>
      <c r="CD1" s="669"/>
      <c r="CE1" s="669"/>
      <c r="CF1" s="669"/>
      <c r="CG1" s="669"/>
      <c r="CH1" s="669"/>
      <c r="CI1" s="669"/>
      <c r="CJ1" s="669"/>
      <c r="CK1" s="669"/>
      <c r="CL1" s="669"/>
      <c r="CM1" s="669"/>
      <c r="CN1" s="669"/>
      <c r="CO1" s="669"/>
      <c r="CP1" s="669"/>
      <c r="CQ1" s="669"/>
      <c r="CR1" s="669"/>
      <c r="CS1" s="669"/>
      <c r="CT1" s="669"/>
      <c r="CU1" s="669"/>
      <c r="CV1" s="669"/>
      <c r="CW1" s="669"/>
      <c r="CX1" s="669"/>
      <c r="CY1" s="669"/>
      <c r="CZ1" s="669"/>
      <c r="DA1" s="669"/>
      <c r="DB1" s="669"/>
      <c r="DC1" s="669"/>
      <c r="DD1" s="669"/>
      <c r="DE1" s="669"/>
      <c r="DF1" s="669"/>
      <c r="DG1" s="669"/>
      <c r="DH1" s="669"/>
      <c r="DI1" s="669"/>
      <c r="DJ1" s="669"/>
      <c r="DK1" s="669"/>
      <c r="DL1" s="669"/>
      <c r="DM1" s="669"/>
      <c r="DN1" s="669"/>
      <c r="DO1" s="669"/>
      <c r="DP1" s="669"/>
      <c r="DQ1" s="669"/>
      <c r="DR1" s="669"/>
      <c r="DS1" s="669"/>
      <c r="DT1" s="669"/>
      <c r="DU1" s="669"/>
      <c r="DV1" s="669"/>
      <c r="DW1" s="669"/>
      <c r="DX1" s="669"/>
      <c r="DY1" s="669"/>
      <c r="DZ1" s="669"/>
      <c r="EA1" s="669"/>
      <c r="EB1" s="669"/>
      <c r="EC1" s="669"/>
      <c r="ED1" s="669"/>
      <c r="EE1" s="669"/>
      <c r="EF1" s="669"/>
      <c r="EG1" s="669"/>
      <c r="EH1" s="669"/>
      <c r="EI1" s="669"/>
      <c r="EJ1" s="669"/>
      <c r="EK1" s="669"/>
      <c r="EL1" s="669"/>
      <c r="EM1" s="669"/>
      <c r="EN1" s="669"/>
      <c r="EO1" s="669"/>
      <c r="EP1" s="669"/>
      <c r="EQ1" s="669"/>
      <c r="ER1" s="669"/>
      <c r="ES1" s="669"/>
      <c r="ET1" s="669"/>
      <c r="EU1" s="669"/>
      <c r="EV1" s="669"/>
      <c r="EW1" s="669"/>
      <c r="EX1" s="669"/>
      <c r="EY1" s="669"/>
      <c r="EZ1" s="669"/>
      <c r="FA1" s="669"/>
      <c r="FB1" s="669"/>
      <c r="FC1" s="669"/>
      <c r="FD1" s="669"/>
      <c r="FE1" s="669"/>
      <c r="FF1" s="669"/>
      <c r="FG1" s="669"/>
      <c r="FH1" s="669"/>
      <c r="FI1" s="669"/>
      <c r="FJ1" s="669"/>
      <c r="FK1" s="669"/>
      <c r="FL1" s="669"/>
      <c r="FM1" s="669"/>
      <c r="FN1" s="669"/>
      <c r="FO1" s="669"/>
      <c r="FP1" s="669"/>
      <c r="FQ1" s="669"/>
      <c r="FR1" s="669"/>
      <c r="FS1" s="669"/>
      <c r="FT1" s="669"/>
      <c r="FU1" s="669"/>
      <c r="FV1" s="669"/>
      <c r="FW1" s="669"/>
      <c r="FX1" s="669"/>
      <c r="FY1" s="669"/>
      <c r="FZ1" s="669"/>
      <c r="GA1" s="669"/>
      <c r="GB1" s="669"/>
      <c r="GC1" s="669"/>
      <c r="GD1" s="669"/>
      <c r="GE1" s="669"/>
      <c r="GF1" s="669"/>
      <c r="GG1" s="669"/>
      <c r="GH1" s="669"/>
      <c r="GI1" s="669"/>
      <c r="GJ1" s="669"/>
      <c r="GK1" s="669"/>
      <c r="GL1" s="669"/>
      <c r="GM1" s="669"/>
      <c r="GN1" s="669"/>
      <c r="GO1" s="669"/>
      <c r="GP1" s="669"/>
      <c r="GQ1" s="669"/>
      <c r="GR1" s="669"/>
      <c r="GS1" s="669"/>
      <c r="GT1" s="669"/>
      <c r="GU1" s="669"/>
      <c r="GV1" s="669"/>
      <c r="GW1" s="669"/>
      <c r="GX1" s="669"/>
      <c r="GY1" s="669"/>
      <c r="GZ1" s="669"/>
      <c r="HA1" s="669"/>
      <c r="HB1" s="669"/>
      <c r="HC1" s="669"/>
      <c r="HD1" s="669"/>
      <c r="HE1" s="669"/>
      <c r="HF1" s="669"/>
      <c r="HG1" s="669"/>
      <c r="HH1" s="669"/>
      <c r="HI1" s="669"/>
      <c r="HJ1" s="669"/>
      <c r="HK1" s="669"/>
      <c r="HL1" s="669"/>
      <c r="HM1" s="669"/>
      <c r="HN1" s="669"/>
      <c r="HO1" s="669"/>
      <c r="HP1" s="669"/>
      <c r="HQ1" s="669"/>
      <c r="HR1" s="669"/>
      <c r="HS1" s="669"/>
      <c r="HT1" s="669"/>
      <c r="HU1" s="669"/>
      <c r="HV1" s="669"/>
      <c r="HW1" s="669"/>
      <c r="HX1" s="669"/>
      <c r="HY1" s="669"/>
      <c r="HZ1" s="669"/>
      <c r="IA1" s="669"/>
      <c r="IB1" s="669"/>
      <c r="IC1" s="669"/>
      <c r="ID1" s="669"/>
      <c r="IE1" s="669"/>
      <c r="IF1" s="669"/>
      <c r="IG1" s="669"/>
      <c r="IH1" s="669"/>
      <c r="II1" s="669"/>
      <c r="IJ1" s="669"/>
      <c r="IK1" s="669"/>
      <c r="IL1" s="669"/>
      <c r="IM1" s="669"/>
      <c r="IN1" s="669"/>
      <c r="IO1" s="669"/>
      <c r="IP1" s="669"/>
      <c r="IQ1" s="669"/>
      <c r="IR1" s="669"/>
      <c r="IS1" s="669"/>
      <c r="IT1" s="669"/>
      <c r="IU1" s="669"/>
      <c r="IV1" s="669"/>
      <c r="IW1" s="669"/>
      <c r="IX1" s="669"/>
      <c r="IY1" s="669"/>
      <c r="IZ1" s="669"/>
      <c r="JA1" s="669"/>
      <c r="JB1" s="669"/>
      <c r="JC1" s="669"/>
      <c r="JD1" s="669"/>
      <c r="JE1" s="669"/>
      <c r="JF1" s="669"/>
      <c r="JG1" s="669"/>
      <c r="JH1" s="669"/>
      <c r="JI1" s="669"/>
      <c r="JJ1" s="669"/>
      <c r="JK1" s="669"/>
      <c r="JL1" s="669"/>
      <c r="JM1" s="669"/>
      <c r="JN1" s="669"/>
      <c r="JO1" s="669"/>
      <c r="JP1" s="669"/>
      <c r="JQ1" s="669"/>
      <c r="JR1" s="669"/>
      <c r="JS1" s="669"/>
      <c r="JT1" s="669"/>
      <c r="JU1" s="669"/>
      <c r="JV1" s="669"/>
      <c r="JW1" s="669"/>
      <c r="JX1" s="669"/>
      <c r="JY1" s="669"/>
      <c r="JZ1" s="669"/>
      <c r="KA1" s="669"/>
      <c r="KB1" s="669"/>
      <c r="KC1" s="669"/>
      <c r="KD1" s="669"/>
      <c r="KE1" s="669"/>
      <c r="KF1" s="669"/>
      <c r="KG1" s="669"/>
      <c r="KH1" s="669"/>
      <c r="KI1" s="669"/>
      <c r="KJ1" s="669"/>
      <c r="KK1" s="669"/>
      <c r="KL1" s="669"/>
      <c r="KM1" s="669"/>
      <c r="KN1" s="669"/>
      <c r="KO1" s="669"/>
      <c r="KP1" s="669"/>
      <c r="KQ1" s="669"/>
      <c r="KR1" s="669"/>
      <c r="KS1" s="669"/>
      <c r="KT1" s="669"/>
      <c r="KU1" s="669"/>
      <c r="KV1" s="669"/>
      <c r="KW1" s="669"/>
      <c r="KX1" s="669"/>
      <c r="KY1" s="669"/>
      <c r="KZ1" s="669"/>
      <c r="LA1" s="669"/>
      <c r="LB1" s="669"/>
      <c r="LC1" s="669"/>
      <c r="LD1" s="669"/>
      <c r="LE1" s="669"/>
      <c r="LF1" s="669"/>
      <c r="LG1" s="669"/>
      <c r="LH1" s="669"/>
      <c r="LI1" s="669"/>
      <c r="LJ1" s="669"/>
      <c r="LK1" s="669"/>
      <c r="LL1" s="669"/>
      <c r="LM1" s="669"/>
      <c r="LN1" s="289"/>
    </row>
    <row r="2" spans="1:326" ht="18.75" x14ac:dyDescent="0.25">
      <c r="A2" s="670" t="s">
        <v>729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670"/>
      <c r="AB2" s="670"/>
      <c r="AC2" s="670"/>
      <c r="AD2" s="670"/>
      <c r="AE2" s="670"/>
      <c r="AF2" s="670"/>
      <c r="AG2" s="670"/>
      <c r="AH2" s="670"/>
      <c r="AI2" s="670"/>
      <c r="AJ2" s="670"/>
      <c r="AK2" s="670"/>
      <c r="AL2" s="670"/>
      <c r="AM2" s="670"/>
      <c r="AN2" s="670"/>
      <c r="AO2" s="670"/>
      <c r="AP2" s="670"/>
      <c r="AQ2" s="670"/>
      <c r="AR2" s="670"/>
      <c r="AS2" s="670"/>
      <c r="AT2" s="670"/>
      <c r="AU2" s="670"/>
      <c r="AV2" s="670"/>
      <c r="AW2" s="670"/>
      <c r="AX2" s="670"/>
      <c r="AY2" s="670"/>
      <c r="AZ2" s="670"/>
      <c r="BA2" s="670"/>
      <c r="BB2" s="670"/>
      <c r="BC2" s="670"/>
      <c r="BD2" s="670"/>
      <c r="BE2" s="670"/>
      <c r="BF2" s="670"/>
      <c r="BG2" s="670"/>
      <c r="BH2" s="670"/>
      <c r="BI2" s="670"/>
      <c r="BJ2" s="670"/>
      <c r="BK2" s="670"/>
      <c r="BL2" s="670"/>
      <c r="BM2" s="670"/>
      <c r="BN2" s="670"/>
      <c r="BO2" s="670"/>
      <c r="BP2" s="670"/>
      <c r="BQ2" s="670"/>
      <c r="BR2" s="670"/>
      <c r="BS2" s="670"/>
      <c r="BT2" s="670"/>
      <c r="BU2" s="670"/>
      <c r="BV2" s="670"/>
      <c r="BW2" s="670"/>
      <c r="BX2" s="670"/>
      <c r="BY2" s="670"/>
      <c r="BZ2" s="670"/>
      <c r="CA2" s="670"/>
      <c r="CB2" s="670"/>
      <c r="CC2" s="670"/>
      <c r="CD2" s="670"/>
      <c r="CE2" s="670"/>
      <c r="CF2" s="670"/>
      <c r="CG2" s="670"/>
      <c r="CH2" s="670"/>
      <c r="CI2" s="670"/>
      <c r="CJ2" s="670"/>
      <c r="CK2" s="670"/>
      <c r="CL2" s="670"/>
      <c r="CM2" s="670"/>
      <c r="CN2" s="670"/>
      <c r="CO2" s="670"/>
      <c r="CP2" s="670"/>
      <c r="CQ2" s="670"/>
      <c r="CR2" s="670"/>
      <c r="CS2" s="670"/>
      <c r="CT2" s="670"/>
      <c r="CU2" s="670"/>
      <c r="CV2" s="670"/>
      <c r="CW2" s="670"/>
      <c r="CX2" s="670"/>
      <c r="CY2" s="670"/>
      <c r="CZ2" s="670"/>
      <c r="DA2" s="670"/>
      <c r="DB2" s="670"/>
      <c r="DC2" s="670"/>
      <c r="DD2" s="670"/>
      <c r="DE2" s="670"/>
      <c r="DF2" s="670"/>
      <c r="DG2" s="670"/>
      <c r="DH2" s="670"/>
      <c r="DI2" s="670"/>
      <c r="DJ2" s="670"/>
      <c r="DK2" s="670"/>
      <c r="DL2" s="670"/>
      <c r="DM2" s="670"/>
      <c r="DN2" s="670"/>
      <c r="DO2" s="670"/>
      <c r="DP2" s="670"/>
      <c r="DQ2" s="670"/>
      <c r="DR2" s="670"/>
      <c r="DS2" s="670"/>
      <c r="DT2" s="670"/>
      <c r="DU2" s="670"/>
      <c r="DV2" s="670"/>
      <c r="DW2" s="670"/>
      <c r="DX2" s="670"/>
      <c r="DY2" s="670"/>
      <c r="DZ2" s="670"/>
      <c r="EA2" s="670"/>
      <c r="EB2" s="670"/>
      <c r="EC2" s="670"/>
      <c r="ED2" s="670"/>
      <c r="EE2" s="670"/>
      <c r="EF2" s="670"/>
      <c r="EG2" s="670"/>
      <c r="EH2" s="670"/>
      <c r="EI2" s="670"/>
      <c r="EJ2" s="670"/>
      <c r="EK2" s="670"/>
      <c r="EL2" s="670"/>
      <c r="EM2" s="670"/>
      <c r="EN2" s="670"/>
      <c r="EO2" s="670"/>
      <c r="EP2" s="670"/>
      <c r="EQ2" s="670"/>
      <c r="ER2" s="670"/>
      <c r="ES2" s="670"/>
      <c r="ET2" s="670"/>
      <c r="EU2" s="670"/>
      <c r="EV2" s="670"/>
      <c r="EW2" s="670"/>
      <c r="EX2" s="670"/>
      <c r="EY2" s="670"/>
      <c r="EZ2" s="670"/>
      <c r="FA2" s="670"/>
      <c r="FB2" s="670"/>
      <c r="FC2" s="670"/>
      <c r="FD2" s="670"/>
      <c r="FE2" s="670"/>
      <c r="FF2" s="670"/>
      <c r="FG2" s="670"/>
      <c r="FH2" s="670"/>
      <c r="FI2" s="670"/>
      <c r="FJ2" s="670"/>
      <c r="FK2" s="670"/>
      <c r="FL2" s="670"/>
      <c r="FM2" s="670"/>
      <c r="FN2" s="670"/>
      <c r="FO2" s="670"/>
      <c r="FP2" s="670"/>
      <c r="FQ2" s="670"/>
      <c r="FR2" s="670"/>
      <c r="FS2" s="670"/>
      <c r="FT2" s="670"/>
      <c r="FU2" s="670"/>
      <c r="FV2" s="670"/>
      <c r="FW2" s="670"/>
      <c r="FX2" s="670"/>
      <c r="FY2" s="670"/>
      <c r="FZ2" s="670"/>
      <c r="GA2" s="670"/>
      <c r="GB2" s="670"/>
      <c r="GC2" s="670"/>
      <c r="GD2" s="670"/>
      <c r="GE2" s="670"/>
      <c r="GF2" s="670"/>
      <c r="GG2" s="670"/>
      <c r="GH2" s="670"/>
      <c r="GI2" s="670"/>
      <c r="GJ2" s="670"/>
      <c r="GK2" s="670"/>
      <c r="GL2" s="670"/>
      <c r="GM2" s="670"/>
      <c r="GN2" s="670"/>
      <c r="GO2" s="670"/>
      <c r="GP2" s="670"/>
      <c r="GQ2" s="670"/>
      <c r="GR2" s="670"/>
      <c r="GS2" s="670"/>
      <c r="GT2" s="670"/>
      <c r="GU2" s="670"/>
      <c r="GV2" s="670"/>
      <c r="GW2" s="670"/>
      <c r="GX2" s="670"/>
      <c r="GY2" s="670"/>
      <c r="GZ2" s="670"/>
      <c r="HA2" s="670"/>
      <c r="HB2" s="670"/>
      <c r="HC2" s="670"/>
      <c r="HD2" s="670"/>
      <c r="HE2" s="670"/>
      <c r="HF2" s="670"/>
      <c r="HG2" s="670"/>
      <c r="HH2" s="670"/>
      <c r="HI2" s="670"/>
      <c r="HJ2" s="670"/>
      <c r="HK2" s="670"/>
      <c r="HL2" s="670"/>
      <c r="HM2" s="670"/>
      <c r="HN2" s="670"/>
      <c r="HO2" s="670"/>
      <c r="HP2" s="670"/>
      <c r="HQ2" s="670"/>
      <c r="HR2" s="670"/>
      <c r="HS2" s="670"/>
      <c r="HT2" s="670"/>
      <c r="HU2" s="670"/>
      <c r="HV2" s="670"/>
      <c r="HW2" s="670"/>
      <c r="HX2" s="670"/>
      <c r="HY2" s="670"/>
      <c r="HZ2" s="670"/>
      <c r="IA2" s="670"/>
      <c r="IB2" s="670"/>
      <c r="IC2" s="670"/>
      <c r="ID2" s="670"/>
      <c r="IE2" s="670"/>
      <c r="IF2" s="670"/>
      <c r="IG2" s="670"/>
      <c r="IH2" s="670"/>
      <c r="II2" s="670"/>
      <c r="IJ2" s="670"/>
      <c r="IK2" s="670"/>
      <c r="IL2" s="670"/>
      <c r="IM2" s="670"/>
      <c r="IN2" s="670"/>
      <c r="IO2" s="670"/>
      <c r="IP2" s="670"/>
      <c r="IQ2" s="670"/>
      <c r="IR2" s="670"/>
      <c r="IS2" s="670"/>
      <c r="IT2" s="670"/>
      <c r="IU2" s="670"/>
      <c r="IV2" s="670"/>
      <c r="IW2" s="670"/>
      <c r="IX2" s="670"/>
      <c r="IY2" s="670"/>
      <c r="IZ2" s="670"/>
      <c r="JA2" s="670"/>
      <c r="JB2" s="670"/>
      <c r="JC2" s="670"/>
      <c r="JD2" s="670"/>
      <c r="JE2" s="670"/>
      <c r="JF2" s="670"/>
      <c r="JG2" s="670"/>
      <c r="JH2" s="670"/>
      <c r="JI2" s="670"/>
      <c r="JJ2" s="670"/>
      <c r="JK2" s="670"/>
      <c r="JL2" s="670"/>
      <c r="JM2" s="670"/>
      <c r="JN2" s="670"/>
      <c r="JO2" s="670"/>
      <c r="JP2" s="670"/>
      <c r="JQ2" s="670"/>
      <c r="JR2" s="670"/>
      <c r="JS2" s="670"/>
      <c r="JT2" s="670"/>
      <c r="JU2" s="670"/>
      <c r="JV2" s="670"/>
      <c r="JW2" s="670"/>
      <c r="JX2" s="670"/>
      <c r="JY2" s="670"/>
      <c r="JZ2" s="670"/>
      <c r="KA2" s="670"/>
      <c r="KB2" s="670"/>
      <c r="KC2" s="670"/>
      <c r="KD2" s="670"/>
      <c r="KE2" s="670"/>
      <c r="KF2" s="670"/>
      <c r="KG2" s="670"/>
      <c r="KH2" s="670"/>
      <c r="KI2" s="670"/>
      <c r="KJ2" s="670"/>
      <c r="KK2" s="670"/>
      <c r="KL2" s="670"/>
      <c r="KM2" s="670"/>
      <c r="KN2" s="670"/>
      <c r="KO2" s="670"/>
      <c r="KP2" s="670"/>
      <c r="KQ2" s="670"/>
      <c r="KR2" s="670"/>
      <c r="KS2" s="670"/>
      <c r="KT2" s="670"/>
      <c r="KU2" s="670"/>
      <c r="KV2" s="670"/>
      <c r="KW2" s="670"/>
      <c r="KX2" s="670"/>
      <c r="KY2" s="670"/>
      <c r="KZ2" s="670"/>
      <c r="LA2" s="670"/>
      <c r="LB2" s="670"/>
      <c r="LC2" s="670"/>
      <c r="LD2" s="670"/>
      <c r="LE2" s="670"/>
      <c r="LF2" s="670"/>
      <c r="LG2" s="670"/>
      <c r="LH2" s="670"/>
      <c r="LI2" s="670"/>
      <c r="LJ2" s="670"/>
      <c r="LK2" s="670"/>
      <c r="LL2" s="670"/>
      <c r="LM2" s="670"/>
      <c r="LN2" s="288"/>
    </row>
    <row r="3" spans="1:326" x14ac:dyDescent="0.25">
      <c r="A3" s="671" t="s">
        <v>347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1"/>
      <c r="BA3" s="671"/>
      <c r="BB3" s="671"/>
      <c r="BC3" s="671"/>
      <c r="BD3" s="671"/>
      <c r="BE3" s="671"/>
      <c r="BF3" s="671"/>
      <c r="BG3" s="671"/>
      <c r="BH3" s="671"/>
      <c r="BI3" s="671"/>
      <c r="BJ3" s="671"/>
      <c r="BK3" s="671"/>
      <c r="BL3" s="671"/>
      <c r="BM3" s="671"/>
      <c r="BN3" s="671"/>
      <c r="BO3" s="671"/>
      <c r="BP3" s="671"/>
      <c r="BQ3" s="671"/>
      <c r="BR3" s="671"/>
      <c r="BS3" s="671"/>
      <c r="BT3" s="671"/>
      <c r="BU3" s="671"/>
      <c r="BV3" s="671"/>
      <c r="BW3" s="671"/>
      <c r="BX3" s="671"/>
      <c r="BY3" s="671"/>
      <c r="BZ3" s="671"/>
      <c r="CA3" s="671"/>
      <c r="CB3" s="671"/>
      <c r="CC3" s="671"/>
      <c r="CD3" s="671"/>
      <c r="CE3" s="671"/>
      <c r="CF3" s="671"/>
      <c r="CG3" s="671"/>
      <c r="CH3" s="671"/>
      <c r="CI3" s="671"/>
      <c r="CJ3" s="671"/>
      <c r="CK3" s="671"/>
      <c r="CL3" s="671"/>
      <c r="CM3" s="671"/>
      <c r="CN3" s="671"/>
      <c r="CO3" s="671"/>
      <c r="CP3" s="671"/>
      <c r="CQ3" s="671"/>
      <c r="CR3" s="671"/>
      <c r="CS3" s="671"/>
      <c r="CT3" s="671"/>
      <c r="CU3" s="671"/>
      <c r="CV3" s="671"/>
      <c r="CW3" s="671"/>
      <c r="CX3" s="671"/>
      <c r="CY3" s="671"/>
      <c r="CZ3" s="671"/>
      <c r="DA3" s="671"/>
      <c r="DB3" s="671"/>
      <c r="DC3" s="671"/>
      <c r="DD3" s="671"/>
      <c r="DE3" s="671"/>
      <c r="DF3" s="671"/>
      <c r="DG3" s="671"/>
      <c r="DH3" s="671"/>
      <c r="DI3" s="671"/>
      <c r="DJ3" s="671"/>
      <c r="DK3" s="671"/>
      <c r="DL3" s="671"/>
      <c r="DM3" s="671"/>
      <c r="DN3" s="671"/>
      <c r="DO3" s="671"/>
      <c r="DP3" s="671"/>
      <c r="DQ3" s="671"/>
      <c r="DR3" s="671"/>
      <c r="DS3" s="671"/>
      <c r="DT3" s="671"/>
      <c r="DU3" s="671"/>
      <c r="DV3" s="671"/>
      <c r="DW3" s="671"/>
      <c r="DX3" s="671"/>
      <c r="DY3" s="671"/>
      <c r="DZ3" s="671"/>
      <c r="EA3" s="671"/>
      <c r="EB3" s="671"/>
      <c r="EC3" s="671"/>
      <c r="ED3" s="671"/>
      <c r="EE3" s="671"/>
      <c r="EF3" s="671"/>
      <c r="EG3" s="671"/>
      <c r="EH3" s="671"/>
      <c r="EI3" s="671"/>
      <c r="EJ3" s="671"/>
      <c r="EK3" s="671"/>
      <c r="EL3" s="671"/>
      <c r="EM3" s="671"/>
      <c r="EN3" s="671"/>
      <c r="EO3" s="671"/>
      <c r="EP3" s="671"/>
      <c r="EQ3" s="671"/>
      <c r="ER3" s="671"/>
      <c r="ES3" s="671"/>
      <c r="ET3" s="671"/>
      <c r="EU3" s="671"/>
      <c r="EV3" s="671"/>
      <c r="EW3" s="671"/>
      <c r="EX3" s="671"/>
      <c r="EY3" s="671"/>
      <c r="EZ3" s="671"/>
      <c r="FA3" s="671"/>
      <c r="FB3" s="671"/>
      <c r="FC3" s="671"/>
      <c r="FD3" s="671"/>
      <c r="FE3" s="671"/>
      <c r="FF3" s="671"/>
      <c r="FG3" s="671"/>
      <c r="FH3" s="671"/>
      <c r="FI3" s="671"/>
      <c r="FJ3" s="671"/>
      <c r="FK3" s="671"/>
      <c r="FL3" s="671"/>
      <c r="FM3" s="671"/>
      <c r="FN3" s="671"/>
      <c r="FO3" s="671"/>
      <c r="FP3" s="671"/>
      <c r="FQ3" s="671"/>
      <c r="FR3" s="671"/>
      <c r="FS3" s="671"/>
      <c r="FT3" s="671"/>
      <c r="FU3" s="671"/>
      <c r="FV3" s="671"/>
      <c r="FW3" s="671"/>
      <c r="FX3" s="671"/>
      <c r="FY3" s="671"/>
      <c r="FZ3" s="671"/>
      <c r="GA3" s="671"/>
      <c r="GB3" s="671"/>
      <c r="GC3" s="671"/>
      <c r="GD3" s="671"/>
      <c r="GE3" s="671"/>
      <c r="GF3" s="671"/>
      <c r="GG3" s="671"/>
      <c r="GH3" s="671"/>
      <c r="GI3" s="671"/>
      <c r="GJ3" s="671"/>
      <c r="GK3" s="671"/>
      <c r="GL3" s="671"/>
      <c r="GM3" s="671"/>
      <c r="GN3" s="671"/>
      <c r="GO3" s="671"/>
      <c r="GP3" s="671"/>
      <c r="GQ3" s="671"/>
      <c r="GR3" s="671"/>
      <c r="GS3" s="671"/>
      <c r="GT3" s="671"/>
      <c r="GU3" s="671"/>
      <c r="GV3" s="671"/>
      <c r="GW3" s="671"/>
      <c r="GX3" s="671"/>
      <c r="GY3" s="671"/>
      <c r="GZ3" s="671"/>
      <c r="HA3" s="671"/>
      <c r="HB3" s="671"/>
      <c r="HC3" s="671"/>
      <c r="HD3" s="671"/>
      <c r="HE3" s="671"/>
      <c r="HF3" s="671"/>
      <c r="HG3" s="671"/>
      <c r="HH3" s="671"/>
      <c r="HI3" s="671"/>
      <c r="HJ3" s="671"/>
      <c r="HK3" s="671"/>
      <c r="HL3" s="671"/>
      <c r="HM3" s="671"/>
      <c r="HN3" s="671"/>
      <c r="HO3" s="671"/>
      <c r="HP3" s="671"/>
      <c r="HQ3" s="671"/>
      <c r="HR3" s="671"/>
      <c r="HS3" s="671"/>
      <c r="HT3" s="671"/>
      <c r="HU3" s="671"/>
      <c r="HV3" s="671"/>
      <c r="HW3" s="671"/>
      <c r="HX3" s="671"/>
      <c r="HY3" s="671"/>
      <c r="HZ3" s="671"/>
      <c r="IA3" s="671"/>
      <c r="IB3" s="671"/>
      <c r="IC3" s="671"/>
      <c r="ID3" s="671"/>
      <c r="IE3" s="671"/>
      <c r="IF3" s="671"/>
      <c r="IG3" s="671"/>
      <c r="IH3" s="671"/>
      <c r="II3" s="671"/>
      <c r="IJ3" s="671"/>
      <c r="IK3" s="671"/>
      <c r="IL3" s="671"/>
      <c r="IM3" s="671"/>
      <c r="IN3" s="671"/>
      <c r="IO3" s="671"/>
      <c r="IP3" s="671"/>
      <c r="IQ3" s="671"/>
      <c r="IR3" s="671"/>
      <c r="IS3" s="671"/>
      <c r="IT3" s="671"/>
      <c r="IU3" s="671"/>
      <c r="IV3" s="671"/>
      <c r="IW3" s="671"/>
      <c r="IX3" s="671"/>
      <c r="IY3" s="671"/>
      <c r="IZ3" s="671"/>
      <c r="JA3" s="671"/>
      <c r="JB3" s="671"/>
      <c r="JC3" s="671"/>
      <c r="JD3" s="671"/>
      <c r="JE3" s="671"/>
      <c r="JF3" s="671"/>
      <c r="JG3" s="671"/>
      <c r="JH3" s="671"/>
      <c r="JI3" s="671"/>
      <c r="JJ3" s="671"/>
      <c r="JK3" s="671"/>
      <c r="JL3" s="671"/>
      <c r="JM3" s="671"/>
      <c r="JN3" s="671"/>
      <c r="JO3" s="671"/>
      <c r="JP3" s="671"/>
      <c r="JQ3" s="671"/>
      <c r="JR3" s="671"/>
      <c r="JS3" s="671"/>
      <c r="JT3" s="671"/>
      <c r="JU3" s="671"/>
      <c r="JV3" s="671"/>
      <c r="JW3" s="671"/>
      <c r="JX3" s="671"/>
      <c r="JY3" s="671"/>
      <c r="JZ3" s="671"/>
      <c r="KA3" s="671"/>
      <c r="KB3" s="671"/>
      <c r="KC3" s="671"/>
      <c r="KD3" s="671"/>
      <c r="KE3" s="671"/>
      <c r="KF3" s="671"/>
      <c r="KG3" s="671"/>
      <c r="KH3" s="671"/>
      <c r="KI3" s="671"/>
      <c r="KJ3" s="671"/>
      <c r="KK3" s="671"/>
      <c r="KL3" s="671"/>
      <c r="KM3" s="671"/>
      <c r="KN3" s="671"/>
      <c r="KO3" s="671"/>
      <c r="KP3" s="671"/>
      <c r="KQ3" s="671"/>
      <c r="KR3" s="671"/>
      <c r="KS3" s="671"/>
      <c r="KT3" s="671"/>
      <c r="KU3" s="671"/>
      <c r="KV3" s="671"/>
      <c r="KW3" s="671"/>
      <c r="KX3" s="671"/>
      <c r="KY3" s="671"/>
      <c r="KZ3" s="671"/>
      <c r="LA3" s="671"/>
      <c r="LB3" s="671"/>
      <c r="LC3" s="671"/>
      <c r="LD3" s="671"/>
      <c r="LE3" s="671"/>
      <c r="LF3" s="671"/>
      <c r="LG3" s="671"/>
      <c r="LH3" s="671"/>
      <c r="LI3" s="671"/>
      <c r="LJ3" s="671"/>
      <c r="LK3" s="671"/>
      <c r="LL3" s="671"/>
      <c r="LM3" s="671"/>
      <c r="LN3" s="290"/>
    </row>
    <row r="4" spans="1:326" ht="15.75" thickBot="1" x14ac:dyDescent="0.3">
      <c r="A4" s="672" t="s">
        <v>348</v>
      </c>
      <c r="B4" s="672"/>
      <c r="C4" s="672"/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2"/>
      <c r="T4" s="672"/>
      <c r="U4" s="672"/>
      <c r="V4" s="672"/>
      <c r="W4" s="672"/>
      <c r="X4" s="672"/>
      <c r="Y4" s="672"/>
      <c r="Z4" s="672"/>
      <c r="AA4" s="672"/>
      <c r="AB4" s="672"/>
      <c r="AC4" s="672"/>
      <c r="AD4" s="672"/>
      <c r="AE4" s="672"/>
      <c r="AF4" s="672"/>
      <c r="AG4" s="672"/>
      <c r="AH4" s="672"/>
      <c r="AI4" s="672"/>
      <c r="AJ4" s="672"/>
      <c r="AK4" s="672"/>
      <c r="AL4" s="672"/>
      <c r="AM4" s="672"/>
      <c r="AN4" s="672"/>
      <c r="AO4" s="672"/>
      <c r="AP4" s="672"/>
      <c r="AQ4" s="672"/>
      <c r="AR4" s="672"/>
      <c r="AS4" s="672"/>
      <c r="AT4" s="672"/>
      <c r="AU4" s="672"/>
      <c r="AV4" s="672"/>
      <c r="AW4" s="672"/>
      <c r="AX4" s="672"/>
      <c r="AY4" s="672"/>
      <c r="AZ4" s="672"/>
      <c r="BA4" s="672"/>
      <c r="BB4" s="672"/>
      <c r="BC4" s="672"/>
      <c r="BD4" s="672"/>
      <c r="BE4" s="672"/>
      <c r="BF4" s="672"/>
      <c r="BG4" s="672"/>
      <c r="BH4" s="672"/>
      <c r="BI4" s="672"/>
      <c r="BJ4" s="672"/>
      <c r="BK4" s="672"/>
      <c r="BL4" s="672"/>
      <c r="BM4" s="672"/>
      <c r="BN4" s="672"/>
      <c r="BO4" s="672"/>
      <c r="BP4" s="672"/>
      <c r="BQ4" s="672"/>
      <c r="BR4" s="672"/>
      <c r="BS4" s="672"/>
      <c r="BT4" s="672"/>
      <c r="BU4" s="672"/>
      <c r="BV4" s="672"/>
      <c r="BW4" s="672"/>
      <c r="BX4" s="672"/>
      <c r="BY4" s="672"/>
      <c r="BZ4" s="672"/>
      <c r="CA4" s="672"/>
      <c r="CB4" s="672"/>
      <c r="CC4" s="672"/>
      <c r="CD4" s="672"/>
      <c r="CE4" s="672"/>
      <c r="CF4" s="672"/>
      <c r="CG4" s="672"/>
      <c r="CH4" s="672"/>
      <c r="CI4" s="672"/>
      <c r="CJ4" s="672"/>
      <c r="CK4" s="672"/>
      <c r="CL4" s="672"/>
      <c r="CM4" s="672"/>
      <c r="CN4" s="672"/>
      <c r="CO4" s="672"/>
      <c r="CP4" s="672"/>
      <c r="CQ4" s="672"/>
      <c r="CR4" s="672"/>
      <c r="CS4" s="672"/>
      <c r="CT4" s="672"/>
      <c r="CU4" s="672"/>
      <c r="CV4" s="672"/>
      <c r="CW4" s="672"/>
      <c r="CX4" s="672"/>
      <c r="CY4" s="672"/>
      <c r="CZ4" s="672"/>
      <c r="DA4" s="672"/>
      <c r="DB4" s="672"/>
      <c r="DC4" s="672"/>
      <c r="DD4" s="672"/>
      <c r="DE4" s="672"/>
      <c r="DF4" s="672"/>
      <c r="DG4" s="672"/>
      <c r="DH4" s="672"/>
      <c r="DI4" s="672"/>
      <c r="DJ4" s="672"/>
      <c r="DK4" s="672"/>
      <c r="DL4" s="672"/>
      <c r="DM4" s="672"/>
      <c r="DN4" s="672"/>
      <c r="DO4" s="672"/>
      <c r="DP4" s="672"/>
      <c r="DQ4" s="672"/>
      <c r="DR4" s="672"/>
      <c r="DS4" s="672"/>
      <c r="DT4" s="672"/>
      <c r="DU4" s="672"/>
      <c r="DV4" s="672"/>
      <c r="DW4" s="672"/>
      <c r="DX4" s="672"/>
      <c r="DY4" s="672"/>
      <c r="DZ4" s="672"/>
      <c r="EA4" s="672"/>
      <c r="EB4" s="672"/>
      <c r="EC4" s="672"/>
      <c r="ED4" s="672"/>
      <c r="EE4" s="672"/>
      <c r="EF4" s="672"/>
      <c r="EG4" s="672"/>
      <c r="EH4" s="672"/>
      <c r="EI4" s="672"/>
      <c r="EJ4" s="672"/>
      <c r="EK4" s="672"/>
      <c r="EL4" s="672"/>
      <c r="EM4" s="672"/>
      <c r="EN4" s="672"/>
      <c r="EO4" s="672"/>
      <c r="EP4" s="672"/>
      <c r="EQ4" s="672"/>
      <c r="ER4" s="672"/>
      <c r="ES4" s="672"/>
      <c r="ET4" s="672"/>
      <c r="EU4" s="672"/>
      <c r="EV4" s="672"/>
      <c r="EW4" s="672"/>
      <c r="EX4" s="672"/>
      <c r="EY4" s="672"/>
      <c r="EZ4" s="672"/>
      <c r="FA4" s="672"/>
      <c r="FB4" s="672"/>
      <c r="FC4" s="672"/>
      <c r="FD4" s="672"/>
      <c r="FE4" s="672"/>
      <c r="FF4" s="672"/>
      <c r="FG4" s="672"/>
      <c r="FH4" s="672"/>
      <c r="FI4" s="672"/>
      <c r="FJ4" s="672"/>
      <c r="FK4" s="672"/>
      <c r="FL4" s="672"/>
      <c r="FM4" s="672"/>
      <c r="FN4" s="672"/>
      <c r="FO4" s="672"/>
      <c r="FP4" s="672"/>
      <c r="FQ4" s="672"/>
      <c r="FR4" s="672"/>
      <c r="FS4" s="672"/>
      <c r="FT4" s="672"/>
      <c r="FU4" s="672"/>
      <c r="FV4" s="672"/>
      <c r="FW4" s="672"/>
      <c r="FX4" s="672"/>
      <c r="FY4" s="672"/>
      <c r="FZ4" s="672"/>
      <c r="GA4" s="672"/>
      <c r="GB4" s="672"/>
      <c r="GC4" s="672"/>
      <c r="GD4" s="672"/>
      <c r="GE4" s="672"/>
      <c r="GF4" s="672"/>
      <c r="GG4" s="672"/>
      <c r="GH4" s="672"/>
      <c r="GI4" s="672"/>
      <c r="GJ4" s="672"/>
      <c r="GK4" s="672"/>
      <c r="GL4" s="672"/>
      <c r="GM4" s="672"/>
      <c r="GN4" s="672"/>
      <c r="GO4" s="672"/>
      <c r="GP4" s="672"/>
      <c r="GQ4" s="672"/>
      <c r="GR4" s="672"/>
      <c r="GS4" s="672"/>
      <c r="GT4" s="672"/>
      <c r="GU4" s="672"/>
      <c r="GV4" s="672"/>
      <c r="GW4" s="672"/>
      <c r="GX4" s="672"/>
      <c r="GY4" s="672"/>
      <c r="GZ4" s="672"/>
      <c r="HA4" s="672"/>
      <c r="HB4" s="672"/>
      <c r="HC4" s="672"/>
      <c r="HD4" s="672"/>
      <c r="HE4" s="672"/>
      <c r="HF4" s="672"/>
      <c r="HG4" s="672"/>
      <c r="HH4" s="672"/>
      <c r="HI4" s="672"/>
      <c r="HJ4" s="672"/>
      <c r="HK4" s="672"/>
      <c r="HL4" s="672"/>
      <c r="HM4" s="672"/>
      <c r="HN4" s="672"/>
      <c r="HO4" s="672"/>
      <c r="HP4" s="672"/>
      <c r="HQ4" s="672"/>
      <c r="HR4" s="672"/>
      <c r="HS4" s="672"/>
      <c r="HT4" s="672"/>
      <c r="HU4" s="672"/>
      <c r="HV4" s="672"/>
      <c r="HW4" s="672"/>
      <c r="HX4" s="672"/>
      <c r="HY4" s="672"/>
      <c r="HZ4" s="672"/>
      <c r="IA4" s="672"/>
      <c r="IB4" s="672"/>
      <c r="IC4" s="672"/>
      <c r="ID4" s="672"/>
      <c r="IE4" s="672"/>
      <c r="IF4" s="672"/>
      <c r="IG4" s="672"/>
      <c r="IH4" s="672"/>
      <c r="II4" s="672"/>
      <c r="IJ4" s="672"/>
      <c r="IK4" s="672"/>
      <c r="IL4" s="672"/>
      <c r="IM4" s="672"/>
      <c r="IN4" s="672"/>
      <c r="IO4" s="672"/>
      <c r="IP4" s="672"/>
      <c r="IQ4" s="672"/>
      <c r="IR4" s="672"/>
      <c r="IS4" s="672"/>
      <c r="IT4" s="672"/>
      <c r="IU4" s="672"/>
      <c r="IV4" s="672"/>
      <c r="IW4" s="672"/>
      <c r="IX4" s="672"/>
      <c r="IY4" s="672"/>
      <c r="IZ4" s="672"/>
      <c r="JA4" s="672"/>
      <c r="JB4" s="672"/>
      <c r="JC4" s="672"/>
      <c r="JD4" s="672"/>
      <c r="JE4" s="672"/>
      <c r="JF4" s="672"/>
      <c r="JG4" s="672"/>
      <c r="JH4" s="672"/>
      <c r="JI4" s="672"/>
      <c r="JJ4" s="672"/>
      <c r="JK4" s="672"/>
      <c r="JL4" s="672"/>
      <c r="JM4" s="672"/>
      <c r="JN4" s="672"/>
      <c r="JO4" s="672"/>
      <c r="JP4" s="672"/>
      <c r="JQ4" s="672"/>
      <c r="JR4" s="672"/>
      <c r="JS4" s="672"/>
      <c r="JT4" s="672"/>
      <c r="JU4" s="672"/>
      <c r="JV4" s="672"/>
      <c r="JW4" s="672"/>
      <c r="JX4" s="672"/>
      <c r="JY4" s="672"/>
      <c r="JZ4" s="672"/>
      <c r="KA4" s="672"/>
      <c r="KB4" s="672"/>
      <c r="KC4" s="672"/>
      <c r="KD4" s="672"/>
      <c r="KE4" s="672"/>
      <c r="KF4" s="672"/>
      <c r="KG4" s="672"/>
      <c r="KH4" s="672"/>
      <c r="KI4" s="672"/>
      <c r="KJ4" s="672"/>
      <c r="KK4" s="672"/>
      <c r="KL4" s="672"/>
      <c r="KM4" s="672"/>
      <c r="KN4" s="672"/>
      <c r="KO4" s="672"/>
      <c r="KP4" s="672"/>
      <c r="KQ4" s="672"/>
      <c r="KR4" s="672"/>
      <c r="KS4" s="672"/>
      <c r="KT4" s="672"/>
      <c r="KU4" s="672"/>
      <c r="KV4" s="672"/>
      <c r="KW4" s="672"/>
      <c r="KX4" s="672"/>
      <c r="KY4" s="672"/>
      <c r="KZ4" s="672"/>
      <c r="LA4" s="672"/>
      <c r="LB4" s="672"/>
      <c r="LC4" s="672"/>
      <c r="LD4" s="672"/>
      <c r="LE4" s="672"/>
      <c r="LF4" s="672"/>
      <c r="LG4" s="672"/>
      <c r="LH4" s="672"/>
      <c r="LI4" s="672"/>
      <c r="LJ4" s="672"/>
      <c r="LK4" s="672"/>
      <c r="LL4" s="672"/>
      <c r="LM4" s="672"/>
      <c r="LN4" s="291"/>
    </row>
    <row r="5" spans="1:326" s="7" customFormat="1" ht="105" customHeight="1" thickBot="1" x14ac:dyDescent="0.3">
      <c r="A5" s="104" t="s">
        <v>349</v>
      </c>
      <c r="B5" s="105" t="s">
        <v>350</v>
      </c>
      <c r="C5" s="106" t="s">
        <v>351</v>
      </c>
      <c r="D5" s="106" t="s">
        <v>352</v>
      </c>
      <c r="E5" s="106" t="s">
        <v>353</v>
      </c>
      <c r="F5" s="106" t="s">
        <v>354</v>
      </c>
      <c r="G5" s="88">
        <v>2027</v>
      </c>
      <c r="H5" s="88">
        <v>2027</v>
      </c>
      <c r="I5" s="88" t="s">
        <v>355</v>
      </c>
      <c r="J5" s="89" t="s">
        <v>1</v>
      </c>
      <c r="K5" s="89" t="s">
        <v>2</v>
      </c>
      <c r="L5" s="89" t="s">
        <v>3</v>
      </c>
      <c r="M5" s="89" t="s">
        <v>4</v>
      </c>
      <c r="N5" s="89" t="s">
        <v>5</v>
      </c>
      <c r="O5" s="89" t="s">
        <v>6</v>
      </c>
      <c r="P5" s="89" t="s">
        <v>7</v>
      </c>
      <c r="Q5" s="89" t="s">
        <v>8</v>
      </c>
      <c r="R5" s="89" t="s">
        <v>9</v>
      </c>
      <c r="S5" s="89" t="s">
        <v>10</v>
      </c>
      <c r="T5" s="89" t="s">
        <v>11</v>
      </c>
      <c r="U5" s="89" t="s">
        <v>12</v>
      </c>
      <c r="V5" s="89" t="s">
        <v>13</v>
      </c>
      <c r="W5" s="89" t="s">
        <v>14</v>
      </c>
      <c r="X5" s="89" t="s">
        <v>15</v>
      </c>
      <c r="Y5" s="89" t="s">
        <v>16</v>
      </c>
      <c r="Z5" s="89" t="s">
        <v>17</v>
      </c>
      <c r="AA5" s="89" t="s">
        <v>18</v>
      </c>
      <c r="AB5" s="89" t="s">
        <v>19</v>
      </c>
      <c r="AC5" s="89" t="s">
        <v>20</v>
      </c>
      <c r="AD5" s="89" t="s">
        <v>21</v>
      </c>
      <c r="AE5" s="89" t="s">
        <v>22</v>
      </c>
      <c r="AF5" s="89" t="s">
        <v>23</v>
      </c>
      <c r="AG5" s="89" t="s">
        <v>24</v>
      </c>
      <c r="AH5" s="89" t="s">
        <v>25</v>
      </c>
      <c r="AI5" s="89" t="s">
        <v>26</v>
      </c>
      <c r="AJ5" s="89" t="s">
        <v>27</v>
      </c>
      <c r="AK5" s="89" t="s">
        <v>28</v>
      </c>
      <c r="AL5" s="89" t="s">
        <v>29</v>
      </c>
      <c r="AM5" s="89" t="s">
        <v>30</v>
      </c>
      <c r="AN5" s="89" t="s">
        <v>31</v>
      </c>
      <c r="AO5" s="89" t="s">
        <v>32</v>
      </c>
      <c r="AP5" s="89" t="s">
        <v>33</v>
      </c>
      <c r="AQ5" s="89" t="s">
        <v>34</v>
      </c>
      <c r="AR5" s="89" t="s">
        <v>35</v>
      </c>
      <c r="AS5" s="51" t="s">
        <v>36</v>
      </c>
      <c r="AT5" s="89" t="s">
        <v>37</v>
      </c>
      <c r="AU5" s="89" t="s">
        <v>38</v>
      </c>
      <c r="AV5" s="89" t="s">
        <v>39</v>
      </c>
      <c r="AW5" s="89" t="s">
        <v>40</v>
      </c>
      <c r="AX5" s="89" t="s">
        <v>41</v>
      </c>
      <c r="AY5" s="89" t="s">
        <v>42</v>
      </c>
      <c r="AZ5" s="89" t="s">
        <v>43</v>
      </c>
      <c r="BA5" s="89" t="s">
        <v>44</v>
      </c>
      <c r="BB5" s="89" t="s">
        <v>45</v>
      </c>
      <c r="BC5" s="89" t="s">
        <v>46</v>
      </c>
      <c r="BD5" s="89" t="s">
        <v>47</v>
      </c>
      <c r="BE5" s="89" t="s">
        <v>48</v>
      </c>
      <c r="BF5" s="89" t="s">
        <v>49</v>
      </c>
      <c r="BG5" s="89" t="s">
        <v>50</v>
      </c>
      <c r="BH5" s="89" t="s">
        <v>51</v>
      </c>
      <c r="BI5" s="89" t="s">
        <v>52</v>
      </c>
      <c r="BJ5" s="89" t="s">
        <v>53</v>
      </c>
      <c r="BK5" s="89" t="s">
        <v>54</v>
      </c>
      <c r="BL5" s="89" t="s">
        <v>55</v>
      </c>
      <c r="BM5" s="51" t="s">
        <v>56</v>
      </c>
      <c r="BN5" s="89" t="s">
        <v>57</v>
      </c>
      <c r="BO5" s="89" t="s">
        <v>58</v>
      </c>
      <c r="BP5" s="89" t="s">
        <v>59</v>
      </c>
      <c r="BQ5" s="89" t="s">
        <v>60</v>
      </c>
      <c r="BR5" s="89" t="s">
        <v>61</v>
      </c>
      <c r="BS5" s="89" t="s">
        <v>62</v>
      </c>
      <c r="BT5" s="89" t="s">
        <v>63</v>
      </c>
      <c r="BU5" s="89" t="s">
        <v>64</v>
      </c>
      <c r="BV5" s="89" t="s">
        <v>65</v>
      </c>
      <c r="BW5" s="89" t="s">
        <v>66</v>
      </c>
      <c r="BX5" s="51" t="s">
        <v>67</v>
      </c>
      <c r="BY5" s="89" t="s">
        <v>68</v>
      </c>
      <c r="BZ5" s="89" t="s">
        <v>69</v>
      </c>
      <c r="CA5" s="89" t="s">
        <v>70</v>
      </c>
      <c r="CB5" s="89" t="s">
        <v>71</v>
      </c>
      <c r="CC5" s="89" t="s">
        <v>72</v>
      </c>
      <c r="CD5" s="89" t="s">
        <v>73</v>
      </c>
      <c r="CE5" s="89" t="s">
        <v>74</v>
      </c>
      <c r="CF5" s="89" t="s">
        <v>75</v>
      </c>
      <c r="CG5" s="89" t="s">
        <v>76</v>
      </c>
      <c r="CH5" s="89" t="s">
        <v>77</v>
      </c>
      <c r="CI5" s="89" t="s">
        <v>78</v>
      </c>
      <c r="CJ5" s="89" t="s">
        <v>79</v>
      </c>
      <c r="CK5" s="89" t="s">
        <v>80</v>
      </c>
      <c r="CL5" s="89" t="s">
        <v>81</v>
      </c>
      <c r="CM5" s="89" t="s">
        <v>82</v>
      </c>
      <c r="CN5" s="89" t="s">
        <v>83</v>
      </c>
      <c r="CO5" s="89" t="s">
        <v>84</v>
      </c>
      <c r="CP5" s="89" t="s">
        <v>85</v>
      </c>
      <c r="CQ5" s="89" t="s">
        <v>86</v>
      </c>
      <c r="CR5" s="89" t="s">
        <v>87</v>
      </c>
      <c r="CS5" s="89" t="s">
        <v>88</v>
      </c>
      <c r="CT5" s="89" t="s">
        <v>89</v>
      </c>
      <c r="CU5" s="89" t="s">
        <v>90</v>
      </c>
      <c r="CV5" s="89" t="s">
        <v>91</v>
      </c>
      <c r="CW5" s="89" t="s">
        <v>92</v>
      </c>
      <c r="CX5" s="89" t="s">
        <v>93</v>
      </c>
      <c r="CY5" s="89" t="s">
        <v>94</v>
      </c>
      <c r="CZ5" s="89" t="s">
        <v>95</v>
      </c>
      <c r="DA5" s="89" t="s">
        <v>96</v>
      </c>
      <c r="DB5" s="89" t="s">
        <v>97</v>
      </c>
      <c r="DC5" s="89" t="s">
        <v>98</v>
      </c>
      <c r="DD5" s="89" t="s">
        <v>99</v>
      </c>
      <c r="DE5" s="51" t="s">
        <v>100</v>
      </c>
      <c r="DF5" s="89" t="s">
        <v>101</v>
      </c>
      <c r="DG5" s="89" t="s">
        <v>102</v>
      </c>
      <c r="DH5" s="89" t="s">
        <v>103</v>
      </c>
      <c r="DI5" s="89" t="s">
        <v>104</v>
      </c>
      <c r="DJ5" s="89" t="s">
        <v>105</v>
      </c>
      <c r="DK5" s="89" t="s">
        <v>106</v>
      </c>
      <c r="DL5" s="89" t="s">
        <v>107</v>
      </c>
      <c r="DM5" s="89" t="s">
        <v>108</v>
      </c>
      <c r="DN5" s="89" t="s">
        <v>109</v>
      </c>
      <c r="DO5" s="89" t="s">
        <v>110</v>
      </c>
      <c r="DP5" s="89" t="s">
        <v>111</v>
      </c>
      <c r="DQ5" s="89" t="s">
        <v>112</v>
      </c>
      <c r="DR5" s="89" t="s">
        <v>113</v>
      </c>
      <c r="DS5" s="89" t="s">
        <v>114</v>
      </c>
      <c r="DT5" s="89" t="s">
        <v>115</v>
      </c>
      <c r="DU5" s="89" t="s">
        <v>116</v>
      </c>
      <c r="DV5" s="89" t="s">
        <v>117</v>
      </c>
      <c r="DW5" s="89" t="s">
        <v>118</v>
      </c>
      <c r="DX5" s="89" t="s">
        <v>119</v>
      </c>
      <c r="DY5" s="89" t="s">
        <v>120</v>
      </c>
      <c r="DZ5" s="89" t="s">
        <v>121</v>
      </c>
      <c r="EA5" s="89" t="s">
        <v>122</v>
      </c>
      <c r="EB5" s="89" t="s">
        <v>123</v>
      </c>
      <c r="EC5" s="89" t="s">
        <v>124</v>
      </c>
      <c r="ED5" s="89" t="s">
        <v>125</v>
      </c>
      <c r="EE5" s="89" t="s">
        <v>126</v>
      </c>
      <c r="EF5" s="89" t="s">
        <v>127</v>
      </c>
      <c r="EG5" s="89" t="s">
        <v>128</v>
      </c>
      <c r="EH5" s="89" t="s">
        <v>129</v>
      </c>
      <c r="EI5" s="89" t="s">
        <v>130</v>
      </c>
      <c r="EJ5" s="89" t="s">
        <v>131</v>
      </c>
      <c r="EK5" s="89" t="s">
        <v>132</v>
      </c>
      <c r="EL5" s="89" t="s">
        <v>133</v>
      </c>
      <c r="EM5" s="89" t="s">
        <v>134</v>
      </c>
      <c r="EN5" s="89" t="s">
        <v>135</v>
      </c>
      <c r="EO5" s="89" t="s">
        <v>136</v>
      </c>
      <c r="EP5" s="89" t="s">
        <v>137</v>
      </c>
      <c r="EQ5" s="89" t="s">
        <v>138</v>
      </c>
      <c r="ER5" s="89" t="s">
        <v>139</v>
      </c>
      <c r="ES5" s="89" t="s">
        <v>140</v>
      </c>
      <c r="ET5" s="89" t="s">
        <v>141</v>
      </c>
      <c r="EU5" s="89" t="s">
        <v>142</v>
      </c>
      <c r="EV5" s="89" t="s">
        <v>143</v>
      </c>
      <c r="EW5" s="89" t="s">
        <v>144</v>
      </c>
      <c r="EX5" s="89" t="s">
        <v>145</v>
      </c>
      <c r="EY5" s="89" t="s">
        <v>146</v>
      </c>
      <c r="EZ5" s="89" t="s">
        <v>147</v>
      </c>
      <c r="FA5" s="89" t="s">
        <v>148</v>
      </c>
      <c r="FB5" s="89" t="s">
        <v>149</v>
      </c>
      <c r="FC5" s="89" t="s">
        <v>150</v>
      </c>
      <c r="FD5" s="89" t="s">
        <v>151</v>
      </c>
      <c r="FE5" s="89" t="s">
        <v>152</v>
      </c>
      <c r="FF5" s="89" t="s">
        <v>153</v>
      </c>
      <c r="FG5" s="89" t="s">
        <v>154</v>
      </c>
      <c r="FH5" s="89" t="s">
        <v>155</v>
      </c>
      <c r="FI5" s="89" t="s">
        <v>156</v>
      </c>
      <c r="FJ5" s="89" t="s">
        <v>157</v>
      </c>
      <c r="FK5" s="89" t="s">
        <v>158</v>
      </c>
      <c r="FL5" s="89" t="s">
        <v>159</v>
      </c>
      <c r="FM5" s="89" t="s">
        <v>160</v>
      </c>
      <c r="FN5" s="89" t="s">
        <v>161</v>
      </c>
      <c r="FO5" s="89" t="s">
        <v>162</v>
      </c>
      <c r="FP5" s="89" t="s">
        <v>163</v>
      </c>
      <c r="FQ5" s="89" t="s">
        <v>164</v>
      </c>
      <c r="FR5" s="89" t="s">
        <v>165</v>
      </c>
      <c r="FS5" s="89" t="s">
        <v>166</v>
      </c>
      <c r="FT5" s="89" t="s">
        <v>167</v>
      </c>
      <c r="FU5" s="89" t="s">
        <v>168</v>
      </c>
      <c r="FV5" s="89" t="s">
        <v>169</v>
      </c>
      <c r="FW5" s="89" t="s">
        <v>170</v>
      </c>
      <c r="FX5" s="89" t="s">
        <v>171</v>
      </c>
      <c r="FY5" s="89" t="s">
        <v>172</v>
      </c>
      <c r="FZ5" s="89" t="s">
        <v>173</v>
      </c>
      <c r="GA5" s="89" t="s">
        <v>174</v>
      </c>
      <c r="GB5" s="89" t="s">
        <v>175</v>
      </c>
      <c r="GC5" s="89" t="s">
        <v>176</v>
      </c>
      <c r="GD5" s="89" t="s">
        <v>177</v>
      </c>
      <c r="GE5" s="89" t="s">
        <v>178</v>
      </c>
      <c r="GF5" s="89" t="s">
        <v>179</v>
      </c>
      <c r="GG5" s="89" t="s">
        <v>180</v>
      </c>
      <c r="GH5" s="89" t="s">
        <v>181</v>
      </c>
      <c r="GI5" s="89" t="s">
        <v>182</v>
      </c>
      <c r="GJ5" s="89" t="s">
        <v>183</v>
      </c>
      <c r="GK5" s="89" t="s">
        <v>184</v>
      </c>
      <c r="GL5" s="89" t="s">
        <v>185</v>
      </c>
      <c r="GM5" s="89" t="s">
        <v>186</v>
      </c>
      <c r="GN5" s="89" t="s">
        <v>187</v>
      </c>
      <c r="GO5" s="89" t="s">
        <v>188</v>
      </c>
      <c r="GP5" s="89" t="s">
        <v>189</v>
      </c>
      <c r="GQ5" s="89" t="s">
        <v>190</v>
      </c>
      <c r="GR5" s="89" t="s">
        <v>191</v>
      </c>
      <c r="GS5" s="89" t="s">
        <v>192</v>
      </c>
      <c r="GT5" s="89" t="s">
        <v>193</v>
      </c>
      <c r="GU5" s="89" t="s">
        <v>194</v>
      </c>
      <c r="GV5" s="89" t="s">
        <v>195</v>
      </c>
      <c r="GW5" s="89" t="s">
        <v>196</v>
      </c>
      <c r="GX5" s="89" t="s">
        <v>197</v>
      </c>
      <c r="GY5" s="89" t="s">
        <v>198</v>
      </c>
      <c r="GZ5" s="89" t="s">
        <v>199</v>
      </c>
      <c r="HA5" s="89" t="s">
        <v>200</v>
      </c>
      <c r="HB5" s="89" t="s">
        <v>201</v>
      </c>
      <c r="HC5" s="89" t="s">
        <v>202</v>
      </c>
      <c r="HD5" s="89" t="s">
        <v>203</v>
      </c>
      <c r="HE5" s="89" t="s">
        <v>204</v>
      </c>
      <c r="HF5" s="89" t="s">
        <v>205</v>
      </c>
      <c r="HG5" s="89" t="s">
        <v>206</v>
      </c>
      <c r="HH5" s="89" t="s">
        <v>207</v>
      </c>
      <c r="HI5" s="89" t="s">
        <v>208</v>
      </c>
      <c r="HJ5" s="89" t="s">
        <v>209</v>
      </c>
      <c r="HK5" s="89" t="s">
        <v>210</v>
      </c>
      <c r="HL5" s="89" t="s">
        <v>211</v>
      </c>
      <c r="HM5" s="89" t="s">
        <v>212</v>
      </c>
      <c r="HN5" s="89" t="s">
        <v>213</v>
      </c>
      <c r="HO5" s="89" t="s">
        <v>214</v>
      </c>
      <c r="HP5" s="89" t="s">
        <v>215</v>
      </c>
      <c r="HQ5" s="89" t="s">
        <v>216</v>
      </c>
      <c r="HR5" s="89" t="s">
        <v>217</v>
      </c>
      <c r="HS5" s="89" t="s">
        <v>218</v>
      </c>
      <c r="HT5" s="89" t="s">
        <v>219</v>
      </c>
      <c r="HU5" s="89" t="s">
        <v>220</v>
      </c>
      <c r="HV5" s="89" t="s">
        <v>221</v>
      </c>
      <c r="HW5" s="89" t="s">
        <v>222</v>
      </c>
      <c r="HX5" s="89" t="s">
        <v>223</v>
      </c>
      <c r="HY5" s="89" t="s">
        <v>224</v>
      </c>
      <c r="HZ5" s="89" t="s">
        <v>225</v>
      </c>
      <c r="IA5" s="89" t="s">
        <v>226</v>
      </c>
      <c r="IB5" s="89" t="s">
        <v>227</v>
      </c>
      <c r="IC5" s="89" t="s">
        <v>228</v>
      </c>
      <c r="ID5" s="89" t="s">
        <v>229</v>
      </c>
      <c r="IE5" s="89" t="s">
        <v>230</v>
      </c>
      <c r="IF5" s="89" t="s">
        <v>231</v>
      </c>
      <c r="IG5" s="4" t="s">
        <v>232</v>
      </c>
      <c r="IH5" s="89" t="s">
        <v>233</v>
      </c>
      <c r="II5" s="89" t="s">
        <v>234</v>
      </c>
      <c r="IJ5" s="89" t="s">
        <v>235</v>
      </c>
      <c r="IK5" s="89" t="s">
        <v>236</v>
      </c>
      <c r="IL5" s="89" t="s">
        <v>237</v>
      </c>
      <c r="IM5" s="89" t="s">
        <v>238</v>
      </c>
      <c r="IN5" s="89" t="s">
        <v>239</v>
      </c>
      <c r="IO5" s="89" t="s">
        <v>240</v>
      </c>
      <c r="IP5" s="89" t="s">
        <v>241</v>
      </c>
      <c r="IQ5" s="89" t="s">
        <v>242</v>
      </c>
      <c r="IR5" s="89" t="s">
        <v>243</v>
      </c>
      <c r="IS5" s="89" t="s">
        <v>244</v>
      </c>
      <c r="IT5" s="89" t="s">
        <v>245</v>
      </c>
      <c r="IU5" s="89" t="s">
        <v>246</v>
      </c>
      <c r="IV5" s="89" t="s">
        <v>247</v>
      </c>
      <c r="IW5" s="89" t="s">
        <v>248</v>
      </c>
      <c r="IX5" s="89" t="s">
        <v>249</v>
      </c>
      <c r="IY5" s="89" t="s">
        <v>250</v>
      </c>
      <c r="IZ5" s="89" t="s">
        <v>251</v>
      </c>
      <c r="JA5" s="89" t="s">
        <v>252</v>
      </c>
      <c r="JB5" s="89" t="s">
        <v>253</v>
      </c>
      <c r="JC5" s="89" t="s">
        <v>254</v>
      </c>
      <c r="JD5" s="89" t="s">
        <v>255</v>
      </c>
      <c r="JE5" s="89" t="s">
        <v>256</v>
      </c>
      <c r="JF5" s="89" t="s">
        <v>257</v>
      </c>
      <c r="JG5" s="89" t="s">
        <v>258</v>
      </c>
      <c r="JH5" s="89" t="s">
        <v>259</v>
      </c>
      <c r="JI5" s="89" t="s">
        <v>260</v>
      </c>
      <c r="JJ5" s="89" t="s">
        <v>261</v>
      </c>
      <c r="JK5" s="89" t="s">
        <v>262</v>
      </c>
      <c r="JL5" s="89" t="s">
        <v>263</v>
      </c>
      <c r="JM5" s="89" t="s">
        <v>264</v>
      </c>
      <c r="JN5" s="89" t="s">
        <v>265</v>
      </c>
      <c r="JO5" s="89" t="s">
        <v>266</v>
      </c>
      <c r="JP5" s="89" t="s">
        <v>267</v>
      </c>
      <c r="JQ5" s="89" t="s">
        <v>268</v>
      </c>
      <c r="JR5" s="89" t="s">
        <v>269</v>
      </c>
      <c r="JS5" s="89" t="s">
        <v>270</v>
      </c>
      <c r="JT5" s="89" t="s">
        <v>271</v>
      </c>
      <c r="JU5" s="89" t="s">
        <v>272</v>
      </c>
      <c r="JV5" s="89" t="s">
        <v>273</v>
      </c>
      <c r="JW5" s="89" t="s">
        <v>274</v>
      </c>
      <c r="JX5" s="89" t="s">
        <v>275</v>
      </c>
      <c r="JY5" s="89" t="s">
        <v>276</v>
      </c>
      <c r="JZ5" s="89" t="s">
        <v>277</v>
      </c>
      <c r="KA5" s="89" t="s">
        <v>278</v>
      </c>
      <c r="KB5" s="89" t="s">
        <v>279</v>
      </c>
      <c r="KC5" s="89" t="s">
        <v>280</v>
      </c>
      <c r="KD5" s="89" t="s">
        <v>281</v>
      </c>
      <c r="KE5" s="89" t="s">
        <v>282</v>
      </c>
      <c r="KF5" s="89" t="s">
        <v>283</v>
      </c>
      <c r="KG5" s="89" t="s">
        <v>284</v>
      </c>
      <c r="KH5" s="89" t="s">
        <v>285</v>
      </c>
      <c r="KI5" s="89" t="s">
        <v>286</v>
      </c>
      <c r="KJ5" s="89" t="s">
        <v>287</v>
      </c>
      <c r="KK5" s="89" t="s">
        <v>288</v>
      </c>
      <c r="KL5" s="89" t="s">
        <v>289</v>
      </c>
      <c r="KM5" s="89" t="s">
        <v>290</v>
      </c>
      <c r="KN5" s="89" t="s">
        <v>291</v>
      </c>
      <c r="KO5" s="89" t="s">
        <v>292</v>
      </c>
      <c r="KP5" s="89" t="s">
        <v>293</v>
      </c>
      <c r="KQ5" s="89" t="s">
        <v>294</v>
      </c>
      <c r="KR5" s="89" t="s">
        <v>295</v>
      </c>
      <c r="KS5" s="89" t="s">
        <v>296</v>
      </c>
      <c r="KT5" s="89" t="s">
        <v>297</v>
      </c>
      <c r="KU5" s="89" t="s">
        <v>298</v>
      </c>
      <c r="KV5" s="89" t="s">
        <v>299</v>
      </c>
      <c r="KW5" s="89" t="s">
        <v>300</v>
      </c>
      <c r="KX5" s="89" t="s">
        <v>301</v>
      </c>
      <c r="KY5" s="89" t="s">
        <v>302</v>
      </c>
      <c r="KZ5" s="89" t="s">
        <v>303</v>
      </c>
      <c r="LA5" s="89" t="s">
        <v>304</v>
      </c>
      <c r="LB5" s="89" t="s">
        <v>305</v>
      </c>
      <c r="LC5" s="89" t="s">
        <v>306</v>
      </c>
      <c r="LD5" s="89" t="s">
        <v>307</v>
      </c>
      <c r="LE5" s="89" t="s">
        <v>308</v>
      </c>
      <c r="LF5" s="89" t="s">
        <v>309</v>
      </c>
      <c r="LG5" s="89" t="s">
        <v>310</v>
      </c>
      <c r="LH5" s="89" t="s">
        <v>311</v>
      </c>
      <c r="LI5" s="89" t="s">
        <v>312</v>
      </c>
      <c r="LJ5" s="88">
        <v>2027</v>
      </c>
      <c r="LK5" s="88">
        <v>2027</v>
      </c>
      <c r="LL5" s="268" t="s">
        <v>313</v>
      </c>
      <c r="LM5" s="267" t="s">
        <v>317</v>
      </c>
      <c r="LN5" s="131" t="s">
        <v>356</v>
      </c>
    </row>
    <row r="6" spans="1:326" ht="15" customHeight="1" x14ac:dyDescent="0.25">
      <c r="A6" s="90" t="s">
        <v>501</v>
      </c>
      <c r="B6" s="91" t="s">
        <v>502</v>
      </c>
      <c r="C6" s="92" t="s">
        <v>503</v>
      </c>
      <c r="D6" s="92" t="s">
        <v>360</v>
      </c>
      <c r="E6" s="92" t="s">
        <v>361</v>
      </c>
      <c r="F6" s="92" t="s">
        <v>504</v>
      </c>
      <c r="G6" s="93" t="s">
        <v>505</v>
      </c>
      <c r="H6" s="93" t="s">
        <v>506</v>
      </c>
      <c r="I6" s="94"/>
      <c r="J6" s="94"/>
      <c r="K6" s="94">
        <v>1</v>
      </c>
      <c r="L6" s="94">
        <v>1</v>
      </c>
      <c r="M6" s="94">
        <v>1</v>
      </c>
      <c r="N6" s="94"/>
      <c r="O6" s="94"/>
      <c r="P6" s="94"/>
      <c r="Q6" s="94"/>
      <c r="R6" s="94"/>
      <c r="S6" s="94"/>
      <c r="T6" s="94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>
        <v>8</v>
      </c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>
        <v>6</v>
      </c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>
        <v>6</v>
      </c>
      <c r="JC6" s="92"/>
      <c r="JD6" s="92"/>
      <c r="JE6" s="92"/>
      <c r="JF6" s="92"/>
      <c r="JG6" s="92"/>
      <c r="JH6" s="92">
        <v>36</v>
      </c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>
        <v>2</v>
      </c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3" t="s">
        <v>507</v>
      </c>
      <c r="LK6" s="93" t="s">
        <v>508</v>
      </c>
      <c r="LL6" s="247"/>
      <c r="LM6" s="677" t="s">
        <v>730</v>
      </c>
      <c r="LN6" s="132">
        <f t="shared" ref="LN6:LN42" si="0">SUM(J6:LL6)</f>
        <v>61</v>
      </c>
    </row>
    <row r="7" spans="1:326" ht="15" customHeight="1" x14ac:dyDescent="0.25">
      <c r="A7" s="90" t="s">
        <v>510</v>
      </c>
      <c r="B7" s="91" t="s">
        <v>511</v>
      </c>
      <c r="C7" s="92" t="s">
        <v>512</v>
      </c>
      <c r="D7" s="92" t="s">
        <v>360</v>
      </c>
      <c r="E7" s="92" t="s">
        <v>361</v>
      </c>
      <c r="F7" s="92" t="s">
        <v>513</v>
      </c>
      <c r="G7" s="93" t="s">
        <v>505</v>
      </c>
      <c r="H7" s="93" t="s">
        <v>506</v>
      </c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>
        <v>13</v>
      </c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>
        <v>24</v>
      </c>
      <c r="FK7" s="92"/>
      <c r="FL7" s="92"/>
      <c r="FM7" s="92"/>
      <c r="FN7" s="92"/>
      <c r="FO7" s="92">
        <v>2</v>
      </c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>
        <v>44</v>
      </c>
      <c r="GV7" s="92"/>
      <c r="GW7" s="92"/>
      <c r="GX7" s="92"/>
      <c r="GY7" s="92"/>
      <c r="GZ7" s="92"/>
      <c r="HA7" s="92"/>
      <c r="HB7" s="92"/>
      <c r="HC7" s="92">
        <v>1</v>
      </c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>
        <v>16</v>
      </c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>
        <v>18</v>
      </c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>
        <v>16</v>
      </c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3" t="s">
        <v>507</v>
      </c>
      <c r="LK7" s="93" t="s">
        <v>508</v>
      </c>
      <c r="LL7" s="247"/>
      <c r="LM7" s="664"/>
      <c r="LN7" s="133">
        <f t="shared" si="0"/>
        <v>134</v>
      </c>
    </row>
    <row r="8" spans="1:326" ht="15" customHeight="1" x14ac:dyDescent="0.25">
      <c r="A8" s="90" t="s">
        <v>514</v>
      </c>
      <c r="B8" s="91" t="s">
        <v>515</v>
      </c>
      <c r="C8" s="92" t="s">
        <v>516</v>
      </c>
      <c r="D8" s="92" t="s">
        <v>360</v>
      </c>
      <c r="E8" s="92" t="s">
        <v>361</v>
      </c>
      <c r="F8" s="92" t="s">
        <v>517</v>
      </c>
      <c r="G8" s="93" t="s">
        <v>505</v>
      </c>
      <c r="H8" s="93" t="s">
        <v>506</v>
      </c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>
        <v>1</v>
      </c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>
        <v>1</v>
      </c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>
        <v>3</v>
      </c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>
        <v>6</v>
      </c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>
        <v>6</v>
      </c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>
        <v>48</v>
      </c>
      <c r="JC8" s="92"/>
      <c r="JD8" s="92"/>
      <c r="JE8" s="92"/>
      <c r="JF8" s="92"/>
      <c r="JG8" s="92"/>
      <c r="JH8" s="92"/>
      <c r="JI8" s="92"/>
      <c r="JJ8" s="92"/>
      <c r="JK8" s="92">
        <v>12</v>
      </c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3" t="s">
        <v>507</v>
      </c>
      <c r="LK8" s="93" t="s">
        <v>508</v>
      </c>
      <c r="LL8" s="247"/>
      <c r="LM8" s="664"/>
      <c r="LN8" s="133">
        <f t="shared" si="0"/>
        <v>77</v>
      </c>
    </row>
    <row r="9" spans="1:326" ht="15" customHeight="1" x14ac:dyDescent="0.25">
      <c r="A9" s="90" t="s">
        <v>518</v>
      </c>
      <c r="B9" s="91" t="s">
        <v>519</v>
      </c>
      <c r="C9" s="92" t="s">
        <v>520</v>
      </c>
      <c r="D9" s="92" t="s">
        <v>360</v>
      </c>
      <c r="E9" s="92" t="s">
        <v>361</v>
      </c>
      <c r="F9" s="92" t="s">
        <v>521</v>
      </c>
      <c r="G9" s="93" t="s">
        <v>505</v>
      </c>
      <c r="H9" s="93" t="s">
        <v>506</v>
      </c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2"/>
      <c r="EE9" s="92"/>
      <c r="EF9" s="92"/>
      <c r="EG9" s="92"/>
      <c r="EH9" s="92"/>
      <c r="EI9" s="92"/>
      <c r="EJ9" s="92"/>
      <c r="EK9" s="92"/>
      <c r="EL9" s="92"/>
      <c r="EM9" s="92"/>
      <c r="EN9" s="92"/>
      <c r="EO9" s="92"/>
      <c r="EP9" s="92"/>
      <c r="EQ9" s="92"/>
      <c r="ER9" s="92"/>
      <c r="ES9" s="92"/>
      <c r="ET9" s="92"/>
      <c r="EU9" s="92"/>
      <c r="EV9" s="92"/>
      <c r="EW9" s="92"/>
      <c r="EX9" s="92"/>
      <c r="EY9" s="92"/>
      <c r="EZ9" s="92"/>
      <c r="FA9" s="92"/>
      <c r="FB9" s="92"/>
      <c r="FC9" s="92"/>
      <c r="FD9" s="92"/>
      <c r="FE9" s="92"/>
      <c r="FF9" s="92"/>
      <c r="FG9" s="92"/>
      <c r="FH9" s="92"/>
      <c r="FI9" s="92"/>
      <c r="FJ9" s="92">
        <v>18</v>
      </c>
      <c r="FK9" s="92"/>
      <c r="FL9" s="92"/>
      <c r="FM9" s="92"/>
      <c r="FN9" s="92"/>
      <c r="FO9" s="92"/>
      <c r="FP9" s="92"/>
      <c r="FQ9" s="92"/>
      <c r="FR9" s="92"/>
      <c r="FS9" s="92"/>
      <c r="FT9" s="92"/>
      <c r="FU9" s="92"/>
      <c r="FV9" s="92"/>
      <c r="FW9" s="92"/>
      <c r="FX9" s="92"/>
      <c r="FY9" s="92"/>
      <c r="FZ9" s="92"/>
      <c r="GA9" s="92"/>
      <c r="GB9" s="92"/>
      <c r="GC9" s="92"/>
      <c r="GD9" s="92"/>
      <c r="GE9" s="92"/>
      <c r="GF9" s="92"/>
      <c r="GG9" s="92"/>
      <c r="GH9" s="92"/>
      <c r="GI9" s="92"/>
      <c r="GJ9" s="92"/>
      <c r="GK9" s="92"/>
      <c r="GL9" s="92"/>
      <c r="GM9" s="92"/>
      <c r="GN9" s="92"/>
      <c r="GO9" s="92"/>
      <c r="GP9" s="92"/>
      <c r="GQ9" s="92"/>
      <c r="GR9" s="92"/>
      <c r="GS9" s="92"/>
      <c r="GT9" s="92"/>
      <c r="GU9" s="92">
        <v>29</v>
      </c>
      <c r="GV9" s="92"/>
      <c r="GW9" s="92"/>
      <c r="GX9" s="92"/>
      <c r="GY9" s="92"/>
      <c r="GZ9" s="92"/>
      <c r="HA9" s="92"/>
      <c r="HB9" s="92"/>
      <c r="HC9" s="92">
        <v>14</v>
      </c>
      <c r="HD9" s="92"/>
      <c r="HE9" s="92"/>
      <c r="HF9" s="92"/>
      <c r="HG9" s="92"/>
      <c r="HH9" s="92"/>
      <c r="HI9" s="92"/>
      <c r="HJ9" s="92"/>
      <c r="HK9" s="92"/>
      <c r="HL9" s="92"/>
      <c r="HM9" s="92"/>
      <c r="HN9" s="92"/>
      <c r="HO9" s="92"/>
      <c r="HP9" s="92"/>
      <c r="HQ9" s="92"/>
      <c r="HR9" s="92"/>
      <c r="HS9" s="92"/>
      <c r="HT9" s="92"/>
      <c r="HU9" s="92"/>
      <c r="HV9" s="92"/>
      <c r="HW9" s="92"/>
      <c r="HX9" s="92"/>
      <c r="HY9" s="92"/>
      <c r="HZ9" s="92"/>
      <c r="IA9" s="92"/>
      <c r="IB9" s="92"/>
      <c r="IC9" s="92"/>
      <c r="ID9" s="92">
        <v>130</v>
      </c>
      <c r="IE9" s="92"/>
      <c r="IF9" s="92">
        <v>16</v>
      </c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  <c r="IU9" s="92"/>
      <c r="IV9" s="92"/>
      <c r="IW9" s="92"/>
      <c r="IX9" s="92"/>
      <c r="IY9" s="92"/>
      <c r="IZ9" s="92"/>
      <c r="JA9" s="92"/>
      <c r="JB9" s="92">
        <v>14</v>
      </c>
      <c r="JC9" s="92"/>
      <c r="JD9" s="92"/>
      <c r="JE9" s="92"/>
      <c r="JF9" s="92"/>
      <c r="JG9" s="92"/>
      <c r="JH9" s="92">
        <v>14</v>
      </c>
      <c r="JI9" s="92"/>
      <c r="JJ9" s="92"/>
      <c r="JK9" s="92">
        <v>28</v>
      </c>
      <c r="JL9" s="92"/>
      <c r="JM9" s="92"/>
      <c r="JN9" s="92"/>
      <c r="JO9" s="92"/>
      <c r="JP9" s="92"/>
      <c r="JQ9" s="92"/>
      <c r="JR9" s="92"/>
      <c r="JS9" s="92"/>
      <c r="JT9" s="92"/>
      <c r="JU9" s="92"/>
      <c r="JV9" s="92"/>
      <c r="JW9" s="92"/>
      <c r="JX9" s="92"/>
      <c r="JY9" s="92"/>
      <c r="JZ9" s="92"/>
      <c r="KA9" s="92"/>
      <c r="KB9" s="92"/>
      <c r="KC9" s="92"/>
      <c r="KD9" s="92"/>
      <c r="KE9" s="92"/>
      <c r="KF9" s="92"/>
      <c r="KG9" s="92"/>
      <c r="KH9" s="92"/>
      <c r="KI9" s="92"/>
      <c r="KJ9" s="92"/>
      <c r="KK9" s="92">
        <v>16</v>
      </c>
      <c r="KL9" s="92"/>
      <c r="KM9" s="92"/>
      <c r="KN9" s="92"/>
      <c r="KO9" s="92"/>
      <c r="KP9" s="92"/>
      <c r="KQ9" s="92"/>
      <c r="KR9" s="92"/>
      <c r="KS9" s="92"/>
      <c r="KT9" s="92"/>
      <c r="KU9" s="92"/>
      <c r="KV9" s="92"/>
      <c r="KW9" s="92"/>
      <c r="KX9" s="92"/>
      <c r="KY9" s="92"/>
      <c r="KZ9" s="92"/>
      <c r="LA9" s="92"/>
      <c r="LB9" s="92"/>
      <c r="LC9" s="92"/>
      <c r="LD9" s="92"/>
      <c r="LE9" s="92"/>
      <c r="LF9" s="92"/>
      <c r="LG9" s="92"/>
      <c r="LH9" s="92"/>
      <c r="LI9" s="92"/>
      <c r="LJ9" s="93" t="s">
        <v>507</v>
      </c>
      <c r="LK9" s="93" t="s">
        <v>508</v>
      </c>
      <c r="LL9" s="247"/>
      <c r="LM9" s="664"/>
      <c r="LN9" s="133">
        <f t="shared" si="0"/>
        <v>279</v>
      </c>
    </row>
    <row r="10" spans="1:326" ht="15" customHeight="1" x14ac:dyDescent="0.25">
      <c r="A10" s="90" t="s">
        <v>522</v>
      </c>
      <c r="B10" s="91" t="s">
        <v>523</v>
      </c>
      <c r="C10" s="92" t="s">
        <v>524</v>
      </c>
      <c r="D10" s="92" t="s">
        <v>360</v>
      </c>
      <c r="E10" s="92" t="s">
        <v>361</v>
      </c>
      <c r="F10" s="92" t="s">
        <v>525</v>
      </c>
      <c r="G10" s="93" t="s">
        <v>505</v>
      </c>
      <c r="H10" s="93" t="s">
        <v>506</v>
      </c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2">
        <v>1</v>
      </c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>
        <v>1</v>
      </c>
      <c r="AK10" s="92"/>
      <c r="AL10" s="92"/>
      <c r="AM10" s="92">
        <v>6</v>
      </c>
      <c r="AN10" s="92"/>
      <c r="AO10" s="92"/>
      <c r="AP10" s="92"/>
      <c r="AQ10" s="92"/>
      <c r="AR10" s="92">
        <v>2</v>
      </c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>
        <v>2</v>
      </c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>
        <v>3</v>
      </c>
      <c r="FT10" s="92"/>
      <c r="FU10" s="92"/>
      <c r="FV10" s="92"/>
      <c r="FW10" s="92"/>
      <c r="FX10" s="92"/>
      <c r="FY10" s="92">
        <v>1</v>
      </c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>
        <v>6</v>
      </c>
      <c r="GU10" s="92"/>
      <c r="GV10" s="92"/>
      <c r="GW10" s="92"/>
      <c r="GX10" s="92"/>
      <c r="GY10" s="92"/>
      <c r="GZ10" s="92"/>
      <c r="HA10" s="92"/>
      <c r="HB10" s="92">
        <v>5</v>
      </c>
      <c r="HC10" s="92"/>
      <c r="HD10" s="92"/>
      <c r="HE10" s="92"/>
      <c r="HF10" s="92">
        <v>3</v>
      </c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92"/>
      <c r="IA10" s="92"/>
      <c r="IB10" s="92"/>
      <c r="IC10" s="92"/>
      <c r="ID10" s="92"/>
      <c r="IE10" s="92"/>
      <c r="IF10" s="92"/>
      <c r="IG10" s="92"/>
      <c r="IH10" s="92">
        <v>4</v>
      </c>
      <c r="II10" s="92"/>
      <c r="IJ10" s="92"/>
      <c r="IK10" s="92"/>
      <c r="IL10" s="92"/>
      <c r="IM10" s="92"/>
      <c r="IN10" s="92"/>
      <c r="IO10" s="92"/>
      <c r="IP10" s="92"/>
      <c r="IQ10" s="92"/>
      <c r="IR10" s="92">
        <v>19</v>
      </c>
      <c r="IS10" s="92">
        <v>2</v>
      </c>
      <c r="IT10" s="92"/>
      <c r="IU10" s="92"/>
      <c r="IV10" s="92"/>
      <c r="IW10" s="92"/>
      <c r="IX10" s="92"/>
      <c r="IY10" s="92"/>
      <c r="IZ10" s="92"/>
      <c r="JA10" s="92">
        <v>20</v>
      </c>
      <c r="JB10" s="92"/>
      <c r="JC10" s="92"/>
      <c r="JD10" s="92"/>
      <c r="JE10" s="92"/>
      <c r="JF10" s="92"/>
      <c r="JG10" s="92"/>
      <c r="JH10" s="92"/>
      <c r="JI10" s="92"/>
      <c r="JJ10" s="92">
        <v>12</v>
      </c>
      <c r="JK10" s="92"/>
      <c r="JL10" s="92"/>
      <c r="JM10" s="92"/>
      <c r="JN10" s="92"/>
      <c r="JO10" s="92"/>
      <c r="JP10" s="92"/>
      <c r="JQ10" s="92"/>
      <c r="JR10" s="92"/>
      <c r="JS10" s="92"/>
      <c r="JT10" s="92"/>
      <c r="JU10" s="92"/>
      <c r="JV10" s="92"/>
      <c r="JW10" s="92"/>
      <c r="JX10" s="92"/>
      <c r="JY10" s="92"/>
      <c r="JZ10" s="92"/>
      <c r="KA10" s="92"/>
      <c r="KB10" s="92"/>
      <c r="KC10" s="92"/>
      <c r="KD10" s="92"/>
      <c r="KE10" s="92"/>
      <c r="KF10" s="92"/>
      <c r="KG10" s="92"/>
      <c r="KH10" s="92"/>
      <c r="KI10" s="92">
        <v>3</v>
      </c>
      <c r="KJ10" s="92"/>
      <c r="KK10" s="92"/>
      <c r="KL10" s="92"/>
      <c r="KM10" s="92"/>
      <c r="KN10" s="92"/>
      <c r="KO10" s="92">
        <v>4</v>
      </c>
      <c r="KP10" s="92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2"/>
      <c r="LD10" s="92"/>
      <c r="LE10" s="92"/>
      <c r="LF10" s="92"/>
      <c r="LG10" s="92"/>
      <c r="LH10" s="92"/>
      <c r="LI10" s="92"/>
      <c r="LJ10" s="93" t="s">
        <v>507</v>
      </c>
      <c r="LK10" s="93" t="s">
        <v>508</v>
      </c>
      <c r="LL10" s="247"/>
      <c r="LM10" s="664"/>
      <c r="LN10" s="133">
        <f t="shared" si="0"/>
        <v>94</v>
      </c>
    </row>
    <row r="11" spans="1:326" ht="15" customHeight="1" x14ac:dyDescent="0.25">
      <c r="A11" s="90" t="s">
        <v>526</v>
      </c>
      <c r="B11" s="91" t="s">
        <v>527</v>
      </c>
      <c r="C11" s="92" t="s">
        <v>528</v>
      </c>
      <c r="D11" s="92" t="s">
        <v>360</v>
      </c>
      <c r="E11" s="92" t="s">
        <v>361</v>
      </c>
      <c r="F11" s="92" t="s">
        <v>529</v>
      </c>
      <c r="G11" s="93" t="s">
        <v>505</v>
      </c>
      <c r="H11" s="93" t="s">
        <v>506</v>
      </c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>
        <v>8</v>
      </c>
      <c r="AO11" s="92">
        <v>2</v>
      </c>
      <c r="AP11" s="92">
        <v>2</v>
      </c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>
        <v>1</v>
      </c>
      <c r="DE11" s="92"/>
      <c r="DF11" s="92"/>
      <c r="DG11" s="92"/>
      <c r="DH11" s="92"/>
      <c r="DI11" s="92"/>
      <c r="DJ11" s="92">
        <v>2</v>
      </c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92"/>
      <c r="EG11" s="92"/>
      <c r="EH11" s="92"/>
      <c r="EI11" s="92"/>
      <c r="EJ11" s="92"/>
      <c r="EK11" s="92"/>
      <c r="EL11" s="92"/>
      <c r="EM11" s="92"/>
      <c r="EN11" s="92"/>
      <c r="EO11" s="92"/>
      <c r="EP11" s="92"/>
      <c r="EQ11" s="92"/>
      <c r="ER11" s="92"/>
      <c r="ES11" s="92"/>
      <c r="ET11" s="92"/>
      <c r="EU11" s="92"/>
      <c r="EV11" s="92"/>
      <c r="EW11" s="92"/>
      <c r="EX11" s="92"/>
      <c r="EY11" s="92"/>
      <c r="EZ11" s="92"/>
      <c r="FA11" s="92"/>
      <c r="FB11" s="92"/>
      <c r="FC11" s="92"/>
      <c r="FD11" s="92"/>
      <c r="FE11" s="92"/>
      <c r="FF11" s="92"/>
      <c r="FG11" s="92"/>
      <c r="FH11" s="92"/>
      <c r="FI11" s="92">
        <v>1</v>
      </c>
      <c r="FJ11" s="92"/>
      <c r="FK11" s="92"/>
      <c r="FL11" s="92"/>
      <c r="FM11" s="92"/>
      <c r="FN11" s="92"/>
      <c r="FO11" s="92"/>
      <c r="FP11" s="92"/>
      <c r="FQ11" s="92"/>
      <c r="FR11" s="92"/>
      <c r="FS11" s="92"/>
      <c r="FT11" s="92"/>
      <c r="FU11" s="92"/>
      <c r="FV11" s="92"/>
      <c r="FW11" s="92"/>
      <c r="FX11" s="92"/>
      <c r="FY11" s="92"/>
      <c r="FZ11" s="92"/>
      <c r="GA11" s="92"/>
      <c r="GB11" s="92">
        <v>1</v>
      </c>
      <c r="GC11" s="92"/>
      <c r="GD11" s="92"/>
      <c r="GE11" s="92"/>
      <c r="GF11" s="92"/>
      <c r="GG11" s="92"/>
      <c r="GH11" s="92"/>
      <c r="GI11" s="92"/>
      <c r="GJ11" s="92">
        <v>6</v>
      </c>
      <c r="GK11" s="92"/>
      <c r="GL11" s="92"/>
      <c r="GM11" s="92"/>
      <c r="GN11" s="92"/>
      <c r="GO11" s="92"/>
      <c r="GP11" s="92"/>
      <c r="GQ11" s="92"/>
      <c r="GR11" s="92"/>
      <c r="GS11" s="92"/>
      <c r="GT11" s="92">
        <v>11</v>
      </c>
      <c r="GU11" s="92"/>
      <c r="GV11" s="92"/>
      <c r="GW11" s="92"/>
      <c r="GX11" s="92"/>
      <c r="GY11" s="92"/>
      <c r="GZ11" s="92"/>
      <c r="HA11" s="92">
        <v>14</v>
      </c>
      <c r="HB11" s="92">
        <v>8</v>
      </c>
      <c r="HC11" s="92"/>
      <c r="HD11" s="92"/>
      <c r="HE11" s="92"/>
      <c r="HF11" s="92"/>
      <c r="HG11" s="92">
        <v>1</v>
      </c>
      <c r="HH11" s="92"/>
      <c r="HI11" s="92"/>
      <c r="HJ11" s="92"/>
      <c r="HK11" s="92"/>
      <c r="HL11" s="92"/>
      <c r="HM11" s="92"/>
      <c r="HN11" s="92"/>
      <c r="HO11" s="92"/>
      <c r="HP11" s="92"/>
      <c r="HQ11" s="92"/>
      <c r="HR11" s="92"/>
      <c r="HS11" s="92"/>
      <c r="HT11" s="92"/>
      <c r="HU11" s="92"/>
      <c r="HV11" s="92"/>
      <c r="HW11" s="92"/>
      <c r="HX11" s="92"/>
      <c r="HY11" s="92"/>
      <c r="HZ11" s="92"/>
      <c r="IA11" s="92"/>
      <c r="IB11" s="92"/>
      <c r="IC11" s="92"/>
      <c r="ID11" s="92"/>
      <c r="IE11" s="92"/>
      <c r="IF11" s="92"/>
      <c r="IG11" s="92"/>
      <c r="IH11" s="92">
        <v>3</v>
      </c>
      <c r="II11" s="92"/>
      <c r="IJ11" s="92"/>
      <c r="IK11" s="92"/>
      <c r="IL11" s="92"/>
      <c r="IM11" s="92"/>
      <c r="IN11" s="92"/>
      <c r="IO11" s="92"/>
      <c r="IP11" s="92"/>
      <c r="IQ11" s="92"/>
      <c r="IR11" s="92"/>
      <c r="IS11" s="92"/>
      <c r="IT11" s="92"/>
      <c r="IU11" s="92"/>
      <c r="IV11" s="92"/>
      <c r="IW11" s="92"/>
      <c r="IX11" s="92"/>
      <c r="IY11" s="92"/>
      <c r="IZ11" s="92"/>
      <c r="JA11" s="92"/>
      <c r="JB11" s="92"/>
      <c r="JC11" s="92"/>
      <c r="JD11" s="92"/>
      <c r="JE11" s="92"/>
      <c r="JF11" s="92"/>
      <c r="JG11" s="92"/>
      <c r="JH11" s="92"/>
      <c r="JI11" s="92"/>
      <c r="JJ11" s="92">
        <v>46</v>
      </c>
      <c r="JK11" s="92"/>
      <c r="JL11" s="92"/>
      <c r="JM11" s="92"/>
      <c r="JN11" s="92"/>
      <c r="JO11" s="92"/>
      <c r="JP11" s="92"/>
      <c r="JQ11" s="92"/>
      <c r="JR11" s="92"/>
      <c r="JS11" s="92"/>
      <c r="JT11" s="92"/>
      <c r="JU11" s="92"/>
      <c r="JV11" s="92"/>
      <c r="JW11" s="92"/>
      <c r="JX11" s="92"/>
      <c r="JY11" s="92"/>
      <c r="JZ11" s="92"/>
      <c r="KA11" s="92"/>
      <c r="KB11" s="92"/>
      <c r="KC11" s="92"/>
      <c r="KD11" s="92"/>
      <c r="KE11" s="92"/>
      <c r="KF11" s="92"/>
      <c r="KG11" s="92"/>
      <c r="KH11" s="92"/>
      <c r="KI11" s="92"/>
      <c r="KJ11" s="92"/>
      <c r="KK11" s="92"/>
      <c r="KL11" s="92"/>
      <c r="KM11" s="92"/>
      <c r="KN11" s="92"/>
      <c r="KO11" s="92"/>
      <c r="KP11" s="92"/>
      <c r="KQ11" s="92"/>
      <c r="KR11" s="92"/>
      <c r="KS11" s="92"/>
      <c r="KT11" s="92"/>
      <c r="KU11" s="92"/>
      <c r="KV11" s="92"/>
      <c r="KW11" s="92"/>
      <c r="KX11" s="92"/>
      <c r="KY11" s="92"/>
      <c r="KZ11" s="92"/>
      <c r="LA11" s="92"/>
      <c r="LB11" s="92"/>
      <c r="LC11" s="92"/>
      <c r="LD11" s="92"/>
      <c r="LE11" s="92"/>
      <c r="LF11" s="92"/>
      <c r="LG11" s="92"/>
      <c r="LH11" s="92"/>
      <c r="LI11" s="92"/>
      <c r="LJ11" s="93" t="s">
        <v>507</v>
      </c>
      <c r="LK11" s="93" t="s">
        <v>508</v>
      </c>
      <c r="LL11" s="247"/>
      <c r="LM11" s="664"/>
      <c r="LN11" s="133">
        <f t="shared" si="0"/>
        <v>106</v>
      </c>
    </row>
    <row r="12" spans="1:326" ht="30" x14ac:dyDescent="0.25">
      <c r="A12" s="90" t="s">
        <v>530</v>
      </c>
      <c r="B12" s="91" t="s">
        <v>531</v>
      </c>
      <c r="C12" s="92" t="s">
        <v>532</v>
      </c>
      <c r="D12" s="92" t="s">
        <v>360</v>
      </c>
      <c r="E12" s="92" t="s">
        <v>361</v>
      </c>
      <c r="F12" s="92" t="s">
        <v>533</v>
      </c>
      <c r="G12" s="93" t="s">
        <v>505</v>
      </c>
      <c r="H12" s="93" t="s">
        <v>506</v>
      </c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>
        <v>4</v>
      </c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>
        <v>11</v>
      </c>
      <c r="FJ12" s="92">
        <v>6</v>
      </c>
      <c r="FK12" s="92"/>
      <c r="FL12" s="92">
        <v>2</v>
      </c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>
        <v>1</v>
      </c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>
        <v>6</v>
      </c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  <c r="HK12" s="92"/>
      <c r="HL12" s="92"/>
      <c r="HM12" s="92"/>
      <c r="HN12" s="92"/>
      <c r="HO12" s="92"/>
      <c r="HP12" s="92"/>
      <c r="HQ12" s="92"/>
      <c r="HR12" s="92"/>
      <c r="HS12" s="92"/>
      <c r="HT12" s="92"/>
      <c r="HU12" s="92"/>
      <c r="HV12" s="92"/>
      <c r="HW12" s="92"/>
      <c r="HX12" s="92"/>
      <c r="HY12" s="92"/>
      <c r="HZ12" s="92"/>
      <c r="IA12" s="92"/>
      <c r="IB12" s="92"/>
      <c r="IC12" s="92"/>
      <c r="ID12" s="92"/>
      <c r="IE12" s="92">
        <v>2</v>
      </c>
      <c r="IF12" s="92">
        <v>8</v>
      </c>
      <c r="IG12" s="92"/>
      <c r="IH12" s="92">
        <v>1</v>
      </c>
      <c r="II12" s="92"/>
      <c r="IJ12" s="92"/>
      <c r="IK12" s="92"/>
      <c r="IL12" s="92"/>
      <c r="IM12" s="92"/>
      <c r="IN12" s="92"/>
      <c r="IO12" s="92"/>
      <c r="IP12" s="92"/>
      <c r="IQ12" s="92"/>
      <c r="IR12" s="92"/>
      <c r="IS12" s="92"/>
      <c r="IT12" s="92"/>
      <c r="IU12" s="92"/>
      <c r="IV12" s="92"/>
      <c r="IW12" s="92"/>
      <c r="IX12" s="92"/>
      <c r="IY12" s="92"/>
      <c r="IZ12" s="92"/>
      <c r="JA12" s="92">
        <v>5</v>
      </c>
      <c r="JB12" s="92"/>
      <c r="JC12" s="92"/>
      <c r="JD12" s="92"/>
      <c r="JE12" s="92"/>
      <c r="JF12" s="92"/>
      <c r="JG12" s="92">
        <v>10</v>
      </c>
      <c r="JH12" s="92"/>
      <c r="JI12" s="92"/>
      <c r="JJ12" s="92"/>
      <c r="JK12" s="92">
        <v>6</v>
      </c>
      <c r="JL12" s="92"/>
      <c r="JM12" s="92"/>
      <c r="JN12" s="92"/>
      <c r="JO12" s="92"/>
      <c r="JP12" s="92"/>
      <c r="JQ12" s="92"/>
      <c r="JR12" s="92"/>
      <c r="JS12" s="92"/>
      <c r="JT12" s="92"/>
      <c r="JU12" s="92"/>
      <c r="JV12" s="92"/>
      <c r="JW12" s="92"/>
      <c r="JX12" s="92"/>
      <c r="JY12" s="92"/>
      <c r="JZ12" s="92">
        <v>1</v>
      </c>
      <c r="KA12" s="92"/>
      <c r="KB12" s="92"/>
      <c r="KC12" s="92"/>
      <c r="KD12" s="92"/>
      <c r="KE12" s="92"/>
      <c r="KF12" s="92"/>
      <c r="KG12" s="92"/>
      <c r="KH12" s="92"/>
      <c r="KI12" s="92"/>
      <c r="KJ12" s="92">
        <v>2</v>
      </c>
      <c r="KK12" s="92">
        <v>8</v>
      </c>
      <c r="KL12" s="92"/>
      <c r="KM12" s="92"/>
      <c r="KN12" s="92"/>
      <c r="KO12" s="92"/>
      <c r="KP12" s="92"/>
      <c r="KQ12" s="92"/>
      <c r="KR12" s="92"/>
      <c r="KS12" s="92"/>
      <c r="KT12" s="92"/>
      <c r="KU12" s="92"/>
      <c r="KV12" s="92"/>
      <c r="KW12" s="92"/>
      <c r="KX12" s="92"/>
      <c r="KY12" s="92"/>
      <c r="KZ12" s="92"/>
      <c r="LA12" s="92"/>
      <c r="LB12" s="92"/>
      <c r="LC12" s="92"/>
      <c r="LD12" s="92"/>
      <c r="LE12" s="92"/>
      <c r="LF12" s="92"/>
      <c r="LG12" s="92"/>
      <c r="LH12" s="92"/>
      <c r="LI12" s="92"/>
      <c r="LJ12" s="93" t="s">
        <v>507</v>
      </c>
      <c r="LK12" s="93" t="s">
        <v>508</v>
      </c>
      <c r="LL12" s="247"/>
      <c r="LM12" s="664"/>
      <c r="LN12" s="133">
        <f t="shared" si="0"/>
        <v>73</v>
      </c>
    </row>
    <row r="13" spans="1:326" ht="30.75" thickBot="1" x14ac:dyDescent="0.3">
      <c r="A13" s="99" t="s">
        <v>534</v>
      </c>
      <c r="B13" s="100" t="s">
        <v>535</v>
      </c>
      <c r="C13" s="101" t="s">
        <v>536</v>
      </c>
      <c r="D13" s="101" t="s">
        <v>360</v>
      </c>
      <c r="E13" s="101" t="s">
        <v>361</v>
      </c>
      <c r="F13" s="101" t="s">
        <v>537</v>
      </c>
      <c r="G13" s="102" t="s">
        <v>505</v>
      </c>
      <c r="H13" s="102" t="s">
        <v>506</v>
      </c>
      <c r="I13" s="103" t="s">
        <v>417</v>
      </c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1"/>
      <c r="V13" s="101"/>
      <c r="W13" s="101"/>
      <c r="X13" s="101"/>
      <c r="Y13" s="101"/>
      <c r="Z13" s="101"/>
      <c r="AA13" s="101"/>
      <c r="AB13" s="101"/>
      <c r="AC13" s="101">
        <v>4</v>
      </c>
      <c r="AD13" s="101"/>
      <c r="AE13" s="101"/>
      <c r="AF13" s="101"/>
      <c r="AG13" s="101"/>
      <c r="AH13" s="101"/>
      <c r="AI13" s="101"/>
      <c r="AJ13" s="101">
        <v>7</v>
      </c>
      <c r="AK13" s="101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  <c r="BH13" s="101"/>
      <c r="BI13" s="101"/>
      <c r="BJ13" s="101"/>
      <c r="BK13" s="101"/>
      <c r="BL13" s="101"/>
      <c r="BM13" s="101"/>
      <c r="BN13" s="101"/>
      <c r="BO13" s="101"/>
      <c r="BP13" s="101"/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1"/>
      <c r="ED13" s="101"/>
      <c r="EE13" s="101"/>
      <c r="EF13" s="101"/>
      <c r="EG13" s="101">
        <v>2</v>
      </c>
      <c r="EH13" s="101"/>
      <c r="EI13" s="101"/>
      <c r="EJ13" s="101"/>
      <c r="EK13" s="101"/>
      <c r="EL13" s="101"/>
      <c r="EM13" s="101"/>
      <c r="EN13" s="101"/>
      <c r="EO13" s="101"/>
      <c r="EP13" s="101"/>
      <c r="EQ13" s="101"/>
      <c r="ER13" s="101"/>
      <c r="ES13" s="101"/>
      <c r="ET13" s="101"/>
      <c r="EU13" s="101"/>
      <c r="EV13" s="101">
        <v>2</v>
      </c>
      <c r="EW13" s="101"/>
      <c r="EX13" s="101">
        <v>2</v>
      </c>
      <c r="EY13" s="101"/>
      <c r="EZ13" s="101"/>
      <c r="FA13" s="101"/>
      <c r="FB13" s="101"/>
      <c r="FC13" s="101"/>
      <c r="FD13" s="101"/>
      <c r="FE13" s="101"/>
      <c r="FF13" s="101"/>
      <c r="FG13" s="101"/>
      <c r="FH13" s="101"/>
      <c r="FI13" s="101"/>
      <c r="FJ13" s="101">
        <v>1</v>
      </c>
      <c r="FK13" s="101"/>
      <c r="FL13" s="101"/>
      <c r="FM13" s="101"/>
      <c r="FN13" s="101">
        <v>1</v>
      </c>
      <c r="FO13" s="101"/>
      <c r="FP13" s="101"/>
      <c r="FQ13" s="101"/>
      <c r="FR13" s="101"/>
      <c r="FS13" s="101"/>
      <c r="FT13" s="101"/>
      <c r="FU13" s="101"/>
      <c r="FV13" s="101"/>
      <c r="FW13" s="101"/>
      <c r="FX13" s="101"/>
      <c r="FY13" s="101"/>
      <c r="FZ13" s="101"/>
      <c r="GA13" s="101"/>
      <c r="GB13" s="101">
        <v>4</v>
      </c>
      <c r="GC13" s="101">
        <v>2</v>
      </c>
      <c r="GD13" s="101"/>
      <c r="GE13" s="101"/>
      <c r="GF13" s="101"/>
      <c r="GG13" s="101"/>
      <c r="GH13" s="101"/>
      <c r="GI13" s="101"/>
      <c r="GJ13" s="101"/>
      <c r="GK13" s="101"/>
      <c r="GL13" s="101"/>
      <c r="GM13" s="101"/>
      <c r="GN13" s="101"/>
      <c r="GO13" s="101"/>
      <c r="GP13" s="101"/>
      <c r="GQ13" s="101"/>
      <c r="GR13" s="101"/>
      <c r="GS13" s="101"/>
      <c r="GT13" s="101"/>
      <c r="GU13" s="101">
        <v>7</v>
      </c>
      <c r="GV13" s="101"/>
      <c r="GW13" s="101"/>
      <c r="GX13" s="101"/>
      <c r="GY13" s="101"/>
      <c r="GZ13" s="101"/>
      <c r="HA13" s="101">
        <v>7</v>
      </c>
      <c r="HB13" s="101">
        <v>3</v>
      </c>
      <c r="HC13" s="101">
        <v>16</v>
      </c>
      <c r="HD13" s="101"/>
      <c r="HE13" s="101"/>
      <c r="HF13" s="101"/>
      <c r="HG13" s="101"/>
      <c r="HH13" s="101"/>
      <c r="HI13" s="101"/>
      <c r="HJ13" s="101"/>
      <c r="HK13" s="101"/>
      <c r="HL13" s="101"/>
      <c r="HM13" s="101"/>
      <c r="HN13" s="101"/>
      <c r="HO13" s="101"/>
      <c r="HP13" s="101"/>
      <c r="HQ13" s="101"/>
      <c r="HR13" s="101"/>
      <c r="HS13" s="101"/>
      <c r="HT13" s="101"/>
      <c r="HU13" s="101"/>
      <c r="HV13" s="101"/>
      <c r="HW13" s="101"/>
      <c r="HX13" s="101"/>
      <c r="HY13" s="101"/>
      <c r="HZ13" s="101"/>
      <c r="IA13" s="101"/>
      <c r="IB13" s="101"/>
      <c r="IC13" s="101"/>
      <c r="ID13" s="101">
        <v>3</v>
      </c>
      <c r="IE13" s="101"/>
      <c r="IF13" s="101">
        <v>12</v>
      </c>
      <c r="IG13" s="101"/>
      <c r="IH13" s="101"/>
      <c r="II13" s="101">
        <v>8</v>
      </c>
      <c r="IJ13" s="101"/>
      <c r="IK13" s="101"/>
      <c r="IL13" s="101"/>
      <c r="IM13" s="101"/>
      <c r="IN13" s="101"/>
      <c r="IO13" s="101"/>
      <c r="IP13" s="101"/>
      <c r="IQ13" s="101"/>
      <c r="IR13" s="101"/>
      <c r="IS13" s="101"/>
      <c r="IT13" s="101"/>
      <c r="IU13" s="101"/>
      <c r="IV13" s="101"/>
      <c r="IW13" s="101"/>
      <c r="IX13" s="101"/>
      <c r="IY13" s="101"/>
      <c r="IZ13" s="101"/>
      <c r="JA13" s="101"/>
      <c r="JB13" s="101">
        <v>14</v>
      </c>
      <c r="JC13" s="101"/>
      <c r="JD13" s="101"/>
      <c r="JE13" s="101"/>
      <c r="JF13" s="101"/>
      <c r="JG13" s="101"/>
      <c r="JH13" s="101">
        <v>3</v>
      </c>
      <c r="JI13" s="101"/>
      <c r="JJ13" s="101"/>
      <c r="JK13" s="101">
        <v>53</v>
      </c>
      <c r="JL13" s="101"/>
      <c r="JM13" s="101"/>
      <c r="JN13" s="101"/>
      <c r="JO13" s="101">
        <v>4</v>
      </c>
      <c r="JP13" s="101"/>
      <c r="JQ13" s="101"/>
      <c r="JR13" s="101"/>
      <c r="JS13" s="101"/>
      <c r="JT13" s="101"/>
      <c r="JU13" s="101"/>
      <c r="JV13" s="101"/>
      <c r="JW13" s="101"/>
      <c r="JX13" s="101"/>
      <c r="JY13" s="101"/>
      <c r="JZ13" s="101"/>
      <c r="KA13" s="101"/>
      <c r="KB13" s="101"/>
      <c r="KC13" s="101"/>
      <c r="KD13" s="101"/>
      <c r="KE13" s="101">
        <v>20</v>
      </c>
      <c r="KF13" s="101"/>
      <c r="KG13" s="101">
        <v>20</v>
      </c>
      <c r="KH13" s="101"/>
      <c r="KI13" s="101"/>
      <c r="KJ13" s="101"/>
      <c r="KK13" s="101">
        <v>71</v>
      </c>
      <c r="KL13" s="101"/>
      <c r="KM13" s="101"/>
      <c r="KN13" s="101"/>
      <c r="KO13" s="101"/>
      <c r="KP13" s="101"/>
      <c r="KQ13" s="101"/>
      <c r="KR13" s="101"/>
      <c r="KS13" s="101"/>
      <c r="KT13" s="101">
        <v>16</v>
      </c>
      <c r="KU13" s="101"/>
      <c r="KV13" s="101"/>
      <c r="KW13" s="101"/>
      <c r="KX13" s="101"/>
      <c r="KY13" s="101"/>
      <c r="KZ13" s="101"/>
      <c r="LA13" s="101"/>
      <c r="LB13" s="101"/>
      <c r="LC13" s="101"/>
      <c r="LD13" s="101"/>
      <c r="LE13" s="101"/>
      <c r="LF13" s="101"/>
      <c r="LG13" s="101"/>
      <c r="LH13" s="101"/>
      <c r="LI13" s="101"/>
      <c r="LJ13" s="102" t="s">
        <v>507</v>
      </c>
      <c r="LK13" s="102" t="s">
        <v>508</v>
      </c>
      <c r="LL13" s="248"/>
      <c r="LM13" s="665"/>
      <c r="LN13" s="134">
        <f t="shared" si="0"/>
        <v>282</v>
      </c>
    </row>
    <row r="14" spans="1:326" ht="15" customHeight="1" x14ac:dyDescent="0.25">
      <c r="A14" s="110" t="s">
        <v>538</v>
      </c>
      <c r="B14" s="111" t="s">
        <v>539</v>
      </c>
      <c r="C14" s="112" t="s">
        <v>540</v>
      </c>
      <c r="D14" s="112" t="s">
        <v>360</v>
      </c>
      <c r="E14" s="112" t="s">
        <v>361</v>
      </c>
      <c r="F14" s="112" t="s">
        <v>541</v>
      </c>
      <c r="G14" s="113" t="s">
        <v>542</v>
      </c>
      <c r="H14" s="113" t="s">
        <v>543</v>
      </c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>
        <v>7</v>
      </c>
      <c r="BE14" s="112"/>
      <c r="BF14" s="112"/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/>
      <c r="BW14" s="112"/>
      <c r="BX14" s="112"/>
      <c r="BY14" s="112"/>
      <c r="BZ14" s="112"/>
      <c r="CA14" s="112"/>
      <c r="CB14" s="112"/>
      <c r="CC14" s="112"/>
      <c r="CD14" s="112"/>
      <c r="CE14" s="112"/>
      <c r="CF14" s="112"/>
      <c r="CG14" s="112"/>
      <c r="CH14" s="112"/>
      <c r="CI14" s="112"/>
      <c r="CJ14" s="112"/>
      <c r="CK14" s="112"/>
      <c r="CL14" s="112"/>
      <c r="CM14" s="112"/>
      <c r="CN14" s="112"/>
      <c r="CO14" s="112"/>
      <c r="CP14" s="112"/>
      <c r="CQ14" s="112"/>
      <c r="CR14" s="112"/>
      <c r="CS14" s="112"/>
      <c r="CT14" s="112"/>
      <c r="CU14" s="112"/>
      <c r="CV14" s="112"/>
      <c r="CW14" s="112"/>
      <c r="CX14" s="112"/>
      <c r="CY14" s="112"/>
      <c r="CZ14" s="112"/>
      <c r="DA14" s="112"/>
      <c r="DB14" s="112"/>
      <c r="DC14" s="112"/>
      <c r="DD14" s="112"/>
      <c r="DE14" s="112"/>
      <c r="DF14" s="112"/>
      <c r="DG14" s="112"/>
      <c r="DH14" s="112"/>
      <c r="DI14" s="112"/>
      <c r="DJ14" s="112"/>
      <c r="DK14" s="112"/>
      <c r="DL14" s="112"/>
      <c r="DM14" s="112"/>
      <c r="DN14" s="112"/>
      <c r="DO14" s="112"/>
      <c r="DP14" s="112"/>
      <c r="DQ14" s="112"/>
      <c r="DR14" s="112"/>
      <c r="DS14" s="112"/>
      <c r="DT14" s="112"/>
      <c r="DU14" s="112"/>
      <c r="DV14" s="112"/>
      <c r="DW14" s="112"/>
      <c r="DX14" s="112"/>
      <c r="DY14" s="112"/>
      <c r="DZ14" s="112"/>
      <c r="EA14" s="112"/>
      <c r="EB14" s="112"/>
      <c r="EC14" s="112"/>
      <c r="ED14" s="112"/>
      <c r="EE14" s="112"/>
      <c r="EF14" s="112"/>
      <c r="EG14" s="112"/>
      <c r="EH14" s="112"/>
      <c r="EI14" s="112"/>
      <c r="EJ14" s="112"/>
      <c r="EK14" s="112"/>
      <c r="EL14" s="112"/>
      <c r="EM14" s="112"/>
      <c r="EN14" s="112"/>
      <c r="EO14" s="112"/>
      <c r="EP14" s="112"/>
      <c r="EQ14" s="112"/>
      <c r="ER14" s="112"/>
      <c r="ES14" s="112"/>
      <c r="ET14" s="112"/>
      <c r="EU14" s="112"/>
      <c r="EV14" s="112"/>
      <c r="EW14" s="112"/>
      <c r="EX14" s="112"/>
      <c r="EY14" s="112"/>
      <c r="EZ14" s="112"/>
      <c r="FA14" s="112"/>
      <c r="FB14" s="112"/>
      <c r="FC14" s="112"/>
      <c r="FD14" s="112"/>
      <c r="FE14" s="112"/>
      <c r="FF14" s="112"/>
      <c r="FG14" s="112"/>
      <c r="FH14" s="112">
        <v>1</v>
      </c>
      <c r="FI14" s="112"/>
      <c r="FJ14" s="112"/>
      <c r="FK14" s="112"/>
      <c r="FL14" s="112"/>
      <c r="FM14" s="112"/>
      <c r="FN14" s="112"/>
      <c r="FO14" s="112"/>
      <c r="FP14" s="112"/>
      <c r="FQ14" s="112"/>
      <c r="FR14" s="112"/>
      <c r="FS14" s="112"/>
      <c r="FT14" s="112"/>
      <c r="FU14" s="112"/>
      <c r="FV14" s="112"/>
      <c r="FW14" s="112"/>
      <c r="FX14" s="112"/>
      <c r="FY14" s="112"/>
      <c r="FZ14" s="112"/>
      <c r="GA14" s="112"/>
      <c r="GB14" s="112">
        <v>5</v>
      </c>
      <c r="GC14" s="112"/>
      <c r="GD14" s="112"/>
      <c r="GE14" s="112"/>
      <c r="GF14" s="112"/>
      <c r="GG14" s="112"/>
      <c r="GH14" s="112"/>
      <c r="GI14" s="112"/>
      <c r="GJ14" s="112"/>
      <c r="GK14" s="112"/>
      <c r="GL14" s="112"/>
      <c r="GM14" s="112"/>
      <c r="GN14" s="112"/>
      <c r="GO14" s="112"/>
      <c r="GP14" s="112"/>
      <c r="GQ14" s="112"/>
      <c r="GR14" s="112"/>
      <c r="GS14" s="112"/>
      <c r="GT14" s="112">
        <v>47</v>
      </c>
      <c r="GU14" s="112"/>
      <c r="GV14" s="112"/>
      <c r="GW14" s="112"/>
      <c r="GX14" s="112"/>
      <c r="GY14" s="112"/>
      <c r="GZ14" s="112"/>
      <c r="HA14" s="112"/>
      <c r="HB14" s="112">
        <v>5</v>
      </c>
      <c r="HC14" s="112">
        <v>4</v>
      </c>
      <c r="HD14" s="112"/>
      <c r="HE14" s="112"/>
      <c r="HF14" s="112"/>
      <c r="HG14" s="112"/>
      <c r="HH14" s="112"/>
      <c r="HI14" s="112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>
        <v>1</v>
      </c>
      <c r="ID14" s="112"/>
      <c r="IE14" s="112"/>
      <c r="IF14" s="112"/>
      <c r="IG14" s="112"/>
      <c r="IH14" s="112">
        <v>5</v>
      </c>
      <c r="II14" s="112"/>
      <c r="IJ14" s="112"/>
      <c r="IK14" s="112"/>
      <c r="IL14" s="112"/>
      <c r="IM14" s="112"/>
      <c r="IN14" s="112"/>
      <c r="IO14" s="112"/>
      <c r="IP14" s="112"/>
      <c r="IQ14" s="112"/>
      <c r="IR14" s="112"/>
      <c r="IS14" s="112"/>
      <c r="IT14" s="112"/>
      <c r="IU14" s="112"/>
      <c r="IV14" s="112">
        <v>5</v>
      </c>
      <c r="IW14" s="112"/>
      <c r="IX14" s="112"/>
      <c r="IY14" s="112"/>
      <c r="IZ14" s="112"/>
      <c r="JA14" s="112"/>
      <c r="JB14" s="112"/>
      <c r="JC14" s="112"/>
      <c r="JD14" s="112"/>
      <c r="JE14" s="112"/>
      <c r="JF14" s="112"/>
      <c r="JG14" s="112"/>
      <c r="JH14" s="112"/>
      <c r="JI14" s="112"/>
      <c r="JJ14" s="112">
        <v>29</v>
      </c>
      <c r="JK14" s="112">
        <v>18</v>
      </c>
      <c r="JL14" s="112"/>
      <c r="JM14" s="112"/>
      <c r="JN14" s="112">
        <v>25</v>
      </c>
      <c r="JO14" s="112"/>
      <c r="JP14" s="112"/>
      <c r="JQ14" s="112"/>
      <c r="JR14" s="112"/>
      <c r="JS14" s="112"/>
      <c r="JT14" s="112"/>
      <c r="JU14" s="112"/>
      <c r="JV14" s="112"/>
      <c r="JW14" s="112"/>
      <c r="JX14" s="112"/>
      <c r="JY14" s="112"/>
      <c r="JZ14" s="112"/>
      <c r="KA14" s="112"/>
      <c r="KB14" s="112"/>
      <c r="KC14" s="112"/>
      <c r="KD14" s="112"/>
      <c r="KE14" s="112"/>
      <c r="KF14" s="112"/>
      <c r="KG14" s="112"/>
      <c r="KH14" s="112"/>
      <c r="KI14" s="112"/>
      <c r="KJ14" s="112"/>
      <c r="KK14" s="112"/>
      <c r="KL14" s="112"/>
      <c r="KM14" s="112"/>
      <c r="KN14" s="112"/>
      <c r="KO14" s="112"/>
      <c r="KP14" s="112"/>
      <c r="KQ14" s="112"/>
      <c r="KR14" s="112"/>
      <c r="KS14" s="112"/>
      <c r="KT14" s="112"/>
      <c r="KU14" s="112"/>
      <c r="KV14" s="112"/>
      <c r="KW14" s="112">
        <v>32</v>
      </c>
      <c r="KX14" s="112"/>
      <c r="KY14" s="112"/>
      <c r="KZ14" s="112"/>
      <c r="LA14" s="112"/>
      <c r="LB14" s="112"/>
      <c r="LC14" s="112"/>
      <c r="LD14" s="112"/>
      <c r="LE14" s="112"/>
      <c r="LF14" s="112"/>
      <c r="LG14" s="112"/>
      <c r="LH14" s="112"/>
      <c r="LI14" s="112"/>
      <c r="LJ14" s="113" t="s">
        <v>544</v>
      </c>
      <c r="LK14" s="113" t="s">
        <v>545</v>
      </c>
      <c r="LL14" s="269"/>
      <c r="LM14" s="663" t="s">
        <v>731</v>
      </c>
      <c r="LN14" s="133">
        <f t="shared" si="0"/>
        <v>184</v>
      </c>
    </row>
    <row r="15" spans="1:326" ht="15" customHeight="1" x14ac:dyDescent="0.25">
      <c r="A15" s="95" t="s">
        <v>547</v>
      </c>
      <c r="B15" s="96" t="s">
        <v>548</v>
      </c>
      <c r="C15" s="92" t="s">
        <v>549</v>
      </c>
      <c r="D15" s="92" t="s">
        <v>360</v>
      </c>
      <c r="E15" s="92" t="s">
        <v>361</v>
      </c>
      <c r="F15" s="92" t="s">
        <v>550</v>
      </c>
      <c r="G15" s="93" t="s">
        <v>542</v>
      </c>
      <c r="H15" s="93" t="s">
        <v>543</v>
      </c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7"/>
      <c r="BE15" s="97"/>
      <c r="BF15" s="97"/>
      <c r="BG15" s="97"/>
      <c r="BH15" s="97"/>
      <c r="BI15" s="97"/>
      <c r="BJ15" s="97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>
        <v>4</v>
      </c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>
        <v>6</v>
      </c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>
        <v>9</v>
      </c>
      <c r="GU15" s="92">
        <v>17</v>
      </c>
      <c r="GV15" s="92"/>
      <c r="GW15" s="92"/>
      <c r="GX15" s="92"/>
      <c r="GY15" s="92"/>
      <c r="GZ15" s="92"/>
      <c r="HA15" s="92"/>
      <c r="HB15" s="92">
        <v>1</v>
      </c>
      <c r="HC15" s="92"/>
      <c r="HD15" s="92"/>
      <c r="HE15" s="92"/>
      <c r="HF15" s="92"/>
      <c r="HG15" s="92"/>
      <c r="HH15" s="92"/>
      <c r="HI15" s="92"/>
      <c r="HJ15" s="92"/>
      <c r="HK15" s="92"/>
      <c r="HL15" s="92"/>
      <c r="HM15" s="92"/>
      <c r="HN15" s="92"/>
      <c r="HO15" s="92"/>
      <c r="HP15" s="92"/>
      <c r="HQ15" s="92"/>
      <c r="HR15" s="92"/>
      <c r="HS15" s="92"/>
      <c r="HT15" s="92"/>
      <c r="HU15" s="92"/>
      <c r="HV15" s="92"/>
      <c r="HW15" s="92"/>
      <c r="HX15" s="92"/>
      <c r="HY15" s="92"/>
      <c r="HZ15" s="92">
        <v>1</v>
      </c>
      <c r="IA15" s="92">
        <v>1</v>
      </c>
      <c r="IB15" s="92"/>
      <c r="IC15" s="92"/>
      <c r="ID15" s="92"/>
      <c r="IE15" s="92"/>
      <c r="IF15" s="92"/>
      <c r="IG15" s="92"/>
      <c r="IH15" s="92">
        <v>1</v>
      </c>
      <c r="II15" s="92"/>
      <c r="IJ15" s="92"/>
      <c r="IK15" s="92"/>
      <c r="IL15" s="92"/>
      <c r="IM15" s="92"/>
      <c r="IN15" s="92"/>
      <c r="IO15" s="92"/>
      <c r="IP15" s="92"/>
      <c r="IQ15" s="92"/>
      <c r="IR15" s="92"/>
      <c r="IS15" s="92"/>
      <c r="IT15" s="92"/>
      <c r="IU15" s="92"/>
      <c r="IV15" s="92"/>
      <c r="IW15" s="92"/>
      <c r="IX15" s="92"/>
      <c r="IY15" s="92"/>
      <c r="IZ15" s="92"/>
      <c r="JA15" s="92">
        <v>6</v>
      </c>
      <c r="JB15" s="92"/>
      <c r="JC15" s="92"/>
      <c r="JD15" s="92"/>
      <c r="JE15" s="92"/>
      <c r="JF15" s="92"/>
      <c r="JG15" s="92"/>
      <c r="JH15" s="92"/>
      <c r="JI15" s="92"/>
      <c r="JJ15" s="92"/>
      <c r="JK15" s="92">
        <v>10</v>
      </c>
      <c r="JL15" s="92"/>
      <c r="JM15" s="92"/>
      <c r="JN15" s="92"/>
      <c r="JO15" s="92"/>
      <c r="JP15" s="92"/>
      <c r="JQ15" s="92"/>
      <c r="JR15" s="92"/>
      <c r="JS15" s="92"/>
      <c r="JT15" s="92"/>
      <c r="JU15" s="92"/>
      <c r="JV15" s="92"/>
      <c r="JW15" s="92"/>
      <c r="JX15" s="92"/>
      <c r="JY15" s="92"/>
      <c r="JZ15" s="92"/>
      <c r="KA15" s="92"/>
      <c r="KB15" s="92"/>
      <c r="KC15" s="92"/>
      <c r="KD15" s="92"/>
      <c r="KE15" s="92"/>
      <c r="KF15" s="92"/>
      <c r="KG15" s="92"/>
      <c r="KH15" s="92"/>
      <c r="KI15" s="92"/>
      <c r="KJ15" s="92">
        <v>12</v>
      </c>
      <c r="KK15" s="92"/>
      <c r="KL15" s="92"/>
      <c r="KM15" s="92"/>
      <c r="KN15" s="92"/>
      <c r="KO15" s="92"/>
      <c r="KP15" s="92"/>
      <c r="KQ15" s="92"/>
      <c r="KR15" s="92"/>
      <c r="KS15" s="92"/>
      <c r="KT15" s="92"/>
      <c r="KU15" s="92"/>
      <c r="KV15" s="92"/>
      <c r="KW15" s="92"/>
      <c r="KX15" s="92"/>
      <c r="KY15" s="92"/>
      <c r="KZ15" s="92"/>
      <c r="LA15" s="92"/>
      <c r="LB15" s="92"/>
      <c r="LC15" s="92"/>
      <c r="LD15" s="92"/>
      <c r="LE15" s="92"/>
      <c r="LF15" s="92"/>
      <c r="LG15" s="92"/>
      <c r="LH15" s="92"/>
      <c r="LI15" s="92"/>
      <c r="LJ15" s="93" t="s">
        <v>544</v>
      </c>
      <c r="LK15" s="93" t="s">
        <v>545</v>
      </c>
      <c r="LL15" s="247"/>
      <c r="LM15" s="664"/>
      <c r="LN15" s="133">
        <f t="shared" si="0"/>
        <v>68</v>
      </c>
    </row>
    <row r="16" spans="1:326" ht="15" customHeight="1" x14ac:dyDescent="0.25">
      <c r="A16" s="90" t="s">
        <v>551</v>
      </c>
      <c r="B16" s="91" t="s">
        <v>552</v>
      </c>
      <c r="C16" s="92" t="s">
        <v>553</v>
      </c>
      <c r="D16" s="92" t="s">
        <v>360</v>
      </c>
      <c r="E16" s="92" t="s">
        <v>361</v>
      </c>
      <c r="F16" s="92" t="s">
        <v>554</v>
      </c>
      <c r="G16" s="93" t="s">
        <v>542</v>
      </c>
      <c r="H16" s="93" t="s">
        <v>543</v>
      </c>
      <c r="I16" s="94"/>
      <c r="J16" s="94"/>
      <c r="K16" s="94"/>
      <c r="L16" s="94"/>
      <c r="M16" s="94"/>
      <c r="N16" s="93">
        <v>2</v>
      </c>
      <c r="O16" s="94"/>
      <c r="P16" s="94"/>
      <c r="Q16" s="94"/>
      <c r="R16" s="94"/>
      <c r="S16" s="94"/>
      <c r="T16" s="94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7"/>
      <c r="BE16" s="97"/>
      <c r="BF16" s="97"/>
      <c r="BG16" s="97"/>
      <c r="BH16" s="97"/>
      <c r="BI16" s="97"/>
      <c r="BJ16" s="97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>
        <v>3</v>
      </c>
      <c r="CJ16" s="92"/>
      <c r="CK16" s="92"/>
      <c r="CL16" s="92"/>
      <c r="CM16" s="92"/>
      <c r="CN16" s="92">
        <v>1</v>
      </c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>
        <v>12</v>
      </c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>
        <v>12</v>
      </c>
      <c r="GV16" s="92"/>
      <c r="GW16" s="92">
        <v>1</v>
      </c>
      <c r="GX16" s="92"/>
      <c r="GY16" s="92"/>
      <c r="GZ16" s="92"/>
      <c r="HA16" s="92"/>
      <c r="HB16" s="92">
        <v>1</v>
      </c>
      <c r="HC16" s="92">
        <v>35</v>
      </c>
      <c r="HD16" s="92"/>
      <c r="HE16" s="92"/>
      <c r="HF16" s="92"/>
      <c r="HG16" s="92"/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92"/>
      <c r="HV16" s="92"/>
      <c r="HW16" s="92"/>
      <c r="HX16" s="92"/>
      <c r="HY16" s="92"/>
      <c r="HZ16" s="92"/>
      <c r="IA16" s="92"/>
      <c r="IB16" s="92"/>
      <c r="IC16" s="92"/>
      <c r="ID16" s="92"/>
      <c r="IE16" s="92"/>
      <c r="IF16" s="92"/>
      <c r="IG16" s="92"/>
      <c r="IH16" s="92"/>
      <c r="II16" s="92"/>
      <c r="IJ16" s="92"/>
      <c r="IK16" s="92"/>
      <c r="IL16" s="92"/>
      <c r="IM16" s="92"/>
      <c r="IN16" s="92"/>
      <c r="IO16" s="92"/>
      <c r="IP16" s="92"/>
      <c r="IQ16" s="92"/>
      <c r="IR16" s="92"/>
      <c r="IS16" s="92"/>
      <c r="IT16" s="92"/>
      <c r="IU16" s="92"/>
      <c r="IV16" s="92"/>
      <c r="IW16" s="92"/>
      <c r="IX16" s="92"/>
      <c r="IY16" s="92"/>
      <c r="IZ16" s="92"/>
      <c r="JA16" s="92">
        <v>3</v>
      </c>
      <c r="JB16" s="92"/>
      <c r="JC16" s="92"/>
      <c r="JD16" s="92"/>
      <c r="JE16" s="92"/>
      <c r="JF16" s="92"/>
      <c r="JG16" s="92"/>
      <c r="JH16" s="92"/>
      <c r="JI16" s="92"/>
      <c r="JJ16" s="92"/>
      <c r="JK16" s="92">
        <v>12</v>
      </c>
      <c r="JL16" s="92"/>
      <c r="JM16" s="92"/>
      <c r="JN16" s="92"/>
      <c r="JO16" s="92"/>
      <c r="JP16" s="92"/>
      <c r="JQ16" s="92"/>
      <c r="JR16" s="92"/>
      <c r="JS16" s="92"/>
      <c r="JT16" s="92"/>
      <c r="JU16" s="92"/>
      <c r="JV16" s="92"/>
      <c r="JW16" s="92"/>
      <c r="JX16" s="92"/>
      <c r="JY16" s="92"/>
      <c r="JZ16" s="92"/>
      <c r="KA16" s="92"/>
      <c r="KB16" s="92"/>
      <c r="KC16" s="92"/>
      <c r="KD16" s="92"/>
      <c r="KE16" s="92"/>
      <c r="KF16" s="92"/>
      <c r="KG16" s="92"/>
      <c r="KH16" s="92"/>
      <c r="KI16" s="92"/>
      <c r="KJ16" s="92">
        <v>9</v>
      </c>
      <c r="KK16" s="92"/>
      <c r="KL16" s="92"/>
      <c r="KM16" s="92"/>
      <c r="KN16" s="92"/>
      <c r="KO16" s="92"/>
      <c r="KP16" s="92"/>
      <c r="KQ16" s="92">
        <v>1</v>
      </c>
      <c r="KR16" s="92"/>
      <c r="KS16" s="92"/>
      <c r="KT16" s="92"/>
      <c r="KU16" s="92"/>
      <c r="KV16" s="92"/>
      <c r="KW16" s="92"/>
      <c r="KX16" s="92"/>
      <c r="KY16" s="92"/>
      <c r="KZ16" s="92"/>
      <c r="LA16" s="92"/>
      <c r="LB16" s="92"/>
      <c r="LC16" s="92"/>
      <c r="LD16" s="92"/>
      <c r="LE16" s="92"/>
      <c r="LF16" s="92"/>
      <c r="LG16" s="92"/>
      <c r="LH16" s="92"/>
      <c r="LI16" s="92"/>
      <c r="LJ16" s="93" t="s">
        <v>544</v>
      </c>
      <c r="LK16" s="93" t="s">
        <v>545</v>
      </c>
      <c r="LL16" s="247"/>
      <c r="LM16" s="664"/>
      <c r="LN16" s="133">
        <f t="shared" si="0"/>
        <v>92</v>
      </c>
    </row>
    <row r="17" spans="1:326" ht="15" customHeight="1" x14ac:dyDescent="0.25">
      <c r="A17" s="90" t="s">
        <v>555</v>
      </c>
      <c r="B17" s="91" t="s">
        <v>556</v>
      </c>
      <c r="C17" s="92" t="s">
        <v>557</v>
      </c>
      <c r="D17" s="92" t="s">
        <v>360</v>
      </c>
      <c r="E17" s="92" t="s">
        <v>361</v>
      </c>
      <c r="F17" s="92" t="s">
        <v>558</v>
      </c>
      <c r="G17" s="93" t="s">
        <v>542</v>
      </c>
      <c r="H17" s="93" t="s">
        <v>543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  <c r="DU17" s="92"/>
      <c r="DV17" s="92"/>
      <c r="DW17" s="92"/>
      <c r="DX17" s="92"/>
      <c r="DY17" s="92"/>
      <c r="DZ17" s="92"/>
      <c r="EA17" s="92"/>
      <c r="EB17" s="92"/>
      <c r="EC17" s="92"/>
      <c r="ED17" s="92"/>
      <c r="EE17" s="92"/>
      <c r="EF17" s="92"/>
      <c r="EG17" s="92"/>
      <c r="EH17" s="92"/>
      <c r="EI17" s="92"/>
      <c r="EJ17" s="92"/>
      <c r="EK17" s="92"/>
      <c r="EL17" s="92"/>
      <c r="EM17" s="92"/>
      <c r="EN17" s="92"/>
      <c r="EO17" s="92"/>
      <c r="EP17" s="92"/>
      <c r="EQ17" s="92"/>
      <c r="ER17" s="92"/>
      <c r="ES17" s="92"/>
      <c r="ET17" s="92"/>
      <c r="EU17" s="92"/>
      <c r="EV17" s="92">
        <v>1</v>
      </c>
      <c r="EW17" s="92"/>
      <c r="EX17" s="92"/>
      <c r="EY17" s="92"/>
      <c r="EZ17" s="92"/>
      <c r="FA17" s="92"/>
      <c r="FB17" s="92"/>
      <c r="FC17" s="92"/>
      <c r="FD17" s="92"/>
      <c r="FE17" s="92"/>
      <c r="FF17" s="92"/>
      <c r="FG17" s="92"/>
      <c r="FH17" s="92"/>
      <c r="FI17" s="92"/>
      <c r="FJ17" s="92"/>
      <c r="FK17" s="92"/>
      <c r="FL17" s="92"/>
      <c r="FM17" s="92"/>
      <c r="FN17" s="92"/>
      <c r="FO17" s="92"/>
      <c r="FP17" s="92"/>
      <c r="FQ17" s="92"/>
      <c r="FR17" s="92"/>
      <c r="FS17" s="92"/>
      <c r="FT17" s="92"/>
      <c r="FU17" s="92"/>
      <c r="FV17" s="92"/>
      <c r="FW17" s="92"/>
      <c r="FX17" s="92"/>
      <c r="FY17" s="92"/>
      <c r="FZ17" s="92"/>
      <c r="GA17" s="92"/>
      <c r="GB17" s="92"/>
      <c r="GC17" s="92"/>
      <c r="GD17" s="92"/>
      <c r="GE17" s="92"/>
      <c r="GF17" s="92"/>
      <c r="GG17" s="92"/>
      <c r="GH17" s="92"/>
      <c r="GI17" s="92"/>
      <c r="GJ17" s="92"/>
      <c r="GK17" s="92"/>
      <c r="GL17" s="92"/>
      <c r="GM17" s="92"/>
      <c r="GN17" s="92"/>
      <c r="GO17" s="92"/>
      <c r="GP17" s="92"/>
      <c r="GQ17" s="92"/>
      <c r="GR17" s="92"/>
      <c r="GS17" s="92"/>
      <c r="GT17" s="92"/>
      <c r="GU17" s="92">
        <v>8</v>
      </c>
      <c r="GV17" s="92"/>
      <c r="GW17" s="92"/>
      <c r="GX17" s="92"/>
      <c r="GY17" s="92"/>
      <c r="GZ17" s="92"/>
      <c r="HA17" s="92">
        <v>16</v>
      </c>
      <c r="HB17" s="92"/>
      <c r="HC17" s="92"/>
      <c r="HD17" s="92"/>
      <c r="HE17" s="92"/>
      <c r="HF17" s="92"/>
      <c r="HG17" s="92"/>
      <c r="HH17" s="92"/>
      <c r="HI17" s="92"/>
      <c r="HJ17" s="92"/>
      <c r="HK17" s="92"/>
      <c r="HL17" s="92"/>
      <c r="HM17" s="92"/>
      <c r="HN17" s="92"/>
      <c r="HO17" s="92"/>
      <c r="HP17" s="92"/>
      <c r="HQ17" s="92"/>
      <c r="HR17" s="92"/>
      <c r="HS17" s="92"/>
      <c r="HT17" s="92"/>
      <c r="HU17" s="92"/>
      <c r="HV17" s="92"/>
      <c r="HW17" s="92"/>
      <c r="HX17" s="92"/>
      <c r="HY17" s="92"/>
      <c r="HZ17" s="92"/>
      <c r="IA17" s="92"/>
      <c r="IB17" s="92"/>
      <c r="IC17" s="92"/>
      <c r="ID17" s="92"/>
      <c r="IE17" s="92"/>
      <c r="IF17" s="92">
        <v>12</v>
      </c>
      <c r="IG17" s="92"/>
      <c r="IH17" s="92"/>
      <c r="II17" s="92"/>
      <c r="IJ17" s="92"/>
      <c r="IK17" s="92"/>
      <c r="IL17" s="92"/>
      <c r="IM17" s="92"/>
      <c r="IN17" s="92"/>
      <c r="IO17" s="92"/>
      <c r="IP17" s="92"/>
      <c r="IQ17" s="92"/>
      <c r="IR17" s="92"/>
      <c r="IS17" s="92"/>
      <c r="IT17" s="92"/>
      <c r="IU17" s="92"/>
      <c r="IV17" s="92"/>
      <c r="IW17" s="92"/>
      <c r="IX17" s="92"/>
      <c r="IY17" s="92"/>
      <c r="IZ17" s="92"/>
      <c r="JA17" s="92">
        <v>1</v>
      </c>
      <c r="JB17" s="92"/>
      <c r="JC17" s="92"/>
      <c r="JD17" s="92"/>
      <c r="JE17" s="92"/>
      <c r="JF17" s="92"/>
      <c r="JG17" s="92"/>
      <c r="JH17" s="92">
        <v>16</v>
      </c>
      <c r="JI17" s="92"/>
      <c r="JJ17" s="92"/>
      <c r="JK17" s="92"/>
      <c r="JL17" s="92"/>
      <c r="JM17" s="92"/>
      <c r="JN17" s="92"/>
      <c r="JO17" s="92"/>
      <c r="JP17" s="92"/>
      <c r="JQ17" s="92"/>
      <c r="JR17" s="92"/>
      <c r="JS17" s="92"/>
      <c r="JT17" s="92"/>
      <c r="JU17" s="92"/>
      <c r="JV17" s="92"/>
      <c r="JW17" s="92"/>
      <c r="JX17" s="92"/>
      <c r="JY17" s="92"/>
      <c r="JZ17" s="92"/>
      <c r="KA17" s="92"/>
      <c r="KB17" s="92"/>
      <c r="KC17" s="92"/>
      <c r="KD17" s="92"/>
      <c r="KE17" s="92"/>
      <c r="KF17" s="92"/>
      <c r="KG17" s="92"/>
      <c r="KH17" s="92"/>
      <c r="KI17" s="92"/>
      <c r="KJ17" s="92"/>
      <c r="KK17" s="92"/>
      <c r="KL17" s="92"/>
      <c r="KM17" s="92"/>
      <c r="KN17" s="92"/>
      <c r="KO17" s="92"/>
      <c r="KP17" s="92"/>
      <c r="KQ17" s="92"/>
      <c r="KR17" s="92"/>
      <c r="KS17" s="92"/>
      <c r="KT17" s="92"/>
      <c r="KU17" s="92"/>
      <c r="KV17" s="92"/>
      <c r="KW17" s="92"/>
      <c r="KX17" s="92"/>
      <c r="KY17" s="92"/>
      <c r="KZ17" s="92"/>
      <c r="LA17" s="92"/>
      <c r="LB17" s="92"/>
      <c r="LC17" s="92"/>
      <c r="LD17" s="92"/>
      <c r="LE17" s="92"/>
      <c r="LF17" s="92"/>
      <c r="LG17" s="92"/>
      <c r="LH17" s="92"/>
      <c r="LI17" s="92"/>
      <c r="LJ17" s="93" t="s">
        <v>544</v>
      </c>
      <c r="LK17" s="93" t="s">
        <v>545</v>
      </c>
      <c r="LL17" s="247"/>
      <c r="LM17" s="664"/>
      <c r="LN17" s="133">
        <f t="shared" si="0"/>
        <v>54</v>
      </c>
    </row>
    <row r="18" spans="1:326" ht="15" customHeight="1" x14ac:dyDescent="0.25">
      <c r="A18" s="90" t="s">
        <v>559</v>
      </c>
      <c r="B18" s="91" t="s">
        <v>560</v>
      </c>
      <c r="C18" s="92" t="s">
        <v>561</v>
      </c>
      <c r="D18" s="92" t="s">
        <v>360</v>
      </c>
      <c r="E18" s="92" t="s">
        <v>361</v>
      </c>
      <c r="F18" s="92" t="s">
        <v>562</v>
      </c>
      <c r="G18" s="93" t="s">
        <v>542</v>
      </c>
      <c r="H18" s="93" t="s">
        <v>543</v>
      </c>
      <c r="I18" s="94"/>
      <c r="J18" s="13"/>
      <c r="K18" s="9"/>
      <c r="L18" s="9"/>
      <c r="M18" s="9"/>
      <c r="N18" s="9"/>
      <c r="O18" s="22"/>
      <c r="P18" s="9"/>
      <c r="Q18" s="9"/>
      <c r="R18" s="9"/>
      <c r="S18" s="9"/>
      <c r="T18" s="9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>
        <v>1</v>
      </c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>
        <v>2</v>
      </c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>
        <v>2</v>
      </c>
      <c r="GV18" s="11"/>
      <c r="GW18" s="11"/>
      <c r="GX18" s="11"/>
      <c r="GY18" s="11"/>
      <c r="GZ18" s="11"/>
      <c r="HA18" s="11"/>
      <c r="HB18" s="11"/>
      <c r="HC18" s="11">
        <v>14</v>
      </c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>
        <v>4</v>
      </c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>
        <v>8</v>
      </c>
      <c r="JC18" s="11"/>
      <c r="JD18" s="11"/>
      <c r="JE18" s="11"/>
      <c r="JF18" s="11"/>
      <c r="JG18" s="11"/>
      <c r="JH18" s="11">
        <v>12</v>
      </c>
      <c r="JI18" s="11"/>
      <c r="JJ18" s="11"/>
      <c r="JK18" s="11"/>
      <c r="JL18" s="11"/>
      <c r="JM18" s="11"/>
      <c r="JN18" s="11"/>
      <c r="JO18" s="11">
        <v>2</v>
      </c>
      <c r="JP18" s="11"/>
      <c r="JQ18" s="11"/>
      <c r="JR18" s="11"/>
      <c r="JS18" s="11"/>
      <c r="JT18" s="11"/>
      <c r="JU18" s="11"/>
      <c r="JV18" s="11"/>
      <c r="JW18" s="11"/>
      <c r="JX18" s="11">
        <v>2</v>
      </c>
      <c r="JY18" s="11">
        <v>20</v>
      </c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>
        <v>8</v>
      </c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>
        <v>6</v>
      </c>
      <c r="LF18" s="11"/>
      <c r="LG18" s="11"/>
      <c r="LH18" s="11"/>
      <c r="LI18" s="11"/>
      <c r="LJ18" s="93" t="s">
        <v>544</v>
      </c>
      <c r="LK18" s="93" t="s">
        <v>545</v>
      </c>
      <c r="LL18" s="264"/>
      <c r="LM18" s="664"/>
      <c r="LN18" s="133">
        <f t="shared" si="0"/>
        <v>81</v>
      </c>
    </row>
    <row r="19" spans="1:326" ht="15" customHeight="1" thickBot="1" x14ac:dyDescent="0.3">
      <c r="A19" s="99" t="s">
        <v>563</v>
      </c>
      <c r="B19" s="100" t="s">
        <v>564</v>
      </c>
      <c r="C19" s="101" t="s">
        <v>565</v>
      </c>
      <c r="D19" s="101" t="s">
        <v>360</v>
      </c>
      <c r="E19" s="101" t="s">
        <v>361</v>
      </c>
      <c r="F19" s="101" t="s">
        <v>566</v>
      </c>
      <c r="G19" s="102" t="s">
        <v>542</v>
      </c>
      <c r="H19" s="102" t="s">
        <v>543</v>
      </c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V19" s="101"/>
      <c r="AW19" s="101"/>
      <c r="AX19" s="101"/>
      <c r="AY19" s="101"/>
      <c r="AZ19" s="101"/>
      <c r="BA19" s="101"/>
      <c r="BB19" s="101"/>
      <c r="BC19" s="101"/>
      <c r="BD19" s="101"/>
      <c r="BE19" s="101"/>
      <c r="BF19" s="101"/>
      <c r="BG19" s="101"/>
      <c r="BH19" s="101"/>
      <c r="BI19" s="101"/>
      <c r="BJ19" s="101"/>
      <c r="BK19" s="101"/>
      <c r="BL19" s="101"/>
      <c r="BM19" s="101"/>
      <c r="BN19" s="101"/>
      <c r="BO19" s="101"/>
      <c r="BP19" s="101"/>
      <c r="BQ19" s="101"/>
      <c r="BR19" s="101"/>
      <c r="BS19" s="101"/>
      <c r="BT19" s="101"/>
      <c r="BU19" s="101"/>
      <c r="BV19" s="101"/>
      <c r="BW19" s="101"/>
      <c r="BX19" s="101"/>
      <c r="BY19" s="101"/>
      <c r="BZ19" s="101"/>
      <c r="CA19" s="101"/>
      <c r="CB19" s="101"/>
      <c r="CC19" s="101"/>
      <c r="CD19" s="101"/>
      <c r="CE19" s="101"/>
      <c r="CF19" s="101"/>
      <c r="CG19" s="101"/>
      <c r="CH19" s="101"/>
      <c r="CI19" s="101"/>
      <c r="CJ19" s="101"/>
      <c r="CK19" s="101"/>
      <c r="CL19" s="101"/>
      <c r="CM19" s="101"/>
      <c r="CN19" s="101"/>
      <c r="CO19" s="101"/>
      <c r="CP19" s="101"/>
      <c r="CQ19" s="101"/>
      <c r="CR19" s="101"/>
      <c r="CS19" s="101"/>
      <c r="CT19" s="101"/>
      <c r="CU19" s="101"/>
      <c r="CV19" s="101"/>
      <c r="CW19" s="101"/>
      <c r="CX19" s="101"/>
      <c r="CY19" s="101"/>
      <c r="CZ19" s="101"/>
      <c r="DA19" s="101"/>
      <c r="DB19" s="101"/>
      <c r="DC19" s="101"/>
      <c r="DD19" s="101"/>
      <c r="DE19" s="101"/>
      <c r="DF19" s="101"/>
      <c r="DG19" s="101"/>
      <c r="DH19" s="101"/>
      <c r="DI19" s="101"/>
      <c r="DJ19" s="101"/>
      <c r="DK19" s="101"/>
      <c r="DL19" s="101"/>
      <c r="DM19" s="101">
        <v>7</v>
      </c>
      <c r="DN19" s="101"/>
      <c r="DO19" s="101"/>
      <c r="DP19" s="101"/>
      <c r="DQ19" s="101"/>
      <c r="DR19" s="101"/>
      <c r="DS19" s="101"/>
      <c r="DT19" s="101"/>
      <c r="DU19" s="101"/>
      <c r="DV19" s="101"/>
      <c r="DW19" s="101"/>
      <c r="DX19" s="101"/>
      <c r="DY19" s="101"/>
      <c r="DZ19" s="101"/>
      <c r="EA19" s="101"/>
      <c r="EB19" s="101"/>
      <c r="EC19" s="101"/>
      <c r="ED19" s="101"/>
      <c r="EE19" s="101"/>
      <c r="EF19" s="101"/>
      <c r="EG19" s="101"/>
      <c r="EH19" s="101"/>
      <c r="EI19" s="101"/>
      <c r="EJ19" s="101"/>
      <c r="EK19" s="101"/>
      <c r="EL19" s="101"/>
      <c r="EM19" s="101"/>
      <c r="EN19" s="101"/>
      <c r="EO19" s="101"/>
      <c r="EP19" s="101"/>
      <c r="EQ19" s="101"/>
      <c r="ER19" s="101"/>
      <c r="ES19" s="101"/>
      <c r="ET19" s="101"/>
      <c r="EU19" s="101"/>
      <c r="EV19" s="101"/>
      <c r="EW19" s="101"/>
      <c r="EX19" s="101"/>
      <c r="EY19" s="101"/>
      <c r="EZ19" s="101"/>
      <c r="FA19" s="101"/>
      <c r="FB19" s="101"/>
      <c r="FC19" s="101"/>
      <c r="FD19" s="101"/>
      <c r="FE19" s="101"/>
      <c r="FF19" s="101"/>
      <c r="FG19" s="101"/>
      <c r="FH19" s="101"/>
      <c r="FI19" s="101"/>
      <c r="FJ19" s="101">
        <v>18</v>
      </c>
      <c r="FK19" s="101"/>
      <c r="FL19" s="101"/>
      <c r="FM19" s="101"/>
      <c r="FN19" s="101"/>
      <c r="FO19" s="101"/>
      <c r="FP19" s="101"/>
      <c r="FQ19" s="101"/>
      <c r="FR19" s="101"/>
      <c r="FS19" s="101"/>
      <c r="FT19" s="101"/>
      <c r="FU19" s="101"/>
      <c r="FV19" s="101"/>
      <c r="FW19" s="101"/>
      <c r="FX19" s="101"/>
      <c r="FY19" s="101"/>
      <c r="FZ19" s="101"/>
      <c r="GA19" s="101"/>
      <c r="GB19" s="101"/>
      <c r="GC19" s="101"/>
      <c r="GD19" s="101"/>
      <c r="GE19" s="101"/>
      <c r="GF19" s="101"/>
      <c r="GG19" s="101"/>
      <c r="GH19" s="101"/>
      <c r="GI19" s="101"/>
      <c r="GJ19" s="101"/>
      <c r="GK19" s="101"/>
      <c r="GL19" s="101"/>
      <c r="GM19" s="101"/>
      <c r="GN19" s="101"/>
      <c r="GO19" s="101"/>
      <c r="GP19" s="101"/>
      <c r="GQ19" s="101"/>
      <c r="GR19" s="101"/>
      <c r="GS19" s="101"/>
      <c r="GT19" s="101"/>
      <c r="GU19" s="101">
        <v>18</v>
      </c>
      <c r="GV19" s="101"/>
      <c r="GW19" s="101"/>
      <c r="GX19" s="101"/>
      <c r="GY19" s="101"/>
      <c r="GZ19" s="101"/>
      <c r="HA19" s="101"/>
      <c r="HB19" s="101"/>
      <c r="HC19" s="101">
        <v>3</v>
      </c>
      <c r="HD19" s="101"/>
      <c r="HE19" s="101"/>
      <c r="HF19" s="101"/>
      <c r="HG19" s="101"/>
      <c r="HH19" s="101"/>
      <c r="HI19" s="101"/>
      <c r="HJ19" s="101"/>
      <c r="HK19" s="101"/>
      <c r="HL19" s="101"/>
      <c r="HM19" s="101"/>
      <c r="HN19" s="101"/>
      <c r="HO19" s="101"/>
      <c r="HP19" s="101"/>
      <c r="HQ19" s="101"/>
      <c r="HR19" s="101">
        <v>3</v>
      </c>
      <c r="HS19" s="101"/>
      <c r="HT19" s="101"/>
      <c r="HU19" s="101"/>
      <c r="HV19" s="101"/>
      <c r="HW19" s="101"/>
      <c r="HX19" s="101"/>
      <c r="HY19" s="101"/>
      <c r="HZ19" s="101"/>
      <c r="IA19" s="101"/>
      <c r="IB19" s="101"/>
      <c r="IC19" s="101"/>
      <c r="ID19" s="101"/>
      <c r="IE19" s="101"/>
      <c r="IF19" s="101"/>
      <c r="IG19" s="101"/>
      <c r="IH19" s="101">
        <v>8</v>
      </c>
      <c r="II19" s="101"/>
      <c r="IJ19" s="101"/>
      <c r="IK19" s="101"/>
      <c r="IL19" s="101"/>
      <c r="IM19" s="101"/>
      <c r="IN19" s="101"/>
      <c r="IO19" s="101"/>
      <c r="IP19" s="101"/>
      <c r="IQ19" s="101"/>
      <c r="IR19" s="101"/>
      <c r="IS19" s="101"/>
      <c r="IT19" s="101"/>
      <c r="IU19" s="101"/>
      <c r="IV19" s="101"/>
      <c r="IW19" s="101"/>
      <c r="IX19" s="101"/>
      <c r="IY19" s="101"/>
      <c r="IZ19" s="101"/>
      <c r="JA19" s="101">
        <v>20</v>
      </c>
      <c r="JB19" s="101"/>
      <c r="JC19" s="101"/>
      <c r="JD19" s="101"/>
      <c r="JE19" s="101"/>
      <c r="JF19" s="101"/>
      <c r="JG19" s="101"/>
      <c r="JH19" s="101"/>
      <c r="JI19" s="101"/>
      <c r="JJ19" s="101"/>
      <c r="JK19" s="101">
        <v>18</v>
      </c>
      <c r="JL19" s="101"/>
      <c r="JM19" s="101"/>
      <c r="JN19" s="101"/>
      <c r="JO19" s="101"/>
      <c r="JP19" s="101"/>
      <c r="JQ19" s="101"/>
      <c r="JR19" s="101"/>
      <c r="JS19" s="101"/>
      <c r="JT19" s="101"/>
      <c r="JU19" s="101"/>
      <c r="JV19" s="101"/>
      <c r="JW19" s="101"/>
      <c r="JX19" s="101"/>
      <c r="JY19" s="101"/>
      <c r="JZ19" s="101"/>
      <c r="KA19" s="101"/>
      <c r="KB19" s="101"/>
      <c r="KC19" s="101"/>
      <c r="KD19" s="101"/>
      <c r="KE19" s="101"/>
      <c r="KF19" s="101"/>
      <c r="KG19" s="101"/>
      <c r="KH19" s="101"/>
      <c r="KI19" s="101"/>
      <c r="KJ19" s="101">
        <v>3</v>
      </c>
      <c r="KK19" s="101"/>
      <c r="KL19" s="101"/>
      <c r="KM19" s="101"/>
      <c r="KN19" s="101"/>
      <c r="KO19" s="101">
        <v>3</v>
      </c>
      <c r="KP19" s="101"/>
      <c r="KQ19" s="101"/>
      <c r="KR19" s="101"/>
      <c r="KS19" s="101"/>
      <c r="KT19" s="101"/>
      <c r="KU19" s="101"/>
      <c r="KV19" s="101"/>
      <c r="KW19" s="101"/>
      <c r="KX19" s="101"/>
      <c r="KY19" s="101"/>
      <c r="KZ19" s="101"/>
      <c r="LA19" s="101"/>
      <c r="LB19" s="101"/>
      <c r="LC19" s="101"/>
      <c r="LD19" s="101"/>
      <c r="LE19" s="101"/>
      <c r="LF19" s="101"/>
      <c r="LG19" s="101"/>
      <c r="LH19" s="101"/>
      <c r="LI19" s="101"/>
      <c r="LJ19" s="102" t="s">
        <v>544</v>
      </c>
      <c r="LK19" s="102" t="s">
        <v>545</v>
      </c>
      <c r="LL19" s="248"/>
      <c r="LM19" s="665"/>
      <c r="LN19" s="134">
        <f t="shared" si="0"/>
        <v>101</v>
      </c>
    </row>
    <row r="20" spans="1:326" ht="15" customHeight="1" x14ac:dyDescent="0.25">
      <c r="A20" s="110" t="s">
        <v>567</v>
      </c>
      <c r="B20" s="111" t="s">
        <v>568</v>
      </c>
      <c r="C20" s="112" t="s">
        <v>569</v>
      </c>
      <c r="D20" s="112" t="s">
        <v>360</v>
      </c>
      <c r="E20" s="112" t="s">
        <v>361</v>
      </c>
      <c r="F20" s="112" t="s">
        <v>570</v>
      </c>
      <c r="G20" s="113" t="s">
        <v>571</v>
      </c>
      <c r="H20" s="113" t="s">
        <v>572</v>
      </c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>
        <v>1</v>
      </c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  <c r="EN20" s="112"/>
      <c r="EO20" s="112"/>
      <c r="EP20" s="112"/>
      <c r="EQ20" s="112"/>
      <c r="ER20" s="112"/>
      <c r="ES20" s="112"/>
      <c r="ET20" s="112"/>
      <c r="EU20" s="112"/>
      <c r="EV20" s="112"/>
      <c r="EW20" s="112"/>
      <c r="EX20" s="112"/>
      <c r="EY20" s="112"/>
      <c r="EZ20" s="112"/>
      <c r="FA20" s="112"/>
      <c r="FB20" s="112"/>
      <c r="FC20" s="112"/>
      <c r="FD20" s="112"/>
      <c r="FE20" s="112"/>
      <c r="FF20" s="112"/>
      <c r="FG20" s="112"/>
      <c r="FH20" s="112"/>
      <c r="FI20" s="112"/>
      <c r="FJ20" s="112"/>
      <c r="FK20" s="112"/>
      <c r="FL20" s="112"/>
      <c r="FM20" s="112"/>
      <c r="FN20" s="112"/>
      <c r="FO20" s="112"/>
      <c r="FP20" s="112"/>
      <c r="FQ20" s="112"/>
      <c r="FR20" s="112"/>
      <c r="FS20" s="112"/>
      <c r="FT20" s="112"/>
      <c r="FU20" s="112"/>
      <c r="FV20" s="112"/>
      <c r="FW20" s="112"/>
      <c r="FX20" s="112"/>
      <c r="FY20" s="112"/>
      <c r="FZ20" s="112"/>
      <c r="GA20" s="112"/>
      <c r="GB20" s="112"/>
      <c r="GC20" s="112"/>
      <c r="GD20" s="112"/>
      <c r="GE20" s="112"/>
      <c r="GF20" s="112"/>
      <c r="GG20" s="112"/>
      <c r="GH20" s="112"/>
      <c r="GI20" s="112"/>
      <c r="GJ20" s="112"/>
      <c r="GK20" s="112"/>
      <c r="GL20" s="112"/>
      <c r="GM20" s="112"/>
      <c r="GN20" s="112"/>
      <c r="GO20" s="112"/>
      <c r="GP20" s="112"/>
      <c r="GQ20" s="112"/>
      <c r="GR20" s="112"/>
      <c r="GS20" s="112"/>
      <c r="GT20" s="112"/>
      <c r="GU20" s="112"/>
      <c r="GV20" s="112"/>
      <c r="GW20" s="112"/>
      <c r="GX20" s="112"/>
      <c r="GY20" s="112"/>
      <c r="GZ20" s="112"/>
      <c r="HA20" s="112"/>
      <c r="HB20" s="112"/>
      <c r="HC20" s="112"/>
      <c r="HD20" s="112"/>
      <c r="HE20" s="112"/>
      <c r="HF20" s="112"/>
      <c r="HG20" s="112"/>
      <c r="HH20" s="112"/>
      <c r="HI20" s="112"/>
      <c r="HJ20" s="112"/>
      <c r="HK20" s="112"/>
      <c r="HL20" s="112"/>
      <c r="HM20" s="112"/>
      <c r="HN20" s="112"/>
      <c r="HO20" s="112"/>
      <c r="HP20" s="112"/>
      <c r="HQ20" s="112"/>
      <c r="HR20" s="112"/>
      <c r="HS20" s="112"/>
      <c r="HT20" s="112"/>
      <c r="HU20" s="112"/>
      <c r="HV20" s="112"/>
      <c r="HW20" s="112"/>
      <c r="HX20" s="112"/>
      <c r="HY20" s="112"/>
      <c r="HZ20" s="112"/>
      <c r="IA20" s="112"/>
      <c r="IB20" s="112"/>
      <c r="IC20" s="112"/>
      <c r="ID20" s="112"/>
      <c r="IE20" s="112"/>
      <c r="IF20" s="112"/>
      <c r="IG20" s="112"/>
      <c r="IH20" s="112"/>
      <c r="II20" s="112"/>
      <c r="IJ20" s="112"/>
      <c r="IK20" s="112"/>
      <c r="IL20" s="112"/>
      <c r="IM20" s="112"/>
      <c r="IN20" s="112"/>
      <c r="IO20" s="112"/>
      <c r="IP20" s="112"/>
      <c r="IQ20" s="112"/>
      <c r="IR20" s="112"/>
      <c r="IS20" s="112"/>
      <c r="IT20" s="112"/>
      <c r="IU20" s="112"/>
      <c r="IV20" s="112"/>
      <c r="IW20" s="112"/>
      <c r="IX20" s="112"/>
      <c r="IY20" s="112"/>
      <c r="IZ20" s="112"/>
      <c r="JA20" s="112"/>
      <c r="JB20" s="112">
        <v>8</v>
      </c>
      <c r="JC20" s="112">
        <v>8</v>
      </c>
      <c r="JD20" s="112"/>
      <c r="JE20" s="112"/>
      <c r="JF20" s="112"/>
      <c r="JG20" s="112"/>
      <c r="JH20" s="112">
        <v>32</v>
      </c>
      <c r="JI20" s="112">
        <v>29</v>
      </c>
      <c r="JJ20" s="112"/>
      <c r="JK20" s="112"/>
      <c r="JL20" s="112"/>
      <c r="JM20" s="112"/>
      <c r="JN20" s="112"/>
      <c r="JO20" s="112"/>
      <c r="JP20" s="112"/>
      <c r="JQ20" s="112"/>
      <c r="JR20" s="112"/>
      <c r="JS20" s="112"/>
      <c r="JT20" s="112"/>
      <c r="JU20" s="112"/>
      <c r="JV20" s="112"/>
      <c r="JW20" s="112"/>
      <c r="JX20" s="112"/>
      <c r="JY20" s="112"/>
      <c r="JZ20" s="112"/>
      <c r="KA20" s="112"/>
      <c r="KB20" s="112"/>
      <c r="KC20" s="112"/>
      <c r="KD20" s="112"/>
      <c r="KE20" s="112"/>
      <c r="KF20" s="112"/>
      <c r="KG20" s="112"/>
      <c r="KH20" s="112"/>
      <c r="KI20" s="112"/>
      <c r="KJ20" s="112"/>
      <c r="KK20" s="112">
        <v>41</v>
      </c>
      <c r="KL20" s="112">
        <v>37</v>
      </c>
      <c r="KM20" s="112"/>
      <c r="KN20" s="112"/>
      <c r="KO20" s="112"/>
      <c r="KP20" s="112"/>
      <c r="KQ20" s="112"/>
      <c r="KR20" s="112"/>
      <c r="KS20" s="112"/>
      <c r="KT20" s="112"/>
      <c r="KU20" s="112"/>
      <c r="KV20" s="112"/>
      <c r="KW20" s="112"/>
      <c r="KX20" s="112"/>
      <c r="KY20" s="112"/>
      <c r="KZ20" s="112"/>
      <c r="LA20" s="112"/>
      <c r="LB20" s="112"/>
      <c r="LC20" s="112"/>
      <c r="LD20" s="112"/>
      <c r="LE20" s="112"/>
      <c r="LF20" s="112"/>
      <c r="LG20" s="112"/>
      <c r="LH20" s="112"/>
      <c r="LI20" s="112"/>
      <c r="LJ20" s="113" t="s">
        <v>573</v>
      </c>
      <c r="LK20" s="113" t="s">
        <v>574</v>
      </c>
      <c r="LL20" s="269"/>
      <c r="LM20" s="663" t="s">
        <v>732</v>
      </c>
      <c r="LN20" s="133">
        <f t="shared" si="0"/>
        <v>156</v>
      </c>
    </row>
    <row r="21" spans="1:326" ht="15" customHeight="1" x14ac:dyDescent="0.25">
      <c r="A21" s="90" t="s">
        <v>576</v>
      </c>
      <c r="B21" s="91" t="s">
        <v>577</v>
      </c>
      <c r="C21" s="92" t="s">
        <v>578</v>
      </c>
      <c r="D21" s="92" t="s">
        <v>360</v>
      </c>
      <c r="E21" s="92" t="s">
        <v>361</v>
      </c>
      <c r="F21" s="92" t="s">
        <v>579</v>
      </c>
      <c r="G21" s="93" t="s">
        <v>571</v>
      </c>
      <c r="H21" s="93" t="s">
        <v>572</v>
      </c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7">
        <v>5</v>
      </c>
      <c r="BE21" s="97"/>
      <c r="BF21" s="97"/>
      <c r="BG21" s="97"/>
      <c r="BH21" s="97"/>
      <c r="BI21" s="97"/>
      <c r="BJ21" s="97"/>
      <c r="BK21" s="92">
        <v>3</v>
      </c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>
        <v>4</v>
      </c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>
        <v>6</v>
      </c>
      <c r="GU21" s="92"/>
      <c r="GV21" s="92"/>
      <c r="GW21" s="92"/>
      <c r="GX21" s="92"/>
      <c r="GY21" s="92"/>
      <c r="GZ21" s="92"/>
      <c r="HA21" s="92"/>
      <c r="HB21" s="92"/>
      <c r="HC21" s="92">
        <v>28</v>
      </c>
      <c r="HD21" s="92"/>
      <c r="HE21" s="92"/>
      <c r="HF21" s="92"/>
      <c r="HG21" s="92"/>
      <c r="HH21" s="92"/>
      <c r="HI21" s="92"/>
      <c r="HJ21" s="92"/>
      <c r="HK21" s="92"/>
      <c r="HL21" s="92"/>
      <c r="HM21" s="92"/>
      <c r="HN21" s="92"/>
      <c r="HO21" s="92"/>
      <c r="HP21" s="92">
        <v>5</v>
      </c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  <c r="IF21" s="92"/>
      <c r="IG21" s="92"/>
      <c r="IH21" s="92"/>
      <c r="II21" s="92"/>
      <c r="IJ21" s="92"/>
      <c r="IK21" s="92"/>
      <c r="IL21" s="92"/>
      <c r="IM21" s="92"/>
      <c r="IN21" s="92"/>
      <c r="IO21" s="92"/>
      <c r="IP21" s="92"/>
      <c r="IQ21" s="92"/>
      <c r="IR21" s="92"/>
      <c r="IS21" s="92"/>
      <c r="IT21" s="92"/>
      <c r="IU21" s="92"/>
      <c r="IV21" s="92">
        <v>3</v>
      </c>
      <c r="IW21" s="92"/>
      <c r="IX21" s="92"/>
      <c r="IY21" s="92"/>
      <c r="IZ21" s="92"/>
      <c r="JA21" s="92">
        <v>12</v>
      </c>
      <c r="JB21" s="92"/>
      <c r="JC21" s="92"/>
      <c r="JD21" s="92"/>
      <c r="JE21" s="92"/>
      <c r="JF21" s="92"/>
      <c r="JG21" s="92"/>
      <c r="JH21" s="92"/>
      <c r="JI21" s="92"/>
      <c r="JJ21" s="92">
        <v>33</v>
      </c>
      <c r="JK21" s="92"/>
      <c r="JL21" s="92"/>
      <c r="JM21" s="92"/>
      <c r="JN21" s="92"/>
      <c r="JO21" s="92"/>
      <c r="JP21" s="92"/>
      <c r="JQ21" s="92"/>
      <c r="JR21" s="92"/>
      <c r="JS21" s="92"/>
      <c r="JT21" s="92"/>
      <c r="JU21" s="92"/>
      <c r="JV21" s="92"/>
      <c r="JW21" s="92"/>
      <c r="JX21" s="92"/>
      <c r="JY21" s="92"/>
      <c r="JZ21" s="92"/>
      <c r="KA21" s="92"/>
      <c r="KB21" s="92"/>
      <c r="KC21" s="92"/>
      <c r="KD21" s="92"/>
      <c r="KE21" s="92"/>
      <c r="KF21" s="92"/>
      <c r="KG21" s="92"/>
      <c r="KH21" s="92"/>
      <c r="KI21" s="92"/>
      <c r="KJ21" s="92"/>
      <c r="KK21" s="92"/>
      <c r="KL21" s="92"/>
      <c r="KM21" s="92"/>
      <c r="KN21" s="92"/>
      <c r="KO21" s="92"/>
      <c r="KP21" s="92"/>
      <c r="KQ21" s="92"/>
      <c r="KR21" s="92"/>
      <c r="KS21" s="92"/>
      <c r="KT21" s="92"/>
      <c r="KU21" s="92"/>
      <c r="KV21" s="92"/>
      <c r="KW21" s="92"/>
      <c r="KX21" s="92"/>
      <c r="KY21" s="92"/>
      <c r="KZ21" s="92"/>
      <c r="LA21" s="92"/>
      <c r="LB21" s="92"/>
      <c r="LC21" s="92"/>
      <c r="LD21" s="92">
        <v>2</v>
      </c>
      <c r="LE21" s="92"/>
      <c r="LF21" s="92"/>
      <c r="LG21" s="92"/>
      <c r="LH21" s="92"/>
      <c r="LI21" s="92"/>
      <c r="LJ21" s="93" t="s">
        <v>573</v>
      </c>
      <c r="LK21" s="93" t="s">
        <v>574</v>
      </c>
      <c r="LL21" s="247"/>
      <c r="LM21" s="664"/>
      <c r="LN21" s="133">
        <f t="shared" si="0"/>
        <v>101</v>
      </c>
    </row>
    <row r="22" spans="1:326" ht="15" customHeight="1" x14ac:dyDescent="0.25">
      <c r="A22" s="90" t="s">
        <v>580</v>
      </c>
      <c r="B22" s="91" t="s">
        <v>581</v>
      </c>
      <c r="C22" s="92" t="s">
        <v>582</v>
      </c>
      <c r="D22" s="92" t="s">
        <v>360</v>
      </c>
      <c r="E22" s="92" t="s">
        <v>361</v>
      </c>
      <c r="F22" s="92" t="s">
        <v>583</v>
      </c>
      <c r="G22" s="93" t="s">
        <v>571</v>
      </c>
      <c r="H22" s="93" t="s">
        <v>572</v>
      </c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7"/>
      <c r="BE22" s="97"/>
      <c r="BF22" s="97"/>
      <c r="BG22" s="97"/>
      <c r="BH22" s="97"/>
      <c r="BI22" s="97"/>
      <c r="BJ22" s="97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>
        <v>2</v>
      </c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>
        <v>2</v>
      </c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  <c r="HK22" s="92"/>
      <c r="HL22" s="92"/>
      <c r="HM22" s="92"/>
      <c r="HN22" s="92"/>
      <c r="HO22" s="92"/>
      <c r="HP22" s="92"/>
      <c r="HQ22" s="92"/>
      <c r="HR22" s="92"/>
      <c r="HS22" s="92"/>
      <c r="HT22" s="92"/>
      <c r="HU22" s="92"/>
      <c r="HV22" s="92"/>
      <c r="HW22" s="92"/>
      <c r="HX22" s="92"/>
      <c r="HY22" s="92"/>
      <c r="HZ22" s="92"/>
      <c r="IA22" s="92">
        <v>17</v>
      </c>
      <c r="IB22" s="92"/>
      <c r="IC22" s="92"/>
      <c r="ID22" s="92"/>
      <c r="IE22" s="92">
        <v>2</v>
      </c>
      <c r="IF22" s="92"/>
      <c r="IG22" s="92"/>
      <c r="IH22" s="92"/>
      <c r="II22" s="92"/>
      <c r="IJ22" s="92"/>
      <c r="IK22" s="92"/>
      <c r="IL22" s="92"/>
      <c r="IM22" s="92"/>
      <c r="IN22" s="92"/>
      <c r="IO22" s="92"/>
      <c r="IP22" s="92"/>
      <c r="IQ22" s="92"/>
      <c r="IR22" s="92"/>
      <c r="IS22" s="92"/>
      <c r="IT22" s="92"/>
      <c r="IU22" s="92"/>
      <c r="IV22" s="92"/>
      <c r="IW22" s="92"/>
      <c r="IX22" s="92"/>
      <c r="IY22" s="92"/>
      <c r="IZ22" s="92"/>
      <c r="JA22" s="92">
        <v>5</v>
      </c>
      <c r="JB22" s="92">
        <v>13</v>
      </c>
      <c r="JC22" s="92"/>
      <c r="JD22" s="92"/>
      <c r="JE22" s="92"/>
      <c r="JF22" s="92"/>
      <c r="JG22" s="92"/>
      <c r="JH22" s="92">
        <v>3</v>
      </c>
      <c r="JI22" s="92"/>
      <c r="JJ22" s="92">
        <v>4</v>
      </c>
      <c r="JK22" s="92">
        <v>8</v>
      </c>
      <c r="JL22" s="92"/>
      <c r="JM22" s="92"/>
      <c r="JN22" s="92"/>
      <c r="JO22" s="92"/>
      <c r="JP22" s="92"/>
      <c r="JQ22" s="92"/>
      <c r="JR22" s="92"/>
      <c r="JS22" s="92"/>
      <c r="JT22" s="92"/>
      <c r="JU22" s="92"/>
      <c r="JV22" s="92"/>
      <c r="JW22" s="92"/>
      <c r="JX22" s="92"/>
      <c r="JY22" s="92"/>
      <c r="JZ22" s="92"/>
      <c r="KA22" s="92"/>
      <c r="KB22" s="92"/>
      <c r="KC22" s="92"/>
      <c r="KD22" s="92"/>
      <c r="KE22" s="92"/>
      <c r="KF22" s="92"/>
      <c r="KG22" s="92"/>
      <c r="KH22" s="92"/>
      <c r="KI22" s="92"/>
      <c r="KJ22" s="92"/>
      <c r="KK22" s="92"/>
      <c r="KL22" s="92"/>
      <c r="KM22" s="92">
        <v>6</v>
      </c>
      <c r="KN22" s="92"/>
      <c r="KO22" s="92">
        <v>1</v>
      </c>
      <c r="KP22" s="92"/>
      <c r="KQ22" s="92"/>
      <c r="KR22" s="92"/>
      <c r="KS22" s="92"/>
      <c r="KT22" s="92"/>
      <c r="KU22" s="92"/>
      <c r="KV22" s="92"/>
      <c r="KW22" s="92"/>
      <c r="KX22" s="92"/>
      <c r="KY22" s="92"/>
      <c r="KZ22" s="92"/>
      <c r="LA22" s="92"/>
      <c r="LB22" s="92"/>
      <c r="LC22" s="92"/>
      <c r="LD22" s="92"/>
      <c r="LE22" s="92"/>
      <c r="LF22" s="92">
        <v>22</v>
      </c>
      <c r="LG22" s="92"/>
      <c r="LH22" s="92">
        <v>1</v>
      </c>
      <c r="LI22" s="92"/>
      <c r="LJ22" s="93" t="s">
        <v>573</v>
      </c>
      <c r="LK22" s="93" t="s">
        <v>574</v>
      </c>
      <c r="LL22" s="247"/>
      <c r="LM22" s="664"/>
      <c r="LN22" s="133">
        <f t="shared" si="0"/>
        <v>86</v>
      </c>
    </row>
    <row r="23" spans="1:326" ht="15" customHeight="1" x14ac:dyDescent="0.25">
      <c r="A23" s="95" t="s">
        <v>584</v>
      </c>
      <c r="B23" s="91" t="s">
        <v>585</v>
      </c>
      <c r="C23" s="98" t="s">
        <v>586</v>
      </c>
      <c r="D23" s="98" t="s">
        <v>360</v>
      </c>
      <c r="E23" s="98" t="s">
        <v>361</v>
      </c>
      <c r="F23" s="98" t="s">
        <v>550</v>
      </c>
      <c r="G23" s="93" t="s">
        <v>571</v>
      </c>
      <c r="H23" s="93" t="s">
        <v>572</v>
      </c>
      <c r="I23" s="94"/>
      <c r="J23" s="13"/>
      <c r="K23" s="9"/>
      <c r="L23" s="9"/>
      <c r="M23" s="9"/>
      <c r="N23" s="9"/>
      <c r="O23" s="9"/>
      <c r="P23" s="9"/>
      <c r="Q23" s="9"/>
      <c r="R23" s="9"/>
      <c r="S23" s="9"/>
      <c r="T23" s="9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21"/>
      <c r="BE23" s="21"/>
      <c r="BF23" s="21"/>
      <c r="BG23" s="21"/>
      <c r="BH23" s="21"/>
      <c r="BI23" s="21"/>
      <c r="BJ23" s="2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>
        <v>2</v>
      </c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>
        <v>5</v>
      </c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>
        <v>10</v>
      </c>
      <c r="GU23" s="14">
        <v>12</v>
      </c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>
        <v>8</v>
      </c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>
        <v>1</v>
      </c>
      <c r="IW23" s="14"/>
      <c r="IX23" s="14"/>
      <c r="IY23" s="14"/>
      <c r="IZ23" s="14"/>
      <c r="JA23" s="14">
        <v>33</v>
      </c>
      <c r="JB23" s="14">
        <v>8</v>
      </c>
      <c r="JC23" s="14"/>
      <c r="JD23" s="14"/>
      <c r="JE23" s="14"/>
      <c r="JF23" s="14">
        <v>1</v>
      </c>
      <c r="JG23" s="14"/>
      <c r="JH23" s="14">
        <v>18</v>
      </c>
      <c r="JI23" s="14"/>
      <c r="JJ23" s="14">
        <v>18</v>
      </c>
      <c r="JK23" s="14">
        <v>39</v>
      </c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>
        <v>2</v>
      </c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>
        <v>2</v>
      </c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1"/>
      <c r="LE23" s="11"/>
      <c r="LF23" s="11"/>
      <c r="LG23" s="11"/>
      <c r="LH23" s="11"/>
      <c r="LI23" s="11"/>
      <c r="LJ23" s="93" t="s">
        <v>573</v>
      </c>
      <c r="LK23" s="93" t="s">
        <v>574</v>
      </c>
      <c r="LL23" s="264"/>
      <c r="LM23" s="664"/>
      <c r="LN23" s="133">
        <f t="shared" si="0"/>
        <v>159</v>
      </c>
    </row>
    <row r="24" spans="1:326" ht="15" customHeight="1" x14ac:dyDescent="0.25">
      <c r="A24" s="90" t="s">
        <v>587</v>
      </c>
      <c r="B24" s="91" t="s">
        <v>588</v>
      </c>
      <c r="C24" s="92" t="s">
        <v>589</v>
      </c>
      <c r="D24" s="92" t="s">
        <v>360</v>
      </c>
      <c r="E24" s="92" t="s">
        <v>361</v>
      </c>
      <c r="F24" s="92" t="s">
        <v>590</v>
      </c>
      <c r="G24" s="93" t="s">
        <v>571</v>
      </c>
      <c r="H24" s="93" t="s">
        <v>572</v>
      </c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>
        <v>9</v>
      </c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  <c r="DU24" s="92"/>
      <c r="DV24" s="92"/>
      <c r="DW24" s="92"/>
      <c r="DX24" s="92"/>
      <c r="DY24" s="92"/>
      <c r="DZ24" s="92"/>
      <c r="EA24" s="92"/>
      <c r="EB24" s="92"/>
      <c r="EC24" s="92"/>
      <c r="ED24" s="92"/>
      <c r="EE24" s="92"/>
      <c r="EF24" s="92"/>
      <c r="EG24" s="92"/>
      <c r="EH24" s="92"/>
      <c r="EI24" s="92"/>
      <c r="EJ24" s="92"/>
      <c r="EK24" s="92"/>
      <c r="EL24" s="92"/>
      <c r="EM24" s="92"/>
      <c r="EN24" s="92"/>
      <c r="EO24" s="92"/>
      <c r="EP24" s="92"/>
      <c r="EQ24" s="92"/>
      <c r="ER24" s="92"/>
      <c r="ES24" s="92"/>
      <c r="ET24" s="92"/>
      <c r="EU24" s="92"/>
      <c r="EV24" s="92"/>
      <c r="EW24" s="92"/>
      <c r="EX24" s="92"/>
      <c r="EY24" s="92"/>
      <c r="EZ24" s="92"/>
      <c r="FA24" s="92"/>
      <c r="FB24" s="92"/>
      <c r="FC24" s="92"/>
      <c r="FD24" s="92"/>
      <c r="FE24" s="92"/>
      <c r="FF24" s="92"/>
      <c r="FG24" s="92"/>
      <c r="FH24" s="92"/>
      <c r="FI24" s="92"/>
      <c r="FJ24" s="92"/>
      <c r="FK24" s="92"/>
      <c r="FL24" s="92"/>
      <c r="FM24" s="92"/>
      <c r="FN24" s="92"/>
      <c r="FO24" s="92"/>
      <c r="FP24" s="92"/>
      <c r="FQ24" s="92"/>
      <c r="FR24" s="92"/>
      <c r="FS24" s="92"/>
      <c r="FT24" s="92"/>
      <c r="FU24" s="92"/>
      <c r="FV24" s="92"/>
      <c r="FW24" s="92"/>
      <c r="FX24" s="92"/>
      <c r="FY24" s="92"/>
      <c r="FZ24" s="92"/>
      <c r="GA24" s="92"/>
      <c r="GB24" s="92">
        <v>3</v>
      </c>
      <c r="GC24" s="92"/>
      <c r="GD24" s="92"/>
      <c r="GE24" s="92"/>
      <c r="GF24" s="92"/>
      <c r="GG24" s="92"/>
      <c r="GH24" s="92"/>
      <c r="GI24" s="92"/>
      <c r="GJ24" s="92"/>
      <c r="GK24" s="92"/>
      <c r="GL24" s="92"/>
      <c r="GM24" s="92"/>
      <c r="GN24" s="92"/>
      <c r="GO24" s="92"/>
      <c r="GP24" s="92"/>
      <c r="GQ24" s="92"/>
      <c r="GR24" s="92"/>
      <c r="GS24" s="92"/>
      <c r="GT24" s="92">
        <v>3</v>
      </c>
      <c r="GU24" s="92">
        <v>12</v>
      </c>
      <c r="GV24" s="92">
        <v>2</v>
      </c>
      <c r="GW24" s="92"/>
      <c r="GX24" s="92"/>
      <c r="GY24" s="92"/>
      <c r="GZ24" s="92"/>
      <c r="HA24" s="92"/>
      <c r="HB24" s="92"/>
      <c r="HC24" s="92"/>
      <c r="HD24" s="92"/>
      <c r="HE24" s="92"/>
      <c r="HF24" s="92"/>
      <c r="HG24" s="92"/>
      <c r="HH24" s="92"/>
      <c r="HI24" s="92"/>
      <c r="HJ24" s="92"/>
      <c r="HK24" s="92"/>
      <c r="HL24" s="92"/>
      <c r="HM24" s="92"/>
      <c r="HN24" s="92"/>
      <c r="HO24" s="92"/>
      <c r="HP24" s="92"/>
      <c r="HQ24" s="92"/>
      <c r="HR24" s="92"/>
      <c r="HS24" s="92"/>
      <c r="HT24" s="92"/>
      <c r="HU24" s="92"/>
      <c r="HV24" s="92"/>
      <c r="HW24" s="92"/>
      <c r="HX24" s="92"/>
      <c r="HY24" s="92"/>
      <c r="HZ24" s="92"/>
      <c r="IA24" s="92"/>
      <c r="IB24" s="92"/>
      <c r="IC24" s="92"/>
      <c r="ID24" s="92"/>
      <c r="IE24" s="92"/>
      <c r="IF24" s="92"/>
      <c r="IG24" s="92"/>
      <c r="IH24" s="92"/>
      <c r="II24" s="92"/>
      <c r="IJ24" s="92"/>
      <c r="IK24" s="92"/>
      <c r="IL24" s="92"/>
      <c r="IM24" s="92"/>
      <c r="IN24" s="92"/>
      <c r="IO24" s="92"/>
      <c r="IP24" s="92"/>
      <c r="IQ24" s="92"/>
      <c r="IR24" s="92"/>
      <c r="IS24" s="92"/>
      <c r="IT24" s="92"/>
      <c r="IU24" s="92"/>
      <c r="IV24" s="92"/>
      <c r="IW24" s="92"/>
      <c r="IX24" s="92"/>
      <c r="IY24" s="92"/>
      <c r="IZ24" s="92"/>
      <c r="JA24" s="92">
        <v>9</v>
      </c>
      <c r="JB24" s="92"/>
      <c r="JC24" s="92"/>
      <c r="JD24" s="92"/>
      <c r="JE24" s="92"/>
      <c r="JF24" s="92"/>
      <c r="JG24" s="92"/>
      <c r="JH24" s="92"/>
      <c r="JI24" s="92"/>
      <c r="JJ24" s="92">
        <v>49</v>
      </c>
      <c r="JK24" s="92">
        <v>30</v>
      </c>
      <c r="JL24" s="92">
        <v>9</v>
      </c>
      <c r="JM24" s="92"/>
      <c r="JN24" s="92">
        <v>1</v>
      </c>
      <c r="JO24" s="92"/>
      <c r="JP24" s="92"/>
      <c r="JQ24" s="92"/>
      <c r="JR24" s="92"/>
      <c r="JS24" s="92"/>
      <c r="JT24" s="92"/>
      <c r="JU24" s="92"/>
      <c r="JV24" s="92"/>
      <c r="JW24" s="92"/>
      <c r="JX24" s="92"/>
      <c r="JY24" s="92"/>
      <c r="JZ24" s="92"/>
      <c r="KA24" s="92"/>
      <c r="KB24" s="92"/>
      <c r="KC24" s="92"/>
      <c r="KD24" s="92"/>
      <c r="KE24" s="92"/>
      <c r="KF24" s="92"/>
      <c r="KG24" s="92"/>
      <c r="KH24" s="92"/>
      <c r="KI24" s="92"/>
      <c r="KJ24" s="92"/>
      <c r="KK24" s="92"/>
      <c r="KL24" s="92"/>
      <c r="KM24" s="92"/>
      <c r="KN24" s="92"/>
      <c r="KO24" s="92"/>
      <c r="KP24" s="92"/>
      <c r="KQ24" s="92"/>
      <c r="KR24" s="92"/>
      <c r="KS24" s="92"/>
      <c r="KT24" s="92"/>
      <c r="KU24" s="92"/>
      <c r="KV24" s="92"/>
      <c r="KW24" s="92">
        <v>5</v>
      </c>
      <c r="KX24" s="92"/>
      <c r="KY24" s="92"/>
      <c r="KZ24" s="92"/>
      <c r="LA24" s="92"/>
      <c r="LB24" s="92"/>
      <c r="LC24" s="92"/>
      <c r="LD24" s="92"/>
      <c r="LE24" s="92"/>
      <c r="LF24" s="92"/>
      <c r="LG24" s="92"/>
      <c r="LH24" s="92"/>
      <c r="LI24" s="92"/>
      <c r="LJ24" s="93" t="s">
        <v>573</v>
      </c>
      <c r="LK24" s="93" t="s">
        <v>574</v>
      </c>
      <c r="LL24" s="247"/>
      <c r="LM24" s="664"/>
      <c r="LN24" s="133">
        <f t="shared" si="0"/>
        <v>132</v>
      </c>
    </row>
    <row r="25" spans="1:326" ht="15" customHeight="1" x14ac:dyDescent="0.25">
      <c r="A25" s="90" t="s">
        <v>591</v>
      </c>
      <c r="B25" s="91" t="s">
        <v>592</v>
      </c>
      <c r="C25" s="92" t="s">
        <v>593</v>
      </c>
      <c r="D25" s="92" t="s">
        <v>360</v>
      </c>
      <c r="E25" s="92" t="s">
        <v>361</v>
      </c>
      <c r="F25" s="92" t="s">
        <v>594</v>
      </c>
      <c r="G25" s="93" t="s">
        <v>571</v>
      </c>
      <c r="H25" s="93" t="s">
        <v>572</v>
      </c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>
        <v>7</v>
      </c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  <c r="DU25" s="92"/>
      <c r="DV25" s="92"/>
      <c r="DW25" s="92"/>
      <c r="DX25" s="92"/>
      <c r="DY25" s="92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2"/>
      <c r="FF25" s="92"/>
      <c r="FG25" s="92"/>
      <c r="FH25" s="92"/>
      <c r="FI25" s="92"/>
      <c r="FJ25" s="92"/>
      <c r="FK25" s="92"/>
      <c r="FL25" s="92"/>
      <c r="FM25" s="92"/>
      <c r="FN25" s="92"/>
      <c r="FO25" s="92"/>
      <c r="FP25" s="92"/>
      <c r="FQ25" s="92"/>
      <c r="FR25" s="92"/>
      <c r="FS25" s="92"/>
      <c r="FT25" s="92"/>
      <c r="FU25" s="92"/>
      <c r="FV25" s="92"/>
      <c r="FW25" s="92"/>
      <c r="FX25" s="92"/>
      <c r="FY25" s="92"/>
      <c r="FZ25" s="92"/>
      <c r="GA25" s="92"/>
      <c r="GB25" s="92"/>
      <c r="GC25" s="92"/>
      <c r="GD25" s="92"/>
      <c r="GE25" s="92"/>
      <c r="GF25" s="92"/>
      <c r="GG25" s="92"/>
      <c r="GH25" s="92"/>
      <c r="GI25" s="92"/>
      <c r="GJ25" s="92"/>
      <c r="GK25" s="92"/>
      <c r="GL25" s="92"/>
      <c r="GM25" s="92"/>
      <c r="GN25" s="92"/>
      <c r="GO25" s="92"/>
      <c r="GP25" s="92"/>
      <c r="GQ25" s="92"/>
      <c r="GR25" s="92"/>
      <c r="GS25" s="92"/>
      <c r="GT25" s="92"/>
      <c r="GU25" s="92"/>
      <c r="GV25" s="92"/>
      <c r="GW25" s="92"/>
      <c r="GX25" s="92"/>
      <c r="GY25" s="92"/>
      <c r="GZ25" s="92"/>
      <c r="HA25" s="92"/>
      <c r="HB25" s="92"/>
      <c r="HC25" s="92"/>
      <c r="HD25" s="92"/>
      <c r="HE25" s="92"/>
      <c r="HF25" s="92"/>
      <c r="HG25" s="92"/>
      <c r="HH25" s="92"/>
      <c r="HI25" s="92"/>
      <c r="HJ25" s="92"/>
      <c r="HK25" s="92"/>
      <c r="HL25" s="92"/>
      <c r="HM25" s="92"/>
      <c r="HN25" s="92"/>
      <c r="HO25" s="92"/>
      <c r="HP25" s="92"/>
      <c r="HQ25" s="92"/>
      <c r="HR25" s="92"/>
      <c r="HS25" s="92"/>
      <c r="HT25" s="92"/>
      <c r="HU25" s="92"/>
      <c r="HV25" s="92"/>
      <c r="HW25" s="92"/>
      <c r="HX25" s="92"/>
      <c r="HY25" s="92"/>
      <c r="HZ25" s="92"/>
      <c r="IA25" s="92"/>
      <c r="IB25" s="92"/>
      <c r="IC25" s="92"/>
      <c r="ID25" s="92"/>
      <c r="IE25" s="92"/>
      <c r="IF25" s="92">
        <v>12</v>
      </c>
      <c r="IG25" s="92"/>
      <c r="IH25" s="92"/>
      <c r="II25" s="92"/>
      <c r="IJ25" s="92"/>
      <c r="IK25" s="92"/>
      <c r="IL25" s="92"/>
      <c r="IM25" s="92"/>
      <c r="IN25" s="92"/>
      <c r="IO25" s="92"/>
      <c r="IP25" s="92"/>
      <c r="IQ25" s="92"/>
      <c r="IR25" s="92"/>
      <c r="IS25" s="92"/>
      <c r="IT25" s="92"/>
      <c r="IU25" s="92"/>
      <c r="IV25" s="92"/>
      <c r="IW25" s="92"/>
      <c r="IX25" s="92"/>
      <c r="IY25" s="92"/>
      <c r="IZ25" s="92"/>
      <c r="JA25" s="92"/>
      <c r="JB25" s="92"/>
      <c r="JC25" s="92"/>
      <c r="JD25" s="92"/>
      <c r="JE25" s="92"/>
      <c r="JF25" s="92"/>
      <c r="JG25" s="92"/>
      <c r="JH25" s="92"/>
      <c r="JI25" s="92"/>
      <c r="JJ25" s="92"/>
      <c r="JK25" s="92">
        <v>34</v>
      </c>
      <c r="JL25" s="92"/>
      <c r="JM25" s="92"/>
      <c r="JN25" s="92"/>
      <c r="JO25" s="92"/>
      <c r="JP25" s="92"/>
      <c r="JQ25" s="92"/>
      <c r="JR25" s="92"/>
      <c r="JS25" s="92"/>
      <c r="JT25" s="92"/>
      <c r="JU25" s="92"/>
      <c r="JV25" s="92"/>
      <c r="JW25" s="92"/>
      <c r="JX25" s="92"/>
      <c r="JY25" s="92"/>
      <c r="JZ25" s="92"/>
      <c r="KA25" s="92"/>
      <c r="KB25" s="92"/>
      <c r="KC25" s="92"/>
      <c r="KD25" s="92"/>
      <c r="KE25" s="92"/>
      <c r="KF25" s="92"/>
      <c r="KG25" s="92"/>
      <c r="KH25" s="92"/>
      <c r="KI25" s="92"/>
      <c r="KJ25" s="92"/>
      <c r="KK25" s="92"/>
      <c r="KL25" s="92"/>
      <c r="KM25" s="92"/>
      <c r="KN25" s="92"/>
      <c r="KO25" s="92"/>
      <c r="KP25" s="92"/>
      <c r="KQ25" s="92"/>
      <c r="KR25" s="92"/>
      <c r="KS25" s="92"/>
      <c r="KT25" s="92"/>
      <c r="KU25" s="92"/>
      <c r="KV25" s="92"/>
      <c r="KW25" s="92"/>
      <c r="KX25" s="92"/>
      <c r="KY25" s="92"/>
      <c r="KZ25" s="92"/>
      <c r="LA25" s="92"/>
      <c r="LB25" s="92"/>
      <c r="LC25" s="92"/>
      <c r="LD25" s="92"/>
      <c r="LE25" s="92"/>
      <c r="LF25" s="92"/>
      <c r="LG25" s="92"/>
      <c r="LH25" s="92"/>
      <c r="LI25" s="92"/>
      <c r="LJ25" s="93" t="s">
        <v>573</v>
      </c>
      <c r="LK25" s="93" t="s">
        <v>574</v>
      </c>
      <c r="LL25" s="247"/>
      <c r="LM25" s="664"/>
      <c r="LN25" s="133">
        <f t="shared" si="0"/>
        <v>53</v>
      </c>
    </row>
    <row r="26" spans="1:326" ht="15" customHeight="1" thickBot="1" x14ac:dyDescent="0.3">
      <c r="A26" s="99" t="s">
        <v>595</v>
      </c>
      <c r="B26" s="100" t="s">
        <v>596</v>
      </c>
      <c r="C26" s="101" t="s">
        <v>597</v>
      </c>
      <c r="D26" s="101" t="s">
        <v>360</v>
      </c>
      <c r="E26" s="101" t="s">
        <v>361</v>
      </c>
      <c r="F26" s="101" t="s">
        <v>598</v>
      </c>
      <c r="G26" s="102" t="s">
        <v>571</v>
      </c>
      <c r="H26" s="102" t="s">
        <v>572</v>
      </c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15"/>
      <c r="BE26" s="115"/>
      <c r="BF26" s="115"/>
      <c r="BG26" s="115"/>
      <c r="BH26" s="115"/>
      <c r="BI26" s="115"/>
      <c r="BJ26" s="115"/>
      <c r="BK26" s="101"/>
      <c r="BL26" s="101"/>
      <c r="BM26" s="101"/>
      <c r="BN26" s="101"/>
      <c r="BO26" s="101"/>
      <c r="BP26" s="101"/>
      <c r="BQ26" s="101"/>
      <c r="BR26" s="101"/>
      <c r="BS26" s="101"/>
      <c r="BT26" s="101"/>
      <c r="BU26" s="101"/>
      <c r="BV26" s="101"/>
      <c r="BW26" s="101"/>
      <c r="BX26" s="101"/>
      <c r="BY26" s="101"/>
      <c r="BZ26" s="101"/>
      <c r="CA26" s="101"/>
      <c r="CB26" s="101"/>
      <c r="CC26" s="101"/>
      <c r="CD26" s="101"/>
      <c r="CE26" s="101"/>
      <c r="CF26" s="101"/>
      <c r="CG26" s="101"/>
      <c r="CH26" s="101"/>
      <c r="CI26" s="101"/>
      <c r="CJ26" s="101"/>
      <c r="CK26" s="101"/>
      <c r="CL26" s="101"/>
      <c r="CM26" s="101"/>
      <c r="CN26" s="101"/>
      <c r="CO26" s="101"/>
      <c r="CP26" s="101"/>
      <c r="CQ26" s="101"/>
      <c r="CR26" s="101"/>
      <c r="CS26" s="101"/>
      <c r="CT26" s="101"/>
      <c r="CU26" s="101"/>
      <c r="CV26" s="101"/>
      <c r="CW26" s="101"/>
      <c r="CX26" s="101"/>
      <c r="CY26" s="101"/>
      <c r="CZ26" s="101"/>
      <c r="DA26" s="101"/>
      <c r="DB26" s="101"/>
      <c r="DC26" s="101"/>
      <c r="DD26" s="101"/>
      <c r="DE26" s="101"/>
      <c r="DF26" s="101"/>
      <c r="DG26" s="101"/>
      <c r="DH26" s="101"/>
      <c r="DI26" s="101"/>
      <c r="DJ26" s="101"/>
      <c r="DK26" s="101"/>
      <c r="DL26" s="101"/>
      <c r="DM26" s="101"/>
      <c r="DN26" s="101"/>
      <c r="DO26" s="101"/>
      <c r="DP26" s="101"/>
      <c r="DQ26" s="101"/>
      <c r="DR26" s="101"/>
      <c r="DS26" s="101"/>
      <c r="DT26" s="101"/>
      <c r="DU26" s="101"/>
      <c r="DV26" s="101"/>
      <c r="DW26" s="101"/>
      <c r="DX26" s="101"/>
      <c r="DY26" s="101"/>
      <c r="DZ26" s="101"/>
      <c r="EA26" s="101"/>
      <c r="EB26" s="101"/>
      <c r="EC26" s="101"/>
      <c r="ED26" s="101"/>
      <c r="EE26" s="101"/>
      <c r="EF26" s="101"/>
      <c r="EG26" s="101"/>
      <c r="EH26" s="101"/>
      <c r="EI26" s="101"/>
      <c r="EJ26" s="101"/>
      <c r="EK26" s="101"/>
      <c r="EL26" s="101"/>
      <c r="EM26" s="101"/>
      <c r="EN26" s="101"/>
      <c r="EO26" s="101"/>
      <c r="EP26" s="101"/>
      <c r="EQ26" s="101"/>
      <c r="ER26" s="101"/>
      <c r="ES26" s="101"/>
      <c r="ET26" s="101"/>
      <c r="EU26" s="101"/>
      <c r="EV26" s="101"/>
      <c r="EW26" s="101"/>
      <c r="EX26" s="101"/>
      <c r="EY26" s="101"/>
      <c r="EZ26" s="101"/>
      <c r="FA26" s="101"/>
      <c r="FB26" s="101"/>
      <c r="FC26" s="101"/>
      <c r="FD26" s="101"/>
      <c r="FE26" s="101"/>
      <c r="FF26" s="101"/>
      <c r="FG26" s="101"/>
      <c r="FH26" s="101"/>
      <c r="FI26" s="101"/>
      <c r="FJ26" s="101">
        <v>12</v>
      </c>
      <c r="FK26" s="101"/>
      <c r="FL26" s="101">
        <v>6</v>
      </c>
      <c r="FM26" s="101"/>
      <c r="FN26" s="101"/>
      <c r="FO26" s="101"/>
      <c r="FP26" s="101"/>
      <c r="FQ26" s="101"/>
      <c r="FR26" s="101"/>
      <c r="FS26" s="101"/>
      <c r="FT26" s="101"/>
      <c r="FU26" s="101"/>
      <c r="FV26" s="101"/>
      <c r="FW26" s="101"/>
      <c r="FX26" s="101"/>
      <c r="FY26" s="101"/>
      <c r="FZ26" s="101"/>
      <c r="GA26" s="101"/>
      <c r="GB26" s="101"/>
      <c r="GC26" s="101"/>
      <c r="GD26" s="101"/>
      <c r="GE26" s="101"/>
      <c r="GF26" s="101"/>
      <c r="GG26" s="101"/>
      <c r="GH26" s="101"/>
      <c r="GI26" s="101"/>
      <c r="GJ26" s="101"/>
      <c r="GK26" s="101"/>
      <c r="GL26" s="101"/>
      <c r="GM26" s="101"/>
      <c r="GN26" s="101"/>
      <c r="GO26" s="101"/>
      <c r="GP26" s="101"/>
      <c r="GQ26" s="101"/>
      <c r="GR26" s="101"/>
      <c r="GS26" s="101"/>
      <c r="GT26" s="101"/>
      <c r="GU26" s="101">
        <v>12</v>
      </c>
      <c r="GV26" s="101"/>
      <c r="GW26" s="101"/>
      <c r="GX26" s="101"/>
      <c r="GY26" s="101"/>
      <c r="GZ26" s="101"/>
      <c r="HA26" s="101"/>
      <c r="HB26" s="101"/>
      <c r="HC26" s="101"/>
      <c r="HD26" s="101"/>
      <c r="HE26" s="101"/>
      <c r="HF26" s="101">
        <v>2</v>
      </c>
      <c r="HG26" s="101"/>
      <c r="HH26" s="101"/>
      <c r="HI26" s="101"/>
      <c r="HJ26" s="101"/>
      <c r="HK26" s="101"/>
      <c r="HL26" s="101"/>
      <c r="HM26" s="101"/>
      <c r="HN26" s="101"/>
      <c r="HO26" s="101"/>
      <c r="HP26" s="101"/>
      <c r="HQ26" s="101"/>
      <c r="HR26" s="101"/>
      <c r="HS26" s="101"/>
      <c r="HT26" s="101"/>
      <c r="HU26" s="101"/>
      <c r="HV26" s="101"/>
      <c r="HW26" s="101"/>
      <c r="HX26" s="101"/>
      <c r="HY26" s="101"/>
      <c r="HZ26" s="101"/>
      <c r="IA26" s="101"/>
      <c r="IB26" s="101"/>
      <c r="IC26" s="101"/>
      <c r="ID26" s="101"/>
      <c r="IE26" s="101">
        <v>6</v>
      </c>
      <c r="IF26" s="101"/>
      <c r="IG26" s="101"/>
      <c r="IH26" s="101"/>
      <c r="II26" s="101"/>
      <c r="IJ26" s="101"/>
      <c r="IK26" s="101"/>
      <c r="IL26" s="101"/>
      <c r="IM26" s="101"/>
      <c r="IN26" s="101"/>
      <c r="IO26" s="101"/>
      <c r="IP26" s="101"/>
      <c r="IQ26" s="101"/>
      <c r="IR26" s="101"/>
      <c r="IS26" s="101"/>
      <c r="IT26" s="101"/>
      <c r="IU26" s="101"/>
      <c r="IV26" s="101"/>
      <c r="IW26" s="101"/>
      <c r="IX26" s="101"/>
      <c r="IY26" s="101"/>
      <c r="IZ26" s="101"/>
      <c r="JA26" s="101"/>
      <c r="JB26" s="101"/>
      <c r="JC26" s="101"/>
      <c r="JD26" s="101"/>
      <c r="JE26" s="101"/>
      <c r="JF26" s="101"/>
      <c r="JG26" s="101"/>
      <c r="JH26" s="101"/>
      <c r="JI26" s="101"/>
      <c r="JJ26" s="101"/>
      <c r="JK26" s="101">
        <v>12</v>
      </c>
      <c r="JL26" s="101"/>
      <c r="JM26" s="101"/>
      <c r="JN26" s="101"/>
      <c r="JO26" s="101"/>
      <c r="JP26" s="101"/>
      <c r="JQ26" s="101"/>
      <c r="JR26" s="101"/>
      <c r="JS26" s="101"/>
      <c r="JT26" s="101"/>
      <c r="JU26" s="101"/>
      <c r="JV26" s="101"/>
      <c r="JW26" s="101"/>
      <c r="JX26" s="101"/>
      <c r="JY26" s="101"/>
      <c r="JZ26" s="101"/>
      <c r="KA26" s="101"/>
      <c r="KB26" s="101"/>
      <c r="KC26" s="101"/>
      <c r="KD26" s="101"/>
      <c r="KE26" s="101"/>
      <c r="KF26" s="101"/>
      <c r="KG26" s="101"/>
      <c r="KH26" s="101"/>
      <c r="KI26" s="101"/>
      <c r="KJ26" s="101">
        <v>5</v>
      </c>
      <c r="KK26" s="101"/>
      <c r="KL26" s="101"/>
      <c r="KM26" s="101"/>
      <c r="KN26" s="101"/>
      <c r="KO26" s="101"/>
      <c r="KP26" s="101"/>
      <c r="KQ26" s="101"/>
      <c r="KR26" s="101"/>
      <c r="KS26" s="101"/>
      <c r="KT26" s="101"/>
      <c r="KU26" s="101"/>
      <c r="KV26" s="101"/>
      <c r="KW26" s="101"/>
      <c r="KX26" s="101"/>
      <c r="KY26" s="101"/>
      <c r="KZ26" s="101"/>
      <c r="LA26" s="101"/>
      <c r="LB26" s="101"/>
      <c r="LC26" s="101"/>
      <c r="LD26" s="101"/>
      <c r="LE26" s="101"/>
      <c r="LF26" s="101"/>
      <c r="LG26" s="101"/>
      <c r="LH26" s="101"/>
      <c r="LI26" s="101"/>
      <c r="LJ26" s="102" t="s">
        <v>573</v>
      </c>
      <c r="LK26" s="102" t="s">
        <v>574</v>
      </c>
      <c r="LL26" s="248"/>
      <c r="LM26" s="665"/>
      <c r="LN26" s="134">
        <f t="shared" si="0"/>
        <v>55</v>
      </c>
    </row>
    <row r="27" spans="1:326" ht="15" customHeight="1" x14ac:dyDescent="0.25">
      <c r="A27" s="116" t="s">
        <v>599</v>
      </c>
      <c r="B27" s="111" t="s">
        <v>600</v>
      </c>
      <c r="C27" s="117" t="s">
        <v>601</v>
      </c>
      <c r="D27" s="117" t="s">
        <v>360</v>
      </c>
      <c r="E27" s="117" t="s">
        <v>361</v>
      </c>
      <c r="F27" s="117" t="s">
        <v>602</v>
      </c>
      <c r="G27" s="113" t="s">
        <v>603</v>
      </c>
      <c r="H27" s="113" t="s">
        <v>604</v>
      </c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2"/>
      <c r="AT27" s="112"/>
      <c r="AU27" s="112"/>
      <c r="AV27" s="112"/>
      <c r="AW27" s="112">
        <v>9</v>
      </c>
      <c r="AX27" s="112"/>
      <c r="AY27" s="112"/>
      <c r="AZ27" s="112"/>
      <c r="BA27" s="112"/>
      <c r="BB27" s="112"/>
      <c r="BC27" s="112"/>
      <c r="BD27" s="112"/>
      <c r="BE27" s="112"/>
      <c r="BF27" s="112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12"/>
      <c r="BY27" s="112"/>
      <c r="BZ27" s="112"/>
      <c r="CA27" s="112"/>
      <c r="CB27" s="112"/>
      <c r="CC27" s="112"/>
      <c r="CD27" s="112"/>
      <c r="CE27" s="112"/>
      <c r="CF27" s="112"/>
      <c r="CG27" s="112"/>
      <c r="CH27" s="112"/>
      <c r="CI27" s="112"/>
      <c r="CJ27" s="112"/>
      <c r="CK27" s="112"/>
      <c r="CL27" s="112"/>
      <c r="CM27" s="112"/>
      <c r="CN27" s="112"/>
      <c r="CO27" s="112"/>
      <c r="CP27" s="112"/>
      <c r="CQ27" s="112"/>
      <c r="CR27" s="112"/>
      <c r="CS27" s="112"/>
      <c r="CT27" s="112"/>
      <c r="CU27" s="112"/>
      <c r="CV27" s="112"/>
      <c r="CW27" s="112"/>
      <c r="CX27" s="112"/>
      <c r="CY27" s="112"/>
      <c r="CZ27" s="112"/>
      <c r="DA27" s="112"/>
      <c r="DB27" s="112">
        <v>2</v>
      </c>
      <c r="DC27" s="112"/>
      <c r="DD27" s="112"/>
      <c r="DE27" s="112"/>
      <c r="DF27" s="112"/>
      <c r="DG27" s="112"/>
      <c r="DH27" s="112"/>
      <c r="DI27" s="112"/>
      <c r="DJ27" s="112"/>
      <c r="DK27" s="112"/>
      <c r="DL27" s="112"/>
      <c r="DM27" s="112"/>
      <c r="DN27" s="112"/>
      <c r="DO27" s="112"/>
      <c r="DP27" s="112"/>
      <c r="DQ27" s="112"/>
      <c r="DR27" s="112"/>
      <c r="DS27" s="112"/>
      <c r="DT27" s="112"/>
      <c r="DU27" s="112">
        <v>10</v>
      </c>
      <c r="DV27" s="112"/>
      <c r="DW27" s="112"/>
      <c r="DX27" s="112"/>
      <c r="DY27" s="112"/>
      <c r="DZ27" s="112"/>
      <c r="EA27" s="112"/>
      <c r="EB27" s="112"/>
      <c r="EC27" s="112"/>
      <c r="ED27" s="112"/>
      <c r="EE27" s="112"/>
      <c r="EF27" s="112"/>
      <c r="EG27" s="112"/>
      <c r="EH27" s="112"/>
      <c r="EI27" s="112"/>
      <c r="EJ27" s="112"/>
      <c r="EK27" s="112"/>
      <c r="EL27" s="112"/>
      <c r="EM27" s="112"/>
      <c r="EN27" s="112"/>
      <c r="EO27" s="112"/>
      <c r="EP27" s="112"/>
      <c r="EQ27" s="112"/>
      <c r="ER27" s="112"/>
      <c r="ES27" s="112"/>
      <c r="ET27" s="112"/>
      <c r="EU27" s="112"/>
      <c r="EV27" s="112"/>
      <c r="EW27" s="112"/>
      <c r="EX27" s="112"/>
      <c r="EY27" s="112"/>
      <c r="EZ27" s="112"/>
      <c r="FA27" s="112"/>
      <c r="FB27" s="112"/>
      <c r="FC27" s="112"/>
      <c r="FD27" s="112"/>
      <c r="FE27" s="112"/>
      <c r="FF27" s="112"/>
      <c r="FG27" s="112"/>
      <c r="FH27" s="112"/>
      <c r="FI27" s="112"/>
      <c r="FJ27" s="112"/>
      <c r="FK27" s="112"/>
      <c r="FL27" s="112"/>
      <c r="FM27" s="112"/>
      <c r="FN27" s="112"/>
      <c r="FO27" s="112"/>
      <c r="FP27" s="112"/>
      <c r="FQ27" s="112"/>
      <c r="FR27" s="112"/>
      <c r="FS27" s="112"/>
      <c r="FT27" s="112"/>
      <c r="FU27" s="112"/>
      <c r="FV27" s="112"/>
      <c r="FW27" s="112"/>
      <c r="FX27" s="112"/>
      <c r="FY27" s="112"/>
      <c r="FZ27" s="112"/>
      <c r="GA27" s="112"/>
      <c r="GB27" s="112"/>
      <c r="GC27" s="112"/>
      <c r="GD27" s="112"/>
      <c r="GE27" s="112"/>
      <c r="GF27" s="112"/>
      <c r="GG27" s="112"/>
      <c r="GH27" s="112"/>
      <c r="GI27" s="112"/>
      <c r="GJ27" s="112"/>
      <c r="GK27" s="112"/>
      <c r="GL27" s="112"/>
      <c r="GM27" s="112"/>
      <c r="GN27" s="112"/>
      <c r="GO27" s="112"/>
      <c r="GP27" s="112"/>
      <c r="GQ27" s="112">
        <v>8</v>
      </c>
      <c r="GR27" s="112"/>
      <c r="GS27" s="112"/>
      <c r="GT27" s="112"/>
      <c r="GU27" s="112">
        <v>6</v>
      </c>
      <c r="GV27" s="112"/>
      <c r="GW27" s="112"/>
      <c r="GX27" s="112"/>
      <c r="GY27" s="112"/>
      <c r="GZ27" s="112"/>
      <c r="HA27" s="112"/>
      <c r="HB27" s="112"/>
      <c r="HC27" s="112"/>
      <c r="HD27" s="112"/>
      <c r="HE27" s="112"/>
      <c r="HF27" s="112"/>
      <c r="HG27" s="112"/>
      <c r="HH27" s="112"/>
      <c r="HI27" s="112"/>
      <c r="HJ27" s="112"/>
      <c r="HK27" s="112"/>
      <c r="HL27" s="112"/>
      <c r="HM27" s="112"/>
      <c r="HN27" s="112"/>
      <c r="HO27" s="112"/>
      <c r="HP27" s="112"/>
      <c r="HQ27" s="112"/>
      <c r="HR27" s="112"/>
      <c r="HS27" s="112"/>
      <c r="HT27" s="112"/>
      <c r="HU27" s="112"/>
      <c r="HV27" s="112"/>
      <c r="HW27" s="112"/>
      <c r="HX27" s="112"/>
      <c r="HY27" s="112"/>
      <c r="HZ27" s="112"/>
      <c r="IA27" s="112"/>
      <c r="IB27" s="112">
        <v>2</v>
      </c>
      <c r="IC27" s="112"/>
      <c r="ID27" s="112"/>
      <c r="IE27" s="112"/>
      <c r="IF27" s="112"/>
      <c r="IG27" s="112"/>
      <c r="IH27" s="112"/>
      <c r="II27" s="112"/>
      <c r="IJ27" s="112"/>
      <c r="IK27" s="112"/>
      <c r="IL27" s="112"/>
      <c r="IM27" s="112"/>
      <c r="IN27" s="112"/>
      <c r="IO27" s="112"/>
      <c r="IP27" s="112"/>
      <c r="IQ27" s="112"/>
      <c r="IR27" s="112"/>
      <c r="IS27" s="112"/>
      <c r="IT27" s="112"/>
      <c r="IU27" s="112"/>
      <c r="IV27" s="112"/>
      <c r="IW27" s="112"/>
      <c r="IX27" s="112"/>
      <c r="IY27" s="112"/>
      <c r="IZ27" s="112"/>
      <c r="JA27" s="112"/>
      <c r="JB27" s="112">
        <v>153</v>
      </c>
      <c r="JC27" s="112">
        <v>153</v>
      </c>
      <c r="JD27" s="112"/>
      <c r="JE27" s="112"/>
      <c r="JF27" s="112"/>
      <c r="JG27" s="112"/>
      <c r="JH27" s="112"/>
      <c r="JI27" s="112"/>
      <c r="JJ27" s="112"/>
      <c r="JK27" s="112"/>
      <c r="JL27" s="112"/>
      <c r="JM27" s="112"/>
      <c r="JN27" s="112"/>
      <c r="JO27" s="112"/>
      <c r="JP27" s="112"/>
      <c r="JQ27" s="112"/>
      <c r="JR27" s="112"/>
      <c r="JS27" s="112"/>
      <c r="JT27" s="112"/>
      <c r="JU27" s="112"/>
      <c r="JV27" s="112"/>
      <c r="JW27" s="112"/>
      <c r="JX27" s="112"/>
      <c r="JY27" s="112"/>
      <c r="JZ27" s="112"/>
      <c r="KA27" s="112"/>
      <c r="KB27" s="112"/>
      <c r="KC27" s="112"/>
      <c r="KD27" s="112"/>
      <c r="KE27" s="112"/>
      <c r="KF27" s="112"/>
      <c r="KG27" s="112"/>
      <c r="KH27" s="112"/>
      <c r="KI27" s="112"/>
      <c r="KJ27" s="112"/>
      <c r="KK27" s="112"/>
      <c r="KL27" s="112"/>
      <c r="KM27" s="112"/>
      <c r="KN27" s="112"/>
      <c r="KO27" s="112"/>
      <c r="KP27" s="112"/>
      <c r="KQ27" s="112"/>
      <c r="KR27" s="112"/>
      <c r="KS27" s="112"/>
      <c r="KT27" s="112"/>
      <c r="KU27" s="112"/>
      <c r="KV27" s="112"/>
      <c r="KW27" s="112"/>
      <c r="KX27" s="112"/>
      <c r="KY27" s="112"/>
      <c r="KZ27" s="112"/>
      <c r="LA27" s="112"/>
      <c r="LB27" s="112"/>
      <c r="LC27" s="112"/>
      <c r="LD27" s="112"/>
      <c r="LE27" s="112"/>
      <c r="LF27" s="112"/>
      <c r="LG27" s="112"/>
      <c r="LH27" s="112"/>
      <c r="LI27" s="112"/>
      <c r="LJ27" s="113" t="s">
        <v>605</v>
      </c>
      <c r="LK27" s="113" t="s">
        <v>606</v>
      </c>
      <c r="LL27" s="269"/>
      <c r="LM27" s="663" t="s">
        <v>733</v>
      </c>
      <c r="LN27" s="133">
        <f t="shared" si="0"/>
        <v>343</v>
      </c>
    </row>
    <row r="28" spans="1:326" ht="15" customHeight="1" x14ac:dyDescent="0.25">
      <c r="A28" s="90" t="s">
        <v>608</v>
      </c>
      <c r="B28" s="91" t="s">
        <v>609</v>
      </c>
      <c r="C28" s="92" t="s">
        <v>610</v>
      </c>
      <c r="D28" s="92" t="s">
        <v>360</v>
      </c>
      <c r="E28" s="92" t="s">
        <v>361</v>
      </c>
      <c r="F28" s="92" t="s">
        <v>611</v>
      </c>
      <c r="G28" s="93" t="s">
        <v>603</v>
      </c>
      <c r="H28" s="93" t="s">
        <v>604</v>
      </c>
      <c r="I28" s="94"/>
      <c r="J28" s="93"/>
      <c r="K28" s="93"/>
      <c r="L28" s="93"/>
      <c r="M28" s="93"/>
      <c r="N28" s="93"/>
      <c r="O28" s="93"/>
      <c r="P28" s="93"/>
      <c r="Q28" s="93"/>
      <c r="R28" s="93"/>
      <c r="S28" s="93">
        <v>1</v>
      </c>
      <c r="T28" s="93">
        <v>2</v>
      </c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>
        <v>4</v>
      </c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  <c r="BL28" s="92"/>
      <c r="BM28" s="92"/>
      <c r="BN28" s="92"/>
      <c r="BO28" s="92"/>
      <c r="BP28" s="92">
        <v>1</v>
      </c>
      <c r="BQ28" s="92"/>
      <c r="BR28" s="92"/>
      <c r="BS28" s="92"/>
      <c r="BT28" s="92"/>
      <c r="BU28" s="92"/>
      <c r="BV28" s="92"/>
      <c r="BW28" s="92"/>
      <c r="BX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  <c r="DU28" s="92"/>
      <c r="DV28" s="92"/>
      <c r="DW28" s="92"/>
      <c r="DX28" s="92"/>
      <c r="DY28" s="92">
        <v>1</v>
      </c>
      <c r="DZ28" s="92"/>
      <c r="EA28" s="92">
        <v>5</v>
      </c>
      <c r="EB28" s="92">
        <v>6</v>
      </c>
      <c r="EC28" s="92"/>
      <c r="ED28" s="92"/>
      <c r="EE28" s="92"/>
      <c r="EF28" s="92"/>
      <c r="EG28" s="92"/>
      <c r="EH28" s="92"/>
      <c r="EI28" s="92"/>
      <c r="EJ28" s="92"/>
      <c r="EK28" s="92"/>
      <c r="EL28" s="92"/>
      <c r="EM28" s="92"/>
      <c r="EN28" s="92"/>
      <c r="EO28" s="92"/>
      <c r="EP28" s="92"/>
      <c r="EQ28" s="92"/>
      <c r="ER28" s="92"/>
      <c r="ES28" s="92"/>
      <c r="ET28" s="92"/>
      <c r="EU28" s="92"/>
      <c r="EV28" s="92">
        <v>24</v>
      </c>
      <c r="EW28" s="92"/>
      <c r="EX28" s="92"/>
      <c r="EY28" s="92"/>
      <c r="EZ28" s="92">
        <v>4</v>
      </c>
      <c r="FA28" s="92">
        <v>1</v>
      </c>
      <c r="FB28" s="92"/>
      <c r="FC28" s="92"/>
      <c r="FD28" s="92"/>
      <c r="FE28" s="92"/>
      <c r="FF28" s="92"/>
      <c r="FG28" s="92"/>
      <c r="FH28" s="92"/>
      <c r="FI28" s="92"/>
      <c r="FJ28" s="92"/>
      <c r="FK28" s="92"/>
      <c r="FL28" s="92"/>
      <c r="FM28" s="92"/>
      <c r="FN28" s="92"/>
      <c r="FO28" s="92"/>
      <c r="FP28" s="92"/>
      <c r="FQ28" s="92"/>
      <c r="FR28" s="92"/>
      <c r="FS28" s="92"/>
      <c r="FT28" s="92">
        <v>1</v>
      </c>
      <c r="FU28" s="92"/>
      <c r="FV28" s="92"/>
      <c r="FW28" s="92"/>
      <c r="FX28" s="92"/>
      <c r="FY28" s="92"/>
      <c r="FZ28" s="92"/>
      <c r="GA28" s="92"/>
      <c r="GB28" s="92"/>
      <c r="GC28" s="92"/>
      <c r="GD28" s="92"/>
      <c r="GE28" s="92"/>
      <c r="GF28" s="92"/>
      <c r="GG28" s="92"/>
      <c r="GH28" s="92"/>
      <c r="GI28" s="92"/>
      <c r="GJ28" s="92"/>
      <c r="GK28" s="92"/>
      <c r="GL28" s="92"/>
      <c r="GM28" s="92"/>
      <c r="GN28" s="92"/>
      <c r="GO28" s="92"/>
      <c r="GP28" s="92"/>
      <c r="GQ28" s="92"/>
      <c r="GR28" s="92"/>
      <c r="GS28" s="92"/>
      <c r="GT28" s="92"/>
      <c r="GU28" s="92"/>
      <c r="GV28" s="92"/>
      <c r="GW28" s="92"/>
      <c r="GX28" s="92"/>
      <c r="GY28" s="92"/>
      <c r="GZ28" s="92"/>
      <c r="HA28" s="92"/>
      <c r="HB28" s="92"/>
      <c r="HC28" s="92"/>
      <c r="HD28" s="92"/>
      <c r="HE28" s="92"/>
      <c r="HF28" s="92"/>
      <c r="HG28" s="92"/>
      <c r="HH28" s="92"/>
      <c r="HI28" s="92"/>
      <c r="HJ28" s="92"/>
      <c r="HK28" s="92"/>
      <c r="HL28" s="92"/>
      <c r="HM28" s="92"/>
      <c r="HN28" s="92"/>
      <c r="HO28" s="92"/>
      <c r="HP28" s="92"/>
      <c r="HQ28" s="92"/>
      <c r="HR28" s="92"/>
      <c r="HS28" s="92"/>
      <c r="HT28" s="92"/>
      <c r="HU28" s="92"/>
      <c r="HV28" s="92"/>
      <c r="HW28" s="92"/>
      <c r="HX28" s="92"/>
      <c r="HY28" s="92"/>
      <c r="HZ28" s="92"/>
      <c r="IA28" s="92"/>
      <c r="IB28" s="92"/>
      <c r="IC28" s="92"/>
      <c r="ID28" s="92"/>
      <c r="IE28" s="92"/>
      <c r="IF28" s="92"/>
      <c r="IG28" s="92"/>
      <c r="IH28" s="92"/>
      <c r="II28" s="92"/>
      <c r="IJ28" s="92"/>
      <c r="IK28" s="92"/>
      <c r="IL28" s="92"/>
      <c r="IM28" s="92"/>
      <c r="IN28" s="92"/>
      <c r="IO28" s="92"/>
      <c r="IP28" s="92"/>
      <c r="IQ28" s="92"/>
      <c r="IR28" s="92"/>
      <c r="IS28" s="92"/>
      <c r="IT28" s="92"/>
      <c r="IU28" s="92"/>
      <c r="IV28" s="92"/>
      <c r="IW28" s="92"/>
      <c r="IX28" s="92"/>
      <c r="IY28" s="92"/>
      <c r="IZ28" s="92"/>
      <c r="JA28" s="92"/>
      <c r="JB28" s="92">
        <v>9</v>
      </c>
      <c r="JC28" s="92"/>
      <c r="JD28" s="92"/>
      <c r="JE28" s="92"/>
      <c r="JF28" s="92"/>
      <c r="JG28" s="92"/>
      <c r="JH28" s="92"/>
      <c r="JI28" s="92"/>
      <c r="JJ28" s="92"/>
      <c r="JK28" s="92"/>
      <c r="JL28" s="92"/>
      <c r="JM28" s="92"/>
      <c r="JN28" s="92"/>
      <c r="JO28" s="92"/>
      <c r="JP28" s="92"/>
      <c r="JQ28" s="92"/>
      <c r="JR28" s="92"/>
      <c r="JS28" s="92"/>
      <c r="JT28" s="92"/>
      <c r="JU28" s="92"/>
      <c r="JV28" s="92"/>
      <c r="JW28" s="92"/>
      <c r="JX28" s="92"/>
      <c r="JY28" s="92"/>
      <c r="JZ28" s="92"/>
      <c r="KA28" s="92"/>
      <c r="KB28" s="92"/>
      <c r="KC28" s="92"/>
      <c r="KD28" s="92"/>
      <c r="KE28" s="92"/>
      <c r="KF28" s="92"/>
      <c r="KG28" s="92"/>
      <c r="KH28" s="92"/>
      <c r="KI28" s="92"/>
      <c r="KJ28" s="92"/>
      <c r="KK28" s="92"/>
      <c r="KL28" s="92"/>
      <c r="KM28" s="92"/>
      <c r="KN28" s="92"/>
      <c r="KO28" s="92"/>
      <c r="KP28" s="92"/>
      <c r="KQ28" s="92"/>
      <c r="KR28" s="92"/>
      <c r="KS28" s="92"/>
      <c r="KT28" s="92"/>
      <c r="KU28" s="92"/>
      <c r="KV28" s="92"/>
      <c r="KW28" s="92"/>
      <c r="KX28" s="92"/>
      <c r="KY28" s="92"/>
      <c r="KZ28" s="92"/>
      <c r="LA28" s="92"/>
      <c r="LB28" s="92"/>
      <c r="LC28" s="92"/>
      <c r="LD28" s="92"/>
      <c r="LE28" s="92"/>
      <c r="LF28" s="92"/>
      <c r="LG28" s="92"/>
      <c r="LH28" s="92"/>
      <c r="LI28" s="92"/>
      <c r="LJ28" s="93" t="s">
        <v>605</v>
      </c>
      <c r="LK28" s="93" t="s">
        <v>606</v>
      </c>
      <c r="LL28" s="247"/>
      <c r="LM28" s="664"/>
      <c r="LN28" s="133">
        <f t="shared" si="0"/>
        <v>59</v>
      </c>
    </row>
    <row r="29" spans="1:326" ht="15" customHeight="1" x14ac:dyDescent="0.25">
      <c r="A29" s="90" t="s">
        <v>612</v>
      </c>
      <c r="B29" s="91" t="s">
        <v>613</v>
      </c>
      <c r="C29" s="92" t="s">
        <v>614</v>
      </c>
      <c r="D29" s="92" t="s">
        <v>360</v>
      </c>
      <c r="E29" s="92" t="s">
        <v>361</v>
      </c>
      <c r="F29" s="92" t="s">
        <v>615</v>
      </c>
      <c r="G29" s="93" t="s">
        <v>603</v>
      </c>
      <c r="H29" s="93" t="s">
        <v>604</v>
      </c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>
        <v>2</v>
      </c>
      <c r="BT29" s="92">
        <v>22</v>
      </c>
      <c r="BU29" s="92"/>
      <c r="BV29" s="92"/>
      <c r="BW29" s="92"/>
      <c r="BX29" s="92"/>
      <c r="BY29" s="92"/>
      <c r="BZ29" s="92"/>
      <c r="CA29" s="92"/>
      <c r="CB29" s="92"/>
      <c r="CC29" s="92"/>
      <c r="CD29" s="92">
        <v>1</v>
      </c>
      <c r="CE29" s="92"/>
      <c r="CF29" s="92"/>
      <c r="CG29" s="92"/>
      <c r="CH29" s="92"/>
      <c r="CI29" s="92"/>
      <c r="CJ29" s="92"/>
      <c r="CK29" s="92"/>
      <c r="CL29" s="92">
        <v>10</v>
      </c>
      <c r="CM29" s="92">
        <v>2</v>
      </c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>
        <v>36</v>
      </c>
      <c r="DO29" s="92"/>
      <c r="DP29" s="92"/>
      <c r="DQ29" s="92"/>
      <c r="DR29" s="92"/>
      <c r="DS29" s="92"/>
      <c r="DT29" s="92"/>
      <c r="DU29" s="92"/>
      <c r="DV29" s="92"/>
      <c r="DW29" s="92"/>
      <c r="DX29" s="92"/>
      <c r="DY29" s="92"/>
      <c r="DZ29" s="92"/>
      <c r="EA29" s="92"/>
      <c r="EB29" s="92"/>
      <c r="EC29" s="92"/>
      <c r="ED29" s="92"/>
      <c r="EE29" s="92"/>
      <c r="EF29" s="92"/>
      <c r="EG29" s="92"/>
      <c r="EH29" s="92"/>
      <c r="EI29" s="92"/>
      <c r="EJ29" s="92"/>
      <c r="EK29" s="92"/>
      <c r="EL29" s="92"/>
      <c r="EM29" s="92"/>
      <c r="EN29" s="92"/>
      <c r="EO29" s="92"/>
      <c r="EP29" s="92"/>
      <c r="EQ29" s="92"/>
      <c r="ER29" s="92"/>
      <c r="ES29" s="92"/>
      <c r="ET29" s="92"/>
      <c r="EU29" s="92"/>
      <c r="EV29" s="92">
        <v>16</v>
      </c>
      <c r="EW29" s="92"/>
      <c r="EX29" s="92"/>
      <c r="EY29" s="92"/>
      <c r="EZ29" s="92"/>
      <c r="FA29" s="92"/>
      <c r="FB29" s="92"/>
      <c r="FC29" s="92"/>
      <c r="FD29" s="92"/>
      <c r="FE29" s="92"/>
      <c r="FF29" s="92"/>
      <c r="FG29" s="92"/>
      <c r="FH29" s="92"/>
      <c r="FI29" s="92"/>
      <c r="FJ29" s="92">
        <v>26</v>
      </c>
      <c r="FK29" s="92"/>
      <c r="FL29" s="92"/>
      <c r="FM29" s="92"/>
      <c r="FN29" s="92"/>
      <c r="FO29" s="92"/>
      <c r="FP29" s="92"/>
      <c r="FQ29" s="92"/>
      <c r="FR29" s="92"/>
      <c r="FS29" s="92"/>
      <c r="FT29" s="92"/>
      <c r="FU29" s="92"/>
      <c r="FV29" s="92"/>
      <c r="FW29" s="92"/>
      <c r="FX29" s="92"/>
      <c r="FY29" s="92"/>
      <c r="FZ29" s="92"/>
      <c r="GA29" s="92"/>
      <c r="GB29" s="92"/>
      <c r="GC29" s="92"/>
      <c r="GD29" s="92"/>
      <c r="GE29" s="92"/>
      <c r="GF29" s="92"/>
      <c r="GG29" s="92"/>
      <c r="GH29" s="92"/>
      <c r="GI29" s="92"/>
      <c r="GJ29" s="92"/>
      <c r="GK29" s="92"/>
      <c r="GL29" s="92"/>
      <c r="GM29" s="92"/>
      <c r="GN29" s="92"/>
      <c r="GO29" s="92"/>
      <c r="GP29" s="92"/>
      <c r="GQ29" s="92"/>
      <c r="GR29" s="92"/>
      <c r="GS29" s="92"/>
      <c r="GT29" s="92"/>
      <c r="GU29" s="92">
        <v>4</v>
      </c>
      <c r="GV29" s="92"/>
      <c r="GW29" s="92"/>
      <c r="GX29" s="92"/>
      <c r="GY29" s="92"/>
      <c r="GZ29" s="92"/>
      <c r="HA29" s="92"/>
      <c r="HB29" s="92"/>
      <c r="HC29" s="92">
        <v>8</v>
      </c>
      <c r="HD29" s="92"/>
      <c r="HE29" s="92"/>
      <c r="HF29" s="92"/>
      <c r="HG29" s="92"/>
      <c r="HH29" s="92"/>
      <c r="HI29" s="92"/>
      <c r="HJ29" s="92"/>
      <c r="HK29" s="92"/>
      <c r="HL29" s="92"/>
      <c r="HM29" s="92"/>
      <c r="HN29" s="92"/>
      <c r="HO29" s="92"/>
      <c r="HP29" s="92"/>
      <c r="HQ29" s="92"/>
      <c r="HR29" s="92"/>
      <c r="HS29" s="92"/>
      <c r="HT29" s="92"/>
      <c r="HU29" s="92"/>
      <c r="HV29" s="92"/>
      <c r="HW29" s="92"/>
      <c r="HX29" s="92"/>
      <c r="HY29" s="92"/>
      <c r="HZ29" s="92"/>
      <c r="IA29" s="92"/>
      <c r="IB29" s="92"/>
      <c r="IC29" s="92"/>
      <c r="ID29" s="92"/>
      <c r="IE29" s="92"/>
      <c r="IF29" s="92"/>
      <c r="IG29" s="92"/>
      <c r="IH29" s="92"/>
      <c r="II29" s="92">
        <v>20</v>
      </c>
      <c r="IJ29" s="92"/>
      <c r="IK29" s="92">
        <v>1</v>
      </c>
      <c r="IL29" s="92">
        <v>14</v>
      </c>
      <c r="IM29" s="92"/>
      <c r="IN29" s="92"/>
      <c r="IO29" s="92"/>
      <c r="IP29" s="92"/>
      <c r="IQ29" s="92"/>
      <c r="IR29" s="92"/>
      <c r="IS29" s="92"/>
      <c r="IT29" s="92"/>
      <c r="IU29" s="92"/>
      <c r="IV29" s="92"/>
      <c r="IW29" s="92"/>
      <c r="IX29" s="92"/>
      <c r="IY29" s="92"/>
      <c r="IZ29" s="92"/>
      <c r="JA29" s="92"/>
      <c r="JB29" s="92">
        <v>24</v>
      </c>
      <c r="JC29" s="92"/>
      <c r="JD29" s="92"/>
      <c r="JE29" s="92"/>
      <c r="JF29" s="92"/>
      <c r="JG29" s="92"/>
      <c r="JH29" s="92">
        <v>45</v>
      </c>
      <c r="JI29" s="92"/>
      <c r="JJ29" s="92"/>
      <c r="JK29" s="92">
        <v>11</v>
      </c>
      <c r="JL29" s="92"/>
      <c r="JM29" s="92"/>
      <c r="JN29" s="92"/>
      <c r="JO29" s="92"/>
      <c r="JP29" s="92">
        <v>1</v>
      </c>
      <c r="JQ29" s="92"/>
      <c r="JR29" s="92"/>
      <c r="JS29" s="92"/>
      <c r="JT29" s="92">
        <v>1</v>
      </c>
      <c r="JU29" s="92"/>
      <c r="JV29" s="92"/>
      <c r="JW29" s="92"/>
      <c r="JX29" s="92"/>
      <c r="JY29" s="92"/>
      <c r="JZ29" s="92"/>
      <c r="KA29" s="92"/>
      <c r="KB29" s="92"/>
      <c r="KC29" s="92"/>
      <c r="KD29" s="92"/>
      <c r="KE29" s="92"/>
      <c r="KF29" s="92"/>
      <c r="KG29" s="92"/>
      <c r="KH29" s="92"/>
      <c r="KI29" s="92"/>
      <c r="KJ29" s="92"/>
      <c r="KK29" s="92">
        <v>36</v>
      </c>
      <c r="KL29" s="92"/>
      <c r="KM29" s="92"/>
      <c r="KN29" s="92"/>
      <c r="KO29" s="92"/>
      <c r="KP29" s="92">
        <v>9</v>
      </c>
      <c r="KQ29" s="92"/>
      <c r="KR29" s="92"/>
      <c r="KS29" s="92"/>
      <c r="KT29" s="92"/>
      <c r="KU29" s="92"/>
      <c r="KV29" s="92"/>
      <c r="KW29" s="92"/>
      <c r="KX29" s="92"/>
      <c r="KY29" s="92"/>
      <c r="KZ29" s="92"/>
      <c r="LA29" s="92"/>
      <c r="LB29" s="92"/>
      <c r="LC29" s="92"/>
      <c r="LD29" s="92"/>
      <c r="LE29" s="92"/>
      <c r="LF29" s="92"/>
      <c r="LG29" s="92"/>
      <c r="LH29" s="92"/>
      <c r="LI29" s="92"/>
      <c r="LJ29" s="93" t="s">
        <v>605</v>
      </c>
      <c r="LK29" s="93" t="s">
        <v>606</v>
      </c>
      <c r="LL29" s="247"/>
      <c r="LM29" s="664"/>
      <c r="LN29" s="133">
        <f t="shared" si="0"/>
        <v>289</v>
      </c>
    </row>
    <row r="30" spans="1:326" ht="15" customHeight="1" x14ac:dyDescent="0.25">
      <c r="A30" s="90" t="s">
        <v>616</v>
      </c>
      <c r="B30" s="91" t="s">
        <v>617</v>
      </c>
      <c r="C30" s="92" t="s">
        <v>618</v>
      </c>
      <c r="D30" s="92" t="s">
        <v>360</v>
      </c>
      <c r="E30" s="92" t="s">
        <v>361</v>
      </c>
      <c r="F30" s="92" t="s">
        <v>619</v>
      </c>
      <c r="G30" s="93" t="s">
        <v>603</v>
      </c>
      <c r="H30" s="93" t="s">
        <v>604</v>
      </c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>
        <v>2</v>
      </c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>
        <v>12</v>
      </c>
      <c r="FK30" s="92"/>
      <c r="FL30" s="92">
        <v>6</v>
      </c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>
        <v>12</v>
      </c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  <c r="HK30" s="92"/>
      <c r="HL30" s="92"/>
      <c r="HM30" s="92"/>
      <c r="HN30" s="92"/>
      <c r="HO30" s="92"/>
      <c r="HP30" s="92"/>
      <c r="HQ30" s="92"/>
      <c r="HR30" s="92"/>
      <c r="HS30" s="92"/>
      <c r="HT30" s="92"/>
      <c r="HU30" s="92"/>
      <c r="HV30" s="92"/>
      <c r="HW30" s="92"/>
      <c r="HX30" s="92"/>
      <c r="HY30" s="92"/>
      <c r="HZ30" s="92"/>
      <c r="IA30" s="92"/>
      <c r="IB30" s="92"/>
      <c r="IC30" s="92"/>
      <c r="ID30" s="92"/>
      <c r="IE30" s="92">
        <v>6</v>
      </c>
      <c r="IF30" s="92"/>
      <c r="IG30" s="92"/>
      <c r="IH30" s="92"/>
      <c r="II30" s="92"/>
      <c r="IJ30" s="92"/>
      <c r="IK30" s="92"/>
      <c r="IL30" s="92"/>
      <c r="IM30" s="92"/>
      <c r="IN30" s="92"/>
      <c r="IO30" s="92"/>
      <c r="IP30" s="92"/>
      <c r="IQ30" s="92"/>
      <c r="IR30" s="92"/>
      <c r="IS30" s="92"/>
      <c r="IT30" s="92"/>
      <c r="IU30" s="92"/>
      <c r="IV30" s="92"/>
      <c r="IW30" s="92"/>
      <c r="IX30" s="92"/>
      <c r="IY30" s="92"/>
      <c r="IZ30" s="92"/>
      <c r="JA30" s="92">
        <v>3</v>
      </c>
      <c r="JB30" s="92"/>
      <c r="JC30" s="92"/>
      <c r="JD30" s="92"/>
      <c r="JE30" s="92"/>
      <c r="JF30" s="92"/>
      <c r="JG30" s="92"/>
      <c r="JH30" s="92"/>
      <c r="JI30" s="92"/>
      <c r="JJ30" s="92"/>
      <c r="JK30" s="92">
        <v>18</v>
      </c>
      <c r="JL30" s="92"/>
      <c r="JM30" s="92"/>
      <c r="JN30" s="92"/>
      <c r="JO30" s="92"/>
      <c r="JP30" s="92"/>
      <c r="JQ30" s="92"/>
      <c r="JR30" s="92"/>
      <c r="JS30" s="92"/>
      <c r="JT30" s="92"/>
      <c r="JU30" s="92"/>
      <c r="JV30" s="92"/>
      <c r="JW30" s="92"/>
      <c r="JX30" s="92"/>
      <c r="JY30" s="92"/>
      <c r="JZ30" s="92"/>
      <c r="KA30" s="92"/>
      <c r="KB30" s="92"/>
      <c r="KC30" s="92"/>
      <c r="KD30" s="92"/>
      <c r="KE30" s="92"/>
      <c r="KF30" s="92"/>
      <c r="KG30" s="92"/>
      <c r="KH30" s="92"/>
      <c r="KI30" s="92"/>
      <c r="KJ30" s="92">
        <v>21</v>
      </c>
      <c r="KK30" s="92"/>
      <c r="KL30" s="92"/>
      <c r="KM30" s="92"/>
      <c r="KN30" s="92"/>
      <c r="KO30" s="92"/>
      <c r="KP30" s="92"/>
      <c r="KQ30" s="92"/>
      <c r="KR30" s="92"/>
      <c r="KS30" s="92"/>
      <c r="KT30" s="92"/>
      <c r="KU30" s="92"/>
      <c r="KV30" s="92"/>
      <c r="KW30" s="92"/>
      <c r="KX30" s="92"/>
      <c r="KY30" s="92"/>
      <c r="KZ30" s="92"/>
      <c r="LA30" s="92"/>
      <c r="LB30" s="92"/>
      <c r="LC30" s="92"/>
      <c r="LD30" s="92"/>
      <c r="LE30" s="92"/>
      <c r="LF30" s="92"/>
      <c r="LG30" s="92"/>
      <c r="LH30" s="92"/>
      <c r="LI30" s="92"/>
      <c r="LJ30" s="93" t="s">
        <v>605</v>
      </c>
      <c r="LK30" s="93" t="s">
        <v>606</v>
      </c>
      <c r="LL30" s="247"/>
      <c r="LM30" s="664"/>
      <c r="LN30" s="133">
        <f t="shared" si="0"/>
        <v>80</v>
      </c>
    </row>
    <row r="31" spans="1:326" ht="15" customHeight="1" x14ac:dyDescent="0.25">
      <c r="A31" s="90" t="s">
        <v>620</v>
      </c>
      <c r="B31" s="91" t="s">
        <v>621</v>
      </c>
      <c r="C31" s="92" t="s">
        <v>622</v>
      </c>
      <c r="D31" s="92" t="s">
        <v>360</v>
      </c>
      <c r="E31" s="92" t="s">
        <v>361</v>
      </c>
      <c r="F31" s="92" t="s">
        <v>623</v>
      </c>
      <c r="G31" s="93" t="s">
        <v>603</v>
      </c>
      <c r="H31" s="93" t="s">
        <v>604</v>
      </c>
      <c r="I31" s="94"/>
      <c r="J31" s="13"/>
      <c r="K31" s="9"/>
      <c r="L31" s="9"/>
      <c r="M31" s="9"/>
      <c r="N31" s="9"/>
      <c r="O31" s="9"/>
      <c r="P31" s="9"/>
      <c r="Q31" s="9"/>
      <c r="R31" s="9"/>
      <c r="S31" s="9"/>
      <c r="T31" s="9"/>
      <c r="U31" s="14"/>
      <c r="V31" s="14"/>
      <c r="W31" s="14"/>
      <c r="X31" s="14"/>
      <c r="Y31" s="14"/>
      <c r="Z31" s="14">
        <v>1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>
        <v>1</v>
      </c>
      <c r="BA31" s="14"/>
      <c r="BB31" s="14"/>
      <c r="BC31" s="14"/>
      <c r="BD31" s="21">
        <v>1</v>
      </c>
      <c r="BE31" s="21"/>
      <c r="BF31" s="21"/>
      <c r="BG31" s="21"/>
      <c r="BH31" s="21"/>
      <c r="BI31" s="21"/>
      <c r="BJ31" s="21"/>
      <c r="BK31" s="11"/>
      <c r="BL31" s="11"/>
      <c r="BM31" s="11"/>
      <c r="BN31" s="11"/>
      <c r="BO31" s="11">
        <v>7</v>
      </c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>
        <v>3</v>
      </c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>
        <v>9</v>
      </c>
      <c r="GU31" s="14">
        <v>1</v>
      </c>
      <c r="GV31" s="14"/>
      <c r="GW31" s="14"/>
      <c r="GX31" s="14"/>
      <c r="GY31" s="14"/>
      <c r="GZ31" s="14"/>
      <c r="HA31" s="14"/>
      <c r="HB31" s="14"/>
      <c r="HC31" s="14">
        <v>16</v>
      </c>
      <c r="HD31" s="14">
        <v>8</v>
      </c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  <c r="IW31" s="14"/>
      <c r="IX31" s="14"/>
      <c r="IY31" s="14"/>
      <c r="IZ31" s="14"/>
      <c r="JA31" s="14">
        <v>9</v>
      </c>
      <c r="JB31" s="14">
        <v>9</v>
      </c>
      <c r="JC31" s="14">
        <v>72</v>
      </c>
      <c r="JD31" s="14"/>
      <c r="JE31" s="14"/>
      <c r="JF31" s="14"/>
      <c r="JG31" s="14"/>
      <c r="JH31" s="14">
        <v>13</v>
      </c>
      <c r="JI31" s="14"/>
      <c r="JJ31" s="14"/>
      <c r="JK31" s="14">
        <v>22</v>
      </c>
      <c r="JL31" s="14">
        <v>8</v>
      </c>
      <c r="JM31" s="14"/>
      <c r="JN31" s="14"/>
      <c r="JO31" s="14"/>
      <c r="JP31" s="14"/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>
        <v>1</v>
      </c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1"/>
      <c r="LE31" s="11"/>
      <c r="LF31" s="11"/>
      <c r="LG31" s="11"/>
      <c r="LH31" s="11"/>
      <c r="LI31" s="11"/>
      <c r="LJ31" s="93" t="s">
        <v>605</v>
      </c>
      <c r="LK31" s="93" t="s">
        <v>606</v>
      </c>
      <c r="LL31" s="264"/>
      <c r="LM31" s="664"/>
      <c r="LN31" s="133">
        <f t="shared" si="0"/>
        <v>181</v>
      </c>
    </row>
    <row r="32" spans="1:326" ht="15" customHeight="1" x14ac:dyDescent="0.25">
      <c r="A32" s="90" t="s">
        <v>624</v>
      </c>
      <c r="B32" s="91" t="s">
        <v>625</v>
      </c>
      <c r="C32" s="92" t="s">
        <v>626</v>
      </c>
      <c r="D32" s="92" t="s">
        <v>360</v>
      </c>
      <c r="E32" s="92" t="s">
        <v>361</v>
      </c>
      <c r="F32" s="92" t="s">
        <v>627</v>
      </c>
      <c r="G32" s="93" t="s">
        <v>603</v>
      </c>
      <c r="H32" s="93" t="s">
        <v>604</v>
      </c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>
        <v>3</v>
      </c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>
        <v>16</v>
      </c>
      <c r="GU32" s="92"/>
      <c r="GV32" s="92"/>
      <c r="GW32" s="92"/>
      <c r="GX32" s="92"/>
      <c r="GY32" s="92"/>
      <c r="GZ32" s="92"/>
      <c r="HA32" s="92"/>
      <c r="HB32" s="92">
        <v>34</v>
      </c>
      <c r="HC32" s="92"/>
      <c r="HD32" s="92"/>
      <c r="HE32" s="92"/>
      <c r="HF32" s="92">
        <v>1</v>
      </c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92"/>
      <c r="HY32" s="92"/>
      <c r="HZ32" s="92"/>
      <c r="IA32" s="92"/>
      <c r="IB32" s="92"/>
      <c r="IC32" s="92">
        <v>1</v>
      </c>
      <c r="ID32" s="92"/>
      <c r="IE32" s="92"/>
      <c r="IF32" s="92"/>
      <c r="IG32" s="92"/>
      <c r="IH32" s="92">
        <v>1</v>
      </c>
      <c r="II32" s="92"/>
      <c r="IJ32" s="92"/>
      <c r="IK32" s="92"/>
      <c r="IL32" s="92"/>
      <c r="IM32" s="92"/>
      <c r="IN32" s="92"/>
      <c r="IO32" s="92"/>
      <c r="IP32" s="92"/>
      <c r="IQ32" s="92"/>
      <c r="IR32" s="92"/>
      <c r="IS32" s="92"/>
      <c r="IT32" s="92"/>
      <c r="IU32" s="92"/>
      <c r="IV32" s="92"/>
      <c r="IW32" s="92"/>
      <c r="IX32" s="92"/>
      <c r="IY32" s="92"/>
      <c r="IZ32" s="92"/>
      <c r="JA32" s="92"/>
      <c r="JB32" s="92">
        <v>4</v>
      </c>
      <c r="JC32" s="92"/>
      <c r="JD32" s="92"/>
      <c r="JE32" s="92"/>
      <c r="JF32" s="92"/>
      <c r="JG32" s="92"/>
      <c r="JH32" s="92"/>
      <c r="JI32" s="92"/>
      <c r="JJ32" s="92"/>
      <c r="JK32" s="92">
        <v>12</v>
      </c>
      <c r="JL32" s="92"/>
      <c r="JM32" s="92"/>
      <c r="JN32" s="92"/>
      <c r="JO32" s="92">
        <v>2</v>
      </c>
      <c r="JP32" s="92"/>
      <c r="JQ32" s="92"/>
      <c r="JR32" s="92"/>
      <c r="JS32" s="92"/>
      <c r="JT32" s="92"/>
      <c r="JU32" s="92"/>
      <c r="JV32" s="92"/>
      <c r="JW32" s="92"/>
      <c r="JX32" s="92"/>
      <c r="JY32" s="92"/>
      <c r="JZ32" s="92"/>
      <c r="KA32" s="92"/>
      <c r="KB32" s="92"/>
      <c r="KC32" s="92"/>
      <c r="KD32" s="92"/>
      <c r="KE32" s="92"/>
      <c r="KF32" s="92"/>
      <c r="KG32" s="92"/>
      <c r="KH32" s="92"/>
      <c r="KI32" s="92"/>
      <c r="KJ32" s="92"/>
      <c r="KK32" s="92"/>
      <c r="KL32" s="92"/>
      <c r="KM32" s="92"/>
      <c r="KN32" s="92"/>
      <c r="KO32" s="92">
        <v>1</v>
      </c>
      <c r="KP32" s="92"/>
      <c r="KQ32" s="92"/>
      <c r="KR32" s="92"/>
      <c r="KS32" s="92"/>
      <c r="KT32" s="92"/>
      <c r="KU32" s="92"/>
      <c r="KV32" s="92"/>
      <c r="KW32" s="92"/>
      <c r="KX32" s="92"/>
      <c r="KY32" s="92"/>
      <c r="KZ32" s="92"/>
      <c r="LA32" s="92"/>
      <c r="LB32" s="92"/>
      <c r="LC32" s="92"/>
      <c r="LD32" s="92"/>
      <c r="LE32" s="92"/>
      <c r="LF32" s="92"/>
      <c r="LG32" s="92"/>
      <c r="LH32" s="92"/>
      <c r="LI32" s="92"/>
      <c r="LJ32" s="93" t="s">
        <v>605</v>
      </c>
      <c r="LK32" s="93" t="s">
        <v>606</v>
      </c>
      <c r="LL32" s="247"/>
      <c r="LM32" s="664"/>
      <c r="LN32" s="133">
        <f t="shared" si="0"/>
        <v>75</v>
      </c>
    </row>
    <row r="33" spans="1:326" ht="35.25" customHeight="1" thickBot="1" x14ac:dyDescent="0.3">
      <c r="A33" s="99" t="s">
        <v>628</v>
      </c>
      <c r="B33" s="100" t="s">
        <v>629</v>
      </c>
      <c r="C33" s="101" t="s">
        <v>630</v>
      </c>
      <c r="D33" s="101" t="s">
        <v>360</v>
      </c>
      <c r="E33" s="101" t="s">
        <v>361</v>
      </c>
      <c r="F33" s="101" t="s">
        <v>631</v>
      </c>
      <c r="G33" s="102" t="s">
        <v>603</v>
      </c>
      <c r="H33" s="102" t="s">
        <v>604</v>
      </c>
      <c r="I33" s="103" t="s">
        <v>417</v>
      </c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1"/>
      <c r="BN33" s="101"/>
      <c r="BO33" s="101"/>
      <c r="BP33" s="101"/>
      <c r="BQ33" s="101"/>
      <c r="BR33" s="101"/>
      <c r="BS33" s="101"/>
      <c r="BT33" s="101"/>
      <c r="BU33" s="101"/>
      <c r="BV33" s="101"/>
      <c r="BW33" s="101"/>
      <c r="BX33" s="101"/>
      <c r="BY33" s="101"/>
      <c r="BZ33" s="101"/>
      <c r="CA33" s="101"/>
      <c r="CB33" s="101"/>
      <c r="CC33" s="101"/>
      <c r="CD33" s="101"/>
      <c r="CE33" s="101"/>
      <c r="CF33" s="101"/>
      <c r="CG33" s="101"/>
      <c r="CH33" s="101"/>
      <c r="CI33" s="101"/>
      <c r="CJ33" s="101"/>
      <c r="CK33" s="101"/>
      <c r="CL33" s="101"/>
      <c r="CM33" s="101"/>
      <c r="CN33" s="101"/>
      <c r="CO33" s="101"/>
      <c r="CP33" s="101"/>
      <c r="CQ33" s="101"/>
      <c r="CR33" s="101"/>
      <c r="CS33" s="101"/>
      <c r="CT33" s="101"/>
      <c r="CU33" s="101"/>
      <c r="CV33" s="101"/>
      <c r="CW33" s="101"/>
      <c r="CX33" s="101"/>
      <c r="CY33" s="101"/>
      <c r="CZ33" s="101"/>
      <c r="DA33" s="101"/>
      <c r="DB33" s="101"/>
      <c r="DC33" s="101"/>
      <c r="DD33" s="101"/>
      <c r="DE33" s="101"/>
      <c r="DF33" s="101"/>
      <c r="DG33" s="101"/>
      <c r="DH33" s="101"/>
      <c r="DI33" s="101"/>
      <c r="DJ33" s="101"/>
      <c r="DK33" s="101"/>
      <c r="DL33" s="101"/>
      <c r="DM33" s="101"/>
      <c r="DN33" s="101"/>
      <c r="DO33" s="101"/>
      <c r="DP33" s="101"/>
      <c r="DQ33" s="101"/>
      <c r="DR33" s="101"/>
      <c r="DS33" s="101"/>
      <c r="DT33" s="101"/>
      <c r="DU33" s="101"/>
      <c r="DV33" s="101"/>
      <c r="DW33" s="101"/>
      <c r="DX33" s="101"/>
      <c r="DY33" s="101"/>
      <c r="DZ33" s="101"/>
      <c r="EA33" s="101"/>
      <c r="EB33" s="101"/>
      <c r="EC33" s="101"/>
      <c r="ED33" s="101"/>
      <c r="EE33" s="101"/>
      <c r="EF33" s="101"/>
      <c r="EG33" s="101"/>
      <c r="EH33" s="101"/>
      <c r="EI33" s="101"/>
      <c r="EJ33" s="101"/>
      <c r="EK33" s="101"/>
      <c r="EL33" s="101"/>
      <c r="EM33" s="101"/>
      <c r="EN33" s="101"/>
      <c r="EO33" s="101"/>
      <c r="EP33" s="101"/>
      <c r="EQ33" s="101"/>
      <c r="ER33" s="101"/>
      <c r="ES33" s="101"/>
      <c r="ET33" s="101"/>
      <c r="EU33" s="101"/>
      <c r="EV33" s="101">
        <v>3</v>
      </c>
      <c r="EW33" s="101">
        <v>12</v>
      </c>
      <c r="EX33" s="101"/>
      <c r="EY33" s="101"/>
      <c r="EZ33" s="101"/>
      <c r="FA33" s="101"/>
      <c r="FB33" s="101"/>
      <c r="FC33" s="101"/>
      <c r="FD33" s="101"/>
      <c r="FE33" s="101"/>
      <c r="FF33" s="101"/>
      <c r="FG33" s="101"/>
      <c r="FH33" s="101"/>
      <c r="FI33" s="101"/>
      <c r="FJ33" s="101"/>
      <c r="FK33" s="101"/>
      <c r="FL33" s="101"/>
      <c r="FM33" s="101"/>
      <c r="FN33" s="101"/>
      <c r="FO33" s="101"/>
      <c r="FP33" s="101"/>
      <c r="FQ33" s="101"/>
      <c r="FR33" s="101"/>
      <c r="FS33" s="101"/>
      <c r="FT33" s="101"/>
      <c r="FU33" s="101"/>
      <c r="FV33" s="101"/>
      <c r="FW33" s="101"/>
      <c r="FX33" s="101"/>
      <c r="FY33" s="101"/>
      <c r="FZ33" s="101"/>
      <c r="GA33" s="101"/>
      <c r="GB33" s="101"/>
      <c r="GC33" s="101"/>
      <c r="GD33" s="101"/>
      <c r="GE33" s="101"/>
      <c r="GF33" s="101"/>
      <c r="GG33" s="101"/>
      <c r="GH33" s="101"/>
      <c r="GI33" s="101"/>
      <c r="GJ33" s="101"/>
      <c r="GK33" s="101"/>
      <c r="GL33" s="101"/>
      <c r="GM33" s="101"/>
      <c r="GN33" s="101"/>
      <c r="GO33" s="101"/>
      <c r="GP33" s="101"/>
      <c r="GQ33" s="101"/>
      <c r="GR33" s="101"/>
      <c r="GS33" s="101"/>
      <c r="GT33" s="101"/>
      <c r="GU33" s="101">
        <v>30</v>
      </c>
      <c r="GV33" s="101">
        <v>8</v>
      </c>
      <c r="GW33" s="101"/>
      <c r="GX33" s="101"/>
      <c r="GY33" s="101"/>
      <c r="GZ33" s="101"/>
      <c r="HA33" s="101"/>
      <c r="HB33" s="101"/>
      <c r="HC33" s="101">
        <v>33</v>
      </c>
      <c r="HD33" s="101">
        <v>4</v>
      </c>
      <c r="HE33" s="101"/>
      <c r="HF33" s="101"/>
      <c r="HG33" s="101"/>
      <c r="HH33" s="101"/>
      <c r="HI33" s="101"/>
      <c r="HJ33" s="101"/>
      <c r="HK33" s="101"/>
      <c r="HL33" s="101"/>
      <c r="HM33" s="101"/>
      <c r="HN33" s="101"/>
      <c r="HO33" s="101"/>
      <c r="HP33" s="101"/>
      <c r="HQ33" s="101"/>
      <c r="HR33" s="101"/>
      <c r="HS33" s="101"/>
      <c r="HT33" s="101"/>
      <c r="HU33" s="101"/>
      <c r="HV33" s="101"/>
      <c r="HW33" s="101"/>
      <c r="HX33" s="101"/>
      <c r="HY33" s="101"/>
      <c r="HZ33" s="101"/>
      <c r="IA33" s="101"/>
      <c r="IB33" s="101"/>
      <c r="IC33" s="101"/>
      <c r="ID33" s="101"/>
      <c r="IE33" s="101">
        <v>4</v>
      </c>
      <c r="IF33" s="101"/>
      <c r="IG33" s="101">
        <v>2</v>
      </c>
      <c r="IH33" s="101"/>
      <c r="II33" s="101"/>
      <c r="IJ33" s="101"/>
      <c r="IK33" s="101"/>
      <c r="IL33" s="101"/>
      <c r="IM33" s="101"/>
      <c r="IN33" s="101"/>
      <c r="IO33" s="101"/>
      <c r="IP33" s="101"/>
      <c r="IQ33" s="101"/>
      <c r="IR33" s="101"/>
      <c r="IS33" s="101"/>
      <c r="IT33" s="101"/>
      <c r="IU33" s="101"/>
      <c r="IV33" s="101"/>
      <c r="IW33" s="101"/>
      <c r="IX33" s="101"/>
      <c r="IY33" s="101"/>
      <c r="IZ33" s="101"/>
      <c r="JA33" s="101"/>
      <c r="JB33" s="101">
        <v>30</v>
      </c>
      <c r="JC33" s="101">
        <v>1</v>
      </c>
      <c r="JD33" s="101"/>
      <c r="JE33" s="101"/>
      <c r="JF33" s="101"/>
      <c r="JG33" s="101"/>
      <c r="JH33" s="101"/>
      <c r="JI33" s="101"/>
      <c r="JJ33" s="101"/>
      <c r="JK33" s="101">
        <v>40</v>
      </c>
      <c r="JL33" s="101">
        <v>2</v>
      </c>
      <c r="JM33" s="101"/>
      <c r="JN33" s="101"/>
      <c r="JO33" s="101"/>
      <c r="JP33" s="101"/>
      <c r="JQ33" s="101"/>
      <c r="JR33" s="101"/>
      <c r="JS33" s="101"/>
      <c r="JT33" s="101"/>
      <c r="JU33" s="101"/>
      <c r="JV33" s="101"/>
      <c r="JW33" s="101"/>
      <c r="JX33" s="101"/>
      <c r="JY33" s="101"/>
      <c r="JZ33" s="101"/>
      <c r="KA33" s="101"/>
      <c r="KB33" s="101"/>
      <c r="KC33" s="101"/>
      <c r="KD33" s="101"/>
      <c r="KE33" s="101"/>
      <c r="KF33" s="101"/>
      <c r="KG33" s="101"/>
      <c r="KH33" s="101"/>
      <c r="KI33" s="101"/>
      <c r="KJ33" s="101"/>
      <c r="KK33" s="101">
        <v>8</v>
      </c>
      <c r="KL33" s="101">
        <v>88</v>
      </c>
      <c r="KM33" s="101"/>
      <c r="KN33" s="101"/>
      <c r="KO33" s="101"/>
      <c r="KP33" s="101"/>
      <c r="KQ33" s="101"/>
      <c r="KR33" s="101"/>
      <c r="KS33" s="101"/>
      <c r="KT33" s="101"/>
      <c r="KU33" s="101"/>
      <c r="KV33" s="101"/>
      <c r="KW33" s="101"/>
      <c r="KX33" s="101"/>
      <c r="KY33" s="101"/>
      <c r="KZ33" s="101"/>
      <c r="LA33" s="101"/>
      <c r="LB33" s="101"/>
      <c r="LC33" s="101"/>
      <c r="LD33" s="101"/>
      <c r="LE33" s="101"/>
      <c r="LF33" s="101"/>
      <c r="LG33" s="101"/>
      <c r="LH33" s="101"/>
      <c r="LI33" s="101"/>
      <c r="LJ33" s="102" t="s">
        <v>605</v>
      </c>
      <c r="LK33" s="102" t="s">
        <v>606</v>
      </c>
      <c r="LL33" s="248"/>
      <c r="LM33" s="665"/>
      <c r="LN33" s="134">
        <f t="shared" si="0"/>
        <v>265</v>
      </c>
    </row>
    <row r="34" spans="1:326" ht="15" customHeight="1" x14ac:dyDescent="0.25">
      <c r="A34" s="110" t="s">
        <v>632</v>
      </c>
      <c r="B34" s="111" t="s">
        <v>633</v>
      </c>
      <c r="C34" s="112" t="s">
        <v>634</v>
      </c>
      <c r="D34" s="112" t="s">
        <v>360</v>
      </c>
      <c r="E34" s="112" t="s">
        <v>361</v>
      </c>
      <c r="F34" s="112" t="s">
        <v>635</v>
      </c>
      <c r="G34" s="113" t="s">
        <v>636</v>
      </c>
      <c r="H34" s="113" t="s">
        <v>637</v>
      </c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V34" s="112"/>
      <c r="BW34" s="112"/>
      <c r="BX34" s="112"/>
      <c r="BY34" s="112"/>
      <c r="BZ34" s="112"/>
      <c r="CA34" s="112"/>
      <c r="CB34" s="112"/>
      <c r="CC34" s="112"/>
      <c r="CD34" s="112"/>
      <c r="CE34" s="112"/>
      <c r="CF34" s="112"/>
      <c r="CG34" s="112"/>
      <c r="CH34" s="112"/>
      <c r="CI34" s="112"/>
      <c r="CJ34" s="112"/>
      <c r="CK34" s="112"/>
      <c r="CL34" s="112"/>
      <c r="CM34" s="112"/>
      <c r="CN34" s="112"/>
      <c r="CO34" s="112"/>
      <c r="CP34" s="112"/>
      <c r="CQ34" s="112"/>
      <c r="CR34" s="112"/>
      <c r="CS34" s="112"/>
      <c r="CT34" s="112"/>
      <c r="CU34" s="112"/>
      <c r="CV34" s="112"/>
      <c r="CW34" s="112"/>
      <c r="CX34" s="112"/>
      <c r="CY34" s="112"/>
      <c r="CZ34" s="112"/>
      <c r="DA34" s="112"/>
      <c r="DB34" s="112"/>
      <c r="DC34" s="112"/>
      <c r="DD34" s="112"/>
      <c r="DE34" s="112"/>
      <c r="DF34" s="112"/>
      <c r="DG34" s="112"/>
      <c r="DH34" s="112"/>
      <c r="DI34" s="112"/>
      <c r="DJ34" s="112"/>
      <c r="DK34" s="112"/>
      <c r="DL34" s="112"/>
      <c r="DM34" s="112"/>
      <c r="DN34" s="112"/>
      <c r="DO34" s="112"/>
      <c r="DP34" s="112"/>
      <c r="DQ34" s="112"/>
      <c r="DR34" s="112"/>
      <c r="DS34" s="112"/>
      <c r="DT34" s="112"/>
      <c r="DU34" s="112"/>
      <c r="DV34" s="112"/>
      <c r="DW34" s="112"/>
      <c r="DX34" s="112"/>
      <c r="DY34" s="112"/>
      <c r="DZ34" s="112"/>
      <c r="EA34" s="112"/>
      <c r="EB34" s="112"/>
      <c r="EC34" s="112"/>
      <c r="ED34" s="112"/>
      <c r="EE34" s="112"/>
      <c r="EF34" s="112"/>
      <c r="EG34" s="112"/>
      <c r="EH34" s="112"/>
      <c r="EI34" s="112"/>
      <c r="EJ34" s="112"/>
      <c r="EK34" s="112"/>
      <c r="EL34" s="112"/>
      <c r="EM34" s="112"/>
      <c r="EN34" s="112"/>
      <c r="EO34" s="112"/>
      <c r="EP34" s="112"/>
      <c r="EQ34" s="112"/>
      <c r="ER34" s="112"/>
      <c r="ES34" s="112"/>
      <c r="ET34" s="112"/>
      <c r="EU34" s="112"/>
      <c r="EV34" s="112"/>
      <c r="EW34" s="112"/>
      <c r="EX34" s="112"/>
      <c r="EY34" s="112"/>
      <c r="EZ34" s="112"/>
      <c r="FA34" s="112"/>
      <c r="FB34" s="112"/>
      <c r="FC34" s="112"/>
      <c r="FD34" s="112"/>
      <c r="FE34" s="112"/>
      <c r="FF34" s="112"/>
      <c r="FG34" s="112"/>
      <c r="FH34" s="112"/>
      <c r="FI34" s="112"/>
      <c r="FJ34" s="112"/>
      <c r="FK34" s="112"/>
      <c r="FL34" s="112"/>
      <c r="FM34" s="112"/>
      <c r="FN34" s="112"/>
      <c r="FO34" s="112"/>
      <c r="FP34" s="112"/>
      <c r="FQ34" s="112"/>
      <c r="FR34" s="112"/>
      <c r="FS34" s="112"/>
      <c r="FT34" s="112"/>
      <c r="FU34" s="112"/>
      <c r="FV34" s="112"/>
      <c r="FW34" s="112"/>
      <c r="FX34" s="112"/>
      <c r="FY34" s="112"/>
      <c r="FZ34" s="112"/>
      <c r="GA34" s="112"/>
      <c r="GB34" s="112"/>
      <c r="GC34" s="112"/>
      <c r="GD34" s="112"/>
      <c r="GE34" s="112"/>
      <c r="GF34" s="112"/>
      <c r="GG34" s="112"/>
      <c r="GH34" s="112"/>
      <c r="GI34" s="112">
        <v>1</v>
      </c>
      <c r="GJ34" s="112"/>
      <c r="GK34" s="112"/>
      <c r="GL34" s="112"/>
      <c r="GM34" s="112"/>
      <c r="GN34" s="112"/>
      <c r="GO34" s="112"/>
      <c r="GP34" s="112"/>
      <c r="GQ34" s="112"/>
      <c r="GR34" s="112"/>
      <c r="GS34" s="112"/>
      <c r="GT34" s="112"/>
      <c r="GU34" s="112">
        <v>1</v>
      </c>
      <c r="GV34" s="112"/>
      <c r="GW34" s="112"/>
      <c r="GX34" s="112"/>
      <c r="GY34" s="112"/>
      <c r="GZ34" s="112"/>
      <c r="HA34" s="112">
        <v>2</v>
      </c>
      <c r="HB34" s="112"/>
      <c r="HC34" s="112">
        <v>2</v>
      </c>
      <c r="HD34" s="112"/>
      <c r="HE34" s="112"/>
      <c r="HF34" s="112"/>
      <c r="HG34" s="112"/>
      <c r="HH34" s="112"/>
      <c r="HI34" s="112"/>
      <c r="HJ34" s="112"/>
      <c r="HK34" s="112"/>
      <c r="HL34" s="112"/>
      <c r="HM34" s="112"/>
      <c r="HN34" s="112"/>
      <c r="HO34" s="112"/>
      <c r="HP34" s="112"/>
      <c r="HQ34" s="112"/>
      <c r="HR34" s="112"/>
      <c r="HS34" s="112"/>
      <c r="HT34" s="112"/>
      <c r="HU34" s="112"/>
      <c r="HV34" s="112"/>
      <c r="HW34" s="112"/>
      <c r="HX34" s="112"/>
      <c r="HY34" s="112"/>
      <c r="HZ34" s="112"/>
      <c r="IA34" s="112"/>
      <c r="IB34" s="112"/>
      <c r="IC34" s="112"/>
      <c r="ID34" s="112"/>
      <c r="IE34" s="112"/>
      <c r="IF34" s="112">
        <v>25</v>
      </c>
      <c r="IG34" s="112"/>
      <c r="IH34" s="112"/>
      <c r="II34" s="112"/>
      <c r="IJ34" s="112"/>
      <c r="IK34" s="112"/>
      <c r="IL34" s="112"/>
      <c r="IM34" s="112"/>
      <c r="IN34" s="112"/>
      <c r="IO34" s="112"/>
      <c r="IP34" s="112"/>
      <c r="IQ34" s="112"/>
      <c r="IR34" s="112"/>
      <c r="IS34" s="112"/>
      <c r="IT34" s="112"/>
      <c r="IU34" s="112"/>
      <c r="IV34" s="112"/>
      <c r="IW34" s="112"/>
      <c r="IX34" s="112"/>
      <c r="IY34" s="112"/>
      <c r="IZ34" s="112"/>
      <c r="JA34" s="112"/>
      <c r="JB34" s="112">
        <v>73</v>
      </c>
      <c r="JC34" s="112"/>
      <c r="JD34" s="112"/>
      <c r="JE34" s="112"/>
      <c r="JF34" s="112"/>
      <c r="JG34" s="112"/>
      <c r="JH34" s="112"/>
      <c r="JI34" s="112"/>
      <c r="JJ34" s="112"/>
      <c r="JK34" s="112">
        <v>14</v>
      </c>
      <c r="JL34" s="112"/>
      <c r="JM34" s="112"/>
      <c r="JN34" s="112"/>
      <c r="JO34" s="112"/>
      <c r="JP34" s="112"/>
      <c r="JQ34" s="112"/>
      <c r="JR34" s="112"/>
      <c r="JS34" s="112"/>
      <c r="JT34" s="112"/>
      <c r="JU34" s="112"/>
      <c r="JV34" s="112"/>
      <c r="JW34" s="112"/>
      <c r="JX34" s="112"/>
      <c r="JY34" s="112"/>
      <c r="JZ34" s="112"/>
      <c r="KA34" s="112"/>
      <c r="KB34" s="112"/>
      <c r="KC34" s="112"/>
      <c r="KD34" s="112"/>
      <c r="KE34" s="112"/>
      <c r="KF34" s="112"/>
      <c r="KG34" s="112"/>
      <c r="KH34" s="112"/>
      <c r="KI34" s="112"/>
      <c r="KJ34" s="112"/>
      <c r="KK34" s="112"/>
      <c r="KL34" s="112"/>
      <c r="KM34" s="112"/>
      <c r="KN34" s="112"/>
      <c r="KO34" s="112"/>
      <c r="KP34" s="112"/>
      <c r="KQ34" s="112"/>
      <c r="KR34" s="112"/>
      <c r="KS34" s="112"/>
      <c r="KT34" s="112"/>
      <c r="KU34" s="112"/>
      <c r="KV34" s="112"/>
      <c r="KW34" s="112"/>
      <c r="KX34" s="112"/>
      <c r="KY34" s="112"/>
      <c r="KZ34" s="112"/>
      <c r="LA34" s="112"/>
      <c r="LB34" s="112"/>
      <c r="LC34" s="112"/>
      <c r="LD34" s="112"/>
      <c r="LE34" s="112"/>
      <c r="LF34" s="112"/>
      <c r="LG34" s="112"/>
      <c r="LH34" s="112"/>
      <c r="LI34" s="112"/>
      <c r="LJ34" s="113" t="s">
        <v>638</v>
      </c>
      <c r="LK34" s="113" t="s">
        <v>639</v>
      </c>
      <c r="LL34" s="269"/>
      <c r="LM34" s="663" t="s">
        <v>734</v>
      </c>
      <c r="LN34" s="138">
        <f t="shared" si="0"/>
        <v>118</v>
      </c>
    </row>
    <row r="35" spans="1:326" ht="15" customHeight="1" x14ac:dyDescent="0.25">
      <c r="A35" s="90" t="s">
        <v>641</v>
      </c>
      <c r="B35" s="91" t="s">
        <v>642</v>
      </c>
      <c r="C35" s="92" t="s">
        <v>643</v>
      </c>
      <c r="D35" s="92" t="s">
        <v>360</v>
      </c>
      <c r="E35" s="92" t="s">
        <v>361</v>
      </c>
      <c r="F35" s="92" t="s">
        <v>644</v>
      </c>
      <c r="G35" s="93" t="s">
        <v>636</v>
      </c>
      <c r="H35" s="93" t="s">
        <v>637</v>
      </c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>
        <v>1</v>
      </c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>
        <v>5</v>
      </c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  <c r="HK35" s="92"/>
      <c r="HL35" s="92"/>
      <c r="HM35" s="92"/>
      <c r="HN35" s="92"/>
      <c r="HO35" s="92"/>
      <c r="HP35" s="92"/>
      <c r="HQ35" s="92"/>
      <c r="HR35" s="92"/>
      <c r="HS35" s="92"/>
      <c r="HT35" s="92"/>
      <c r="HU35" s="92"/>
      <c r="HV35" s="92"/>
      <c r="HW35" s="92"/>
      <c r="HX35" s="92"/>
      <c r="HY35" s="92"/>
      <c r="HZ35" s="92"/>
      <c r="IA35" s="92"/>
      <c r="IB35" s="92"/>
      <c r="IC35" s="92"/>
      <c r="ID35" s="92">
        <v>34</v>
      </c>
      <c r="IE35" s="92"/>
      <c r="IF35" s="92"/>
      <c r="IG35" s="92"/>
      <c r="IH35" s="92"/>
      <c r="II35" s="92"/>
      <c r="IJ35" s="92"/>
      <c r="IK35" s="92"/>
      <c r="IL35" s="92"/>
      <c r="IM35" s="92"/>
      <c r="IN35" s="92"/>
      <c r="IO35" s="92"/>
      <c r="IP35" s="92"/>
      <c r="IQ35" s="92"/>
      <c r="IR35" s="92"/>
      <c r="IS35" s="92"/>
      <c r="IT35" s="92"/>
      <c r="IU35" s="92"/>
      <c r="IV35" s="92"/>
      <c r="IW35" s="92"/>
      <c r="IX35" s="92"/>
      <c r="IY35" s="92"/>
      <c r="IZ35" s="92"/>
      <c r="JA35" s="92">
        <v>21</v>
      </c>
      <c r="JB35" s="92">
        <v>10</v>
      </c>
      <c r="JC35" s="92"/>
      <c r="JD35" s="92"/>
      <c r="JE35" s="92"/>
      <c r="JF35" s="92"/>
      <c r="JG35" s="92"/>
      <c r="JH35" s="92"/>
      <c r="JI35" s="92"/>
      <c r="JJ35" s="92">
        <v>12</v>
      </c>
      <c r="JK35" s="92">
        <v>6</v>
      </c>
      <c r="JL35" s="92"/>
      <c r="JM35" s="92"/>
      <c r="JN35" s="92"/>
      <c r="JO35" s="92"/>
      <c r="JP35" s="92"/>
      <c r="JQ35" s="92"/>
      <c r="JR35" s="92"/>
      <c r="JS35" s="92"/>
      <c r="JT35" s="92"/>
      <c r="JU35" s="92"/>
      <c r="JV35" s="92"/>
      <c r="JW35" s="92"/>
      <c r="JX35" s="92"/>
      <c r="JY35" s="92"/>
      <c r="JZ35" s="92"/>
      <c r="KA35" s="92"/>
      <c r="KB35" s="92"/>
      <c r="KC35" s="92"/>
      <c r="KD35" s="92"/>
      <c r="KE35" s="92"/>
      <c r="KF35" s="92"/>
      <c r="KG35" s="92"/>
      <c r="KH35" s="92"/>
      <c r="KI35" s="92"/>
      <c r="KJ35" s="92"/>
      <c r="KK35" s="92"/>
      <c r="KL35" s="92"/>
      <c r="KM35" s="92"/>
      <c r="KN35" s="92"/>
      <c r="KO35" s="92">
        <v>4</v>
      </c>
      <c r="KP35" s="92"/>
      <c r="KQ35" s="92"/>
      <c r="KR35" s="92"/>
      <c r="KS35" s="92"/>
      <c r="KT35" s="92"/>
      <c r="KU35" s="92"/>
      <c r="KV35" s="92"/>
      <c r="KW35" s="92"/>
      <c r="KX35" s="92"/>
      <c r="KY35" s="92"/>
      <c r="KZ35" s="92"/>
      <c r="LA35" s="92"/>
      <c r="LB35" s="92"/>
      <c r="LC35" s="92"/>
      <c r="LD35" s="92"/>
      <c r="LE35" s="92"/>
      <c r="LF35" s="92"/>
      <c r="LG35" s="92"/>
      <c r="LH35" s="92"/>
      <c r="LI35" s="92"/>
      <c r="LJ35" s="93" t="s">
        <v>638</v>
      </c>
      <c r="LK35" s="93" t="s">
        <v>639</v>
      </c>
      <c r="LL35" s="247"/>
      <c r="LM35" s="664"/>
      <c r="LN35" s="133">
        <f t="shared" si="0"/>
        <v>93</v>
      </c>
    </row>
    <row r="36" spans="1:326" ht="15" customHeight="1" x14ac:dyDescent="0.25">
      <c r="A36" s="90" t="s">
        <v>645</v>
      </c>
      <c r="B36" s="91" t="s">
        <v>646</v>
      </c>
      <c r="C36" s="92" t="s">
        <v>647</v>
      </c>
      <c r="D36" s="92" t="s">
        <v>360</v>
      </c>
      <c r="E36" s="92" t="s">
        <v>361</v>
      </c>
      <c r="F36" s="92" t="s">
        <v>648</v>
      </c>
      <c r="G36" s="93" t="s">
        <v>636</v>
      </c>
      <c r="H36" s="93" t="s">
        <v>637</v>
      </c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  <c r="DU36" s="92"/>
      <c r="DV36" s="92"/>
      <c r="DW36" s="92"/>
      <c r="DX36" s="92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92"/>
      <c r="EK36" s="92"/>
      <c r="EL36" s="92"/>
      <c r="EM36" s="92">
        <v>8</v>
      </c>
      <c r="EN36" s="92"/>
      <c r="EO36" s="92"/>
      <c r="EP36" s="92"/>
      <c r="EQ36" s="92"/>
      <c r="ER36" s="92"/>
      <c r="ES36" s="92"/>
      <c r="ET36" s="92"/>
      <c r="EU36" s="92"/>
      <c r="EV36" s="92"/>
      <c r="EW36" s="92"/>
      <c r="EX36" s="92"/>
      <c r="EY36" s="92"/>
      <c r="EZ36" s="92"/>
      <c r="FA36" s="92"/>
      <c r="FB36" s="92"/>
      <c r="FC36" s="92"/>
      <c r="FD36" s="92"/>
      <c r="FE36" s="92"/>
      <c r="FF36" s="92"/>
      <c r="FG36" s="92"/>
      <c r="FH36" s="92"/>
      <c r="FI36" s="92"/>
      <c r="FJ36" s="92">
        <v>6</v>
      </c>
      <c r="FK36" s="92"/>
      <c r="FL36" s="92"/>
      <c r="FM36" s="92">
        <v>7</v>
      </c>
      <c r="FN36" s="92"/>
      <c r="FO36" s="92"/>
      <c r="FP36" s="92"/>
      <c r="FQ36" s="92"/>
      <c r="FR36" s="92"/>
      <c r="FS36" s="92"/>
      <c r="FT36" s="92"/>
      <c r="FU36" s="92"/>
      <c r="FV36" s="92"/>
      <c r="FW36" s="92"/>
      <c r="FX36" s="92"/>
      <c r="FY36" s="92"/>
      <c r="FZ36" s="92"/>
      <c r="GA36" s="92"/>
      <c r="GB36" s="92"/>
      <c r="GC36" s="92"/>
      <c r="GD36" s="92"/>
      <c r="GE36" s="92"/>
      <c r="GF36" s="92"/>
      <c r="GG36" s="92"/>
      <c r="GH36" s="92"/>
      <c r="GI36" s="92"/>
      <c r="GJ36" s="92"/>
      <c r="GK36" s="92"/>
      <c r="GL36" s="92"/>
      <c r="GM36" s="92"/>
      <c r="GN36" s="92"/>
      <c r="GO36" s="92"/>
      <c r="GP36" s="92"/>
      <c r="GQ36" s="92"/>
      <c r="GR36" s="92"/>
      <c r="GS36" s="92"/>
      <c r="GT36" s="92"/>
      <c r="GU36" s="92">
        <v>18</v>
      </c>
      <c r="GV36" s="92"/>
      <c r="GW36" s="92"/>
      <c r="GX36" s="92"/>
      <c r="GY36" s="92"/>
      <c r="GZ36" s="92"/>
      <c r="HA36" s="92"/>
      <c r="HB36" s="92"/>
      <c r="HC36" s="92"/>
      <c r="HD36" s="92"/>
      <c r="HE36" s="92"/>
      <c r="HF36" s="92"/>
      <c r="HG36" s="92"/>
      <c r="HH36" s="92"/>
      <c r="HI36" s="92"/>
      <c r="HJ36" s="92"/>
      <c r="HK36" s="92"/>
      <c r="HL36" s="92"/>
      <c r="HM36" s="92"/>
      <c r="HN36" s="92"/>
      <c r="HO36" s="92"/>
      <c r="HP36" s="92"/>
      <c r="HQ36" s="92"/>
      <c r="HR36" s="92"/>
      <c r="HS36" s="92"/>
      <c r="HT36" s="92"/>
      <c r="HU36" s="92"/>
      <c r="HV36" s="92"/>
      <c r="HW36" s="92"/>
      <c r="HX36" s="92"/>
      <c r="HY36" s="92"/>
      <c r="HZ36" s="92"/>
      <c r="IA36" s="92"/>
      <c r="IB36" s="92">
        <v>3</v>
      </c>
      <c r="IC36" s="92"/>
      <c r="ID36" s="92"/>
      <c r="IE36" s="92"/>
      <c r="IF36" s="92">
        <v>7</v>
      </c>
      <c r="IG36" s="92"/>
      <c r="IH36" s="92"/>
      <c r="II36" s="92"/>
      <c r="IJ36" s="92"/>
      <c r="IK36" s="92"/>
      <c r="IL36" s="92"/>
      <c r="IM36" s="92"/>
      <c r="IN36" s="92"/>
      <c r="IO36" s="92"/>
      <c r="IP36" s="92"/>
      <c r="IQ36" s="92"/>
      <c r="IR36" s="92"/>
      <c r="IS36" s="92"/>
      <c r="IT36" s="92"/>
      <c r="IU36" s="92"/>
      <c r="IV36" s="92"/>
      <c r="IW36" s="92"/>
      <c r="IX36" s="92"/>
      <c r="IY36" s="92"/>
      <c r="IZ36" s="92"/>
      <c r="JA36" s="92"/>
      <c r="JB36" s="92">
        <v>12</v>
      </c>
      <c r="JC36" s="92"/>
      <c r="JD36" s="92"/>
      <c r="JE36" s="92"/>
      <c r="JF36" s="92"/>
      <c r="JG36" s="92"/>
      <c r="JH36" s="92"/>
      <c r="JI36" s="92"/>
      <c r="JJ36" s="92"/>
      <c r="JK36" s="92">
        <v>10</v>
      </c>
      <c r="JL36" s="92"/>
      <c r="JM36" s="92"/>
      <c r="JN36" s="92"/>
      <c r="JO36" s="92"/>
      <c r="JP36" s="92"/>
      <c r="JQ36" s="92"/>
      <c r="JR36" s="92"/>
      <c r="JS36" s="92"/>
      <c r="JT36" s="92"/>
      <c r="JU36" s="92"/>
      <c r="JV36" s="92"/>
      <c r="JW36" s="92"/>
      <c r="JX36" s="92"/>
      <c r="JY36" s="92"/>
      <c r="JZ36" s="92"/>
      <c r="KA36" s="92"/>
      <c r="KB36" s="92"/>
      <c r="KC36" s="92"/>
      <c r="KD36" s="92"/>
      <c r="KE36" s="92"/>
      <c r="KF36" s="92"/>
      <c r="KG36" s="92"/>
      <c r="KH36" s="92"/>
      <c r="KI36" s="92"/>
      <c r="KJ36" s="92"/>
      <c r="KK36" s="92">
        <v>15</v>
      </c>
      <c r="KL36" s="92"/>
      <c r="KM36" s="92"/>
      <c r="KN36" s="92"/>
      <c r="KO36" s="92"/>
      <c r="KP36" s="92"/>
      <c r="KQ36" s="92"/>
      <c r="KR36" s="92"/>
      <c r="KS36" s="92"/>
      <c r="KT36" s="92"/>
      <c r="KU36" s="92"/>
      <c r="KV36" s="92"/>
      <c r="KW36" s="92"/>
      <c r="KX36" s="92"/>
      <c r="KY36" s="92"/>
      <c r="KZ36" s="92"/>
      <c r="LA36" s="92"/>
      <c r="LB36" s="92"/>
      <c r="LC36" s="92"/>
      <c r="LD36" s="92"/>
      <c r="LE36" s="92"/>
      <c r="LF36" s="92"/>
      <c r="LG36" s="92"/>
      <c r="LH36" s="92"/>
      <c r="LI36" s="92"/>
      <c r="LJ36" s="93" t="s">
        <v>638</v>
      </c>
      <c r="LK36" s="93" t="s">
        <v>639</v>
      </c>
      <c r="LL36" s="247"/>
      <c r="LM36" s="664"/>
      <c r="LN36" s="133">
        <f t="shared" si="0"/>
        <v>86</v>
      </c>
    </row>
    <row r="37" spans="1:326" ht="15" customHeight="1" x14ac:dyDescent="0.25">
      <c r="A37" s="90" t="s">
        <v>649</v>
      </c>
      <c r="B37" s="96" t="s">
        <v>650</v>
      </c>
      <c r="C37" s="92" t="s">
        <v>651</v>
      </c>
      <c r="D37" s="92" t="s">
        <v>360</v>
      </c>
      <c r="E37" s="92" t="s">
        <v>361</v>
      </c>
      <c r="F37" s="92" t="s">
        <v>652</v>
      </c>
      <c r="G37" s="93" t="s">
        <v>636</v>
      </c>
      <c r="H37" s="93" t="s">
        <v>637</v>
      </c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>
        <v>1</v>
      </c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>
        <v>3</v>
      </c>
      <c r="HB37" s="92"/>
      <c r="HC37" s="92"/>
      <c r="HD37" s="92"/>
      <c r="HE37" s="92"/>
      <c r="HF37" s="92"/>
      <c r="HG37" s="92"/>
      <c r="HH37" s="92"/>
      <c r="HI37" s="92"/>
      <c r="HJ37" s="92"/>
      <c r="HK37" s="92"/>
      <c r="HL37" s="92"/>
      <c r="HM37" s="92"/>
      <c r="HN37" s="92"/>
      <c r="HO37" s="92"/>
      <c r="HP37" s="92"/>
      <c r="HQ37" s="92">
        <v>2</v>
      </c>
      <c r="HR37" s="92"/>
      <c r="HS37" s="92"/>
      <c r="HT37" s="92"/>
      <c r="HU37" s="92"/>
      <c r="HV37" s="92"/>
      <c r="HW37" s="92"/>
      <c r="HX37" s="92"/>
      <c r="HY37" s="92"/>
      <c r="HZ37" s="92"/>
      <c r="IA37" s="92"/>
      <c r="IB37" s="92"/>
      <c r="IC37" s="92"/>
      <c r="ID37" s="92"/>
      <c r="IE37" s="92"/>
      <c r="IF37" s="92">
        <v>6</v>
      </c>
      <c r="IG37" s="92"/>
      <c r="IH37" s="92"/>
      <c r="II37" s="92"/>
      <c r="IJ37" s="92"/>
      <c r="IK37" s="92"/>
      <c r="IL37" s="92"/>
      <c r="IM37" s="92"/>
      <c r="IN37" s="92"/>
      <c r="IO37" s="92"/>
      <c r="IP37" s="92"/>
      <c r="IQ37" s="92"/>
      <c r="IR37" s="92"/>
      <c r="IS37" s="92"/>
      <c r="IT37" s="92"/>
      <c r="IU37" s="92"/>
      <c r="IV37" s="92">
        <v>6</v>
      </c>
      <c r="IW37" s="92"/>
      <c r="IX37" s="92"/>
      <c r="IY37" s="92"/>
      <c r="IZ37" s="92"/>
      <c r="JA37" s="92"/>
      <c r="JB37" s="92"/>
      <c r="JC37" s="92"/>
      <c r="JD37" s="92"/>
      <c r="JE37" s="92"/>
      <c r="JF37" s="92"/>
      <c r="JG37" s="92"/>
      <c r="JH37" s="92">
        <v>3</v>
      </c>
      <c r="JI37" s="92"/>
      <c r="JJ37" s="92">
        <v>16</v>
      </c>
      <c r="JK37" s="92"/>
      <c r="JL37" s="92"/>
      <c r="JM37" s="92"/>
      <c r="JN37" s="92"/>
      <c r="JO37" s="92"/>
      <c r="JP37" s="92"/>
      <c r="JQ37" s="92"/>
      <c r="JR37" s="92"/>
      <c r="JS37" s="92"/>
      <c r="JT37" s="92"/>
      <c r="JU37" s="92"/>
      <c r="JV37" s="92"/>
      <c r="JW37" s="92"/>
      <c r="JX37" s="92"/>
      <c r="JY37" s="92"/>
      <c r="JZ37" s="92"/>
      <c r="KA37" s="92"/>
      <c r="KB37" s="92"/>
      <c r="KC37" s="92">
        <v>7</v>
      </c>
      <c r="KD37" s="92"/>
      <c r="KE37" s="92"/>
      <c r="KF37" s="92"/>
      <c r="KG37" s="92"/>
      <c r="KH37" s="92"/>
      <c r="KI37" s="92"/>
      <c r="KJ37" s="92"/>
      <c r="KK37" s="92"/>
      <c r="KL37" s="92"/>
      <c r="KM37" s="92"/>
      <c r="KN37" s="92"/>
      <c r="KO37" s="92"/>
      <c r="KP37" s="92"/>
      <c r="KQ37" s="92"/>
      <c r="KR37" s="92"/>
      <c r="KS37" s="92"/>
      <c r="KT37" s="92"/>
      <c r="KU37" s="92"/>
      <c r="KV37" s="92"/>
      <c r="KW37" s="92"/>
      <c r="KX37" s="92"/>
      <c r="KY37" s="92"/>
      <c r="KZ37" s="92"/>
      <c r="LA37" s="92">
        <v>1</v>
      </c>
      <c r="LB37" s="92"/>
      <c r="LC37" s="92"/>
      <c r="LD37" s="92"/>
      <c r="LE37" s="92"/>
      <c r="LF37" s="92"/>
      <c r="LG37" s="92"/>
      <c r="LH37" s="92"/>
      <c r="LI37" s="92"/>
      <c r="LJ37" s="93" t="s">
        <v>638</v>
      </c>
      <c r="LK37" s="93" t="s">
        <v>639</v>
      </c>
      <c r="LL37" s="247"/>
      <c r="LM37" s="664"/>
      <c r="LN37" s="133">
        <f t="shared" si="0"/>
        <v>45</v>
      </c>
    </row>
    <row r="38" spans="1:326" ht="15" customHeight="1" x14ac:dyDescent="0.25">
      <c r="A38" s="90" t="s">
        <v>653</v>
      </c>
      <c r="B38" s="91" t="s">
        <v>654</v>
      </c>
      <c r="C38" s="92" t="s">
        <v>655</v>
      </c>
      <c r="D38" s="92" t="s">
        <v>656</v>
      </c>
      <c r="E38" s="92" t="s">
        <v>361</v>
      </c>
      <c r="F38" s="92" t="s">
        <v>657</v>
      </c>
      <c r="G38" s="93" t="s">
        <v>636</v>
      </c>
      <c r="H38" s="93" t="s">
        <v>637</v>
      </c>
      <c r="I38" s="94"/>
      <c r="J38" s="244"/>
      <c r="K38" s="244"/>
      <c r="L38" s="244"/>
      <c r="M38" s="244"/>
      <c r="N38" s="244"/>
      <c r="O38" s="244"/>
      <c r="P38" s="244"/>
      <c r="Q38" s="244"/>
      <c r="R38" s="244"/>
      <c r="S38" s="244"/>
      <c r="T38" s="244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  <c r="AY38" s="245"/>
      <c r="AZ38" s="245"/>
      <c r="BA38" s="245"/>
      <c r="BB38" s="245"/>
      <c r="BC38" s="245"/>
      <c r="BD38" s="245"/>
      <c r="BE38" s="245"/>
      <c r="BF38" s="245"/>
      <c r="BG38" s="245"/>
      <c r="BH38" s="245"/>
      <c r="BI38" s="245"/>
      <c r="BJ38" s="245"/>
      <c r="BK38" s="245"/>
      <c r="BL38" s="245"/>
      <c r="BM38" s="245"/>
      <c r="BN38" s="245"/>
      <c r="BO38" s="245"/>
      <c r="BP38" s="245"/>
      <c r="BQ38" s="245"/>
      <c r="BR38" s="245"/>
      <c r="BS38" s="245"/>
      <c r="BT38" s="245"/>
      <c r="BU38" s="245"/>
      <c r="BV38" s="245"/>
      <c r="BW38" s="245"/>
      <c r="BX38" s="245"/>
      <c r="BY38" s="245"/>
      <c r="BZ38" s="245"/>
      <c r="CA38" s="245"/>
      <c r="CB38" s="245"/>
      <c r="CC38" s="245"/>
      <c r="CD38" s="245"/>
      <c r="CE38" s="245"/>
      <c r="CF38" s="245"/>
      <c r="CG38" s="245"/>
      <c r="CH38" s="245"/>
      <c r="CI38" s="245"/>
      <c r="CJ38" s="245"/>
      <c r="CK38" s="245"/>
      <c r="CL38" s="245"/>
      <c r="CM38" s="245"/>
      <c r="CN38" s="245"/>
      <c r="CO38" s="245"/>
      <c r="CP38" s="245"/>
      <c r="CQ38" s="245"/>
      <c r="CR38" s="245"/>
      <c r="CS38" s="245"/>
      <c r="CT38" s="245"/>
      <c r="CU38" s="245"/>
      <c r="CV38" s="245"/>
      <c r="CW38" s="245"/>
      <c r="CX38" s="245"/>
      <c r="CY38" s="245"/>
      <c r="CZ38" s="245"/>
      <c r="DA38" s="245"/>
      <c r="DB38" s="245"/>
      <c r="DC38" s="245"/>
      <c r="DD38" s="245"/>
      <c r="DE38" s="245"/>
      <c r="DF38" s="245"/>
      <c r="DG38" s="245"/>
      <c r="DH38" s="245"/>
      <c r="DI38" s="245"/>
      <c r="DJ38" s="245"/>
      <c r="DK38" s="245"/>
      <c r="DL38" s="245">
        <v>3</v>
      </c>
      <c r="DM38" s="245"/>
      <c r="DN38" s="245"/>
      <c r="DO38" s="245"/>
      <c r="DP38" s="245"/>
      <c r="DQ38" s="245"/>
      <c r="DR38" s="245"/>
      <c r="DS38" s="245"/>
      <c r="DT38" s="245"/>
      <c r="DU38" s="245"/>
      <c r="DV38" s="245"/>
      <c r="DW38" s="245"/>
      <c r="DX38" s="245"/>
      <c r="DY38" s="245"/>
      <c r="DZ38" s="245"/>
      <c r="EA38" s="245"/>
      <c r="EB38" s="245"/>
      <c r="EC38" s="245"/>
      <c r="ED38" s="245"/>
      <c r="EE38" s="245"/>
      <c r="EF38" s="245"/>
      <c r="EG38" s="245"/>
      <c r="EH38" s="245"/>
      <c r="EI38" s="245"/>
      <c r="EJ38" s="245"/>
      <c r="EK38" s="245"/>
      <c r="EL38" s="245"/>
      <c r="EM38" s="245"/>
      <c r="EN38" s="245"/>
      <c r="EO38" s="245"/>
      <c r="EP38" s="245"/>
      <c r="EQ38" s="245"/>
      <c r="ER38" s="245"/>
      <c r="ES38" s="245">
        <v>10</v>
      </c>
      <c r="ET38" s="245"/>
      <c r="EU38" s="245"/>
      <c r="EV38" s="245"/>
      <c r="EW38" s="245"/>
      <c r="EX38" s="245"/>
      <c r="EY38" s="245"/>
      <c r="EZ38" s="245"/>
      <c r="FA38" s="245"/>
      <c r="FB38" s="245"/>
      <c r="FC38" s="245"/>
      <c r="FD38" s="245"/>
      <c r="FE38" s="245"/>
      <c r="FF38" s="245"/>
      <c r="FG38" s="245"/>
      <c r="FH38" s="245"/>
      <c r="FI38" s="245"/>
      <c r="FJ38" s="245">
        <v>12</v>
      </c>
      <c r="FK38" s="245"/>
      <c r="FL38" s="245"/>
      <c r="FM38" s="245">
        <v>3</v>
      </c>
      <c r="FN38" s="245"/>
      <c r="FO38" s="245"/>
      <c r="FP38" s="245"/>
      <c r="FQ38" s="245"/>
      <c r="FR38" s="245"/>
      <c r="FS38" s="245"/>
      <c r="FT38" s="245"/>
      <c r="FU38" s="245"/>
      <c r="FV38" s="245"/>
      <c r="FW38" s="245"/>
      <c r="FX38" s="245"/>
      <c r="FY38" s="245"/>
      <c r="FZ38" s="245"/>
      <c r="GA38" s="245"/>
      <c r="GB38" s="245"/>
      <c r="GC38" s="245"/>
      <c r="GD38" s="245"/>
      <c r="GE38" s="245"/>
      <c r="GF38" s="245"/>
      <c r="GG38" s="245"/>
      <c r="GH38" s="245"/>
      <c r="GI38" s="245"/>
      <c r="GJ38" s="245"/>
      <c r="GK38" s="245"/>
      <c r="GL38" s="245"/>
      <c r="GM38" s="245"/>
      <c r="GN38" s="245"/>
      <c r="GO38" s="245"/>
      <c r="GP38" s="245"/>
      <c r="GQ38" s="245"/>
      <c r="GR38" s="245"/>
      <c r="GS38" s="245"/>
      <c r="GT38" s="245"/>
      <c r="GU38" s="245">
        <v>22</v>
      </c>
      <c r="GV38" s="245"/>
      <c r="GW38" s="245"/>
      <c r="GX38" s="245"/>
      <c r="GY38" s="245"/>
      <c r="GZ38" s="245"/>
      <c r="HA38" s="245"/>
      <c r="HB38" s="245"/>
      <c r="HC38" s="245"/>
      <c r="HD38" s="245"/>
      <c r="HE38" s="245"/>
      <c r="HF38" s="245"/>
      <c r="HG38" s="245"/>
      <c r="HH38" s="245"/>
      <c r="HI38" s="245"/>
      <c r="HJ38" s="245"/>
      <c r="HK38" s="245"/>
      <c r="HL38" s="245"/>
      <c r="HM38" s="245"/>
      <c r="HN38" s="245"/>
      <c r="HO38" s="245"/>
      <c r="HP38" s="245"/>
      <c r="HQ38" s="245"/>
      <c r="HR38" s="245"/>
      <c r="HS38" s="245"/>
      <c r="HT38" s="245"/>
      <c r="HU38" s="245"/>
      <c r="HV38" s="245"/>
      <c r="HW38" s="245"/>
      <c r="HX38" s="245"/>
      <c r="HY38" s="245"/>
      <c r="HZ38" s="245"/>
      <c r="IA38" s="245"/>
      <c r="IB38" s="245"/>
      <c r="IC38" s="245"/>
      <c r="ID38" s="245"/>
      <c r="IE38" s="245"/>
      <c r="IF38" s="245">
        <v>10</v>
      </c>
      <c r="IG38" s="245"/>
      <c r="IH38" s="245"/>
      <c r="II38" s="245"/>
      <c r="IJ38" s="245"/>
      <c r="IK38" s="245"/>
      <c r="IL38" s="245"/>
      <c r="IM38" s="245"/>
      <c r="IN38" s="245"/>
      <c r="IO38" s="245"/>
      <c r="IP38" s="245"/>
      <c r="IQ38" s="245"/>
      <c r="IR38" s="245"/>
      <c r="IS38" s="245"/>
      <c r="IT38" s="245"/>
      <c r="IU38" s="245"/>
      <c r="IV38" s="245"/>
      <c r="IW38" s="245"/>
      <c r="IX38" s="245"/>
      <c r="IY38" s="245"/>
      <c r="IZ38" s="245"/>
      <c r="JA38" s="245"/>
      <c r="JB38" s="245">
        <v>39</v>
      </c>
      <c r="JC38" s="245"/>
      <c r="JD38" s="245"/>
      <c r="JE38" s="245"/>
      <c r="JF38" s="245"/>
      <c r="JG38" s="245"/>
      <c r="JH38" s="245"/>
      <c r="JI38" s="245"/>
      <c r="JJ38" s="245"/>
      <c r="JK38" s="245">
        <v>16</v>
      </c>
      <c r="JL38" s="245"/>
      <c r="JM38" s="245"/>
      <c r="JN38" s="245"/>
      <c r="JO38" s="245"/>
      <c r="JP38" s="245"/>
      <c r="JQ38" s="245"/>
      <c r="JR38" s="245"/>
      <c r="JS38" s="245"/>
      <c r="JT38" s="245"/>
      <c r="JU38" s="245"/>
      <c r="JV38" s="245"/>
      <c r="JW38" s="245"/>
      <c r="JX38" s="245"/>
      <c r="JY38" s="245"/>
      <c r="JZ38" s="245"/>
      <c r="KA38" s="245"/>
      <c r="KB38" s="245"/>
      <c r="KC38" s="245"/>
      <c r="KD38" s="245"/>
      <c r="KE38" s="245"/>
      <c r="KF38" s="245"/>
      <c r="KG38" s="245"/>
      <c r="KH38" s="245"/>
      <c r="KI38" s="245"/>
      <c r="KJ38" s="245"/>
      <c r="KK38" s="245">
        <v>13</v>
      </c>
      <c r="KL38" s="245"/>
      <c r="KM38" s="245"/>
      <c r="KN38" s="245"/>
      <c r="KO38" s="245"/>
      <c r="KP38" s="245"/>
      <c r="KQ38" s="245"/>
      <c r="KR38" s="245">
        <v>1</v>
      </c>
      <c r="KS38" s="245"/>
      <c r="KT38" s="245"/>
      <c r="KU38" s="245"/>
      <c r="KV38" s="245"/>
      <c r="KW38" s="245"/>
      <c r="KX38" s="245"/>
      <c r="KY38" s="245"/>
      <c r="KZ38" s="245"/>
      <c r="LA38" s="245"/>
      <c r="LB38" s="245"/>
      <c r="LC38" s="245"/>
      <c r="LD38" s="245"/>
      <c r="LE38" s="245"/>
      <c r="LF38" s="245"/>
      <c r="LG38" s="245"/>
      <c r="LH38" s="245"/>
      <c r="LI38" s="245"/>
      <c r="LJ38" s="93" t="s">
        <v>638</v>
      </c>
      <c r="LK38" s="93" t="s">
        <v>639</v>
      </c>
      <c r="LL38" s="270"/>
      <c r="LM38" s="664"/>
      <c r="LN38" s="133">
        <f t="shared" si="0"/>
        <v>129</v>
      </c>
    </row>
    <row r="39" spans="1:326" ht="15" customHeight="1" x14ac:dyDescent="0.25">
      <c r="A39" s="90" t="s">
        <v>658</v>
      </c>
      <c r="B39" s="91" t="s">
        <v>659</v>
      </c>
      <c r="C39" s="92" t="s">
        <v>660</v>
      </c>
      <c r="D39" s="92" t="s">
        <v>360</v>
      </c>
      <c r="E39" s="92" t="s">
        <v>361</v>
      </c>
      <c r="F39" s="92" t="s">
        <v>661</v>
      </c>
      <c r="G39" s="93" t="s">
        <v>636</v>
      </c>
      <c r="H39" s="93" t="s">
        <v>637</v>
      </c>
      <c r="I39" s="94"/>
      <c r="J39" s="13"/>
      <c r="K39" s="9"/>
      <c r="L39" s="9"/>
      <c r="M39" s="9"/>
      <c r="N39" s="9"/>
      <c r="O39" s="9"/>
      <c r="P39" s="9"/>
      <c r="Q39" s="9"/>
      <c r="R39" s="9"/>
      <c r="S39" s="9"/>
      <c r="T39" s="9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21"/>
      <c r="BE39" s="21"/>
      <c r="BF39" s="21"/>
      <c r="BG39" s="21"/>
      <c r="BH39" s="21"/>
      <c r="BI39" s="21"/>
      <c r="BJ39" s="2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>
        <v>4</v>
      </c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>
        <v>5</v>
      </c>
      <c r="DD39" s="11"/>
      <c r="DE39" s="11"/>
      <c r="DF39" s="11"/>
      <c r="DG39" s="11"/>
      <c r="DH39" s="11"/>
      <c r="DI39" s="11"/>
      <c r="DJ39" s="14"/>
      <c r="DK39" s="14">
        <v>3</v>
      </c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>
        <v>24</v>
      </c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>
        <v>24</v>
      </c>
      <c r="GV39" s="14"/>
      <c r="GW39" s="14"/>
      <c r="GX39" s="14"/>
      <c r="GY39" s="14"/>
      <c r="GZ39" s="14">
        <v>2</v>
      </c>
      <c r="HA39" s="14"/>
      <c r="HB39" s="14"/>
      <c r="HC39" s="14"/>
      <c r="HD39" s="14"/>
      <c r="HE39" s="14"/>
      <c r="HF39" s="14"/>
      <c r="HG39" s="14"/>
      <c r="HH39" s="14"/>
      <c r="HI39" s="14">
        <v>1</v>
      </c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>
        <v>8</v>
      </c>
      <c r="IG39" s="14"/>
      <c r="IH39" s="14">
        <v>4</v>
      </c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>
        <v>35</v>
      </c>
      <c r="JB39" s="14">
        <v>9</v>
      </c>
      <c r="JC39" s="14"/>
      <c r="JD39" s="14">
        <v>5</v>
      </c>
      <c r="JE39" s="14"/>
      <c r="JF39" s="14"/>
      <c r="JG39" s="14"/>
      <c r="JH39" s="14"/>
      <c r="JI39" s="14"/>
      <c r="JJ39" s="14"/>
      <c r="JK39" s="14">
        <v>33</v>
      </c>
      <c r="JL39" s="14"/>
      <c r="JM39" s="14"/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>
        <v>2</v>
      </c>
      <c r="KK39" s="14"/>
      <c r="KL39" s="14"/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1"/>
      <c r="LE39" s="11"/>
      <c r="LF39" s="11"/>
      <c r="LG39" s="11"/>
      <c r="LH39" s="11"/>
      <c r="LI39" s="11"/>
      <c r="LJ39" s="93" t="s">
        <v>638</v>
      </c>
      <c r="LK39" s="93" t="s">
        <v>639</v>
      </c>
      <c r="LL39" s="264"/>
      <c r="LM39" s="664"/>
      <c r="LN39" s="133">
        <f t="shared" si="0"/>
        <v>159</v>
      </c>
    </row>
    <row r="40" spans="1:326" ht="15" customHeight="1" x14ac:dyDescent="0.25">
      <c r="A40" s="90" t="s">
        <v>662</v>
      </c>
      <c r="B40" s="91" t="s">
        <v>735</v>
      </c>
      <c r="C40" s="92" t="s">
        <v>664</v>
      </c>
      <c r="D40" s="92" t="s">
        <v>360</v>
      </c>
      <c r="E40" s="92" t="s">
        <v>361</v>
      </c>
      <c r="F40" s="92" t="s">
        <v>665</v>
      </c>
      <c r="G40" s="93" t="s">
        <v>636</v>
      </c>
      <c r="H40" s="93" t="s">
        <v>637</v>
      </c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7"/>
      <c r="BE40" s="97"/>
      <c r="BF40" s="97"/>
      <c r="BG40" s="97"/>
      <c r="BH40" s="97"/>
      <c r="BI40" s="97"/>
      <c r="BJ40" s="97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>
        <v>35</v>
      </c>
      <c r="GV40" s="92"/>
      <c r="GW40" s="92"/>
      <c r="GX40" s="92"/>
      <c r="GY40" s="92"/>
      <c r="GZ40" s="92"/>
      <c r="HA40" s="92"/>
      <c r="HB40" s="92"/>
      <c r="HC40" s="92">
        <v>38</v>
      </c>
      <c r="HD40" s="92"/>
      <c r="HE40" s="92"/>
      <c r="HF40" s="92"/>
      <c r="HG40" s="92"/>
      <c r="HH40" s="92"/>
      <c r="HI40" s="92"/>
      <c r="HJ40" s="92"/>
      <c r="HK40" s="92"/>
      <c r="HL40" s="92"/>
      <c r="HM40" s="92"/>
      <c r="HN40" s="92"/>
      <c r="HO40" s="92"/>
      <c r="HP40" s="92"/>
      <c r="HQ40" s="92"/>
      <c r="HR40" s="92"/>
      <c r="HS40" s="92"/>
      <c r="HT40" s="92"/>
      <c r="HU40" s="92"/>
      <c r="HV40" s="92"/>
      <c r="HW40" s="92"/>
      <c r="HX40" s="92"/>
      <c r="HY40" s="92"/>
      <c r="HZ40" s="92"/>
      <c r="IA40" s="92"/>
      <c r="IB40" s="92"/>
      <c r="IC40" s="92"/>
      <c r="ID40" s="92"/>
      <c r="IE40" s="92"/>
      <c r="IF40" s="92"/>
      <c r="IG40" s="92"/>
      <c r="IH40" s="92"/>
      <c r="II40" s="92"/>
      <c r="IJ40" s="92"/>
      <c r="IK40" s="92"/>
      <c r="IL40" s="92"/>
      <c r="IM40" s="92"/>
      <c r="IN40" s="92"/>
      <c r="IO40" s="92"/>
      <c r="IP40" s="92"/>
      <c r="IQ40" s="92"/>
      <c r="IR40" s="92"/>
      <c r="IS40" s="92"/>
      <c r="IT40" s="92"/>
      <c r="IU40" s="92"/>
      <c r="IV40" s="92"/>
      <c r="IW40" s="92"/>
      <c r="IX40" s="92"/>
      <c r="IY40" s="92"/>
      <c r="IZ40" s="92"/>
      <c r="JA40" s="92"/>
      <c r="JB40" s="92">
        <v>28</v>
      </c>
      <c r="JC40" s="92"/>
      <c r="JD40" s="92"/>
      <c r="JE40" s="92"/>
      <c r="JF40" s="92"/>
      <c r="JG40" s="92"/>
      <c r="JH40" s="92">
        <v>6</v>
      </c>
      <c r="JI40" s="92"/>
      <c r="JJ40" s="92"/>
      <c r="JK40" s="92">
        <v>19</v>
      </c>
      <c r="JL40" s="92"/>
      <c r="JM40" s="92"/>
      <c r="JN40" s="92"/>
      <c r="JO40" s="92"/>
      <c r="JP40" s="92"/>
      <c r="JQ40" s="92"/>
      <c r="JR40" s="92"/>
      <c r="JS40" s="92"/>
      <c r="JT40" s="92"/>
      <c r="JU40" s="92"/>
      <c r="JV40" s="92"/>
      <c r="JW40" s="92"/>
      <c r="JX40" s="92"/>
      <c r="JY40" s="92"/>
      <c r="JZ40" s="92"/>
      <c r="KA40" s="92"/>
      <c r="KB40" s="92"/>
      <c r="KC40" s="92"/>
      <c r="KD40" s="92"/>
      <c r="KE40" s="92"/>
      <c r="KF40" s="92"/>
      <c r="KG40" s="92"/>
      <c r="KH40" s="92"/>
      <c r="KI40" s="92"/>
      <c r="KJ40" s="92"/>
      <c r="KK40" s="92"/>
      <c r="KL40" s="92"/>
      <c r="KM40" s="92"/>
      <c r="KN40" s="92"/>
      <c r="KO40" s="92"/>
      <c r="KP40" s="92"/>
      <c r="KQ40" s="92"/>
      <c r="KR40" s="92"/>
      <c r="KS40" s="92"/>
      <c r="KT40" s="92"/>
      <c r="KU40" s="92"/>
      <c r="KV40" s="92"/>
      <c r="KW40" s="92"/>
      <c r="KX40" s="92"/>
      <c r="KY40" s="92"/>
      <c r="KZ40" s="92"/>
      <c r="LA40" s="92"/>
      <c r="LB40" s="92"/>
      <c r="LC40" s="92"/>
      <c r="LD40" s="92"/>
      <c r="LE40" s="92"/>
      <c r="LF40" s="92"/>
      <c r="LG40" s="92"/>
      <c r="LH40" s="92"/>
      <c r="LI40" s="92"/>
      <c r="LJ40" s="93" t="s">
        <v>638</v>
      </c>
      <c r="LK40" s="93" t="s">
        <v>639</v>
      </c>
      <c r="LL40" s="247"/>
      <c r="LM40" s="664"/>
      <c r="LN40" s="133">
        <f t="shared" si="0"/>
        <v>126</v>
      </c>
    </row>
    <row r="41" spans="1:326" ht="15" customHeight="1" x14ac:dyDescent="0.25">
      <c r="A41" s="90" t="s">
        <v>666</v>
      </c>
      <c r="B41" s="91" t="s">
        <v>667</v>
      </c>
      <c r="C41" s="92" t="s">
        <v>668</v>
      </c>
      <c r="D41" s="92" t="s">
        <v>360</v>
      </c>
      <c r="E41" s="92" t="s">
        <v>361</v>
      </c>
      <c r="F41" s="92" t="s">
        <v>669</v>
      </c>
      <c r="G41" s="93" t="s">
        <v>636</v>
      </c>
      <c r="H41" s="93" t="s">
        <v>637</v>
      </c>
      <c r="I41" s="94"/>
      <c r="J41" s="13"/>
      <c r="K41" s="9"/>
      <c r="L41" s="9"/>
      <c r="M41" s="9"/>
      <c r="N41" s="9"/>
      <c r="O41" s="9"/>
      <c r="P41" s="9"/>
      <c r="Q41" s="9"/>
      <c r="R41" s="9"/>
      <c r="S41" s="9"/>
      <c r="T41" s="9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>
        <v>5</v>
      </c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>
        <v>3</v>
      </c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>
        <v>6</v>
      </c>
      <c r="GU41" s="11">
        <v>4</v>
      </c>
      <c r="GV41" s="11"/>
      <c r="GW41" s="11"/>
      <c r="GX41" s="11"/>
      <c r="GY41" s="11"/>
      <c r="GZ41" s="11"/>
      <c r="HA41" s="11"/>
      <c r="HB41" s="11"/>
      <c r="HC41" s="11">
        <v>8</v>
      </c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  <c r="IG41" s="11"/>
      <c r="IH41" s="11">
        <v>2</v>
      </c>
      <c r="II41" s="11"/>
      <c r="IJ41" s="11"/>
      <c r="IK41" s="11"/>
      <c r="IL41" s="11"/>
      <c r="IM41" s="11"/>
      <c r="IN41" s="11"/>
      <c r="IO41" s="11"/>
      <c r="IP41" s="11"/>
      <c r="IQ41" s="11"/>
      <c r="IR41" s="11"/>
      <c r="IS41" s="11"/>
      <c r="IT41" s="11"/>
      <c r="IU41" s="11"/>
      <c r="IV41" s="11"/>
      <c r="IW41" s="11"/>
      <c r="IX41" s="11"/>
      <c r="IY41" s="11"/>
      <c r="IZ41" s="11"/>
      <c r="JA41" s="11">
        <v>9</v>
      </c>
      <c r="JB41" s="11"/>
      <c r="JC41" s="11"/>
      <c r="JD41" s="11"/>
      <c r="JE41" s="11"/>
      <c r="JF41" s="11"/>
      <c r="JG41" s="11"/>
      <c r="JH41" s="11"/>
      <c r="JI41" s="11"/>
      <c r="JJ41" s="11">
        <v>14</v>
      </c>
      <c r="JK41" s="11"/>
      <c r="JL41" s="11"/>
      <c r="JM41" s="11"/>
      <c r="JN41" s="11"/>
      <c r="JO41" s="11"/>
      <c r="JP41" s="11"/>
      <c r="JQ41" s="11"/>
      <c r="JR41" s="11"/>
      <c r="JS41" s="11"/>
      <c r="JT41" s="11"/>
      <c r="JU41" s="11"/>
      <c r="JV41" s="11"/>
      <c r="JW41" s="11"/>
      <c r="JX41" s="11"/>
      <c r="JY41" s="11"/>
      <c r="JZ41" s="11"/>
      <c r="KA41" s="11"/>
      <c r="KB41" s="11"/>
      <c r="KC41" s="11"/>
      <c r="KD41" s="11"/>
      <c r="KE41" s="11"/>
      <c r="KF41" s="11"/>
      <c r="KG41" s="11"/>
      <c r="KH41" s="11"/>
      <c r="KI41" s="11"/>
      <c r="KJ41" s="11">
        <v>1</v>
      </c>
      <c r="KK41" s="11"/>
      <c r="KL41" s="11"/>
      <c r="KM41" s="11">
        <v>11</v>
      </c>
      <c r="KN41" s="11"/>
      <c r="KO41" s="11"/>
      <c r="KP41" s="11"/>
      <c r="KQ41" s="11"/>
      <c r="KR41" s="11"/>
      <c r="KS41" s="11"/>
      <c r="KT41" s="11"/>
      <c r="KU41" s="11"/>
      <c r="KV41" s="11"/>
      <c r="KW41" s="11"/>
      <c r="KX41" s="11"/>
      <c r="KY41" s="11"/>
      <c r="KZ41" s="11"/>
      <c r="LA41" s="11"/>
      <c r="LB41" s="11"/>
      <c r="LC41" s="11"/>
      <c r="LD41" s="11"/>
      <c r="LE41" s="11"/>
      <c r="LF41" s="11"/>
      <c r="LG41" s="11"/>
      <c r="LH41" s="11"/>
      <c r="LI41" s="11"/>
      <c r="LJ41" s="93" t="s">
        <v>638</v>
      </c>
      <c r="LK41" s="93" t="s">
        <v>639</v>
      </c>
      <c r="LL41" s="264"/>
      <c r="LM41" s="664"/>
      <c r="LN41" s="133">
        <f t="shared" si="0"/>
        <v>63</v>
      </c>
    </row>
    <row r="42" spans="1:326" ht="15" customHeight="1" thickBot="1" x14ac:dyDescent="0.3">
      <c r="A42" s="99" t="s">
        <v>670</v>
      </c>
      <c r="B42" s="100" t="s">
        <v>671</v>
      </c>
      <c r="C42" s="101" t="s">
        <v>672</v>
      </c>
      <c r="D42" s="101" t="s">
        <v>360</v>
      </c>
      <c r="E42" s="101" t="s">
        <v>361</v>
      </c>
      <c r="F42" s="101" t="s">
        <v>673</v>
      </c>
      <c r="G42" s="102" t="s">
        <v>636</v>
      </c>
      <c r="H42" s="102" t="s">
        <v>637</v>
      </c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1"/>
      <c r="BK42" s="101"/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1"/>
      <c r="CR42" s="101"/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>
        <v>2</v>
      </c>
      <c r="DP42" s="101"/>
      <c r="DQ42" s="101">
        <v>1</v>
      </c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1"/>
      <c r="EN42" s="101"/>
      <c r="EO42" s="101"/>
      <c r="EP42" s="101"/>
      <c r="EQ42" s="101"/>
      <c r="ER42" s="101"/>
      <c r="ES42" s="101"/>
      <c r="ET42" s="101"/>
      <c r="EU42" s="101"/>
      <c r="EV42" s="101"/>
      <c r="EW42" s="101"/>
      <c r="EX42" s="101"/>
      <c r="EY42" s="101"/>
      <c r="EZ42" s="101"/>
      <c r="FA42" s="101"/>
      <c r="FB42" s="101"/>
      <c r="FC42" s="101"/>
      <c r="FD42" s="101"/>
      <c r="FE42" s="101"/>
      <c r="FF42" s="101"/>
      <c r="FG42" s="101"/>
      <c r="FH42" s="101"/>
      <c r="FI42" s="101"/>
      <c r="FJ42" s="101"/>
      <c r="FK42" s="101"/>
      <c r="FL42" s="101"/>
      <c r="FM42" s="101"/>
      <c r="FN42" s="101"/>
      <c r="FO42" s="101"/>
      <c r="FP42" s="101"/>
      <c r="FQ42" s="101"/>
      <c r="FR42" s="101"/>
      <c r="FS42" s="101"/>
      <c r="FT42" s="101"/>
      <c r="FU42" s="101"/>
      <c r="FV42" s="101"/>
      <c r="FW42" s="101"/>
      <c r="FX42" s="101"/>
      <c r="FY42" s="101"/>
      <c r="FZ42" s="101"/>
      <c r="GA42" s="101"/>
      <c r="GB42" s="101"/>
      <c r="GC42" s="101"/>
      <c r="GD42" s="101"/>
      <c r="GE42" s="101"/>
      <c r="GF42" s="101"/>
      <c r="GG42" s="101">
        <v>2</v>
      </c>
      <c r="GH42" s="101"/>
      <c r="GI42" s="101"/>
      <c r="GJ42" s="101"/>
      <c r="GK42" s="101"/>
      <c r="GL42" s="101"/>
      <c r="GM42" s="101"/>
      <c r="GN42" s="101"/>
      <c r="GO42" s="101"/>
      <c r="GP42" s="101"/>
      <c r="GQ42" s="101"/>
      <c r="GR42" s="101"/>
      <c r="GS42" s="101"/>
      <c r="GT42" s="101"/>
      <c r="GU42" s="101">
        <v>12</v>
      </c>
      <c r="GV42" s="101"/>
      <c r="GW42" s="101"/>
      <c r="GX42" s="101"/>
      <c r="GY42" s="101"/>
      <c r="GZ42" s="101">
        <v>1</v>
      </c>
      <c r="HA42" s="101"/>
      <c r="HB42" s="101">
        <v>50</v>
      </c>
      <c r="HC42" s="101"/>
      <c r="HD42" s="101"/>
      <c r="HE42" s="101"/>
      <c r="HF42" s="101"/>
      <c r="HG42" s="101"/>
      <c r="HH42" s="101"/>
      <c r="HI42" s="101"/>
      <c r="HJ42" s="101"/>
      <c r="HK42" s="101"/>
      <c r="HL42" s="101"/>
      <c r="HM42" s="101"/>
      <c r="HN42" s="101"/>
      <c r="HO42" s="101"/>
      <c r="HP42" s="101"/>
      <c r="HQ42" s="101"/>
      <c r="HR42" s="101"/>
      <c r="HS42" s="101"/>
      <c r="HT42" s="101"/>
      <c r="HU42" s="101"/>
      <c r="HV42" s="101"/>
      <c r="HW42" s="101"/>
      <c r="HX42" s="101"/>
      <c r="HY42" s="101"/>
      <c r="HZ42" s="101"/>
      <c r="IA42" s="101"/>
      <c r="IB42" s="101"/>
      <c r="IC42" s="101"/>
      <c r="ID42" s="101"/>
      <c r="IE42" s="101"/>
      <c r="IF42" s="101">
        <v>12</v>
      </c>
      <c r="IG42" s="101"/>
      <c r="IH42" s="101"/>
      <c r="II42" s="101"/>
      <c r="IJ42" s="101"/>
      <c r="IK42" s="101"/>
      <c r="IL42" s="101"/>
      <c r="IM42" s="101"/>
      <c r="IN42" s="101">
        <v>4</v>
      </c>
      <c r="IO42" s="101"/>
      <c r="IP42" s="101"/>
      <c r="IQ42" s="101"/>
      <c r="IR42" s="101"/>
      <c r="IS42" s="101"/>
      <c r="IT42" s="101"/>
      <c r="IU42" s="101"/>
      <c r="IV42" s="101"/>
      <c r="IW42" s="101"/>
      <c r="IX42" s="101"/>
      <c r="IY42" s="101"/>
      <c r="IZ42" s="101"/>
      <c r="JA42" s="101"/>
      <c r="JB42" s="101"/>
      <c r="JC42" s="101"/>
      <c r="JD42" s="101"/>
      <c r="JE42" s="101"/>
      <c r="JF42" s="101"/>
      <c r="JG42" s="101"/>
      <c r="JH42" s="101"/>
      <c r="JI42" s="101"/>
      <c r="JJ42" s="101">
        <v>2</v>
      </c>
      <c r="JK42" s="101"/>
      <c r="JL42" s="101"/>
      <c r="JM42" s="101"/>
      <c r="JN42" s="101"/>
      <c r="JO42" s="101"/>
      <c r="JP42" s="101"/>
      <c r="JQ42" s="101"/>
      <c r="JR42" s="101"/>
      <c r="JS42" s="101"/>
      <c r="JT42" s="101"/>
      <c r="JU42" s="101"/>
      <c r="JV42" s="101">
        <v>3</v>
      </c>
      <c r="JW42" s="101">
        <v>1</v>
      </c>
      <c r="JX42" s="101"/>
      <c r="JY42" s="101"/>
      <c r="JZ42" s="101"/>
      <c r="KA42" s="101"/>
      <c r="KB42" s="101"/>
      <c r="KC42" s="101"/>
      <c r="KD42" s="101"/>
      <c r="KE42" s="101"/>
      <c r="KF42" s="101"/>
      <c r="KG42" s="101"/>
      <c r="KH42" s="101"/>
      <c r="KI42" s="101"/>
      <c r="KJ42" s="101"/>
      <c r="KK42" s="101"/>
      <c r="KL42" s="101"/>
      <c r="KM42" s="101"/>
      <c r="KN42" s="101"/>
      <c r="KO42" s="101"/>
      <c r="KP42" s="101"/>
      <c r="KQ42" s="101"/>
      <c r="KR42" s="101"/>
      <c r="KS42" s="101"/>
      <c r="KT42" s="101"/>
      <c r="KU42" s="101"/>
      <c r="KV42" s="101"/>
      <c r="KW42" s="101"/>
      <c r="KX42" s="101"/>
      <c r="KY42" s="101"/>
      <c r="KZ42" s="101"/>
      <c r="LA42" s="101"/>
      <c r="LB42" s="101"/>
      <c r="LC42" s="101"/>
      <c r="LD42" s="101"/>
      <c r="LE42" s="101"/>
      <c r="LF42" s="101"/>
      <c r="LG42" s="101"/>
      <c r="LH42" s="101"/>
      <c r="LI42" s="101"/>
      <c r="LJ42" s="102" t="s">
        <v>638</v>
      </c>
      <c r="LK42" s="102" t="s">
        <v>639</v>
      </c>
      <c r="LL42" s="248"/>
      <c r="LM42" s="665"/>
      <c r="LN42" s="139">
        <f t="shared" si="0"/>
        <v>90</v>
      </c>
    </row>
    <row r="44" spans="1:326" x14ac:dyDescent="0.25">
      <c r="J44" s="10">
        <f>SUM(J6:J42)</f>
        <v>0</v>
      </c>
      <c r="K44" s="10">
        <f t="shared" ref="K44:BV44" si="1">SUM(K6:K42)</f>
        <v>1</v>
      </c>
      <c r="L44" s="10">
        <f t="shared" si="1"/>
        <v>1</v>
      </c>
      <c r="M44" s="10">
        <f t="shared" si="1"/>
        <v>1</v>
      </c>
      <c r="N44" s="10">
        <f t="shared" si="1"/>
        <v>2</v>
      </c>
      <c r="O44" s="10">
        <f t="shared" si="1"/>
        <v>0</v>
      </c>
      <c r="P44" s="10">
        <f t="shared" si="1"/>
        <v>0</v>
      </c>
      <c r="Q44" s="10">
        <f t="shared" si="1"/>
        <v>0</v>
      </c>
      <c r="R44" s="10">
        <f t="shared" si="1"/>
        <v>0</v>
      </c>
      <c r="S44" s="10">
        <f t="shared" si="1"/>
        <v>1</v>
      </c>
      <c r="T44" s="10">
        <f t="shared" si="1"/>
        <v>2</v>
      </c>
      <c r="U44" s="10">
        <f t="shared" si="1"/>
        <v>1</v>
      </c>
      <c r="V44" s="10">
        <f t="shared" si="1"/>
        <v>0</v>
      </c>
      <c r="W44" s="10">
        <f t="shared" si="1"/>
        <v>0</v>
      </c>
      <c r="X44" s="10">
        <f t="shared" si="1"/>
        <v>0</v>
      </c>
      <c r="Y44" s="10">
        <f t="shared" si="1"/>
        <v>0</v>
      </c>
      <c r="Z44" s="10">
        <f t="shared" si="1"/>
        <v>1</v>
      </c>
      <c r="AA44" s="10">
        <f t="shared" si="1"/>
        <v>0</v>
      </c>
      <c r="AB44" s="10">
        <f t="shared" si="1"/>
        <v>0</v>
      </c>
      <c r="AC44" s="10">
        <f t="shared" si="1"/>
        <v>4</v>
      </c>
      <c r="AD44" s="10">
        <f t="shared" si="1"/>
        <v>0</v>
      </c>
      <c r="AE44" s="10">
        <f t="shared" si="1"/>
        <v>0</v>
      </c>
      <c r="AF44" s="10">
        <f t="shared" si="1"/>
        <v>0</v>
      </c>
      <c r="AG44" s="10">
        <f t="shared" si="1"/>
        <v>0</v>
      </c>
      <c r="AH44" s="10">
        <f t="shared" si="1"/>
        <v>0</v>
      </c>
      <c r="AI44" s="10">
        <f t="shared" si="1"/>
        <v>0</v>
      </c>
      <c r="AJ44" s="10">
        <f t="shared" si="1"/>
        <v>8</v>
      </c>
      <c r="AK44" s="10">
        <f t="shared" si="1"/>
        <v>0</v>
      </c>
      <c r="AL44" s="10">
        <f t="shared" si="1"/>
        <v>0</v>
      </c>
      <c r="AM44" s="10">
        <f t="shared" si="1"/>
        <v>6</v>
      </c>
      <c r="AN44" s="10">
        <f t="shared" si="1"/>
        <v>8</v>
      </c>
      <c r="AO44" s="10">
        <f t="shared" si="1"/>
        <v>2</v>
      </c>
      <c r="AP44" s="10">
        <f t="shared" si="1"/>
        <v>2</v>
      </c>
      <c r="AQ44" s="10">
        <f t="shared" si="1"/>
        <v>1</v>
      </c>
      <c r="AR44" s="10">
        <f t="shared" si="1"/>
        <v>2</v>
      </c>
      <c r="AS44" s="10">
        <f t="shared" si="1"/>
        <v>0</v>
      </c>
      <c r="AT44" s="10">
        <f t="shared" si="1"/>
        <v>4</v>
      </c>
      <c r="AU44" s="10">
        <f t="shared" si="1"/>
        <v>0</v>
      </c>
      <c r="AV44" s="10">
        <f t="shared" si="1"/>
        <v>0</v>
      </c>
      <c r="AW44" s="10">
        <f t="shared" si="1"/>
        <v>9</v>
      </c>
      <c r="AX44" s="10">
        <f t="shared" si="1"/>
        <v>0</v>
      </c>
      <c r="AY44" s="10">
        <f t="shared" si="1"/>
        <v>0</v>
      </c>
      <c r="AZ44" s="10">
        <f t="shared" si="1"/>
        <v>1</v>
      </c>
      <c r="BA44" s="10">
        <f t="shared" si="1"/>
        <v>0</v>
      </c>
      <c r="BB44" s="10">
        <f t="shared" si="1"/>
        <v>0</v>
      </c>
      <c r="BC44" s="10">
        <f t="shared" si="1"/>
        <v>0</v>
      </c>
      <c r="BD44" s="10">
        <f t="shared" si="1"/>
        <v>29</v>
      </c>
      <c r="BE44" s="10">
        <f t="shared" si="1"/>
        <v>0</v>
      </c>
      <c r="BF44" s="10">
        <f t="shared" si="1"/>
        <v>0</v>
      </c>
      <c r="BG44" s="10">
        <f t="shared" si="1"/>
        <v>0</v>
      </c>
      <c r="BH44" s="10">
        <f t="shared" si="1"/>
        <v>0</v>
      </c>
      <c r="BI44" s="10">
        <f t="shared" si="1"/>
        <v>0</v>
      </c>
      <c r="BJ44" s="10">
        <f t="shared" si="1"/>
        <v>0</v>
      </c>
      <c r="BK44" s="10">
        <f t="shared" si="1"/>
        <v>3</v>
      </c>
      <c r="BL44" s="10">
        <f t="shared" si="1"/>
        <v>0</v>
      </c>
      <c r="BM44" s="10">
        <f t="shared" si="1"/>
        <v>0</v>
      </c>
      <c r="BN44" s="10">
        <f t="shared" si="1"/>
        <v>0</v>
      </c>
      <c r="BO44" s="10">
        <f t="shared" si="1"/>
        <v>7</v>
      </c>
      <c r="BP44" s="10">
        <f t="shared" si="1"/>
        <v>1</v>
      </c>
      <c r="BQ44" s="10">
        <f t="shared" si="1"/>
        <v>0</v>
      </c>
      <c r="BR44" s="10">
        <f t="shared" si="1"/>
        <v>0</v>
      </c>
      <c r="BS44" s="10">
        <f t="shared" si="1"/>
        <v>2</v>
      </c>
      <c r="BT44" s="10">
        <f t="shared" si="1"/>
        <v>22</v>
      </c>
      <c r="BU44" s="10">
        <f t="shared" si="1"/>
        <v>0</v>
      </c>
      <c r="BV44" s="10">
        <f t="shared" si="1"/>
        <v>2</v>
      </c>
      <c r="BW44" s="10">
        <f t="shared" ref="BW44:EH44" si="2">SUM(BW6:BW42)</f>
        <v>0</v>
      </c>
      <c r="BX44" s="10">
        <f t="shared" si="2"/>
        <v>0</v>
      </c>
      <c r="BY44" s="10">
        <f t="shared" si="2"/>
        <v>0</v>
      </c>
      <c r="BZ44" s="10">
        <f t="shared" si="2"/>
        <v>0</v>
      </c>
      <c r="CA44" s="10">
        <f t="shared" si="2"/>
        <v>0</v>
      </c>
      <c r="CB44" s="10">
        <f t="shared" si="2"/>
        <v>0</v>
      </c>
      <c r="CC44" s="10">
        <f t="shared" si="2"/>
        <v>0</v>
      </c>
      <c r="CD44" s="10">
        <f t="shared" si="2"/>
        <v>1</v>
      </c>
      <c r="CE44" s="10">
        <f t="shared" si="2"/>
        <v>0</v>
      </c>
      <c r="CF44" s="10">
        <f t="shared" si="2"/>
        <v>3</v>
      </c>
      <c r="CG44" s="10">
        <f t="shared" si="2"/>
        <v>0</v>
      </c>
      <c r="CH44" s="10">
        <f t="shared" si="2"/>
        <v>1</v>
      </c>
      <c r="CI44" s="10">
        <f t="shared" si="2"/>
        <v>3</v>
      </c>
      <c r="CJ44" s="10">
        <f t="shared" si="2"/>
        <v>2</v>
      </c>
      <c r="CK44" s="10">
        <f t="shared" si="2"/>
        <v>0</v>
      </c>
      <c r="CL44" s="10">
        <f t="shared" si="2"/>
        <v>10</v>
      </c>
      <c r="CM44" s="10">
        <f t="shared" si="2"/>
        <v>2</v>
      </c>
      <c r="CN44" s="10">
        <f t="shared" si="2"/>
        <v>1</v>
      </c>
      <c r="CO44" s="10">
        <f t="shared" si="2"/>
        <v>4</v>
      </c>
      <c r="CP44" s="10">
        <f t="shared" si="2"/>
        <v>0</v>
      </c>
      <c r="CQ44" s="10">
        <f t="shared" si="2"/>
        <v>1</v>
      </c>
      <c r="CR44" s="10">
        <f t="shared" si="2"/>
        <v>0</v>
      </c>
      <c r="CS44" s="10">
        <f t="shared" si="2"/>
        <v>0</v>
      </c>
      <c r="CT44" s="10">
        <f t="shared" si="2"/>
        <v>0</v>
      </c>
      <c r="CU44" s="10">
        <f t="shared" si="2"/>
        <v>0</v>
      </c>
      <c r="CV44" s="10">
        <f t="shared" si="2"/>
        <v>0</v>
      </c>
      <c r="CW44" s="10">
        <f t="shared" si="2"/>
        <v>0</v>
      </c>
      <c r="CX44" s="10">
        <f t="shared" si="2"/>
        <v>0</v>
      </c>
      <c r="CY44" s="10">
        <f t="shared" si="2"/>
        <v>0</v>
      </c>
      <c r="CZ44" s="10">
        <f t="shared" si="2"/>
        <v>0</v>
      </c>
      <c r="DA44" s="10">
        <f t="shared" si="2"/>
        <v>0</v>
      </c>
      <c r="DB44" s="10">
        <f t="shared" si="2"/>
        <v>2</v>
      </c>
      <c r="DC44" s="10">
        <f t="shared" si="2"/>
        <v>9</v>
      </c>
      <c r="DD44" s="10">
        <f t="shared" si="2"/>
        <v>1</v>
      </c>
      <c r="DE44" s="10">
        <f t="shared" si="2"/>
        <v>0</v>
      </c>
      <c r="DF44" s="10">
        <f t="shared" si="2"/>
        <v>0</v>
      </c>
      <c r="DG44" s="10">
        <f t="shared" si="2"/>
        <v>0</v>
      </c>
      <c r="DH44" s="10">
        <f t="shared" si="2"/>
        <v>0</v>
      </c>
      <c r="DI44" s="10">
        <f t="shared" si="2"/>
        <v>0</v>
      </c>
      <c r="DJ44" s="10">
        <f t="shared" si="2"/>
        <v>2</v>
      </c>
      <c r="DK44" s="10">
        <f t="shared" si="2"/>
        <v>3</v>
      </c>
      <c r="DL44" s="10">
        <f t="shared" si="2"/>
        <v>3</v>
      </c>
      <c r="DM44" s="10">
        <f t="shared" si="2"/>
        <v>27</v>
      </c>
      <c r="DN44" s="10">
        <f t="shared" si="2"/>
        <v>36</v>
      </c>
      <c r="DO44" s="10">
        <f t="shared" si="2"/>
        <v>2</v>
      </c>
      <c r="DP44" s="10">
        <f t="shared" si="2"/>
        <v>0</v>
      </c>
      <c r="DQ44" s="10">
        <f t="shared" si="2"/>
        <v>1</v>
      </c>
      <c r="DR44" s="10">
        <f t="shared" si="2"/>
        <v>0</v>
      </c>
      <c r="DS44" s="10">
        <f t="shared" si="2"/>
        <v>0</v>
      </c>
      <c r="DT44" s="10">
        <f t="shared" si="2"/>
        <v>0</v>
      </c>
      <c r="DU44" s="10">
        <f t="shared" si="2"/>
        <v>10</v>
      </c>
      <c r="DV44" s="10">
        <f t="shared" si="2"/>
        <v>0</v>
      </c>
      <c r="DW44" s="10">
        <f t="shared" si="2"/>
        <v>1</v>
      </c>
      <c r="DX44" s="10">
        <f t="shared" si="2"/>
        <v>0</v>
      </c>
      <c r="DY44" s="10">
        <f t="shared" si="2"/>
        <v>1</v>
      </c>
      <c r="DZ44" s="10">
        <f t="shared" si="2"/>
        <v>0</v>
      </c>
      <c r="EA44" s="10">
        <f t="shared" si="2"/>
        <v>5</v>
      </c>
      <c r="EB44" s="10">
        <f t="shared" si="2"/>
        <v>6</v>
      </c>
      <c r="EC44" s="10">
        <f t="shared" si="2"/>
        <v>0</v>
      </c>
      <c r="ED44" s="10">
        <f t="shared" si="2"/>
        <v>0</v>
      </c>
      <c r="EE44" s="10">
        <f t="shared" si="2"/>
        <v>0</v>
      </c>
      <c r="EF44" s="10">
        <f t="shared" si="2"/>
        <v>0</v>
      </c>
      <c r="EG44" s="10">
        <f t="shared" si="2"/>
        <v>2</v>
      </c>
      <c r="EH44" s="10">
        <f t="shared" si="2"/>
        <v>2</v>
      </c>
      <c r="EI44" s="10">
        <f t="shared" ref="EI44:GT44" si="3">SUM(EI6:EI42)</f>
        <v>0</v>
      </c>
      <c r="EJ44" s="10">
        <f t="shared" si="3"/>
        <v>4</v>
      </c>
      <c r="EK44" s="10">
        <f t="shared" si="3"/>
        <v>0</v>
      </c>
      <c r="EL44" s="10">
        <f t="shared" si="3"/>
        <v>0</v>
      </c>
      <c r="EM44" s="10">
        <f t="shared" si="3"/>
        <v>8</v>
      </c>
      <c r="EN44" s="10">
        <f t="shared" si="3"/>
        <v>0</v>
      </c>
      <c r="EO44" s="10">
        <f t="shared" si="3"/>
        <v>0</v>
      </c>
      <c r="EP44" s="10">
        <f t="shared" si="3"/>
        <v>0</v>
      </c>
      <c r="EQ44" s="10">
        <f t="shared" si="3"/>
        <v>0</v>
      </c>
      <c r="ER44" s="10">
        <f t="shared" si="3"/>
        <v>0</v>
      </c>
      <c r="ES44" s="10">
        <f t="shared" si="3"/>
        <v>13</v>
      </c>
      <c r="ET44" s="10">
        <f t="shared" si="3"/>
        <v>0</v>
      </c>
      <c r="EU44" s="10">
        <f t="shared" si="3"/>
        <v>0</v>
      </c>
      <c r="EV44" s="10">
        <f t="shared" si="3"/>
        <v>59</v>
      </c>
      <c r="EW44" s="10">
        <f t="shared" si="3"/>
        <v>12</v>
      </c>
      <c r="EX44" s="10">
        <f t="shared" si="3"/>
        <v>2</v>
      </c>
      <c r="EY44" s="10">
        <f t="shared" si="3"/>
        <v>3</v>
      </c>
      <c r="EZ44" s="10">
        <f t="shared" si="3"/>
        <v>4</v>
      </c>
      <c r="FA44" s="10">
        <f t="shared" si="3"/>
        <v>1</v>
      </c>
      <c r="FB44" s="10">
        <f t="shared" si="3"/>
        <v>0</v>
      </c>
      <c r="FC44" s="10">
        <f t="shared" si="3"/>
        <v>1</v>
      </c>
      <c r="FD44" s="10">
        <f t="shared" si="3"/>
        <v>0</v>
      </c>
      <c r="FE44" s="10">
        <f t="shared" si="3"/>
        <v>0</v>
      </c>
      <c r="FF44" s="10">
        <f t="shared" si="3"/>
        <v>0</v>
      </c>
      <c r="FG44" s="10">
        <f t="shared" si="3"/>
        <v>0</v>
      </c>
      <c r="FH44" s="10">
        <f t="shared" si="3"/>
        <v>1</v>
      </c>
      <c r="FI44" s="10">
        <f t="shared" si="3"/>
        <v>12</v>
      </c>
      <c r="FJ44" s="10">
        <f t="shared" si="3"/>
        <v>183</v>
      </c>
      <c r="FK44" s="10">
        <f t="shared" si="3"/>
        <v>0</v>
      </c>
      <c r="FL44" s="10">
        <f t="shared" si="3"/>
        <v>14</v>
      </c>
      <c r="FM44" s="10">
        <f t="shared" si="3"/>
        <v>10</v>
      </c>
      <c r="FN44" s="10">
        <f t="shared" si="3"/>
        <v>1</v>
      </c>
      <c r="FO44" s="10">
        <f t="shared" si="3"/>
        <v>2</v>
      </c>
      <c r="FP44" s="10">
        <f t="shared" si="3"/>
        <v>0</v>
      </c>
      <c r="FQ44" s="10">
        <f t="shared" si="3"/>
        <v>0</v>
      </c>
      <c r="FR44" s="10">
        <f t="shared" si="3"/>
        <v>0</v>
      </c>
      <c r="FS44" s="10">
        <f t="shared" si="3"/>
        <v>3</v>
      </c>
      <c r="FT44" s="10">
        <f t="shared" si="3"/>
        <v>1</v>
      </c>
      <c r="FU44" s="10">
        <f t="shared" si="3"/>
        <v>0</v>
      </c>
      <c r="FV44" s="10">
        <f t="shared" si="3"/>
        <v>0</v>
      </c>
      <c r="FW44" s="10">
        <f t="shared" si="3"/>
        <v>0</v>
      </c>
      <c r="FX44" s="10">
        <f t="shared" si="3"/>
        <v>0</v>
      </c>
      <c r="FY44" s="10">
        <f t="shared" si="3"/>
        <v>1</v>
      </c>
      <c r="FZ44" s="10">
        <f t="shared" si="3"/>
        <v>0</v>
      </c>
      <c r="GA44" s="10">
        <f t="shared" si="3"/>
        <v>0</v>
      </c>
      <c r="GB44" s="10">
        <f t="shared" si="3"/>
        <v>18</v>
      </c>
      <c r="GC44" s="10">
        <f t="shared" si="3"/>
        <v>2</v>
      </c>
      <c r="GD44" s="10">
        <f t="shared" si="3"/>
        <v>0</v>
      </c>
      <c r="GE44" s="10">
        <f t="shared" si="3"/>
        <v>1</v>
      </c>
      <c r="GF44" s="10">
        <f t="shared" si="3"/>
        <v>1</v>
      </c>
      <c r="GG44" s="10">
        <f t="shared" si="3"/>
        <v>6</v>
      </c>
      <c r="GH44" s="10">
        <f t="shared" si="3"/>
        <v>0</v>
      </c>
      <c r="GI44" s="10">
        <f t="shared" si="3"/>
        <v>1</v>
      </c>
      <c r="GJ44" s="10">
        <f t="shared" si="3"/>
        <v>6</v>
      </c>
      <c r="GK44" s="10">
        <f t="shared" si="3"/>
        <v>0</v>
      </c>
      <c r="GL44" s="10">
        <f t="shared" si="3"/>
        <v>0</v>
      </c>
      <c r="GM44" s="10">
        <f t="shared" si="3"/>
        <v>0</v>
      </c>
      <c r="GN44" s="10">
        <f t="shared" si="3"/>
        <v>0</v>
      </c>
      <c r="GO44" s="10">
        <f t="shared" si="3"/>
        <v>0</v>
      </c>
      <c r="GP44" s="10">
        <f t="shared" si="3"/>
        <v>0</v>
      </c>
      <c r="GQ44" s="10">
        <f t="shared" si="3"/>
        <v>8</v>
      </c>
      <c r="GR44" s="10">
        <f t="shared" si="3"/>
        <v>0</v>
      </c>
      <c r="GS44" s="10">
        <f t="shared" si="3"/>
        <v>0</v>
      </c>
      <c r="GT44" s="10">
        <f t="shared" si="3"/>
        <v>130</v>
      </c>
      <c r="GU44" s="10">
        <f t="shared" ref="GU44:JF44" si="4">SUM(GU6:GU42)</f>
        <v>354</v>
      </c>
      <c r="GV44" s="10">
        <f t="shared" si="4"/>
        <v>10</v>
      </c>
      <c r="GW44" s="10">
        <f t="shared" si="4"/>
        <v>1</v>
      </c>
      <c r="GX44" s="10">
        <f t="shared" si="4"/>
        <v>0</v>
      </c>
      <c r="GY44" s="10">
        <f t="shared" si="4"/>
        <v>0</v>
      </c>
      <c r="GZ44" s="10">
        <f t="shared" si="4"/>
        <v>3</v>
      </c>
      <c r="HA44" s="10">
        <f t="shared" si="4"/>
        <v>42</v>
      </c>
      <c r="HB44" s="10">
        <f t="shared" si="4"/>
        <v>107</v>
      </c>
      <c r="HC44" s="10">
        <f t="shared" si="4"/>
        <v>220</v>
      </c>
      <c r="HD44" s="10">
        <f t="shared" si="4"/>
        <v>12</v>
      </c>
      <c r="HE44" s="10">
        <f t="shared" si="4"/>
        <v>0</v>
      </c>
      <c r="HF44" s="10">
        <f t="shared" si="4"/>
        <v>12</v>
      </c>
      <c r="HG44" s="10">
        <f t="shared" si="4"/>
        <v>1</v>
      </c>
      <c r="HH44" s="10">
        <f t="shared" si="4"/>
        <v>0</v>
      </c>
      <c r="HI44" s="10">
        <f t="shared" si="4"/>
        <v>1</v>
      </c>
      <c r="HJ44" s="10">
        <f t="shared" si="4"/>
        <v>0</v>
      </c>
      <c r="HK44" s="10">
        <f t="shared" si="4"/>
        <v>0</v>
      </c>
      <c r="HL44" s="10">
        <f t="shared" si="4"/>
        <v>0</v>
      </c>
      <c r="HM44" s="10">
        <f t="shared" si="4"/>
        <v>0</v>
      </c>
      <c r="HN44" s="10">
        <f t="shared" si="4"/>
        <v>0</v>
      </c>
      <c r="HO44" s="10">
        <f t="shared" si="4"/>
        <v>0</v>
      </c>
      <c r="HP44" s="10">
        <f t="shared" si="4"/>
        <v>5</v>
      </c>
      <c r="HQ44" s="10">
        <f t="shared" si="4"/>
        <v>2</v>
      </c>
      <c r="HR44" s="10">
        <f t="shared" si="4"/>
        <v>3</v>
      </c>
      <c r="HS44" s="10">
        <f t="shared" si="4"/>
        <v>0</v>
      </c>
      <c r="HT44" s="10">
        <f t="shared" si="4"/>
        <v>0</v>
      </c>
      <c r="HU44" s="10">
        <f t="shared" si="4"/>
        <v>0</v>
      </c>
      <c r="HV44" s="10">
        <f t="shared" si="4"/>
        <v>0</v>
      </c>
      <c r="HW44" s="10">
        <f t="shared" si="4"/>
        <v>0</v>
      </c>
      <c r="HX44" s="10">
        <f t="shared" si="4"/>
        <v>0</v>
      </c>
      <c r="HY44" s="10">
        <f t="shared" si="4"/>
        <v>4</v>
      </c>
      <c r="HZ44" s="10">
        <f t="shared" si="4"/>
        <v>1</v>
      </c>
      <c r="IA44" s="10">
        <f t="shared" si="4"/>
        <v>18</v>
      </c>
      <c r="IB44" s="10">
        <f t="shared" si="4"/>
        <v>5</v>
      </c>
      <c r="IC44" s="10">
        <f t="shared" si="4"/>
        <v>2</v>
      </c>
      <c r="ID44" s="10">
        <f t="shared" si="4"/>
        <v>167</v>
      </c>
      <c r="IE44" s="10">
        <f t="shared" si="4"/>
        <v>28</v>
      </c>
      <c r="IF44" s="10">
        <f t="shared" si="4"/>
        <v>144</v>
      </c>
      <c r="IG44" s="10">
        <f t="shared" si="4"/>
        <v>2</v>
      </c>
      <c r="IH44" s="10">
        <f t="shared" si="4"/>
        <v>29</v>
      </c>
      <c r="II44" s="10">
        <f t="shared" si="4"/>
        <v>28</v>
      </c>
      <c r="IJ44" s="10">
        <f t="shared" si="4"/>
        <v>0</v>
      </c>
      <c r="IK44" s="10">
        <f t="shared" si="4"/>
        <v>1</v>
      </c>
      <c r="IL44" s="10">
        <f t="shared" si="4"/>
        <v>14</v>
      </c>
      <c r="IM44" s="10">
        <f t="shared" si="4"/>
        <v>0</v>
      </c>
      <c r="IN44" s="10">
        <f t="shared" si="4"/>
        <v>4</v>
      </c>
      <c r="IO44" s="10">
        <f t="shared" si="4"/>
        <v>0</v>
      </c>
      <c r="IP44" s="10">
        <f t="shared" si="4"/>
        <v>0</v>
      </c>
      <c r="IQ44" s="10">
        <f t="shared" si="4"/>
        <v>0</v>
      </c>
      <c r="IR44" s="10">
        <f t="shared" si="4"/>
        <v>19</v>
      </c>
      <c r="IS44" s="10">
        <f t="shared" si="4"/>
        <v>2</v>
      </c>
      <c r="IT44" s="10">
        <f t="shared" si="4"/>
        <v>0</v>
      </c>
      <c r="IU44" s="10">
        <f t="shared" si="4"/>
        <v>0</v>
      </c>
      <c r="IV44" s="10">
        <f t="shared" si="4"/>
        <v>15</v>
      </c>
      <c r="IW44" s="10">
        <f t="shared" si="4"/>
        <v>0</v>
      </c>
      <c r="IX44" s="10">
        <f t="shared" si="4"/>
        <v>0</v>
      </c>
      <c r="IY44" s="10">
        <f t="shared" si="4"/>
        <v>0</v>
      </c>
      <c r="IZ44" s="10">
        <f t="shared" si="4"/>
        <v>0</v>
      </c>
      <c r="JA44" s="10">
        <f t="shared" si="4"/>
        <v>191</v>
      </c>
      <c r="JB44" s="10">
        <f t="shared" si="4"/>
        <v>519</v>
      </c>
      <c r="JC44" s="10">
        <f t="shared" si="4"/>
        <v>234</v>
      </c>
      <c r="JD44" s="10">
        <f t="shared" si="4"/>
        <v>5</v>
      </c>
      <c r="JE44" s="10">
        <f t="shared" si="4"/>
        <v>0</v>
      </c>
      <c r="JF44" s="10">
        <f t="shared" si="4"/>
        <v>1</v>
      </c>
      <c r="JG44" s="10">
        <f t="shared" ref="JG44:LL44" si="5">SUM(JG6:JG42)</f>
        <v>10</v>
      </c>
      <c r="JH44" s="10">
        <f t="shared" si="5"/>
        <v>201</v>
      </c>
      <c r="JI44" s="10">
        <f t="shared" si="5"/>
        <v>29</v>
      </c>
      <c r="JJ44" s="10">
        <f t="shared" si="5"/>
        <v>235</v>
      </c>
      <c r="JK44" s="10">
        <f t="shared" si="5"/>
        <v>499</v>
      </c>
      <c r="JL44" s="10">
        <f t="shared" si="5"/>
        <v>19</v>
      </c>
      <c r="JM44" s="10">
        <f t="shared" si="5"/>
        <v>0</v>
      </c>
      <c r="JN44" s="10">
        <f t="shared" si="5"/>
        <v>26</v>
      </c>
      <c r="JO44" s="10">
        <f t="shared" si="5"/>
        <v>8</v>
      </c>
      <c r="JP44" s="10">
        <f t="shared" si="5"/>
        <v>1</v>
      </c>
      <c r="JQ44" s="10">
        <f t="shared" si="5"/>
        <v>0</v>
      </c>
      <c r="JR44" s="10">
        <f t="shared" si="5"/>
        <v>0</v>
      </c>
      <c r="JS44" s="10">
        <f t="shared" si="5"/>
        <v>0</v>
      </c>
      <c r="JT44" s="10">
        <f t="shared" si="5"/>
        <v>1</v>
      </c>
      <c r="JU44" s="10">
        <f t="shared" si="5"/>
        <v>0</v>
      </c>
      <c r="JV44" s="10">
        <f t="shared" si="5"/>
        <v>3</v>
      </c>
      <c r="JW44" s="10">
        <f t="shared" si="5"/>
        <v>1</v>
      </c>
      <c r="JX44" s="10">
        <f t="shared" si="5"/>
        <v>2</v>
      </c>
      <c r="JY44" s="10">
        <f t="shared" si="5"/>
        <v>20</v>
      </c>
      <c r="JZ44" s="10">
        <f t="shared" si="5"/>
        <v>1</v>
      </c>
      <c r="KA44" s="10">
        <f t="shared" si="5"/>
        <v>0</v>
      </c>
      <c r="KB44" s="10">
        <f t="shared" si="5"/>
        <v>2</v>
      </c>
      <c r="KC44" s="10">
        <f t="shared" si="5"/>
        <v>7</v>
      </c>
      <c r="KD44" s="10">
        <f t="shared" si="5"/>
        <v>0</v>
      </c>
      <c r="KE44" s="10">
        <f t="shared" si="5"/>
        <v>20</v>
      </c>
      <c r="KF44" s="10">
        <f t="shared" si="5"/>
        <v>0</v>
      </c>
      <c r="KG44" s="10">
        <f t="shared" si="5"/>
        <v>20</v>
      </c>
      <c r="KH44" s="10">
        <f t="shared" si="5"/>
        <v>0</v>
      </c>
      <c r="KI44" s="10">
        <f t="shared" si="5"/>
        <v>3</v>
      </c>
      <c r="KJ44" s="10">
        <f t="shared" si="5"/>
        <v>55</v>
      </c>
      <c r="KK44" s="10">
        <f t="shared" si="5"/>
        <v>235</v>
      </c>
      <c r="KL44" s="10">
        <f t="shared" si="5"/>
        <v>125</v>
      </c>
      <c r="KM44" s="10">
        <f t="shared" si="5"/>
        <v>17</v>
      </c>
      <c r="KN44" s="10">
        <f t="shared" si="5"/>
        <v>0</v>
      </c>
      <c r="KO44" s="10">
        <f t="shared" si="5"/>
        <v>15</v>
      </c>
      <c r="KP44" s="10">
        <f t="shared" si="5"/>
        <v>9</v>
      </c>
      <c r="KQ44" s="10">
        <f t="shared" si="5"/>
        <v>1</v>
      </c>
      <c r="KR44" s="10">
        <f t="shared" si="5"/>
        <v>1</v>
      </c>
      <c r="KS44" s="10">
        <f t="shared" si="5"/>
        <v>0</v>
      </c>
      <c r="KT44" s="10">
        <f t="shared" si="5"/>
        <v>16</v>
      </c>
      <c r="KU44" s="10">
        <f t="shared" si="5"/>
        <v>0</v>
      </c>
      <c r="KV44" s="10">
        <f t="shared" si="5"/>
        <v>0</v>
      </c>
      <c r="KW44" s="10">
        <f t="shared" si="5"/>
        <v>37</v>
      </c>
      <c r="KX44" s="10">
        <f t="shared" si="5"/>
        <v>0</v>
      </c>
      <c r="KY44" s="10">
        <f t="shared" si="5"/>
        <v>0</v>
      </c>
      <c r="KZ44" s="10">
        <f t="shared" si="5"/>
        <v>0</v>
      </c>
      <c r="LA44" s="10">
        <f t="shared" si="5"/>
        <v>1</v>
      </c>
      <c r="LB44" s="10">
        <f t="shared" si="5"/>
        <v>0</v>
      </c>
      <c r="LC44" s="10">
        <f t="shared" si="5"/>
        <v>0</v>
      </c>
      <c r="LD44" s="10">
        <f t="shared" si="5"/>
        <v>2</v>
      </c>
      <c r="LE44" s="10">
        <f t="shared" si="5"/>
        <v>6</v>
      </c>
      <c r="LF44" s="10">
        <f t="shared" si="5"/>
        <v>22</v>
      </c>
      <c r="LG44" s="10">
        <f t="shared" si="5"/>
        <v>0</v>
      </c>
      <c r="LH44" s="10">
        <f t="shared" si="5"/>
        <v>1</v>
      </c>
      <c r="LI44" s="10">
        <f t="shared" si="5"/>
        <v>0</v>
      </c>
      <c r="LL44" s="10">
        <f t="shared" si="5"/>
        <v>0</v>
      </c>
      <c r="LN44" s="10">
        <f>SUM(J44:LL44)</f>
        <v>4629</v>
      </c>
    </row>
  </sheetData>
  <autoFilter ref="A5:LL42" xr:uid="{87A68EE8-61BD-4867-B340-E446C3FE592B}"/>
  <sortState xmlns:xlrd2="http://schemas.microsoft.com/office/spreadsheetml/2017/richdata2" ref="A6:LM42">
    <sortCondition ref="B6:B42"/>
  </sortState>
  <mergeCells count="9">
    <mergeCell ref="LM34:LM42"/>
    <mergeCell ref="LM6:LM13"/>
    <mergeCell ref="LM14:LM19"/>
    <mergeCell ref="LM20:LM26"/>
    <mergeCell ref="A1:LM1"/>
    <mergeCell ref="A2:LM2"/>
    <mergeCell ref="A3:LM3"/>
    <mergeCell ref="A4:LM4"/>
    <mergeCell ref="LM27:LM33"/>
  </mergeCells>
  <conditionalFormatting sqref="J6:LI17 LL6:LL17 J19:LI22 LL19:LL22 J24:LI30 LL24:LL30 J32:LI37 LL32:LL37 J40:LI40 LL40 J42:LI42 LL42">
    <cfRule type="cellIs" dxfId="1202" priority="21" operator="greaterThan">
      <formula>0</formula>
    </cfRule>
  </conditionalFormatting>
  <conditionalFormatting sqref="J6:LI22 LL6:LL22">
    <cfRule type="cellIs" dxfId="1201" priority="15" operator="greaterThan">
      <formula>0</formula>
    </cfRule>
  </conditionalFormatting>
  <conditionalFormatting sqref="J18:LI18 LL18">
    <cfRule type="cellIs" dxfId="1200" priority="13" operator="greaterThan">
      <formula>0</formula>
    </cfRule>
    <cfRule type="cellIs" dxfId="1199" priority="14" operator="greaterThan">
      <formula>0</formula>
    </cfRule>
  </conditionalFormatting>
  <conditionalFormatting sqref="J23:LI23 LL23">
    <cfRule type="cellIs" dxfId="1198" priority="10" operator="greaterThan">
      <formula>0</formula>
    </cfRule>
    <cfRule type="cellIs" dxfId="1197" priority="11" operator="greaterThan">
      <formula>0</formula>
    </cfRule>
  </conditionalFormatting>
  <conditionalFormatting sqref="J23:LI30 LL23:LL30">
    <cfRule type="cellIs" dxfId="1196" priority="12" operator="greaterThan">
      <formula>0</formula>
    </cfRule>
  </conditionalFormatting>
  <conditionalFormatting sqref="J31:LI31 LL31">
    <cfRule type="cellIs" dxfId="1195" priority="4" operator="greaterThan">
      <formula>0</formula>
    </cfRule>
    <cfRule type="cellIs" dxfId="1194" priority="5" operator="greaterThan">
      <formula>0</formula>
    </cfRule>
    <cfRule type="cellIs" dxfId="1193" priority="6" operator="greaterThan">
      <formula>0</formula>
    </cfRule>
  </conditionalFormatting>
  <conditionalFormatting sqref="J32:LI39 LL32:LL39">
    <cfRule type="cellIs" dxfId="1192" priority="9" operator="greaterThan">
      <formula>0</formula>
    </cfRule>
  </conditionalFormatting>
  <conditionalFormatting sqref="J38:LI38 LL38">
    <cfRule type="cellIs" dxfId="1191" priority="7" operator="greaterThan">
      <formula>0</formula>
    </cfRule>
    <cfRule type="cellIs" dxfId="1190" priority="8" operator="greaterThan">
      <formula>0</formula>
    </cfRule>
  </conditionalFormatting>
  <conditionalFormatting sqref="J39:LI39 LL39">
    <cfRule type="cellIs" dxfId="1189" priority="17" operator="greaterThan">
      <formula>0</formula>
    </cfRule>
  </conditionalFormatting>
  <conditionalFormatting sqref="J39:LI40 LL39:LL40">
    <cfRule type="cellIs" dxfId="1188" priority="18" operator="greaterThan">
      <formula>0</formula>
    </cfRule>
  </conditionalFormatting>
  <conditionalFormatting sqref="J40:LI40 LL40 J6:LI17 LL6:LL17 J19:LI22 LL19:LL22 J24:LI30 LL24:LL30 J32:LI37 LL32:LL37 J42:LI42 LL42">
    <cfRule type="cellIs" dxfId="1187" priority="20" operator="greaterThan">
      <formula>0</formula>
    </cfRule>
  </conditionalFormatting>
  <conditionalFormatting sqref="J41:LI41 LL41">
    <cfRule type="cellIs" dxfId="1186" priority="1" operator="greaterThan">
      <formula>0</formula>
    </cfRule>
    <cfRule type="cellIs" dxfId="1185" priority="2" operator="greaterThan">
      <formula>0</formula>
    </cfRule>
  </conditionalFormatting>
  <conditionalFormatting sqref="J41:LI42 LL41:LL42">
    <cfRule type="cellIs" dxfId="1184" priority="3" operator="greaterThan">
      <formula>0</formula>
    </cfRule>
  </conditionalFormatting>
  <printOptions horizontalCentered="1"/>
  <pageMargins left="0.25" right="0.25" top="0.75" bottom="0.5" header="0.3" footer="0.3"/>
  <pageSetup scale="60" orientation="portrait" r:id="rId1"/>
  <headerFooter>
    <oddFooter xml:space="preserve">&amp;L27-001&amp;C&amp;P of &amp;N&amp;RData as of 05/06/2025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F9ADE-B279-4F74-97F8-C48C8A4BAF8A}">
  <sheetPr>
    <tabColor rgb="FF92D050"/>
  </sheetPr>
  <dimension ref="A4:LN40"/>
  <sheetViews>
    <sheetView view="pageBreakPreview" zoomScaleNormal="70" zoomScaleSheetLayoutView="100" workbookViewId="0">
      <pane ySplit="5" topLeftCell="A34" activePane="bottomLeft" state="frozen"/>
      <selection activeCell="B1" sqref="B1"/>
      <selection pane="bottomLeft" activeCell="B10" sqref="B10"/>
    </sheetView>
  </sheetViews>
  <sheetFormatPr defaultColWidth="8.85546875" defaultRowHeight="15" x14ac:dyDescent="0.25"/>
  <cols>
    <col min="1" max="1" width="8.85546875" style="10"/>
    <col min="2" max="2" width="47.5703125" style="29" bestFit="1" customWidth="1"/>
    <col min="3" max="3" width="26.140625" style="10" bestFit="1" customWidth="1"/>
    <col min="4" max="4" width="10.85546875" style="10" bestFit="1" customWidth="1"/>
    <col min="5" max="5" width="5.7109375" style="10" bestFit="1" customWidth="1"/>
    <col min="6" max="6" width="11.7109375" style="10" bestFit="1" customWidth="1"/>
    <col min="7" max="10" width="8.85546875" style="10"/>
    <col min="11" max="11" width="8.85546875" style="10" customWidth="1"/>
    <col min="12" max="324" width="6.140625" style="10" customWidth="1"/>
    <col min="325" max="16384" width="8.85546875" style="10"/>
  </cols>
  <sheetData>
    <row r="4" spans="1:326" ht="15.75" thickBot="1" x14ac:dyDescent="0.3"/>
    <row r="5" spans="1:326" s="7" customFormat="1" ht="105" customHeight="1" thickBot="1" x14ac:dyDescent="0.3">
      <c r="A5" s="1" t="s">
        <v>349</v>
      </c>
      <c r="B5" s="1" t="s">
        <v>350</v>
      </c>
      <c r="C5" s="1" t="s">
        <v>351</v>
      </c>
      <c r="D5" s="1" t="s">
        <v>352</v>
      </c>
      <c r="E5" s="1" t="s">
        <v>353</v>
      </c>
      <c r="F5" s="2" t="s">
        <v>354</v>
      </c>
      <c r="G5" s="3">
        <v>2026</v>
      </c>
      <c r="H5" s="252">
        <v>2026</v>
      </c>
      <c r="I5" s="253">
        <v>2027</v>
      </c>
      <c r="J5" s="253">
        <v>2027</v>
      </c>
      <c r="K5" s="3" t="s">
        <v>355</v>
      </c>
      <c r="L5" s="4" t="s">
        <v>1</v>
      </c>
      <c r="M5" s="4" t="s">
        <v>2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15</v>
      </c>
      <c r="AA5" s="4" t="s">
        <v>16</v>
      </c>
      <c r="AB5" s="4" t="s">
        <v>17</v>
      </c>
      <c r="AC5" s="4" t="s">
        <v>18</v>
      </c>
      <c r="AD5" s="4" t="s">
        <v>19</v>
      </c>
      <c r="AE5" s="4" t="s">
        <v>20</v>
      </c>
      <c r="AF5" s="4" t="s">
        <v>21</v>
      </c>
      <c r="AG5" s="4" t="s">
        <v>22</v>
      </c>
      <c r="AH5" s="4" t="s">
        <v>23</v>
      </c>
      <c r="AI5" s="4" t="s">
        <v>24</v>
      </c>
      <c r="AJ5" s="4" t="s">
        <v>25</v>
      </c>
      <c r="AK5" s="4" t="s">
        <v>26</v>
      </c>
      <c r="AL5" s="4" t="s">
        <v>27</v>
      </c>
      <c r="AM5" s="4" t="s">
        <v>28</v>
      </c>
      <c r="AN5" s="4" t="s">
        <v>29</v>
      </c>
      <c r="AO5" s="4" t="s">
        <v>30</v>
      </c>
      <c r="AP5" s="4" t="s">
        <v>31</v>
      </c>
      <c r="AQ5" s="4" t="s">
        <v>32</v>
      </c>
      <c r="AR5" s="4" t="s">
        <v>33</v>
      </c>
      <c r="AS5" s="4" t="s">
        <v>34</v>
      </c>
      <c r="AT5" s="4" t="s">
        <v>35</v>
      </c>
      <c r="AU5" s="51" t="s">
        <v>36</v>
      </c>
      <c r="AV5" s="4" t="s">
        <v>37</v>
      </c>
      <c r="AW5" s="4" t="s">
        <v>38</v>
      </c>
      <c r="AX5" s="4" t="s">
        <v>39</v>
      </c>
      <c r="AY5" s="4" t="s">
        <v>40</v>
      </c>
      <c r="AZ5" s="4" t="s">
        <v>41</v>
      </c>
      <c r="BA5" s="4" t="s">
        <v>42</v>
      </c>
      <c r="BB5" s="4" t="s">
        <v>43</v>
      </c>
      <c r="BC5" s="4" t="s">
        <v>44</v>
      </c>
      <c r="BD5" s="4" t="s">
        <v>45</v>
      </c>
      <c r="BE5" s="4" t="s">
        <v>46</v>
      </c>
      <c r="BF5" s="4" t="s">
        <v>47</v>
      </c>
      <c r="BG5" s="4" t="s">
        <v>48</v>
      </c>
      <c r="BH5" s="4" t="s">
        <v>49</v>
      </c>
      <c r="BI5" s="4" t="s">
        <v>50</v>
      </c>
      <c r="BJ5" s="4" t="s">
        <v>51</v>
      </c>
      <c r="BK5" s="4" t="s">
        <v>52</v>
      </c>
      <c r="BL5" s="4" t="s">
        <v>53</v>
      </c>
      <c r="BM5" s="4" t="s">
        <v>54</v>
      </c>
      <c r="BN5" s="4" t="s">
        <v>55</v>
      </c>
      <c r="BO5" s="51" t="s">
        <v>56</v>
      </c>
      <c r="BP5" s="4" t="s">
        <v>57</v>
      </c>
      <c r="BQ5" s="4" t="s">
        <v>58</v>
      </c>
      <c r="BR5" s="4" t="s">
        <v>59</v>
      </c>
      <c r="BS5" s="4" t="s">
        <v>60</v>
      </c>
      <c r="BT5" s="4" t="s">
        <v>61</v>
      </c>
      <c r="BU5" s="4" t="s">
        <v>62</v>
      </c>
      <c r="BV5" s="4" t="s">
        <v>63</v>
      </c>
      <c r="BW5" s="4" t="s">
        <v>64</v>
      </c>
      <c r="BX5" s="4" t="s">
        <v>65</v>
      </c>
      <c r="BY5" s="4" t="s">
        <v>66</v>
      </c>
      <c r="BZ5" s="51" t="s">
        <v>67</v>
      </c>
      <c r="CA5" s="4" t="s">
        <v>68</v>
      </c>
      <c r="CB5" s="4" t="s">
        <v>69</v>
      </c>
      <c r="CC5" s="4" t="s">
        <v>70</v>
      </c>
      <c r="CD5" s="4" t="s">
        <v>71</v>
      </c>
      <c r="CE5" s="4" t="s">
        <v>72</v>
      </c>
      <c r="CF5" s="4" t="s">
        <v>73</v>
      </c>
      <c r="CG5" s="4" t="s">
        <v>74</v>
      </c>
      <c r="CH5" s="4" t="s">
        <v>75</v>
      </c>
      <c r="CI5" s="4" t="s">
        <v>76</v>
      </c>
      <c r="CJ5" s="4" t="s">
        <v>77</v>
      </c>
      <c r="CK5" s="4" t="s">
        <v>78</v>
      </c>
      <c r="CL5" s="4" t="s">
        <v>79</v>
      </c>
      <c r="CM5" s="4" t="s">
        <v>80</v>
      </c>
      <c r="CN5" s="4" t="s">
        <v>81</v>
      </c>
      <c r="CO5" s="4" t="s">
        <v>82</v>
      </c>
      <c r="CP5" s="4" t="s">
        <v>83</v>
      </c>
      <c r="CQ5" s="4" t="s">
        <v>84</v>
      </c>
      <c r="CR5" s="4" t="s">
        <v>85</v>
      </c>
      <c r="CS5" s="4" t="s">
        <v>86</v>
      </c>
      <c r="CT5" s="4" t="s">
        <v>87</v>
      </c>
      <c r="CU5" s="4" t="s">
        <v>88</v>
      </c>
      <c r="CV5" s="4" t="s">
        <v>89</v>
      </c>
      <c r="CW5" s="4" t="s">
        <v>90</v>
      </c>
      <c r="CX5" s="4" t="s">
        <v>91</v>
      </c>
      <c r="CY5" s="4" t="s">
        <v>92</v>
      </c>
      <c r="CZ5" s="4" t="s">
        <v>93</v>
      </c>
      <c r="DA5" s="4" t="s">
        <v>94</v>
      </c>
      <c r="DB5" s="4" t="s">
        <v>95</v>
      </c>
      <c r="DC5" s="4" t="s">
        <v>96</v>
      </c>
      <c r="DD5" s="4" t="s">
        <v>97</v>
      </c>
      <c r="DE5" s="4" t="s">
        <v>98</v>
      </c>
      <c r="DF5" s="4" t="s">
        <v>99</v>
      </c>
      <c r="DG5" s="51" t="s">
        <v>100</v>
      </c>
      <c r="DH5" s="4" t="s">
        <v>101</v>
      </c>
      <c r="DI5" s="4" t="s">
        <v>102</v>
      </c>
      <c r="DJ5" s="4" t="s">
        <v>103</v>
      </c>
      <c r="DK5" s="4" t="s">
        <v>104</v>
      </c>
      <c r="DL5" s="4" t="s">
        <v>105</v>
      </c>
      <c r="DM5" s="4" t="s">
        <v>106</v>
      </c>
      <c r="DN5" s="4" t="s">
        <v>107</v>
      </c>
      <c r="DO5" s="4" t="s">
        <v>108</v>
      </c>
      <c r="DP5" s="4" t="s">
        <v>109</v>
      </c>
      <c r="DQ5" s="4" t="s">
        <v>110</v>
      </c>
      <c r="DR5" s="4" t="s">
        <v>111</v>
      </c>
      <c r="DS5" s="4" t="s">
        <v>112</v>
      </c>
      <c r="DT5" s="4" t="s">
        <v>113</v>
      </c>
      <c r="DU5" s="4" t="s">
        <v>114</v>
      </c>
      <c r="DV5" s="4" t="s">
        <v>115</v>
      </c>
      <c r="DW5" s="4" t="s">
        <v>116</v>
      </c>
      <c r="DX5" s="4" t="s">
        <v>117</v>
      </c>
      <c r="DY5" s="4" t="s">
        <v>118</v>
      </c>
      <c r="DZ5" s="4" t="s">
        <v>119</v>
      </c>
      <c r="EA5" s="4" t="s">
        <v>120</v>
      </c>
      <c r="EB5" s="4" t="s">
        <v>121</v>
      </c>
      <c r="EC5" s="4" t="s">
        <v>122</v>
      </c>
      <c r="ED5" s="4" t="s">
        <v>123</v>
      </c>
      <c r="EE5" s="4" t="s">
        <v>124</v>
      </c>
      <c r="EF5" s="4" t="s">
        <v>125</v>
      </c>
      <c r="EG5" s="4" t="s">
        <v>126</v>
      </c>
      <c r="EH5" s="4" t="s">
        <v>127</v>
      </c>
      <c r="EI5" s="4" t="s">
        <v>128</v>
      </c>
      <c r="EJ5" s="4" t="s">
        <v>129</v>
      </c>
      <c r="EK5" s="4" t="s">
        <v>130</v>
      </c>
      <c r="EL5" s="4" t="s">
        <v>131</v>
      </c>
      <c r="EM5" s="4" t="s">
        <v>132</v>
      </c>
      <c r="EN5" s="4" t="s">
        <v>133</v>
      </c>
      <c r="EO5" s="4" t="s">
        <v>134</v>
      </c>
      <c r="EP5" s="4" t="s">
        <v>135</v>
      </c>
      <c r="EQ5" s="4" t="s">
        <v>136</v>
      </c>
      <c r="ER5" s="4" t="s">
        <v>137</v>
      </c>
      <c r="ES5" s="4" t="s">
        <v>138</v>
      </c>
      <c r="ET5" s="4" t="s">
        <v>139</v>
      </c>
      <c r="EU5" s="4" t="s">
        <v>140</v>
      </c>
      <c r="EV5" s="4" t="s">
        <v>141</v>
      </c>
      <c r="EW5" s="4" t="s">
        <v>142</v>
      </c>
      <c r="EX5" s="4" t="s">
        <v>143</v>
      </c>
      <c r="EY5" s="4" t="s">
        <v>144</v>
      </c>
      <c r="EZ5" s="4" t="s">
        <v>145</v>
      </c>
      <c r="FA5" s="4" t="s">
        <v>146</v>
      </c>
      <c r="FB5" s="4" t="s">
        <v>147</v>
      </c>
      <c r="FC5" s="4" t="s">
        <v>148</v>
      </c>
      <c r="FD5" s="4" t="s">
        <v>149</v>
      </c>
      <c r="FE5" s="4" t="s">
        <v>150</v>
      </c>
      <c r="FF5" s="4" t="s">
        <v>151</v>
      </c>
      <c r="FG5" s="4" t="s">
        <v>152</v>
      </c>
      <c r="FH5" s="4" t="s">
        <v>153</v>
      </c>
      <c r="FI5" s="4" t="s">
        <v>154</v>
      </c>
      <c r="FJ5" s="4" t="s">
        <v>155</v>
      </c>
      <c r="FK5" s="4" t="s">
        <v>156</v>
      </c>
      <c r="FL5" s="4" t="s">
        <v>157</v>
      </c>
      <c r="FM5" s="4" t="s">
        <v>158</v>
      </c>
      <c r="FN5" s="4" t="s">
        <v>159</v>
      </c>
      <c r="FO5" s="4" t="s">
        <v>160</v>
      </c>
      <c r="FP5" s="4" t="s">
        <v>161</v>
      </c>
      <c r="FQ5" s="4" t="s">
        <v>162</v>
      </c>
      <c r="FR5" s="4" t="s">
        <v>163</v>
      </c>
      <c r="FS5" s="4" t="s">
        <v>164</v>
      </c>
      <c r="FT5" s="4" t="s">
        <v>165</v>
      </c>
      <c r="FU5" s="4" t="s">
        <v>166</v>
      </c>
      <c r="FV5" s="4" t="s">
        <v>167</v>
      </c>
      <c r="FW5" s="4" t="s">
        <v>168</v>
      </c>
      <c r="FX5" s="4" t="s">
        <v>169</v>
      </c>
      <c r="FY5" s="4" t="s">
        <v>170</v>
      </c>
      <c r="FZ5" s="4" t="s">
        <v>171</v>
      </c>
      <c r="GA5" s="4" t="s">
        <v>172</v>
      </c>
      <c r="GB5" s="4" t="s">
        <v>173</v>
      </c>
      <c r="GC5" s="4" t="s">
        <v>174</v>
      </c>
      <c r="GD5" s="4" t="s">
        <v>175</v>
      </c>
      <c r="GE5" s="4" t="s">
        <v>176</v>
      </c>
      <c r="GF5" s="4" t="s">
        <v>177</v>
      </c>
      <c r="GG5" s="4" t="s">
        <v>178</v>
      </c>
      <c r="GH5" s="4" t="s">
        <v>179</v>
      </c>
      <c r="GI5" s="4" t="s">
        <v>180</v>
      </c>
      <c r="GJ5" s="4" t="s">
        <v>181</v>
      </c>
      <c r="GK5" s="4" t="s">
        <v>182</v>
      </c>
      <c r="GL5" s="4" t="s">
        <v>183</v>
      </c>
      <c r="GM5" s="4" t="s">
        <v>184</v>
      </c>
      <c r="GN5" s="4" t="s">
        <v>185</v>
      </c>
      <c r="GO5" s="4" t="s">
        <v>186</v>
      </c>
      <c r="GP5" s="4" t="s">
        <v>187</v>
      </c>
      <c r="GQ5" s="4" t="s">
        <v>188</v>
      </c>
      <c r="GR5" s="4" t="s">
        <v>189</v>
      </c>
      <c r="GS5" s="4" t="s">
        <v>190</v>
      </c>
      <c r="GT5" s="4" t="s">
        <v>191</v>
      </c>
      <c r="GU5" s="4" t="s">
        <v>192</v>
      </c>
      <c r="GV5" s="4" t="s">
        <v>193</v>
      </c>
      <c r="GW5" s="4" t="s">
        <v>194</v>
      </c>
      <c r="GX5" s="4" t="s">
        <v>195</v>
      </c>
      <c r="GY5" s="4" t="s">
        <v>196</v>
      </c>
      <c r="GZ5" s="4" t="s">
        <v>197</v>
      </c>
      <c r="HA5" s="4" t="s">
        <v>198</v>
      </c>
      <c r="HB5" s="4" t="s">
        <v>199</v>
      </c>
      <c r="HC5" s="4" t="s">
        <v>200</v>
      </c>
      <c r="HD5" s="4" t="s">
        <v>201</v>
      </c>
      <c r="HE5" s="4" t="s">
        <v>202</v>
      </c>
      <c r="HF5" s="4" t="s">
        <v>203</v>
      </c>
      <c r="HG5" s="4" t="s">
        <v>204</v>
      </c>
      <c r="HH5" s="4" t="s">
        <v>205</v>
      </c>
      <c r="HI5" s="4" t="s">
        <v>206</v>
      </c>
      <c r="HJ5" s="4" t="s">
        <v>207</v>
      </c>
      <c r="HK5" s="4" t="s">
        <v>208</v>
      </c>
      <c r="HL5" s="4" t="s">
        <v>209</v>
      </c>
      <c r="HM5" s="4" t="s">
        <v>210</v>
      </c>
      <c r="HN5" s="4" t="s">
        <v>211</v>
      </c>
      <c r="HO5" s="4" t="s">
        <v>212</v>
      </c>
      <c r="HP5" s="4" t="s">
        <v>213</v>
      </c>
      <c r="HQ5" s="4" t="s">
        <v>214</v>
      </c>
      <c r="HR5" s="4" t="s">
        <v>215</v>
      </c>
      <c r="HS5" s="4" t="s">
        <v>216</v>
      </c>
      <c r="HT5" s="4" t="s">
        <v>217</v>
      </c>
      <c r="HU5" s="4" t="s">
        <v>218</v>
      </c>
      <c r="HV5" s="4" t="s">
        <v>219</v>
      </c>
      <c r="HW5" s="4" t="s">
        <v>220</v>
      </c>
      <c r="HX5" s="4" t="s">
        <v>221</v>
      </c>
      <c r="HY5" s="4" t="s">
        <v>222</v>
      </c>
      <c r="HZ5" s="4" t="s">
        <v>223</v>
      </c>
      <c r="IA5" s="4" t="s">
        <v>224</v>
      </c>
      <c r="IB5" s="4" t="s">
        <v>225</v>
      </c>
      <c r="IC5" s="4" t="s">
        <v>226</v>
      </c>
      <c r="ID5" s="4" t="s">
        <v>227</v>
      </c>
      <c r="IE5" s="4" t="s">
        <v>228</v>
      </c>
      <c r="IF5" s="4" t="s">
        <v>229</v>
      </c>
      <c r="IG5" s="4" t="s">
        <v>230</v>
      </c>
      <c r="IH5" s="4" t="s">
        <v>231</v>
      </c>
      <c r="II5" s="4" t="s">
        <v>232</v>
      </c>
      <c r="IJ5" s="4" t="s">
        <v>233</v>
      </c>
      <c r="IK5" s="4" t="s">
        <v>234</v>
      </c>
      <c r="IL5" s="4" t="s">
        <v>235</v>
      </c>
      <c r="IM5" s="4" t="s">
        <v>236</v>
      </c>
      <c r="IN5" s="4" t="s">
        <v>237</v>
      </c>
      <c r="IO5" s="4" t="s">
        <v>238</v>
      </c>
      <c r="IP5" s="4" t="s">
        <v>239</v>
      </c>
      <c r="IQ5" s="4" t="s">
        <v>240</v>
      </c>
      <c r="IR5" s="4" t="s">
        <v>241</v>
      </c>
      <c r="IS5" s="4" t="s">
        <v>242</v>
      </c>
      <c r="IT5" s="4" t="s">
        <v>243</v>
      </c>
      <c r="IU5" s="4" t="s">
        <v>244</v>
      </c>
      <c r="IV5" s="4" t="s">
        <v>245</v>
      </c>
      <c r="IW5" s="4" t="s">
        <v>246</v>
      </c>
      <c r="IX5" s="4" t="s">
        <v>247</v>
      </c>
      <c r="IY5" s="4" t="s">
        <v>248</v>
      </c>
      <c r="IZ5" s="4" t="s">
        <v>249</v>
      </c>
      <c r="JA5" s="4" t="s">
        <v>250</v>
      </c>
      <c r="JB5" s="4" t="s">
        <v>251</v>
      </c>
      <c r="JC5" s="4" t="s">
        <v>252</v>
      </c>
      <c r="JD5" s="4" t="s">
        <v>253</v>
      </c>
      <c r="JE5" s="4" t="s">
        <v>254</v>
      </c>
      <c r="JF5" s="4" t="s">
        <v>255</v>
      </c>
      <c r="JG5" s="4" t="s">
        <v>256</v>
      </c>
      <c r="JH5" s="4" t="s">
        <v>257</v>
      </c>
      <c r="JI5" s="4" t="s">
        <v>258</v>
      </c>
      <c r="JJ5" s="4" t="s">
        <v>259</v>
      </c>
      <c r="JK5" s="4" t="s">
        <v>260</v>
      </c>
      <c r="JL5" s="4" t="s">
        <v>261</v>
      </c>
      <c r="JM5" s="4" t="s">
        <v>262</v>
      </c>
      <c r="JN5" s="4" t="s">
        <v>263</v>
      </c>
      <c r="JO5" s="4" t="s">
        <v>264</v>
      </c>
      <c r="JP5" s="4" t="s">
        <v>265</v>
      </c>
      <c r="JQ5" s="4" t="s">
        <v>266</v>
      </c>
      <c r="JR5" s="4" t="s">
        <v>267</v>
      </c>
      <c r="JS5" s="4" t="s">
        <v>268</v>
      </c>
      <c r="JT5" s="4" t="s">
        <v>269</v>
      </c>
      <c r="JU5" s="4" t="s">
        <v>270</v>
      </c>
      <c r="JV5" s="4" t="s">
        <v>271</v>
      </c>
      <c r="JW5" s="4" t="s">
        <v>272</v>
      </c>
      <c r="JX5" s="4" t="s">
        <v>273</v>
      </c>
      <c r="JY5" s="4" t="s">
        <v>274</v>
      </c>
      <c r="JZ5" s="4" t="s">
        <v>275</v>
      </c>
      <c r="KA5" s="4" t="s">
        <v>276</v>
      </c>
      <c r="KB5" s="4" t="s">
        <v>277</v>
      </c>
      <c r="KC5" s="4" t="s">
        <v>278</v>
      </c>
      <c r="KD5" s="4" t="s">
        <v>279</v>
      </c>
      <c r="KE5" s="4" t="s">
        <v>280</v>
      </c>
      <c r="KF5" s="4" t="s">
        <v>281</v>
      </c>
      <c r="KG5" s="4" t="s">
        <v>282</v>
      </c>
      <c r="KH5" s="4" t="s">
        <v>283</v>
      </c>
      <c r="KI5" s="4" t="s">
        <v>284</v>
      </c>
      <c r="KJ5" s="4" t="s">
        <v>285</v>
      </c>
      <c r="KK5" s="4" t="s">
        <v>286</v>
      </c>
      <c r="KL5" s="4" t="s">
        <v>287</v>
      </c>
      <c r="KM5" s="4" t="s">
        <v>288</v>
      </c>
      <c r="KN5" s="4" t="s">
        <v>289</v>
      </c>
      <c r="KO5" s="4" t="s">
        <v>290</v>
      </c>
      <c r="KP5" s="4" t="s">
        <v>291</v>
      </c>
      <c r="KQ5" s="4" t="s">
        <v>292</v>
      </c>
      <c r="KR5" s="4" t="s">
        <v>293</v>
      </c>
      <c r="KS5" s="4" t="s">
        <v>294</v>
      </c>
      <c r="KT5" s="4" t="s">
        <v>295</v>
      </c>
      <c r="KU5" s="4" t="s">
        <v>296</v>
      </c>
      <c r="KV5" s="4" t="s">
        <v>297</v>
      </c>
      <c r="KW5" s="4" t="s">
        <v>298</v>
      </c>
      <c r="KX5" s="4" t="s">
        <v>299</v>
      </c>
      <c r="KY5" s="4" t="s">
        <v>300</v>
      </c>
      <c r="KZ5" s="4" t="s">
        <v>301</v>
      </c>
      <c r="LA5" s="4" t="s">
        <v>302</v>
      </c>
      <c r="LB5" s="4" t="s">
        <v>303</v>
      </c>
      <c r="LC5" s="4" t="s">
        <v>304</v>
      </c>
      <c r="LD5" s="4" t="s">
        <v>305</v>
      </c>
      <c r="LE5" s="4" t="s">
        <v>306</v>
      </c>
      <c r="LF5" s="4" t="s">
        <v>307</v>
      </c>
      <c r="LG5" s="4" t="s">
        <v>308</v>
      </c>
      <c r="LH5" s="4" t="s">
        <v>309</v>
      </c>
      <c r="LI5" s="4" t="s">
        <v>310</v>
      </c>
      <c r="LJ5" s="4" t="s">
        <v>311</v>
      </c>
      <c r="LK5" s="4" t="s">
        <v>312</v>
      </c>
      <c r="LL5" s="5" t="s">
        <v>313</v>
      </c>
      <c r="LM5" s="277" t="s">
        <v>319</v>
      </c>
      <c r="LN5" s="6" t="s">
        <v>315</v>
      </c>
    </row>
    <row r="6" spans="1:326" ht="15" customHeight="1" x14ac:dyDescent="0.25">
      <c r="A6" s="11" t="s">
        <v>736</v>
      </c>
      <c r="B6" s="8" t="s">
        <v>737</v>
      </c>
      <c r="C6" s="11" t="s">
        <v>738</v>
      </c>
      <c r="D6" s="11" t="s">
        <v>360</v>
      </c>
      <c r="E6" s="11" t="s">
        <v>361</v>
      </c>
      <c r="F6" s="12" t="s">
        <v>739</v>
      </c>
      <c r="G6" s="107" t="s">
        <v>740</v>
      </c>
      <c r="H6" s="108" t="s">
        <v>741</v>
      </c>
      <c r="I6" s="17" t="s">
        <v>742</v>
      </c>
      <c r="J6" s="17" t="s">
        <v>743</v>
      </c>
      <c r="K6" s="16"/>
      <c r="L6" s="13"/>
      <c r="M6" s="9"/>
      <c r="N6" s="9"/>
      <c r="O6" s="9"/>
      <c r="P6" s="9"/>
      <c r="Q6" s="9"/>
      <c r="R6" s="9"/>
      <c r="S6" s="9"/>
      <c r="T6" s="9"/>
      <c r="U6" s="9"/>
      <c r="V6" s="9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>
        <v>2</v>
      </c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>
        <v>1</v>
      </c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>
        <v>16</v>
      </c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>
        <v>44</v>
      </c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>
        <v>1</v>
      </c>
      <c r="GO6" s="14"/>
      <c r="GP6" s="14"/>
      <c r="GQ6" s="14"/>
      <c r="GR6" s="14"/>
      <c r="GS6" s="14"/>
      <c r="GT6" s="14"/>
      <c r="GU6" s="14"/>
      <c r="GV6" s="14">
        <v>12</v>
      </c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>
        <v>2</v>
      </c>
      <c r="HK6" s="14"/>
      <c r="HL6" s="14"/>
      <c r="HM6" s="14"/>
      <c r="HN6" s="14">
        <v>2</v>
      </c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>
        <v>112</v>
      </c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5"/>
      <c r="LM6" s="678" t="s">
        <v>744</v>
      </c>
      <c r="LN6" s="278">
        <f t="shared" ref="LN6:LN40" si="0">SUM(L6:LL6)</f>
        <v>192</v>
      </c>
    </row>
    <row r="7" spans="1:326" ht="15" customHeight="1" x14ac:dyDescent="0.25">
      <c r="A7" s="11" t="s">
        <v>745</v>
      </c>
      <c r="B7" s="8" t="s">
        <v>746</v>
      </c>
      <c r="C7" s="11" t="s">
        <v>747</v>
      </c>
      <c r="D7" s="11" t="s">
        <v>360</v>
      </c>
      <c r="E7" s="11" t="s">
        <v>361</v>
      </c>
      <c r="F7" s="12" t="s">
        <v>748</v>
      </c>
      <c r="G7" s="107" t="s">
        <v>740</v>
      </c>
      <c r="H7" s="108" t="s">
        <v>741</v>
      </c>
      <c r="I7" s="17" t="s">
        <v>742</v>
      </c>
      <c r="J7" s="17" t="s">
        <v>743</v>
      </c>
      <c r="K7" s="16"/>
      <c r="L7" s="13"/>
      <c r="M7" s="9"/>
      <c r="N7" s="9"/>
      <c r="O7" s="9"/>
      <c r="P7" s="9"/>
      <c r="Q7" s="9"/>
      <c r="R7" s="9"/>
      <c r="S7" s="9"/>
      <c r="T7" s="9"/>
      <c r="U7" s="9"/>
      <c r="V7" s="9"/>
      <c r="W7" s="14">
        <v>2</v>
      </c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>
        <v>4</v>
      </c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>
        <v>12</v>
      </c>
      <c r="FM7" s="14"/>
      <c r="FN7" s="14"/>
      <c r="FO7" s="14"/>
      <c r="FP7" s="14"/>
      <c r="FQ7" s="14">
        <v>8</v>
      </c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>
        <v>45</v>
      </c>
      <c r="GX7" s="14">
        <v>2</v>
      </c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>
        <v>10</v>
      </c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>
        <v>15</v>
      </c>
      <c r="JD7" s="14">
        <v>56</v>
      </c>
      <c r="JE7" s="14">
        <v>30</v>
      </c>
      <c r="JF7" s="14"/>
      <c r="JG7" s="14"/>
      <c r="JH7" s="14"/>
      <c r="JI7" s="14"/>
      <c r="JJ7" s="14">
        <v>2</v>
      </c>
      <c r="JK7" s="14"/>
      <c r="JL7" s="14"/>
      <c r="JM7" s="14">
        <v>58</v>
      </c>
      <c r="JN7" s="14">
        <v>58</v>
      </c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>
        <v>3</v>
      </c>
      <c r="KN7" s="14"/>
      <c r="KO7" s="14"/>
      <c r="KP7" s="14">
        <v>27</v>
      </c>
      <c r="KQ7" s="14"/>
      <c r="KR7" s="14"/>
      <c r="KS7" s="14"/>
      <c r="KT7" s="14"/>
      <c r="KU7" s="14"/>
      <c r="KV7" s="14"/>
      <c r="KW7" s="14"/>
      <c r="KX7" s="14"/>
      <c r="KY7" s="14"/>
      <c r="KZ7" s="14">
        <v>11</v>
      </c>
      <c r="LA7" s="14"/>
      <c r="LB7" s="14"/>
      <c r="LC7" s="14"/>
      <c r="LD7" s="14">
        <v>6</v>
      </c>
      <c r="LE7" s="14">
        <v>7</v>
      </c>
      <c r="LF7" s="14"/>
      <c r="LG7" s="14"/>
      <c r="LH7" s="14"/>
      <c r="LI7" s="14">
        <v>17</v>
      </c>
      <c r="LJ7" s="14"/>
      <c r="LK7" s="14"/>
      <c r="LL7" s="15"/>
      <c r="LM7" s="679"/>
      <c r="LN7" s="278">
        <f t="shared" si="0"/>
        <v>373</v>
      </c>
    </row>
    <row r="8" spans="1:326" ht="15" customHeight="1" x14ac:dyDescent="0.25">
      <c r="A8" s="11" t="s">
        <v>749</v>
      </c>
      <c r="B8" s="8" t="s">
        <v>750</v>
      </c>
      <c r="C8" s="11" t="s">
        <v>751</v>
      </c>
      <c r="D8" s="11" t="s">
        <v>360</v>
      </c>
      <c r="E8" s="11" t="s">
        <v>361</v>
      </c>
      <c r="F8" s="12" t="s">
        <v>752</v>
      </c>
      <c r="G8" s="107" t="s">
        <v>740</v>
      </c>
      <c r="H8" s="108" t="s">
        <v>741</v>
      </c>
      <c r="I8" s="17" t="s">
        <v>742</v>
      </c>
      <c r="J8" s="17" t="s">
        <v>743</v>
      </c>
      <c r="K8" s="16" t="s">
        <v>417</v>
      </c>
      <c r="L8" s="20"/>
      <c r="M8" s="17"/>
      <c r="N8" s="17"/>
      <c r="O8" s="17"/>
      <c r="P8" s="17"/>
      <c r="Q8" s="17"/>
      <c r="R8" s="17"/>
      <c r="S8" s="17"/>
      <c r="T8" s="17"/>
      <c r="U8" s="17"/>
      <c r="V8" s="17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>
        <v>135</v>
      </c>
      <c r="BG8" s="14"/>
      <c r="BH8" s="14"/>
      <c r="BI8" s="14"/>
      <c r="BJ8" s="14">
        <v>2</v>
      </c>
      <c r="BK8" s="14"/>
      <c r="BL8" s="14"/>
      <c r="BM8" s="14"/>
      <c r="BN8" s="14"/>
      <c r="BO8" s="14">
        <v>3</v>
      </c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>
        <v>1</v>
      </c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>
        <v>3</v>
      </c>
      <c r="ET8" s="14"/>
      <c r="EU8" s="14">
        <v>8</v>
      </c>
      <c r="EV8" s="14"/>
      <c r="EW8" s="14"/>
      <c r="EX8" s="14">
        <v>30</v>
      </c>
      <c r="EY8" s="14">
        <v>3</v>
      </c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>
        <v>2</v>
      </c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>
        <v>2</v>
      </c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>
        <v>6</v>
      </c>
      <c r="GT8" s="14"/>
      <c r="GU8" s="14"/>
      <c r="GV8" s="14">
        <v>8</v>
      </c>
      <c r="GW8" s="14">
        <v>105</v>
      </c>
      <c r="GX8" s="14">
        <v>2</v>
      </c>
      <c r="GY8" s="14"/>
      <c r="GZ8" s="14"/>
      <c r="HA8" s="14"/>
      <c r="HB8" s="14"/>
      <c r="HC8" s="14">
        <v>2</v>
      </c>
      <c r="HD8" s="14"/>
      <c r="HE8" s="14">
        <v>17</v>
      </c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>
        <v>4</v>
      </c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>
        <v>155</v>
      </c>
      <c r="JE8" s="14">
        <v>8</v>
      </c>
      <c r="JF8" s="14"/>
      <c r="JG8" s="14"/>
      <c r="JH8" s="14"/>
      <c r="JI8" s="14"/>
      <c r="JJ8" s="14">
        <v>43</v>
      </c>
      <c r="JK8" s="14">
        <v>4</v>
      </c>
      <c r="JL8" s="14"/>
      <c r="JM8" s="14">
        <v>12</v>
      </c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>
        <v>38</v>
      </c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5"/>
      <c r="LM8" s="679"/>
      <c r="LN8" s="278">
        <f t="shared" si="0"/>
        <v>593</v>
      </c>
    </row>
    <row r="9" spans="1:326" ht="15" customHeight="1" x14ac:dyDescent="0.25">
      <c r="A9" s="11" t="s">
        <v>753</v>
      </c>
      <c r="B9" s="8" t="s">
        <v>754</v>
      </c>
      <c r="C9" s="11" t="s">
        <v>755</v>
      </c>
      <c r="D9" s="11" t="s">
        <v>360</v>
      </c>
      <c r="E9" s="11" t="s">
        <v>361</v>
      </c>
      <c r="F9" s="12" t="s">
        <v>756</v>
      </c>
      <c r="G9" s="107" t="s">
        <v>740</v>
      </c>
      <c r="H9" s="108" t="s">
        <v>741</v>
      </c>
      <c r="I9" s="17" t="s">
        <v>742</v>
      </c>
      <c r="J9" s="17" t="s">
        <v>743</v>
      </c>
      <c r="K9" s="16"/>
      <c r="L9" s="13"/>
      <c r="M9" s="9"/>
      <c r="N9" s="9"/>
      <c r="O9" s="9"/>
      <c r="P9" s="9"/>
      <c r="Q9" s="9"/>
      <c r="R9" s="9"/>
      <c r="S9" s="9"/>
      <c r="T9" s="9"/>
      <c r="U9" s="9"/>
      <c r="V9" s="9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>
        <v>4</v>
      </c>
      <c r="BK9" s="14">
        <v>1</v>
      </c>
      <c r="BL9" s="14"/>
      <c r="BM9" s="14">
        <v>4</v>
      </c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>
        <v>4</v>
      </c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>
        <v>4</v>
      </c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>
        <v>22</v>
      </c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>
        <v>15</v>
      </c>
      <c r="HF9" s="14"/>
      <c r="HG9" s="14"/>
      <c r="HH9" s="14">
        <v>2</v>
      </c>
      <c r="HI9" s="14">
        <v>1</v>
      </c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5"/>
      <c r="LM9" s="679"/>
      <c r="LN9" s="278">
        <f t="shared" si="0"/>
        <v>57</v>
      </c>
    </row>
    <row r="10" spans="1:326" ht="15" customHeight="1" x14ac:dyDescent="0.25">
      <c r="A10" s="11" t="s">
        <v>757</v>
      </c>
      <c r="B10" s="8" t="s">
        <v>758</v>
      </c>
      <c r="C10" s="11" t="s">
        <v>759</v>
      </c>
      <c r="D10" s="11" t="s">
        <v>360</v>
      </c>
      <c r="E10" s="11" t="s">
        <v>361</v>
      </c>
      <c r="F10" s="12" t="s">
        <v>760</v>
      </c>
      <c r="G10" s="107" t="s">
        <v>740</v>
      </c>
      <c r="H10" s="108" t="s">
        <v>741</v>
      </c>
      <c r="I10" s="17" t="s">
        <v>742</v>
      </c>
      <c r="J10" s="17" t="s">
        <v>743</v>
      </c>
      <c r="K10" s="16"/>
      <c r="L10" s="13"/>
      <c r="M10" s="9"/>
      <c r="N10" s="9"/>
      <c r="O10" s="9"/>
      <c r="P10" s="9"/>
      <c r="Q10" s="9"/>
      <c r="R10" s="9"/>
      <c r="S10" s="9"/>
      <c r="T10" s="9"/>
      <c r="U10" s="9"/>
      <c r="V10" s="9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>
        <v>2</v>
      </c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>
        <v>2</v>
      </c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>
        <v>2</v>
      </c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>
        <v>34</v>
      </c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>
        <v>19</v>
      </c>
      <c r="JE10" s="14"/>
      <c r="JF10" s="14"/>
      <c r="JG10" s="14"/>
      <c r="JH10" s="14"/>
      <c r="JI10" s="14"/>
      <c r="JJ10" s="14"/>
      <c r="JK10" s="14"/>
      <c r="JL10" s="14"/>
      <c r="JM10" s="14">
        <v>14</v>
      </c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>
        <v>4</v>
      </c>
      <c r="KN10" s="14"/>
      <c r="KO10" s="14"/>
      <c r="KP10" s="14"/>
      <c r="KQ10" s="14"/>
      <c r="KR10" s="14">
        <v>11</v>
      </c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5"/>
      <c r="LM10" s="679"/>
      <c r="LN10" s="278">
        <f t="shared" si="0"/>
        <v>88</v>
      </c>
    </row>
    <row r="11" spans="1:326" ht="15" customHeight="1" x14ac:dyDescent="0.25">
      <c r="A11" s="11" t="s">
        <v>761</v>
      </c>
      <c r="B11" s="8" t="s">
        <v>762</v>
      </c>
      <c r="C11" s="11" t="s">
        <v>763</v>
      </c>
      <c r="D11" s="11" t="s">
        <v>360</v>
      </c>
      <c r="E11" s="11" t="s">
        <v>361</v>
      </c>
      <c r="F11" s="12" t="s">
        <v>764</v>
      </c>
      <c r="G11" s="107" t="s">
        <v>740</v>
      </c>
      <c r="H11" s="108" t="s">
        <v>741</v>
      </c>
      <c r="I11" s="17" t="s">
        <v>742</v>
      </c>
      <c r="J11" s="17" t="s">
        <v>743</v>
      </c>
      <c r="K11" s="16"/>
      <c r="L11" s="20"/>
      <c r="M11" s="17"/>
      <c r="N11" s="17"/>
      <c r="O11" s="17"/>
      <c r="P11" s="17"/>
      <c r="Q11" s="17"/>
      <c r="R11" s="17"/>
      <c r="S11" s="17"/>
      <c r="T11" s="17">
        <v>8</v>
      </c>
      <c r="U11" s="17"/>
      <c r="V11" s="17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>
        <v>7</v>
      </c>
      <c r="BD11" s="14"/>
      <c r="BE11" s="14"/>
      <c r="BF11" s="21">
        <v>6</v>
      </c>
      <c r="BG11" s="21">
        <v>5</v>
      </c>
      <c r="BH11" s="21"/>
      <c r="BI11" s="21"/>
      <c r="BJ11" s="21"/>
      <c r="BK11" s="21"/>
      <c r="BL11" s="21"/>
      <c r="BM11" s="275"/>
      <c r="BN11" s="275"/>
      <c r="BO11" s="275"/>
      <c r="BP11" s="275"/>
      <c r="BQ11" s="275"/>
      <c r="BR11" s="275"/>
      <c r="BS11" s="275"/>
      <c r="BT11" s="275"/>
      <c r="BU11" s="275"/>
      <c r="BV11" s="275"/>
      <c r="BW11" s="275"/>
      <c r="BX11" s="275"/>
      <c r="BY11" s="275"/>
      <c r="BZ11" s="275"/>
      <c r="CA11" s="275"/>
      <c r="CB11" s="275"/>
      <c r="CC11" s="275"/>
      <c r="CD11" s="275"/>
      <c r="CE11" s="275"/>
      <c r="CF11" s="275"/>
      <c r="CG11" s="275"/>
      <c r="CH11" s="275"/>
      <c r="CI11" s="275"/>
      <c r="CJ11" s="275"/>
      <c r="CK11" s="275"/>
      <c r="CL11" s="275"/>
      <c r="CM11" s="275"/>
      <c r="CN11" s="275"/>
      <c r="CO11" s="275"/>
      <c r="CP11" s="275"/>
      <c r="CQ11" s="275"/>
      <c r="CR11" s="275"/>
      <c r="CS11" s="275"/>
      <c r="CT11" s="275"/>
      <c r="CU11" s="275"/>
      <c r="CV11" s="275"/>
      <c r="CW11" s="275"/>
      <c r="CX11" s="275"/>
      <c r="CY11" s="275"/>
      <c r="CZ11" s="275"/>
      <c r="DA11" s="275"/>
      <c r="DB11" s="275"/>
      <c r="DC11" s="275"/>
      <c r="DD11" s="275"/>
      <c r="DE11" s="275"/>
      <c r="DF11" s="275"/>
      <c r="DG11" s="275"/>
      <c r="DH11" s="275"/>
      <c r="DI11" s="275"/>
      <c r="DJ11" s="275"/>
      <c r="DK11" s="275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>
        <v>73</v>
      </c>
      <c r="ES11" s="14"/>
      <c r="ET11" s="14"/>
      <c r="EU11" s="14"/>
      <c r="EV11" s="14"/>
      <c r="EW11" s="14"/>
      <c r="EX11" s="14"/>
      <c r="EY11" s="14">
        <v>3</v>
      </c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>
        <v>6</v>
      </c>
      <c r="FZ11" s="14"/>
      <c r="GA11" s="14"/>
      <c r="GB11" s="14"/>
      <c r="GC11" s="14">
        <v>123</v>
      </c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>
        <v>28</v>
      </c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>
        <v>1</v>
      </c>
      <c r="IY11" s="14"/>
      <c r="IZ11" s="14"/>
      <c r="JA11" s="14"/>
      <c r="JB11" s="14"/>
      <c r="JC11" s="14"/>
      <c r="JD11" s="14">
        <v>10</v>
      </c>
      <c r="JE11" s="14"/>
      <c r="JF11" s="14"/>
      <c r="JG11" s="14"/>
      <c r="JH11" s="14"/>
      <c r="JI11" s="14"/>
      <c r="JJ11" s="14"/>
      <c r="JK11" s="14"/>
      <c r="JL11" s="14"/>
      <c r="JM11" s="14">
        <v>45</v>
      </c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>
        <v>54</v>
      </c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275"/>
      <c r="LG11" s="275"/>
      <c r="LH11" s="275"/>
      <c r="LI11" s="275"/>
      <c r="LJ11" s="275"/>
      <c r="LK11" s="275"/>
      <c r="LL11" s="276"/>
      <c r="LM11" s="679"/>
      <c r="LN11" s="278">
        <f t="shared" si="0"/>
        <v>369</v>
      </c>
    </row>
    <row r="12" spans="1:326" ht="15" customHeight="1" x14ac:dyDescent="0.25">
      <c r="A12" s="11" t="s">
        <v>765</v>
      </c>
      <c r="B12" s="8" t="s">
        <v>766</v>
      </c>
      <c r="C12" s="11" t="s">
        <v>767</v>
      </c>
      <c r="D12" s="11" t="s">
        <v>360</v>
      </c>
      <c r="E12" s="11" t="s">
        <v>361</v>
      </c>
      <c r="F12" s="12" t="s">
        <v>768</v>
      </c>
      <c r="G12" s="107" t="s">
        <v>740</v>
      </c>
      <c r="H12" s="108" t="s">
        <v>741</v>
      </c>
      <c r="I12" s="17" t="s">
        <v>742</v>
      </c>
      <c r="J12" s="17" t="s">
        <v>743</v>
      </c>
      <c r="K12" s="16"/>
      <c r="L12" s="13"/>
      <c r="M12" s="9"/>
      <c r="N12" s="9"/>
      <c r="O12" s="9"/>
      <c r="P12" s="9"/>
      <c r="Q12" s="9"/>
      <c r="R12" s="9"/>
      <c r="S12" s="9"/>
      <c r="T12" s="9"/>
      <c r="U12" s="9"/>
      <c r="V12" s="9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>
        <v>1</v>
      </c>
      <c r="AI12" s="14"/>
      <c r="AJ12" s="14">
        <v>2</v>
      </c>
      <c r="AK12" s="14"/>
      <c r="AL12" s="14"/>
      <c r="AM12" s="14">
        <v>3</v>
      </c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>
        <v>8</v>
      </c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>
        <v>2</v>
      </c>
      <c r="GX12" s="14"/>
      <c r="GY12" s="14"/>
      <c r="GZ12" s="14"/>
      <c r="HA12" s="14"/>
      <c r="HB12" s="14"/>
      <c r="HC12" s="14"/>
      <c r="HD12" s="14"/>
      <c r="HE12" s="14">
        <v>8</v>
      </c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>
        <v>38</v>
      </c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>
        <v>60</v>
      </c>
      <c r="KN12" s="14">
        <v>4</v>
      </c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5"/>
      <c r="LM12" s="679"/>
      <c r="LN12" s="278">
        <f t="shared" si="0"/>
        <v>126</v>
      </c>
    </row>
    <row r="13" spans="1:326" ht="15" customHeight="1" x14ac:dyDescent="0.25">
      <c r="A13" s="11" t="s">
        <v>769</v>
      </c>
      <c r="B13" s="8" t="s">
        <v>770</v>
      </c>
      <c r="C13" s="11" t="s">
        <v>771</v>
      </c>
      <c r="D13" s="11" t="s">
        <v>360</v>
      </c>
      <c r="E13" s="11" t="s">
        <v>361</v>
      </c>
      <c r="F13" s="12" t="s">
        <v>772</v>
      </c>
      <c r="G13" s="107" t="s">
        <v>740</v>
      </c>
      <c r="H13" s="108" t="s">
        <v>741</v>
      </c>
      <c r="I13" s="17" t="s">
        <v>742</v>
      </c>
      <c r="J13" s="17" t="s">
        <v>743</v>
      </c>
      <c r="K13" s="16"/>
      <c r="L13" s="13"/>
      <c r="M13" s="9"/>
      <c r="N13" s="9"/>
      <c r="O13" s="9"/>
      <c r="P13" s="9"/>
      <c r="Q13" s="9"/>
      <c r="R13" s="9"/>
      <c r="S13" s="9"/>
      <c r="T13" s="9"/>
      <c r="U13" s="9"/>
      <c r="V13" s="9"/>
      <c r="W13" s="14"/>
      <c r="X13" s="14">
        <v>5</v>
      </c>
      <c r="Y13" s="14"/>
      <c r="Z13" s="14"/>
      <c r="AA13" s="14"/>
      <c r="AB13" s="14"/>
      <c r="AC13" s="14"/>
      <c r="AD13" s="14">
        <v>1</v>
      </c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>
        <v>1</v>
      </c>
      <c r="BB13" s="14"/>
      <c r="BC13" s="14"/>
      <c r="BD13" s="14"/>
      <c r="BE13" s="14">
        <v>1</v>
      </c>
      <c r="BF13" s="21"/>
      <c r="BG13" s="21"/>
      <c r="BH13" s="21"/>
      <c r="BI13" s="21"/>
      <c r="BJ13" s="21"/>
      <c r="BK13" s="21"/>
      <c r="BL13" s="21">
        <v>1</v>
      </c>
      <c r="BM13" s="11"/>
      <c r="BN13" s="11"/>
      <c r="BO13" s="11"/>
      <c r="BP13" s="11">
        <v>1</v>
      </c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>
        <v>3</v>
      </c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>
        <v>4</v>
      </c>
      <c r="DD13" s="11"/>
      <c r="DE13" s="11"/>
      <c r="DF13" s="11"/>
      <c r="DG13" s="11"/>
      <c r="DH13" s="11">
        <v>2</v>
      </c>
      <c r="DI13" s="11">
        <v>5</v>
      </c>
      <c r="DJ13" s="11"/>
      <c r="DK13" s="11"/>
      <c r="DL13" s="14"/>
      <c r="DM13" s="14"/>
      <c r="DN13" s="14"/>
      <c r="DO13" s="14"/>
      <c r="DP13" s="14"/>
      <c r="DQ13" s="14"/>
      <c r="DR13" s="14"/>
      <c r="DS13" s="14"/>
      <c r="DT13" s="14"/>
      <c r="DU13" s="14">
        <v>1</v>
      </c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>
        <v>5</v>
      </c>
      <c r="FI13" s="14">
        <v>8</v>
      </c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>
        <v>2</v>
      </c>
      <c r="GV13" s="14"/>
      <c r="GW13" s="14">
        <v>4</v>
      </c>
      <c r="GX13" s="14"/>
      <c r="GY13" s="14"/>
      <c r="GZ13" s="14"/>
      <c r="HA13" s="14"/>
      <c r="HB13" s="14"/>
      <c r="HC13" s="14"/>
      <c r="HD13" s="14"/>
      <c r="HE13" s="14">
        <v>12</v>
      </c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>
        <v>4</v>
      </c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>
        <v>8</v>
      </c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1"/>
      <c r="LG13" s="11"/>
      <c r="LH13" s="11"/>
      <c r="LI13" s="11"/>
      <c r="LJ13" s="11"/>
      <c r="LK13" s="11"/>
      <c r="LL13" s="12"/>
      <c r="LM13" s="679"/>
      <c r="LN13" s="278">
        <f t="shared" si="0"/>
        <v>68</v>
      </c>
    </row>
    <row r="14" spans="1:326" ht="15" customHeight="1" x14ac:dyDescent="0.25">
      <c r="A14" s="11" t="s">
        <v>773</v>
      </c>
      <c r="B14" s="42" t="s">
        <v>774</v>
      </c>
      <c r="C14" s="11" t="s">
        <v>775</v>
      </c>
      <c r="D14" s="11" t="s">
        <v>360</v>
      </c>
      <c r="E14" s="11" t="s">
        <v>361</v>
      </c>
      <c r="F14" s="12" t="s">
        <v>776</v>
      </c>
      <c r="G14" s="107" t="s">
        <v>740</v>
      </c>
      <c r="H14" s="108" t="s">
        <v>741</v>
      </c>
      <c r="I14" s="17" t="s">
        <v>742</v>
      </c>
      <c r="J14" s="17" t="s">
        <v>743</v>
      </c>
      <c r="K14" s="16"/>
      <c r="L14" s="13"/>
      <c r="M14" s="9"/>
      <c r="N14" s="9"/>
      <c r="O14" s="9"/>
      <c r="P14" s="9"/>
      <c r="Q14" s="9"/>
      <c r="R14" s="9"/>
      <c r="S14" s="9"/>
      <c r="T14" s="9"/>
      <c r="U14" s="9"/>
      <c r="V14" s="9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>
        <v>2</v>
      </c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>
        <v>1</v>
      </c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>
        <v>1</v>
      </c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>
        <v>1</v>
      </c>
      <c r="HE14" s="14">
        <v>4</v>
      </c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>
        <v>2</v>
      </c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>
        <v>30</v>
      </c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>
        <v>1</v>
      </c>
      <c r="IY14" s="14"/>
      <c r="IZ14" s="14"/>
      <c r="JA14" s="14"/>
      <c r="JB14" s="14"/>
      <c r="JC14" s="14"/>
      <c r="JD14" s="14">
        <v>26</v>
      </c>
      <c r="JE14" s="14"/>
      <c r="JF14" s="14"/>
      <c r="JG14" s="14"/>
      <c r="JH14" s="14"/>
      <c r="JI14" s="14"/>
      <c r="JJ14" s="14">
        <v>36</v>
      </c>
      <c r="JK14" s="14"/>
      <c r="JL14" s="14"/>
      <c r="JM14" s="14">
        <v>50</v>
      </c>
      <c r="JN14" s="14"/>
      <c r="JO14" s="14"/>
      <c r="JP14" s="14"/>
      <c r="JQ14" s="14">
        <v>2</v>
      </c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>
        <v>8</v>
      </c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5"/>
      <c r="LM14" s="679"/>
      <c r="LN14" s="278">
        <f t="shared" si="0"/>
        <v>164</v>
      </c>
    </row>
    <row r="15" spans="1:326" ht="15" customHeight="1" x14ac:dyDescent="0.25">
      <c r="A15" s="11" t="s">
        <v>777</v>
      </c>
      <c r="B15" s="8" t="s">
        <v>778</v>
      </c>
      <c r="C15" s="11" t="s">
        <v>779</v>
      </c>
      <c r="D15" s="11" t="s">
        <v>360</v>
      </c>
      <c r="E15" s="11" t="s">
        <v>361</v>
      </c>
      <c r="F15" s="12" t="s">
        <v>780</v>
      </c>
      <c r="G15" s="107" t="s">
        <v>740</v>
      </c>
      <c r="H15" s="108" t="s">
        <v>741</v>
      </c>
      <c r="I15" s="17" t="s">
        <v>742</v>
      </c>
      <c r="J15" s="17" t="s">
        <v>743</v>
      </c>
      <c r="K15" s="16"/>
      <c r="L15" s="13"/>
      <c r="M15" s="9"/>
      <c r="N15" s="9"/>
      <c r="O15" s="9"/>
      <c r="P15" s="9"/>
      <c r="Q15" s="9"/>
      <c r="R15" s="9"/>
      <c r="S15" s="9"/>
      <c r="T15" s="9"/>
      <c r="U15" s="9"/>
      <c r="V15" s="9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>
        <v>5</v>
      </c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>
        <v>1</v>
      </c>
      <c r="GE15" s="11"/>
      <c r="GF15" s="11"/>
      <c r="GG15" s="11"/>
      <c r="GH15" s="11"/>
      <c r="GI15" s="11">
        <v>2</v>
      </c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>
        <v>5</v>
      </c>
      <c r="GW15" s="11">
        <v>28</v>
      </c>
      <c r="GX15" s="11">
        <v>4</v>
      </c>
      <c r="GY15" s="11"/>
      <c r="GZ15" s="11"/>
      <c r="HA15" s="11"/>
      <c r="HB15" s="11"/>
      <c r="HC15" s="11"/>
      <c r="HD15" s="11"/>
      <c r="HE15" s="11">
        <v>9</v>
      </c>
      <c r="HF15" s="11">
        <v>5</v>
      </c>
      <c r="HG15" s="11"/>
      <c r="HH15" s="11">
        <v>5</v>
      </c>
      <c r="HI15" s="11"/>
      <c r="HJ15" s="11"/>
      <c r="HK15" s="11"/>
      <c r="HL15" s="11"/>
      <c r="HM15" s="11"/>
      <c r="HN15" s="11"/>
      <c r="HO15" s="11"/>
      <c r="HP15" s="11">
        <v>3</v>
      </c>
      <c r="HQ15" s="11"/>
      <c r="HR15" s="11">
        <v>1</v>
      </c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>
        <v>1</v>
      </c>
      <c r="IH15" s="11"/>
      <c r="II15" s="11"/>
      <c r="IJ15" s="11">
        <v>2</v>
      </c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>
        <v>1</v>
      </c>
      <c r="IW15" s="11"/>
      <c r="IX15" s="11">
        <v>2</v>
      </c>
      <c r="IY15" s="11"/>
      <c r="IZ15" s="11"/>
      <c r="JA15" s="11"/>
      <c r="JB15" s="11"/>
      <c r="JC15" s="11">
        <v>13</v>
      </c>
      <c r="JD15" s="11"/>
      <c r="JE15" s="11"/>
      <c r="JF15" s="11"/>
      <c r="JG15" s="11"/>
      <c r="JH15" s="11"/>
      <c r="JI15" s="11"/>
      <c r="JJ15" s="11"/>
      <c r="JK15" s="11"/>
      <c r="JL15" s="11">
        <v>18</v>
      </c>
      <c r="JM15" s="11">
        <v>3</v>
      </c>
      <c r="JN15" s="11">
        <v>1</v>
      </c>
      <c r="JO15" s="11"/>
      <c r="JP15" s="11">
        <v>18</v>
      </c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>
        <v>1</v>
      </c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2"/>
      <c r="LM15" s="679"/>
      <c r="LN15" s="278">
        <f t="shared" si="0"/>
        <v>128</v>
      </c>
    </row>
    <row r="16" spans="1:326" ht="15" customHeight="1" thickBot="1" x14ac:dyDescent="0.3">
      <c r="A16" s="61" t="s">
        <v>781</v>
      </c>
      <c r="B16" s="60" t="s">
        <v>782</v>
      </c>
      <c r="C16" s="61" t="s">
        <v>783</v>
      </c>
      <c r="D16" s="61" t="s">
        <v>784</v>
      </c>
      <c r="E16" s="61" t="s">
        <v>361</v>
      </c>
      <c r="F16" s="62" t="s">
        <v>785</v>
      </c>
      <c r="G16" s="122" t="s">
        <v>740</v>
      </c>
      <c r="H16" s="123" t="s">
        <v>741</v>
      </c>
      <c r="I16" s="124" t="s">
        <v>742</v>
      </c>
      <c r="J16" s="124" t="s">
        <v>743</v>
      </c>
      <c r="K16" s="258" t="s">
        <v>417</v>
      </c>
      <c r="L16" s="125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6"/>
      <c r="CO16" s="126"/>
      <c r="CP16" s="126"/>
      <c r="CQ16" s="126"/>
      <c r="CR16" s="126"/>
      <c r="CS16" s="126"/>
      <c r="CT16" s="126"/>
      <c r="CU16" s="126"/>
      <c r="CV16" s="126"/>
      <c r="CW16" s="126"/>
      <c r="CX16" s="126"/>
      <c r="CY16" s="126"/>
      <c r="CZ16" s="126"/>
      <c r="DA16" s="126"/>
      <c r="DB16" s="126"/>
      <c r="DC16" s="126"/>
      <c r="DD16" s="126"/>
      <c r="DE16" s="126"/>
      <c r="DF16" s="126"/>
      <c r="DG16" s="126"/>
      <c r="DH16" s="126"/>
      <c r="DI16" s="126"/>
      <c r="DJ16" s="126"/>
      <c r="DK16" s="126"/>
      <c r="DL16" s="126"/>
      <c r="DM16" s="126"/>
      <c r="DN16" s="126"/>
      <c r="DO16" s="126"/>
      <c r="DP16" s="126"/>
      <c r="DQ16" s="126"/>
      <c r="DR16" s="126">
        <v>4</v>
      </c>
      <c r="DS16" s="126"/>
      <c r="DT16" s="126"/>
      <c r="DU16" s="126"/>
      <c r="DV16" s="126"/>
      <c r="DW16" s="126"/>
      <c r="DX16" s="126"/>
      <c r="DY16" s="126"/>
      <c r="DZ16" s="126"/>
      <c r="EA16" s="126"/>
      <c r="EB16" s="126"/>
      <c r="EC16" s="126"/>
      <c r="ED16" s="126"/>
      <c r="EE16" s="126"/>
      <c r="EF16" s="126"/>
      <c r="EG16" s="126"/>
      <c r="EH16" s="126"/>
      <c r="EI16" s="126"/>
      <c r="EJ16" s="126"/>
      <c r="EK16" s="126"/>
      <c r="EL16" s="126"/>
      <c r="EM16" s="126"/>
      <c r="EN16" s="126"/>
      <c r="EO16" s="126"/>
      <c r="EP16" s="126"/>
      <c r="EQ16" s="126"/>
      <c r="ER16" s="126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6"/>
      <c r="FF16" s="126"/>
      <c r="FG16" s="126"/>
      <c r="FH16" s="126"/>
      <c r="FI16" s="126"/>
      <c r="FJ16" s="126"/>
      <c r="FK16" s="126"/>
      <c r="FL16" s="126"/>
      <c r="FM16" s="126"/>
      <c r="FN16" s="126"/>
      <c r="FO16" s="126"/>
      <c r="FP16" s="126"/>
      <c r="FQ16" s="126"/>
      <c r="FR16" s="126"/>
      <c r="FS16" s="126"/>
      <c r="FT16" s="126"/>
      <c r="FU16" s="126"/>
      <c r="FV16" s="126"/>
      <c r="FW16" s="126"/>
      <c r="FX16" s="126"/>
      <c r="FY16" s="126"/>
      <c r="FZ16" s="126"/>
      <c r="GA16" s="126"/>
      <c r="GB16" s="126"/>
      <c r="GC16" s="126"/>
      <c r="GD16" s="126"/>
      <c r="GE16" s="126"/>
      <c r="GF16" s="126"/>
      <c r="GG16" s="126"/>
      <c r="GH16" s="126"/>
      <c r="GI16" s="126"/>
      <c r="GJ16" s="126"/>
      <c r="GK16" s="126"/>
      <c r="GL16" s="126"/>
      <c r="GM16" s="126"/>
      <c r="GN16" s="126"/>
      <c r="GO16" s="126"/>
      <c r="GP16" s="126"/>
      <c r="GQ16" s="126"/>
      <c r="GR16" s="126"/>
      <c r="GS16" s="126"/>
      <c r="GT16" s="126"/>
      <c r="GU16" s="126"/>
      <c r="GV16" s="126"/>
      <c r="GW16" s="126"/>
      <c r="GX16" s="126"/>
      <c r="GY16" s="126"/>
      <c r="GZ16" s="126"/>
      <c r="HA16" s="126"/>
      <c r="HB16" s="126"/>
      <c r="HC16" s="126"/>
      <c r="HD16" s="126"/>
      <c r="HE16" s="126"/>
      <c r="HF16" s="126"/>
      <c r="HG16" s="126"/>
      <c r="HH16" s="126"/>
      <c r="HI16" s="126"/>
      <c r="HJ16" s="126"/>
      <c r="HK16" s="126"/>
      <c r="HL16" s="126"/>
      <c r="HM16" s="126"/>
      <c r="HN16" s="126"/>
      <c r="HO16" s="126"/>
      <c r="HP16" s="126"/>
      <c r="HQ16" s="126"/>
      <c r="HR16" s="126"/>
      <c r="HS16" s="126"/>
      <c r="HT16" s="126"/>
      <c r="HU16" s="126"/>
      <c r="HV16" s="126"/>
      <c r="HW16" s="126"/>
      <c r="HX16" s="126"/>
      <c r="HY16" s="126"/>
      <c r="HZ16" s="126"/>
      <c r="IA16" s="126"/>
      <c r="IB16" s="126"/>
      <c r="IC16" s="126"/>
      <c r="ID16" s="126"/>
      <c r="IE16" s="126"/>
      <c r="IF16" s="126"/>
      <c r="IG16" s="126"/>
      <c r="IH16" s="126"/>
      <c r="II16" s="126"/>
      <c r="IJ16" s="126"/>
      <c r="IK16" s="126"/>
      <c r="IL16" s="126"/>
      <c r="IM16" s="126"/>
      <c r="IN16" s="126"/>
      <c r="IO16" s="126"/>
      <c r="IP16" s="126"/>
      <c r="IQ16" s="126"/>
      <c r="IR16" s="126"/>
      <c r="IS16" s="126"/>
      <c r="IT16" s="126"/>
      <c r="IU16" s="126"/>
      <c r="IV16" s="126"/>
      <c r="IW16" s="126"/>
      <c r="IX16" s="126"/>
      <c r="IY16" s="126"/>
      <c r="IZ16" s="126"/>
      <c r="JA16" s="126"/>
      <c r="JB16" s="126"/>
      <c r="JC16" s="126"/>
      <c r="JD16" s="126">
        <v>12</v>
      </c>
      <c r="JE16" s="126"/>
      <c r="JF16" s="126"/>
      <c r="JG16" s="126"/>
      <c r="JH16" s="126"/>
      <c r="JI16" s="126"/>
      <c r="JJ16" s="126">
        <v>57</v>
      </c>
      <c r="JK16" s="126"/>
      <c r="JL16" s="126"/>
      <c r="JM16" s="126"/>
      <c r="JN16" s="126"/>
      <c r="JO16" s="126"/>
      <c r="JP16" s="126"/>
      <c r="JQ16" s="126"/>
      <c r="JR16" s="126"/>
      <c r="JS16" s="126"/>
      <c r="JT16" s="126"/>
      <c r="JU16" s="126"/>
      <c r="JV16" s="126"/>
      <c r="JW16" s="126"/>
      <c r="JX16" s="126"/>
      <c r="JY16" s="126"/>
      <c r="JZ16" s="126"/>
      <c r="KA16" s="126"/>
      <c r="KB16" s="126"/>
      <c r="KC16" s="126"/>
      <c r="KD16" s="126"/>
      <c r="KE16" s="126"/>
      <c r="KF16" s="126"/>
      <c r="KG16" s="126"/>
      <c r="KH16" s="126"/>
      <c r="KI16" s="126"/>
      <c r="KJ16" s="126"/>
      <c r="KK16" s="126"/>
      <c r="KL16" s="126"/>
      <c r="KM16" s="126">
        <v>38</v>
      </c>
      <c r="KN16" s="126"/>
      <c r="KO16" s="126"/>
      <c r="KP16" s="126"/>
      <c r="KQ16" s="126"/>
      <c r="KR16" s="126"/>
      <c r="KS16" s="126"/>
      <c r="KT16" s="126"/>
      <c r="KU16" s="126"/>
      <c r="KV16" s="126">
        <v>15</v>
      </c>
      <c r="KW16" s="126"/>
      <c r="KX16" s="126"/>
      <c r="KY16" s="126"/>
      <c r="KZ16" s="126"/>
      <c r="LA16" s="126"/>
      <c r="LB16" s="126"/>
      <c r="LC16" s="126"/>
      <c r="LD16" s="126"/>
      <c r="LE16" s="126"/>
      <c r="LF16" s="126"/>
      <c r="LG16" s="126"/>
      <c r="LH16" s="126"/>
      <c r="LI16" s="126"/>
      <c r="LJ16" s="126"/>
      <c r="LK16" s="126"/>
      <c r="LL16" s="127"/>
      <c r="LM16" s="680"/>
      <c r="LN16" s="279">
        <f t="shared" si="0"/>
        <v>126</v>
      </c>
    </row>
    <row r="17" spans="1:326" ht="15" customHeight="1" x14ac:dyDescent="0.25">
      <c r="A17" s="30" t="s">
        <v>786</v>
      </c>
      <c r="B17" s="8" t="s">
        <v>787</v>
      </c>
      <c r="C17" s="30" t="s">
        <v>788</v>
      </c>
      <c r="D17" s="30" t="s">
        <v>360</v>
      </c>
      <c r="E17" s="30" t="s">
        <v>361</v>
      </c>
      <c r="F17" s="31" t="s">
        <v>789</v>
      </c>
      <c r="G17" s="118" t="s">
        <v>790</v>
      </c>
      <c r="H17" s="119" t="s">
        <v>791</v>
      </c>
      <c r="I17" s="120" t="s">
        <v>792</v>
      </c>
      <c r="J17" s="120" t="s">
        <v>793</v>
      </c>
      <c r="K17" s="254" t="s">
        <v>417</v>
      </c>
      <c r="L17" s="255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>
        <v>14</v>
      </c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>
        <v>6</v>
      </c>
      <c r="GX17" s="121"/>
      <c r="GY17" s="121"/>
      <c r="GZ17" s="121"/>
      <c r="HA17" s="121"/>
      <c r="HB17" s="121"/>
      <c r="HC17" s="121"/>
      <c r="HD17" s="121"/>
      <c r="HE17" s="121">
        <v>1</v>
      </c>
      <c r="HF17" s="121"/>
      <c r="HG17" s="121"/>
      <c r="HH17" s="121">
        <v>2</v>
      </c>
      <c r="HI17" s="121">
        <v>5</v>
      </c>
      <c r="HJ17" s="121"/>
      <c r="HK17" s="121"/>
      <c r="HL17" s="121"/>
      <c r="HM17" s="121"/>
      <c r="HN17" s="121"/>
      <c r="HO17" s="121"/>
      <c r="HP17" s="121"/>
      <c r="HQ17" s="121"/>
      <c r="HR17" s="121"/>
      <c r="HS17" s="121"/>
      <c r="HT17" s="121"/>
      <c r="HU17" s="121"/>
      <c r="HV17" s="121"/>
      <c r="HW17" s="121"/>
      <c r="HX17" s="121"/>
      <c r="HY17" s="121"/>
      <c r="HZ17" s="121"/>
      <c r="IA17" s="121"/>
      <c r="IB17" s="121"/>
      <c r="IC17" s="121"/>
      <c r="ID17" s="121"/>
      <c r="IE17" s="121"/>
      <c r="IF17" s="121"/>
      <c r="IG17" s="121"/>
      <c r="IH17" s="121">
        <v>4</v>
      </c>
      <c r="II17" s="121"/>
      <c r="IJ17" s="121"/>
      <c r="IK17" s="121"/>
      <c r="IL17" s="121"/>
      <c r="IM17" s="121"/>
      <c r="IN17" s="121"/>
      <c r="IO17" s="121"/>
      <c r="IP17" s="121"/>
      <c r="IQ17" s="121"/>
      <c r="IR17" s="121"/>
      <c r="IS17" s="121"/>
      <c r="IT17" s="121"/>
      <c r="IU17" s="121"/>
      <c r="IV17" s="121"/>
      <c r="IW17" s="121"/>
      <c r="IX17" s="121"/>
      <c r="IY17" s="121"/>
      <c r="IZ17" s="121"/>
      <c r="JA17" s="121"/>
      <c r="JB17" s="121"/>
      <c r="JC17" s="121"/>
      <c r="JD17" s="121">
        <v>2</v>
      </c>
      <c r="JE17" s="121">
        <v>56</v>
      </c>
      <c r="JF17" s="121"/>
      <c r="JG17" s="121"/>
      <c r="JH17" s="121"/>
      <c r="JI17" s="121"/>
      <c r="JJ17" s="121">
        <v>20</v>
      </c>
      <c r="JK17" s="121"/>
      <c r="JL17" s="121"/>
      <c r="JM17" s="121">
        <v>38</v>
      </c>
      <c r="JN17" s="121">
        <v>6</v>
      </c>
      <c r="JO17" s="121"/>
      <c r="JP17" s="121"/>
      <c r="JQ17" s="121"/>
      <c r="JR17" s="121"/>
      <c r="JS17" s="121"/>
      <c r="JT17" s="121"/>
      <c r="JU17" s="121"/>
      <c r="JV17" s="121"/>
      <c r="JW17" s="121"/>
      <c r="JX17" s="121"/>
      <c r="JY17" s="121"/>
      <c r="JZ17" s="121"/>
      <c r="KA17" s="121"/>
      <c r="KB17" s="121"/>
      <c r="KC17" s="121"/>
      <c r="KD17" s="121"/>
      <c r="KE17" s="121"/>
      <c r="KF17" s="121"/>
      <c r="KG17" s="121"/>
      <c r="KH17" s="121"/>
      <c r="KI17" s="121"/>
      <c r="KJ17" s="121"/>
      <c r="KK17" s="121"/>
      <c r="KL17" s="121"/>
      <c r="KM17" s="121">
        <v>34</v>
      </c>
      <c r="KN17" s="121">
        <v>40</v>
      </c>
      <c r="KO17" s="121"/>
      <c r="KP17" s="121"/>
      <c r="KQ17" s="121"/>
      <c r="KR17" s="121"/>
      <c r="KS17" s="121"/>
      <c r="KT17" s="121"/>
      <c r="KU17" s="121"/>
      <c r="KV17" s="121"/>
      <c r="KW17" s="121"/>
      <c r="KX17" s="121"/>
      <c r="KY17" s="121"/>
      <c r="KZ17" s="121"/>
      <c r="LA17" s="121"/>
      <c r="LB17" s="121"/>
      <c r="LC17" s="121"/>
      <c r="LD17" s="121"/>
      <c r="LE17" s="121"/>
      <c r="LF17" s="121"/>
      <c r="LG17" s="121"/>
      <c r="LH17" s="121"/>
      <c r="LI17" s="121"/>
      <c r="LJ17" s="121"/>
      <c r="LK17" s="121"/>
      <c r="LL17" s="257"/>
      <c r="LM17" s="681" t="s">
        <v>794</v>
      </c>
      <c r="LN17" s="280">
        <f t="shared" si="0"/>
        <v>228</v>
      </c>
    </row>
    <row r="18" spans="1:326" ht="15" customHeight="1" x14ac:dyDescent="0.25">
      <c r="A18" s="11" t="s">
        <v>795</v>
      </c>
      <c r="B18" s="8" t="s">
        <v>796</v>
      </c>
      <c r="C18" s="11" t="s">
        <v>797</v>
      </c>
      <c r="D18" s="11" t="s">
        <v>360</v>
      </c>
      <c r="E18" s="11" t="s">
        <v>361</v>
      </c>
      <c r="F18" s="12" t="s">
        <v>798</v>
      </c>
      <c r="G18" s="107" t="s">
        <v>790</v>
      </c>
      <c r="H18" s="108" t="s">
        <v>791</v>
      </c>
      <c r="I18" s="17" t="s">
        <v>792</v>
      </c>
      <c r="J18" s="17" t="s">
        <v>793</v>
      </c>
      <c r="K18" s="16"/>
      <c r="L18" s="13"/>
      <c r="M18" s="9"/>
      <c r="N18" s="9"/>
      <c r="O18" s="9"/>
      <c r="P18" s="9"/>
      <c r="Q18" s="9"/>
      <c r="R18" s="9"/>
      <c r="S18" s="9"/>
      <c r="T18" s="9"/>
      <c r="U18" s="9"/>
      <c r="V18" s="9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>
        <v>3</v>
      </c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>
        <v>2</v>
      </c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>
        <v>81</v>
      </c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>
        <v>8</v>
      </c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5"/>
      <c r="LM18" s="679"/>
      <c r="LN18" s="278">
        <f t="shared" si="0"/>
        <v>94</v>
      </c>
    </row>
    <row r="19" spans="1:326" ht="15" customHeight="1" x14ac:dyDescent="0.25">
      <c r="A19" s="11" t="s">
        <v>799</v>
      </c>
      <c r="B19" s="8" t="s">
        <v>800</v>
      </c>
      <c r="C19" s="11" t="s">
        <v>801</v>
      </c>
      <c r="D19" s="11" t="s">
        <v>360</v>
      </c>
      <c r="E19" s="11" t="s">
        <v>361</v>
      </c>
      <c r="F19" s="12" t="s">
        <v>802</v>
      </c>
      <c r="G19" s="107" t="s">
        <v>790</v>
      </c>
      <c r="H19" s="108" t="s">
        <v>791</v>
      </c>
      <c r="I19" s="17" t="s">
        <v>792</v>
      </c>
      <c r="J19" s="17" t="s">
        <v>793</v>
      </c>
      <c r="K19" s="16"/>
      <c r="L19" s="13"/>
      <c r="M19" s="9"/>
      <c r="N19" s="9"/>
      <c r="O19" s="9"/>
      <c r="P19" s="9"/>
      <c r="Q19" s="9"/>
      <c r="R19" s="9"/>
      <c r="S19" s="9"/>
      <c r="T19" s="9"/>
      <c r="U19" s="9"/>
      <c r="V19" s="9"/>
      <c r="W19" s="14"/>
      <c r="X19" s="14"/>
      <c r="Y19" s="14">
        <v>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>
        <v>1</v>
      </c>
      <c r="DW19" s="14"/>
      <c r="DX19" s="14">
        <v>3</v>
      </c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>
        <v>2</v>
      </c>
      <c r="GN19" s="14"/>
      <c r="GO19" s="14"/>
      <c r="GP19" s="14"/>
      <c r="GQ19" s="14"/>
      <c r="GR19" s="14"/>
      <c r="GS19" s="14"/>
      <c r="GT19" s="14"/>
      <c r="GU19" s="14"/>
      <c r="GV19" s="14">
        <v>9</v>
      </c>
      <c r="GW19" s="14">
        <v>4</v>
      </c>
      <c r="GX19" s="14"/>
      <c r="GY19" s="14"/>
      <c r="GZ19" s="14"/>
      <c r="HA19" s="14"/>
      <c r="HB19" s="14">
        <v>10</v>
      </c>
      <c r="HC19" s="14"/>
      <c r="HD19" s="14">
        <v>19</v>
      </c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>
        <v>3</v>
      </c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>
        <v>9</v>
      </c>
      <c r="ID19" s="14"/>
      <c r="IE19" s="14"/>
      <c r="IF19" s="14"/>
      <c r="IG19" s="14">
        <v>15</v>
      </c>
      <c r="IH19" s="14"/>
      <c r="II19" s="14"/>
      <c r="IJ19" s="14">
        <v>18</v>
      </c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>
        <v>1</v>
      </c>
      <c r="JA19" s="14"/>
      <c r="JB19" s="14"/>
      <c r="JC19" s="14">
        <v>16</v>
      </c>
      <c r="JD19" s="14"/>
      <c r="JE19" s="14"/>
      <c r="JF19" s="14"/>
      <c r="JG19" s="14"/>
      <c r="JH19" s="14"/>
      <c r="JI19" s="14"/>
      <c r="JJ19" s="14"/>
      <c r="JK19" s="14"/>
      <c r="JL19" s="14">
        <v>16</v>
      </c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5"/>
      <c r="LM19" s="679"/>
      <c r="LN19" s="278">
        <f t="shared" si="0"/>
        <v>135</v>
      </c>
    </row>
    <row r="20" spans="1:326" ht="15" customHeight="1" x14ac:dyDescent="0.25">
      <c r="A20" s="11" t="s">
        <v>803</v>
      </c>
      <c r="B20" s="8" t="s">
        <v>804</v>
      </c>
      <c r="C20" s="11" t="s">
        <v>805</v>
      </c>
      <c r="D20" s="11" t="s">
        <v>360</v>
      </c>
      <c r="E20" s="11" t="s">
        <v>361</v>
      </c>
      <c r="F20" s="12" t="s">
        <v>806</v>
      </c>
      <c r="G20" s="107" t="s">
        <v>790</v>
      </c>
      <c r="H20" s="108" t="s">
        <v>791</v>
      </c>
      <c r="I20" s="17" t="s">
        <v>792</v>
      </c>
      <c r="J20" s="17" t="s">
        <v>793</v>
      </c>
      <c r="K20" s="16"/>
      <c r="L20" s="13"/>
      <c r="M20" s="9"/>
      <c r="N20" s="9"/>
      <c r="O20" s="9"/>
      <c r="P20" s="9"/>
      <c r="Q20" s="9"/>
      <c r="R20" s="9"/>
      <c r="S20" s="9"/>
      <c r="T20" s="9"/>
      <c r="U20" s="9"/>
      <c r="V20" s="9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>
        <v>1</v>
      </c>
      <c r="BN20" s="14"/>
      <c r="BO20" s="14"/>
      <c r="BP20" s="14"/>
      <c r="BQ20" s="14"/>
      <c r="BR20" s="14"/>
      <c r="BS20" s="14"/>
      <c r="BT20" s="14">
        <v>3</v>
      </c>
      <c r="BU20" s="14"/>
      <c r="BV20" s="14"/>
      <c r="BW20" s="14"/>
      <c r="BX20" s="14"/>
      <c r="BY20" s="14">
        <v>1</v>
      </c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>
        <v>8</v>
      </c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>
        <v>1</v>
      </c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>
        <v>7</v>
      </c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>
        <v>1</v>
      </c>
      <c r="IY20" s="14"/>
      <c r="IZ20" s="14"/>
      <c r="JA20" s="14"/>
      <c r="JB20" s="14"/>
      <c r="JC20" s="14">
        <v>8</v>
      </c>
      <c r="JD20" s="14"/>
      <c r="JE20" s="14"/>
      <c r="JF20" s="14"/>
      <c r="JG20" s="14"/>
      <c r="JH20" s="14"/>
      <c r="JI20" s="14"/>
      <c r="JJ20" s="14"/>
      <c r="JK20" s="14"/>
      <c r="JL20" s="14">
        <v>2</v>
      </c>
      <c r="JM20" s="14">
        <v>8</v>
      </c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>
        <v>1</v>
      </c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>
        <v>15</v>
      </c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5"/>
      <c r="LM20" s="679"/>
      <c r="LN20" s="278">
        <f t="shared" si="0"/>
        <v>56</v>
      </c>
    </row>
    <row r="21" spans="1:326" ht="15" customHeight="1" x14ac:dyDescent="0.25">
      <c r="A21" s="11" t="s">
        <v>807</v>
      </c>
      <c r="B21" s="8" t="s">
        <v>808</v>
      </c>
      <c r="C21" s="11" t="s">
        <v>809</v>
      </c>
      <c r="D21" s="11" t="s">
        <v>360</v>
      </c>
      <c r="E21" s="11" t="s">
        <v>361</v>
      </c>
      <c r="F21" s="12" t="s">
        <v>810</v>
      </c>
      <c r="G21" s="107" t="s">
        <v>790</v>
      </c>
      <c r="H21" s="108" t="s">
        <v>791</v>
      </c>
      <c r="I21" s="17" t="s">
        <v>792</v>
      </c>
      <c r="J21" s="17" t="s">
        <v>793</v>
      </c>
      <c r="K21" s="16"/>
      <c r="L21" s="13"/>
      <c r="M21" s="9"/>
      <c r="N21" s="9"/>
      <c r="O21" s="9"/>
      <c r="P21" s="9"/>
      <c r="Q21" s="9"/>
      <c r="R21" s="9"/>
      <c r="S21" s="9"/>
      <c r="T21" s="9"/>
      <c r="U21" s="9"/>
      <c r="V21" s="9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>
        <v>1</v>
      </c>
      <c r="BE21" s="14"/>
      <c r="BF21" s="14"/>
      <c r="BG21" s="14"/>
      <c r="BH21" s="14"/>
      <c r="BI21" s="14">
        <v>2</v>
      </c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>
        <v>1</v>
      </c>
      <c r="GJ21" s="14"/>
      <c r="GK21" s="14"/>
      <c r="GL21" s="14"/>
      <c r="GM21" s="14"/>
      <c r="GN21" s="14"/>
      <c r="GO21" s="14"/>
      <c r="GP21" s="14"/>
      <c r="GQ21" s="14"/>
      <c r="GR21" s="14"/>
      <c r="GS21" s="14">
        <v>12</v>
      </c>
      <c r="GT21" s="14"/>
      <c r="GU21" s="14"/>
      <c r="GV21" s="14">
        <v>1</v>
      </c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>
        <v>1</v>
      </c>
      <c r="IA21" s="14"/>
      <c r="IB21" s="14"/>
      <c r="IC21" s="14"/>
      <c r="ID21" s="14"/>
      <c r="IE21" s="14"/>
      <c r="IF21" s="14"/>
      <c r="IG21" s="14">
        <v>1</v>
      </c>
      <c r="IH21" s="14"/>
      <c r="II21" s="14"/>
      <c r="IJ21" s="14">
        <v>1</v>
      </c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>
        <v>11</v>
      </c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>
        <v>27</v>
      </c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5"/>
      <c r="LM21" s="679"/>
      <c r="LN21" s="278">
        <f t="shared" si="0"/>
        <v>58</v>
      </c>
    </row>
    <row r="22" spans="1:326" ht="15" customHeight="1" x14ac:dyDescent="0.25">
      <c r="A22" s="11" t="s">
        <v>811</v>
      </c>
      <c r="B22" s="8" t="s">
        <v>812</v>
      </c>
      <c r="C22" s="11" t="s">
        <v>813</v>
      </c>
      <c r="D22" s="11" t="s">
        <v>360</v>
      </c>
      <c r="E22" s="11" t="s">
        <v>361</v>
      </c>
      <c r="F22" s="12" t="s">
        <v>814</v>
      </c>
      <c r="G22" s="107" t="s">
        <v>790</v>
      </c>
      <c r="H22" s="108" t="s">
        <v>791</v>
      </c>
      <c r="I22" s="17" t="s">
        <v>792</v>
      </c>
      <c r="J22" s="17" t="s">
        <v>793</v>
      </c>
      <c r="K22" s="16"/>
      <c r="L22" s="13"/>
      <c r="M22" s="9"/>
      <c r="N22" s="9"/>
      <c r="O22" s="9"/>
      <c r="P22" s="9"/>
      <c r="Q22" s="9"/>
      <c r="R22" s="9"/>
      <c r="S22" s="9"/>
      <c r="T22" s="9"/>
      <c r="U22" s="9"/>
      <c r="V22" s="9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>
        <v>7</v>
      </c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>
        <v>7</v>
      </c>
      <c r="GS22" s="14"/>
      <c r="GT22" s="14"/>
      <c r="GU22" s="14"/>
      <c r="GV22" s="14">
        <v>2</v>
      </c>
      <c r="GW22" s="14">
        <v>10</v>
      </c>
      <c r="GX22" s="14"/>
      <c r="GY22" s="14"/>
      <c r="GZ22" s="14"/>
      <c r="HA22" s="14"/>
      <c r="HB22" s="14"/>
      <c r="HC22" s="14"/>
      <c r="HD22" s="14">
        <v>39</v>
      </c>
      <c r="HE22" s="14"/>
      <c r="HF22" s="14"/>
      <c r="HG22" s="14"/>
      <c r="HH22" s="14"/>
      <c r="HI22" s="14"/>
      <c r="HJ22" s="14"/>
      <c r="HK22" s="14"/>
      <c r="HL22" s="14"/>
      <c r="HM22" s="14"/>
      <c r="HN22" s="14">
        <v>1</v>
      </c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>
        <v>27</v>
      </c>
      <c r="ID22" s="14"/>
      <c r="IE22" s="14"/>
      <c r="IF22" s="14"/>
      <c r="IG22" s="14"/>
      <c r="IH22" s="14"/>
      <c r="II22" s="14"/>
      <c r="IJ22" s="14">
        <v>35</v>
      </c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>
        <v>38</v>
      </c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>
        <v>2</v>
      </c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5"/>
      <c r="LM22" s="679"/>
      <c r="LN22" s="278">
        <f t="shared" si="0"/>
        <v>168</v>
      </c>
    </row>
    <row r="23" spans="1:326" ht="15" customHeight="1" x14ac:dyDescent="0.25">
      <c r="A23" s="11" t="s">
        <v>815</v>
      </c>
      <c r="B23" s="8" t="s">
        <v>816</v>
      </c>
      <c r="C23" s="11" t="s">
        <v>817</v>
      </c>
      <c r="D23" s="11" t="s">
        <v>360</v>
      </c>
      <c r="E23" s="11" t="s">
        <v>361</v>
      </c>
      <c r="F23" s="12" t="s">
        <v>818</v>
      </c>
      <c r="G23" s="107" t="s">
        <v>790</v>
      </c>
      <c r="H23" s="108" t="s">
        <v>791</v>
      </c>
      <c r="I23" s="17" t="s">
        <v>792</v>
      </c>
      <c r="J23" s="17" t="s">
        <v>793</v>
      </c>
      <c r="K23" s="16" t="s">
        <v>417</v>
      </c>
      <c r="L23" s="20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21"/>
      <c r="BG23" s="21"/>
      <c r="BH23" s="21"/>
      <c r="BI23" s="21"/>
      <c r="BJ23" s="21"/>
      <c r="BK23" s="21"/>
      <c r="BL23" s="2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>
        <v>3</v>
      </c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>
        <v>2</v>
      </c>
      <c r="DH23" s="11"/>
      <c r="DI23" s="11"/>
      <c r="DJ23" s="11"/>
      <c r="DK23" s="11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>
        <v>5</v>
      </c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>
        <v>5</v>
      </c>
      <c r="EY23" s="14">
        <v>5</v>
      </c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>
        <v>1</v>
      </c>
      <c r="FS23" s="14"/>
      <c r="FT23" s="14"/>
      <c r="FU23" s="14"/>
      <c r="FV23" s="14"/>
      <c r="FW23" s="14"/>
      <c r="FX23" s="14"/>
      <c r="FY23" s="14"/>
      <c r="FZ23" s="14"/>
      <c r="GA23" s="14"/>
      <c r="GB23" s="14">
        <v>9</v>
      </c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>
        <v>1</v>
      </c>
      <c r="GP23" s="14"/>
      <c r="GQ23" s="14"/>
      <c r="GR23" s="14"/>
      <c r="GS23" s="14"/>
      <c r="GT23" s="14"/>
      <c r="GU23" s="14"/>
      <c r="GV23" s="14">
        <v>2</v>
      </c>
      <c r="GW23" s="14"/>
      <c r="GX23" s="14"/>
      <c r="GY23" s="14"/>
      <c r="GZ23" s="14"/>
      <c r="HA23" s="14"/>
      <c r="HB23" s="14"/>
      <c r="HC23" s="14"/>
      <c r="HD23" s="14"/>
      <c r="HE23" s="14">
        <v>4</v>
      </c>
      <c r="HF23" s="14"/>
      <c r="HG23" s="14"/>
      <c r="HH23" s="14"/>
      <c r="HI23" s="14"/>
      <c r="HJ23" s="14"/>
      <c r="HK23" s="14"/>
      <c r="HL23" s="14"/>
      <c r="HM23" s="14"/>
      <c r="HN23" s="14">
        <v>6</v>
      </c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>
        <v>20</v>
      </c>
      <c r="JK23" s="14">
        <v>44</v>
      </c>
      <c r="JL23" s="14"/>
      <c r="JM23" s="14">
        <v>156</v>
      </c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>
        <v>101</v>
      </c>
      <c r="KN23" s="14">
        <v>4</v>
      </c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1"/>
      <c r="LG23" s="11"/>
      <c r="LH23" s="11"/>
      <c r="LI23" s="11"/>
      <c r="LJ23" s="11"/>
      <c r="LK23" s="11"/>
      <c r="LL23" s="12"/>
      <c r="LM23" s="679"/>
      <c r="LN23" s="278">
        <f t="shared" si="0"/>
        <v>368</v>
      </c>
    </row>
    <row r="24" spans="1:326" ht="15" customHeight="1" thickBot="1" x14ac:dyDescent="0.3">
      <c r="A24" s="61" t="s">
        <v>819</v>
      </c>
      <c r="B24" s="60" t="s">
        <v>820</v>
      </c>
      <c r="C24" s="61" t="s">
        <v>821</v>
      </c>
      <c r="D24" s="61" t="s">
        <v>360</v>
      </c>
      <c r="E24" s="61" t="s">
        <v>361</v>
      </c>
      <c r="F24" s="62" t="s">
        <v>822</v>
      </c>
      <c r="G24" s="122" t="s">
        <v>790</v>
      </c>
      <c r="H24" s="123" t="s">
        <v>791</v>
      </c>
      <c r="I24" s="124" t="s">
        <v>792</v>
      </c>
      <c r="J24" s="124" t="s">
        <v>793</v>
      </c>
      <c r="K24" s="258"/>
      <c r="L24" s="259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>
        <v>6</v>
      </c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126"/>
      <c r="EL24" s="126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6"/>
      <c r="EX24" s="126">
        <v>6</v>
      </c>
      <c r="EY24" s="126"/>
      <c r="EZ24" s="126"/>
      <c r="FA24" s="126"/>
      <c r="FB24" s="126"/>
      <c r="FC24" s="126"/>
      <c r="FD24" s="126"/>
      <c r="FE24" s="126"/>
      <c r="FF24" s="126"/>
      <c r="FG24" s="126"/>
      <c r="FH24" s="126"/>
      <c r="FI24" s="126"/>
      <c r="FJ24" s="126"/>
      <c r="FK24" s="126"/>
      <c r="FL24" s="126"/>
      <c r="FM24" s="126"/>
      <c r="FN24" s="126"/>
      <c r="FO24" s="126"/>
      <c r="FP24" s="126"/>
      <c r="FQ24" s="126"/>
      <c r="FR24" s="126"/>
      <c r="FS24" s="126"/>
      <c r="FT24" s="126"/>
      <c r="FU24" s="126"/>
      <c r="FV24" s="126"/>
      <c r="FW24" s="126"/>
      <c r="FX24" s="126"/>
      <c r="FY24" s="126"/>
      <c r="FZ24" s="126"/>
      <c r="GA24" s="126"/>
      <c r="GB24" s="126"/>
      <c r="GC24" s="126"/>
      <c r="GD24" s="126"/>
      <c r="GE24" s="126"/>
      <c r="GF24" s="126"/>
      <c r="GG24" s="126"/>
      <c r="GH24" s="126"/>
      <c r="GI24" s="126"/>
      <c r="GJ24" s="126"/>
      <c r="GK24" s="126"/>
      <c r="GL24" s="126"/>
      <c r="GM24" s="126"/>
      <c r="GN24" s="126"/>
      <c r="GO24" s="126"/>
      <c r="GP24" s="126"/>
      <c r="GQ24" s="126"/>
      <c r="GR24" s="126"/>
      <c r="GS24" s="126"/>
      <c r="GT24" s="126"/>
      <c r="GU24" s="126"/>
      <c r="GV24" s="126"/>
      <c r="GW24" s="126"/>
      <c r="GX24" s="126"/>
      <c r="GY24" s="126"/>
      <c r="GZ24" s="126"/>
      <c r="HA24" s="126"/>
      <c r="HB24" s="126"/>
      <c r="HC24" s="126"/>
      <c r="HD24" s="126"/>
      <c r="HE24" s="126"/>
      <c r="HF24" s="126"/>
      <c r="HG24" s="126"/>
      <c r="HH24" s="126">
        <v>1</v>
      </c>
      <c r="HI24" s="126"/>
      <c r="HJ24" s="126"/>
      <c r="HK24" s="126"/>
      <c r="HL24" s="126"/>
      <c r="HM24" s="126"/>
      <c r="HN24" s="126"/>
      <c r="HO24" s="126"/>
      <c r="HP24" s="126"/>
      <c r="HQ24" s="126"/>
      <c r="HR24" s="126"/>
      <c r="HS24" s="126"/>
      <c r="HT24" s="126"/>
      <c r="HU24" s="126"/>
      <c r="HV24" s="126"/>
      <c r="HW24" s="126"/>
      <c r="HX24" s="126"/>
      <c r="HY24" s="126"/>
      <c r="HZ24" s="126"/>
      <c r="IA24" s="126"/>
      <c r="IB24" s="126"/>
      <c r="IC24" s="126"/>
      <c r="ID24" s="126"/>
      <c r="IE24" s="126"/>
      <c r="IF24" s="126"/>
      <c r="IG24" s="126"/>
      <c r="IH24" s="126"/>
      <c r="II24" s="126"/>
      <c r="IJ24" s="126"/>
      <c r="IK24" s="126"/>
      <c r="IL24" s="126"/>
      <c r="IM24" s="126"/>
      <c r="IN24" s="126"/>
      <c r="IO24" s="126"/>
      <c r="IP24" s="126"/>
      <c r="IQ24" s="126"/>
      <c r="IR24" s="126"/>
      <c r="IS24" s="126"/>
      <c r="IT24" s="126"/>
      <c r="IU24" s="126"/>
      <c r="IV24" s="126"/>
      <c r="IW24" s="126"/>
      <c r="IX24" s="126"/>
      <c r="IY24" s="126"/>
      <c r="IZ24" s="126"/>
      <c r="JA24" s="126"/>
      <c r="JB24" s="126"/>
      <c r="JC24" s="126"/>
      <c r="JD24" s="126">
        <v>6</v>
      </c>
      <c r="JE24" s="126"/>
      <c r="JF24" s="126"/>
      <c r="JG24" s="126"/>
      <c r="JH24" s="126"/>
      <c r="JI24" s="126"/>
      <c r="JJ24" s="126">
        <v>2</v>
      </c>
      <c r="JK24" s="126"/>
      <c r="JL24" s="126"/>
      <c r="JM24" s="126"/>
      <c r="JN24" s="126"/>
      <c r="JO24" s="126"/>
      <c r="JP24" s="126"/>
      <c r="JQ24" s="126"/>
      <c r="JR24" s="126"/>
      <c r="JS24" s="126"/>
      <c r="JT24" s="126"/>
      <c r="JU24" s="126"/>
      <c r="JV24" s="126"/>
      <c r="JW24" s="126"/>
      <c r="JX24" s="126"/>
      <c r="JY24" s="126"/>
      <c r="JZ24" s="126"/>
      <c r="KA24" s="126"/>
      <c r="KB24" s="126"/>
      <c r="KC24" s="126"/>
      <c r="KD24" s="126"/>
      <c r="KE24" s="126"/>
      <c r="KF24" s="126"/>
      <c r="KG24" s="126"/>
      <c r="KH24" s="126"/>
      <c r="KI24" s="126"/>
      <c r="KJ24" s="126"/>
      <c r="KK24" s="126"/>
      <c r="KL24" s="126"/>
      <c r="KM24" s="126">
        <v>18</v>
      </c>
      <c r="KN24" s="126"/>
      <c r="KO24" s="126"/>
      <c r="KP24" s="126"/>
      <c r="KQ24" s="126"/>
      <c r="KR24" s="126"/>
      <c r="KS24" s="126"/>
      <c r="KT24" s="126"/>
      <c r="KU24" s="126"/>
      <c r="KV24" s="126"/>
      <c r="KW24" s="126"/>
      <c r="KX24" s="126"/>
      <c r="KY24" s="126"/>
      <c r="KZ24" s="126"/>
      <c r="LA24" s="126"/>
      <c r="LB24" s="126"/>
      <c r="LC24" s="126"/>
      <c r="LD24" s="126"/>
      <c r="LE24" s="126"/>
      <c r="LF24" s="126"/>
      <c r="LG24" s="126"/>
      <c r="LH24" s="126"/>
      <c r="LI24" s="126"/>
      <c r="LJ24" s="126"/>
      <c r="LK24" s="126"/>
      <c r="LL24" s="127"/>
      <c r="LM24" s="680"/>
      <c r="LN24" s="261">
        <f t="shared" si="0"/>
        <v>39</v>
      </c>
    </row>
    <row r="25" spans="1:326" ht="15" customHeight="1" x14ac:dyDescent="0.25">
      <c r="A25" s="30" t="s">
        <v>823</v>
      </c>
      <c r="B25" s="8" t="s">
        <v>824</v>
      </c>
      <c r="C25" s="30" t="s">
        <v>825</v>
      </c>
      <c r="D25" s="30" t="s">
        <v>360</v>
      </c>
      <c r="E25" s="30" t="s">
        <v>361</v>
      </c>
      <c r="F25" s="31" t="s">
        <v>826</v>
      </c>
      <c r="G25" s="118" t="s">
        <v>827</v>
      </c>
      <c r="H25" s="119" t="s">
        <v>828</v>
      </c>
      <c r="I25" s="120" t="s">
        <v>829</v>
      </c>
      <c r="J25" s="120" t="s">
        <v>830</v>
      </c>
      <c r="K25" s="254"/>
      <c r="L25" s="255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>
        <v>1</v>
      </c>
      <c r="DM25" s="121"/>
      <c r="DN25" s="121"/>
      <c r="DO25" s="121"/>
      <c r="DP25" s="121"/>
      <c r="DQ25" s="121"/>
      <c r="DR25" s="121"/>
      <c r="DS25" s="121"/>
      <c r="DT25" s="121"/>
      <c r="DU25" s="121"/>
      <c r="DV25" s="121"/>
      <c r="DW25" s="121"/>
      <c r="DX25" s="121"/>
      <c r="DY25" s="121"/>
      <c r="DZ25" s="121"/>
      <c r="EA25" s="121"/>
      <c r="EB25" s="121"/>
      <c r="EC25" s="121"/>
      <c r="ED25" s="121"/>
      <c r="EE25" s="121"/>
      <c r="EF25" s="121"/>
      <c r="EG25" s="121"/>
      <c r="EH25" s="121"/>
      <c r="EI25" s="121"/>
      <c r="EJ25" s="121"/>
      <c r="EK25" s="121"/>
      <c r="EL25" s="121"/>
      <c r="EM25" s="121"/>
      <c r="EN25" s="121"/>
      <c r="EO25" s="121"/>
      <c r="EP25" s="121"/>
      <c r="EQ25" s="121"/>
      <c r="ER25" s="121"/>
      <c r="ES25" s="121"/>
      <c r="ET25" s="121"/>
      <c r="EU25" s="121"/>
      <c r="EV25" s="121"/>
      <c r="EW25" s="121"/>
      <c r="EX25" s="121"/>
      <c r="EY25" s="121"/>
      <c r="EZ25" s="121"/>
      <c r="FA25" s="121"/>
      <c r="FB25" s="121"/>
      <c r="FC25" s="121"/>
      <c r="FD25" s="121"/>
      <c r="FE25" s="121"/>
      <c r="FF25" s="121"/>
      <c r="FG25" s="121"/>
      <c r="FH25" s="121"/>
      <c r="FI25" s="121"/>
      <c r="FJ25" s="121"/>
      <c r="FK25" s="121"/>
      <c r="FL25" s="121"/>
      <c r="FM25" s="121"/>
      <c r="FN25" s="121"/>
      <c r="FO25" s="121"/>
      <c r="FP25" s="121"/>
      <c r="FQ25" s="121"/>
      <c r="FR25" s="121"/>
      <c r="FS25" s="121"/>
      <c r="FT25" s="121"/>
      <c r="FU25" s="121"/>
      <c r="FV25" s="121"/>
      <c r="FW25" s="121"/>
      <c r="FX25" s="121"/>
      <c r="FY25" s="121"/>
      <c r="FZ25" s="121"/>
      <c r="GA25" s="121"/>
      <c r="GB25" s="121"/>
      <c r="GC25" s="121"/>
      <c r="GD25" s="121"/>
      <c r="GE25" s="121"/>
      <c r="GF25" s="121"/>
      <c r="GG25" s="121"/>
      <c r="GH25" s="121"/>
      <c r="GI25" s="121"/>
      <c r="GJ25" s="121"/>
      <c r="GK25" s="121"/>
      <c r="GL25" s="121"/>
      <c r="GM25" s="121"/>
      <c r="GN25" s="121"/>
      <c r="GO25" s="121"/>
      <c r="GP25" s="121"/>
      <c r="GQ25" s="121"/>
      <c r="GR25" s="121"/>
      <c r="GS25" s="121">
        <v>10</v>
      </c>
      <c r="GT25" s="121"/>
      <c r="GU25" s="121"/>
      <c r="GV25" s="121"/>
      <c r="GW25" s="121"/>
      <c r="GX25" s="121"/>
      <c r="GY25" s="121"/>
      <c r="GZ25" s="121"/>
      <c r="HA25" s="121"/>
      <c r="HB25" s="121"/>
      <c r="HC25" s="121">
        <v>8</v>
      </c>
      <c r="HD25" s="121">
        <v>44</v>
      </c>
      <c r="HE25" s="121"/>
      <c r="HF25" s="121"/>
      <c r="HG25" s="121"/>
      <c r="HH25" s="121"/>
      <c r="HI25" s="121"/>
      <c r="HJ25" s="121"/>
      <c r="HK25" s="121"/>
      <c r="HL25" s="121"/>
      <c r="HM25" s="121"/>
      <c r="HN25" s="121"/>
      <c r="HO25" s="121"/>
      <c r="HP25" s="121"/>
      <c r="HQ25" s="121"/>
      <c r="HR25" s="121"/>
      <c r="HS25" s="121"/>
      <c r="HT25" s="121"/>
      <c r="HU25" s="121"/>
      <c r="HV25" s="121"/>
      <c r="HW25" s="121"/>
      <c r="HX25" s="121"/>
      <c r="HY25" s="121"/>
      <c r="HZ25" s="121"/>
      <c r="IA25" s="121"/>
      <c r="IB25" s="121"/>
      <c r="IC25" s="121"/>
      <c r="ID25" s="121"/>
      <c r="IE25" s="121">
        <v>2</v>
      </c>
      <c r="IF25" s="121"/>
      <c r="IG25" s="121"/>
      <c r="IH25" s="121"/>
      <c r="II25" s="121"/>
      <c r="IJ25" s="121"/>
      <c r="IK25" s="121"/>
      <c r="IL25" s="121"/>
      <c r="IM25" s="121"/>
      <c r="IN25" s="121"/>
      <c r="IO25" s="121"/>
      <c r="IP25" s="121"/>
      <c r="IQ25" s="121"/>
      <c r="IR25" s="121"/>
      <c r="IS25" s="121"/>
      <c r="IT25" s="121"/>
      <c r="IU25" s="121"/>
      <c r="IV25" s="121"/>
      <c r="IW25" s="121"/>
      <c r="IX25" s="121"/>
      <c r="IY25" s="121"/>
      <c r="IZ25" s="121"/>
      <c r="JA25" s="121"/>
      <c r="JB25" s="121"/>
      <c r="JC25" s="121"/>
      <c r="JD25" s="121"/>
      <c r="JE25" s="121"/>
      <c r="JF25" s="121"/>
      <c r="JG25" s="121"/>
      <c r="JH25" s="121"/>
      <c r="JI25" s="121"/>
      <c r="JJ25" s="121"/>
      <c r="JK25" s="121"/>
      <c r="JL25" s="121">
        <v>3</v>
      </c>
      <c r="JM25" s="121"/>
      <c r="JN25" s="121"/>
      <c r="JO25" s="121"/>
      <c r="JP25" s="121"/>
      <c r="JQ25" s="121"/>
      <c r="JR25" s="121"/>
      <c r="JS25" s="121"/>
      <c r="JT25" s="121"/>
      <c r="JU25" s="121"/>
      <c r="JV25" s="121"/>
      <c r="JW25" s="121"/>
      <c r="JX25" s="121"/>
      <c r="JY25" s="121"/>
      <c r="JZ25" s="121"/>
      <c r="KA25" s="121"/>
      <c r="KB25" s="121"/>
      <c r="KC25" s="121"/>
      <c r="KD25" s="121"/>
      <c r="KE25" s="121"/>
      <c r="KF25" s="121"/>
      <c r="KG25" s="121"/>
      <c r="KH25" s="121"/>
      <c r="KI25" s="121"/>
      <c r="KJ25" s="121"/>
      <c r="KK25" s="121"/>
      <c r="KL25" s="121"/>
      <c r="KM25" s="121"/>
      <c r="KN25" s="121"/>
      <c r="KO25" s="121"/>
      <c r="KP25" s="121"/>
      <c r="KQ25" s="121"/>
      <c r="KR25" s="121"/>
      <c r="KS25" s="121"/>
      <c r="KT25" s="121"/>
      <c r="KU25" s="121"/>
      <c r="KV25" s="121"/>
      <c r="KW25" s="121"/>
      <c r="KX25" s="121"/>
      <c r="KY25" s="121"/>
      <c r="KZ25" s="121"/>
      <c r="LA25" s="121"/>
      <c r="LB25" s="121"/>
      <c r="LC25" s="121"/>
      <c r="LD25" s="121"/>
      <c r="LE25" s="121"/>
      <c r="LF25" s="121"/>
      <c r="LG25" s="121"/>
      <c r="LH25" s="121"/>
      <c r="LI25" s="121"/>
      <c r="LJ25" s="121"/>
      <c r="LK25" s="121"/>
      <c r="LL25" s="257"/>
      <c r="LM25" s="681" t="s">
        <v>831</v>
      </c>
      <c r="LN25" s="231">
        <f t="shared" si="0"/>
        <v>68</v>
      </c>
    </row>
    <row r="26" spans="1:326" ht="15" customHeight="1" x14ac:dyDescent="0.25">
      <c r="A26" s="11" t="s">
        <v>832</v>
      </c>
      <c r="B26" s="8" t="s">
        <v>833</v>
      </c>
      <c r="C26" s="11" t="s">
        <v>834</v>
      </c>
      <c r="D26" s="11" t="s">
        <v>360</v>
      </c>
      <c r="E26" s="11" t="s">
        <v>361</v>
      </c>
      <c r="F26" s="12" t="s">
        <v>835</v>
      </c>
      <c r="G26" s="107" t="s">
        <v>827</v>
      </c>
      <c r="H26" s="108" t="s">
        <v>828</v>
      </c>
      <c r="I26" s="17" t="s">
        <v>829</v>
      </c>
      <c r="J26" s="17" t="s">
        <v>830</v>
      </c>
      <c r="K26" s="16"/>
      <c r="L26" s="13">
        <v>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>
        <v>5</v>
      </c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>
        <v>4</v>
      </c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>
        <v>1</v>
      </c>
      <c r="HA26" s="14"/>
      <c r="HB26" s="14"/>
      <c r="HC26" s="14"/>
      <c r="HD26" s="14">
        <v>2</v>
      </c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>
        <v>1</v>
      </c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>
        <v>6</v>
      </c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>
        <v>2</v>
      </c>
      <c r="JD26" s="14"/>
      <c r="JE26" s="14"/>
      <c r="JF26" s="14"/>
      <c r="JG26" s="14"/>
      <c r="JH26" s="14"/>
      <c r="JI26" s="14"/>
      <c r="JJ26" s="14"/>
      <c r="JK26" s="14"/>
      <c r="JL26" s="14">
        <v>4</v>
      </c>
      <c r="JM26" s="14"/>
      <c r="JN26" s="14"/>
      <c r="JO26" s="14"/>
      <c r="JP26" s="14">
        <v>36</v>
      </c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>
        <v>8</v>
      </c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>
        <v>12</v>
      </c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5"/>
      <c r="LM26" s="679"/>
      <c r="LN26" s="242">
        <f t="shared" si="0"/>
        <v>84</v>
      </c>
    </row>
    <row r="27" spans="1:326" ht="15" customHeight="1" x14ac:dyDescent="0.25">
      <c r="A27" s="11" t="s">
        <v>836</v>
      </c>
      <c r="B27" s="8" t="s">
        <v>837</v>
      </c>
      <c r="C27" s="11" t="s">
        <v>838</v>
      </c>
      <c r="D27" s="11" t="s">
        <v>360</v>
      </c>
      <c r="E27" s="11" t="s">
        <v>361</v>
      </c>
      <c r="F27" s="12" t="s">
        <v>839</v>
      </c>
      <c r="G27" s="107" t="s">
        <v>827</v>
      </c>
      <c r="H27" s="108" t="s">
        <v>828</v>
      </c>
      <c r="I27" s="17" t="s">
        <v>829</v>
      </c>
      <c r="J27" s="17" t="s">
        <v>830</v>
      </c>
      <c r="K27" s="16"/>
      <c r="L27" s="13"/>
      <c r="M27" s="9"/>
      <c r="N27" s="9"/>
      <c r="O27" s="9"/>
      <c r="P27" s="9"/>
      <c r="Q27" s="9"/>
      <c r="R27" s="17">
        <v>2</v>
      </c>
      <c r="S27" s="17"/>
      <c r="T27" s="17"/>
      <c r="U27" s="17"/>
      <c r="V27" s="17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21"/>
      <c r="BG27" s="21"/>
      <c r="BH27" s="21"/>
      <c r="BI27" s="21"/>
      <c r="BJ27" s="21"/>
      <c r="BK27" s="21"/>
      <c r="BL27" s="2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>
        <v>1</v>
      </c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>
        <v>2</v>
      </c>
      <c r="FG27" s="14"/>
      <c r="FH27" s="14"/>
      <c r="FI27" s="14"/>
      <c r="FJ27" s="14"/>
      <c r="FK27" s="14"/>
      <c r="FL27" s="14">
        <v>33</v>
      </c>
      <c r="FM27" s="14"/>
      <c r="FN27" s="14"/>
      <c r="FO27" s="14"/>
      <c r="FP27" s="14"/>
      <c r="FQ27" s="14">
        <v>2</v>
      </c>
      <c r="FR27" s="14"/>
      <c r="FS27" s="14">
        <v>2</v>
      </c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>
        <v>11</v>
      </c>
      <c r="GX27" s="14"/>
      <c r="GY27" s="14"/>
      <c r="GZ27" s="14"/>
      <c r="HA27" s="14"/>
      <c r="HB27" s="14"/>
      <c r="HC27" s="14">
        <v>20</v>
      </c>
      <c r="HD27" s="14"/>
      <c r="HE27" s="14">
        <v>12</v>
      </c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4"/>
      <c r="JF27" s="14"/>
      <c r="JG27" s="14"/>
      <c r="JH27" s="14"/>
      <c r="JI27" s="14"/>
      <c r="JJ27" s="14">
        <v>3</v>
      </c>
      <c r="JK27" s="14"/>
      <c r="JL27" s="14"/>
      <c r="JM27" s="14"/>
      <c r="JN27" s="14"/>
      <c r="JO27" s="14"/>
      <c r="JP27" s="14"/>
      <c r="JQ27" s="14"/>
      <c r="JR27" s="14"/>
      <c r="JS27" s="14"/>
      <c r="JT27" s="14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4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4"/>
      <c r="KU27" s="14"/>
      <c r="KV27" s="14"/>
      <c r="KW27" s="14"/>
      <c r="KX27" s="14"/>
      <c r="KY27" s="14"/>
      <c r="KZ27" s="14"/>
      <c r="LA27" s="14"/>
      <c r="LB27" s="14"/>
      <c r="LC27" s="14"/>
      <c r="LD27" s="14"/>
      <c r="LE27" s="14"/>
      <c r="LF27" s="11"/>
      <c r="LG27" s="11"/>
      <c r="LH27" s="11"/>
      <c r="LI27" s="11"/>
      <c r="LJ27" s="11"/>
      <c r="LK27" s="11"/>
      <c r="LL27" s="12"/>
      <c r="LM27" s="679"/>
      <c r="LN27" s="242">
        <f t="shared" si="0"/>
        <v>88</v>
      </c>
    </row>
    <row r="28" spans="1:326" ht="15" customHeight="1" x14ac:dyDescent="0.25">
      <c r="A28" s="11" t="s">
        <v>840</v>
      </c>
      <c r="B28" s="8" t="s">
        <v>841</v>
      </c>
      <c r="C28" s="11" t="s">
        <v>842</v>
      </c>
      <c r="D28" s="11" t="s">
        <v>360</v>
      </c>
      <c r="E28" s="11" t="s">
        <v>361</v>
      </c>
      <c r="F28" s="12" t="s">
        <v>843</v>
      </c>
      <c r="G28" s="107" t="s">
        <v>827</v>
      </c>
      <c r="H28" s="108" t="s">
        <v>828</v>
      </c>
      <c r="I28" s="17" t="s">
        <v>829</v>
      </c>
      <c r="J28" s="17" t="s">
        <v>830</v>
      </c>
      <c r="K28" s="16"/>
      <c r="L28" s="13"/>
      <c r="M28" s="9"/>
      <c r="N28" s="9"/>
      <c r="O28" s="9"/>
      <c r="P28" s="9"/>
      <c r="Q28" s="9"/>
      <c r="R28" s="9"/>
      <c r="S28" s="9"/>
      <c r="T28" s="9"/>
      <c r="U28" s="9"/>
      <c r="V28" s="9"/>
      <c r="W28" s="14"/>
      <c r="X28" s="14"/>
      <c r="Y28" s="14">
        <v>2</v>
      </c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21"/>
      <c r="BG28" s="21"/>
      <c r="BH28" s="21"/>
      <c r="BI28" s="21"/>
      <c r="BJ28" s="21"/>
      <c r="BK28" s="21"/>
      <c r="BL28" s="2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>
        <v>3</v>
      </c>
      <c r="GX28" s="14"/>
      <c r="GY28" s="14"/>
      <c r="GZ28" s="14"/>
      <c r="HA28" s="14"/>
      <c r="HB28" s="14"/>
      <c r="HC28" s="14"/>
      <c r="HD28" s="14"/>
      <c r="HE28" s="14">
        <v>24</v>
      </c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  <c r="IU28" s="14"/>
      <c r="IV28" s="14"/>
      <c r="IW28" s="14"/>
      <c r="IX28" s="14"/>
      <c r="IY28" s="14"/>
      <c r="IZ28" s="14"/>
      <c r="JA28" s="14"/>
      <c r="JB28" s="14"/>
      <c r="JC28" s="14"/>
      <c r="JD28" s="14">
        <v>1</v>
      </c>
      <c r="JE28" s="14"/>
      <c r="JF28" s="14"/>
      <c r="JG28" s="14"/>
      <c r="JH28" s="14"/>
      <c r="JI28" s="14"/>
      <c r="JJ28" s="14">
        <v>2</v>
      </c>
      <c r="JK28" s="14"/>
      <c r="JL28" s="14"/>
      <c r="JM28" s="14">
        <v>5</v>
      </c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1"/>
      <c r="LG28" s="11"/>
      <c r="LH28" s="11"/>
      <c r="LI28" s="11"/>
      <c r="LJ28" s="11"/>
      <c r="LK28" s="11">
        <v>1</v>
      </c>
      <c r="LL28" s="12"/>
      <c r="LM28" s="679"/>
      <c r="LN28" s="242">
        <f t="shared" si="0"/>
        <v>38</v>
      </c>
    </row>
    <row r="29" spans="1:326" ht="15" customHeight="1" x14ac:dyDescent="0.25">
      <c r="A29" s="11" t="s">
        <v>844</v>
      </c>
      <c r="B29" s="8" t="s">
        <v>845</v>
      </c>
      <c r="C29" s="11" t="s">
        <v>846</v>
      </c>
      <c r="D29" s="11" t="s">
        <v>360</v>
      </c>
      <c r="E29" s="11" t="s">
        <v>361</v>
      </c>
      <c r="F29" s="12" t="s">
        <v>537</v>
      </c>
      <c r="G29" s="107" t="s">
        <v>827</v>
      </c>
      <c r="H29" s="108" t="s">
        <v>828</v>
      </c>
      <c r="I29" s="17" t="s">
        <v>829</v>
      </c>
      <c r="J29" s="17" t="s">
        <v>830</v>
      </c>
      <c r="K29" s="16"/>
      <c r="L29" s="13"/>
      <c r="M29" s="9"/>
      <c r="N29" s="9"/>
      <c r="O29" s="9"/>
      <c r="P29" s="9"/>
      <c r="Q29" s="9"/>
      <c r="R29" s="9"/>
      <c r="S29" s="9"/>
      <c r="T29" s="9"/>
      <c r="U29" s="9"/>
      <c r="V29" s="9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>
        <v>4</v>
      </c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>
        <v>40</v>
      </c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>
        <v>12</v>
      </c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>
        <v>30</v>
      </c>
      <c r="II29" s="14"/>
      <c r="IJ29" s="14"/>
      <c r="IK29" s="14"/>
      <c r="IL29" s="14"/>
      <c r="IM29" s="14">
        <v>4</v>
      </c>
      <c r="IN29" s="14"/>
      <c r="IO29" s="14"/>
      <c r="IP29" s="14"/>
      <c r="IQ29" s="14"/>
      <c r="IR29" s="14"/>
      <c r="IS29" s="14"/>
      <c r="IT29" s="14"/>
      <c r="IU29" s="14"/>
      <c r="IV29" s="14"/>
      <c r="IW29" s="14"/>
      <c r="IX29" s="14"/>
      <c r="IY29" s="14"/>
      <c r="IZ29" s="14"/>
      <c r="JA29" s="14"/>
      <c r="JB29" s="14"/>
      <c r="JC29" s="14"/>
      <c r="JD29" s="14"/>
      <c r="JE29" s="14"/>
      <c r="JF29" s="14"/>
      <c r="JG29" s="14"/>
      <c r="JH29" s="14"/>
      <c r="JI29" s="14">
        <v>3</v>
      </c>
      <c r="JJ29" s="14">
        <v>4</v>
      </c>
      <c r="JK29" s="14"/>
      <c r="JL29" s="14"/>
      <c r="JM29" s="14">
        <v>12</v>
      </c>
      <c r="JN29" s="14"/>
      <c r="JO29" s="14"/>
      <c r="JP29" s="14"/>
      <c r="JQ29" s="14"/>
      <c r="JR29" s="14"/>
      <c r="JS29" s="14"/>
      <c r="JT29" s="14"/>
      <c r="JU29" s="14"/>
      <c r="JV29" s="14"/>
      <c r="JW29" s="14"/>
      <c r="JX29" s="14"/>
      <c r="JY29" s="14"/>
      <c r="JZ29" s="14"/>
      <c r="KA29" s="14"/>
      <c r="KB29" s="14"/>
      <c r="KC29" s="14"/>
      <c r="KD29" s="14"/>
      <c r="KE29" s="14"/>
      <c r="KF29" s="14"/>
      <c r="KG29" s="14"/>
      <c r="KH29" s="14"/>
      <c r="KI29" s="14"/>
      <c r="KJ29" s="14"/>
      <c r="KK29" s="14"/>
      <c r="KL29" s="14"/>
      <c r="KM29" s="14">
        <v>2</v>
      </c>
      <c r="KN29" s="14"/>
      <c r="KO29" s="14"/>
      <c r="KP29" s="14"/>
      <c r="KQ29" s="14">
        <v>7</v>
      </c>
      <c r="KR29" s="14"/>
      <c r="KS29" s="14"/>
      <c r="KT29" s="14"/>
      <c r="KU29" s="14"/>
      <c r="KV29" s="14"/>
      <c r="KW29" s="14"/>
      <c r="KX29" s="14"/>
      <c r="KY29" s="14"/>
      <c r="KZ29" s="14"/>
      <c r="LA29" s="14"/>
      <c r="LB29" s="14"/>
      <c r="LC29" s="14"/>
      <c r="LD29" s="14"/>
      <c r="LE29" s="14"/>
      <c r="LF29" s="14"/>
      <c r="LG29" s="14"/>
      <c r="LH29" s="14"/>
      <c r="LI29" s="14"/>
      <c r="LJ29" s="14"/>
      <c r="LK29" s="14"/>
      <c r="LL29" s="15"/>
      <c r="LM29" s="679"/>
      <c r="LN29" s="242">
        <f t="shared" si="0"/>
        <v>118</v>
      </c>
    </row>
    <row r="30" spans="1:326" ht="15" customHeight="1" x14ac:dyDescent="0.25">
      <c r="A30" s="11" t="s">
        <v>847</v>
      </c>
      <c r="B30" s="8" t="s">
        <v>848</v>
      </c>
      <c r="C30" s="11" t="s">
        <v>849</v>
      </c>
      <c r="D30" s="11" t="s">
        <v>360</v>
      </c>
      <c r="E30" s="11" t="s">
        <v>361</v>
      </c>
      <c r="F30" s="12" t="s">
        <v>652</v>
      </c>
      <c r="G30" s="107" t="s">
        <v>827</v>
      </c>
      <c r="H30" s="108" t="s">
        <v>828</v>
      </c>
      <c r="I30" s="17" t="s">
        <v>829</v>
      </c>
      <c r="J30" s="17" t="s">
        <v>830</v>
      </c>
      <c r="K30" s="16"/>
      <c r="L30" s="13"/>
      <c r="M30" s="9"/>
      <c r="N30" s="9"/>
      <c r="O30" s="9"/>
      <c r="P30" s="9"/>
      <c r="Q30" s="9"/>
      <c r="R30" s="9"/>
      <c r="S30" s="9"/>
      <c r="T30" s="9"/>
      <c r="U30" s="9"/>
      <c r="V30" s="9"/>
      <c r="W30" s="14"/>
      <c r="X30" s="14"/>
      <c r="Y30" s="14"/>
      <c r="Z30" s="14">
        <v>5</v>
      </c>
      <c r="AA30" s="14">
        <v>3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21"/>
      <c r="BG30" s="21"/>
      <c r="BH30" s="21"/>
      <c r="BI30" s="21"/>
      <c r="BJ30" s="21"/>
      <c r="BK30" s="21"/>
      <c r="BL30" s="2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>
        <v>2</v>
      </c>
      <c r="CS30" s="11"/>
      <c r="CT30" s="11"/>
      <c r="CU30" s="11"/>
      <c r="CV30" s="11"/>
      <c r="CW30" s="11"/>
      <c r="CX30" s="11"/>
      <c r="CY30" s="11"/>
      <c r="CZ30" s="11">
        <v>2</v>
      </c>
      <c r="DA30" s="11">
        <v>3</v>
      </c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>
        <v>50</v>
      </c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>
        <v>4</v>
      </c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>
        <v>16</v>
      </c>
      <c r="GT30" s="14"/>
      <c r="GU30" s="14"/>
      <c r="GV30" s="14"/>
      <c r="GW30" s="14">
        <v>16</v>
      </c>
      <c r="GX30" s="14"/>
      <c r="GY30" s="14"/>
      <c r="GZ30" s="14"/>
      <c r="HA30" s="14"/>
      <c r="HB30" s="14"/>
      <c r="HC30" s="14"/>
      <c r="HD30" s="14"/>
      <c r="HE30" s="14">
        <v>8</v>
      </c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>
        <v>18</v>
      </c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  <c r="IU30" s="14"/>
      <c r="IV30" s="14"/>
      <c r="IW30" s="14"/>
      <c r="IX30" s="14"/>
      <c r="IY30" s="14"/>
      <c r="IZ30" s="14"/>
      <c r="JA30" s="14"/>
      <c r="JB30" s="14"/>
      <c r="JC30" s="14"/>
      <c r="JD30" s="14">
        <v>10</v>
      </c>
      <c r="JE30" s="14"/>
      <c r="JF30" s="14"/>
      <c r="JG30" s="14"/>
      <c r="JH30" s="14"/>
      <c r="JI30" s="14"/>
      <c r="JJ30" s="14">
        <v>4</v>
      </c>
      <c r="JK30" s="14"/>
      <c r="JL30" s="14"/>
      <c r="JM30" s="14"/>
      <c r="JN30" s="14"/>
      <c r="JO30" s="14"/>
      <c r="JP30" s="14"/>
      <c r="JQ30" s="14"/>
      <c r="JR30" s="14"/>
      <c r="JS30" s="14"/>
      <c r="JT30" s="14"/>
      <c r="JU30" s="14"/>
      <c r="JV30" s="14"/>
      <c r="JW30" s="14"/>
      <c r="JX30" s="14"/>
      <c r="JY30" s="14"/>
      <c r="JZ30" s="14"/>
      <c r="KA30" s="14"/>
      <c r="KB30" s="14"/>
      <c r="KC30" s="14"/>
      <c r="KD30" s="14"/>
      <c r="KE30" s="14"/>
      <c r="KF30" s="14"/>
      <c r="KG30" s="14"/>
      <c r="KH30" s="14"/>
      <c r="KI30" s="14"/>
      <c r="KJ30" s="14"/>
      <c r="KK30" s="14"/>
      <c r="KL30" s="14"/>
      <c r="KM30" s="14">
        <v>4</v>
      </c>
      <c r="KN30" s="14"/>
      <c r="KO30" s="14"/>
      <c r="KP30" s="14"/>
      <c r="KQ30" s="14"/>
      <c r="KR30" s="14"/>
      <c r="KS30" s="14"/>
      <c r="KT30" s="14"/>
      <c r="KU30" s="14"/>
      <c r="KV30" s="14"/>
      <c r="KW30" s="14"/>
      <c r="KX30" s="14"/>
      <c r="KY30" s="14"/>
      <c r="KZ30" s="14"/>
      <c r="LA30" s="14"/>
      <c r="LB30" s="14"/>
      <c r="LC30" s="14"/>
      <c r="LD30" s="14"/>
      <c r="LE30" s="14"/>
      <c r="LF30" s="11"/>
      <c r="LG30" s="11"/>
      <c r="LH30" s="11"/>
      <c r="LI30" s="11"/>
      <c r="LJ30" s="11"/>
      <c r="LK30" s="11"/>
      <c r="LL30" s="12"/>
      <c r="LM30" s="679"/>
      <c r="LN30" s="242">
        <f t="shared" si="0"/>
        <v>145</v>
      </c>
    </row>
    <row r="31" spans="1:326" ht="15" customHeight="1" x14ac:dyDescent="0.25">
      <c r="A31" s="11" t="s">
        <v>850</v>
      </c>
      <c r="B31" s="8" t="s">
        <v>851</v>
      </c>
      <c r="C31" s="11" t="s">
        <v>852</v>
      </c>
      <c r="D31" s="11" t="s">
        <v>360</v>
      </c>
      <c r="E31" s="11" t="s">
        <v>361</v>
      </c>
      <c r="F31" s="12" t="s">
        <v>853</v>
      </c>
      <c r="G31" s="107" t="s">
        <v>827</v>
      </c>
      <c r="H31" s="108" t="s">
        <v>828</v>
      </c>
      <c r="I31" s="17" t="s">
        <v>829</v>
      </c>
      <c r="J31" s="17" t="s">
        <v>830</v>
      </c>
      <c r="K31" s="16"/>
      <c r="L31" s="13"/>
      <c r="M31" s="9"/>
      <c r="N31" s="9"/>
      <c r="O31" s="9"/>
      <c r="P31" s="9"/>
      <c r="Q31" s="9"/>
      <c r="R31" s="9"/>
      <c r="S31" s="9"/>
      <c r="T31" s="9"/>
      <c r="U31" s="9"/>
      <c r="V31" s="9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>
        <v>14</v>
      </c>
      <c r="BG31" s="14"/>
      <c r="BH31" s="14"/>
      <c r="BI31" s="14">
        <v>9</v>
      </c>
      <c r="BJ31" s="14"/>
      <c r="BK31" s="14"/>
      <c r="BL31" s="14"/>
      <c r="BM31" s="14"/>
      <c r="BN31" s="14">
        <v>1</v>
      </c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>
        <v>2</v>
      </c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>
        <v>4</v>
      </c>
      <c r="FY31" s="14"/>
      <c r="FZ31" s="14"/>
      <c r="GA31" s="14"/>
      <c r="GB31" s="14"/>
      <c r="GC31" s="14"/>
      <c r="GD31" s="14">
        <v>2</v>
      </c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>
        <v>1</v>
      </c>
      <c r="GU31" s="14"/>
      <c r="GV31" s="14">
        <v>26</v>
      </c>
      <c r="GW31" s="14">
        <v>60</v>
      </c>
      <c r="GX31" s="14"/>
      <c r="GY31" s="14"/>
      <c r="GZ31" s="14"/>
      <c r="HA31" s="14"/>
      <c r="HB31" s="14"/>
      <c r="HC31" s="14"/>
      <c r="HD31" s="14"/>
      <c r="HE31" s="14">
        <v>8</v>
      </c>
      <c r="HF31" s="14"/>
      <c r="HG31" s="14"/>
      <c r="HH31" s="14"/>
      <c r="HI31" s="14"/>
      <c r="HJ31" s="14"/>
      <c r="HK31" s="14"/>
      <c r="HL31" s="14"/>
      <c r="HM31" s="14">
        <v>4</v>
      </c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>
        <v>2</v>
      </c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>
        <v>3</v>
      </c>
      <c r="IR31" s="14">
        <v>2</v>
      </c>
      <c r="IS31" s="14"/>
      <c r="IT31" s="14"/>
      <c r="IU31" s="14"/>
      <c r="IV31" s="14"/>
      <c r="IW31" s="14"/>
      <c r="IX31" s="14"/>
      <c r="IY31" s="14"/>
      <c r="IZ31" s="14"/>
      <c r="JA31" s="14"/>
      <c r="JB31" s="14"/>
      <c r="JC31" s="14"/>
      <c r="JD31" s="14">
        <v>8</v>
      </c>
      <c r="JE31" s="14"/>
      <c r="JF31" s="14"/>
      <c r="JG31" s="14"/>
      <c r="JH31" s="14"/>
      <c r="JI31" s="14"/>
      <c r="JJ31" s="14"/>
      <c r="JK31" s="14"/>
      <c r="JL31" s="14">
        <v>140</v>
      </c>
      <c r="JM31" s="14">
        <v>32</v>
      </c>
      <c r="JN31" s="14"/>
      <c r="JO31" s="14"/>
      <c r="JP31" s="14">
        <v>27</v>
      </c>
      <c r="JQ31" s="14"/>
      <c r="JR31" s="14"/>
      <c r="JS31" s="14"/>
      <c r="JT31" s="14"/>
      <c r="JU31" s="14"/>
      <c r="JV31" s="14"/>
      <c r="JW31" s="14"/>
      <c r="JX31" s="14"/>
      <c r="JY31" s="14"/>
      <c r="JZ31" s="14"/>
      <c r="KA31" s="14"/>
      <c r="KB31" s="14"/>
      <c r="KC31" s="14"/>
      <c r="KD31" s="14"/>
      <c r="KE31" s="14"/>
      <c r="KF31" s="14"/>
      <c r="KG31" s="14"/>
      <c r="KH31" s="14"/>
      <c r="KI31" s="14"/>
      <c r="KJ31" s="14"/>
      <c r="KK31" s="14"/>
      <c r="KL31" s="14"/>
      <c r="KM31" s="14"/>
      <c r="KN31" s="14"/>
      <c r="KO31" s="14"/>
      <c r="KP31" s="14"/>
      <c r="KQ31" s="14"/>
      <c r="KR31" s="14"/>
      <c r="KS31" s="14"/>
      <c r="KT31" s="14"/>
      <c r="KU31" s="14"/>
      <c r="KV31" s="14"/>
      <c r="KW31" s="14"/>
      <c r="KX31" s="14"/>
      <c r="KY31" s="14"/>
      <c r="KZ31" s="14"/>
      <c r="LA31" s="14"/>
      <c r="LB31" s="14"/>
      <c r="LC31" s="14"/>
      <c r="LD31" s="14"/>
      <c r="LE31" s="14"/>
      <c r="LF31" s="14"/>
      <c r="LG31" s="14"/>
      <c r="LH31" s="14"/>
      <c r="LI31" s="14"/>
      <c r="LJ31" s="14"/>
      <c r="LK31" s="14"/>
      <c r="LL31" s="15"/>
      <c r="LM31" s="679"/>
      <c r="LN31" s="242">
        <f t="shared" si="0"/>
        <v>345</v>
      </c>
    </row>
    <row r="32" spans="1:326" ht="15" customHeight="1" thickBot="1" x14ac:dyDescent="0.3">
      <c r="A32" s="61" t="s">
        <v>854</v>
      </c>
      <c r="B32" s="60" t="s">
        <v>855</v>
      </c>
      <c r="C32" s="61" t="s">
        <v>856</v>
      </c>
      <c r="D32" s="61" t="s">
        <v>360</v>
      </c>
      <c r="E32" s="61" t="s">
        <v>361</v>
      </c>
      <c r="F32" s="62" t="s">
        <v>857</v>
      </c>
      <c r="G32" s="122" t="s">
        <v>827</v>
      </c>
      <c r="H32" s="123" t="s">
        <v>828</v>
      </c>
      <c r="I32" s="124" t="s">
        <v>829</v>
      </c>
      <c r="J32" s="124" t="s">
        <v>830</v>
      </c>
      <c r="K32" s="258"/>
      <c r="L32" s="259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9"/>
      <c r="BG32" s="129"/>
      <c r="BH32" s="129"/>
      <c r="BI32" s="129"/>
      <c r="BJ32" s="129"/>
      <c r="BK32" s="129"/>
      <c r="BL32" s="129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6"/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6">
        <v>1</v>
      </c>
      <c r="FL32" s="126">
        <v>12</v>
      </c>
      <c r="FM32" s="126"/>
      <c r="FN32" s="126">
        <v>3</v>
      </c>
      <c r="FO32" s="126"/>
      <c r="FP32" s="126"/>
      <c r="FQ32" s="126"/>
      <c r="FR32" s="126"/>
      <c r="FS32" s="126"/>
      <c r="FT32" s="126"/>
      <c r="FU32" s="126"/>
      <c r="FV32" s="126"/>
      <c r="FW32" s="126"/>
      <c r="FX32" s="126"/>
      <c r="FY32" s="126"/>
      <c r="FZ32" s="126"/>
      <c r="GA32" s="126"/>
      <c r="GB32" s="126"/>
      <c r="GC32" s="126"/>
      <c r="GD32" s="126"/>
      <c r="GE32" s="126"/>
      <c r="GF32" s="126"/>
      <c r="GG32" s="126"/>
      <c r="GH32" s="126"/>
      <c r="GI32" s="126"/>
      <c r="GJ32" s="126"/>
      <c r="GK32" s="126"/>
      <c r="GL32" s="126"/>
      <c r="GM32" s="126"/>
      <c r="GN32" s="126"/>
      <c r="GO32" s="126"/>
      <c r="GP32" s="126"/>
      <c r="GQ32" s="126"/>
      <c r="GR32" s="126"/>
      <c r="GS32" s="126"/>
      <c r="GT32" s="126"/>
      <c r="GU32" s="126"/>
      <c r="GV32" s="126"/>
      <c r="GW32" s="126">
        <v>12</v>
      </c>
      <c r="GX32" s="126"/>
      <c r="GY32" s="126"/>
      <c r="GZ32" s="126"/>
      <c r="HA32" s="126"/>
      <c r="HB32" s="126"/>
      <c r="HC32" s="126"/>
      <c r="HD32" s="126">
        <v>1</v>
      </c>
      <c r="HE32" s="126"/>
      <c r="HF32" s="126"/>
      <c r="HG32" s="126"/>
      <c r="HH32" s="126"/>
      <c r="HI32" s="126"/>
      <c r="HJ32" s="126"/>
      <c r="HK32" s="126"/>
      <c r="HL32" s="126"/>
      <c r="HM32" s="126"/>
      <c r="HN32" s="126"/>
      <c r="HO32" s="126"/>
      <c r="HP32" s="126"/>
      <c r="HQ32" s="126"/>
      <c r="HR32" s="126"/>
      <c r="HS32" s="126"/>
      <c r="HT32" s="126"/>
      <c r="HU32" s="126"/>
      <c r="HV32" s="126"/>
      <c r="HW32" s="126"/>
      <c r="HX32" s="126"/>
      <c r="HY32" s="126"/>
      <c r="HZ32" s="126"/>
      <c r="IA32" s="126"/>
      <c r="IB32" s="126"/>
      <c r="IC32" s="126"/>
      <c r="ID32" s="126"/>
      <c r="IE32" s="126"/>
      <c r="IF32" s="126"/>
      <c r="IG32" s="126">
        <v>3</v>
      </c>
      <c r="IH32" s="126"/>
      <c r="II32" s="126"/>
      <c r="IJ32" s="126"/>
      <c r="IK32" s="126"/>
      <c r="IL32" s="126"/>
      <c r="IM32" s="126"/>
      <c r="IN32" s="126"/>
      <c r="IO32" s="126"/>
      <c r="IP32" s="126"/>
      <c r="IQ32" s="126"/>
      <c r="IR32" s="126"/>
      <c r="IS32" s="126"/>
      <c r="IT32" s="126"/>
      <c r="IU32" s="126"/>
      <c r="IV32" s="126"/>
      <c r="IW32" s="126"/>
      <c r="IX32" s="126"/>
      <c r="IY32" s="126"/>
      <c r="IZ32" s="126"/>
      <c r="JA32" s="126"/>
      <c r="JB32" s="126"/>
      <c r="JC32" s="126">
        <v>29</v>
      </c>
      <c r="JD32" s="126"/>
      <c r="JE32" s="126"/>
      <c r="JF32" s="126"/>
      <c r="JG32" s="126"/>
      <c r="JH32" s="126"/>
      <c r="JI32" s="126"/>
      <c r="JJ32" s="126"/>
      <c r="JK32" s="126"/>
      <c r="JL32" s="126"/>
      <c r="JM32" s="126">
        <v>12</v>
      </c>
      <c r="JN32" s="126"/>
      <c r="JO32" s="126"/>
      <c r="JP32" s="126"/>
      <c r="JQ32" s="126"/>
      <c r="JR32" s="126"/>
      <c r="JS32" s="126"/>
      <c r="JT32" s="126"/>
      <c r="JU32" s="126"/>
      <c r="JV32" s="126"/>
      <c r="JW32" s="126"/>
      <c r="JX32" s="126"/>
      <c r="JY32" s="126"/>
      <c r="JZ32" s="126"/>
      <c r="KA32" s="126"/>
      <c r="KB32" s="126"/>
      <c r="KC32" s="126"/>
      <c r="KD32" s="126"/>
      <c r="KE32" s="126"/>
      <c r="KF32" s="126"/>
      <c r="KG32" s="126"/>
      <c r="KH32" s="126"/>
      <c r="KI32" s="126"/>
      <c r="KJ32" s="126"/>
      <c r="KK32" s="126"/>
      <c r="KL32" s="126">
        <v>4</v>
      </c>
      <c r="KM32" s="126"/>
      <c r="KN32" s="126"/>
      <c r="KO32" s="126"/>
      <c r="KP32" s="126"/>
      <c r="KQ32" s="126"/>
      <c r="KR32" s="126"/>
      <c r="KS32" s="126"/>
      <c r="KT32" s="126"/>
      <c r="KU32" s="126"/>
      <c r="KV32" s="126"/>
      <c r="KW32" s="126"/>
      <c r="KX32" s="126"/>
      <c r="KY32" s="126"/>
      <c r="KZ32" s="126"/>
      <c r="LA32" s="126"/>
      <c r="LB32" s="126"/>
      <c r="LC32" s="126"/>
      <c r="LD32" s="126"/>
      <c r="LE32" s="126"/>
      <c r="LF32" s="61"/>
      <c r="LG32" s="61"/>
      <c r="LH32" s="61"/>
      <c r="LI32" s="61"/>
      <c r="LJ32" s="61"/>
      <c r="LK32" s="61"/>
      <c r="LL32" s="62"/>
      <c r="LM32" s="680"/>
      <c r="LN32" s="261">
        <f t="shared" si="0"/>
        <v>77</v>
      </c>
    </row>
    <row r="33" spans="1:326" ht="15" customHeight="1" x14ac:dyDescent="0.25">
      <c r="A33" s="30" t="s">
        <v>858</v>
      </c>
      <c r="B33" s="8" t="s">
        <v>859</v>
      </c>
      <c r="C33" s="30" t="s">
        <v>860</v>
      </c>
      <c r="D33" s="30" t="s">
        <v>360</v>
      </c>
      <c r="E33" s="30" t="s">
        <v>361</v>
      </c>
      <c r="F33" s="31" t="s">
        <v>861</v>
      </c>
      <c r="G33" s="118" t="s">
        <v>862</v>
      </c>
      <c r="H33" s="119" t="s">
        <v>863</v>
      </c>
      <c r="I33" s="120" t="s">
        <v>864</v>
      </c>
      <c r="J33" s="120" t="s">
        <v>865</v>
      </c>
      <c r="K33" s="254" t="s">
        <v>417</v>
      </c>
      <c r="L33" s="128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21"/>
      <c r="AU33" s="121">
        <v>13</v>
      </c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  <c r="BG33" s="121"/>
      <c r="BH33" s="121"/>
      <c r="BI33" s="121"/>
      <c r="BJ33" s="121"/>
      <c r="BK33" s="121"/>
      <c r="BL33" s="121"/>
      <c r="BM33" s="121"/>
      <c r="BN33" s="121"/>
      <c r="BO33" s="121"/>
      <c r="BP33" s="121"/>
      <c r="BQ33" s="121"/>
      <c r="BR33" s="121"/>
      <c r="BS33" s="121"/>
      <c r="BT33" s="121"/>
      <c r="BU33" s="121"/>
      <c r="BV33" s="121"/>
      <c r="BW33" s="121"/>
      <c r="BX33" s="121"/>
      <c r="BY33" s="121"/>
      <c r="BZ33" s="121"/>
      <c r="CA33" s="121"/>
      <c r="CB33" s="121"/>
      <c r="CC33" s="121"/>
      <c r="CD33" s="121"/>
      <c r="CE33" s="121"/>
      <c r="CF33" s="121"/>
      <c r="CG33" s="121"/>
      <c r="CH33" s="121"/>
      <c r="CI33" s="121"/>
      <c r="CJ33" s="121"/>
      <c r="CK33" s="121"/>
      <c r="CL33" s="121"/>
      <c r="CM33" s="121"/>
      <c r="CN33" s="121"/>
      <c r="CO33" s="121"/>
      <c r="CP33" s="121"/>
      <c r="CQ33" s="121"/>
      <c r="CR33" s="121"/>
      <c r="CS33" s="121"/>
      <c r="CT33" s="121"/>
      <c r="CU33" s="121"/>
      <c r="CV33" s="121"/>
      <c r="CW33" s="121"/>
      <c r="CX33" s="121"/>
      <c r="CY33" s="121"/>
      <c r="CZ33" s="121"/>
      <c r="DA33" s="121"/>
      <c r="DB33" s="121"/>
      <c r="DC33" s="121"/>
      <c r="DD33" s="121"/>
      <c r="DE33" s="121"/>
      <c r="DF33" s="121"/>
      <c r="DG33" s="121"/>
      <c r="DH33" s="121"/>
      <c r="DI33" s="121"/>
      <c r="DJ33" s="121"/>
      <c r="DK33" s="121">
        <v>1</v>
      </c>
      <c r="DL33" s="121"/>
      <c r="DM33" s="121"/>
      <c r="DN33" s="121"/>
      <c r="DO33" s="121"/>
      <c r="DP33" s="121"/>
      <c r="DQ33" s="121"/>
      <c r="DR33" s="121"/>
      <c r="DS33" s="121"/>
      <c r="DT33" s="121"/>
      <c r="DU33" s="121"/>
      <c r="DV33" s="121"/>
      <c r="DW33" s="121"/>
      <c r="DX33" s="121"/>
      <c r="DY33" s="121"/>
      <c r="DZ33" s="121"/>
      <c r="EA33" s="121"/>
      <c r="EB33" s="121"/>
      <c r="EC33" s="121"/>
      <c r="ED33" s="121"/>
      <c r="EE33" s="121"/>
      <c r="EF33" s="121"/>
      <c r="EG33" s="121"/>
      <c r="EH33" s="121"/>
      <c r="EI33" s="121"/>
      <c r="EJ33" s="121"/>
      <c r="EK33" s="121"/>
      <c r="EL33" s="121"/>
      <c r="EM33" s="121">
        <v>12</v>
      </c>
      <c r="EN33" s="121"/>
      <c r="EO33" s="121"/>
      <c r="EP33" s="121"/>
      <c r="EQ33" s="121"/>
      <c r="ER33" s="121">
        <v>1</v>
      </c>
      <c r="ES33" s="121"/>
      <c r="ET33" s="121"/>
      <c r="EU33" s="121"/>
      <c r="EV33" s="121"/>
      <c r="EW33" s="121"/>
      <c r="EX33" s="121">
        <v>8</v>
      </c>
      <c r="EY33" s="121"/>
      <c r="EZ33" s="121"/>
      <c r="FA33" s="121"/>
      <c r="FB33" s="121"/>
      <c r="FC33" s="121"/>
      <c r="FD33" s="121"/>
      <c r="FE33" s="121"/>
      <c r="FF33" s="121"/>
      <c r="FG33" s="121"/>
      <c r="FH33" s="121"/>
      <c r="FI33" s="121"/>
      <c r="FJ33" s="121"/>
      <c r="FK33" s="121">
        <v>8</v>
      </c>
      <c r="FL33" s="121">
        <v>18</v>
      </c>
      <c r="FM33" s="121"/>
      <c r="FN33" s="121"/>
      <c r="FO33" s="121"/>
      <c r="FP33" s="121"/>
      <c r="FQ33" s="121"/>
      <c r="FR33" s="121"/>
      <c r="FS33" s="121"/>
      <c r="FT33" s="121"/>
      <c r="FU33" s="121"/>
      <c r="FV33" s="121"/>
      <c r="FW33" s="121"/>
      <c r="FX33" s="121"/>
      <c r="FY33" s="121"/>
      <c r="FZ33" s="121"/>
      <c r="GA33" s="121"/>
      <c r="GB33" s="121"/>
      <c r="GC33" s="121"/>
      <c r="GD33" s="121"/>
      <c r="GE33" s="121"/>
      <c r="GF33" s="121"/>
      <c r="GG33" s="121"/>
      <c r="GH33" s="121"/>
      <c r="GI33" s="121"/>
      <c r="GJ33" s="121"/>
      <c r="GK33" s="121"/>
      <c r="GL33" s="121"/>
      <c r="GM33" s="121"/>
      <c r="GN33" s="121"/>
      <c r="GO33" s="121"/>
      <c r="GP33" s="121"/>
      <c r="GQ33" s="121"/>
      <c r="GR33" s="121"/>
      <c r="GS33" s="121"/>
      <c r="GT33" s="121"/>
      <c r="GU33" s="121"/>
      <c r="GV33" s="121"/>
      <c r="GW33" s="121">
        <v>20</v>
      </c>
      <c r="GX33" s="121"/>
      <c r="GY33" s="121"/>
      <c r="GZ33" s="121"/>
      <c r="HA33" s="121"/>
      <c r="HB33" s="121"/>
      <c r="HC33" s="121"/>
      <c r="HD33" s="121"/>
      <c r="HE33" s="121"/>
      <c r="HF33" s="121"/>
      <c r="HG33" s="121"/>
      <c r="HH33" s="121"/>
      <c r="HI33" s="121"/>
      <c r="HJ33" s="121"/>
      <c r="HK33" s="121"/>
      <c r="HL33" s="121"/>
      <c r="HM33" s="121"/>
      <c r="HN33" s="121"/>
      <c r="HO33" s="121"/>
      <c r="HP33" s="121"/>
      <c r="HQ33" s="121"/>
      <c r="HR33" s="121"/>
      <c r="HS33" s="121"/>
      <c r="HT33" s="121"/>
      <c r="HU33" s="121"/>
      <c r="HV33" s="121"/>
      <c r="HW33" s="121"/>
      <c r="HX33" s="121"/>
      <c r="HY33" s="121"/>
      <c r="HZ33" s="121"/>
      <c r="IA33" s="121"/>
      <c r="IB33" s="121"/>
      <c r="IC33" s="121"/>
      <c r="ID33" s="121"/>
      <c r="IE33" s="121"/>
      <c r="IF33" s="121"/>
      <c r="IG33" s="121">
        <v>2</v>
      </c>
      <c r="IH33" s="121"/>
      <c r="II33" s="121"/>
      <c r="IJ33" s="121">
        <v>22</v>
      </c>
      <c r="IK33" s="121"/>
      <c r="IL33" s="121"/>
      <c r="IM33" s="121">
        <v>6</v>
      </c>
      <c r="IN33" s="121"/>
      <c r="IO33" s="121"/>
      <c r="IP33" s="121"/>
      <c r="IQ33" s="121"/>
      <c r="IR33" s="121"/>
      <c r="IS33" s="121"/>
      <c r="IT33" s="121"/>
      <c r="IU33" s="121"/>
      <c r="IV33" s="121"/>
      <c r="IW33" s="121"/>
      <c r="IX33" s="121"/>
      <c r="IY33" s="121"/>
      <c r="IZ33" s="121"/>
      <c r="JA33" s="121"/>
      <c r="JB33" s="121"/>
      <c r="JC33" s="121">
        <v>23</v>
      </c>
      <c r="JD33" s="121">
        <v>6</v>
      </c>
      <c r="JE33" s="121"/>
      <c r="JF33" s="121"/>
      <c r="JG33" s="121"/>
      <c r="JH33" s="121"/>
      <c r="JI33" s="121"/>
      <c r="JJ33" s="121"/>
      <c r="JK33" s="121"/>
      <c r="JL33" s="121"/>
      <c r="JM33" s="121">
        <v>48</v>
      </c>
      <c r="JN33" s="121"/>
      <c r="JO33" s="121"/>
      <c r="JP33" s="121"/>
      <c r="JQ33" s="121"/>
      <c r="JR33" s="121"/>
      <c r="JS33" s="121"/>
      <c r="JT33" s="121"/>
      <c r="JU33" s="121"/>
      <c r="JV33" s="121"/>
      <c r="JW33" s="121"/>
      <c r="JX33" s="121"/>
      <c r="JY33" s="121"/>
      <c r="JZ33" s="121"/>
      <c r="KA33" s="121"/>
      <c r="KB33" s="121"/>
      <c r="KC33" s="121"/>
      <c r="KD33" s="121"/>
      <c r="KE33" s="121"/>
      <c r="KF33" s="121"/>
      <c r="KG33" s="121"/>
      <c r="KH33" s="121"/>
      <c r="KI33" s="121"/>
      <c r="KJ33" s="121"/>
      <c r="KK33" s="121"/>
      <c r="KL33" s="121">
        <v>14</v>
      </c>
      <c r="KM33" s="121"/>
      <c r="KN33" s="121"/>
      <c r="KO33" s="121">
        <v>6</v>
      </c>
      <c r="KP33" s="121"/>
      <c r="KQ33" s="121">
        <v>1</v>
      </c>
      <c r="KR33" s="121"/>
      <c r="KS33" s="121"/>
      <c r="KT33" s="121"/>
      <c r="KU33" s="121">
        <v>2</v>
      </c>
      <c r="KV33" s="121"/>
      <c r="KW33" s="121"/>
      <c r="KX33" s="121"/>
      <c r="KY33" s="121">
        <v>5</v>
      </c>
      <c r="KZ33" s="121"/>
      <c r="LA33" s="121"/>
      <c r="LB33" s="121"/>
      <c r="LC33" s="121"/>
      <c r="LD33" s="121"/>
      <c r="LE33" s="121"/>
      <c r="LF33" s="121"/>
      <c r="LG33" s="121"/>
      <c r="LH33" s="121"/>
      <c r="LI33" s="121"/>
      <c r="LJ33" s="121">
        <v>1</v>
      </c>
      <c r="LK33" s="121"/>
      <c r="LL33" s="257"/>
      <c r="LM33" s="681" t="s">
        <v>866</v>
      </c>
      <c r="LN33" s="280">
        <f t="shared" si="0"/>
        <v>217</v>
      </c>
    </row>
    <row r="34" spans="1:326" ht="15" customHeight="1" x14ac:dyDescent="0.25">
      <c r="A34" s="18" t="s">
        <v>867</v>
      </c>
      <c r="B34" s="109" t="s">
        <v>868</v>
      </c>
      <c r="C34" s="11" t="s">
        <v>869</v>
      </c>
      <c r="D34" s="11" t="s">
        <v>360</v>
      </c>
      <c r="E34" s="11" t="s">
        <v>361</v>
      </c>
      <c r="F34" s="12" t="s">
        <v>870</v>
      </c>
      <c r="G34" s="107" t="s">
        <v>862</v>
      </c>
      <c r="H34" s="108" t="s">
        <v>863</v>
      </c>
      <c r="I34" s="17" t="s">
        <v>864</v>
      </c>
      <c r="J34" s="17" t="s">
        <v>865</v>
      </c>
      <c r="K34" s="16"/>
      <c r="L34" s="13"/>
      <c r="M34" s="9"/>
      <c r="N34" s="9"/>
      <c r="O34" s="9"/>
      <c r="P34" s="9"/>
      <c r="Q34" s="9"/>
      <c r="R34" s="9"/>
      <c r="S34" s="9"/>
      <c r="T34" s="9"/>
      <c r="U34" s="9"/>
      <c r="V34" s="9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>
        <v>1</v>
      </c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>
        <v>1</v>
      </c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>
        <v>1</v>
      </c>
      <c r="JM34" s="11"/>
      <c r="JN34" s="11"/>
      <c r="JO34" s="11"/>
      <c r="JP34" s="11"/>
      <c r="JQ34" s="11"/>
      <c r="JR34" s="11"/>
      <c r="JS34" s="11"/>
      <c r="JT34" s="11"/>
      <c r="JU34" s="11"/>
      <c r="JV34" s="11"/>
      <c r="JW34" s="11"/>
      <c r="JX34" s="11"/>
      <c r="JY34" s="11"/>
      <c r="JZ34" s="11"/>
      <c r="KA34" s="11"/>
      <c r="KB34" s="11"/>
      <c r="KC34" s="11"/>
      <c r="KD34" s="11"/>
      <c r="KE34" s="11"/>
      <c r="KF34" s="11"/>
      <c r="KG34" s="11"/>
      <c r="KH34" s="11"/>
      <c r="KI34" s="11"/>
      <c r="KJ34" s="11"/>
      <c r="KK34" s="11"/>
      <c r="KL34" s="11"/>
      <c r="KM34" s="11"/>
      <c r="KN34" s="11"/>
      <c r="KO34" s="11"/>
      <c r="KP34" s="11"/>
      <c r="KQ34" s="11"/>
      <c r="KR34" s="11"/>
      <c r="KS34" s="11"/>
      <c r="KT34" s="11"/>
      <c r="KU34" s="11"/>
      <c r="KV34" s="11"/>
      <c r="KW34" s="11"/>
      <c r="KX34" s="11"/>
      <c r="KY34" s="11"/>
      <c r="KZ34" s="11"/>
      <c r="LA34" s="11"/>
      <c r="LB34" s="11"/>
      <c r="LC34" s="11"/>
      <c r="LD34" s="11"/>
      <c r="LE34" s="11"/>
      <c r="LF34" s="11"/>
      <c r="LG34" s="11"/>
      <c r="LH34" s="11"/>
      <c r="LI34" s="11"/>
      <c r="LJ34" s="11"/>
      <c r="LK34" s="11"/>
      <c r="LL34" s="12"/>
      <c r="LM34" s="679"/>
      <c r="LN34" s="278">
        <f t="shared" si="0"/>
        <v>3</v>
      </c>
    </row>
    <row r="35" spans="1:326" ht="15" customHeight="1" x14ac:dyDescent="0.25">
      <c r="A35" s="11" t="s">
        <v>871</v>
      </c>
      <c r="B35" s="8" t="s">
        <v>872</v>
      </c>
      <c r="C35" s="11" t="s">
        <v>873</v>
      </c>
      <c r="D35" s="11" t="s">
        <v>360</v>
      </c>
      <c r="E35" s="11" t="s">
        <v>361</v>
      </c>
      <c r="F35" s="12" t="s">
        <v>874</v>
      </c>
      <c r="G35" s="107" t="s">
        <v>862</v>
      </c>
      <c r="H35" s="108" t="s">
        <v>863</v>
      </c>
      <c r="I35" s="17" t="s">
        <v>864</v>
      </c>
      <c r="J35" s="17" t="s">
        <v>865</v>
      </c>
      <c r="K35" s="16"/>
      <c r="L35" s="13"/>
      <c r="M35" s="9"/>
      <c r="N35" s="9"/>
      <c r="O35" s="9"/>
      <c r="P35" s="9"/>
      <c r="Q35" s="9"/>
      <c r="R35" s="9"/>
      <c r="S35" s="9"/>
      <c r="T35" s="9"/>
      <c r="U35" s="9"/>
      <c r="V35" s="9"/>
      <c r="W35" s="14"/>
      <c r="X35" s="14"/>
      <c r="Y35" s="14"/>
      <c r="Z35" s="14"/>
      <c r="AA35" s="14"/>
      <c r="AB35" s="14"/>
      <c r="AC35" s="14"/>
      <c r="AD35" s="14"/>
      <c r="AE35" s="14"/>
      <c r="AF35" s="14">
        <v>3</v>
      </c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21"/>
      <c r="BG35" s="21"/>
      <c r="BH35" s="21"/>
      <c r="BI35" s="21"/>
      <c r="BJ35" s="21"/>
      <c r="BK35" s="21"/>
      <c r="BL35" s="2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>
        <v>4</v>
      </c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>
        <v>2</v>
      </c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>
        <v>12</v>
      </c>
      <c r="HF35" s="14"/>
      <c r="HG35" s="14"/>
      <c r="HH35" s="14">
        <v>1</v>
      </c>
      <c r="HI35" s="14">
        <v>1</v>
      </c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>
        <v>1</v>
      </c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  <c r="IU35" s="14"/>
      <c r="IV35" s="14"/>
      <c r="IW35" s="14"/>
      <c r="IX35" s="14"/>
      <c r="IY35" s="14"/>
      <c r="IZ35" s="14"/>
      <c r="JA35" s="14"/>
      <c r="JB35" s="14"/>
      <c r="JC35" s="14">
        <v>20</v>
      </c>
      <c r="JD35" s="14"/>
      <c r="JE35" s="14"/>
      <c r="JF35" s="14"/>
      <c r="JG35" s="14"/>
      <c r="JH35" s="14"/>
      <c r="JI35" s="14"/>
      <c r="JJ35" s="14">
        <v>12</v>
      </c>
      <c r="JK35" s="14"/>
      <c r="JL35" s="14"/>
      <c r="JM35" s="14"/>
      <c r="JN35" s="14"/>
      <c r="JO35" s="14"/>
      <c r="JP35" s="14"/>
      <c r="JQ35" s="14"/>
      <c r="JR35" s="14"/>
      <c r="JS35" s="14"/>
      <c r="JT35" s="14"/>
      <c r="JU35" s="14"/>
      <c r="JV35" s="14"/>
      <c r="JW35" s="14"/>
      <c r="JX35" s="14"/>
      <c r="JY35" s="14"/>
      <c r="JZ35" s="14"/>
      <c r="KA35" s="14"/>
      <c r="KB35" s="14"/>
      <c r="KC35" s="14"/>
      <c r="KD35" s="14"/>
      <c r="KE35" s="14"/>
      <c r="KF35" s="14">
        <v>15</v>
      </c>
      <c r="KG35" s="14"/>
      <c r="KH35" s="14"/>
      <c r="KI35" s="14"/>
      <c r="KJ35" s="14"/>
      <c r="KK35" s="14"/>
      <c r="KL35" s="14">
        <v>14</v>
      </c>
      <c r="KM35" s="14">
        <v>12</v>
      </c>
      <c r="KN35" s="14"/>
      <c r="KO35" s="14"/>
      <c r="KP35" s="14"/>
      <c r="KQ35" s="14"/>
      <c r="KR35" s="14"/>
      <c r="KS35" s="14"/>
      <c r="KT35" s="14"/>
      <c r="KU35" s="14"/>
      <c r="KV35" s="14"/>
      <c r="KW35" s="14"/>
      <c r="KX35" s="14"/>
      <c r="KY35" s="14"/>
      <c r="KZ35" s="14"/>
      <c r="LA35" s="14"/>
      <c r="LB35" s="14"/>
      <c r="LC35" s="14"/>
      <c r="LD35" s="14"/>
      <c r="LE35" s="14"/>
      <c r="LF35" s="11"/>
      <c r="LG35" s="11"/>
      <c r="LH35" s="11"/>
      <c r="LI35" s="11"/>
      <c r="LJ35" s="11"/>
      <c r="LK35" s="11"/>
      <c r="LL35" s="12"/>
      <c r="LM35" s="679"/>
      <c r="LN35" s="278">
        <f t="shared" si="0"/>
        <v>97</v>
      </c>
    </row>
    <row r="36" spans="1:326" ht="15" customHeight="1" x14ac:dyDescent="0.25">
      <c r="A36" s="11" t="s">
        <v>875</v>
      </c>
      <c r="B36" s="8" t="s">
        <v>876</v>
      </c>
      <c r="C36" s="11" t="s">
        <v>877</v>
      </c>
      <c r="D36" s="11" t="s">
        <v>360</v>
      </c>
      <c r="E36" s="11" t="s">
        <v>361</v>
      </c>
      <c r="F36" s="12" t="s">
        <v>878</v>
      </c>
      <c r="G36" s="107" t="s">
        <v>862</v>
      </c>
      <c r="H36" s="108" t="s">
        <v>863</v>
      </c>
      <c r="I36" s="17" t="s">
        <v>864</v>
      </c>
      <c r="J36" s="17" t="s">
        <v>865</v>
      </c>
      <c r="K36" s="16"/>
      <c r="L36" s="13"/>
      <c r="M36" s="9"/>
      <c r="N36" s="9"/>
      <c r="O36" s="9"/>
      <c r="P36" s="9"/>
      <c r="Q36" s="9"/>
      <c r="R36" s="9"/>
      <c r="S36" s="9"/>
      <c r="T36" s="9"/>
      <c r="U36" s="9"/>
      <c r="V36" s="9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21"/>
      <c r="BG36" s="21"/>
      <c r="BH36" s="21"/>
      <c r="BI36" s="21"/>
      <c r="BJ36" s="21"/>
      <c r="BK36" s="21"/>
      <c r="BL36" s="21"/>
      <c r="BM36" s="11">
        <v>2</v>
      </c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>
        <v>3</v>
      </c>
      <c r="GM36" s="14"/>
      <c r="GN36" s="14"/>
      <c r="GO36" s="14"/>
      <c r="GP36" s="14"/>
      <c r="GQ36" s="14"/>
      <c r="GR36" s="14"/>
      <c r="GS36" s="14">
        <v>8</v>
      </c>
      <c r="GT36" s="14"/>
      <c r="GU36" s="14"/>
      <c r="GV36" s="14">
        <v>2</v>
      </c>
      <c r="GW36" s="14"/>
      <c r="GX36" s="14"/>
      <c r="GY36" s="14"/>
      <c r="GZ36" s="14"/>
      <c r="HA36" s="14"/>
      <c r="HB36" s="14"/>
      <c r="HC36" s="14">
        <v>1</v>
      </c>
      <c r="HD36" s="14"/>
      <c r="HE36" s="14">
        <v>18</v>
      </c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>
        <v>24</v>
      </c>
      <c r="ID36" s="14"/>
      <c r="IE36" s="14"/>
      <c r="IF36" s="14"/>
      <c r="IG36" s="14"/>
      <c r="IH36" s="14">
        <v>12</v>
      </c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>
        <v>5</v>
      </c>
      <c r="JD36" s="14"/>
      <c r="JE36" s="14"/>
      <c r="JF36" s="14"/>
      <c r="JG36" s="14"/>
      <c r="JH36" s="14"/>
      <c r="JI36" s="14"/>
      <c r="JJ36" s="14">
        <v>39</v>
      </c>
      <c r="JK36" s="14"/>
      <c r="JL36" s="14">
        <v>6</v>
      </c>
      <c r="JM36" s="14">
        <v>26</v>
      </c>
      <c r="JN36" s="14"/>
      <c r="JO36" s="14"/>
      <c r="JP36" s="14"/>
      <c r="JQ36" s="14">
        <v>4</v>
      </c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>
        <v>4</v>
      </c>
      <c r="KM36" s="14"/>
      <c r="KN36" s="14"/>
      <c r="KO36" s="14">
        <v>5</v>
      </c>
      <c r="KP36" s="14"/>
      <c r="KQ36" s="14">
        <v>1</v>
      </c>
      <c r="KR36" s="14"/>
      <c r="KS36" s="14"/>
      <c r="KT36" s="14"/>
      <c r="KU36" s="14"/>
      <c r="KV36" s="14"/>
      <c r="KW36" s="14"/>
      <c r="KX36" s="14"/>
      <c r="KY36" s="14"/>
      <c r="KZ36" s="14"/>
      <c r="LA36" s="14">
        <v>4</v>
      </c>
      <c r="LB36" s="14"/>
      <c r="LC36" s="14"/>
      <c r="LD36" s="14"/>
      <c r="LE36" s="14"/>
      <c r="LF36" s="11"/>
      <c r="LG36" s="11"/>
      <c r="LH36" s="11"/>
      <c r="LI36" s="11"/>
      <c r="LJ36" s="11">
        <v>47</v>
      </c>
      <c r="LK36" s="11"/>
      <c r="LL36" s="12">
        <v>2</v>
      </c>
      <c r="LM36" s="679"/>
      <c r="LN36" s="278">
        <f t="shared" si="0"/>
        <v>213</v>
      </c>
    </row>
    <row r="37" spans="1:326" ht="15" customHeight="1" x14ac:dyDescent="0.25">
      <c r="A37" s="11" t="s">
        <v>879</v>
      </c>
      <c r="B37" s="8" t="s">
        <v>880</v>
      </c>
      <c r="C37" s="11" t="s">
        <v>881</v>
      </c>
      <c r="D37" s="11" t="s">
        <v>360</v>
      </c>
      <c r="E37" s="11" t="s">
        <v>361</v>
      </c>
      <c r="F37" s="12" t="s">
        <v>882</v>
      </c>
      <c r="G37" s="107" t="s">
        <v>862</v>
      </c>
      <c r="H37" s="108" t="s">
        <v>863</v>
      </c>
      <c r="I37" s="17" t="s">
        <v>864</v>
      </c>
      <c r="J37" s="17" t="s">
        <v>865</v>
      </c>
      <c r="K37" s="16"/>
      <c r="L37" s="13"/>
      <c r="M37" s="9"/>
      <c r="N37" s="9"/>
      <c r="O37" s="9"/>
      <c r="P37" s="9"/>
      <c r="Q37" s="9"/>
      <c r="R37" s="9"/>
      <c r="S37" s="9"/>
      <c r="T37" s="9"/>
      <c r="U37" s="9"/>
      <c r="V37" s="9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21"/>
      <c r="BG37" s="21"/>
      <c r="BH37" s="21"/>
      <c r="BI37" s="21"/>
      <c r="BJ37" s="21"/>
      <c r="BK37" s="21"/>
      <c r="BL37" s="2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>
        <v>4</v>
      </c>
      <c r="GE37" s="14"/>
      <c r="GF37" s="14"/>
      <c r="GG37" s="14"/>
      <c r="GH37" s="14"/>
      <c r="GI37" s="14">
        <v>4</v>
      </c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>
        <v>6</v>
      </c>
      <c r="GW37" s="14">
        <v>40</v>
      </c>
      <c r="GX37" s="14">
        <v>18</v>
      </c>
      <c r="GY37" s="14"/>
      <c r="GZ37" s="14"/>
      <c r="HA37" s="14"/>
      <c r="HB37" s="14"/>
      <c r="HC37" s="14"/>
      <c r="HD37" s="14"/>
      <c r="HE37" s="14"/>
      <c r="HF37" s="14">
        <v>2</v>
      </c>
      <c r="HG37" s="14"/>
      <c r="HH37" s="14"/>
      <c r="HI37" s="14"/>
      <c r="HJ37" s="14"/>
      <c r="HK37" s="14"/>
      <c r="HL37" s="14">
        <v>1</v>
      </c>
      <c r="HM37" s="14"/>
      <c r="HN37" s="14"/>
      <c r="HO37" s="14"/>
      <c r="HP37" s="14"/>
      <c r="HQ37" s="14"/>
      <c r="HR37" s="14">
        <v>4</v>
      </c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>
        <v>21</v>
      </c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>
        <v>10</v>
      </c>
      <c r="IY37" s="14"/>
      <c r="IZ37" s="14"/>
      <c r="JA37" s="14"/>
      <c r="JB37" s="14"/>
      <c r="JC37" s="14"/>
      <c r="JD37" s="14"/>
      <c r="JE37" s="14">
        <v>4</v>
      </c>
      <c r="JF37" s="14"/>
      <c r="JG37" s="14"/>
      <c r="JH37" s="14"/>
      <c r="JI37" s="14"/>
      <c r="JJ37" s="14"/>
      <c r="JK37" s="14"/>
      <c r="JL37" s="14">
        <v>14</v>
      </c>
      <c r="JM37" s="14">
        <v>12</v>
      </c>
      <c r="JN37" s="14">
        <v>6</v>
      </c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>
        <v>1</v>
      </c>
      <c r="KZ37" s="14"/>
      <c r="LA37" s="14"/>
      <c r="LB37" s="14"/>
      <c r="LC37" s="14"/>
      <c r="LD37" s="14"/>
      <c r="LE37" s="14"/>
      <c r="LF37" s="11"/>
      <c r="LG37" s="11"/>
      <c r="LH37" s="11"/>
      <c r="LI37" s="11"/>
      <c r="LJ37" s="11"/>
      <c r="LK37" s="11"/>
      <c r="LL37" s="12"/>
      <c r="LM37" s="679"/>
      <c r="LN37" s="278">
        <f t="shared" si="0"/>
        <v>147</v>
      </c>
    </row>
    <row r="38" spans="1:326" ht="15" customHeight="1" x14ac:dyDescent="0.25">
      <c r="A38" s="18" t="s">
        <v>883</v>
      </c>
      <c r="B38" s="8" t="s">
        <v>884</v>
      </c>
      <c r="C38" s="18" t="s">
        <v>885</v>
      </c>
      <c r="D38" s="18" t="s">
        <v>360</v>
      </c>
      <c r="E38" s="18" t="s">
        <v>361</v>
      </c>
      <c r="F38" s="19" t="s">
        <v>886</v>
      </c>
      <c r="G38" s="107" t="s">
        <v>862</v>
      </c>
      <c r="H38" s="108" t="s">
        <v>863</v>
      </c>
      <c r="I38" s="17" t="s">
        <v>864</v>
      </c>
      <c r="J38" s="17" t="s">
        <v>865</v>
      </c>
      <c r="K38" s="16"/>
      <c r="L38" s="13"/>
      <c r="M38" s="9"/>
      <c r="N38" s="9"/>
      <c r="O38" s="9"/>
      <c r="P38" s="9"/>
      <c r="Q38" s="9"/>
      <c r="R38" s="9"/>
      <c r="S38" s="9"/>
      <c r="T38" s="9"/>
      <c r="U38" s="9"/>
      <c r="V38" s="9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21"/>
      <c r="BG38" s="21"/>
      <c r="BH38" s="21"/>
      <c r="BI38" s="21"/>
      <c r="BJ38" s="21"/>
      <c r="BK38" s="21"/>
      <c r="BL38" s="2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4"/>
      <c r="DM38" s="14"/>
      <c r="DN38" s="14">
        <v>12</v>
      </c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>
        <v>25</v>
      </c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>
        <v>1</v>
      </c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>
        <v>18</v>
      </c>
      <c r="GX38" s="14"/>
      <c r="GY38" s="14"/>
      <c r="GZ38" s="14"/>
      <c r="HA38" s="14"/>
      <c r="HB38" s="14"/>
      <c r="HC38" s="14"/>
      <c r="HD38" s="14"/>
      <c r="HE38" s="14">
        <v>9</v>
      </c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>
        <v>21</v>
      </c>
      <c r="II38" s="14"/>
      <c r="IJ38" s="14"/>
      <c r="IK38" s="14"/>
      <c r="IL38" s="14"/>
      <c r="IM38" s="14"/>
      <c r="IN38" s="14"/>
      <c r="IO38" s="14"/>
      <c r="IP38" s="14"/>
      <c r="IQ38" s="14"/>
      <c r="IR38" s="14"/>
      <c r="IS38" s="14"/>
      <c r="IT38" s="14"/>
      <c r="IU38" s="14"/>
      <c r="IV38" s="14"/>
      <c r="IW38" s="14"/>
      <c r="IX38" s="14"/>
      <c r="IY38" s="14"/>
      <c r="IZ38" s="14"/>
      <c r="JA38" s="14"/>
      <c r="JB38" s="14"/>
      <c r="JC38" s="14"/>
      <c r="JD38" s="14">
        <v>35</v>
      </c>
      <c r="JE38" s="14"/>
      <c r="JF38" s="14"/>
      <c r="JG38" s="14"/>
      <c r="JH38" s="14"/>
      <c r="JI38" s="14"/>
      <c r="JJ38" s="14"/>
      <c r="JK38" s="14"/>
      <c r="JL38" s="14"/>
      <c r="JM38" s="14">
        <v>14</v>
      </c>
      <c r="JN38" s="14"/>
      <c r="JO38" s="14"/>
      <c r="JP38" s="14"/>
      <c r="JQ38" s="14"/>
      <c r="JR38" s="14"/>
      <c r="JS38" s="14"/>
      <c r="JT38" s="14"/>
      <c r="JU38" s="14"/>
      <c r="JV38" s="14"/>
      <c r="JW38" s="14"/>
      <c r="JX38" s="14"/>
      <c r="JY38" s="14"/>
      <c r="JZ38" s="14"/>
      <c r="KA38" s="14"/>
      <c r="KB38" s="14"/>
      <c r="KC38" s="14"/>
      <c r="KD38" s="14"/>
      <c r="KE38" s="14"/>
      <c r="KF38" s="14"/>
      <c r="KG38" s="14"/>
      <c r="KH38" s="14"/>
      <c r="KI38" s="14"/>
      <c r="KJ38" s="14"/>
      <c r="KK38" s="14"/>
      <c r="KL38" s="14"/>
      <c r="KM38" s="14">
        <v>12</v>
      </c>
      <c r="KN38" s="14"/>
      <c r="KO38" s="14"/>
      <c r="KP38" s="14"/>
      <c r="KQ38" s="14"/>
      <c r="KR38" s="14"/>
      <c r="KS38" s="14"/>
      <c r="KT38" s="14"/>
      <c r="KU38" s="14"/>
      <c r="KV38" s="14"/>
      <c r="KW38" s="14"/>
      <c r="KX38" s="14"/>
      <c r="KY38" s="14"/>
      <c r="KZ38" s="14"/>
      <c r="LA38" s="14"/>
      <c r="LB38" s="14"/>
      <c r="LC38" s="14"/>
      <c r="LD38" s="14"/>
      <c r="LE38" s="14"/>
      <c r="LF38" s="11"/>
      <c r="LG38" s="11"/>
      <c r="LH38" s="11"/>
      <c r="LI38" s="11"/>
      <c r="LJ38" s="11"/>
      <c r="LK38" s="11"/>
      <c r="LL38" s="12"/>
      <c r="LM38" s="679"/>
      <c r="LN38" s="278">
        <f t="shared" si="0"/>
        <v>147</v>
      </c>
    </row>
    <row r="39" spans="1:326" ht="15" customHeight="1" thickBot="1" x14ac:dyDescent="0.3">
      <c r="A39" s="11" t="s">
        <v>887</v>
      </c>
      <c r="B39" s="8" t="s">
        <v>888</v>
      </c>
      <c r="C39" s="11" t="s">
        <v>889</v>
      </c>
      <c r="D39" s="11" t="s">
        <v>360</v>
      </c>
      <c r="E39" s="11" t="s">
        <v>361</v>
      </c>
      <c r="F39" s="12" t="s">
        <v>890</v>
      </c>
      <c r="G39" s="107" t="s">
        <v>862</v>
      </c>
      <c r="H39" s="108" t="s">
        <v>863</v>
      </c>
      <c r="I39" s="17" t="s">
        <v>864</v>
      </c>
      <c r="J39" s="17" t="s">
        <v>865</v>
      </c>
      <c r="K39" s="16"/>
      <c r="L39" s="13"/>
      <c r="M39" s="9"/>
      <c r="N39" s="9"/>
      <c r="O39" s="9"/>
      <c r="P39" s="9"/>
      <c r="Q39" s="9"/>
      <c r="R39" s="9"/>
      <c r="S39" s="9"/>
      <c r="T39" s="9"/>
      <c r="U39" s="9"/>
      <c r="V39" s="9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>
        <v>1</v>
      </c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>
        <v>1</v>
      </c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>
        <v>1</v>
      </c>
      <c r="GW39" s="14">
        <v>6</v>
      </c>
      <c r="GX39" s="14"/>
      <c r="GY39" s="14"/>
      <c r="GZ39" s="14"/>
      <c r="HA39" s="14"/>
      <c r="HB39" s="14"/>
      <c r="HC39" s="14"/>
      <c r="HD39" s="14"/>
      <c r="HE39" s="14">
        <v>4</v>
      </c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  <c r="HR39" s="14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4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4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>
        <v>5</v>
      </c>
      <c r="JE39" s="14"/>
      <c r="JF39" s="14"/>
      <c r="JG39" s="14"/>
      <c r="JH39" s="14"/>
      <c r="JI39" s="14"/>
      <c r="JJ39" s="14"/>
      <c r="JK39" s="14">
        <v>1</v>
      </c>
      <c r="JL39" s="14"/>
      <c r="JM39" s="14">
        <v>4</v>
      </c>
      <c r="JN39" s="14"/>
      <c r="JO39" s="14"/>
      <c r="JP39" s="14"/>
      <c r="JQ39" s="14"/>
      <c r="JR39" s="14"/>
      <c r="JS39" s="14"/>
      <c r="JT39" s="14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4"/>
      <c r="KH39" s="14"/>
      <c r="KI39" s="14"/>
      <c r="KJ39" s="14"/>
      <c r="KK39" s="14"/>
      <c r="KL39" s="14">
        <v>1</v>
      </c>
      <c r="KM39" s="14"/>
      <c r="KN39" s="14"/>
      <c r="KO39" s="14"/>
      <c r="KP39" s="14"/>
      <c r="KQ39" s="14"/>
      <c r="KR39" s="14"/>
      <c r="KS39" s="14"/>
      <c r="KT39" s="14"/>
      <c r="KU39" s="14"/>
      <c r="KV39" s="14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4"/>
      <c r="LJ39" s="14"/>
      <c r="LK39" s="14"/>
      <c r="LL39" s="15"/>
      <c r="LM39" s="682"/>
      <c r="LN39" s="278">
        <f t="shared" si="0"/>
        <v>24</v>
      </c>
    </row>
    <row r="40" spans="1:326" ht="25.15" customHeight="1" thickBot="1" x14ac:dyDescent="0.3">
      <c r="A40" s="23"/>
      <c r="B40" s="24" t="s">
        <v>891</v>
      </c>
      <c r="C40" s="23"/>
      <c r="D40" s="23"/>
      <c r="E40" s="23"/>
      <c r="F40" s="25"/>
      <c r="G40" s="272"/>
      <c r="H40" s="273"/>
      <c r="I40" s="274"/>
      <c r="J40" s="274"/>
      <c r="K40" s="26" t="s">
        <v>675</v>
      </c>
      <c r="L40" s="27">
        <f t="shared" ref="L40:BW40" si="1">SUM(L6:L39)</f>
        <v>3</v>
      </c>
      <c r="M40" s="27">
        <f t="shared" si="1"/>
        <v>0</v>
      </c>
      <c r="N40" s="27">
        <f t="shared" si="1"/>
        <v>0</v>
      </c>
      <c r="O40" s="27">
        <f t="shared" si="1"/>
        <v>0</v>
      </c>
      <c r="P40" s="27">
        <f t="shared" si="1"/>
        <v>0</v>
      </c>
      <c r="Q40" s="27">
        <f t="shared" si="1"/>
        <v>0</v>
      </c>
      <c r="R40" s="27">
        <f t="shared" si="1"/>
        <v>2</v>
      </c>
      <c r="S40" s="27">
        <f t="shared" si="1"/>
        <v>0</v>
      </c>
      <c r="T40" s="27">
        <f t="shared" si="1"/>
        <v>8</v>
      </c>
      <c r="U40" s="27">
        <f t="shared" si="1"/>
        <v>0</v>
      </c>
      <c r="V40" s="27">
        <f t="shared" si="1"/>
        <v>0</v>
      </c>
      <c r="W40" s="27">
        <f t="shared" si="1"/>
        <v>2</v>
      </c>
      <c r="X40" s="27">
        <f t="shared" si="1"/>
        <v>5</v>
      </c>
      <c r="Y40" s="27">
        <f t="shared" si="1"/>
        <v>11</v>
      </c>
      <c r="Z40" s="27">
        <f t="shared" si="1"/>
        <v>5</v>
      </c>
      <c r="AA40" s="27">
        <f t="shared" si="1"/>
        <v>3</v>
      </c>
      <c r="AB40" s="27">
        <f t="shared" si="1"/>
        <v>0</v>
      </c>
      <c r="AC40" s="27">
        <f t="shared" si="1"/>
        <v>0</v>
      </c>
      <c r="AD40" s="27">
        <f t="shared" si="1"/>
        <v>1</v>
      </c>
      <c r="AE40" s="27">
        <f t="shared" si="1"/>
        <v>0</v>
      </c>
      <c r="AF40" s="27">
        <f t="shared" si="1"/>
        <v>3</v>
      </c>
      <c r="AG40" s="27">
        <f t="shared" si="1"/>
        <v>0</v>
      </c>
      <c r="AH40" s="27">
        <f t="shared" si="1"/>
        <v>1</v>
      </c>
      <c r="AI40" s="27">
        <f t="shared" si="1"/>
        <v>0</v>
      </c>
      <c r="AJ40" s="27">
        <f t="shared" si="1"/>
        <v>2</v>
      </c>
      <c r="AK40" s="27">
        <f t="shared" si="1"/>
        <v>0</v>
      </c>
      <c r="AL40" s="27">
        <f t="shared" si="1"/>
        <v>0</v>
      </c>
      <c r="AM40" s="27">
        <f t="shared" si="1"/>
        <v>3</v>
      </c>
      <c r="AN40" s="27">
        <f t="shared" si="1"/>
        <v>0</v>
      </c>
      <c r="AO40" s="27">
        <f t="shared" si="1"/>
        <v>0</v>
      </c>
      <c r="AP40" s="27">
        <f t="shared" si="1"/>
        <v>0</v>
      </c>
      <c r="AQ40" s="27">
        <f t="shared" si="1"/>
        <v>0</v>
      </c>
      <c r="AR40" s="27">
        <f t="shared" si="1"/>
        <v>0</v>
      </c>
      <c r="AS40" s="27">
        <f t="shared" si="1"/>
        <v>0</v>
      </c>
      <c r="AT40" s="27">
        <f t="shared" si="1"/>
        <v>6</v>
      </c>
      <c r="AU40" s="27">
        <f t="shared" si="1"/>
        <v>13</v>
      </c>
      <c r="AV40" s="27">
        <f t="shared" si="1"/>
        <v>0</v>
      </c>
      <c r="AW40" s="27">
        <f t="shared" si="1"/>
        <v>0</v>
      </c>
      <c r="AX40" s="27">
        <f t="shared" si="1"/>
        <v>0</v>
      </c>
      <c r="AY40" s="27">
        <f t="shared" si="1"/>
        <v>0</v>
      </c>
      <c r="AZ40" s="27">
        <f t="shared" si="1"/>
        <v>0</v>
      </c>
      <c r="BA40" s="27">
        <f t="shared" si="1"/>
        <v>1</v>
      </c>
      <c r="BB40" s="27">
        <f t="shared" si="1"/>
        <v>0</v>
      </c>
      <c r="BC40" s="27">
        <f t="shared" si="1"/>
        <v>7</v>
      </c>
      <c r="BD40" s="27">
        <f t="shared" si="1"/>
        <v>1</v>
      </c>
      <c r="BE40" s="27">
        <f t="shared" si="1"/>
        <v>1</v>
      </c>
      <c r="BF40" s="27">
        <f t="shared" si="1"/>
        <v>160</v>
      </c>
      <c r="BG40" s="27">
        <f t="shared" si="1"/>
        <v>5</v>
      </c>
      <c r="BH40" s="27">
        <f t="shared" si="1"/>
        <v>0</v>
      </c>
      <c r="BI40" s="27">
        <f t="shared" si="1"/>
        <v>11</v>
      </c>
      <c r="BJ40" s="27">
        <f t="shared" si="1"/>
        <v>6</v>
      </c>
      <c r="BK40" s="27">
        <f t="shared" si="1"/>
        <v>1</v>
      </c>
      <c r="BL40" s="27">
        <f t="shared" si="1"/>
        <v>1</v>
      </c>
      <c r="BM40" s="27">
        <f t="shared" si="1"/>
        <v>14</v>
      </c>
      <c r="BN40" s="27">
        <f t="shared" si="1"/>
        <v>1</v>
      </c>
      <c r="BO40" s="27">
        <f t="shared" si="1"/>
        <v>3</v>
      </c>
      <c r="BP40" s="27">
        <f t="shared" si="1"/>
        <v>1</v>
      </c>
      <c r="BQ40" s="27">
        <f t="shared" si="1"/>
        <v>0</v>
      </c>
      <c r="BR40" s="27">
        <f t="shared" si="1"/>
        <v>0</v>
      </c>
      <c r="BS40" s="27">
        <f t="shared" si="1"/>
        <v>2</v>
      </c>
      <c r="BT40" s="27">
        <f t="shared" si="1"/>
        <v>3</v>
      </c>
      <c r="BU40" s="27">
        <f t="shared" si="1"/>
        <v>0</v>
      </c>
      <c r="BV40" s="27">
        <f t="shared" si="1"/>
        <v>0</v>
      </c>
      <c r="BW40" s="27">
        <f t="shared" si="1"/>
        <v>0</v>
      </c>
      <c r="BX40" s="27">
        <f t="shared" ref="BX40:EI40" si="2">SUM(BX6:BX39)</f>
        <v>0</v>
      </c>
      <c r="BY40" s="27">
        <f t="shared" si="2"/>
        <v>1</v>
      </c>
      <c r="BZ40" s="27">
        <f t="shared" si="2"/>
        <v>1</v>
      </c>
      <c r="CA40" s="27">
        <f t="shared" si="2"/>
        <v>3</v>
      </c>
      <c r="CB40" s="27">
        <f t="shared" si="2"/>
        <v>0</v>
      </c>
      <c r="CC40" s="27">
        <f t="shared" si="2"/>
        <v>0</v>
      </c>
      <c r="CD40" s="27">
        <f t="shared" si="2"/>
        <v>5</v>
      </c>
      <c r="CE40" s="27">
        <f t="shared" si="2"/>
        <v>0</v>
      </c>
      <c r="CF40" s="27">
        <f t="shared" si="2"/>
        <v>0</v>
      </c>
      <c r="CG40" s="27">
        <f t="shared" si="2"/>
        <v>4</v>
      </c>
      <c r="CH40" s="27">
        <f t="shared" si="2"/>
        <v>0</v>
      </c>
      <c r="CI40" s="27">
        <f t="shared" si="2"/>
        <v>3</v>
      </c>
      <c r="CJ40" s="27">
        <f t="shared" si="2"/>
        <v>0</v>
      </c>
      <c r="CK40" s="27">
        <f t="shared" si="2"/>
        <v>0</v>
      </c>
      <c r="CL40" s="27">
        <f t="shared" si="2"/>
        <v>0</v>
      </c>
      <c r="CM40" s="27">
        <f t="shared" si="2"/>
        <v>0</v>
      </c>
      <c r="CN40" s="27">
        <f t="shared" si="2"/>
        <v>0</v>
      </c>
      <c r="CO40" s="27">
        <f t="shared" si="2"/>
        <v>0</v>
      </c>
      <c r="CP40" s="27">
        <f t="shared" si="2"/>
        <v>0</v>
      </c>
      <c r="CQ40" s="27">
        <f t="shared" si="2"/>
        <v>0</v>
      </c>
      <c r="CR40" s="27">
        <f t="shared" si="2"/>
        <v>2</v>
      </c>
      <c r="CS40" s="27">
        <f t="shared" si="2"/>
        <v>0</v>
      </c>
      <c r="CT40" s="27">
        <f t="shared" si="2"/>
        <v>0</v>
      </c>
      <c r="CU40" s="27">
        <f t="shared" si="2"/>
        <v>0</v>
      </c>
      <c r="CV40" s="27">
        <f t="shared" si="2"/>
        <v>0</v>
      </c>
      <c r="CW40" s="27">
        <f t="shared" si="2"/>
        <v>0</v>
      </c>
      <c r="CX40" s="27">
        <f t="shared" si="2"/>
        <v>0</v>
      </c>
      <c r="CY40" s="27">
        <f t="shared" si="2"/>
        <v>0</v>
      </c>
      <c r="CZ40" s="27">
        <f t="shared" si="2"/>
        <v>2</v>
      </c>
      <c r="DA40" s="27">
        <f t="shared" si="2"/>
        <v>3</v>
      </c>
      <c r="DB40" s="27">
        <f t="shared" si="2"/>
        <v>0</v>
      </c>
      <c r="DC40" s="27">
        <f t="shared" si="2"/>
        <v>4</v>
      </c>
      <c r="DD40" s="27">
        <f t="shared" si="2"/>
        <v>0</v>
      </c>
      <c r="DE40" s="27">
        <f t="shared" si="2"/>
        <v>0</v>
      </c>
      <c r="DF40" s="27">
        <f t="shared" si="2"/>
        <v>0</v>
      </c>
      <c r="DG40" s="27">
        <f t="shared" si="2"/>
        <v>2</v>
      </c>
      <c r="DH40" s="27">
        <f t="shared" si="2"/>
        <v>2</v>
      </c>
      <c r="DI40" s="27">
        <f t="shared" si="2"/>
        <v>5</v>
      </c>
      <c r="DJ40" s="27">
        <f t="shared" si="2"/>
        <v>1</v>
      </c>
      <c r="DK40" s="27">
        <f t="shared" si="2"/>
        <v>1</v>
      </c>
      <c r="DL40" s="27">
        <f t="shared" si="2"/>
        <v>1</v>
      </c>
      <c r="DM40" s="27">
        <f t="shared" si="2"/>
        <v>0</v>
      </c>
      <c r="DN40" s="27">
        <f t="shared" si="2"/>
        <v>12</v>
      </c>
      <c r="DO40" s="27">
        <f t="shared" si="2"/>
        <v>4</v>
      </c>
      <c r="DP40" s="27">
        <f t="shared" si="2"/>
        <v>0</v>
      </c>
      <c r="DQ40" s="27">
        <f t="shared" si="2"/>
        <v>0</v>
      </c>
      <c r="DR40" s="27">
        <f t="shared" si="2"/>
        <v>4</v>
      </c>
      <c r="DS40" s="27">
        <f t="shared" si="2"/>
        <v>0</v>
      </c>
      <c r="DT40" s="27">
        <f t="shared" si="2"/>
        <v>0</v>
      </c>
      <c r="DU40" s="27">
        <f t="shared" si="2"/>
        <v>1</v>
      </c>
      <c r="DV40" s="27">
        <f t="shared" si="2"/>
        <v>1</v>
      </c>
      <c r="DW40" s="27">
        <f t="shared" si="2"/>
        <v>0</v>
      </c>
      <c r="DX40" s="27">
        <f t="shared" si="2"/>
        <v>3</v>
      </c>
      <c r="DY40" s="27">
        <f t="shared" si="2"/>
        <v>0</v>
      </c>
      <c r="DZ40" s="27">
        <f t="shared" si="2"/>
        <v>0</v>
      </c>
      <c r="EA40" s="27">
        <f t="shared" si="2"/>
        <v>0</v>
      </c>
      <c r="EB40" s="27">
        <f t="shared" si="2"/>
        <v>1</v>
      </c>
      <c r="EC40" s="27">
        <f t="shared" si="2"/>
        <v>0</v>
      </c>
      <c r="ED40" s="27">
        <f t="shared" si="2"/>
        <v>0</v>
      </c>
      <c r="EE40" s="27">
        <f t="shared" si="2"/>
        <v>50</v>
      </c>
      <c r="EF40" s="27">
        <f t="shared" si="2"/>
        <v>16</v>
      </c>
      <c r="EG40" s="27">
        <f t="shared" si="2"/>
        <v>5</v>
      </c>
      <c r="EH40" s="27">
        <f t="shared" si="2"/>
        <v>0</v>
      </c>
      <c r="EI40" s="27">
        <f t="shared" si="2"/>
        <v>0</v>
      </c>
      <c r="EJ40" s="27">
        <f t="shared" ref="EJ40:GU40" si="3">SUM(EJ6:EJ39)</f>
        <v>0</v>
      </c>
      <c r="EK40" s="27">
        <f t="shared" si="3"/>
        <v>0</v>
      </c>
      <c r="EL40" s="27">
        <f t="shared" si="3"/>
        <v>0</v>
      </c>
      <c r="EM40" s="27">
        <f t="shared" si="3"/>
        <v>12</v>
      </c>
      <c r="EN40" s="27">
        <f t="shared" si="3"/>
        <v>0</v>
      </c>
      <c r="EO40" s="27">
        <f t="shared" si="3"/>
        <v>0</v>
      </c>
      <c r="EP40" s="27">
        <f t="shared" si="3"/>
        <v>0</v>
      </c>
      <c r="EQ40" s="27">
        <f t="shared" si="3"/>
        <v>2</v>
      </c>
      <c r="ER40" s="27">
        <f t="shared" si="3"/>
        <v>74</v>
      </c>
      <c r="ES40" s="27">
        <f t="shared" si="3"/>
        <v>3</v>
      </c>
      <c r="ET40" s="27">
        <f t="shared" si="3"/>
        <v>4</v>
      </c>
      <c r="EU40" s="27">
        <f t="shared" si="3"/>
        <v>13</v>
      </c>
      <c r="EV40" s="27">
        <f t="shared" si="3"/>
        <v>1</v>
      </c>
      <c r="EW40" s="27">
        <f t="shared" si="3"/>
        <v>2</v>
      </c>
      <c r="EX40" s="27">
        <f t="shared" si="3"/>
        <v>81</v>
      </c>
      <c r="EY40" s="27">
        <f t="shared" si="3"/>
        <v>33</v>
      </c>
      <c r="EZ40" s="27">
        <f t="shared" si="3"/>
        <v>0</v>
      </c>
      <c r="FA40" s="27">
        <f t="shared" si="3"/>
        <v>0</v>
      </c>
      <c r="FB40" s="27">
        <f t="shared" si="3"/>
        <v>0</v>
      </c>
      <c r="FC40" s="27">
        <f t="shared" si="3"/>
        <v>0</v>
      </c>
      <c r="FD40" s="27">
        <f t="shared" si="3"/>
        <v>0</v>
      </c>
      <c r="FE40" s="27">
        <f t="shared" si="3"/>
        <v>0</v>
      </c>
      <c r="FF40" s="27">
        <f t="shared" si="3"/>
        <v>2</v>
      </c>
      <c r="FG40" s="27">
        <f t="shared" si="3"/>
        <v>4</v>
      </c>
      <c r="FH40" s="27">
        <f t="shared" si="3"/>
        <v>5</v>
      </c>
      <c r="FI40" s="27">
        <f t="shared" si="3"/>
        <v>8</v>
      </c>
      <c r="FJ40" s="27">
        <f t="shared" si="3"/>
        <v>0</v>
      </c>
      <c r="FK40" s="27">
        <f t="shared" si="3"/>
        <v>49</v>
      </c>
      <c r="FL40" s="27">
        <f t="shared" si="3"/>
        <v>81</v>
      </c>
      <c r="FM40" s="27">
        <f t="shared" si="3"/>
        <v>1</v>
      </c>
      <c r="FN40" s="27">
        <f t="shared" si="3"/>
        <v>3</v>
      </c>
      <c r="FO40" s="27">
        <f t="shared" si="3"/>
        <v>1</v>
      </c>
      <c r="FP40" s="27">
        <f t="shared" si="3"/>
        <v>0</v>
      </c>
      <c r="FQ40" s="27">
        <f t="shared" si="3"/>
        <v>12</v>
      </c>
      <c r="FR40" s="27">
        <f t="shared" si="3"/>
        <v>1</v>
      </c>
      <c r="FS40" s="27">
        <f t="shared" si="3"/>
        <v>2</v>
      </c>
      <c r="FT40" s="27">
        <f t="shared" si="3"/>
        <v>0</v>
      </c>
      <c r="FU40" s="27">
        <f t="shared" si="3"/>
        <v>0</v>
      </c>
      <c r="FV40" s="27">
        <f t="shared" si="3"/>
        <v>0</v>
      </c>
      <c r="FW40" s="27">
        <f t="shared" si="3"/>
        <v>0</v>
      </c>
      <c r="FX40" s="27">
        <f t="shared" si="3"/>
        <v>4</v>
      </c>
      <c r="FY40" s="27">
        <f t="shared" si="3"/>
        <v>6</v>
      </c>
      <c r="FZ40" s="27">
        <f t="shared" si="3"/>
        <v>1</v>
      </c>
      <c r="GA40" s="27">
        <f t="shared" si="3"/>
        <v>0</v>
      </c>
      <c r="GB40" s="27">
        <f t="shared" si="3"/>
        <v>53</v>
      </c>
      <c r="GC40" s="27">
        <f t="shared" si="3"/>
        <v>123</v>
      </c>
      <c r="GD40" s="27">
        <f t="shared" si="3"/>
        <v>16</v>
      </c>
      <c r="GE40" s="27">
        <f t="shared" si="3"/>
        <v>2</v>
      </c>
      <c r="GF40" s="27">
        <f t="shared" si="3"/>
        <v>0</v>
      </c>
      <c r="GG40" s="27">
        <f t="shared" si="3"/>
        <v>0</v>
      </c>
      <c r="GH40" s="27">
        <f t="shared" si="3"/>
        <v>0</v>
      </c>
      <c r="GI40" s="27">
        <f t="shared" si="3"/>
        <v>7</v>
      </c>
      <c r="GJ40" s="27">
        <f t="shared" si="3"/>
        <v>0</v>
      </c>
      <c r="GK40" s="27">
        <f t="shared" si="3"/>
        <v>0</v>
      </c>
      <c r="GL40" s="27">
        <f t="shared" si="3"/>
        <v>5</v>
      </c>
      <c r="GM40" s="27">
        <f t="shared" si="3"/>
        <v>2</v>
      </c>
      <c r="GN40" s="27">
        <f t="shared" si="3"/>
        <v>1</v>
      </c>
      <c r="GO40" s="27">
        <f t="shared" si="3"/>
        <v>1</v>
      </c>
      <c r="GP40" s="27">
        <f t="shared" si="3"/>
        <v>2</v>
      </c>
      <c r="GQ40" s="27">
        <f t="shared" si="3"/>
        <v>22</v>
      </c>
      <c r="GR40" s="27">
        <f t="shared" si="3"/>
        <v>7</v>
      </c>
      <c r="GS40" s="27">
        <f t="shared" si="3"/>
        <v>52</v>
      </c>
      <c r="GT40" s="27">
        <f t="shared" si="3"/>
        <v>1</v>
      </c>
      <c r="GU40" s="27">
        <f t="shared" si="3"/>
        <v>2</v>
      </c>
      <c r="GV40" s="27">
        <f t="shared" ref="GV40:JG40" si="4">SUM(GV6:GV39)</f>
        <v>74</v>
      </c>
      <c r="GW40" s="27">
        <f t="shared" si="4"/>
        <v>390</v>
      </c>
      <c r="GX40" s="27">
        <f t="shared" si="4"/>
        <v>26</v>
      </c>
      <c r="GY40" s="27">
        <f t="shared" si="4"/>
        <v>0</v>
      </c>
      <c r="GZ40" s="27">
        <f t="shared" si="4"/>
        <v>1</v>
      </c>
      <c r="HA40" s="27">
        <f t="shared" si="4"/>
        <v>0</v>
      </c>
      <c r="HB40" s="27">
        <f t="shared" si="4"/>
        <v>10</v>
      </c>
      <c r="HC40" s="27">
        <f t="shared" si="4"/>
        <v>31</v>
      </c>
      <c r="HD40" s="27">
        <f t="shared" si="4"/>
        <v>107</v>
      </c>
      <c r="HE40" s="27">
        <f t="shared" si="4"/>
        <v>207</v>
      </c>
      <c r="HF40" s="27">
        <f t="shared" si="4"/>
        <v>7</v>
      </c>
      <c r="HG40" s="27">
        <f t="shared" si="4"/>
        <v>0</v>
      </c>
      <c r="HH40" s="27">
        <f t="shared" si="4"/>
        <v>12</v>
      </c>
      <c r="HI40" s="27">
        <f t="shared" si="4"/>
        <v>9</v>
      </c>
      <c r="HJ40" s="27">
        <f t="shared" si="4"/>
        <v>2</v>
      </c>
      <c r="HK40" s="27">
        <f t="shared" si="4"/>
        <v>0</v>
      </c>
      <c r="HL40" s="27">
        <f t="shared" si="4"/>
        <v>1</v>
      </c>
      <c r="HM40" s="27">
        <f t="shared" si="4"/>
        <v>4</v>
      </c>
      <c r="HN40" s="27">
        <f t="shared" si="4"/>
        <v>9</v>
      </c>
      <c r="HO40" s="27">
        <f t="shared" si="4"/>
        <v>0</v>
      </c>
      <c r="HP40" s="27">
        <f t="shared" si="4"/>
        <v>3</v>
      </c>
      <c r="HQ40" s="27">
        <f t="shared" si="4"/>
        <v>3</v>
      </c>
      <c r="HR40" s="27">
        <f t="shared" si="4"/>
        <v>8</v>
      </c>
      <c r="HS40" s="27">
        <f t="shared" si="4"/>
        <v>0</v>
      </c>
      <c r="HT40" s="27">
        <f t="shared" si="4"/>
        <v>0</v>
      </c>
      <c r="HU40" s="27">
        <f t="shared" si="4"/>
        <v>0</v>
      </c>
      <c r="HV40" s="27">
        <f t="shared" si="4"/>
        <v>0</v>
      </c>
      <c r="HW40" s="27">
        <f t="shared" si="4"/>
        <v>0</v>
      </c>
      <c r="HX40" s="27">
        <f t="shared" si="4"/>
        <v>0</v>
      </c>
      <c r="HY40" s="27">
        <f t="shared" si="4"/>
        <v>0</v>
      </c>
      <c r="HZ40" s="27">
        <f t="shared" si="4"/>
        <v>1</v>
      </c>
      <c r="IA40" s="27">
        <f t="shared" si="4"/>
        <v>0</v>
      </c>
      <c r="IB40" s="27">
        <f t="shared" si="4"/>
        <v>0</v>
      </c>
      <c r="IC40" s="27">
        <f t="shared" si="4"/>
        <v>60</v>
      </c>
      <c r="ID40" s="27">
        <f t="shared" si="4"/>
        <v>14</v>
      </c>
      <c r="IE40" s="27">
        <f t="shared" si="4"/>
        <v>4</v>
      </c>
      <c r="IF40" s="27">
        <f t="shared" si="4"/>
        <v>0</v>
      </c>
      <c r="IG40" s="27">
        <f t="shared" si="4"/>
        <v>23</v>
      </c>
      <c r="IH40" s="27">
        <f t="shared" si="4"/>
        <v>200</v>
      </c>
      <c r="II40" s="27">
        <f t="shared" si="4"/>
        <v>0</v>
      </c>
      <c r="IJ40" s="27">
        <f t="shared" si="4"/>
        <v>112</v>
      </c>
      <c r="IK40" s="27">
        <f t="shared" si="4"/>
        <v>34</v>
      </c>
      <c r="IL40" s="27">
        <f t="shared" si="4"/>
        <v>0</v>
      </c>
      <c r="IM40" s="27">
        <f t="shared" si="4"/>
        <v>10</v>
      </c>
      <c r="IN40" s="27">
        <f t="shared" si="4"/>
        <v>0</v>
      </c>
      <c r="IO40" s="27">
        <f t="shared" si="4"/>
        <v>0</v>
      </c>
      <c r="IP40" s="27">
        <f t="shared" si="4"/>
        <v>0</v>
      </c>
      <c r="IQ40" s="27">
        <f t="shared" si="4"/>
        <v>3</v>
      </c>
      <c r="IR40" s="27">
        <f t="shared" si="4"/>
        <v>2</v>
      </c>
      <c r="IS40" s="27">
        <f t="shared" si="4"/>
        <v>0</v>
      </c>
      <c r="IT40" s="27">
        <f t="shared" si="4"/>
        <v>0</v>
      </c>
      <c r="IU40" s="27">
        <f t="shared" si="4"/>
        <v>0</v>
      </c>
      <c r="IV40" s="27">
        <f t="shared" si="4"/>
        <v>1</v>
      </c>
      <c r="IW40" s="27">
        <f t="shared" si="4"/>
        <v>0</v>
      </c>
      <c r="IX40" s="27">
        <f t="shared" si="4"/>
        <v>15</v>
      </c>
      <c r="IY40" s="27">
        <f t="shared" si="4"/>
        <v>0</v>
      </c>
      <c r="IZ40" s="27">
        <f t="shared" si="4"/>
        <v>1</v>
      </c>
      <c r="JA40" s="27">
        <f t="shared" si="4"/>
        <v>0</v>
      </c>
      <c r="JB40" s="27">
        <f t="shared" si="4"/>
        <v>0</v>
      </c>
      <c r="JC40" s="27">
        <f t="shared" si="4"/>
        <v>169</v>
      </c>
      <c r="JD40" s="27">
        <f t="shared" si="4"/>
        <v>351</v>
      </c>
      <c r="JE40" s="27">
        <f t="shared" si="4"/>
        <v>98</v>
      </c>
      <c r="JF40" s="27">
        <f t="shared" si="4"/>
        <v>0</v>
      </c>
      <c r="JG40" s="27">
        <f t="shared" si="4"/>
        <v>0</v>
      </c>
      <c r="JH40" s="27">
        <f t="shared" ref="JH40:LK40" si="5">SUM(JH6:JH39)</f>
        <v>0</v>
      </c>
      <c r="JI40" s="27">
        <f t="shared" si="5"/>
        <v>3</v>
      </c>
      <c r="JJ40" s="27">
        <f t="shared" si="5"/>
        <v>244</v>
      </c>
      <c r="JK40" s="27">
        <f t="shared" si="5"/>
        <v>87</v>
      </c>
      <c r="JL40" s="27">
        <f t="shared" si="5"/>
        <v>215</v>
      </c>
      <c r="JM40" s="27">
        <f t="shared" si="5"/>
        <v>677</v>
      </c>
      <c r="JN40" s="27">
        <f t="shared" si="5"/>
        <v>71</v>
      </c>
      <c r="JO40" s="27">
        <f t="shared" si="5"/>
        <v>0</v>
      </c>
      <c r="JP40" s="27">
        <f t="shared" si="5"/>
        <v>83</v>
      </c>
      <c r="JQ40" s="27">
        <f t="shared" si="5"/>
        <v>6</v>
      </c>
      <c r="JR40" s="27">
        <f t="shared" si="5"/>
        <v>0</v>
      </c>
      <c r="JS40" s="27">
        <f t="shared" si="5"/>
        <v>0</v>
      </c>
      <c r="JT40" s="27">
        <f t="shared" si="5"/>
        <v>0</v>
      </c>
      <c r="JU40" s="27">
        <f t="shared" si="5"/>
        <v>0</v>
      </c>
      <c r="JV40" s="27">
        <f t="shared" si="5"/>
        <v>0</v>
      </c>
      <c r="JW40" s="27">
        <f t="shared" si="5"/>
        <v>0</v>
      </c>
      <c r="JX40" s="27">
        <f t="shared" si="5"/>
        <v>0</v>
      </c>
      <c r="JY40" s="27">
        <f t="shared" si="5"/>
        <v>0</v>
      </c>
      <c r="JZ40" s="27">
        <f t="shared" si="5"/>
        <v>0</v>
      </c>
      <c r="KA40" s="27">
        <f t="shared" si="5"/>
        <v>0</v>
      </c>
      <c r="KB40" s="27">
        <f t="shared" si="5"/>
        <v>0</v>
      </c>
      <c r="KC40" s="27">
        <f t="shared" si="5"/>
        <v>1</v>
      </c>
      <c r="KD40" s="27">
        <f t="shared" si="5"/>
        <v>0</v>
      </c>
      <c r="KE40" s="27">
        <f t="shared" si="5"/>
        <v>0</v>
      </c>
      <c r="KF40" s="27">
        <f t="shared" si="5"/>
        <v>15</v>
      </c>
      <c r="KG40" s="27">
        <f t="shared" si="5"/>
        <v>0</v>
      </c>
      <c r="KH40" s="27">
        <f t="shared" si="5"/>
        <v>0</v>
      </c>
      <c r="KI40" s="27">
        <f t="shared" si="5"/>
        <v>0</v>
      </c>
      <c r="KJ40" s="27">
        <f t="shared" si="5"/>
        <v>0</v>
      </c>
      <c r="KK40" s="27">
        <f t="shared" si="5"/>
        <v>0</v>
      </c>
      <c r="KL40" s="27">
        <f t="shared" si="5"/>
        <v>37</v>
      </c>
      <c r="KM40" s="27">
        <f t="shared" si="5"/>
        <v>334</v>
      </c>
      <c r="KN40" s="27">
        <f t="shared" si="5"/>
        <v>102</v>
      </c>
      <c r="KO40" s="27">
        <f t="shared" si="5"/>
        <v>11</v>
      </c>
      <c r="KP40" s="27">
        <f t="shared" si="5"/>
        <v>27</v>
      </c>
      <c r="KQ40" s="27">
        <f t="shared" si="5"/>
        <v>9</v>
      </c>
      <c r="KR40" s="27">
        <f t="shared" si="5"/>
        <v>11</v>
      </c>
      <c r="KS40" s="27">
        <f t="shared" si="5"/>
        <v>0</v>
      </c>
      <c r="KT40" s="27">
        <f t="shared" si="5"/>
        <v>0</v>
      </c>
      <c r="KU40" s="27">
        <f t="shared" si="5"/>
        <v>2</v>
      </c>
      <c r="KV40" s="27">
        <f t="shared" si="5"/>
        <v>15</v>
      </c>
      <c r="KW40" s="27">
        <f t="shared" si="5"/>
        <v>0</v>
      </c>
      <c r="KX40" s="27">
        <f t="shared" si="5"/>
        <v>15</v>
      </c>
      <c r="KY40" s="27">
        <f t="shared" si="5"/>
        <v>46</v>
      </c>
      <c r="KZ40" s="27">
        <f t="shared" si="5"/>
        <v>19</v>
      </c>
      <c r="LA40" s="27">
        <f t="shared" si="5"/>
        <v>4</v>
      </c>
      <c r="LB40" s="27">
        <f t="shared" si="5"/>
        <v>0</v>
      </c>
      <c r="LC40" s="27">
        <f t="shared" si="5"/>
        <v>0</v>
      </c>
      <c r="LD40" s="27">
        <f t="shared" si="5"/>
        <v>6</v>
      </c>
      <c r="LE40" s="27">
        <f t="shared" si="5"/>
        <v>7</v>
      </c>
      <c r="LF40" s="27">
        <f t="shared" si="5"/>
        <v>0</v>
      </c>
      <c r="LG40" s="27">
        <f t="shared" si="5"/>
        <v>0</v>
      </c>
      <c r="LH40" s="27">
        <f t="shared" si="5"/>
        <v>0</v>
      </c>
      <c r="LI40" s="27">
        <f t="shared" si="5"/>
        <v>17</v>
      </c>
      <c r="LJ40" s="27">
        <f t="shared" si="5"/>
        <v>48</v>
      </c>
      <c r="LK40" s="27">
        <f t="shared" si="5"/>
        <v>1</v>
      </c>
      <c r="LL40" s="27">
        <f t="shared" ref="LL40" si="6">SUM(LL6:LL39)</f>
        <v>2</v>
      </c>
      <c r="LM40" s="27"/>
      <c r="LN40" s="28">
        <f t="shared" si="0"/>
        <v>5241</v>
      </c>
    </row>
  </sheetData>
  <autoFilter ref="A5:LL40" xr:uid="{87A68EE8-61BD-4867-B340-E446C3FE592B}"/>
  <sortState xmlns:xlrd2="http://schemas.microsoft.com/office/spreadsheetml/2017/richdata2" ref="A6:LN39">
    <sortCondition ref="G6:G39"/>
    <sortCondition ref="B6:B39"/>
  </sortState>
  <mergeCells count="4">
    <mergeCell ref="LM6:LM16"/>
    <mergeCell ref="LM25:LM32"/>
    <mergeCell ref="LM17:LM24"/>
    <mergeCell ref="LM33:LM39"/>
  </mergeCells>
  <conditionalFormatting sqref="L6:LL9 L11:LL11 L13:LL30 L32:LL38">
    <cfRule type="cellIs" dxfId="1183" priority="20" operator="greaterThan">
      <formula>0</formula>
    </cfRule>
  </conditionalFormatting>
  <conditionalFormatting sqref="L6:LL10">
    <cfRule type="cellIs" dxfId="1182" priority="5" operator="greaterThan">
      <formula>0</formula>
    </cfRule>
  </conditionalFormatting>
  <conditionalFormatting sqref="L10:LL10">
    <cfRule type="cellIs" dxfId="1181" priority="3" operator="greaterThan">
      <formula>0</formula>
    </cfRule>
    <cfRule type="cellIs" dxfId="1180" priority="4" operator="greaterThan">
      <formula>0</formula>
    </cfRule>
  </conditionalFormatting>
  <conditionalFormatting sqref="L11:LL11 L13:LL30 L32:LL38 L6:LL9">
    <cfRule type="cellIs" dxfId="1179" priority="19" operator="greaterThan">
      <formula>0</formula>
    </cfRule>
  </conditionalFormatting>
  <conditionalFormatting sqref="L11:LL30">
    <cfRule type="cellIs" dxfId="1178" priority="17" operator="greaterThan">
      <formula>0</formula>
    </cfRule>
  </conditionalFormatting>
  <conditionalFormatting sqref="L12:LL12">
    <cfRule type="cellIs" dxfId="1177" priority="15" operator="greaterThan">
      <formula>0</formula>
    </cfRule>
    <cfRule type="cellIs" dxfId="1176" priority="16" operator="greaterThan">
      <formula>0</formula>
    </cfRule>
  </conditionalFormatting>
  <conditionalFormatting sqref="L31:LL31">
    <cfRule type="cellIs" dxfId="1175" priority="6" operator="greaterThan">
      <formula>0</formula>
    </cfRule>
    <cfRule type="cellIs" dxfId="1174" priority="7" operator="greaterThan">
      <formula>0</formula>
    </cfRule>
    <cfRule type="cellIs" dxfId="1173" priority="8" operator="greaterThan">
      <formula>0</formula>
    </cfRule>
  </conditionalFormatting>
  <conditionalFormatting sqref="L32:LL39">
    <cfRule type="cellIs" dxfId="1172" priority="14" operator="greaterThan">
      <formula>0</formula>
    </cfRule>
  </conditionalFormatting>
  <conditionalFormatting sqref="L39:LL39">
    <cfRule type="cellIs" dxfId="1171" priority="12" operator="greaterThan">
      <formula>0</formula>
    </cfRule>
    <cfRule type="cellIs" dxfId="1170" priority="13" operator="greaterThan">
      <formula>0</formula>
    </cfRule>
  </conditionalFormatting>
  <printOptions horizontalCentered="1"/>
  <pageMargins left="0.25" right="0.25" top="0.75" bottom="0.5" header="0.3" footer="0.3"/>
  <pageSetup scale="60" orientation="portrait" r:id="rId1"/>
  <headerFooter>
    <oddHeader>&amp;C&amp;14Master - Group 3</oddHeader>
    <oddFooter>&amp;L27-001&amp;C&amp;P of &amp;N&amp;RData as of 08.20.26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2F6BC-4A1F-4896-BEE9-15808E358260}">
  <sheetPr>
    <tabColor rgb="FF92D050"/>
  </sheetPr>
  <dimension ref="A1:LO40"/>
  <sheetViews>
    <sheetView zoomScaleNormal="100" zoomScaleSheetLayoutView="85" workbookViewId="0">
      <selection activeCell="C7" sqref="C7"/>
    </sheetView>
  </sheetViews>
  <sheetFormatPr defaultColWidth="8.85546875" defaultRowHeight="15" outlineLevelCol="1" x14ac:dyDescent="0.25"/>
  <cols>
    <col min="1" max="1" width="20.42578125" style="10" customWidth="1"/>
    <col min="2" max="2" width="42.42578125" style="29" customWidth="1"/>
    <col min="3" max="3" width="30" style="10" bestFit="1" customWidth="1"/>
    <col min="4" max="4" width="10.85546875" style="10" hidden="1" customWidth="1"/>
    <col min="5" max="5" width="13" style="10" bestFit="1" customWidth="1"/>
    <col min="6" max="6" width="16.28515625" style="10" bestFit="1" customWidth="1"/>
    <col min="7" max="8" width="11.7109375" style="10" bestFit="1" customWidth="1"/>
    <col min="9" max="9" width="11.7109375" style="10" bestFit="1" customWidth="1" collapsed="1"/>
    <col min="10" max="10" width="8.85546875" style="10" hidden="1" customWidth="1"/>
    <col min="11" max="323" width="6.140625" style="10" hidden="1" customWidth="1" outlineLevel="1"/>
    <col min="324" max="324" width="14.7109375" style="10" hidden="1" customWidth="1" collapsed="1"/>
    <col min="325" max="325" width="11.7109375" style="10" customWidth="1"/>
    <col min="326" max="326" width="9.5703125" style="10" customWidth="1"/>
    <col min="327" max="16384" width="8.85546875" style="10"/>
  </cols>
  <sheetData>
    <row r="1" spans="1:327" ht="23.25" x14ac:dyDescent="0.25">
      <c r="A1" s="669" t="s">
        <v>728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  <c r="BI1" s="669"/>
      <c r="BJ1" s="669"/>
      <c r="BK1" s="669"/>
      <c r="BL1" s="669"/>
      <c r="BM1" s="669"/>
      <c r="BN1" s="669"/>
      <c r="BO1" s="669"/>
      <c r="BP1" s="669"/>
      <c r="BQ1" s="669"/>
      <c r="BR1" s="669"/>
      <c r="BS1" s="669"/>
      <c r="BT1" s="669"/>
      <c r="BU1" s="669"/>
      <c r="BV1" s="669"/>
      <c r="BW1" s="669"/>
      <c r="BX1" s="669"/>
      <c r="BY1" s="669"/>
      <c r="BZ1" s="669"/>
      <c r="CA1" s="669"/>
      <c r="CB1" s="669"/>
      <c r="CC1" s="669"/>
      <c r="CD1" s="669"/>
      <c r="CE1" s="669"/>
      <c r="CF1" s="669"/>
      <c r="CG1" s="669"/>
      <c r="CH1" s="669"/>
      <c r="CI1" s="669"/>
      <c r="CJ1" s="669"/>
      <c r="CK1" s="669"/>
      <c r="CL1" s="669"/>
      <c r="CM1" s="669"/>
      <c r="CN1" s="669"/>
      <c r="CO1" s="669"/>
      <c r="CP1" s="669"/>
      <c r="CQ1" s="669"/>
      <c r="CR1" s="669"/>
      <c r="CS1" s="669"/>
      <c r="CT1" s="669"/>
      <c r="CU1" s="669"/>
      <c r="CV1" s="669"/>
      <c r="CW1" s="669"/>
      <c r="CX1" s="669"/>
      <c r="CY1" s="669"/>
      <c r="CZ1" s="669"/>
      <c r="DA1" s="669"/>
      <c r="DB1" s="669"/>
      <c r="DC1" s="669"/>
      <c r="DD1" s="669"/>
      <c r="DE1" s="669"/>
      <c r="DF1" s="669"/>
      <c r="DG1" s="669"/>
      <c r="DH1" s="669"/>
      <c r="DI1" s="669"/>
      <c r="DJ1" s="669"/>
      <c r="DK1" s="669"/>
      <c r="DL1" s="669"/>
      <c r="DM1" s="669"/>
      <c r="DN1" s="669"/>
      <c r="DO1" s="669"/>
      <c r="DP1" s="669"/>
      <c r="DQ1" s="669"/>
      <c r="DR1" s="669"/>
      <c r="DS1" s="669"/>
      <c r="DT1" s="669"/>
      <c r="DU1" s="669"/>
      <c r="DV1" s="669"/>
      <c r="DW1" s="669"/>
      <c r="DX1" s="669"/>
      <c r="DY1" s="669"/>
      <c r="DZ1" s="669"/>
      <c r="EA1" s="669"/>
      <c r="EB1" s="669"/>
      <c r="EC1" s="669"/>
      <c r="ED1" s="669"/>
      <c r="EE1" s="669"/>
      <c r="EF1" s="669"/>
      <c r="EG1" s="669"/>
      <c r="EH1" s="669"/>
      <c r="EI1" s="669"/>
      <c r="EJ1" s="669"/>
      <c r="EK1" s="669"/>
      <c r="EL1" s="669"/>
      <c r="EM1" s="669"/>
      <c r="EN1" s="669"/>
      <c r="EO1" s="669"/>
      <c r="EP1" s="669"/>
      <c r="EQ1" s="669"/>
      <c r="ER1" s="669"/>
      <c r="ES1" s="669"/>
      <c r="ET1" s="669"/>
      <c r="EU1" s="669"/>
      <c r="EV1" s="669"/>
      <c r="EW1" s="669"/>
      <c r="EX1" s="669"/>
      <c r="EY1" s="669"/>
      <c r="EZ1" s="669"/>
      <c r="FA1" s="669"/>
      <c r="FB1" s="669"/>
      <c r="FC1" s="669"/>
      <c r="FD1" s="669"/>
      <c r="FE1" s="669"/>
      <c r="FF1" s="669"/>
      <c r="FG1" s="669"/>
      <c r="FH1" s="669"/>
      <c r="FI1" s="669"/>
      <c r="FJ1" s="669"/>
      <c r="FK1" s="669"/>
      <c r="FL1" s="669"/>
      <c r="FM1" s="669"/>
      <c r="FN1" s="669"/>
      <c r="FO1" s="669"/>
      <c r="FP1" s="669"/>
      <c r="FQ1" s="669"/>
      <c r="FR1" s="669"/>
      <c r="FS1" s="669"/>
      <c r="FT1" s="669"/>
      <c r="FU1" s="669"/>
      <c r="FV1" s="669"/>
      <c r="FW1" s="669"/>
      <c r="FX1" s="669"/>
      <c r="FY1" s="669"/>
      <c r="FZ1" s="669"/>
      <c r="GA1" s="669"/>
      <c r="GB1" s="669"/>
      <c r="GC1" s="669"/>
      <c r="GD1" s="669"/>
      <c r="GE1" s="669"/>
      <c r="GF1" s="669"/>
      <c r="GG1" s="669"/>
      <c r="GH1" s="669"/>
      <c r="GI1" s="669"/>
      <c r="GJ1" s="669"/>
      <c r="GK1" s="669"/>
      <c r="GL1" s="669"/>
      <c r="GM1" s="669"/>
      <c r="GN1" s="669"/>
      <c r="GO1" s="669"/>
      <c r="GP1" s="669"/>
      <c r="GQ1" s="669"/>
      <c r="GR1" s="669"/>
      <c r="GS1" s="669"/>
      <c r="GT1" s="669"/>
      <c r="GU1" s="669"/>
      <c r="GV1" s="669"/>
      <c r="GW1" s="669"/>
      <c r="GX1" s="669"/>
      <c r="GY1" s="669"/>
      <c r="GZ1" s="669"/>
      <c r="HA1" s="669"/>
      <c r="HB1" s="669"/>
      <c r="HC1" s="669"/>
      <c r="HD1" s="669"/>
      <c r="HE1" s="669"/>
      <c r="HF1" s="669"/>
      <c r="HG1" s="669"/>
      <c r="HH1" s="669"/>
      <c r="HI1" s="669"/>
      <c r="HJ1" s="669"/>
      <c r="HK1" s="669"/>
      <c r="HL1" s="669"/>
      <c r="HM1" s="669"/>
      <c r="HN1" s="669"/>
      <c r="HO1" s="669"/>
      <c r="HP1" s="669"/>
      <c r="HQ1" s="669"/>
      <c r="HR1" s="669"/>
      <c r="HS1" s="669"/>
      <c r="HT1" s="669"/>
      <c r="HU1" s="669"/>
      <c r="HV1" s="669"/>
      <c r="HW1" s="669"/>
      <c r="HX1" s="669"/>
      <c r="HY1" s="669"/>
      <c r="HZ1" s="669"/>
      <c r="IA1" s="669"/>
      <c r="IB1" s="669"/>
      <c r="IC1" s="669"/>
      <c r="ID1" s="669"/>
      <c r="IE1" s="669"/>
      <c r="IF1" s="669"/>
      <c r="IG1" s="669"/>
      <c r="IH1" s="669"/>
      <c r="II1" s="669"/>
      <c r="IJ1" s="669"/>
      <c r="IK1" s="669"/>
      <c r="IL1" s="669"/>
      <c r="IM1" s="669"/>
      <c r="IN1" s="669"/>
      <c r="IO1" s="669"/>
      <c r="IP1" s="669"/>
      <c r="IQ1" s="669"/>
      <c r="IR1" s="669"/>
      <c r="IS1" s="669"/>
      <c r="IT1" s="669"/>
      <c r="IU1" s="669"/>
      <c r="IV1" s="669"/>
      <c r="IW1" s="669"/>
      <c r="IX1" s="669"/>
      <c r="IY1" s="669"/>
      <c r="IZ1" s="669"/>
      <c r="JA1" s="669"/>
      <c r="JB1" s="669"/>
      <c r="JC1" s="669"/>
      <c r="JD1" s="669"/>
      <c r="JE1" s="669"/>
      <c r="JF1" s="669"/>
      <c r="JG1" s="669"/>
      <c r="JH1" s="669"/>
      <c r="JI1" s="669"/>
      <c r="JJ1" s="669"/>
      <c r="JK1" s="669"/>
      <c r="JL1" s="669"/>
      <c r="JM1" s="669"/>
      <c r="JN1" s="669"/>
      <c r="JO1" s="669"/>
      <c r="JP1" s="669"/>
      <c r="JQ1" s="669"/>
      <c r="JR1" s="669"/>
      <c r="JS1" s="669"/>
      <c r="JT1" s="669"/>
      <c r="JU1" s="669"/>
      <c r="JV1" s="669"/>
      <c r="JW1" s="669"/>
      <c r="JX1" s="669"/>
      <c r="JY1" s="669"/>
      <c r="JZ1" s="669"/>
      <c r="KA1" s="669"/>
      <c r="KB1" s="669"/>
      <c r="KC1" s="669"/>
      <c r="KD1" s="669"/>
      <c r="KE1" s="669"/>
      <c r="KF1" s="669"/>
      <c r="KG1" s="669"/>
      <c r="KH1" s="669"/>
      <c r="KI1" s="669"/>
      <c r="KJ1" s="669"/>
      <c r="KK1" s="669"/>
      <c r="KL1" s="669"/>
      <c r="KM1" s="669"/>
      <c r="KN1" s="669"/>
      <c r="KO1" s="669"/>
      <c r="KP1" s="669"/>
      <c r="KQ1" s="669"/>
      <c r="KR1" s="669"/>
      <c r="KS1" s="669"/>
      <c r="KT1" s="669"/>
      <c r="KU1" s="669"/>
      <c r="KV1" s="669"/>
      <c r="KW1" s="669"/>
      <c r="KX1" s="669"/>
      <c r="KY1" s="669"/>
      <c r="KZ1" s="669"/>
      <c r="LA1" s="669"/>
      <c r="LB1" s="669"/>
      <c r="LC1" s="669"/>
      <c r="LD1" s="669"/>
      <c r="LE1" s="669"/>
      <c r="LF1" s="669"/>
      <c r="LG1" s="669"/>
      <c r="LH1" s="669"/>
      <c r="LI1" s="669"/>
      <c r="LJ1" s="669"/>
      <c r="LK1" s="669"/>
      <c r="LL1" s="669"/>
      <c r="LM1" s="669"/>
      <c r="LN1" s="669"/>
    </row>
    <row r="2" spans="1:327" ht="18.75" x14ac:dyDescent="0.25">
      <c r="A2" s="670" t="s">
        <v>729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670"/>
      <c r="AB2" s="670"/>
      <c r="AC2" s="670"/>
      <c r="AD2" s="670"/>
      <c r="AE2" s="670"/>
      <c r="AF2" s="670"/>
      <c r="AG2" s="670"/>
      <c r="AH2" s="670"/>
      <c r="AI2" s="670"/>
      <c r="AJ2" s="670"/>
      <c r="AK2" s="670"/>
      <c r="AL2" s="670"/>
      <c r="AM2" s="670"/>
      <c r="AN2" s="670"/>
      <c r="AO2" s="670"/>
      <c r="AP2" s="670"/>
      <c r="AQ2" s="670"/>
      <c r="AR2" s="670"/>
      <c r="AS2" s="670"/>
      <c r="AT2" s="670"/>
      <c r="AU2" s="670"/>
      <c r="AV2" s="670"/>
      <c r="AW2" s="670"/>
      <c r="AX2" s="670"/>
      <c r="AY2" s="670"/>
      <c r="AZ2" s="670"/>
      <c r="BA2" s="670"/>
      <c r="BB2" s="670"/>
      <c r="BC2" s="670"/>
      <c r="BD2" s="670"/>
      <c r="BE2" s="670"/>
      <c r="BF2" s="670"/>
      <c r="BG2" s="670"/>
      <c r="BH2" s="670"/>
      <c r="BI2" s="670"/>
      <c r="BJ2" s="670"/>
      <c r="BK2" s="670"/>
      <c r="BL2" s="670"/>
      <c r="BM2" s="670"/>
      <c r="BN2" s="670"/>
      <c r="BO2" s="670"/>
      <c r="BP2" s="670"/>
      <c r="BQ2" s="670"/>
      <c r="BR2" s="670"/>
      <c r="BS2" s="670"/>
      <c r="BT2" s="670"/>
      <c r="BU2" s="670"/>
      <c r="BV2" s="670"/>
      <c r="BW2" s="670"/>
      <c r="BX2" s="670"/>
      <c r="BY2" s="670"/>
      <c r="BZ2" s="670"/>
      <c r="CA2" s="670"/>
      <c r="CB2" s="670"/>
      <c r="CC2" s="670"/>
      <c r="CD2" s="670"/>
      <c r="CE2" s="670"/>
      <c r="CF2" s="670"/>
      <c r="CG2" s="670"/>
      <c r="CH2" s="670"/>
      <c r="CI2" s="670"/>
      <c r="CJ2" s="670"/>
      <c r="CK2" s="670"/>
      <c r="CL2" s="670"/>
      <c r="CM2" s="670"/>
      <c r="CN2" s="670"/>
      <c r="CO2" s="670"/>
      <c r="CP2" s="670"/>
      <c r="CQ2" s="670"/>
      <c r="CR2" s="670"/>
      <c r="CS2" s="670"/>
      <c r="CT2" s="670"/>
      <c r="CU2" s="670"/>
      <c r="CV2" s="670"/>
      <c r="CW2" s="670"/>
      <c r="CX2" s="670"/>
      <c r="CY2" s="670"/>
      <c r="CZ2" s="670"/>
      <c r="DA2" s="670"/>
      <c r="DB2" s="670"/>
      <c r="DC2" s="670"/>
      <c r="DD2" s="670"/>
      <c r="DE2" s="670"/>
      <c r="DF2" s="670"/>
      <c r="DG2" s="670"/>
      <c r="DH2" s="670"/>
      <c r="DI2" s="670"/>
      <c r="DJ2" s="670"/>
      <c r="DK2" s="670"/>
      <c r="DL2" s="670"/>
      <c r="DM2" s="670"/>
      <c r="DN2" s="670"/>
      <c r="DO2" s="670"/>
      <c r="DP2" s="670"/>
      <c r="DQ2" s="670"/>
      <c r="DR2" s="670"/>
      <c r="DS2" s="670"/>
      <c r="DT2" s="670"/>
      <c r="DU2" s="670"/>
      <c r="DV2" s="670"/>
      <c r="DW2" s="670"/>
      <c r="DX2" s="670"/>
      <c r="DY2" s="670"/>
      <c r="DZ2" s="670"/>
      <c r="EA2" s="670"/>
      <c r="EB2" s="670"/>
      <c r="EC2" s="670"/>
      <c r="ED2" s="670"/>
      <c r="EE2" s="670"/>
      <c r="EF2" s="670"/>
      <c r="EG2" s="670"/>
      <c r="EH2" s="670"/>
      <c r="EI2" s="670"/>
      <c r="EJ2" s="670"/>
      <c r="EK2" s="670"/>
      <c r="EL2" s="670"/>
      <c r="EM2" s="670"/>
      <c r="EN2" s="670"/>
      <c r="EO2" s="670"/>
      <c r="EP2" s="670"/>
      <c r="EQ2" s="670"/>
      <c r="ER2" s="670"/>
      <c r="ES2" s="670"/>
      <c r="ET2" s="670"/>
      <c r="EU2" s="670"/>
      <c r="EV2" s="670"/>
      <c r="EW2" s="670"/>
      <c r="EX2" s="670"/>
      <c r="EY2" s="670"/>
      <c r="EZ2" s="670"/>
      <c r="FA2" s="670"/>
      <c r="FB2" s="670"/>
      <c r="FC2" s="670"/>
      <c r="FD2" s="670"/>
      <c r="FE2" s="670"/>
      <c r="FF2" s="670"/>
      <c r="FG2" s="670"/>
      <c r="FH2" s="670"/>
      <c r="FI2" s="670"/>
      <c r="FJ2" s="670"/>
      <c r="FK2" s="670"/>
      <c r="FL2" s="670"/>
      <c r="FM2" s="670"/>
      <c r="FN2" s="670"/>
      <c r="FO2" s="670"/>
      <c r="FP2" s="670"/>
      <c r="FQ2" s="670"/>
      <c r="FR2" s="670"/>
      <c r="FS2" s="670"/>
      <c r="FT2" s="670"/>
      <c r="FU2" s="670"/>
      <c r="FV2" s="670"/>
      <c r="FW2" s="670"/>
      <c r="FX2" s="670"/>
      <c r="FY2" s="670"/>
      <c r="FZ2" s="670"/>
      <c r="GA2" s="670"/>
      <c r="GB2" s="670"/>
      <c r="GC2" s="670"/>
      <c r="GD2" s="670"/>
      <c r="GE2" s="670"/>
      <c r="GF2" s="670"/>
      <c r="GG2" s="670"/>
      <c r="GH2" s="670"/>
      <c r="GI2" s="670"/>
      <c r="GJ2" s="670"/>
      <c r="GK2" s="670"/>
      <c r="GL2" s="670"/>
      <c r="GM2" s="670"/>
      <c r="GN2" s="670"/>
      <c r="GO2" s="670"/>
      <c r="GP2" s="670"/>
      <c r="GQ2" s="670"/>
      <c r="GR2" s="670"/>
      <c r="GS2" s="670"/>
      <c r="GT2" s="670"/>
      <c r="GU2" s="670"/>
      <c r="GV2" s="670"/>
      <c r="GW2" s="670"/>
      <c r="GX2" s="670"/>
      <c r="GY2" s="670"/>
      <c r="GZ2" s="670"/>
      <c r="HA2" s="670"/>
      <c r="HB2" s="670"/>
      <c r="HC2" s="670"/>
      <c r="HD2" s="670"/>
      <c r="HE2" s="670"/>
      <c r="HF2" s="670"/>
      <c r="HG2" s="670"/>
      <c r="HH2" s="670"/>
      <c r="HI2" s="670"/>
      <c r="HJ2" s="670"/>
      <c r="HK2" s="670"/>
      <c r="HL2" s="670"/>
      <c r="HM2" s="670"/>
      <c r="HN2" s="670"/>
      <c r="HO2" s="670"/>
      <c r="HP2" s="670"/>
      <c r="HQ2" s="670"/>
      <c r="HR2" s="670"/>
      <c r="HS2" s="670"/>
      <c r="HT2" s="670"/>
      <c r="HU2" s="670"/>
      <c r="HV2" s="670"/>
      <c r="HW2" s="670"/>
      <c r="HX2" s="670"/>
      <c r="HY2" s="670"/>
      <c r="HZ2" s="670"/>
      <c r="IA2" s="670"/>
      <c r="IB2" s="670"/>
      <c r="IC2" s="670"/>
      <c r="ID2" s="670"/>
      <c r="IE2" s="670"/>
      <c r="IF2" s="670"/>
      <c r="IG2" s="670"/>
      <c r="IH2" s="670"/>
      <c r="II2" s="670"/>
      <c r="IJ2" s="670"/>
      <c r="IK2" s="670"/>
      <c r="IL2" s="670"/>
      <c r="IM2" s="670"/>
      <c r="IN2" s="670"/>
      <c r="IO2" s="670"/>
      <c r="IP2" s="670"/>
      <c r="IQ2" s="670"/>
      <c r="IR2" s="670"/>
      <c r="IS2" s="670"/>
      <c r="IT2" s="670"/>
      <c r="IU2" s="670"/>
      <c r="IV2" s="670"/>
      <c r="IW2" s="670"/>
      <c r="IX2" s="670"/>
      <c r="IY2" s="670"/>
      <c r="IZ2" s="670"/>
      <c r="JA2" s="670"/>
      <c r="JB2" s="670"/>
      <c r="JC2" s="670"/>
      <c r="JD2" s="670"/>
      <c r="JE2" s="670"/>
      <c r="JF2" s="670"/>
      <c r="JG2" s="670"/>
      <c r="JH2" s="670"/>
      <c r="JI2" s="670"/>
      <c r="JJ2" s="670"/>
      <c r="JK2" s="670"/>
      <c r="JL2" s="670"/>
      <c r="JM2" s="670"/>
      <c r="JN2" s="670"/>
      <c r="JO2" s="670"/>
      <c r="JP2" s="670"/>
      <c r="JQ2" s="670"/>
      <c r="JR2" s="670"/>
      <c r="JS2" s="670"/>
      <c r="JT2" s="670"/>
      <c r="JU2" s="670"/>
      <c r="JV2" s="670"/>
      <c r="JW2" s="670"/>
      <c r="JX2" s="670"/>
      <c r="JY2" s="670"/>
      <c r="JZ2" s="670"/>
      <c r="KA2" s="670"/>
      <c r="KB2" s="670"/>
      <c r="KC2" s="670"/>
      <c r="KD2" s="670"/>
      <c r="KE2" s="670"/>
      <c r="KF2" s="670"/>
      <c r="KG2" s="670"/>
      <c r="KH2" s="670"/>
      <c r="KI2" s="670"/>
      <c r="KJ2" s="670"/>
      <c r="KK2" s="670"/>
      <c r="KL2" s="670"/>
      <c r="KM2" s="670"/>
      <c r="KN2" s="670"/>
      <c r="KO2" s="670"/>
      <c r="KP2" s="670"/>
      <c r="KQ2" s="670"/>
      <c r="KR2" s="670"/>
      <c r="KS2" s="670"/>
      <c r="KT2" s="670"/>
      <c r="KU2" s="670"/>
      <c r="KV2" s="670"/>
      <c r="KW2" s="670"/>
      <c r="KX2" s="670"/>
      <c r="KY2" s="670"/>
      <c r="KZ2" s="670"/>
      <c r="LA2" s="670"/>
      <c r="LB2" s="670"/>
      <c r="LC2" s="670"/>
      <c r="LD2" s="670"/>
      <c r="LE2" s="670"/>
      <c r="LF2" s="670"/>
      <c r="LG2" s="670"/>
      <c r="LH2" s="670"/>
      <c r="LI2" s="670"/>
      <c r="LJ2" s="670"/>
      <c r="LK2" s="670"/>
      <c r="LL2" s="670"/>
      <c r="LM2" s="670"/>
      <c r="LN2" s="670"/>
    </row>
    <row r="3" spans="1:327" ht="14.45" customHeight="1" x14ac:dyDescent="0.25">
      <c r="A3" s="671" t="s">
        <v>347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1"/>
      <c r="BA3" s="671"/>
      <c r="BB3" s="671"/>
      <c r="BC3" s="671"/>
      <c r="BD3" s="671"/>
      <c r="BE3" s="671"/>
      <c r="BF3" s="671"/>
      <c r="BG3" s="671"/>
      <c r="BH3" s="671"/>
      <c r="BI3" s="671"/>
      <c r="BJ3" s="671"/>
      <c r="BK3" s="671"/>
      <c r="BL3" s="671"/>
      <c r="BM3" s="671"/>
      <c r="BN3" s="671"/>
      <c r="BO3" s="671"/>
      <c r="BP3" s="671"/>
      <c r="BQ3" s="671"/>
      <c r="BR3" s="671"/>
      <c r="BS3" s="671"/>
      <c r="BT3" s="671"/>
      <c r="BU3" s="671"/>
      <c r="BV3" s="671"/>
      <c r="BW3" s="671"/>
      <c r="BX3" s="671"/>
      <c r="BY3" s="671"/>
      <c r="BZ3" s="671"/>
      <c r="CA3" s="671"/>
      <c r="CB3" s="671"/>
      <c r="CC3" s="671"/>
      <c r="CD3" s="671"/>
      <c r="CE3" s="671"/>
      <c r="CF3" s="671"/>
      <c r="CG3" s="671"/>
      <c r="CH3" s="671"/>
      <c r="CI3" s="671"/>
      <c r="CJ3" s="671"/>
      <c r="CK3" s="671"/>
      <c r="CL3" s="671"/>
      <c r="CM3" s="671"/>
      <c r="CN3" s="671"/>
      <c r="CO3" s="671"/>
      <c r="CP3" s="671"/>
      <c r="CQ3" s="671"/>
      <c r="CR3" s="671"/>
      <c r="CS3" s="671"/>
      <c r="CT3" s="671"/>
      <c r="CU3" s="671"/>
      <c r="CV3" s="671"/>
      <c r="CW3" s="671"/>
      <c r="CX3" s="671"/>
      <c r="CY3" s="671"/>
      <c r="CZ3" s="671"/>
      <c r="DA3" s="671"/>
      <c r="DB3" s="671"/>
      <c r="DC3" s="671"/>
      <c r="DD3" s="671"/>
      <c r="DE3" s="671"/>
      <c r="DF3" s="671"/>
      <c r="DG3" s="671"/>
      <c r="DH3" s="671"/>
      <c r="DI3" s="671"/>
      <c r="DJ3" s="671"/>
      <c r="DK3" s="671"/>
      <c r="DL3" s="671"/>
      <c r="DM3" s="671"/>
      <c r="DN3" s="671"/>
      <c r="DO3" s="671"/>
      <c r="DP3" s="671"/>
      <c r="DQ3" s="671"/>
      <c r="DR3" s="671"/>
      <c r="DS3" s="671"/>
      <c r="DT3" s="671"/>
      <c r="DU3" s="671"/>
      <c r="DV3" s="671"/>
      <c r="DW3" s="671"/>
      <c r="DX3" s="671"/>
      <c r="DY3" s="671"/>
      <c r="DZ3" s="671"/>
      <c r="EA3" s="671"/>
      <c r="EB3" s="671"/>
      <c r="EC3" s="671"/>
      <c r="ED3" s="671"/>
      <c r="EE3" s="671"/>
      <c r="EF3" s="671"/>
      <c r="EG3" s="671"/>
      <c r="EH3" s="671"/>
      <c r="EI3" s="671"/>
      <c r="EJ3" s="671"/>
      <c r="EK3" s="671"/>
      <c r="EL3" s="671"/>
      <c r="EM3" s="671"/>
      <c r="EN3" s="671"/>
      <c r="EO3" s="671"/>
      <c r="EP3" s="671"/>
      <c r="EQ3" s="671"/>
      <c r="ER3" s="671"/>
      <c r="ES3" s="671"/>
      <c r="ET3" s="671"/>
      <c r="EU3" s="671"/>
      <c r="EV3" s="671"/>
      <c r="EW3" s="671"/>
      <c r="EX3" s="671"/>
      <c r="EY3" s="671"/>
      <c r="EZ3" s="671"/>
      <c r="FA3" s="671"/>
      <c r="FB3" s="671"/>
      <c r="FC3" s="671"/>
      <c r="FD3" s="671"/>
      <c r="FE3" s="671"/>
      <c r="FF3" s="671"/>
      <c r="FG3" s="671"/>
      <c r="FH3" s="671"/>
      <c r="FI3" s="671"/>
      <c r="FJ3" s="671"/>
      <c r="FK3" s="671"/>
      <c r="FL3" s="671"/>
      <c r="FM3" s="671"/>
      <c r="FN3" s="671"/>
      <c r="FO3" s="671"/>
      <c r="FP3" s="671"/>
      <c r="FQ3" s="671"/>
      <c r="FR3" s="671"/>
      <c r="FS3" s="671"/>
      <c r="FT3" s="671"/>
      <c r="FU3" s="671"/>
      <c r="FV3" s="671"/>
      <c r="FW3" s="671"/>
      <c r="FX3" s="671"/>
      <c r="FY3" s="671"/>
      <c r="FZ3" s="671"/>
      <c r="GA3" s="671"/>
      <c r="GB3" s="671"/>
      <c r="GC3" s="671"/>
      <c r="GD3" s="671"/>
      <c r="GE3" s="671"/>
      <c r="GF3" s="671"/>
      <c r="GG3" s="671"/>
      <c r="GH3" s="671"/>
      <c r="GI3" s="671"/>
      <c r="GJ3" s="671"/>
      <c r="GK3" s="671"/>
      <c r="GL3" s="671"/>
      <c r="GM3" s="671"/>
      <c r="GN3" s="671"/>
      <c r="GO3" s="671"/>
      <c r="GP3" s="671"/>
      <c r="GQ3" s="671"/>
      <c r="GR3" s="671"/>
      <c r="GS3" s="671"/>
      <c r="GT3" s="671"/>
      <c r="GU3" s="671"/>
      <c r="GV3" s="671"/>
      <c r="GW3" s="671"/>
      <c r="GX3" s="671"/>
      <c r="GY3" s="671"/>
      <c r="GZ3" s="671"/>
      <c r="HA3" s="671"/>
      <c r="HB3" s="671"/>
      <c r="HC3" s="671"/>
      <c r="HD3" s="671"/>
      <c r="HE3" s="671"/>
      <c r="HF3" s="671"/>
      <c r="HG3" s="671"/>
      <c r="HH3" s="671"/>
      <c r="HI3" s="671"/>
      <c r="HJ3" s="671"/>
      <c r="HK3" s="671"/>
      <c r="HL3" s="671"/>
      <c r="HM3" s="671"/>
      <c r="HN3" s="671"/>
      <c r="HO3" s="671"/>
      <c r="HP3" s="671"/>
      <c r="HQ3" s="671"/>
      <c r="HR3" s="671"/>
      <c r="HS3" s="671"/>
      <c r="HT3" s="671"/>
      <c r="HU3" s="671"/>
      <c r="HV3" s="671"/>
      <c r="HW3" s="671"/>
      <c r="HX3" s="671"/>
      <c r="HY3" s="671"/>
      <c r="HZ3" s="671"/>
      <c r="IA3" s="671"/>
      <c r="IB3" s="671"/>
      <c r="IC3" s="671"/>
      <c r="ID3" s="671"/>
      <c r="IE3" s="671"/>
      <c r="IF3" s="671"/>
      <c r="IG3" s="671"/>
      <c r="IH3" s="671"/>
      <c r="II3" s="671"/>
      <c r="IJ3" s="671"/>
      <c r="IK3" s="671"/>
      <c r="IL3" s="671"/>
      <c r="IM3" s="671"/>
      <c r="IN3" s="671"/>
      <c r="IO3" s="671"/>
      <c r="IP3" s="671"/>
      <c r="IQ3" s="671"/>
      <c r="IR3" s="671"/>
      <c r="IS3" s="671"/>
      <c r="IT3" s="671"/>
      <c r="IU3" s="671"/>
      <c r="IV3" s="671"/>
      <c r="IW3" s="671"/>
      <c r="IX3" s="671"/>
      <c r="IY3" s="671"/>
      <c r="IZ3" s="671"/>
      <c r="JA3" s="671"/>
      <c r="JB3" s="671"/>
      <c r="JC3" s="671"/>
      <c r="JD3" s="671"/>
      <c r="JE3" s="671"/>
      <c r="JF3" s="671"/>
      <c r="JG3" s="671"/>
      <c r="JH3" s="671"/>
      <c r="JI3" s="671"/>
      <c r="JJ3" s="671"/>
      <c r="JK3" s="671"/>
      <c r="JL3" s="671"/>
      <c r="JM3" s="671"/>
      <c r="JN3" s="671"/>
      <c r="JO3" s="671"/>
      <c r="JP3" s="671"/>
      <c r="JQ3" s="671"/>
      <c r="JR3" s="671"/>
      <c r="JS3" s="671"/>
      <c r="JT3" s="671"/>
      <c r="JU3" s="671"/>
      <c r="JV3" s="671"/>
      <c r="JW3" s="671"/>
      <c r="JX3" s="671"/>
      <c r="JY3" s="671"/>
      <c r="JZ3" s="671"/>
      <c r="KA3" s="671"/>
      <c r="KB3" s="671"/>
      <c r="KC3" s="671"/>
      <c r="KD3" s="671"/>
      <c r="KE3" s="671"/>
      <c r="KF3" s="671"/>
      <c r="KG3" s="671"/>
      <c r="KH3" s="671"/>
      <c r="KI3" s="671"/>
      <c r="KJ3" s="671"/>
      <c r="KK3" s="671"/>
      <c r="KL3" s="671"/>
      <c r="KM3" s="671"/>
      <c r="KN3" s="671"/>
      <c r="KO3" s="671"/>
      <c r="KP3" s="671"/>
      <c r="KQ3" s="671"/>
      <c r="KR3" s="671"/>
      <c r="KS3" s="671"/>
      <c r="KT3" s="671"/>
      <c r="KU3" s="671"/>
      <c r="KV3" s="671"/>
      <c r="KW3" s="671"/>
      <c r="KX3" s="671"/>
      <c r="KY3" s="671"/>
      <c r="KZ3" s="671"/>
      <c r="LA3" s="671"/>
      <c r="LB3" s="671"/>
      <c r="LC3" s="671"/>
      <c r="LD3" s="671"/>
      <c r="LE3" s="671"/>
      <c r="LF3" s="671"/>
      <c r="LG3" s="671"/>
      <c r="LH3" s="671"/>
      <c r="LI3" s="671"/>
      <c r="LJ3" s="671"/>
      <c r="LK3" s="671"/>
      <c r="LL3" s="671"/>
      <c r="LM3" s="671"/>
      <c r="LN3" s="671"/>
    </row>
    <row r="4" spans="1:327" ht="15" customHeight="1" thickBot="1" x14ac:dyDescent="0.3">
      <c r="A4" s="676" t="s">
        <v>348</v>
      </c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676"/>
      <c r="AD4" s="676"/>
      <c r="AE4" s="676"/>
      <c r="AF4" s="676"/>
      <c r="AG4" s="676"/>
      <c r="AH4" s="676"/>
      <c r="AI4" s="676"/>
      <c r="AJ4" s="676"/>
      <c r="AK4" s="676"/>
      <c r="AL4" s="676"/>
      <c r="AM4" s="676"/>
      <c r="AN4" s="676"/>
      <c r="AO4" s="676"/>
      <c r="AP4" s="676"/>
      <c r="AQ4" s="676"/>
      <c r="AR4" s="676"/>
      <c r="AS4" s="676"/>
      <c r="AT4" s="676"/>
      <c r="AU4" s="676"/>
      <c r="AV4" s="676"/>
      <c r="AW4" s="676"/>
      <c r="AX4" s="676"/>
      <c r="AY4" s="676"/>
      <c r="AZ4" s="676"/>
      <c r="BA4" s="676"/>
      <c r="BB4" s="676"/>
      <c r="BC4" s="676"/>
      <c r="BD4" s="676"/>
      <c r="BE4" s="676"/>
      <c r="BF4" s="676"/>
      <c r="BG4" s="676"/>
      <c r="BH4" s="676"/>
      <c r="BI4" s="676"/>
      <c r="BJ4" s="676"/>
      <c r="BK4" s="676"/>
      <c r="BL4" s="676"/>
      <c r="BM4" s="676"/>
      <c r="BN4" s="676"/>
      <c r="BO4" s="676"/>
      <c r="BP4" s="676"/>
      <c r="BQ4" s="676"/>
      <c r="BR4" s="676"/>
      <c r="BS4" s="676"/>
      <c r="BT4" s="676"/>
      <c r="BU4" s="676"/>
      <c r="BV4" s="676"/>
      <c r="BW4" s="676"/>
      <c r="BX4" s="676"/>
      <c r="BY4" s="676"/>
      <c r="BZ4" s="676"/>
      <c r="CA4" s="676"/>
      <c r="CB4" s="676"/>
      <c r="CC4" s="676"/>
      <c r="CD4" s="676"/>
      <c r="CE4" s="676"/>
      <c r="CF4" s="676"/>
      <c r="CG4" s="676"/>
      <c r="CH4" s="676"/>
      <c r="CI4" s="676"/>
      <c r="CJ4" s="676"/>
      <c r="CK4" s="676"/>
      <c r="CL4" s="676"/>
      <c r="CM4" s="676"/>
      <c r="CN4" s="676"/>
      <c r="CO4" s="676"/>
      <c r="CP4" s="676"/>
      <c r="CQ4" s="676"/>
      <c r="CR4" s="676"/>
      <c r="CS4" s="676"/>
      <c r="CT4" s="676"/>
      <c r="CU4" s="676"/>
      <c r="CV4" s="676"/>
      <c r="CW4" s="676"/>
      <c r="CX4" s="676"/>
      <c r="CY4" s="676"/>
      <c r="CZ4" s="676"/>
      <c r="DA4" s="676"/>
      <c r="DB4" s="676"/>
      <c r="DC4" s="676"/>
      <c r="DD4" s="676"/>
      <c r="DE4" s="676"/>
      <c r="DF4" s="676"/>
      <c r="DG4" s="676"/>
      <c r="DH4" s="676"/>
      <c r="DI4" s="676"/>
      <c r="DJ4" s="676"/>
      <c r="DK4" s="676"/>
      <c r="DL4" s="676"/>
      <c r="DM4" s="676"/>
      <c r="DN4" s="676"/>
      <c r="DO4" s="676"/>
      <c r="DP4" s="676"/>
      <c r="DQ4" s="676"/>
      <c r="DR4" s="676"/>
      <c r="DS4" s="676"/>
      <c r="DT4" s="676"/>
      <c r="DU4" s="676"/>
      <c r="DV4" s="676"/>
      <c r="DW4" s="676"/>
      <c r="DX4" s="676"/>
      <c r="DY4" s="676"/>
      <c r="DZ4" s="676"/>
      <c r="EA4" s="676"/>
      <c r="EB4" s="676"/>
      <c r="EC4" s="676"/>
      <c r="ED4" s="676"/>
      <c r="EE4" s="676"/>
      <c r="EF4" s="676"/>
      <c r="EG4" s="676"/>
      <c r="EH4" s="676"/>
      <c r="EI4" s="676"/>
      <c r="EJ4" s="676"/>
      <c r="EK4" s="676"/>
      <c r="EL4" s="676"/>
      <c r="EM4" s="676"/>
      <c r="EN4" s="676"/>
      <c r="EO4" s="676"/>
      <c r="EP4" s="676"/>
      <c r="EQ4" s="676"/>
      <c r="ER4" s="676"/>
      <c r="ES4" s="676"/>
      <c r="ET4" s="676"/>
      <c r="EU4" s="676"/>
      <c r="EV4" s="676"/>
      <c r="EW4" s="676"/>
      <c r="EX4" s="676"/>
      <c r="EY4" s="676"/>
      <c r="EZ4" s="676"/>
      <c r="FA4" s="676"/>
      <c r="FB4" s="676"/>
      <c r="FC4" s="676"/>
      <c r="FD4" s="676"/>
      <c r="FE4" s="676"/>
      <c r="FF4" s="676"/>
      <c r="FG4" s="676"/>
      <c r="FH4" s="676"/>
      <c r="FI4" s="676"/>
      <c r="FJ4" s="676"/>
      <c r="FK4" s="676"/>
      <c r="FL4" s="676"/>
      <c r="FM4" s="676"/>
      <c r="FN4" s="676"/>
      <c r="FO4" s="676"/>
      <c r="FP4" s="676"/>
      <c r="FQ4" s="676"/>
      <c r="FR4" s="676"/>
      <c r="FS4" s="676"/>
      <c r="FT4" s="676"/>
      <c r="FU4" s="676"/>
      <c r="FV4" s="676"/>
      <c r="FW4" s="676"/>
      <c r="FX4" s="676"/>
      <c r="FY4" s="676"/>
      <c r="FZ4" s="676"/>
      <c r="GA4" s="676"/>
      <c r="GB4" s="676"/>
      <c r="GC4" s="676"/>
      <c r="GD4" s="676"/>
      <c r="GE4" s="676"/>
      <c r="GF4" s="676"/>
      <c r="GG4" s="676"/>
      <c r="GH4" s="676"/>
      <c r="GI4" s="676"/>
      <c r="GJ4" s="676"/>
      <c r="GK4" s="676"/>
      <c r="GL4" s="676"/>
      <c r="GM4" s="676"/>
      <c r="GN4" s="676"/>
      <c r="GO4" s="676"/>
      <c r="GP4" s="676"/>
      <c r="GQ4" s="676"/>
      <c r="GR4" s="676"/>
      <c r="GS4" s="676"/>
      <c r="GT4" s="676"/>
      <c r="GU4" s="676"/>
      <c r="GV4" s="676"/>
      <c r="GW4" s="676"/>
      <c r="GX4" s="676"/>
      <c r="GY4" s="676"/>
      <c r="GZ4" s="676"/>
      <c r="HA4" s="676"/>
      <c r="HB4" s="676"/>
      <c r="HC4" s="676"/>
      <c r="HD4" s="676"/>
      <c r="HE4" s="676"/>
      <c r="HF4" s="676"/>
      <c r="HG4" s="676"/>
      <c r="HH4" s="676"/>
      <c r="HI4" s="676"/>
      <c r="HJ4" s="676"/>
      <c r="HK4" s="676"/>
      <c r="HL4" s="676"/>
      <c r="HM4" s="676"/>
      <c r="HN4" s="676"/>
      <c r="HO4" s="676"/>
      <c r="HP4" s="676"/>
      <c r="HQ4" s="676"/>
      <c r="HR4" s="676"/>
      <c r="HS4" s="676"/>
      <c r="HT4" s="676"/>
      <c r="HU4" s="676"/>
      <c r="HV4" s="676"/>
      <c r="HW4" s="676"/>
      <c r="HX4" s="676"/>
      <c r="HY4" s="676"/>
      <c r="HZ4" s="676"/>
      <c r="IA4" s="676"/>
      <c r="IB4" s="676"/>
      <c r="IC4" s="676"/>
      <c r="ID4" s="676"/>
      <c r="IE4" s="676"/>
      <c r="IF4" s="676"/>
      <c r="IG4" s="676"/>
      <c r="IH4" s="676"/>
      <c r="II4" s="676"/>
      <c r="IJ4" s="676"/>
      <c r="IK4" s="676"/>
      <c r="IL4" s="676"/>
      <c r="IM4" s="676"/>
      <c r="IN4" s="676"/>
      <c r="IO4" s="676"/>
      <c r="IP4" s="676"/>
      <c r="IQ4" s="676"/>
      <c r="IR4" s="676"/>
      <c r="IS4" s="676"/>
      <c r="IT4" s="676"/>
      <c r="IU4" s="676"/>
      <c r="IV4" s="676"/>
      <c r="IW4" s="676"/>
      <c r="IX4" s="676"/>
      <c r="IY4" s="676"/>
      <c r="IZ4" s="676"/>
      <c r="JA4" s="676"/>
      <c r="JB4" s="676"/>
      <c r="JC4" s="676"/>
      <c r="JD4" s="676"/>
      <c r="JE4" s="676"/>
      <c r="JF4" s="676"/>
      <c r="JG4" s="676"/>
      <c r="JH4" s="676"/>
      <c r="JI4" s="676"/>
      <c r="JJ4" s="676"/>
      <c r="JK4" s="676"/>
      <c r="JL4" s="676"/>
      <c r="JM4" s="676"/>
      <c r="JN4" s="676"/>
      <c r="JO4" s="676"/>
      <c r="JP4" s="676"/>
      <c r="JQ4" s="676"/>
      <c r="JR4" s="676"/>
      <c r="JS4" s="676"/>
      <c r="JT4" s="676"/>
      <c r="JU4" s="676"/>
      <c r="JV4" s="676"/>
      <c r="JW4" s="676"/>
      <c r="JX4" s="676"/>
      <c r="JY4" s="676"/>
      <c r="JZ4" s="676"/>
      <c r="KA4" s="676"/>
      <c r="KB4" s="676"/>
      <c r="KC4" s="676"/>
      <c r="KD4" s="676"/>
      <c r="KE4" s="676"/>
      <c r="KF4" s="676"/>
      <c r="KG4" s="676"/>
      <c r="KH4" s="676"/>
      <c r="KI4" s="676"/>
      <c r="KJ4" s="676"/>
      <c r="KK4" s="676"/>
      <c r="KL4" s="676"/>
      <c r="KM4" s="676"/>
      <c r="KN4" s="676"/>
      <c r="KO4" s="676"/>
      <c r="KP4" s="676"/>
      <c r="KQ4" s="676"/>
      <c r="KR4" s="676"/>
      <c r="KS4" s="676"/>
      <c r="KT4" s="676"/>
      <c r="KU4" s="676"/>
      <c r="KV4" s="676"/>
      <c r="KW4" s="676"/>
      <c r="KX4" s="676"/>
      <c r="KY4" s="676"/>
      <c r="KZ4" s="676"/>
      <c r="LA4" s="676"/>
      <c r="LB4" s="676"/>
      <c r="LC4" s="676"/>
      <c r="LD4" s="676"/>
      <c r="LE4" s="676"/>
      <c r="LF4" s="676"/>
      <c r="LG4" s="676"/>
      <c r="LH4" s="676"/>
      <c r="LI4" s="676"/>
      <c r="LJ4" s="676"/>
      <c r="LK4" s="676"/>
      <c r="LL4" s="676"/>
      <c r="LM4" s="676"/>
      <c r="LN4" s="676"/>
    </row>
    <row r="5" spans="1:327" s="7" customFormat="1" ht="83.45" customHeight="1" thickBot="1" x14ac:dyDescent="0.35">
      <c r="A5" s="641" t="s">
        <v>349</v>
      </c>
      <c r="B5" s="641" t="s">
        <v>350</v>
      </c>
      <c r="C5" s="641" t="s">
        <v>351</v>
      </c>
      <c r="D5" s="641" t="s">
        <v>352</v>
      </c>
      <c r="E5" s="641" t="s">
        <v>353</v>
      </c>
      <c r="F5" s="641" t="s">
        <v>354</v>
      </c>
      <c r="G5" s="449">
        <v>2027</v>
      </c>
      <c r="H5" s="449">
        <v>2027</v>
      </c>
      <c r="I5" s="449">
        <v>2027</v>
      </c>
      <c r="J5" s="449" t="s">
        <v>355</v>
      </c>
      <c r="K5" s="449" t="s">
        <v>1</v>
      </c>
      <c r="L5" s="450" t="s">
        <v>2</v>
      </c>
      <c r="M5" s="450" t="s">
        <v>3</v>
      </c>
      <c r="N5" s="450" t="s">
        <v>4</v>
      </c>
      <c r="O5" s="450" t="s">
        <v>5</v>
      </c>
      <c r="P5" s="450" t="s">
        <v>6</v>
      </c>
      <c r="Q5" s="450" t="s">
        <v>7</v>
      </c>
      <c r="R5" s="450" t="s">
        <v>8</v>
      </c>
      <c r="S5" s="450" t="s">
        <v>9</v>
      </c>
      <c r="T5" s="450" t="s">
        <v>10</v>
      </c>
      <c r="U5" s="450" t="s">
        <v>11</v>
      </c>
      <c r="V5" s="450" t="s">
        <v>12</v>
      </c>
      <c r="W5" s="450" t="s">
        <v>13</v>
      </c>
      <c r="X5" s="450" t="s">
        <v>14</v>
      </c>
      <c r="Y5" s="450" t="s">
        <v>15</v>
      </c>
      <c r="Z5" s="450" t="s">
        <v>16</v>
      </c>
      <c r="AA5" s="450" t="s">
        <v>17</v>
      </c>
      <c r="AB5" s="450" t="s">
        <v>18</v>
      </c>
      <c r="AC5" s="450" t="s">
        <v>19</v>
      </c>
      <c r="AD5" s="450" t="s">
        <v>20</v>
      </c>
      <c r="AE5" s="450" t="s">
        <v>21</v>
      </c>
      <c r="AF5" s="450" t="s">
        <v>22</v>
      </c>
      <c r="AG5" s="450" t="s">
        <v>23</v>
      </c>
      <c r="AH5" s="450" t="s">
        <v>24</v>
      </c>
      <c r="AI5" s="450" t="s">
        <v>25</v>
      </c>
      <c r="AJ5" s="450" t="s">
        <v>26</v>
      </c>
      <c r="AK5" s="450" t="s">
        <v>27</v>
      </c>
      <c r="AL5" s="450" t="s">
        <v>28</v>
      </c>
      <c r="AM5" s="450" t="s">
        <v>29</v>
      </c>
      <c r="AN5" s="450" t="s">
        <v>30</v>
      </c>
      <c r="AO5" s="450" t="s">
        <v>31</v>
      </c>
      <c r="AP5" s="450" t="s">
        <v>32</v>
      </c>
      <c r="AQ5" s="450" t="s">
        <v>33</v>
      </c>
      <c r="AR5" s="450" t="s">
        <v>34</v>
      </c>
      <c r="AS5" s="450" t="s">
        <v>35</v>
      </c>
      <c r="AT5" s="450" t="s">
        <v>36</v>
      </c>
      <c r="AU5" s="451" t="s">
        <v>37</v>
      </c>
      <c r="AV5" s="450" t="s">
        <v>38</v>
      </c>
      <c r="AW5" s="450" t="s">
        <v>39</v>
      </c>
      <c r="AX5" s="450" t="s">
        <v>40</v>
      </c>
      <c r="AY5" s="450" t="s">
        <v>41</v>
      </c>
      <c r="AZ5" s="450" t="s">
        <v>42</v>
      </c>
      <c r="BA5" s="450" t="s">
        <v>43</v>
      </c>
      <c r="BB5" s="450" t="s">
        <v>44</v>
      </c>
      <c r="BC5" s="450" t="s">
        <v>45</v>
      </c>
      <c r="BD5" s="450" t="s">
        <v>46</v>
      </c>
      <c r="BE5" s="450" t="s">
        <v>47</v>
      </c>
      <c r="BF5" s="450" t="s">
        <v>48</v>
      </c>
      <c r="BG5" s="450" t="s">
        <v>49</v>
      </c>
      <c r="BH5" s="450" t="s">
        <v>50</v>
      </c>
      <c r="BI5" s="450" t="s">
        <v>51</v>
      </c>
      <c r="BJ5" s="450" t="s">
        <v>52</v>
      </c>
      <c r="BK5" s="450" t="s">
        <v>53</v>
      </c>
      <c r="BL5" s="450" t="s">
        <v>54</v>
      </c>
      <c r="BM5" s="450" t="s">
        <v>55</v>
      </c>
      <c r="BN5" s="450" t="s">
        <v>56</v>
      </c>
      <c r="BO5" s="451" t="s">
        <v>57</v>
      </c>
      <c r="BP5" s="450" t="s">
        <v>58</v>
      </c>
      <c r="BQ5" s="450" t="s">
        <v>59</v>
      </c>
      <c r="BR5" s="450" t="s">
        <v>60</v>
      </c>
      <c r="BS5" s="450" t="s">
        <v>61</v>
      </c>
      <c r="BT5" s="450" t="s">
        <v>62</v>
      </c>
      <c r="BU5" s="450" t="s">
        <v>63</v>
      </c>
      <c r="BV5" s="450" t="s">
        <v>64</v>
      </c>
      <c r="BW5" s="450" t="s">
        <v>65</v>
      </c>
      <c r="BX5" s="450" t="s">
        <v>66</v>
      </c>
      <c r="BY5" s="450" t="s">
        <v>67</v>
      </c>
      <c r="BZ5" s="451" t="s">
        <v>68</v>
      </c>
      <c r="CA5" s="450" t="s">
        <v>69</v>
      </c>
      <c r="CB5" s="450" t="s">
        <v>70</v>
      </c>
      <c r="CC5" s="450" t="s">
        <v>71</v>
      </c>
      <c r="CD5" s="450" t="s">
        <v>72</v>
      </c>
      <c r="CE5" s="450" t="s">
        <v>73</v>
      </c>
      <c r="CF5" s="450" t="s">
        <v>74</v>
      </c>
      <c r="CG5" s="450" t="s">
        <v>75</v>
      </c>
      <c r="CH5" s="450" t="s">
        <v>76</v>
      </c>
      <c r="CI5" s="450" t="s">
        <v>77</v>
      </c>
      <c r="CJ5" s="450" t="s">
        <v>78</v>
      </c>
      <c r="CK5" s="450" t="s">
        <v>79</v>
      </c>
      <c r="CL5" s="450" t="s">
        <v>80</v>
      </c>
      <c r="CM5" s="450" t="s">
        <v>81</v>
      </c>
      <c r="CN5" s="450" t="s">
        <v>82</v>
      </c>
      <c r="CO5" s="450" t="s">
        <v>83</v>
      </c>
      <c r="CP5" s="450" t="s">
        <v>84</v>
      </c>
      <c r="CQ5" s="450" t="s">
        <v>85</v>
      </c>
      <c r="CR5" s="450" t="s">
        <v>86</v>
      </c>
      <c r="CS5" s="450" t="s">
        <v>87</v>
      </c>
      <c r="CT5" s="450" t="s">
        <v>88</v>
      </c>
      <c r="CU5" s="450" t="s">
        <v>89</v>
      </c>
      <c r="CV5" s="450" t="s">
        <v>90</v>
      </c>
      <c r="CW5" s="450" t="s">
        <v>91</v>
      </c>
      <c r="CX5" s="450" t="s">
        <v>92</v>
      </c>
      <c r="CY5" s="450" t="s">
        <v>93</v>
      </c>
      <c r="CZ5" s="450" t="s">
        <v>94</v>
      </c>
      <c r="DA5" s="450" t="s">
        <v>95</v>
      </c>
      <c r="DB5" s="450" t="s">
        <v>96</v>
      </c>
      <c r="DC5" s="450" t="s">
        <v>97</v>
      </c>
      <c r="DD5" s="450" t="s">
        <v>98</v>
      </c>
      <c r="DE5" s="450" t="s">
        <v>99</v>
      </c>
      <c r="DF5" s="450" t="s">
        <v>100</v>
      </c>
      <c r="DG5" s="451" t="s">
        <v>101</v>
      </c>
      <c r="DH5" s="450" t="s">
        <v>102</v>
      </c>
      <c r="DI5" s="450" t="s">
        <v>103</v>
      </c>
      <c r="DJ5" s="450" t="s">
        <v>104</v>
      </c>
      <c r="DK5" s="450" t="s">
        <v>105</v>
      </c>
      <c r="DL5" s="450" t="s">
        <v>106</v>
      </c>
      <c r="DM5" s="450" t="s">
        <v>107</v>
      </c>
      <c r="DN5" s="450" t="s">
        <v>108</v>
      </c>
      <c r="DO5" s="450" t="s">
        <v>109</v>
      </c>
      <c r="DP5" s="450" t="s">
        <v>110</v>
      </c>
      <c r="DQ5" s="450" t="s">
        <v>111</v>
      </c>
      <c r="DR5" s="450" t="s">
        <v>112</v>
      </c>
      <c r="DS5" s="450" t="s">
        <v>113</v>
      </c>
      <c r="DT5" s="450" t="s">
        <v>114</v>
      </c>
      <c r="DU5" s="450" t="s">
        <v>115</v>
      </c>
      <c r="DV5" s="450" t="s">
        <v>116</v>
      </c>
      <c r="DW5" s="450" t="s">
        <v>117</v>
      </c>
      <c r="DX5" s="450" t="s">
        <v>118</v>
      </c>
      <c r="DY5" s="450" t="s">
        <v>119</v>
      </c>
      <c r="DZ5" s="450" t="s">
        <v>120</v>
      </c>
      <c r="EA5" s="450" t="s">
        <v>121</v>
      </c>
      <c r="EB5" s="450" t="s">
        <v>122</v>
      </c>
      <c r="EC5" s="450" t="s">
        <v>123</v>
      </c>
      <c r="ED5" s="450" t="s">
        <v>124</v>
      </c>
      <c r="EE5" s="450" t="s">
        <v>125</v>
      </c>
      <c r="EF5" s="450" t="s">
        <v>126</v>
      </c>
      <c r="EG5" s="450" t="s">
        <v>127</v>
      </c>
      <c r="EH5" s="450" t="s">
        <v>128</v>
      </c>
      <c r="EI5" s="450" t="s">
        <v>129</v>
      </c>
      <c r="EJ5" s="450" t="s">
        <v>130</v>
      </c>
      <c r="EK5" s="450" t="s">
        <v>131</v>
      </c>
      <c r="EL5" s="450" t="s">
        <v>132</v>
      </c>
      <c r="EM5" s="450" t="s">
        <v>133</v>
      </c>
      <c r="EN5" s="450" t="s">
        <v>134</v>
      </c>
      <c r="EO5" s="450" t="s">
        <v>135</v>
      </c>
      <c r="EP5" s="450" t="s">
        <v>136</v>
      </c>
      <c r="EQ5" s="450" t="s">
        <v>137</v>
      </c>
      <c r="ER5" s="450" t="s">
        <v>138</v>
      </c>
      <c r="ES5" s="450" t="s">
        <v>139</v>
      </c>
      <c r="ET5" s="450" t="s">
        <v>140</v>
      </c>
      <c r="EU5" s="450" t="s">
        <v>141</v>
      </c>
      <c r="EV5" s="450" t="s">
        <v>142</v>
      </c>
      <c r="EW5" s="450" t="s">
        <v>143</v>
      </c>
      <c r="EX5" s="450" t="s">
        <v>144</v>
      </c>
      <c r="EY5" s="450" t="s">
        <v>145</v>
      </c>
      <c r="EZ5" s="450" t="s">
        <v>146</v>
      </c>
      <c r="FA5" s="450" t="s">
        <v>147</v>
      </c>
      <c r="FB5" s="450" t="s">
        <v>148</v>
      </c>
      <c r="FC5" s="450" t="s">
        <v>149</v>
      </c>
      <c r="FD5" s="450" t="s">
        <v>150</v>
      </c>
      <c r="FE5" s="450" t="s">
        <v>151</v>
      </c>
      <c r="FF5" s="450" t="s">
        <v>152</v>
      </c>
      <c r="FG5" s="450" t="s">
        <v>153</v>
      </c>
      <c r="FH5" s="450" t="s">
        <v>154</v>
      </c>
      <c r="FI5" s="450" t="s">
        <v>155</v>
      </c>
      <c r="FJ5" s="450" t="s">
        <v>156</v>
      </c>
      <c r="FK5" s="450" t="s">
        <v>157</v>
      </c>
      <c r="FL5" s="450" t="s">
        <v>158</v>
      </c>
      <c r="FM5" s="450" t="s">
        <v>159</v>
      </c>
      <c r="FN5" s="450" t="s">
        <v>160</v>
      </c>
      <c r="FO5" s="450" t="s">
        <v>161</v>
      </c>
      <c r="FP5" s="450" t="s">
        <v>162</v>
      </c>
      <c r="FQ5" s="450" t="s">
        <v>163</v>
      </c>
      <c r="FR5" s="450" t="s">
        <v>164</v>
      </c>
      <c r="FS5" s="450" t="s">
        <v>165</v>
      </c>
      <c r="FT5" s="450" t="s">
        <v>166</v>
      </c>
      <c r="FU5" s="450" t="s">
        <v>167</v>
      </c>
      <c r="FV5" s="450" t="s">
        <v>168</v>
      </c>
      <c r="FW5" s="450" t="s">
        <v>169</v>
      </c>
      <c r="FX5" s="450" t="s">
        <v>170</v>
      </c>
      <c r="FY5" s="450" t="s">
        <v>171</v>
      </c>
      <c r="FZ5" s="450" t="s">
        <v>172</v>
      </c>
      <c r="GA5" s="450" t="s">
        <v>173</v>
      </c>
      <c r="GB5" s="450" t="s">
        <v>174</v>
      </c>
      <c r="GC5" s="450" t="s">
        <v>175</v>
      </c>
      <c r="GD5" s="450" t="s">
        <v>176</v>
      </c>
      <c r="GE5" s="450" t="s">
        <v>177</v>
      </c>
      <c r="GF5" s="450" t="s">
        <v>178</v>
      </c>
      <c r="GG5" s="450" t="s">
        <v>179</v>
      </c>
      <c r="GH5" s="450" t="s">
        <v>180</v>
      </c>
      <c r="GI5" s="450" t="s">
        <v>181</v>
      </c>
      <c r="GJ5" s="450" t="s">
        <v>182</v>
      </c>
      <c r="GK5" s="450" t="s">
        <v>183</v>
      </c>
      <c r="GL5" s="450" t="s">
        <v>184</v>
      </c>
      <c r="GM5" s="450" t="s">
        <v>185</v>
      </c>
      <c r="GN5" s="450" t="s">
        <v>186</v>
      </c>
      <c r="GO5" s="450" t="s">
        <v>187</v>
      </c>
      <c r="GP5" s="450" t="s">
        <v>188</v>
      </c>
      <c r="GQ5" s="450" t="s">
        <v>189</v>
      </c>
      <c r="GR5" s="450" t="s">
        <v>190</v>
      </c>
      <c r="GS5" s="450" t="s">
        <v>191</v>
      </c>
      <c r="GT5" s="450" t="s">
        <v>192</v>
      </c>
      <c r="GU5" s="450" t="s">
        <v>193</v>
      </c>
      <c r="GV5" s="450" t="s">
        <v>194</v>
      </c>
      <c r="GW5" s="450" t="s">
        <v>195</v>
      </c>
      <c r="GX5" s="450" t="s">
        <v>196</v>
      </c>
      <c r="GY5" s="450" t="s">
        <v>197</v>
      </c>
      <c r="GZ5" s="450" t="s">
        <v>198</v>
      </c>
      <c r="HA5" s="450" t="s">
        <v>199</v>
      </c>
      <c r="HB5" s="450" t="s">
        <v>200</v>
      </c>
      <c r="HC5" s="450" t="s">
        <v>201</v>
      </c>
      <c r="HD5" s="450" t="s">
        <v>202</v>
      </c>
      <c r="HE5" s="450" t="s">
        <v>203</v>
      </c>
      <c r="HF5" s="450" t="s">
        <v>204</v>
      </c>
      <c r="HG5" s="450" t="s">
        <v>205</v>
      </c>
      <c r="HH5" s="450" t="s">
        <v>206</v>
      </c>
      <c r="HI5" s="450" t="s">
        <v>207</v>
      </c>
      <c r="HJ5" s="450" t="s">
        <v>208</v>
      </c>
      <c r="HK5" s="450" t="s">
        <v>209</v>
      </c>
      <c r="HL5" s="450" t="s">
        <v>210</v>
      </c>
      <c r="HM5" s="450" t="s">
        <v>211</v>
      </c>
      <c r="HN5" s="450" t="s">
        <v>212</v>
      </c>
      <c r="HO5" s="450" t="s">
        <v>213</v>
      </c>
      <c r="HP5" s="450" t="s">
        <v>214</v>
      </c>
      <c r="HQ5" s="450" t="s">
        <v>215</v>
      </c>
      <c r="HR5" s="450" t="s">
        <v>216</v>
      </c>
      <c r="HS5" s="450" t="s">
        <v>217</v>
      </c>
      <c r="HT5" s="450" t="s">
        <v>218</v>
      </c>
      <c r="HU5" s="450" t="s">
        <v>219</v>
      </c>
      <c r="HV5" s="450" t="s">
        <v>220</v>
      </c>
      <c r="HW5" s="450" t="s">
        <v>221</v>
      </c>
      <c r="HX5" s="450" t="s">
        <v>222</v>
      </c>
      <c r="HY5" s="450" t="s">
        <v>223</v>
      </c>
      <c r="HZ5" s="450" t="s">
        <v>224</v>
      </c>
      <c r="IA5" s="450" t="s">
        <v>225</v>
      </c>
      <c r="IB5" s="450" t="s">
        <v>226</v>
      </c>
      <c r="IC5" s="450" t="s">
        <v>227</v>
      </c>
      <c r="ID5" s="450" t="s">
        <v>228</v>
      </c>
      <c r="IE5" s="450" t="s">
        <v>229</v>
      </c>
      <c r="IF5" s="450" t="s">
        <v>230</v>
      </c>
      <c r="IG5" s="450" t="s">
        <v>231</v>
      </c>
      <c r="IH5" s="450" t="s">
        <v>232</v>
      </c>
      <c r="II5" s="450" t="s">
        <v>233</v>
      </c>
      <c r="IJ5" s="450" t="s">
        <v>234</v>
      </c>
      <c r="IK5" s="450" t="s">
        <v>235</v>
      </c>
      <c r="IL5" s="450" t="s">
        <v>236</v>
      </c>
      <c r="IM5" s="450" t="s">
        <v>237</v>
      </c>
      <c r="IN5" s="450" t="s">
        <v>238</v>
      </c>
      <c r="IO5" s="450" t="s">
        <v>239</v>
      </c>
      <c r="IP5" s="450" t="s">
        <v>240</v>
      </c>
      <c r="IQ5" s="450" t="s">
        <v>241</v>
      </c>
      <c r="IR5" s="450" t="s">
        <v>242</v>
      </c>
      <c r="IS5" s="450" t="s">
        <v>243</v>
      </c>
      <c r="IT5" s="450" t="s">
        <v>244</v>
      </c>
      <c r="IU5" s="450" t="s">
        <v>245</v>
      </c>
      <c r="IV5" s="450" t="s">
        <v>246</v>
      </c>
      <c r="IW5" s="450" t="s">
        <v>247</v>
      </c>
      <c r="IX5" s="450" t="s">
        <v>248</v>
      </c>
      <c r="IY5" s="450" t="s">
        <v>249</v>
      </c>
      <c r="IZ5" s="450" t="s">
        <v>250</v>
      </c>
      <c r="JA5" s="450" t="s">
        <v>251</v>
      </c>
      <c r="JB5" s="450" t="s">
        <v>252</v>
      </c>
      <c r="JC5" s="450" t="s">
        <v>253</v>
      </c>
      <c r="JD5" s="450" t="s">
        <v>254</v>
      </c>
      <c r="JE5" s="450" t="s">
        <v>255</v>
      </c>
      <c r="JF5" s="450" t="s">
        <v>256</v>
      </c>
      <c r="JG5" s="450" t="s">
        <v>257</v>
      </c>
      <c r="JH5" s="450" t="s">
        <v>258</v>
      </c>
      <c r="JI5" s="450" t="s">
        <v>259</v>
      </c>
      <c r="JJ5" s="450" t="s">
        <v>260</v>
      </c>
      <c r="JK5" s="450" t="s">
        <v>261</v>
      </c>
      <c r="JL5" s="450" t="s">
        <v>262</v>
      </c>
      <c r="JM5" s="450" t="s">
        <v>263</v>
      </c>
      <c r="JN5" s="450" t="s">
        <v>264</v>
      </c>
      <c r="JO5" s="450" t="s">
        <v>265</v>
      </c>
      <c r="JP5" s="450" t="s">
        <v>266</v>
      </c>
      <c r="JQ5" s="450" t="s">
        <v>267</v>
      </c>
      <c r="JR5" s="450" t="s">
        <v>268</v>
      </c>
      <c r="JS5" s="450" t="s">
        <v>269</v>
      </c>
      <c r="JT5" s="450" t="s">
        <v>270</v>
      </c>
      <c r="JU5" s="450" t="s">
        <v>271</v>
      </c>
      <c r="JV5" s="450" t="s">
        <v>272</v>
      </c>
      <c r="JW5" s="450" t="s">
        <v>273</v>
      </c>
      <c r="JX5" s="450" t="s">
        <v>274</v>
      </c>
      <c r="JY5" s="450" t="s">
        <v>275</v>
      </c>
      <c r="JZ5" s="450" t="s">
        <v>276</v>
      </c>
      <c r="KA5" s="450" t="s">
        <v>277</v>
      </c>
      <c r="KB5" s="450" t="s">
        <v>278</v>
      </c>
      <c r="KC5" s="450" t="s">
        <v>279</v>
      </c>
      <c r="KD5" s="450" t="s">
        <v>280</v>
      </c>
      <c r="KE5" s="450" t="s">
        <v>281</v>
      </c>
      <c r="KF5" s="450" t="s">
        <v>282</v>
      </c>
      <c r="KG5" s="450" t="s">
        <v>283</v>
      </c>
      <c r="KH5" s="450" t="s">
        <v>284</v>
      </c>
      <c r="KI5" s="450" t="s">
        <v>285</v>
      </c>
      <c r="KJ5" s="450" t="s">
        <v>286</v>
      </c>
      <c r="KK5" s="450" t="s">
        <v>287</v>
      </c>
      <c r="KL5" s="450" t="s">
        <v>288</v>
      </c>
      <c r="KM5" s="450" t="s">
        <v>289</v>
      </c>
      <c r="KN5" s="450" t="s">
        <v>290</v>
      </c>
      <c r="KO5" s="450" t="s">
        <v>291</v>
      </c>
      <c r="KP5" s="450" t="s">
        <v>292</v>
      </c>
      <c r="KQ5" s="450" t="s">
        <v>293</v>
      </c>
      <c r="KR5" s="450" t="s">
        <v>294</v>
      </c>
      <c r="KS5" s="450" t="s">
        <v>295</v>
      </c>
      <c r="KT5" s="450" t="s">
        <v>296</v>
      </c>
      <c r="KU5" s="450" t="s">
        <v>297</v>
      </c>
      <c r="KV5" s="450" t="s">
        <v>298</v>
      </c>
      <c r="KW5" s="450" t="s">
        <v>299</v>
      </c>
      <c r="KX5" s="450" t="s">
        <v>300</v>
      </c>
      <c r="KY5" s="450" t="s">
        <v>301</v>
      </c>
      <c r="KZ5" s="450" t="s">
        <v>302</v>
      </c>
      <c r="LA5" s="450" t="s">
        <v>303</v>
      </c>
      <c r="LB5" s="450" t="s">
        <v>304</v>
      </c>
      <c r="LC5" s="450" t="s">
        <v>305</v>
      </c>
      <c r="LD5" s="450" t="s">
        <v>306</v>
      </c>
      <c r="LE5" s="450" t="s">
        <v>307</v>
      </c>
      <c r="LF5" s="450" t="s">
        <v>308</v>
      </c>
      <c r="LG5" s="450" t="s">
        <v>309</v>
      </c>
      <c r="LH5" s="450" t="s">
        <v>310</v>
      </c>
      <c r="LI5" s="450" t="s">
        <v>311</v>
      </c>
      <c r="LJ5" s="450" t="s">
        <v>312</v>
      </c>
      <c r="LK5" s="450" t="s">
        <v>313</v>
      </c>
      <c r="LL5" s="450" t="s">
        <v>319</v>
      </c>
      <c r="LM5" s="449">
        <v>2027</v>
      </c>
      <c r="LN5" s="453" t="s">
        <v>356</v>
      </c>
      <c r="LO5" s="454"/>
    </row>
    <row r="6" spans="1:327" s="420" customFormat="1" ht="20.100000000000001" customHeight="1" x14ac:dyDescent="0.25">
      <c r="A6" s="377" t="s">
        <v>736</v>
      </c>
      <c r="B6" s="378" t="s">
        <v>737</v>
      </c>
      <c r="C6" s="333" t="s">
        <v>738</v>
      </c>
      <c r="D6" s="333" t="s">
        <v>360</v>
      </c>
      <c r="E6" s="333" t="s">
        <v>361</v>
      </c>
      <c r="F6" s="333" t="s">
        <v>739</v>
      </c>
      <c r="G6" s="456" t="s">
        <v>742</v>
      </c>
      <c r="H6" s="456" t="s">
        <v>743</v>
      </c>
      <c r="I6" s="456" t="s">
        <v>740</v>
      </c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332"/>
      <c r="W6" s="332"/>
      <c r="X6" s="332"/>
      <c r="Y6" s="332"/>
      <c r="Z6" s="332"/>
      <c r="AA6" s="332"/>
      <c r="AB6" s="332"/>
      <c r="AC6" s="332"/>
      <c r="AD6" s="332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  <c r="AQ6" s="332"/>
      <c r="AR6" s="332"/>
      <c r="AS6" s="332"/>
      <c r="AT6" s="332"/>
      <c r="AU6" s="332"/>
      <c r="AV6" s="332"/>
      <c r="AW6" s="332"/>
      <c r="AX6" s="332"/>
      <c r="AY6" s="332"/>
      <c r="AZ6" s="332"/>
      <c r="BA6" s="332"/>
      <c r="BB6" s="332"/>
      <c r="BC6" s="332"/>
      <c r="BD6" s="332"/>
      <c r="BE6" s="332"/>
      <c r="BF6" s="332"/>
      <c r="BG6" s="332"/>
      <c r="BH6" s="332"/>
      <c r="BI6" s="332"/>
      <c r="BJ6" s="332"/>
      <c r="BK6" s="332"/>
      <c r="BL6" s="332"/>
      <c r="BM6" s="332"/>
      <c r="BN6" s="332"/>
      <c r="BO6" s="332"/>
      <c r="BP6" s="332"/>
      <c r="BQ6" s="332"/>
      <c r="BR6" s="332">
        <v>2</v>
      </c>
      <c r="BS6" s="332"/>
      <c r="BT6" s="332"/>
      <c r="BU6" s="332"/>
      <c r="BV6" s="332"/>
      <c r="BW6" s="332"/>
      <c r="BX6" s="332"/>
      <c r="BY6" s="332"/>
      <c r="BZ6" s="332"/>
      <c r="CA6" s="332"/>
      <c r="CB6" s="332"/>
      <c r="CC6" s="332"/>
      <c r="CD6" s="332"/>
      <c r="CE6" s="332"/>
      <c r="CF6" s="332"/>
      <c r="CG6" s="332"/>
      <c r="CH6" s="332"/>
      <c r="CI6" s="332"/>
      <c r="CJ6" s="332"/>
      <c r="CK6" s="332"/>
      <c r="CL6" s="332"/>
      <c r="CM6" s="332"/>
      <c r="CN6" s="332"/>
      <c r="CO6" s="332"/>
      <c r="CP6" s="332"/>
      <c r="CQ6" s="332"/>
      <c r="CR6" s="332"/>
      <c r="CS6" s="332"/>
      <c r="CT6" s="332"/>
      <c r="CU6" s="332"/>
      <c r="CV6" s="332"/>
      <c r="CW6" s="332"/>
      <c r="CX6" s="332"/>
      <c r="CY6" s="332"/>
      <c r="CZ6" s="332"/>
      <c r="DA6" s="332"/>
      <c r="DB6" s="332"/>
      <c r="DC6" s="332"/>
      <c r="DD6" s="332"/>
      <c r="DE6" s="332"/>
      <c r="DF6" s="332"/>
      <c r="DG6" s="332"/>
      <c r="DH6" s="332"/>
      <c r="DI6" s="332">
        <v>1</v>
      </c>
      <c r="DJ6" s="332"/>
      <c r="DK6" s="332"/>
      <c r="DL6" s="332"/>
      <c r="DM6" s="332"/>
      <c r="DN6" s="332"/>
      <c r="DO6" s="332"/>
      <c r="DP6" s="332"/>
      <c r="DQ6" s="332"/>
      <c r="DR6" s="332"/>
      <c r="DS6" s="332"/>
      <c r="DT6" s="332"/>
      <c r="DU6" s="332"/>
      <c r="DV6" s="332"/>
      <c r="DW6" s="332"/>
      <c r="DX6" s="332"/>
      <c r="DY6" s="332"/>
      <c r="DZ6" s="332"/>
      <c r="EA6" s="332"/>
      <c r="EB6" s="332"/>
      <c r="EC6" s="332"/>
      <c r="ED6" s="332"/>
      <c r="EE6" s="332">
        <v>16</v>
      </c>
      <c r="EF6" s="332"/>
      <c r="EG6" s="332"/>
      <c r="EH6" s="332"/>
      <c r="EI6" s="332"/>
      <c r="EJ6" s="332"/>
      <c r="EK6" s="332"/>
      <c r="EL6" s="332"/>
      <c r="EM6" s="332"/>
      <c r="EN6" s="332"/>
      <c r="EO6" s="332"/>
      <c r="EP6" s="332"/>
      <c r="EQ6" s="332"/>
      <c r="ER6" s="332"/>
      <c r="ES6" s="332"/>
      <c r="ET6" s="332"/>
      <c r="EU6" s="332"/>
      <c r="EV6" s="332"/>
      <c r="EW6" s="332"/>
      <c r="EX6" s="332"/>
      <c r="EY6" s="332"/>
      <c r="EZ6" s="332"/>
      <c r="FA6" s="332"/>
      <c r="FB6" s="332"/>
      <c r="FC6" s="332"/>
      <c r="FD6" s="332"/>
      <c r="FE6" s="332"/>
      <c r="FF6" s="332"/>
      <c r="FG6" s="332"/>
      <c r="FH6" s="332"/>
      <c r="FI6" s="332"/>
      <c r="FJ6" s="332"/>
      <c r="FK6" s="332"/>
      <c r="FL6" s="332"/>
      <c r="FM6" s="332"/>
      <c r="FN6" s="332"/>
      <c r="FO6" s="332"/>
      <c r="FP6" s="332"/>
      <c r="FQ6" s="332"/>
      <c r="FR6" s="332"/>
      <c r="FS6" s="332"/>
      <c r="FT6" s="332"/>
      <c r="FU6" s="332"/>
      <c r="FV6" s="332"/>
      <c r="FW6" s="332"/>
      <c r="FX6" s="332"/>
      <c r="FY6" s="332"/>
      <c r="FZ6" s="332"/>
      <c r="GA6" s="332">
        <v>44</v>
      </c>
      <c r="GB6" s="332"/>
      <c r="GC6" s="332"/>
      <c r="GD6" s="332"/>
      <c r="GE6" s="332"/>
      <c r="GF6" s="332"/>
      <c r="GG6" s="332"/>
      <c r="GH6" s="332"/>
      <c r="GI6" s="332"/>
      <c r="GJ6" s="332"/>
      <c r="GK6" s="332"/>
      <c r="GL6" s="332"/>
      <c r="GM6" s="332">
        <v>1</v>
      </c>
      <c r="GN6" s="332"/>
      <c r="GO6" s="332"/>
      <c r="GP6" s="332"/>
      <c r="GQ6" s="332"/>
      <c r="GR6" s="332"/>
      <c r="GS6" s="332"/>
      <c r="GT6" s="332"/>
      <c r="GU6" s="332">
        <v>12</v>
      </c>
      <c r="GV6" s="332"/>
      <c r="GW6" s="332"/>
      <c r="GX6" s="332"/>
      <c r="GY6" s="332"/>
      <c r="GZ6" s="332"/>
      <c r="HA6" s="332"/>
      <c r="HB6" s="332"/>
      <c r="HC6" s="332"/>
      <c r="HD6" s="332"/>
      <c r="HE6" s="332"/>
      <c r="HF6" s="332"/>
      <c r="HG6" s="332"/>
      <c r="HH6" s="332"/>
      <c r="HI6" s="332">
        <v>2</v>
      </c>
      <c r="HJ6" s="332"/>
      <c r="HK6" s="332"/>
      <c r="HL6" s="332"/>
      <c r="HM6" s="332">
        <v>2</v>
      </c>
      <c r="HN6" s="332"/>
      <c r="HO6" s="332"/>
      <c r="HP6" s="332"/>
      <c r="HQ6" s="332"/>
      <c r="HR6" s="332"/>
      <c r="HS6" s="332"/>
      <c r="HT6" s="332"/>
      <c r="HU6" s="332"/>
      <c r="HV6" s="332"/>
      <c r="HW6" s="332"/>
      <c r="HX6" s="332"/>
      <c r="HY6" s="332"/>
      <c r="HZ6" s="332"/>
      <c r="IA6" s="332"/>
      <c r="IB6" s="332"/>
      <c r="IC6" s="332"/>
      <c r="ID6" s="332"/>
      <c r="IE6" s="332"/>
      <c r="IF6" s="332"/>
      <c r="IG6" s="332"/>
      <c r="IH6" s="332"/>
      <c r="II6" s="332"/>
      <c r="IJ6" s="332"/>
      <c r="IK6" s="332"/>
      <c r="IL6" s="332"/>
      <c r="IM6" s="332"/>
      <c r="IN6" s="332"/>
      <c r="IO6" s="332"/>
      <c r="IP6" s="332"/>
      <c r="IQ6" s="332"/>
      <c r="IR6" s="332"/>
      <c r="IS6" s="332"/>
      <c r="IT6" s="332"/>
      <c r="IU6" s="332"/>
      <c r="IV6" s="332"/>
      <c r="IW6" s="332"/>
      <c r="IX6" s="332"/>
      <c r="IY6" s="332"/>
      <c r="IZ6" s="332"/>
      <c r="JA6" s="332"/>
      <c r="JB6" s="332"/>
      <c r="JC6" s="332"/>
      <c r="JD6" s="332"/>
      <c r="JE6" s="332"/>
      <c r="JF6" s="332"/>
      <c r="JG6" s="332"/>
      <c r="JH6" s="332"/>
      <c r="JI6" s="332"/>
      <c r="JJ6" s="332"/>
      <c r="JK6" s="332"/>
      <c r="JL6" s="332">
        <v>112</v>
      </c>
      <c r="JM6" s="332"/>
      <c r="JN6" s="332"/>
      <c r="JO6" s="332"/>
      <c r="JP6" s="332"/>
      <c r="JQ6" s="332"/>
      <c r="JR6" s="332"/>
      <c r="JS6" s="332"/>
      <c r="JT6" s="332"/>
      <c r="JU6" s="332"/>
      <c r="JV6" s="332"/>
      <c r="JW6" s="332"/>
      <c r="JX6" s="332"/>
      <c r="JY6" s="332"/>
      <c r="JZ6" s="332"/>
      <c r="KA6" s="332"/>
      <c r="KB6" s="332"/>
      <c r="KC6" s="332"/>
      <c r="KD6" s="332"/>
      <c r="KE6" s="332"/>
      <c r="KF6" s="332"/>
      <c r="KG6" s="332"/>
      <c r="KH6" s="332"/>
      <c r="KI6" s="332"/>
      <c r="KJ6" s="332"/>
      <c r="KK6" s="332"/>
      <c r="KL6" s="332"/>
      <c r="KM6" s="332"/>
      <c r="KN6" s="332"/>
      <c r="KO6" s="332"/>
      <c r="KP6" s="332"/>
      <c r="KQ6" s="332"/>
      <c r="KR6" s="332"/>
      <c r="KS6" s="332"/>
      <c r="KT6" s="332"/>
      <c r="KU6" s="332"/>
      <c r="KV6" s="332"/>
      <c r="KW6" s="332"/>
      <c r="KX6" s="332"/>
      <c r="KY6" s="332"/>
      <c r="KZ6" s="332"/>
      <c r="LA6" s="332"/>
      <c r="LB6" s="332"/>
      <c r="LC6" s="332"/>
      <c r="LD6" s="332"/>
      <c r="LE6" s="332"/>
      <c r="LF6" s="332"/>
      <c r="LG6" s="332"/>
      <c r="LH6" s="332"/>
      <c r="LI6" s="332"/>
      <c r="LJ6" s="332"/>
      <c r="LK6" s="332"/>
      <c r="LL6" s="683" t="s">
        <v>744</v>
      </c>
      <c r="LM6" s="456" t="s">
        <v>741</v>
      </c>
      <c r="LN6" s="385">
        <f t="shared" ref="LN6:LN39" si="0">SUM(K6:LK6)</f>
        <v>192</v>
      </c>
    </row>
    <row r="7" spans="1:327" s="420" customFormat="1" ht="20.100000000000001" customHeight="1" x14ac:dyDescent="0.25">
      <c r="A7" s="386" t="s">
        <v>745</v>
      </c>
      <c r="B7" s="387" t="s">
        <v>746</v>
      </c>
      <c r="C7" s="325" t="s">
        <v>747</v>
      </c>
      <c r="D7" s="325" t="s">
        <v>360</v>
      </c>
      <c r="E7" s="325" t="s">
        <v>361</v>
      </c>
      <c r="F7" s="325" t="s">
        <v>748</v>
      </c>
      <c r="G7" s="323" t="s">
        <v>742</v>
      </c>
      <c r="H7" s="323" t="s">
        <v>743</v>
      </c>
      <c r="I7" s="323" t="s">
        <v>740</v>
      </c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3"/>
      <c r="U7" s="323"/>
      <c r="V7" s="324">
        <v>2</v>
      </c>
      <c r="W7" s="324"/>
      <c r="X7" s="324"/>
      <c r="Y7" s="324"/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324"/>
      <c r="EC7" s="324"/>
      <c r="ED7" s="324"/>
      <c r="EE7" s="324"/>
      <c r="EF7" s="324"/>
      <c r="EG7" s="324"/>
      <c r="EH7" s="324"/>
      <c r="EI7" s="324"/>
      <c r="EJ7" s="324"/>
      <c r="EK7" s="324"/>
      <c r="EL7" s="324"/>
      <c r="EM7" s="324"/>
      <c r="EN7" s="324"/>
      <c r="EO7" s="324"/>
      <c r="EP7" s="324"/>
      <c r="EQ7" s="324"/>
      <c r="ER7" s="324"/>
      <c r="ES7" s="324"/>
      <c r="ET7" s="324">
        <v>4</v>
      </c>
      <c r="EU7" s="324"/>
      <c r="EV7" s="324"/>
      <c r="EW7" s="324"/>
      <c r="EX7" s="324"/>
      <c r="EY7" s="324"/>
      <c r="EZ7" s="324"/>
      <c r="FA7" s="324"/>
      <c r="FB7" s="324"/>
      <c r="FC7" s="324"/>
      <c r="FD7" s="324"/>
      <c r="FE7" s="324"/>
      <c r="FF7" s="324"/>
      <c r="FG7" s="324"/>
      <c r="FH7" s="324"/>
      <c r="FI7" s="324"/>
      <c r="FJ7" s="324"/>
      <c r="FK7" s="324">
        <v>12</v>
      </c>
      <c r="FL7" s="324"/>
      <c r="FM7" s="324"/>
      <c r="FN7" s="324"/>
      <c r="FO7" s="324"/>
      <c r="FP7" s="324">
        <v>8</v>
      </c>
      <c r="FQ7" s="324"/>
      <c r="FR7" s="324"/>
      <c r="FS7" s="324"/>
      <c r="FT7" s="324"/>
      <c r="FU7" s="324"/>
      <c r="FV7" s="324"/>
      <c r="FW7" s="324"/>
      <c r="FX7" s="324"/>
      <c r="FY7" s="324"/>
      <c r="FZ7" s="324"/>
      <c r="GA7" s="324"/>
      <c r="GB7" s="324"/>
      <c r="GC7" s="324"/>
      <c r="GD7" s="324"/>
      <c r="GE7" s="324"/>
      <c r="GF7" s="324"/>
      <c r="GG7" s="324"/>
      <c r="GH7" s="324"/>
      <c r="GI7" s="324"/>
      <c r="GJ7" s="324"/>
      <c r="GK7" s="324"/>
      <c r="GL7" s="324"/>
      <c r="GM7" s="324"/>
      <c r="GN7" s="324"/>
      <c r="GO7" s="324"/>
      <c r="GP7" s="324"/>
      <c r="GQ7" s="324"/>
      <c r="GR7" s="324"/>
      <c r="GS7" s="324"/>
      <c r="GT7" s="324"/>
      <c r="GU7" s="324"/>
      <c r="GV7" s="324">
        <v>45</v>
      </c>
      <c r="GW7" s="324">
        <v>2</v>
      </c>
      <c r="GX7" s="324"/>
      <c r="GY7" s="324"/>
      <c r="GZ7" s="324"/>
      <c r="HA7" s="324"/>
      <c r="HB7" s="324"/>
      <c r="HC7" s="324"/>
      <c r="HD7" s="324"/>
      <c r="HE7" s="324"/>
      <c r="HF7" s="324"/>
      <c r="HG7" s="324"/>
      <c r="HH7" s="324"/>
      <c r="HI7" s="324"/>
      <c r="HJ7" s="324"/>
      <c r="HK7" s="324"/>
      <c r="HL7" s="324"/>
      <c r="HM7" s="324"/>
      <c r="HN7" s="324"/>
      <c r="HO7" s="324"/>
      <c r="HP7" s="324"/>
      <c r="HQ7" s="324"/>
      <c r="HR7" s="324"/>
      <c r="HS7" s="324"/>
      <c r="HT7" s="324"/>
      <c r="HU7" s="324"/>
      <c r="HV7" s="324"/>
      <c r="HW7" s="324"/>
      <c r="HX7" s="324"/>
      <c r="HY7" s="324"/>
      <c r="HZ7" s="324"/>
      <c r="IA7" s="324"/>
      <c r="IB7" s="324"/>
      <c r="IC7" s="324">
        <v>10</v>
      </c>
      <c r="ID7" s="324"/>
      <c r="IE7" s="324"/>
      <c r="IF7" s="324"/>
      <c r="IG7" s="324"/>
      <c r="IH7" s="324"/>
      <c r="II7" s="324"/>
      <c r="IJ7" s="324"/>
      <c r="IK7" s="324"/>
      <c r="IL7" s="324"/>
      <c r="IM7" s="324"/>
      <c r="IN7" s="324"/>
      <c r="IO7" s="324"/>
      <c r="IP7" s="324"/>
      <c r="IQ7" s="324"/>
      <c r="IR7" s="324"/>
      <c r="IS7" s="324"/>
      <c r="IT7" s="324"/>
      <c r="IU7" s="324"/>
      <c r="IV7" s="324"/>
      <c r="IW7" s="324"/>
      <c r="IX7" s="324"/>
      <c r="IY7" s="324"/>
      <c r="IZ7" s="324"/>
      <c r="JA7" s="324"/>
      <c r="JB7" s="324">
        <v>15</v>
      </c>
      <c r="JC7" s="324">
        <v>56</v>
      </c>
      <c r="JD7" s="324">
        <v>30</v>
      </c>
      <c r="JE7" s="324"/>
      <c r="JF7" s="324"/>
      <c r="JG7" s="324"/>
      <c r="JH7" s="324"/>
      <c r="JI7" s="324">
        <v>2</v>
      </c>
      <c r="JJ7" s="324"/>
      <c r="JK7" s="324"/>
      <c r="JL7" s="324">
        <v>58</v>
      </c>
      <c r="JM7" s="324">
        <v>58</v>
      </c>
      <c r="JN7" s="324"/>
      <c r="JO7" s="324"/>
      <c r="JP7" s="324"/>
      <c r="JQ7" s="324"/>
      <c r="JR7" s="324"/>
      <c r="JS7" s="324"/>
      <c r="JT7" s="324"/>
      <c r="JU7" s="324"/>
      <c r="JV7" s="324"/>
      <c r="JW7" s="324"/>
      <c r="JX7" s="324"/>
      <c r="JY7" s="324"/>
      <c r="JZ7" s="324"/>
      <c r="KA7" s="324"/>
      <c r="KB7" s="324"/>
      <c r="KC7" s="324"/>
      <c r="KD7" s="324"/>
      <c r="KE7" s="324"/>
      <c r="KF7" s="324"/>
      <c r="KG7" s="324"/>
      <c r="KH7" s="324"/>
      <c r="KI7" s="324"/>
      <c r="KJ7" s="324"/>
      <c r="KK7" s="324"/>
      <c r="KL7" s="324">
        <v>3</v>
      </c>
      <c r="KM7" s="324"/>
      <c r="KN7" s="324"/>
      <c r="KO7" s="324">
        <v>27</v>
      </c>
      <c r="KP7" s="324"/>
      <c r="KQ7" s="324"/>
      <c r="KR7" s="324"/>
      <c r="KS7" s="324"/>
      <c r="KT7" s="324"/>
      <c r="KU7" s="324"/>
      <c r="KV7" s="324"/>
      <c r="KW7" s="324"/>
      <c r="KX7" s="324"/>
      <c r="KY7" s="324">
        <v>11</v>
      </c>
      <c r="KZ7" s="324"/>
      <c r="LA7" s="324"/>
      <c r="LB7" s="324"/>
      <c r="LC7" s="324">
        <v>6</v>
      </c>
      <c r="LD7" s="324">
        <v>7</v>
      </c>
      <c r="LE7" s="324"/>
      <c r="LF7" s="324"/>
      <c r="LG7" s="324"/>
      <c r="LH7" s="324">
        <v>17</v>
      </c>
      <c r="LI7" s="324"/>
      <c r="LJ7" s="324"/>
      <c r="LK7" s="324"/>
      <c r="LL7" s="684"/>
      <c r="LM7" s="323" t="s">
        <v>741</v>
      </c>
      <c r="LN7" s="394">
        <f t="shared" si="0"/>
        <v>373</v>
      </c>
    </row>
    <row r="8" spans="1:327" s="420" customFormat="1" ht="20.100000000000001" customHeight="1" x14ac:dyDescent="0.25">
      <c r="A8" s="386" t="s">
        <v>749</v>
      </c>
      <c r="B8" s="387" t="s">
        <v>750</v>
      </c>
      <c r="C8" s="325" t="s">
        <v>751</v>
      </c>
      <c r="D8" s="325" t="s">
        <v>360</v>
      </c>
      <c r="E8" s="325" t="s">
        <v>361</v>
      </c>
      <c r="F8" s="325" t="s">
        <v>752</v>
      </c>
      <c r="G8" s="323" t="s">
        <v>742</v>
      </c>
      <c r="H8" s="323" t="s">
        <v>743</v>
      </c>
      <c r="I8" s="323" t="s">
        <v>740</v>
      </c>
      <c r="J8" s="323" t="s">
        <v>417</v>
      </c>
      <c r="K8" s="323"/>
      <c r="L8" s="323"/>
      <c r="M8" s="323"/>
      <c r="N8" s="323"/>
      <c r="O8" s="323"/>
      <c r="P8" s="323"/>
      <c r="Q8" s="323"/>
      <c r="R8" s="323"/>
      <c r="S8" s="323"/>
      <c r="T8" s="323"/>
      <c r="U8" s="323"/>
      <c r="V8" s="324"/>
      <c r="W8" s="324"/>
      <c r="X8" s="324"/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4"/>
      <c r="AL8" s="324"/>
      <c r="AM8" s="324"/>
      <c r="AN8" s="324"/>
      <c r="AO8" s="324"/>
      <c r="AP8" s="324"/>
      <c r="AQ8" s="324"/>
      <c r="AR8" s="324"/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>
        <v>135</v>
      </c>
      <c r="BF8" s="324"/>
      <c r="BG8" s="324"/>
      <c r="BH8" s="324"/>
      <c r="BI8" s="324">
        <v>2</v>
      </c>
      <c r="BJ8" s="324"/>
      <c r="BK8" s="324"/>
      <c r="BL8" s="324"/>
      <c r="BM8" s="324"/>
      <c r="BN8" s="324">
        <v>3</v>
      </c>
      <c r="BO8" s="324"/>
      <c r="BP8" s="324"/>
      <c r="BQ8" s="324"/>
      <c r="BR8" s="324"/>
      <c r="BS8" s="324"/>
      <c r="BT8" s="324"/>
      <c r="BU8" s="324"/>
      <c r="BV8" s="324"/>
      <c r="BW8" s="324"/>
      <c r="BX8" s="324"/>
      <c r="BY8" s="324">
        <v>1</v>
      </c>
      <c r="BZ8" s="324"/>
      <c r="CA8" s="324"/>
      <c r="CB8" s="324"/>
      <c r="CC8" s="324"/>
      <c r="CD8" s="324"/>
      <c r="CE8" s="324"/>
      <c r="CF8" s="324"/>
      <c r="CG8" s="324"/>
      <c r="CH8" s="324"/>
      <c r="CI8" s="324"/>
      <c r="CJ8" s="324"/>
      <c r="CK8" s="324"/>
      <c r="CL8" s="324"/>
      <c r="CM8" s="324"/>
      <c r="CN8" s="324"/>
      <c r="CO8" s="324"/>
      <c r="CP8" s="324"/>
      <c r="CQ8" s="324"/>
      <c r="CR8" s="324"/>
      <c r="CS8" s="324"/>
      <c r="CT8" s="324"/>
      <c r="CU8" s="324"/>
      <c r="CV8" s="324"/>
      <c r="CW8" s="324"/>
      <c r="CX8" s="324"/>
      <c r="CY8" s="324"/>
      <c r="CZ8" s="324"/>
      <c r="DA8" s="324"/>
      <c r="DB8" s="324"/>
      <c r="DC8" s="324"/>
      <c r="DD8" s="324"/>
      <c r="DE8" s="324"/>
      <c r="DF8" s="324"/>
      <c r="DG8" s="324"/>
      <c r="DH8" s="324"/>
      <c r="DI8" s="324"/>
      <c r="DJ8" s="324"/>
      <c r="DK8" s="324"/>
      <c r="DL8" s="324"/>
      <c r="DM8" s="324"/>
      <c r="DN8" s="324"/>
      <c r="DO8" s="324"/>
      <c r="DP8" s="324"/>
      <c r="DQ8" s="324"/>
      <c r="DR8" s="324"/>
      <c r="DS8" s="324"/>
      <c r="DT8" s="324"/>
      <c r="DU8" s="324"/>
      <c r="DV8" s="324"/>
      <c r="DW8" s="324"/>
      <c r="DX8" s="324"/>
      <c r="DY8" s="324"/>
      <c r="DZ8" s="324"/>
      <c r="EA8" s="324"/>
      <c r="EB8" s="324"/>
      <c r="EC8" s="324"/>
      <c r="ED8" s="324"/>
      <c r="EE8" s="324"/>
      <c r="EF8" s="324"/>
      <c r="EG8" s="324"/>
      <c r="EH8" s="324"/>
      <c r="EI8" s="324"/>
      <c r="EJ8" s="324"/>
      <c r="EK8" s="324"/>
      <c r="EL8" s="324"/>
      <c r="EM8" s="324"/>
      <c r="EN8" s="324"/>
      <c r="EO8" s="324"/>
      <c r="EP8" s="324"/>
      <c r="EQ8" s="324"/>
      <c r="ER8" s="324">
        <v>3</v>
      </c>
      <c r="ES8" s="324"/>
      <c r="ET8" s="324">
        <v>8</v>
      </c>
      <c r="EU8" s="324"/>
      <c r="EV8" s="324"/>
      <c r="EW8" s="324">
        <v>30</v>
      </c>
      <c r="EX8" s="324">
        <v>3</v>
      </c>
      <c r="EY8" s="324"/>
      <c r="EZ8" s="324"/>
      <c r="FA8" s="324"/>
      <c r="FB8" s="324"/>
      <c r="FC8" s="324"/>
      <c r="FD8" s="324"/>
      <c r="FE8" s="324"/>
      <c r="FF8" s="324"/>
      <c r="FG8" s="324"/>
      <c r="FH8" s="324"/>
      <c r="FI8" s="324"/>
      <c r="FJ8" s="324"/>
      <c r="FK8" s="324"/>
      <c r="FL8" s="324"/>
      <c r="FM8" s="324"/>
      <c r="FN8" s="324"/>
      <c r="FO8" s="324"/>
      <c r="FP8" s="324">
        <v>2</v>
      </c>
      <c r="FQ8" s="324"/>
      <c r="FR8" s="324"/>
      <c r="FS8" s="324"/>
      <c r="FT8" s="324"/>
      <c r="FU8" s="324"/>
      <c r="FV8" s="324"/>
      <c r="FW8" s="324"/>
      <c r="FX8" s="324"/>
      <c r="FY8" s="324"/>
      <c r="FZ8" s="324"/>
      <c r="GA8" s="324"/>
      <c r="GB8" s="324"/>
      <c r="GC8" s="324"/>
      <c r="GD8" s="324">
        <v>2</v>
      </c>
      <c r="GE8" s="324"/>
      <c r="GF8" s="324"/>
      <c r="GG8" s="324"/>
      <c r="GH8" s="324"/>
      <c r="GI8" s="324"/>
      <c r="GJ8" s="324"/>
      <c r="GK8" s="324"/>
      <c r="GL8" s="324"/>
      <c r="GM8" s="324"/>
      <c r="GN8" s="324"/>
      <c r="GO8" s="324"/>
      <c r="GP8" s="324"/>
      <c r="GQ8" s="324"/>
      <c r="GR8" s="324">
        <v>6</v>
      </c>
      <c r="GS8" s="324"/>
      <c r="GT8" s="324"/>
      <c r="GU8" s="324">
        <v>8</v>
      </c>
      <c r="GV8" s="324">
        <v>105</v>
      </c>
      <c r="GW8" s="324">
        <v>2</v>
      </c>
      <c r="GX8" s="324"/>
      <c r="GY8" s="324"/>
      <c r="GZ8" s="324"/>
      <c r="HA8" s="324"/>
      <c r="HB8" s="324">
        <v>2</v>
      </c>
      <c r="HC8" s="324"/>
      <c r="HD8" s="324">
        <v>17</v>
      </c>
      <c r="HE8" s="324"/>
      <c r="HF8" s="324"/>
      <c r="HG8" s="324"/>
      <c r="HH8" s="324"/>
      <c r="HI8" s="324"/>
      <c r="HJ8" s="324"/>
      <c r="HK8" s="324"/>
      <c r="HL8" s="324"/>
      <c r="HM8" s="324"/>
      <c r="HN8" s="324"/>
      <c r="HO8" s="324"/>
      <c r="HP8" s="324"/>
      <c r="HQ8" s="324"/>
      <c r="HR8" s="324"/>
      <c r="HS8" s="324"/>
      <c r="HT8" s="324"/>
      <c r="HU8" s="324"/>
      <c r="HV8" s="324"/>
      <c r="HW8" s="324"/>
      <c r="HX8" s="324"/>
      <c r="HY8" s="324"/>
      <c r="HZ8" s="324"/>
      <c r="IA8" s="324"/>
      <c r="IB8" s="324"/>
      <c r="IC8" s="324">
        <v>4</v>
      </c>
      <c r="ID8" s="324"/>
      <c r="IE8" s="324"/>
      <c r="IF8" s="324"/>
      <c r="IG8" s="324"/>
      <c r="IH8" s="324"/>
      <c r="II8" s="324"/>
      <c r="IJ8" s="324"/>
      <c r="IK8" s="324"/>
      <c r="IL8" s="324"/>
      <c r="IM8" s="324"/>
      <c r="IN8" s="324"/>
      <c r="IO8" s="324"/>
      <c r="IP8" s="324"/>
      <c r="IQ8" s="324"/>
      <c r="IR8" s="324"/>
      <c r="IS8" s="324"/>
      <c r="IT8" s="324"/>
      <c r="IU8" s="324"/>
      <c r="IV8" s="324"/>
      <c r="IW8" s="324"/>
      <c r="IX8" s="324"/>
      <c r="IY8" s="324"/>
      <c r="IZ8" s="324"/>
      <c r="JA8" s="324"/>
      <c r="JB8" s="324"/>
      <c r="JC8" s="324">
        <v>155</v>
      </c>
      <c r="JD8" s="324">
        <v>8</v>
      </c>
      <c r="JE8" s="324"/>
      <c r="JF8" s="324"/>
      <c r="JG8" s="324"/>
      <c r="JH8" s="324"/>
      <c r="JI8" s="324">
        <v>43</v>
      </c>
      <c r="JJ8" s="324">
        <v>4</v>
      </c>
      <c r="JK8" s="324"/>
      <c r="JL8" s="324">
        <v>12</v>
      </c>
      <c r="JM8" s="324"/>
      <c r="JN8" s="324"/>
      <c r="JO8" s="324"/>
      <c r="JP8" s="324"/>
      <c r="JQ8" s="324"/>
      <c r="JR8" s="324"/>
      <c r="JS8" s="324"/>
      <c r="JT8" s="324"/>
      <c r="JU8" s="324"/>
      <c r="JV8" s="324"/>
      <c r="JW8" s="324"/>
      <c r="JX8" s="324"/>
      <c r="JY8" s="324"/>
      <c r="JZ8" s="324"/>
      <c r="KA8" s="324"/>
      <c r="KB8" s="324"/>
      <c r="KC8" s="324"/>
      <c r="KD8" s="324"/>
      <c r="KE8" s="324"/>
      <c r="KF8" s="324"/>
      <c r="KG8" s="324"/>
      <c r="KH8" s="324"/>
      <c r="KI8" s="324"/>
      <c r="KJ8" s="324"/>
      <c r="KK8" s="324"/>
      <c r="KL8" s="324">
        <v>38</v>
      </c>
      <c r="KM8" s="324"/>
      <c r="KN8" s="324"/>
      <c r="KO8" s="324"/>
      <c r="KP8" s="324"/>
      <c r="KQ8" s="324"/>
      <c r="KR8" s="324"/>
      <c r="KS8" s="324"/>
      <c r="KT8" s="324"/>
      <c r="KU8" s="324"/>
      <c r="KV8" s="324"/>
      <c r="KW8" s="324"/>
      <c r="KX8" s="324"/>
      <c r="KY8" s="324"/>
      <c r="KZ8" s="324"/>
      <c r="LA8" s="324"/>
      <c r="LB8" s="324"/>
      <c r="LC8" s="324"/>
      <c r="LD8" s="324"/>
      <c r="LE8" s="324"/>
      <c r="LF8" s="324"/>
      <c r="LG8" s="324"/>
      <c r="LH8" s="324"/>
      <c r="LI8" s="324"/>
      <c r="LJ8" s="324"/>
      <c r="LK8" s="324"/>
      <c r="LL8" s="684"/>
      <c r="LM8" s="323" t="s">
        <v>741</v>
      </c>
      <c r="LN8" s="394">
        <f t="shared" si="0"/>
        <v>593</v>
      </c>
    </row>
    <row r="9" spans="1:327" s="420" customFormat="1" ht="20.100000000000001" customHeight="1" x14ac:dyDescent="0.25">
      <c r="A9" s="386" t="s">
        <v>753</v>
      </c>
      <c r="B9" s="387" t="s">
        <v>754</v>
      </c>
      <c r="C9" s="325" t="s">
        <v>755</v>
      </c>
      <c r="D9" s="325" t="s">
        <v>360</v>
      </c>
      <c r="E9" s="325" t="s">
        <v>361</v>
      </c>
      <c r="F9" s="325" t="s">
        <v>756</v>
      </c>
      <c r="G9" s="323" t="s">
        <v>742</v>
      </c>
      <c r="H9" s="323" t="s">
        <v>743</v>
      </c>
      <c r="I9" s="323" t="s">
        <v>740</v>
      </c>
      <c r="J9" s="323"/>
      <c r="K9" s="323"/>
      <c r="L9" s="323"/>
      <c r="M9" s="323"/>
      <c r="N9" s="323"/>
      <c r="O9" s="323"/>
      <c r="P9" s="323"/>
      <c r="Q9" s="323"/>
      <c r="R9" s="323"/>
      <c r="S9" s="323"/>
      <c r="T9" s="323"/>
      <c r="U9" s="323"/>
      <c r="V9" s="324"/>
      <c r="W9" s="324"/>
      <c r="X9" s="324"/>
      <c r="Y9" s="324"/>
      <c r="Z9" s="324"/>
      <c r="AA9" s="324"/>
      <c r="AB9" s="324"/>
      <c r="AC9" s="324"/>
      <c r="AD9" s="324"/>
      <c r="AE9" s="324"/>
      <c r="AF9" s="324"/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  <c r="BE9" s="324"/>
      <c r="BF9" s="324"/>
      <c r="BG9" s="324"/>
      <c r="BH9" s="324"/>
      <c r="BI9" s="324">
        <v>4</v>
      </c>
      <c r="BJ9" s="324">
        <v>1</v>
      </c>
      <c r="BK9" s="324"/>
      <c r="BL9" s="324">
        <v>4</v>
      </c>
      <c r="BM9" s="324"/>
      <c r="BN9" s="324"/>
      <c r="BO9" s="324"/>
      <c r="BP9" s="324"/>
      <c r="BQ9" s="324"/>
      <c r="BR9" s="324"/>
      <c r="BS9" s="324"/>
      <c r="BT9" s="324"/>
      <c r="BU9" s="324"/>
      <c r="BV9" s="324"/>
      <c r="BW9" s="324"/>
      <c r="BX9" s="324"/>
      <c r="BY9" s="324"/>
      <c r="BZ9" s="324"/>
      <c r="CA9" s="324"/>
      <c r="CB9" s="324"/>
      <c r="CC9" s="324"/>
      <c r="CD9" s="324"/>
      <c r="CE9" s="324"/>
      <c r="CF9" s="324">
        <v>4</v>
      </c>
      <c r="CG9" s="324"/>
      <c r="CH9" s="324"/>
      <c r="CI9" s="324"/>
      <c r="CJ9" s="324"/>
      <c r="CK9" s="324"/>
      <c r="CL9" s="324"/>
      <c r="CM9" s="324"/>
      <c r="CN9" s="324"/>
      <c r="CO9" s="324"/>
      <c r="CP9" s="324"/>
      <c r="CQ9" s="324"/>
      <c r="CR9" s="324"/>
      <c r="CS9" s="324"/>
      <c r="CT9" s="324"/>
      <c r="CU9" s="324"/>
      <c r="CV9" s="324"/>
      <c r="CW9" s="324"/>
      <c r="CX9" s="324"/>
      <c r="CY9" s="324"/>
      <c r="CZ9" s="324"/>
      <c r="DA9" s="324"/>
      <c r="DB9" s="324"/>
      <c r="DC9" s="324"/>
      <c r="DD9" s="324"/>
      <c r="DE9" s="324"/>
      <c r="DF9" s="324"/>
      <c r="DG9" s="324"/>
      <c r="DH9" s="324"/>
      <c r="DI9" s="324"/>
      <c r="DJ9" s="324"/>
      <c r="DK9" s="324"/>
      <c r="DL9" s="324"/>
      <c r="DM9" s="324"/>
      <c r="DN9" s="324"/>
      <c r="DO9" s="324"/>
      <c r="DP9" s="324"/>
      <c r="DQ9" s="324"/>
      <c r="DR9" s="324"/>
      <c r="DS9" s="324"/>
      <c r="DT9" s="324"/>
      <c r="DU9" s="324"/>
      <c r="DV9" s="324"/>
      <c r="DW9" s="324"/>
      <c r="DX9" s="324"/>
      <c r="DY9" s="324"/>
      <c r="DZ9" s="324"/>
      <c r="EA9" s="324"/>
      <c r="EB9" s="324"/>
      <c r="EC9" s="324"/>
      <c r="ED9" s="324"/>
      <c r="EE9" s="324"/>
      <c r="EF9" s="324"/>
      <c r="EG9" s="324"/>
      <c r="EH9" s="324"/>
      <c r="EI9" s="324"/>
      <c r="EJ9" s="324"/>
      <c r="EK9" s="324"/>
      <c r="EL9" s="324"/>
      <c r="EM9" s="324"/>
      <c r="EN9" s="324"/>
      <c r="EO9" s="324"/>
      <c r="EP9" s="324"/>
      <c r="EQ9" s="324"/>
      <c r="ER9" s="324"/>
      <c r="ES9" s="324"/>
      <c r="ET9" s="324"/>
      <c r="EU9" s="324"/>
      <c r="EV9" s="324"/>
      <c r="EW9" s="324"/>
      <c r="EX9" s="324"/>
      <c r="EY9" s="324"/>
      <c r="EZ9" s="324"/>
      <c r="FA9" s="324"/>
      <c r="FB9" s="324"/>
      <c r="FC9" s="324"/>
      <c r="FD9" s="324"/>
      <c r="FE9" s="324"/>
      <c r="FF9" s="324"/>
      <c r="FG9" s="324"/>
      <c r="FH9" s="324"/>
      <c r="FI9" s="324"/>
      <c r="FJ9" s="324"/>
      <c r="FK9" s="324">
        <v>4</v>
      </c>
      <c r="FL9" s="324"/>
      <c r="FM9" s="324"/>
      <c r="FN9" s="324"/>
      <c r="FO9" s="324"/>
      <c r="FP9" s="324"/>
      <c r="FQ9" s="324"/>
      <c r="FR9" s="324"/>
      <c r="FS9" s="324"/>
      <c r="FT9" s="324"/>
      <c r="FU9" s="324"/>
      <c r="FV9" s="324"/>
      <c r="FW9" s="324"/>
      <c r="FX9" s="324"/>
      <c r="FY9" s="324"/>
      <c r="FZ9" s="324"/>
      <c r="GA9" s="324"/>
      <c r="GB9" s="324"/>
      <c r="GC9" s="324"/>
      <c r="GD9" s="324"/>
      <c r="GE9" s="324"/>
      <c r="GF9" s="324"/>
      <c r="GG9" s="324"/>
      <c r="GH9" s="324"/>
      <c r="GI9" s="324"/>
      <c r="GJ9" s="324"/>
      <c r="GK9" s="324"/>
      <c r="GL9" s="324"/>
      <c r="GM9" s="324"/>
      <c r="GN9" s="324"/>
      <c r="GO9" s="324"/>
      <c r="GP9" s="324">
        <v>22</v>
      </c>
      <c r="GQ9" s="324"/>
      <c r="GR9" s="324"/>
      <c r="GS9" s="324"/>
      <c r="GT9" s="324"/>
      <c r="GU9" s="324"/>
      <c r="GV9" s="324"/>
      <c r="GW9" s="324"/>
      <c r="GX9" s="324"/>
      <c r="GY9" s="324"/>
      <c r="GZ9" s="324"/>
      <c r="HA9" s="324"/>
      <c r="HB9" s="324"/>
      <c r="HC9" s="324"/>
      <c r="HD9" s="324">
        <v>15</v>
      </c>
      <c r="HE9" s="324"/>
      <c r="HF9" s="324"/>
      <c r="HG9" s="324">
        <v>2</v>
      </c>
      <c r="HH9" s="324">
        <v>1</v>
      </c>
      <c r="HI9" s="324"/>
      <c r="HJ9" s="324"/>
      <c r="HK9" s="324"/>
      <c r="HL9" s="324"/>
      <c r="HM9" s="324"/>
      <c r="HN9" s="324"/>
      <c r="HO9" s="324"/>
      <c r="HP9" s="324"/>
      <c r="HQ9" s="324"/>
      <c r="HR9" s="324"/>
      <c r="HS9" s="324"/>
      <c r="HT9" s="324"/>
      <c r="HU9" s="324"/>
      <c r="HV9" s="324"/>
      <c r="HW9" s="324"/>
      <c r="HX9" s="324"/>
      <c r="HY9" s="324"/>
      <c r="HZ9" s="324"/>
      <c r="IA9" s="324"/>
      <c r="IB9" s="324"/>
      <c r="IC9" s="324"/>
      <c r="ID9" s="324"/>
      <c r="IE9" s="324"/>
      <c r="IF9" s="324"/>
      <c r="IG9" s="324"/>
      <c r="IH9" s="324"/>
      <c r="II9" s="324"/>
      <c r="IJ9" s="324"/>
      <c r="IK9" s="324"/>
      <c r="IL9" s="324"/>
      <c r="IM9" s="324"/>
      <c r="IN9" s="324"/>
      <c r="IO9" s="324"/>
      <c r="IP9" s="324"/>
      <c r="IQ9" s="324"/>
      <c r="IR9" s="324"/>
      <c r="IS9" s="324"/>
      <c r="IT9" s="324"/>
      <c r="IU9" s="324"/>
      <c r="IV9" s="324"/>
      <c r="IW9" s="324"/>
      <c r="IX9" s="324"/>
      <c r="IY9" s="324"/>
      <c r="IZ9" s="324"/>
      <c r="JA9" s="324"/>
      <c r="JB9" s="324"/>
      <c r="JC9" s="324"/>
      <c r="JD9" s="324"/>
      <c r="JE9" s="324"/>
      <c r="JF9" s="324"/>
      <c r="JG9" s="324"/>
      <c r="JH9" s="324"/>
      <c r="JI9" s="324"/>
      <c r="JJ9" s="324"/>
      <c r="JK9" s="324"/>
      <c r="JL9" s="324"/>
      <c r="JM9" s="324"/>
      <c r="JN9" s="324"/>
      <c r="JO9" s="324"/>
      <c r="JP9" s="324"/>
      <c r="JQ9" s="324"/>
      <c r="JR9" s="324"/>
      <c r="JS9" s="324"/>
      <c r="JT9" s="324"/>
      <c r="JU9" s="324"/>
      <c r="JV9" s="324"/>
      <c r="JW9" s="324"/>
      <c r="JX9" s="324"/>
      <c r="JY9" s="324"/>
      <c r="JZ9" s="324"/>
      <c r="KA9" s="324"/>
      <c r="KB9" s="324"/>
      <c r="KC9" s="324"/>
      <c r="KD9" s="324"/>
      <c r="KE9" s="324"/>
      <c r="KF9" s="324"/>
      <c r="KG9" s="324"/>
      <c r="KH9" s="324"/>
      <c r="KI9" s="324"/>
      <c r="KJ9" s="324"/>
      <c r="KK9" s="324"/>
      <c r="KL9" s="324"/>
      <c r="KM9" s="324"/>
      <c r="KN9" s="324"/>
      <c r="KO9" s="324"/>
      <c r="KP9" s="324"/>
      <c r="KQ9" s="324"/>
      <c r="KR9" s="324"/>
      <c r="KS9" s="324"/>
      <c r="KT9" s="324"/>
      <c r="KU9" s="324"/>
      <c r="KV9" s="324"/>
      <c r="KW9" s="324"/>
      <c r="KX9" s="324"/>
      <c r="KY9" s="324"/>
      <c r="KZ9" s="324"/>
      <c r="LA9" s="324"/>
      <c r="LB9" s="324"/>
      <c r="LC9" s="324"/>
      <c r="LD9" s="324"/>
      <c r="LE9" s="324"/>
      <c r="LF9" s="324"/>
      <c r="LG9" s="324"/>
      <c r="LH9" s="324"/>
      <c r="LI9" s="324"/>
      <c r="LJ9" s="324"/>
      <c r="LK9" s="324"/>
      <c r="LL9" s="684"/>
      <c r="LM9" s="323" t="s">
        <v>741</v>
      </c>
      <c r="LN9" s="394">
        <f t="shared" si="0"/>
        <v>57</v>
      </c>
    </row>
    <row r="10" spans="1:327" s="420" customFormat="1" ht="20.100000000000001" customHeight="1" x14ac:dyDescent="0.25">
      <c r="A10" s="386" t="s">
        <v>757</v>
      </c>
      <c r="B10" s="387" t="s">
        <v>758</v>
      </c>
      <c r="C10" s="325" t="s">
        <v>759</v>
      </c>
      <c r="D10" s="325" t="s">
        <v>360</v>
      </c>
      <c r="E10" s="325" t="s">
        <v>361</v>
      </c>
      <c r="F10" s="325" t="s">
        <v>760</v>
      </c>
      <c r="G10" s="323" t="s">
        <v>742</v>
      </c>
      <c r="H10" s="323" t="s">
        <v>743</v>
      </c>
      <c r="I10" s="323" t="s">
        <v>740</v>
      </c>
      <c r="J10" s="323"/>
      <c r="K10" s="323"/>
      <c r="L10" s="323"/>
      <c r="M10" s="323"/>
      <c r="N10" s="323"/>
      <c r="O10" s="323"/>
      <c r="P10" s="323"/>
      <c r="Q10" s="323"/>
      <c r="R10" s="323"/>
      <c r="S10" s="323"/>
      <c r="T10" s="323"/>
      <c r="U10" s="323"/>
      <c r="V10" s="324"/>
      <c r="W10" s="324"/>
      <c r="X10" s="324"/>
      <c r="Y10" s="324"/>
      <c r="Z10" s="324"/>
      <c r="AA10" s="324"/>
      <c r="AB10" s="324"/>
      <c r="AC10" s="324"/>
      <c r="AD10" s="324"/>
      <c r="AE10" s="324"/>
      <c r="AF10" s="324"/>
      <c r="AG10" s="324"/>
      <c r="AH10" s="324"/>
      <c r="AI10" s="324"/>
      <c r="AJ10" s="324"/>
      <c r="AK10" s="324"/>
      <c r="AL10" s="324"/>
      <c r="AM10" s="324"/>
      <c r="AN10" s="324"/>
      <c r="AO10" s="324"/>
      <c r="AP10" s="324"/>
      <c r="AQ10" s="324"/>
      <c r="AR10" s="324"/>
      <c r="AS10" s="324"/>
      <c r="AT10" s="324"/>
      <c r="AU10" s="324"/>
      <c r="AV10" s="324"/>
      <c r="AW10" s="324"/>
      <c r="AX10" s="324"/>
      <c r="AY10" s="324"/>
      <c r="AZ10" s="324"/>
      <c r="BA10" s="324"/>
      <c r="BB10" s="324"/>
      <c r="BC10" s="324"/>
      <c r="BD10" s="324"/>
      <c r="BE10" s="324"/>
      <c r="BF10" s="324"/>
      <c r="BG10" s="324"/>
      <c r="BH10" s="324"/>
      <c r="BI10" s="324"/>
      <c r="BJ10" s="324"/>
      <c r="BK10" s="324"/>
      <c r="BL10" s="324"/>
      <c r="BM10" s="324"/>
      <c r="BN10" s="324"/>
      <c r="BO10" s="324"/>
      <c r="BP10" s="324"/>
      <c r="BQ10" s="324"/>
      <c r="BR10" s="324"/>
      <c r="BS10" s="324"/>
      <c r="BT10" s="324"/>
      <c r="BU10" s="324"/>
      <c r="BV10" s="324"/>
      <c r="BW10" s="324"/>
      <c r="BX10" s="324"/>
      <c r="BY10" s="324"/>
      <c r="BZ10" s="324"/>
      <c r="CA10" s="324"/>
      <c r="CB10" s="324"/>
      <c r="CC10" s="324"/>
      <c r="CD10" s="324"/>
      <c r="CE10" s="324"/>
      <c r="CF10" s="324"/>
      <c r="CG10" s="324"/>
      <c r="CH10" s="324"/>
      <c r="CI10" s="324"/>
      <c r="CJ10" s="324"/>
      <c r="CK10" s="324"/>
      <c r="CL10" s="324"/>
      <c r="CM10" s="324"/>
      <c r="CN10" s="324"/>
      <c r="CO10" s="324"/>
      <c r="CP10" s="324"/>
      <c r="CQ10" s="324"/>
      <c r="CR10" s="324"/>
      <c r="CS10" s="324"/>
      <c r="CT10" s="324"/>
      <c r="CU10" s="324"/>
      <c r="CV10" s="324"/>
      <c r="CW10" s="324"/>
      <c r="CX10" s="324"/>
      <c r="CY10" s="324"/>
      <c r="CZ10" s="324"/>
      <c r="DA10" s="324"/>
      <c r="DB10" s="324"/>
      <c r="DC10" s="324"/>
      <c r="DD10" s="324"/>
      <c r="DE10" s="324"/>
      <c r="DF10" s="324"/>
      <c r="DG10" s="324"/>
      <c r="DH10" s="324"/>
      <c r="DI10" s="324"/>
      <c r="DJ10" s="324"/>
      <c r="DK10" s="324"/>
      <c r="DL10" s="324"/>
      <c r="DM10" s="324"/>
      <c r="DN10" s="324"/>
      <c r="DO10" s="324"/>
      <c r="DP10" s="324"/>
      <c r="DQ10" s="324"/>
      <c r="DR10" s="324"/>
      <c r="DS10" s="324"/>
      <c r="DT10" s="324"/>
      <c r="DU10" s="324"/>
      <c r="DV10" s="324"/>
      <c r="DW10" s="324"/>
      <c r="DX10" s="324"/>
      <c r="DY10" s="324"/>
      <c r="DZ10" s="324"/>
      <c r="EA10" s="324"/>
      <c r="EB10" s="324"/>
      <c r="EC10" s="324"/>
      <c r="ED10" s="324"/>
      <c r="EE10" s="324"/>
      <c r="EF10" s="324"/>
      <c r="EG10" s="324"/>
      <c r="EH10" s="324"/>
      <c r="EI10" s="324"/>
      <c r="EJ10" s="324"/>
      <c r="EK10" s="324"/>
      <c r="EL10" s="324"/>
      <c r="EM10" s="324"/>
      <c r="EN10" s="324"/>
      <c r="EO10" s="324"/>
      <c r="EP10" s="324"/>
      <c r="EQ10" s="324"/>
      <c r="ER10" s="324"/>
      <c r="ES10" s="324"/>
      <c r="ET10" s="324"/>
      <c r="EU10" s="324"/>
      <c r="EV10" s="324"/>
      <c r="EW10" s="324"/>
      <c r="EX10" s="324"/>
      <c r="EY10" s="324"/>
      <c r="EZ10" s="324"/>
      <c r="FA10" s="324"/>
      <c r="FB10" s="324"/>
      <c r="FC10" s="324"/>
      <c r="FD10" s="324"/>
      <c r="FE10" s="324"/>
      <c r="FF10" s="324"/>
      <c r="FG10" s="324"/>
      <c r="FH10" s="324"/>
      <c r="FI10" s="324"/>
      <c r="FJ10" s="324"/>
      <c r="FK10" s="324">
        <v>2</v>
      </c>
      <c r="FL10" s="324"/>
      <c r="FM10" s="324"/>
      <c r="FN10" s="324"/>
      <c r="FO10" s="324"/>
      <c r="FP10" s="324"/>
      <c r="FQ10" s="324"/>
      <c r="FR10" s="324"/>
      <c r="FS10" s="324"/>
      <c r="FT10" s="324"/>
      <c r="FU10" s="324"/>
      <c r="FV10" s="324"/>
      <c r="FW10" s="324"/>
      <c r="FX10" s="324"/>
      <c r="FY10" s="324"/>
      <c r="FZ10" s="324"/>
      <c r="GA10" s="324"/>
      <c r="GB10" s="324"/>
      <c r="GC10" s="324"/>
      <c r="GD10" s="324"/>
      <c r="GE10" s="324"/>
      <c r="GF10" s="324"/>
      <c r="GG10" s="324"/>
      <c r="GH10" s="324"/>
      <c r="GI10" s="324"/>
      <c r="GJ10" s="324"/>
      <c r="GK10" s="324">
        <v>2</v>
      </c>
      <c r="GL10" s="324"/>
      <c r="GM10" s="324"/>
      <c r="GN10" s="324"/>
      <c r="GO10" s="324"/>
      <c r="GP10" s="324"/>
      <c r="GQ10" s="324"/>
      <c r="GR10" s="324"/>
      <c r="GS10" s="324"/>
      <c r="GT10" s="324"/>
      <c r="GU10" s="324"/>
      <c r="GV10" s="324"/>
      <c r="GW10" s="324"/>
      <c r="GX10" s="324"/>
      <c r="GY10" s="324"/>
      <c r="GZ10" s="324"/>
      <c r="HA10" s="324"/>
      <c r="HB10" s="324"/>
      <c r="HC10" s="324"/>
      <c r="HD10" s="324"/>
      <c r="HE10" s="324"/>
      <c r="HF10" s="324"/>
      <c r="HG10" s="324"/>
      <c r="HH10" s="324">
        <v>2</v>
      </c>
      <c r="HI10" s="324"/>
      <c r="HJ10" s="324"/>
      <c r="HK10" s="324"/>
      <c r="HL10" s="324"/>
      <c r="HM10" s="324"/>
      <c r="HN10" s="324"/>
      <c r="HO10" s="324"/>
      <c r="HP10" s="324"/>
      <c r="HQ10" s="324"/>
      <c r="HR10" s="324"/>
      <c r="HS10" s="324"/>
      <c r="HT10" s="324"/>
      <c r="HU10" s="324"/>
      <c r="HV10" s="324"/>
      <c r="HW10" s="324"/>
      <c r="HX10" s="324"/>
      <c r="HY10" s="324"/>
      <c r="HZ10" s="324"/>
      <c r="IA10" s="324"/>
      <c r="IB10" s="324"/>
      <c r="IC10" s="324"/>
      <c r="ID10" s="324"/>
      <c r="IE10" s="324"/>
      <c r="IF10" s="324"/>
      <c r="IG10" s="324">
        <v>34</v>
      </c>
      <c r="IH10" s="324"/>
      <c r="II10" s="324"/>
      <c r="IJ10" s="324"/>
      <c r="IK10" s="324"/>
      <c r="IL10" s="324"/>
      <c r="IM10" s="324"/>
      <c r="IN10" s="324"/>
      <c r="IO10" s="324"/>
      <c r="IP10" s="324"/>
      <c r="IQ10" s="324"/>
      <c r="IR10" s="324"/>
      <c r="IS10" s="324"/>
      <c r="IT10" s="324"/>
      <c r="IU10" s="324"/>
      <c r="IV10" s="324"/>
      <c r="IW10" s="324"/>
      <c r="IX10" s="324"/>
      <c r="IY10" s="324"/>
      <c r="IZ10" s="324"/>
      <c r="JA10" s="324"/>
      <c r="JB10" s="324"/>
      <c r="JC10" s="324">
        <v>19</v>
      </c>
      <c r="JD10" s="324"/>
      <c r="JE10" s="324"/>
      <c r="JF10" s="324"/>
      <c r="JG10" s="324"/>
      <c r="JH10" s="324"/>
      <c r="JI10" s="324"/>
      <c r="JJ10" s="324"/>
      <c r="JK10" s="324"/>
      <c r="JL10" s="324">
        <v>14</v>
      </c>
      <c r="JM10" s="324"/>
      <c r="JN10" s="324"/>
      <c r="JO10" s="324"/>
      <c r="JP10" s="324"/>
      <c r="JQ10" s="324"/>
      <c r="JR10" s="324"/>
      <c r="JS10" s="324"/>
      <c r="JT10" s="324"/>
      <c r="JU10" s="324"/>
      <c r="JV10" s="324"/>
      <c r="JW10" s="324"/>
      <c r="JX10" s="324"/>
      <c r="JY10" s="324"/>
      <c r="JZ10" s="324"/>
      <c r="KA10" s="324"/>
      <c r="KB10" s="324"/>
      <c r="KC10" s="324"/>
      <c r="KD10" s="324"/>
      <c r="KE10" s="324"/>
      <c r="KF10" s="324"/>
      <c r="KG10" s="324"/>
      <c r="KH10" s="324"/>
      <c r="KI10" s="324"/>
      <c r="KJ10" s="324"/>
      <c r="KK10" s="324"/>
      <c r="KL10" s="324">
        <v>4</v>
      </c>
      <c r="KM10" s="324"/>
      <c r="KN10" s="324"/>
      <c r="KO10" s="324"/>
      <c r="KP10" s="324"/>
      <c r="KQ10" s="324">
        <v>11</v>
      </c>
      <c r="KR10" s="324"/>
      <c r="KS10" s="324"/>
      <c r="KT10" s="324"/>
      <c r="KU10" s="324"/>
      <c r="KV10" s="324"/>
      <c r="KW10" s="324"/>
      <c r="KX10" s="324"/>
      <c r="KY10" s="324"/>
      <c r="KZ10" s="324"/>
      <c r="LA10" s="324"/>
      <c r="LB10" s="324"/>
      <c r="LC10" s="324"/>
      <c r="LD10" s="324"/>
      <c r="LE10" s="324"/>
      <c r="LF10" s="324"/>
      <c r="LG10" s="324"/>
      <c r="LH10" s="324"/>
      <c r="LI10" s="324"/>
      <c r="LJ10" s="324"/>
      <c r="LK10" s="324"/>
      <c r="LL10" s="684"/>
      <c r="LM10" s="323" t="s">
        <v>741</v>
      </c>
      <c r="LN10" s="394">
        <f t="shared" si="0"/>
        <v>88</v>
      </c>
    </row>
    <row r="11" spans="1:327" s="420" customFormat="1" ht="20.100000000000001" customHeight="1" x14ac:dyDescent="0.25">
      <c r="A11" s="386" t="s">
        <v>761</v>
      </c>
      <c r="B11" s="387" t="s">
        <v>762</v>
      </c>
      <c r="C11" s="325" t="s">
        <v>763</v>
      </c>
      <c r="D11" s="325" t="s">
        <v>360</v>
      </c>
      <c r="E11" s="325" t="s">
        <v>361</v>
      </c>
      <c r="F11" s="325" t="s">
        <v>764</v>
      </c>
      <c r="G11" s="323" t="s">
        <v>742</v>
      </c>
      <c r="H11" s="323" t="s">
        <v>743</v>
      </c>
      <c r="I11" s="323" t="s">
        <v>740</v>
      </c>
      <c r="J11" s="323"/>
      <c r="K11" s="323"/>
      <c r="L11" s="323"/>
      <c r="M11" s="323"/>
      <c r="N11" s="323"/>
      <c r="O11" s="323"/>
      <c r="P11" s="323"/>
      <c r="Q11" s="323"/>
      <c r="R11" s="323"/>
      <c r="S11" s="323">
        <v>8</v>
      </c>
      <c r="T11" s="323"/>
      <c r="U11" s="323"/>
      <c r="V11" s="324"/>
      <c r="W11" s="324"/>
      <c r="X11" s="324"/>
      <c r="Y11" s="324"/>
      <c r="Z11" s="324"/>
      <c r="AA11" s="324"/>
      <c r="AB11" s="324"/>
      <c r="AC11" s="324"/>
      <c r="AD11" s="324"/>
      <c r="AE11" s="324"/>
      <c r="AF11" s="324"/>
      <c r="AG11" s="324"/>
      <c r="AH11" s="324"/>
      <c r="AI11" s="324"/>
      <c r="AJ11" s="324"/>
      <c r="AK11" s="324"/>
      <c r="AL11" s="324"/>
      <c r="AM11" s="324"/>
      <c r="AN11" s="324"/>
      <c r="AO11" s="324"/>
      <c r="AP11" s="324"/>
      <c r="AQ11" s="324"/>
      <c r="AR11" s="324"/>
      <c r="AS11" s="324"/>
      <c r="AT11" s="324"/>
      <c r="AU11" s="324"/>
      <c r="AV11" s="324"/>
      <c r="AW11" s="324"/>
      <c r="AX11" s="324"/>
      <c r="AY11" s="324"/>
      <c r="AZ11" s="324"/>
      <c r="BA11" s="324"/>
      <c r="BB11" s="324">
        <v>7</v>
      </c>
      <c r="BC11" s="324"/>
      <c r="BD11" s="324"/>
      <c r="BE11" s="327">
        <v>6</v>
      </c>
      <c r="BF11" s="327">
        <v>5</v>
      </c>
      <c r="BG11" s="327"/>
      <c r="BH11" s="327"/>
      <c r="BI11" s="327"/>
      <c r="BJ11" s="327"/>
      <c r="BK11" s="327"/>
      <c r="BL11" s="325"/>
      <c r="BM11" s="325"/>
      <c r="BN11" s="325"/>
      <c r="BO11" s="325"/>
      <c r="BP11" s="325"/>
      <c r="BQ11" s="325"/>
      <c r="BR11" s="325"/>
      <c r="BS11" s="325"/>
      <c r="BT11" s="325"/>
      <c r="BU11" s="325"/>
      <c r="BV11" s="325"/>
      <c r="BW11" s="325"/>
      <c r="BX11" s="325"/>
      <c r="BY11" s="325"/>
      <c r="BZ11" s="325"/>
      <c r="CA11" s="325"/>
      <c r="CB11" s="325"/>
      <c r="CC11" s="325"/>
      <c r="CD11" s="325"/>
      <c r="CE11" s="325"/>
      <c r="CF11" s="325"/>
      <c r="CG11" s="325"/>
      <c r="CH11" s="325"/>
      <c r="CI11" s="325"/>
      <c r="CJ11" s="325"/>
      <c r="CK11" s="325"/>
      <c r="CL11" s="325"/>
      <c r="CM11" s="325"/>
      <c r="CN11" s="325"/>
      <c r="CO11" s="325"/>
      <c r="CP11" s="325"/>
      <c r="CQ11" s="325"/>
      <c r="CR11" s="325"/>
      <c r="CS11" s="325"/>
      <c r="CT11" s="325"/>
      <c r="CU11" s="325"/>
      <c r="CV11" s="325"/>
      <c r="CW11" s="325"/>
      <c r="CX11" s="325"/>
      <c r="CY11" s="325"/>
      <c r="CZ11" s="325"/>
      <c r="DA11" s="325"/>
      <c r="DB11" s="325"/>
      <c r="DC11" s="325"/>
      <c r="DD11" s="325"/>
      <c r="DE11" s="325"/>
      <c r="DF11" s="325"/>
      <c r="DG11" s="325"/>
      <c r="DH11" s="325"/>
      <c r="DI11" s="325"/>
      <c r="DJ11" s="325"/>
      <c r="DK11" s="324"/>
      <c r="DL11" s="324"/>
      <c r="DM11" s="324"/>
      <c r="DN11" s="324"/>
      <c r="DO11" s="324"/>
      <c r="DP11" s="324"/>
      <c r="DQ11" s="324"/>
      <c r="DR11" s="324"/>
      <c r="DS11" s="324"/>
      <c r="DT11" s="324"/>
      <c r="DU11" s="324"/>
      <c r="DV11" s="324"/>
      <c r="DW11" s="324"/>
      <c r="DX11" s="324"/>
      <c r="DY11" s="324"/>
      <c r="DZ11" s="324"/>
      <c r="EA11" s="324"/>
      <c r="EB11" s="324"/>
      <c r="EC11" s="324"/>
      <c r="ED11" s="324"/>
      <c r="EE11" s="324"/>
      <c r="EF11" s="324"/>
      <c r="EG11" s="324"/>
      <c r="EH11" s="324"/>
      <c r="EI11" s="324"/>
      <c r="EJ11" s="324"/>
      <c r="EK11" s="324"/>
      <c r="EL11" s="324"/>
      <c r="EM11" s="324"/>
      <c r="EN11" s="324"/>
      <c r="EO11" s="324"/>
      <c r="EP11" s="324"/>
      <c r="EQ11" s="324">
        <v>73</v>
      </c>
      <c r="ER11" s="324"/>
      <c r="ES11" s="324"/>
      <c r="ET11" s="324"/>
      <c r="EU11" s="324"/>
      <c r="EV11" s="324"/>
      <c r="EW11" s="324"/>
      <c r="EX11" s="324">
        <v>3</v>
      </c>
      <c r="EY11" s="324"/>
      <c r="EZ11" s="324"/>
      <c r="FA11" s="324"/>
      <c r="FB11" s="324"/>
      <c r="FC11" s="324"/>
      <c r="FD11" s="324"/>
      <c r="FE11" s="324"/>
      <c r="FF11" s="324"/>
      <c r="FG11" s="324"/>
      <c r="FH11" s="324"/>
      <c r="FI11" s="324"/>
      <c r="FJ11" s="324"/>
      <c r="FK11" s="324"/>
      <c r="FL11" s="324"/>
      <c r="FM11" s="324"/>
      <c r="FN11" s="324"/>
      <c r="FO11" s="324"/>
      <c r="FP11" s="324"/>
      <c r="FQ11" s="324"/>
      <c r="FR11" s="324"/>
      <c r="FS11" s="324"/>
      <c r="FT11" s="324"/>
      <c r="FU11" s="324"/>
      <c r="FV11" s="324"/>
      <c r="FW11" s="324"/>
      <c r="FX11" s="324">
        <v>6</v>
      </c>
      <c r="FY11" s="324"/>
      <c r="FZ11" s="324"/>
      <c r="GA11" s="324"/>
      <c r="GB11" s="324">
        <v>123</v>
      </c>
      <c r="GC11" s="324"/>
      <c r="GD11" s="324"/>
      <c r="GE11" s="324"/>
      <c r="GF11" s="324"/>
      <c r="GG11" s="324"/>
      <c r="GH11" s="324"/>
      <c r="GI11" s="324"/>
      <c r="GJ11" s="324"/>
      <c r="GK11" s="324"/>
      <c r="GL11" s="324"/>
      <c r="GM11" s="324"/>
      <c r="GN11" s="324"/>
      <c r="GO11" s="324"/>
      <c r="GP11" s="324"/>
      <c r="GQ11" s="324"/>
      <c r="GR11" s="324"/>
      <c r="GS11" s="324"/>
      <c r="GT11" s="324"/>
      <c r="GU11" s="324"/>
      <c r="GV11" s="324"/>
      <c r="GW11" s="324"/>
      <c r="GX11" s="324"/>
      <c r="GY11" s="324"/>
      <c r="GZ11" s="324"/>
      <c r="HA11" s="324"/>
      <c r="HB11" s="324"/>
      <c r="HC11" s="324"/>
      <c r="HD11" s="324">
        <v>28</v>
      </c>
      <c r="HE11" s="324"/>
      <c r="HF11" s="324"/>
      <c r="HG11" s="324"/>
      <c r="HH11" s="324"/>
      <c r="HI11" s="324"/>
      <c r="HJ11" s="324"/>
      <c r="HK11" s="324"/>
      <c r="HL11" s="324"/>
      <c r="HM11" s="324"/>
      <c r="HN11" s="324"/>
      <c r="HO11" s="324"/>
      <c r="HP11" s="324"/>
      <c r="HQ11" s="324"/>
      <c r="HR11" s="324"/>
      <c r="HS11" s="324"/>
      <c r="HT11" s="324"/>
      <c r="HU11" s="324"/>
      <c r="HV11" s="324"/>
      <c r="HW11" s="324"/>
      <c r="HX11" s="324"/>
      <c r="HY11" s="324"/>
      <c r="HZ11" s="324"/>
      <c r="IA11" s="324"/>
      <c r="IB11" s="324"/>
      <c r="IC11" s="324"/>
      <c r="ID11" s="324"/>
      <c r="IE11" s="324"/>
      <c r="IF11" s="324"/>
      <c r="IG11" s="324"/>
      <c r="IH11" s="324"/>
      <c r="II11" s="324"/>
      <c r="IJ11" s="324"/>
      <c r="IK11" s="324"/>
      <c r="IL11" s="324"/>
      <c r="IM11" s="324"/>
      <c r="IN11" s="324"/>
      <c r="IO11" s="324"/>
      <c r="IP11" s="324"/>
      <c r="IQ11" s="324"/>
      <c r="IR11" s="324"/>
      <c r="IS11" s="324"/>
      <c r="IT11" s="324"/>
      <c r="IU11" s="324"/>
      <c r="IV11" s="324"/>
      <c r="IW11" s="324">
        <v>1</v>
      </c>
      <c r="IX11" s="324"/>
      <c r="IY11" s="324"/>
      <c r="IZ11" s="324"/>
      <c r="JA11" s="324"/>
      <c r="JB11" s="324"/>
      <c r="JC11" s="324">
        <v>10</v>
      </c>
      <c r="JD11" s="324"/>
      <c r="JE11" s="324"/>
      <c r="JF11" s="324"/>
      <c r="JG11" s="324"/>
      <c r="JH11" s="324"/>
      <c r="JI11" s="324"/>
      <c r="JJ11" s="324"/>
      <c r="JK11" s="324"/>
      <c r="JL11" s="324">
        <v>45</v>
      </c>
      <c r="JM11" s="324"/>
      <c r="JN11" s="324"/>
      <c r="JO11" s="324"/>
      <c r="JP11" s="324"/>
      <c r="JQ11" s="324"/>
      <c r="JR11" s="324"/>
      <c r="JS11" s="324"/>
      <c r="JT11" s="324"/>
      <c r="JU11" s="324"/>
      <c r="JV11" s="324"/>
      <c r="JW11" s="324"/>
      <c r="JX11" s="324"/>
      <c r="JY11" s="324"/>
      <c r="JZ11" s="324"/>
      <c r="KA11" s="324"/>
      <c r="KB11" s="324"/>
      <c r="KC11" s="324"/>
      <c r="KD11" s="324"/>
      <c r="KE11" s="324"/>
      <c r="KF11" s="324"/>
      <c r="KG11" s="324"/>
      <c r="KH11" s="324"/>
      <c r="KI11" s="324"/>
      <c r="KJ11" s="324"/>
      <c r="KK11" s="324"/>
      <c r="KL11" s="324"/>
      <c r="KM11" s="324">
        <v>54</v>
      </c>
      <c r="KN11" s="324"/>
      <c r="KO11" s="324"/>
      <c r="KP11" s="324"/>
      <c r="KQ11" s="324"/>
      <c r="KR11" s="324"/>
      <c r="KS11" s="324"/>
      <c r="KT11" s="324"/>
      <c r="KU11" s="324"/>
      <c r="KV11" s="324"/>
      <c r="KW11" s="324"/>
      <c r="KX11" s="324"/>
      <c r="KY11" s="324"/>
      <c r="KZ11" s="324"/>
      <c r="LA11" s="324"/>
      <c r="LB11" s="324"/>
      <c r="LC11" s="324"/>
      <c r="LD11" s="324"/>
      <c r="LE11" s="325"/>
      <c r="LF11" s="325"/>
      <c r="LG11" s="325"/>
      <c r="LH11" s="325"/>
      <c r="LI11" s="325"/>
      <c r="LJ11" s="325"/>
      <c r="LK11" s="325"/>
      <c r="LL11" s="684"/>
      <c r="LM11" s="323" t="s">
        <v>741</v>
      </c>
      <c r="LN11" s="394">
        <f t="shared" si="0"/>
        <v>369</v>
      </c>
    </row>
    <row r="12" spans="1:327" s="420" customFormat="1" ht="20.100000000000001" customHeight="1" x14ac:dyDescent="0.25">
      <c r="A12" s="386" t="s">
        <v>765</v>
      </c>
      <c r="B12" s="387" t="s">
        <v>766</v>
      </c>
      <c r="C12" s="325" t="s">
        <v>767</v>
      </c>
      <c r="D12" s="325" t="s">
        <v>360</v>
      </c>
      <c r="E12" s="325" t="s">
        <v>361</v>
      </c>
      <c r="F12" s="325" t="s">
        <v>768</v>
      </c>
      <c r="G12" s="323" t="s">
        <v>742</v>
      </c>
      <c r="H12" s="323" t="s">
        <v>743</v>
      </c>
      <c r="I12" s="323" t="s">
        <v>740</v>
      </c>
      <c r="J12" s="323"/>
      <c r="K12" s="323"/>
      <c r="L12" s="323"/>
      <c r="M12" s="323"/>
      <c r="N12" s="323"/>
      <c r="O12" s="323"/>
      <c r="P12" s="323"/>
      <c r="Q12" s="323"/>
      <c r="R12" s="323"/>
      <c r="S12" s="323"/>
      <c r="T12" s="323"/>
      <c r="U12" s="323"/>
      <c r="V12" s="324"/>
      <c r="W12" s="324"/>
      <c r="X12" s="324"/>
      <c r="Y12" s="324"/>
      <c r="Z12" s="324"/>
      <c r="AA12" s="324"/>
      <c r="AB12" s="324"/>
      <c r="AC12" s="324"/>
      <c r="AD12" s="324"/>
      <c r="AE12" s="324"/>
      <c r="AF12" s="324"/>
      <c r="AG12" s="324">
        <v>1</v>
      </c>
      <c r="AH12" s="324"/>
      <c r="AI12" s="324">
        <v>2</v>
      </c>
      <c r="AJ12" s="324"/>
      <c r="AK12" s="324"/>
      <c r="AL12" s="324">
        <v>3</v>
      </c>
      <c r="AM12" s="324"/>
      <c r="AN12" s="324"/>
      <c r="AO12" s="324"/>
      <c r="AP12" s="324"/>
      <c r="AQ12" s="324"/>
      <c r="AR12" s="324"/>
      <c r="AS12" s="324"/>
      <c r="AT12" s="324"/>
      <c r="AU12" s="324"/>
      <c r="AV12" s="324"/>
      <c r="AW12" s="324"/>
      <c r="AX12" s="324"/>
      <c r="AY12" s="324"/>
      <c r="AZ12" s="324"/>
      <c r="BA12" s="324"/>
      <c r="BB12" s="324"/>
      <c r="BC12" s="324"/>
      <c r="BD12" s="324"/>
      <c r="BE12" s="324"/>
      <c r="BF12" s="324"/>
      <c r="BG12" s="324"/>
      <c r="BH12" s="324"/>
      <c r="BI12" s="324"/>
      <c r="BJ12" s="324"/>
      <c r="BK12" s="324"/>
      <c r="BL12" s="324"/>
      <c r="BM12" s="324"/>
      <c r="BN12" s="324"/>
      <c r="BO12" s="324"/>
      <c r="BP12" s="324"/>
      <c r="BQ12" s="324"/>
      <c r="BR12" s="324"/>
      <c r="BS12" s="324"/>
      <c r="BT12" s="324"/>
      <c r="BU12" s="324"/>
      <c r="BV12" s="324"/>
      <c r="BW12" s="324"/>
      <c r="BX12" s="324"/>
      <c r="BY12" s="324"/>
      <c r="BZ12" s="324"/>
      <c r="CA12" s="324"/>
      <c r="CB12" s="324"/>
      <c r="CC12" s="324"/>
      <c r="CD12" s="324"/>
      <c r="CE12" s="324"/>
      <c r="CF12" s="324"/>
      <c r="CG12" s="324"/>
      <c r="CH12" s="324"/>
      <c r="CI12" s="324"/>
      <c r="CJ12" s="324"/>
      <c r="CK12" s="324"/>
      <c r="CL12" s="324"/>
      <c r="CM12" s="324"/>
      <c r="CN12" s="324"/>
      <c r="CO12" s="324"/>
      <c r="CP12" s="324"/>
      <c r="CQ12" s="324"/>
      <c r="CR12" s="324"/>
      <c r="CS12" s="324"/>
      <c r="CT12" s="324"/>
      <c r="CU12" s="324"/>
      <c r="CV12" s="324"/>
      <c r="CW12" s="324"/>
      <c r="CX12" s="324"/>
      <c r="CY12" s="324"/>
      <c r="CZ12" s="324"/>
      <c r="DA12" s="324"/>
      <c r="DB12" s="324"/>
      <c r="DC12" s="324"/>
      <c r="DD12" s="324"/>
      <c r="DE12" s="324"/>
      <c r="DF12" s="324"/>
      <c r="DG12" s="324"/>
      <c r="DH12" s="324"/>
      <c r="DI12" s="324"/>
      <c r="DJ12" s="324"/>
      <c r="DK12" s="324"/>
      <c r="DL12" s="324"/>
      <c r="DM12" s="324"/>
      <c r="DN12" s="324"/>
      <c r="DO12" s="324"/>
      <c r="DP12" s="324"/>
      <c r="DQ12" s="324"/>
      <c r="DR12" s="324"/>
      <c r="DS12" s="324"/>
      <c r="DT12" s="324"/>
      <c r="DU12" s="324"/>
      <c r="DV12" s="324"/>
      <c r="DW12" s="324"/>
      <c r="DX12" s="324"/>
      <c r="DY12" s="324"/>
      <c r="DZ12" s="324"/>
      <c r="EA12" s="324"/>
      <c r="EB12" s="324"/>
      <c r="EC12" s="324"/>
      <c r="ED12" s="324"/>
      <c r="EE12" s="324"/>
      <c r="EF12" s="324"/>
      <c r="EG12" s="324"/>
      <c r="EH12" s="324"/>
      <c r="EI12" s="324"/>
      <c r="EJ12" s="324"/>
      <c r="EK12" s="324"/>
      <c r="EL12" s="324"/>
      <c r="EM12" s="324"/>
      <c r="EN12" s="324"/>
      <c r="EO12" s="324"/>
      <c r="EP12" s="324"/>
      <c r="EQ12" s="324"/>
      <c r="ER12" s="324"/>
      <c r="ES12" s="324"/>
      <c r="ET12" s="324"/>
      <c r="EU12" s="324"/>
      <c r="EV12" s="324"/>
      <c r="EW12" s="324"/>
      <c r="EX12" s="324">
        <v>8</v>
      </c>
      <c r="EY12" s="324"/>
      <c r="EZ12" s="324"/>
      <c r="FA12" s="324"/>
      <c r="FB12" s="324"/>
      <c r="FC12" s="324"/>
      <c r="FD12" s="324"/>
      <c r="FE12" s="324"/>
      <c r="FF12" s="324"/>
      <c r="FG12" s="324"/>
      <c r="FH12" s="324"/>
      <c r="FI12" s="324"/>
      <c r="FJ12" s="324"/>
      <c r="FK12" s="324"/>
      <c r="FL12" s="324"/>
      <c r="FM12" s="324"/>
      <c r="FN12" s="324"/>
      <c r="FO12" s="324"/>
      <c r="FP12" s="324"/>
      <c r="FQ12" s="324"/>
      <c r="FR12" s="324"/>
      <c r="FS12" s="324"/>
      <c r="FT12" s="324"/>
      <c r="FU12" s="324"/>
      <c r="FV12" s="324"/>
      <c r="FW12" s="324"/>
      <c r="FX12" s="324"/>
      <c r="FY12" s="324"/>
      <c r="FZ12" s="324"/>
      <c r="GA12" s="324"/>
      <c r="GB12" s="324"/>
      <c r="GC12" s="324"/>
      <c r="GD12" s="324"/>
      <c r="GE12" s="324"/>
      <c r="GF12" s="324"/>
      <c r="GG12" s="324"/>
      <c r="GH12" s="324"/>
      <c r="GI12" s="324"/>
      <c r="GJ12" s="324"/>
      <c r="GK12" s="324"/>
      <c r="GL12" s="324"/>
      <c r="GM12" s="324"/>
      <c r="GN12" s="324"/>
      <c r="GO12" s="324"/>
      <c r="GP12" s="324"/>
      <c r="GQ12" s="324"/>
      <c r="GR12" s="324"/>
      <c r="GS12" s="324"/>
      <c r="GT12" s="324"/>
      <c r="GU12" s="324"/>
      <c r="GV12" s="324">
        <v>2</v>
      </c>
      <c r="GW12" s="324"/>
      <c r="GX12" s="324"/>
      <c r="GY12" s="324"/>
      <c r="GZ12" s="324"/>
      <c r="HA12" s="324"/>
      <c r="HB12" s="324"/>
      <c r="HC12" s="324"/>
      <c r="HD12" s="324">
        <v>8</v>
      </c>
      <c r="HE12" s="324"/>
      <c r="HF12" s="324"/>
      <c r="HG12" s="324"/>
      <c r="HH12" s="324"/>
      <c r="HI12" s="324"/>
      <c r="HJ12" s="324"/>
      <c r="HK12" s="324"/>
      <c r="HL12" s="324"/>
      <c r="HM12" s="324"/>
      <c r="HN12" s="324"/>
      <c r="HO12" s="324"/>
      <c r="HP12" s="324"/>
      <c r="HQ12" s="324"/>
      <c r="HR12" s="324"/>
      <c r="HS12" s="324"/>
      <c r="HT12" s="324"/>
      <c r="HU12" s="324"/>
      <c r="HV12" s="324"/>
      <c r="HW12" s="324"/>
      <c r="HX12" s="324"/>
      <c r="HY12" s="324"/>
      <c r="HZ12" s="324"/>
      <c r="IA12" s="324"/>
      <c r="IB12" s="324"/>
      <c r="IC12" s="324"/>
      <c r="ID12" s="324"/>
      <c r="IE12" s="324"/>
      <c r="IF12" s="324"/>
      <c r="IG12" s="324"/>
      <c r="IH12" s="324"/>
      <c r="II12" s="324"/>
      <c r="IJ12" s="324"/>
      <c r="IK12" s="324"/>
      <c r="IL12" s="324"/>
      <c r="IM12" s="324"/>
      <c r="IN12" s="324"/>
      <c r="IO12" s="324"/>
      <c r="IP12" s="324"/>
      <c r="IQ12" s="324"/>
      <c r="IR12" s="324"/>
      <c r="IS12" s="324"/>
      <c r="IT12" s="324"/>
      <c r="IU12" s="324"/>
      <c r="IV12" s="324"/>
      <c r="IW12" s="324"/>
      <c r="IX12" s="324"/>
      <c r="IY12" s="324"/>
      <c r="IZ12" s="324"/>
      <c r="JA12" s="324"/>
      <c r="JB12" s="324"/>
      <c r="JC12" s="324"/>
      <c r="JD12" s="324"/>
      <c r="JE12" s="324"/>
      <c r="JF12" s="324"/>
      <c r="JG12" s="324"/>
      <c r="JH12" s="324"/>
      <c r="JI12" s="324"/>
      <c r="JJ12" s="324">
        <v>38</v>
      </c>
      <c r="JK12" s="324"/>
      <c r="JL12" s="324"/>
      <c r="JM12" s="324"/>
      <c r="JN12" s="324"/>
      <c r="JO12" s="324"/>
      <c r="JP12" s="324"/>
      <c r="JQ12" s="324"/>
      <c r="JR12" s="324"/>
      <c r="JS12" s="324"/>
      <c r="JT12" s="324"/>
      <c r="JU12" s="324"/>
      <c r="JV12" s="324"/>
      <c r="JW12" s="324"/>
      <c r="JX12" s="324"/>
      <c r="JY12" s="324"/>
      <c r="JZ12" s="324"/>
      <c r="KA12" s="324"/>
      <c r="KB12" s="324"/>
      <c r="KC12" s="324"/>
      <c r="KD12" s="324"/>
      <c r="KE12" s="324"/>
      <c r="KF12" s="324"/>
      <c r="KG12" s="324"/>
      <c r="KH12" s="324"/>
      <c r="KI12" s="324"/>
      <c r="KJ12" s="324"/>
      <c r="KK12" s="324"/>
      <c r="KL12" s="324">
        <v>60</v>
      </c>
      <c r="KM12" s="324">
        <v>4</v>
      </c>
      <c r="KN12" s="324"/>
      <c r="KO12" s="324"/>
      <c r="KP12" s="324"/>
      <c r="KQ12" s="324"/>
      <c r="KR12" s="324"/>
      <c r="KS12" s="324"/>
      <c r="KT12" s="324"/>
      <c r="KU12" s="324"/>
      <c r="KV12" s="324"/>
      <c r="KW12" s="324"/>
      <c r="KX12" s="324"/>
      <c r="KY12" s="324"/>
      <c r="KZ12" s="324"/>
      <c r="LA12" s="324"/>
      <c r="LB12" s="324"/>
      <c r="LC12" s="324"/>
      <c r="LD12" s="324"/>
      <c r="LE12" s="324"/>
      <c r="LF12" s="324"/>
      <c r="LG12" s="324"/>
      <c r="LH12" s="324"/>
      <c r="LI12" s="324"/>
      <c r="LJ12" s="324"/>
      <c r="LK12" s="324"/>
      <c r="LL12" s="684"/>
      <c r="LM12" s="323" t="s">
        <v>741</v>
      </c>
      <c r="LN12" s="394">
        <f t="shared" si="0"/>
        <v>126</v>
      </c>
    </row>
    <row r="13" spans="1:327" s="420" customFormat="1" ht="20.100000000000001" customHeight="1" x14ac:dyDescent="0.25">
      <c r="A13" s="386" t="s">
        <v>769</v>
      </c>
      <c r="B13" s="387" t="s">
        <v>770</v>
      </c>
      <c r="C13" s="325" t="s">
        <v>771</v>
      </c>
      <c r="D13" s="325" t="s">
        <v>360</v>
      </c>
      <c r="E13" s="325" t="s">
        <v>361</v>
      </c>
      <c r="F13" s="325" t="s">
        <v>772</v>
      </c>
      <c r="G13" s="323" t="s">
        <v>742</v>
      </c>
      <c r="H13" s="323" t="s">
        <v>743</v>
      </c>
      <c r="I13" s="323" t="s">
        <v>740</v>
      </c>
      <c r="J13" s="323"/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4"/>
      <c r="W13" s="324">
        <v>5</v>
      </c>
      <c r="X13" s="324"/>
      <c r="Y13" s="324"/>
      <c r="Z13" s="324"/>
      <c r="AA13" s="324"/>
      <c r="AB13" s="324"/>
      <c r="AC13" s="324">
        <v>1</v>
      </c>
      <c r="AD13" s="324"/>
      <c r="AE13" s="324"/>
      <c r="AF13" s="324"/>
      <c r="AG13" s="324"/>
      <c r="AH13" s="324"/>
      <c r="AI13" s="324"/>
      <c r="AJ13" s="324"/>
      <c r="AK13" s="324"/>
      <c r="AL13" s="324"/>
      <c r="AM13" s="324"/>
      <c r="AN13" s="324"/>
      <c r="AO13" s="324"/>
      <c r="AP13" s="324"/>
      <c r="AQ13" s="324"/>
      <c r="AR13" s="324"/>
      <c r="AS13" s="324"/>
      <c r="AT13" s="324"/>
      <c r="AU13" s="324"/>
      <c r="AV13" s="324"/>
      <c r="AW13" s="324"/>
      <c r="AX13" s="324"/>
      <c r="AY13" s="324"/>
      <c r="AZ13" s="324">
        <v>1</v>
      </c>
      <c r="BA13" s="324"/>
      <c r="BB13" s="324"/>
      <c r="BC13" s="324"/>
      <c r="BD13" s="324">
        <v>1</v>
      </c>
      <c r="BE13" s="327"/>
      <c r="BF13" s="327"/>
      <c r="BG13" s="327"/>
      <c r="BH13" s="327"/>
      <c r="BI13" s="327"/>
      <c r="BJ13" s="327"/>
      <c r="BK13" s="327">
        <v>1</v>
      </c>
      <c r="BL13" s="325"/>
      <c r="BM13" s="325"/>
      <c r="BN13" s="325"/>
      <c r="BO13" s="325">
        <v>1</v>
      </c>
      <c r="BP13" s="325"/>
      <c r="BQ13" s="325"/>
      <c r="BR13" s="325"/>
      <c r="BS13" s="325"/>
      <c r="BT13" s="325"/>
      <c r="BU13" s="325"/>
      <c r="BV13" s="325"/>
      <c r="BW13" s="325"/>
      <c r="BX13" s="325"/>
      <c r="BY13" s="325"/>
      <c r="BZ13" s="325">
        <v>3</v>
      </c>
      <c r="CA13" s="325"/>
      <c r="CB13" s="325"/>
      <c r="CC13" s="325"/>
      <c r="CD13" s="325"/>
      <c r="CE13" s="325"/>
      <c r="CF13" s="325"/>
      <c r="CG13" s="325"/>
      <c r="CH13" s="325"/>
      <c r="CI13" s="325"/>
      <c r="CJ13" s="325"/>
      <c r="CK13" s="325"/>
      <c r="CL13" s="325"/>
      <c r="CM13" s="325"/>
      <c r="CN13" s="325"/>
      <c r="CO13" s="325"/>
      <c r="CP13" s="325"/>
      <c r="CQ13" s="325"/>
      <c r="CR13" s="325"/>
      <c r="CS13" s="325"/>
      <c r="CT13" s="325"/>
      <c r="CU13" s="325"/>
      <c r="CV13" s="325"/>
      <c r="CW13" s="325"/>
      <c r="CX13" s="325"/>
      <c r="CY13" s="325"/>
      <c r="CZ13" s="325"/>
      <c r="DA13" s="325"/>
      <c r="DB13" s="325">
        <v>4</v>
      </c>
      <c r="DC13" s="325"/>
      <c r="DD13" s="325"/>
      <c r="DE13" s="325"/>
      <c r="DF13" s="325"/>
      <c r="DG13" s="325">
        <v>2</v>
      </c>
      <c r="DH13" s="325">
        <v>5</v>
      </c>
      <c r="DI13" s="325"/>
      <c r="DJ13" s="325"/>
      <c r="DK13" s="324"/>
      <c r="DL13" s="324"/>
      <c r="DM13" s="324"/>
      <c r="DN13" s="324"/>
      <c r="DO13" s="324"/>
      <c r="DP13" s="324"/>
      <c r="DQ13" s="324"/>
      <c r="DR13" s="324"/>
      <c r="DS13" s="324"/>
      <c r="DT13" s="324">
        <v>1</v>
      </c>
      <c r="DU13" s="324"/>
      <c r="DV13" s="324"/>
      <c r="DW13" s="324"/>
      <c r="DX13" s="324"/>
      <c r="DY13" s="324"/>
      <c r="DZ13" s="324"/>
      <c r="EA13" s="324"/>
      <c r="EB13" s="324"/>
      <c r="EC13" s="324"/>
      <c r="ED13" s="324"/>
      <c r="EE13" s="324"/>
      <c r="EF13" s="324"/>
      <c r="EG13" s="324"/>
      <c r="EH13" s="324"/>
      <c r="EI13" s="324"/>
      <c r="EJ13" s="324"/>
      <c r="EK13" s="324"/>
      <c r="EL13" s="324"/>
      <c r="EM13" s="324"/>
      <c r="EN13" s="324"/>
      <c r="EO13" s="324"/>
      <c r="EP13" s="324"/>
      <c r="EQ13" s="324"/>
      <c r="ER13" s="324"/>
      <c r="ES13" s="324"/>
      <c r="ET13" s="324"/>
      <c r="EU13" s="324"/>
      <c r="EV13" s="324"/>
      <c r="EW13" s="324"/>
      <c r="EX13" s="324"/>
      <c r="EY13" s="324"/>
      <c r="EZ13" s="324"/>
      <c r="FA13" s="324"/>
      <c r="FB13" s="324"/>
      <c r="FC13" s="324"/>
      <c r="FD13" s="324"/>
      <c r="FE13" s="324"/>
      <c r="FF13" s="324"/>
      <c r="FG13" s="324">
        <v>5</v>
      </c>
      <c r="FH13" s="324">
        <v>8</v>
      </c>
      <c r="FI13" s="324"/>
      <c r="FJ13" s="324"/>
      <c r="FK13" s="324"/>
      <c r="FL13" s="324"/>
      <c r="FM13" s="324"/>
      <c r="FN13" s="324"/>
      <c r="FO13" s="324"/>
      <c r="FP13" s="324"/>
      <c r="FQ13" s="324"/>
      <c r="FR13" s="324"/>
      <c r="FS13" s="324"/>
      <c r="FT13" s="324"/>
      <c r="FU13" s="324"/>
      <c r="FV13" s="324"/>
      <c r="FW13" s="324"/>
      <c r="FX13" s="324"/>
      <c r="FY13" s="324"/>
      <c r="FZ13" s="324"/>
      <c r="GA13" s="324"/>
      <c r="GB13" s="324"/>
      <c r="GC13" s="324"/>
      <c r="GD13" s="324"/>
      <c r="GE13" s="324"/>
      <c r="GF13" s="324"/>
      <c r="GG13" s="324"/>
      <c r="GH13" s="324"/>
      <c r="GI13" s="324"/>
      <c r="GJ13" s="324"/>
      <c r="GK13" s="324"/>
      <c r="GL13" s="324"/>
      <c r="GM13" s="324"/>
      <c r="GN13" s="324"/>
      <c r="GO13" s="324"/>
      <c r="GP13" s="324"/>
      <c r="GQ13" s="324"/>
      <c r="GR13" s="324"/>
      <c r="GS13" s="324"/>
      <c r="GT13" s="324">
        <v>2</v>
      </c>
      <c r="GU13" s="324"/>
      <c r="GV13" s="324">
        <v>4</v>
      </c>
      <c r="GW13" s="324"/>
      <c r="GX13" s="324"/>
      <c r="GY13" s="324"/>
      <c r="GZ13" s="324"/>
      <c r="HA13" s="324"/>
      <c r="HB13" s="324"/>
      <c r="HC13" s="324"/>
      <c r="HD13" s="324">
        <v>12</v>
      </c>
      <c r="HE13" s="324"/>
      <c r="HF13" s="324"/>
      <c r="HG13" s="324"/>
      <c r="HH13" s="324"/>
      <c r="HI13" s="324"/>
      <c r="HJ13" s="324"/>
      <c r="HK13" s="324"/>
      <c r="HL13" s="324"/>
      <c r="HM13" s="324"/>
      <c r="HN13" s="324"/>
      <c r="HO13" s="324"/>
      <c r="HP13" s="324"/>
      <c r="HQ13" s="324"/>
      <c r="HR13" s="324"/>
      <c r="HS13" s="324"/>
      <c r="HT13" s="324"/>
      <c r="HU13" s="324"/>
      <c r="HV13" s="324"/>
      <c r="HW13" s="324"/>
      <c r="HX13" s="324"/>
      <c r="HY13" s="324"/>
      <c r="HZ13" s="324"/>
      <c r="IA13" s="324"/>
      <c r="IB13" s="324"/>
      <c r="IC13" s="324"/>
      <c r="ID13" s="324"/>
      <c r="IE13" s="324"/>
      <c r="IF13" s="324"/>
      <c r="IG13" s="324"/>
      <c r="IH13" s="324"/>
      <c r="II13" s="324"/>
      <c r="IJ13" s="324">
        <v>4</v>
      </c>
      <c r="IK13" s="324"/>
      <c r="IL13" s="324"/>
      <c r="IM13" s="324"/>
      <c r="IN13" s="324"/>
      <c r="IO13" s="324"/>
      <c r="IP13" s="324"/>
      <c r="IQ13" s="324"/>
      <c r="IR13" s="324"/>
      <c r="IS13" s="324"/>
      <c r="IT13" s="324"/>
      <c r="IU13" s="324"/>
      <c r="IV13" s="324"/>
      <c r="IW13" s="324"/>
      <c r="IX13" s="324"/>
      <c r="IY13" s="324"/>
      <c r="IZ13" s="324"/>
      <c r="JA13" s="324"/>
      <c r="JB13" s="324"/>
      <c r="JC13" s="324"/>
      <c r="JD13" s="324"/>
      <c r="JE13" s="324"/>
      <c r="JF13" s="324"/>
      <c r="JG13" s="324"/>
      <c r="JH13" s="324"/>
      <c r="JI13" s="324"/>
      <c r="JJ13" s="324"/>
      <c r="JK13" s="324"/>
      <c r="JL13" s="324">
        <v>8</v>
      </c>
      <c r="JM13" s="324"/>
      <c r="JN13" s="324"/>
      <c r="JO13" s="324"/>
      <c r="JP13" s="324"/>
      <c r="JQ13" s="324"/>
      <c r="JR13" s="324"/>
      <c r="JS13" s="324"/>
      <c r="JT13" s="324"/>
      <c r="JU13" s="324"/>
      <c r="JV13" s="324"/>
      <c r="JW13" s="324"/>
      <c r="JX13" s="324"/>
      <c r="JY13" s="324"/>
      <c r="JZ13" s="324"/>
      <c r="KA13" s="324"/>
      <c r="KB13" s="324"/>
      <c r="KC13" s="324"/>
      <c r="KD13" s="324"/>
      <c r="KE13" s="324"/>
      <c r="KF13" s="324"/>
      <c r="KG13" s="324"/>
      <c r="KH13" s="324"/>
      <c r="KI13" s="324"/>
      <c r="KJ13" s="324"/>
      <c r="KK13" s="324"/>
      <c r="KL13" s="324"/>
      <c r="KM13" s="324"/>
      <c r="KN13" s="324"/>
      <c r="KO13" s="324"/>
      <c r="KP13" s="324"/>
      <c r="KQ13" s="324"/>
      <c r="KR13" s="324"/>
      <c r="KS13" s="324"/>
      <c r="KT13" s="324"/>
      <c r="KU13" s="324"/>
      <c r="KV13" s="324"/>
      <c r="KW13" s="324"/>
      <c r="KX13" s="324"/>
      <c r="KY13" s="324"/>
      <c r="KZ13" s="324"/>
      <c r="LA13" s="324"/>
      <c r="LB13" s="324"/>
      <c r="LC13" s="324"/>
      <c r="LD13" s="324"/>
      <c r="LE13" s="325"/>
      <c r="LF13" s="325"/>
      <c r="LG13" s="325"/>
      <c r="LH13" s="325"/>
      <c r="LI13" s="325"/>
      <c r="LJ13" s="325"/>
      <c r="LK13" s="325"/>
      <c r="LL13" s="684"/>
      <c r="LM13" s="323" t="s">
        <v>741</v>
      </c>
      <c r="LN13" s="394">
        <f t="shared" si="0"/>
        <v>68</v>
      </c>
    </row>
    <row r="14" spans="1:327" s="420" customFormat="1" ht="20.100000000000001" customHeight="1" x14ac:dyDescent="0.25">
      <c r="A14" s="386" t="s">
        <v>773</v>
      </c>
      <c r="B14" s="387" t="s">
        <v>774</v>
      </c>
      <c r="C14" s="325" t="s">
        <v>775</v>
      </c>
      <c r="D14" s="325" t="s">
        <v>360</v>
      </c>
      <c r="E14" s="325" t="s">
        <v>361</v>
      </c>
      <c r="F14" s="325" t="s">
        <v>776</v>
      </c>
      <c r="G14" s="323" t="s">
        <v>742</v>
      </c>
      <c r="H14" s="323" t="s">
        <v>743</v>
      </c>
      <c r="I14" s="323" t="s">
        <v>740</v>
      </c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3"/>
      <c r="U14" s="323"/>
      <c r="V14" s="324"/>
      <c r="W14" s="324"/>
      <c r="X14" s="324"/>
      <c r="Y14" s="324"/>
      <c r="Z14" s="324"/>
      <c r="AA14" s="324"/>
      <c r="AB14" s="324"/>
      <c r="AC14" s="324"/>
      <c r="AD14" s="324"/>
      <c r="AE14" s="324"/>
      <c r="AF14" s="324"/>
      <c r="AG14" s="324"/>
      <c r="AH14" s="324"/>
      <c r="AI14" s="324"/>
      <c r="AJ14" s="324"/>
      <c r="AK14" s="324"/>
      <c r="AL14" s="324"/>
      <c r="AM14" s="324"/>
      <c r="AN14" s="324"/>
      <c r="AO14" s="324"/>
      <c r="AP14" s="324"/>
      <c r="AQ14" s="324"/>
      <c r="AR14" s="324"/>
      <c r="AS14" s="324"/>
      <c r="AT14" s="324"/>
      <c r="AU14" s="324"/>
      <c r="AV14" s="324"/>
      <c r="AW14" s="324"/>
      <c r="AX14" s="324"/>
      <c r="AY14" s="324"/>
      <c r="AZ14" s="324"/>
      <c r="BA14" s="324"/>
      <c r="BB14" s="324"/>
      <c r="BC14" s="324"/>
      <c r="BD14" s="324"/>
      <c r="BE14" s="324"/>
      <c r="BF14" s="324"/>
      <c r="BG14" s="324"/>
      <c r="BH14" s="324"/>
      <c r="BI14" s="324"/>
      <c r="BJ14" s="324"/>
      <c r="BK14" s="324"/>
      <c r="BL14" s="324"/>
      <c r="BM14" s="324"/>
      <c r="BN14" s="324"/>
      <c r="BO14" s="324"/>
      <c r="BP14" s="324"/>
      <c r="BQ14" s="324"/>
      <c r="BR14" s="324"/>
      <c r="BS14" s="324"/>
      <c r="BT14" s="324"/>
      <c r="BU14" s="324"/>
      <c r="BV14" s="324"/>
      <c r="BW14" s="324"/>
      <c r="BX14" s="324"/>
      <c r="BY14" s="324"/>
      <c r="BZ14" s="324"/>
      <c r="CA14" s="324"/>
      <c r="CB14" s="324"/>
      <c r="CC14" s="324"/>
      <c r="CD14" s="324"/>
      <c r="CE14" s="324"/>
      <c r="CF14" s="324"/>
      <c r="CG14" s="324"/>
      <c r="CH14" s="324"/>
      <c r="CI14" s="324"/>
      <c r="CJ14" s="324"/>
      <c r="CK14" s="324"/>
      <c r="CL14" s="324"/>
      <c r="CM14" s="324"/>
      <c r="CN14" s="324"/>
      <c r="CO14" s="324"/>
      <c r="CP14" s="324"/>
      <c r="CQ14" s="324"/>
      <c r="CR14" s="324"/>
      <c r="CS14" s="324"/>
      <c r="CT14" s="324"/>
      <c r="CU14" s="324"/>
      <c r="CV14" s="324"/>
      <c r="CW14" s="324"/>
      <c r="CX14" s="324"/>
      <c r="CY14" s="324"/>
      <c r="CZ14" s="324"/>
      <c r="DA14" s="324"/>
      <c r="DB14" s="324"/>
      <c r="DC14" s="324"/>
      <c r="DD14" s="324"/>
      <c r="DE14" s="324"/>
      <c r="DF14" s="324"/>
      <c r="DG14" s="324"/>
      <c r="DH14" s="324"/>
      <c r="DI14" s="324"/>
      <c r="DJ14" s="324"/>
      <c r="DK14" s="324"/>
      <c r="DL14" s="324"/>
      <c r="DM14" s="324"/>
      <c r="DN14" s="324"/>
      <c r="DO14" s="324"/>
      <c r="DP14" s="324"/>
      <c r="DQ14" s="324"/>
      <c r="DR14" s="324"/>
      <c r="DS14" s="324"/>
      <c r="DT14" s="324"/>
      <c r="DU14" s="324"/>
      <c r="DV14" s="324"/>
      <c r="DW14" s="324"/>
      <c r="DX14" s="324"/>
      <c r="DY14" s="324"/>
      <c r="DZ14" s="324"/>
      <c r="EA14" s="324"/>
      <c r="EB14" s="324"/>
      <c r="EC14" s="324"/>
      <c r="ED14" s="324"/>
      <c r="EE14" s="324"/>
      <c r="EF14" s="324"/>
      <c r="EG14" s="324"/>
      <c r="EH14" s="324"/>
      <c r="EI14" s="324"/>
      <c r="EJ14" s="324"/>
      <c r="EK14" s="324"/>
      <c r="EL14" s="324"/>
      <c r="EM14" s="324"/>
      <c r="EN14" s="324"/>
      <c r="EO14" s="324"/>
      <c r="EP14" s="324">
        <v>2</v>
      </c>
      <c r="EQ14" s="324"/>
      <c r="ER14" s="324"/>
      <c r="ES14" s="324"/>
      <c r="ET14" s="324"/>
      <c r="EU14" s="324"/>
      <c r="EV14" s="324"/>
      <c r="EW14" s="324"/>
      <c r="EX14" s="324"/>
      <c r="EY14" s="324"/>
      <c r="EZ14" s="324"/>
      <c r="FA14" s="324"/>
      <c r="FB14" s="324"/>
      <c r="FC14" s="324"/>
      <c r="FD14" s="324"/>
      <c r="FE14" s="324"/>
      <c r="FF14" s="324"/>
      <c r="FG14" s="324"/>
      <c r="FH14" s="324"/>
      <c r="FI14" s="324"/>
      <c r="FJ14" s="324"/>
      <c r="FK14" s="324"/>
      <c r="FL14" s="324">
        <v>1</v>
      </c>
      <c r="FM14" s="324"/>
      <c r="FN14" s="324"/>
      <c r="FO14" s="324"/>
      <c r="FP14" s="324"/>
      <c r="FQ14" s="324"/>
      <c r="FR14" s="324"/>
      <c r="FS14" s="324"/>
      <c r="FT14" s="324"/>
      <c r="FU14" s="324"/>
      <c r="FV14" s="324"/>
      <c r="FW14" s="324"/>
      <c r="FX14" s="324"/>
      <c r="FY14" s="324">
        <v>1</v>
      </c>
      <c r="FZ14" s="324"/>
      <c r="GA14" s="324"/>
      <c r="GB14" s="324"/>
      <c r="GC14" s="324"/>
      <c r="GD14" s="324"/>
      <c r="GE14" s="324"/>
      <c r="GF14" s="324"/>
      <c r="GG14" s="324"/>
      <c r="GH14" s="324"/>
      <c r="GI14" s="324"/>
      <c r="GJ14" s="324"/>
      <c r="GK14" s="324"/>
      <c r="GL14" s="324"/>
      <c r="GM14" s="324"/>
      <c r="GN14" s="324"/>
      <c r="GO14" s="324"/>
      <c r="GP14" s="324"/>
      <c r="GQ14" s="324"/>
      <c r="GR14" s="324"/>
      <c r="GS14" s="324"/>
      <c r="GT14" s="324"/>
      <c r="GU14" s="324"/>
      <c r="GV14" s="324"/>
      <c r="GW14" s="324"/>
      <c r="GX14" s="324"/>
      <c r="GY14" s="324"/>
      <c r="GZ14" s="324"/>
      <c r="HA14" s="324"/>
      <c r="HB14" s="324"/>
      <c r="HC14" s="324">
        <v>1</v>
      </c>
      <c r="HD14" s="324">
        <v>4</v>
      </c>
      <c r="HE14" s="324"/>
      <c r="HF14" s="324"/>
      <c r="HG14" s="324"/>
      <c r="HH14" s="324"/>
      <c r="HI14" s="324"/>
      <c r="HJ14" s="324"/>
      <c r="HK14" s="324"/>
      <c r="HL14" s="324"/>
      <c r="HM14" s="324"/>
      <c r="HN14" s="324"/>
      <c r="HO14" s="324"/>
      <c r="HP14" s="324"/>
      <c r="HQ14" s="324">
        <v>2</v>
      </c>
      <c r="HR14" s="324"/>
      <c r="HS14" s="324"/>
      <c r="HT14" s="324"/>
      <c r="HU14" s="324"/>
      <c r="HV14" s="324"/>
      <c r="HW14" s="324"/>
      <c r="HX14" s="324"/>
      <c r="HY14" s="324"/>
      <c r="HZ14" s="324"/>
      <c r="IA14" s="324"/>
      <c r="IB14" s="324"/>
      <c r="IC14" s="324"/>
      <c r="ID14" s="324"/>
      <c r="IE14" s="324"/>
      <c r="IF14" s="324"/>
      <c r="IG14" s="324"/>
      <c r="IH14" s="324"/>
      <c r="II14" s="324"/>
      <c r="IJ14" s="324">
        <v>30</v>
      </c>
      <c r="IK14" s="324"/>
      <c r="IL14" s="324"/>
      <c r="IM14" s="324"/>
      <c r="IN14" s="324"/>
      <c r="IO14" s="324"/>
      <c r="IP14" s="324"/>
      <c r="IQ14" s="324"/>
      <c r="IR14" s="324"/>
      <c r="IS14" s="324"/>
      <c r="IT14" s="324"/>
      <c r="IU14" s="324"/>
      <c r="IV14" s="324"/>
      <c r="IW14" s="324">
        <v>1</v>
      </c>
      <c r="IX14" s="324"/>
      <c r="IY14" s="324"/>
      <c r="IZ14" s="324"/>
      <c r="JA14" s="324"/>
      <c r="JB14" s="324"/>
      <c r="JC14" s="324">
        <v>26</v>
      </c>
      <c r="JD14" s="324"/>
      <c r="JE14" s="324"/>
      <c r="JF14" s="324"/>
      <c r="JG14" s="324"/>
      <c r="JH14" s="324"/>
      <c r="JI14" s="324">
        <v>36</v>
      </c>
      <c r="JJ14" s="324"/>
      <c r="JK14" s="324"/>
      <c r="JL14" s="324">
        <v>50</v>
      </c>
      <c r="JM14" s="324"/>
      <c r="JN14" s="324"/>
      <c r="JO14" s="324"/>
      <c r="JP14" s="324">
        <v>2</v>
      </c>
      <c r="JQ14" s="324"/>
      <c r="JR14" s="324"/>
      <c r="JS14" s="324"/>
      <c r="JT14" s="324"/>
      <c r="JU14" s="324"/>
      <c r="JV14" s="324"/>
      <c r="JW14" s="324"/>
      <c r="JX14" s="324"/>
      <c r="JY14" s="324"/>
      <c r="JZ14" s="324"/>
      <c r="KA14" s="324"/>
      <c r="KB14" s="324"/>
      <c r="KC14" s="324"/>
      <c r="KD14" s="324"/>
      <c r="KE14" s="324"/>
      <c r="KF14" s="324"/>
      <c r="KG14" s="324"/>
      <c r="KH14" s="324"/>
      <c r="KI14" s="324"/>
      <c r="KJ14" s="324"/>
      <c r="KK14" s="324"/>
      <c r="KL14" s="324"/>
      <c r="KM14" s="324"/>
      <c r="KN14" s="324"/>
      <c r="KO14" s="324"/>
      <c r="KP14" s="324"/>
      <c r="KQ14" s="324"/>
      <c r="KR14" s="324"/>
      <c r="KS14" s="324"/>
      <c r="KT14" s="324"/>
      <c r="KU14" s="324"/>
      <c r="KV14" s="324"/>
      <c r="KW14" s="324"/>
      <c r="KX14" s="324"/>
      <c r="KY14" s="324">
        <v>8</v>
      </c>
      <c r="KZ14" s="324"/>
      <c r="LA14" s="324"/>
      <c r="LB14" s="324"/>
      <c r="LC14" s="324"/>
      <c r="LD14" s="324"/>
      <c r="LE14" s="324"/>
      <c r="LF14" s="324"/>
      <c r="LG14" s="324"/>
      <c r="LH14" s="324"/>
      <c r="LI14" s="324"/>
      <c r="LJ14" s="324"/>
      <c r="LK14" s="324"/>
      <c r="LL14" s="684"/>
      <c r="LM14" s="323" t="s">
        <v>741</v>
      </c>
      <c r="LN14" s="394">
        <f t="shared" si="0"/>
        <v>164</v>
      </c>
    </row>
    <row r="15" spans="1:327" s="420" customFormat="1" ht="20.100000000000001" customHeight="1" x14ac:dyDescent="0.25">
      <c r="A15" s="386" t="s">
        <v>777</v>
      </c>
      <c r="B15" s="387" t="s">
        <v>778</v>
      </c>
      <c r="C15" s="325" t="s">
        <v>779</v>
      </c>
      <c r="D15" s="325" t="s">
        <v>360</v>
      </c>
      <c r="E15" s="325" t="s">
        <v>361</v>
      </c>
      <c r="F15" s="325" t="s">
        <v>780</v>
      </c>
      <c r="G15" s="323" t="s">
        <v>742</v>
      </c>
      <c r="H15" s="323" t="s">
        <v>743</v>
      </c>
      <c r="I15" s="323" t="s">
        <v>740</v>
      </c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5"/>
      <c r="W15" s="325"/>
      <c r="X15" s="325"/>
      <c r="Y15" s="325"/>
      <c r="Z15" s="325"/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5"/>
      <c r="AL15" s="325"/>
      <c r="AM15" s="325"/>
      <c r="AN15" s="325"/>
      <c r="AO15" s="325"/>
      <c r="AP15" s="325"/>
      <c r="AQ15" s="325"/>
      <c r="AR15" s="325"/>
      <c r="AS15" s="325"/>
      <c r="AT15" s="325"/>
      <c r="AU15" s="325"/>
      <c r="AV15" s="325"/>
      <c r="AW15" s="325"/>
      <c r="AX15" s="325"/>
      <c r="AY15" s="325"/>
      <c r="AZ15" s="325"/>
      <c r="BA15" s="325"/>
      <c r="BB15" s="325"/>
      <c r="BC15" s="325"/>
      <c r="BD15" s="325"/>
      <c r="BE15" s="325">
        <v>5</v>
      </c>
      <c r="BF15" s="325"/>
      <c r="BG15" s="325"/>
      <c r="BH15" s="325"/>
      <c r="BI15" s="325"/>
      <c r="BJ15" s="325"/>
      <c r="BK15" s="325"/>
      <c r="BL15" s="325"/>
      <c r="BM15" s="325"/>
      <c r="BN15" s="325"/>
      <c r="BO15" s="325"/>
      <c r="BP15" s="325"/>
      <c r="BQ15" s="325"/>
      <c r="BR15" s="325"/>
      <c r="BS15" s="325"/>
      <c r="BT15" s="325"/>
      <c r="BU15" s="325"/>
      <c r="BV15" s="325"/>
      <c r="BW15" s="325"/>
      <c r="BX15" s="325"/>
      <c r="BY15" s="325"/>
      <c r="BZ15" s="325"/>
      <c r="CA15" s="325"/>
      <c r="CB15" s="325"/>
      <c r="CC15" s="325"/>
      <c r="CD15" s="325"/>
      <c r="CE15" s="325"/>
      <c r="CF15" s="325"/>
      <c r="CG15" s="325"/>
      <c r="CH15" s="325"/>
      <c r="CI15" s="325"/>
      <c r="CJ15" s="325"/>
      <c r="CK15" s="325"/>
      <c r="CL15" s="325"/>
      <c r="CM15" s="325"/>
      <c r="CN15" s="325"/>
      <c r="CO15" s="325"/>
      <c r="CP15" s="325"/>
      <c r="CQ15" s="325"/>
      <c r="CR15" s="325"/>
      <c r="CS15" s="325"/>
      <c r="CT15" s="325"/>
      <c r="CU15" s="325"/>
      <c r="CV15" s="325"/>
      <c r="CW15" s="325"/>
      <c r="CX15" s="325"/>
      <c r="CY15" s="325"/>
      <c r="CZ15" s="325"/>
      <c r="DA15" s="325"/>
      <c r="DB15" s="325"/>
      <c r="DC15" s="325"/>
      <c r="DD15" s="325"/>
      <c r="DE15" s="325"/>
      <c r="DF15" s="325"/>
      <c r="DG15" s="325"/>
      <c r="DH15" s="325"/>
      <c r="DI15" s="325"/>
      <c r="DJ15" s="325"/>
      <c r="DK15" s="325"/>
      <c r="DL15" s="325"/>
      <c r="DM15" s="325"/>
      <c r="DN15" s="325"/>
      <c r="DO15" s="325"/>
      <c r="DP15" s="325"/>
      <c r="DQ15" s="325"/>
      <c r="DR15" s="325"/>
      <c r="DS15" s="325"/>
      <c r="DT15" s="325"/>
      <c r="DU15" s="325"/>
      <c r="DV15" s="325"/>
      <c r="DW15" s="325"/>
      <c r="DX15" s="325"/>
      <c r="DY15" s="325"/>
      <c r="DZ15" s="325"/>
      <c r="EA15" s="325"/>
      <c r="EB15" s="325"/>
      <c r="EC15" s="325"/>
      <c r="ED15" s="325"/>
      <c r="EE15" s="325"/>
      <c r="EF15" s="325"/>
      <c r="EG15" s="325"/>
      <c r="EH15" s="325"/>
      <c r="EI15" s="325"/>
      <c r="EJ15" s="325"/>
      <c r="EK15" s="325"/>
      <c r="EL15" s="325"/>
      <c r="EM15" s="325"/>
      <c r="EN15" s="325"/>
      <c r="EO15" s="325"/>
      <c r="EP15" s="325"/>
      <c r="EQ15" s="325"/>
      <c r="ER15" s="325"/>
      <c r="ES15" s="325"/>
      <c r="ET15" s="325"/>
      <c r="EU15" s="325"/>
      <c r="EV15" s="325"/>
      <c r="EW15" s="325"/>
      <c r="EX15" s="325"/>
      <c r="EY15" s="325"/>
      <c r="EZ15" s="325"/>
      <c r="FA15" s="325"/>
      <c r="FB15" s="325"/>
      <c r="FC15" s="325"/>
      <c r="FD15" s="325"/>
      <c r="FE15" s="325"/>
      <c r="FF15" s="325"/>
      <c r="FG15" s="325"/>
      <c r="FH15" s="325"/>
      <c r="FI15" s="325"/>
      <c r="FJ15" s="325"/>
      <c r="FK15" s="325"/>
      <c r="FL15" s="325"/>
      <c r="FM15" s="325"/>
      <c r="FN15" s="325"/>
      <c r="FO15" s="325"/>
      <c r="FP15" s="325"/>
      <c r="FQ15" s="325"/>
      <c r="FR15" s="325"/>
      <c r="FS15" s="325"/>
      <c r="FT15" s="325"/>
      <c r="FU15" s="325"/>
      <c r="FV15" s="325"/>
      <c r="FW15" s="325"/>
      <c r="FX15" s="325"/>
      <c r="FY15" s="325"/>
      <c r="FZ15" s="325"/>
      <c r="GA15" s="325"/>
      <c r="GB15" s="325"/>
      <c r="GC15" s="325">
        <v>1</v>
      </c>
      <c r="GD15" s="325"/>
      <c r="GE15" s="325"/>
      <c r="GF15" s="325"/>
      <c r="GG15" s="325"/>
      <c r="GH15" s="325">
        <v>2</v>
      </c>
      <c r="GI15" s="325"/>
      <c r="GJ15" s="325"/>
      <c r="GK15" s="325"/>
      <c r="GL15" s="325"/>
      <c r="GM15" s="325"/>
      <c r="GN15" s="325"/>
      <c r="GO15" s="325"/>
      <c r="GP15" s="325"/>
      <c r="GQ15" s="325"/>
      <c r="GR15" s="325"/>
      <c r="GS15" s="325"/>
      <c r="GT15" s="325"/>
      <c r="GU15" s="325">
        <v>5</v>
      </c>
      <c r="GV15" s="325">
        <v>28</v>
      </c>
      <c r="GW15" s="325">
        <v>4</v>
      </c>
      <c r="GX15" s="325"/>
      <c r="GY15" s="325"/>
      <c r="GZ15" s="325"/>
      <c r="HA15" s="325"/>
      <c r="HB15" s="325"/>
      <c r="HC15" s="325"/>
      <c r="HD15" s="325">
        <v>9</v>
      </c>
      <c r="HE15" s="325">
        <v>5</v>
      </c>
      <c r="HF15" s="325"/>
      <c r="HG15" s="325">
        <v>5</v>
      </c>
      <c r="HH15" s="325"/>
      <c r="HI15" s="325"/>
      <c r="HJ15" s="325"/>
      <c r="HK15" s="325"/>
      <c r="HL15" s="325"/>
      <c r="HM15" s="325"/>
      <c r="HN15" s="325"/>
      <c r="HO15" s="325">
        <v>3</v>
      </c>
      <c r="HP15" s="325"/>
      <c r="HQ15" s="325">
        <v>1</v>
      </c>
      <c r="HR15" s="325"/>
      <c r="HS15" s="325"/>
      <c r="HT15" s="325"/>
      <c r="HU15" s="325"/>
      <c r="HV15" s="325"/>
      <c r="HW15" s="325"/>
      <c r="HX15" s="325"/>
      <c r="HY15" s="325"/>
      <c r="HZ15" s="325"/>
      <c r="IA15" s="325"/>
      <c r="IB15" s="325"/>
      <c r="IC15" s="325"/>
      <c r="ID15" s="325"/>
      <c r="IE15" s="325"/>
      <c r="IF15" s="325">
        <v>1</v>
      </c>
      <c r="IG15" s="325"/>
      <c r="IH15" s="325"/>
      <c r="II15" s="325">
        <v>2</v>
      </c>
      <c r="IJ15" s="325"/>
      <c r="IK15" s="325"/>
      <c r="IL15" s="325"/>
      <c r="IM15" s="325"/>
      <c r="IN15" s="325"/>
      <c r="IO15" s="325"/>
      <c r="IP15" s="325"/>
      <c r="IQ15" s="325"/>
      <c r="IR15" s="325"/>
      <c r="IS15" s="325"/>
      <c r="IT15" s="325"/>
      <c r="IU15" s="325">
        <v>1</v>
      </c>
      <c r="IV15" s="325"/>
      <c r="IW15" s="325">
        <v>2</v>
      </c>
      <c r="IX15" s="325"/>
      <c r="IY15" s="325"/>
      <c r="IZ15" s="325"/>
      <c r="JA15" s="325"/>
      <c r="JB15" s="325">
        <v>13</v>
      </c>
      <c r="JC15" s="325"/>
      <c r="JD15" s="325"/>
      <c r="JE15" s="325"/>
      <c r="JF15" s="325"/>
      <c r="JG15" s="325"/>
      <c r="JH15" s="325"/>
      <c r="JI15" s="325"/>
      <c r="JJ15" s="325"/>
      <c r="JK15" s="325">
        <v>18</v>
      </c>
      <c r="JL15" s="325">
        <v>3</v>
      </c>
      <c r="JM15" s="325">
        <v>1</v>
      </c>
      <c r="JN15" s="325"/>
      <c r="JO15" s="325">
        <v>18</v>
      </c>
      <c r="JP15" s="325"/>
      <c r="JQ15" s="325"/>
      <c r="JR15" s="325"/>
      <c r="JS15" s="325"/>
      <c r="JT15" s="325"/>
      <c r="JU15" s="325"/>
      <c r="JV15" s="325"/>
      <c r="JW15" s="325"/>
      <c r="JX15" s="325"/>
      <c r="JY15" s="325"/>
      <c r="JZ15" s="325"/>
      <c r="KA15" s="325"/>
      <c r="KB15" s="325"/>
      <c r="KC15" s="325"/>
      <c r="KD15" s="325"/>
      <c r="KE15" s="325"/>
      <c r="KF15" s="325"/>
      <c r="KG15" s="325"/>
      <c r="KH15" s="325"/>
      <c r="KI15" s="325"/>
      <c r="KJ15" s="325"/>
      <c r="KK15" s="325"/>
      <c r="KL15" s="325"/>
      <c r="KM15" s="325"/>
      <c r="KN15" s="325"/>
      <c r="KO15" s="325"/>
      <c r="KP15" s="325"/>
      <c r="KQ15" s="325"/>
      <c r="KR15" s="325"/>
      <c r="KS15" s="325"/>
      <c r="KT15" s="325"/>
      <c r="KU15" s="325"/>
      <c r="KV15" s="325"/>
      <c r="KW15" s="325"/>
      <c r="KX15" s="325">
        <v>1</v>
      </c>
      <c r="KY15" s="325"/>
      <c r="KZ15" s="325"/>
      <c r="LA15" s="325"/>
      <c r="LB15" s="325"/>
      <c r="LC15" s="325"/>
      <c r="LD15" s="325"/>
      <c r="LE15" s="325"/>
      <c r="LF15" s="325"/>
      <c r="LG15" s="325"/>
      <c r="LH15" s="325"/>
      <c r="LI15" s="325"/>
      <c r="LJ15" s="325"/>
      <c r="LK15" s="325"/>
      <c r="LL15" s="684"/>
      <c r="LM15" s="323" t="s">
        <v>741</v>
      </c>
      <c r="LN15" s="394">
        <f t="shared" si="0"/>
        <v>128</v>
      </c>
    </row>
    <row r="16" spans="1:327" s="420" customFormat="1" ht="20.100000000000001" customHeight="1" thickBot="1" x14ac:dyDescent="0.3">
      <c r="A16" s="396" t="s">
        <v>781</v>
      </c>
      <c r="B16" s="397" t="s">
        <v>782</v>
      </c>
      <c r="C16" s="329" t="s">
        <v>783</v>
      </c>
      <c r="D16" s="329" t="s">
        <v>784</v>
      </c>
      <c r="E16" s="329" t="s">
        <v>361</v>
      </c>
      <c r="F16" s="329" t="s">
        <v>785</v>
      </c>
      <c r="G16" s="459" t="s">
        <v>742</v>
      </c>
      <c r="H16" s="459" t="s">
        <v>743</v>
      </c>
      <c r="I16" s="459" t="s">
        <v>740</v>
      </c>
      <c r="J16" s="459" t="s">
        <v>417</v>
      </c>
      <c r="K16" s="459"/>
      <c r="L16" s="459"/>
      <c r="M16" s="459"/>
      <c r="N16" s="459"/>
      <c r="O16" s="459"/>
      <c r="P16" s="459"/>
      <c r="Q16" s="459"/>
      <c r="R16" s="459"/>
      <c r="S16" s="459"/>
      <c r="T16" s="459"/>
      <c r="U16" s="459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C16" s="328"/>
      <c r="BD16" s="328"/>
      <c r="BE16" s="328"/>
      <c r="BF16" s="328"/>
      <c r="BG16" s="328"/>
      <c r="BH16" s="328"/>
      <c r="BI16" s="328"/>
      <c r="BJ16" s="328"/>
      <c r="BK16" s="328"/>
      <c r="BL16" s="328"/>
      <c r="BM16" s="328"/>
      <c r="BN16" s="328"/>
      <c r="BO16" s="328"/>
      <c r="BP16" s="328"/>
      <c r="BQ16" s="328"/>
      <c r="BR16" s="328"/>
      <c r="BS16" s="328"/>
      <c r="BT16" s="328"/>
      <c r="BU16" s="328"/>
      <c r="BV16" s="328"/>
      <c r="BW16" s="328"/>
      <c r="BX16" s="328"/>
      <c r="BY16" s="328"/>
      <c r="BZ16" s="328"/>
      <c r="CA16" s="328"/>
      <c r="CB16" s="328"/>
      <c r="CC16" s="328"/>
      <c r="CD16" s="328"/>
      <c r="CE16" s="328"/>
      <c r="CF16" s="328"/>
      <c r="CG16" s="328"/>
      <c r="CH16" s="328"/>
      <c r="CI16" s="328"/>
      <c r="CJ16" s="328"/>
      <c r="CK16" s="328"/>
      <c r="CL16" s="328"/>
      <c r="CM16" s="328"/>
      <c r="CN16" s="328"/>
      <c r="CO16" s="328"/>
      <c r="CP16" s="328"/>
      <c r="CQ16" s="328"/>
      <c r="CR16" s="328"/>
      <c r="CS16" s="328"/>
      <c r="CT16" s="328"/>
      <c r="CU16" s="328"/>
      <c r="CV16" s="328"/>
      <c r="CW16" s="328"/>
      <c r="CX16" s="328"/>
      <c r="CY16" s="328"/>
      <c r="CZ16" s="328"/>
      <c r="DA16" s="328"/>
      <c r="DB16" s="328"/>
      <c r="DC16" s="328"/>
      <c r="DD16" s="328"/>
      <c r="DE16" s="328"/>
      <c r="DF16" s="328"/>
      <c r="DG16" s="328"/>
      <c r="DH16" s="328"/>
      <c r="DI16" s="328"/>
      <c r="DJ16" s="328"/>
      <c r="DK16" s="328"/>
      <c r="DL16" s="328"/>
      <c r="DM16" s="328"/>
      <c r="DN16" s="328"/>
      <c r="DO16" s="328"/>
      <c r="DP16" s="328"/>
      <c r="DQ16" s="328">
        <v>4</v>
      </c>
      <c r="DR16" s="328"/>
      <c r="DS16" s="328"/>
      <c r="DT16" s="328"/>
      <c r="DU16" s="328"/>
      <c r="DV16" s="328"/>
      <c r="DW16" s="328"/>
      <c r="DX16" s="328"/>
      <c r="DY16" s="328"/>
      <c r="DZ16" s="328"/>
      <c r="EA16" s="328"/>
      <c r="EB16" s="328"/>
      <c r="EC16" s="328"/>
      <c r="ED16" s="328"/>
      <c r="EE16" s="328"/>
      <c r="EF16" s="328"/>
      <c r="EG16" s="328"/>
      <c r="EH16" s="328"/>
      <c r="EI16" s="328"/>
      <c r="EJ16" s="328"/>
      <c r="EK16" s="328"/>
      <c r="EL16" s="328"/>
      <c r="EM16" s="328"/>
      <c r="EN16" s="328"/>
      <c r="EO16" s="328"/>
      <c r="EP16" s="328"/>
      <c r="EQ16" s="328"/>
      <c r="ER16" s="328"/>
      <c r="ES16" s="328"/>
      <c r="ET16" s="328"/>
      <c r="EU16" s="328"/>
      <c r="EV16" s="328"/>
      <c r="EW16" s="328"/>
      <c r="EX16" s="328"/>
      <c r="EY16" s="328"/>
      <c r="EZ16" s="328"/>
      <c r="FA16" s="328"/>
      <c r="FB16" s="328"/>
      <c r="FC16" s="328"/>
      <c r="FD16" s="328"/>
      <c r="FE16" s="328"/>
      <c r="FF16" s="328"/>
      <c r="FG16" s="328"/>
      <c r="FH16" s="328"/>
      <c r="FI16" s="328"/>
      <c r="FJ16" s="328"/>
      <c r="FK16" s="328"/>
      <c r="FL16" s="328"/>
      <c r="FM16" s="328"/>
      <c r="FN16" s="328"/>
      <c r="FO16" s="328"/>
      <c r="FP16" s="328"/>
      <c r="FQ16" s="328"/>
      <c r="FR16" s="328"/>
      <c r="FS16" s="328"/>
      <c r="FT16" s="328"/>
      <c r="FU16" s="328"/>
      <c r="FV16" s="328"/>
      <c r="FW16" s="328"/>
      <c r="FX16" s="328"/>
      <c r="FY16" s="328"/>
      <c r="FZ16" s="328"/>
      <c r="GA16" s="328"/>
      <c r="GB16" s="328"/>
      <c r="GC16" s="328"/>
      <c r="GD16" s="328"/>
      <c r="GE16" s="328"/>
      <c r="GF16" s="328"/>
      <c r="GG16" s="328"/>
      <c r="GH16" s="328"/>
      <c r="GI16" s="328"/>
      <c r="GJ16" s="328"/>
      <c r="GK16" s="328"/>
      <c r="GL16" s="328"/>
      <c r="GM16" s="328"/>
      <c r="GN16" s="328"/>
      <c r="GO16" s="328"/>
      <c r="GP16" s="328"/>
      <c r="GQ16" s="328"/>
      <c r="GR16" s="328"/>
      <c r="GS16" s="328"/>
      <c r="GT16" s="328"/>
      <c r="GU16" s="328"/>
      <c r="GV16" s="328"/>
      <c r="GW16" s="328"/>
      <c r="GX16" s="328"/>
      <c r="GY16" s="328"/>
      <c r="GZ16" s="328"/>
      <c r="HA16" s="328"/>
      <c r="HB16" s="328"/>
      <c r="HC16" s="328"/>
      <c r="HD16" s="328"/>
      <c r="HE16" s="328"/>
      <c r="HF16" s="328"/>
      <c r="HG16" s="328"/>
      <c r="HH16" s="328"/>
      <c r="HI16" s="328"/>
      <c r="HJ16" s="328"/>
      <c r="HK16" s="328"/>
      <c r="HL16" s="328"/>
      <c r="HM16" s="328"/>
      <c r="HN16" s="328"/>
      <c r="HO16" s="328"/>
      <c r="HP16" s="328"/>
      <c r="HQ16" s="328"/>
      <c r="HR16" s="328"/>
      <c r="HS16" s="328"/>
      <c r="HT16" s="328"/>
      <c r="HU16" s="328"/>
      <c r="HV16" s="328"/>
      <c r="HW16" s="328"/>
      <c r="HX16" s="328"/>
      <c r="HY16" s="328"/>
      <c r="HZ16" s="328"/>
      <c r="IA16" s="328"/>
      <c r="IB16" s="328"/>
      <c r="IC16" s="328"/>
      <c r="ID16" s="328"/>
      <c r="IE16" s="328"/>
      <c r="IF16" s="328"/>
      <c r="IG16" s="328"/>
      <c r="IH16" s="328"/>
      <c r="II16" s="328"/>
      <c r="IJ16" s="328"/>
      <c r="IK16" s="328"/>
      <c r="IL16" s="328"/>
      <c r="IM16" s="328"/>
      <c r="IN16" s="328"/>
      <c r="IO16" s="328"/>
      <c r="IP16" s="328"/>
      <c r="IQ16" s="328"/>
      <c r="IR16" s="328"/>
      <c r="IS16" s="328"/>
      <c r="IT16" s="328"/>
      <c r="IU16" s="328"/>
      <c r="IV16" s="328"/>
      <c r="IW16" s="328"/>
      <c r="IX16" s="328"/>
      <c r="IY16" s="328"/>
      <c r="IZ16" s="328"/>
      <c r="JA16" s="328"/>
      <c r="JB16" s="328"/>
      <c r="JC16" s="328">
        <v>12</v>
      </c>
      <c r="JD16" s="328"/>
      <c r="JE16" s="328"/>
      <c r="JF16" s="328"/>
      <c r="JG16" s="328"/>
      <c r="JH16" s="328"/>
      <c r="JI16" s="328">
        <v>57</v>
      </c>
      <c r="JJ16" s="328"/>
      <c r="JK16" s="328"/>
      <c r="JL16" s="328"/>
      <c r="JM16" s="328"/>
      <c r="JN16" s="328"/>
      <c r="JO16" s="328"/>
      <c r="JP16" s="328"/>
      <c r="JQ16" s="328"/>
      <c r="JR16" s="328"/>
      <c r="JS16" s="328"/>
      <c r="JT16" s="328"/>
      <c r="JU16" s="328"/>
      <c r="JV16" s="328"/>
      <c r="JW16" s="328"/>
      <c r="JX16" s="328"/>
      <c r="JY16" s="328"/>
      <c r="JZ16" s="328"/>
      <c r="KA16" s="328"/>
      <c r="KB16" s="328"/>
      <c r="KC16" s="328"/>
      <c r="KD16" s="328"/>
      <c r="KE16" s="328"/>
      <c r="KF16" s="328"/>
      <c r="KG16" s="328"/>
      <c r="KH16" s="328"/>
      <c r="KI16" s="328"/>
      <c r="KJ16" s="328"/>
      <c r="KK16" s="328"/>
      <c r="KL16" s="328">
        <v>38</v>
      </c>
      <c r="KM16" s="328"/>
      <c r="KN16" s="328"/>
      <c r="KO16" s="328"/>
      <c r="KP16" s="328"/>
      <c r="KQ16" s="328"/>
      <c r="KR16" s="328"/>
      <c r="KS16" s="328"/>
      <c r="KT16" s="328"/>
      <c r="KU16" s="328">
        <v>15</v>
      </c>
      <c r="KV16" s="328"/>
      <c r="KW16" s="328"/>
      <c r="KX16" s="328"/>
      <c r="KY16" s="328"/>
      <c r="KZ16" s="328"/>
      <c r="LA16" s="328"/>
      <c r="LB16" s="328"/>
      <c r="LC16" s="328"/>
      <c r="LD16" s="328"/>
      <c r="LE16" s="328"/>
      <c r="LF16" s="328"/>
      <c r="LG16" s="328"/>
      <c r="LH16" s="328"/>
      <c r="LI16" s="328"/>
      <c r="LJ16" s="328"/>
      <c r="LK16" s="328"/>
      <c r="LL16" s="685"/>
      <c r="LM16" s="459" t="s">
        <v>741</v>
      </c>
      <c r="LN16" s="428">
        <f t="shared" si="0"/>
        <v>126</v>
      </c>
    </row>
    <row r="17" spans="1:326" s="420" customFormat="1" ht="20.100000000000001" customHeight="1" x14ac:dyDescent="0.25">
      <c r="A17" s="377" t="s">
        <v>786</v>
      </c>
      <c r="B17" s="378" t="s">
        <v>787</v>
      </c>
      <c r="C17" s="333" t="s">
        <v>788</v>
      </c>
      <c r="D17" s="333" t="s">
        <v>360</v>
      </c>
      <c r="E17" s="333" t="s">
        <v>361</v>
      </c>
      <c r="F17" s="333" t="s">
        <v>789</v>
      </c>
      <c r="G17" s="456" t="s">
        <v>792</v>
      </c>
      <c r="H17" s="456" t="s">
        <v>793</v>
      </c>
      <c r="I17" s="456" t="s">
        <v>790</v>
      </c>
      <c r="J17" s="456" t="s">
        <v>417</v>
      </c>
      <c r="K17" s="456"/>
      <c r="L17" s="456"/>
      <c r="M17" s="456"/>
      <c r="N17" s="456"/>
      <c r="O17" s="456"/>
      <c r="P17" s="456"/>
      <c r="Q17" s="456"/>
      <c r="R17" s="456"/>
      <c r="S17" s="456"/>
      <c r="T17" s="456"/>
      <c r="U17" s="456"/>
      <c r="V17" s="332"/>
      <c r="W17" s="332"/>
      <c r="X17" s="332"/>
      <c r="Y17" s="332"/>
      <c r="Z17" s="332"/>
      <c r="AA17" s="332"/>
      <c r="AB17" s="332"/>
      <c r="AC17" s="332"/>
      <c r="AD17" s="332"/>
      <c r="AE17" s="332"/>
      <c r="AF17" s="332"/>
      <c r="AG17" s="332"/>
      <c r="AH17" s="332"/>
      <c r="AI17" s="332"/>
      <c r="AJ17" s="332"/>
      <c r="AK17" s="332"/>
      <c r="AL17" s="332"/>
      <c r="AM17" s="332"/>
      <c r="AN17" s="332"/>
      <c r="AO17" s="332"/>
      <c r="AP17" s="332"/>
      <c r="AQ17" s="332"/>
      <c r="AR17" s="332"/>
      <c r="AS17" s="332"/>
      <c r="AT17" s="332"/>
      <c r="AU17" s="332"/>
      <c r="AV17" s="332"/>
      <c r="AW17" s="332"/>
      <c r="AX17" s="332"/>
      <c r="AY17" s="332"/>
      <c r="AZ17" s="332"/>
      <c r="BA17" s="332"/>
      <c r="BB17" s="332"/>
      <c r="BC17" s="332"/>
      <c r="BD17" s="332"/>
      <c r="BE17" s="332"/>
      <c r="BF17" s="332"/>
      <c r="BG17" s="332"/>
      <c r="BH17" s="332"/>
      <c r="BI17" s="332"/>
      <c r="BJ17" s="332"/>
      <c r="BK17" s="332"/>
      <c r="BL17" s="332"/>
      <c r="BM17" s="332"/>
      <c r="BN17" s="332"/>
      <c r="BO17" s="332"/>
      <c r="BP17" s="332"/>
      <c r="BQ17" s="332"/>
      <c r="BR17" s="332"/>
      <c r="BS17" s="332"/>
      <c r="BT17" s="332"/>
      <c r="BU17" s="332"/>
      <c r="BV17" s="332"/>
      <c r="BW17" s="332"/>
      <c r="BX17" s="332"/>
      <c r="BY17" s="332"/>
      <c r="BZ17" s="332"/>
      <c r="CA17" s="332"/>
      <c r="CB17" s="332"/>
      <c r="CC17" s="332"/>
      <c r="CD17" s="332"/>
      <c r="CE17" s="332"/>
      <c r="CF17" s="332"/>
      <c r="CG17" s="332"/>
      <c r="CH17" s="332"/>
      <c r="CI17" s="332"/>
      <c r="CJ17" s="332"/>
      <c r="CK17" s="332"/>
      <c r="CL17" s="332"/>
      <c r="CM17" s="332"/>
      <c r="CN17" s="332"/>
      <c r="CO17" s="332"/>
      <c r="CP17" s="332"/>
      <c r="CQ17" s="332"/>
      <c r="CR17" s="332"/>
      <c r="CS17" s="332"/>
      <c r="CT17" s="332"/>
      <c r="CU17" s="332"/>
      <c r="CV17" s="332"/>
      <c r="CW17" s="332"/>
      <c r="CX17" s="332"/>
      <c r="CY17" s="332"/>
      <c r="CZ17" s="332"/>
      <c r="DA17" s="332"/>
      <c r="DB17" s="332"/>
      <c r="DC17" s="332"/>
      <c r="DD17" s="332"/>
      <c r="DE17" s="332"/>
      <c r="DF17" s="332"/>
      <c r="DG17" s="332"/>
      <c r="DH17" s="332"/>
      <c r="DI17" s="332"/>
      <c r="DJ17" s="332"/>
      <c r="DK17" s="332"/>
      <c r="DL17" s="332"/>
      <c r="DM17" s="332"/>
      <c r="DN17" s="332"/>
      <c r="DO17" s="332"/>
      <c r="DP17" s="332"/>
      <c r="DQ17" s="332"/>
      <c r="DR17" s="332"/>
      <c r="DS17" s="332"/>
      <c r="DT17" s="332"/>
      <c r="DU17" s="332"/>
      <c r="DV17" s="332"/>
      <c r="DW17" s="332"/>
      <c r="DX17" s="332"/>
      <c r="DY17" s="332"/>
      <c r="DZ17" s="332"/>
      <c r="EA17" s="332"/>
      <c r="EB17" s="332"/>
      <c r="EC17" s="332"/>
      <c r="ED17" s="332"/>
      <c r="EE17" s="332"/>
      <c r="EF17" s="332"/>
      <c r="EG17" s="332"/>
      <c r="EH17" s="332"/>
      <c r="EI17" s="332"/>
      <c r="EJ17" s="332"/>
      <c r="EK17" s="332"/>
      <c r="EL17" s="332"/>
      <c r="EM17" s="332"/>
      <c r="EN17" s="332"/>
      <c r="EO17" s="332"/>
      <c r="EP17" s="332"/>
      <c r="EQ17" s="332"/>
      <c r="ER17" s="332"/>
      <c r="ES17" s="332"/>
      <c r="ET17" s="332"/>
      <c r="EU17" s="332"/>
      <c r="EV17" s="332"/>
      <c r="EW17" s="332"/>
      <c r="EX17" s="332">
        <v>14</v>
      </c>
      <c r="EY17" s="332"/>
      <c r="EZ17" s="332"/>
      <c r="FA17" s="332"/>
      <c r="FB17" s="332"/>
      <c r="FC17" s="332"/>
      <c r="FD17" s="332"/>
      <c r="FE17" s="332"/>
      <c r="FF17" s="332"/>
      <c r="FG17" s="332"/>
      <c r="FH17" s="332"/>
      <c r="FI17" s="332"/>
      <c r="FJ17" s="332"/>
      <c r="FK17" s="332"/>
      <c r="FL17" s="332"/>
      <c r="FM17" s="332"/>
      <c r="FN17" s="332"/>
      <c r="FO17" s="332"/>
      <c r="FP17" s="332"/>
      <c r="FQ17" s="332"/>
      <c r="FR17" s="332"/>
      <c r="FS17" s="332"/>
      <c r="FT17" s="332"/>
      <c r="FU17" s="332"/>
      <c r="FV17" s="332"/>
      <c r="FW17" s="332"/>
      <c r="FX17" s="332"/>
      <c r="FY17" s="332"/>
      <c r="FZ17" s="332"/>
      <c r="GA17" s="332"/>
      <c r="GB17" s="332"/>
      <c r="GC17" s="332"/>
      <c r="GD17" s="332"/>
      <c r="GE17" s="332"/>
      <c r="GF17" s="332"/>
      <c r="GG17" s="332"/>
      <c r="GH17" s="332"/>
      <c r="GI17" s="332"/>
      <c r="GJ17" s="332"/>
      <c r="GK17" s="332"/>
      <c r="GL17" s="332"/>
      <c r="GM17" s="332"/>
      <c r="GN17" s="332"/>
      <c r="GO17" s="332"/>
      <c r="GP17" s="332"/>
      <c r="GQ17" s="332"/>
      <c r="GR17" s="332"/>
      <c r="GS17" s="332"/>
      <c r="GT17" s="332"/>
      <c r="GU17" s="332"/>
      <c r="GV17" s="332">
        <v>6</v>
      </c>
      <c r="GW17" s="332"/>
      <c r="GX17" s="332"/>
      <c r="GY17" s="332"/>
      <c r="GZ17" s="332"/>
      <c r="HA17" s="332"/>
      <c r="HB17" s="332"/>
      <c r="HC17" s="332"/>
      <c r="HD17" s="332">
        <v>1</v>
      </c>
      <c r="HE17" s="332"/>
      <c r="HF17" s="332"/>
      <c r="HG17" s="332">
        <v>2</v>
      </c>
      <c r="HH17" s="332">
        <v>5</v>
      </c>
      <c r="HI17" s="332"/>
      <c r="HJ17" s="332"/>
      <c r="HK17" s="332"/>
      <c r="HL17" s="332"/>
      <c r="HM17" s="332"/>
      <c r="HN17" s="332"/>
      <c r="HO17" s="332"/>
      <c r="HP17" s="332"/>
      <c r="HQ17" s="332"/>
      <c r="HR17" s="332"/>
      <c r="HS17" s="332"/>
      <c r="HT17" s="332"/>
      <c r="HU17" s="332"/>
      <c r="HV17" s="332"/>
      <c r="HW17" s="332"/>
      <c r="HX17" s="332"/>
      <c r="HY17" s="332"/>
      <c r="HZ17" s="332"/>
      <c r="IA17" s="332"/>
      <c r="IB17" s="332"/>
      <c r="IC17" s="332"/>
      <c r="ID17" s="332"/>
      <c r="IE17" s="332"/>
      <c r="IF17" s="332"/>
      <c r="IG17" s="332">
        <v>4</v>
      </c>
      <c r="IH17" s="332"/>
      <c r="II17" s="332"/>
      <c r="IJ17" s="332"/>
      <c r="IK17" s="332"/>
      <c r="IL17" s="332"/>
      <c r="IM17" s="332"/>
      <c r="IN17" s="332"/>
      <c r="IO17" s="332"/>
      <c r="IP17" s="332"/>
      <c r="IQ17" s="332"/>
      <c r="IR17" s="332"/>
      <c r="IS17" s="332"/>
      <c r="IT17" s="332"/>
      <c r="IU17" s="332"/>
      <c r="IV17" s="332"/>
      <c r="IW17" s="332"/>
      <c r="IX17" s="332"/>
      <c r="IY17" s="332"/>
      <c r="IZ17" s="332"/>
      <c r="JA17" s="332"/>
      <c r="JB17" s="332"/>
      <c r="JC17" s="332">
        <v>2</v>
      </c>
      <c r="JD17" s="332">
        <v>56</v>
      </c>
      <c r="JE17" s="332"/>
      <c r="JF17" s="332"/>
      <c r="JG17" s="332"/>
      <c r="JH17" s="332"/>
      <c r="JI17" s="332">
        <v>20</v>
      </c>
      <c r="JJ17" s="332"/>
      <c r="JK17" s="332"/>
      <c r="JL17" s="332">
        <v>38</v>
      </c>
      <c r="JM17" s="332">
        <v>6</v>
      </c>
      <c r="JN17" s="332"/>
      <c r="JO17" s="332"/>
      <c r="JP17" s="332"/>
      <c r="JQ17" s="332"/>
      <c r="JR17" s="332"/>
      <c r="JS17" s="332"/>
      <c r="JT17" s="332"/>
      <c r="JU17" s="332"/>
      <c r="JV17" s="332"/>
      <c r="JW17" s="332"/>
      <c r="JX17" s="332"/>
      <c r="JY17" s="332"/>
      <c r="JZ17" s="332"/>
      <c r="KA17" s="332"/>
      <c r="KB17" s="332"/>
      <c r="KC17" s="332"/>
      <c r="KD17" s="332"/>
      <c r="KE17" s="332"/>
      <c r="KF17" s="332"/>
      <c r="KG17" s="332"/>
      <c r="KH17" s="332"/>
      <c r="KI17" s="332"/>
      <c r="KJ17" s="332"/>
      <c r="KK17" s="332"/>
      <c r="KL17" s="332">
        <v>34</v>
      </c>
      <c r="KM17" s="332">
        <v>40</v>
      </c>
      <c r="KN17" s="332"/>
      <c r="KO17" s="332"/>
      <c r="KP17" s="332"/>
      <c r="KQ17" s="332"/>
      <c r="KR17" s="332"/>
      <c r="KS17" s="332"/>
      <c r="KT17" s="332"/>
      <c r="KU17" s="332"/>
      <c r="KV17" s="332"/>
      <c r="KW17" s="332"/>
      <c r="KX17" s="332"/>
      <c r="KY17" s="332"/>
      <c r="KZ17" s="332"/>
      <c r="LA17" s="332"/>
      <c r="LB17" s="332"/>
      <c r="LC17" s="332"/>
      <c r="LD17" s="332"/>
      <c r="LE17" s="332"/>
      <c r="LF17" s="332"/>
      <c r="LG17" s="332"/>
      <c r="LH17" s="332"/>
      <c r="LI17" s="332"/>
      <c r="LJ17" s="332"/>
      <c r="LK17" s="332"/>
      <c r="LL17" s="683" t="s">
        <v>892</v>
      </c>
      <c r="LM17" s="456" t="s">
        <v>791</v>
      </c>
      <c r="LN17" s="385">
        <f t="shared" si="0"/>
        <v>228</v>
      </c>
    </row>
    <row r="18" spans="1:326" s="420" customFormat="1" ht="20.100000000000001" customHeight="1" x14ac:dyDescent="0.25">
      <c r="A18" s="386" t="s">
        <v>795</v>
      </c>
      <c r="B18" s="387" t="s">
        <v>796</v>
      </c>
      <c r="C18" s="325" t="s">
        <v>797</v>
      </c>
      <c r="D18" s="325" t="s">
        <v>360</v>
      </c>
      <c r="E18" s="325" t="s">
        <v>361</v>
      </c>
      <c r="F18" s="325" t="s">
        <v>798</v>
      </c>
      <c r="G18" s="323" t="s">
        <v>792</v>
      </c>
      <c r="H18" s="323" t="s">
        <v>793</v>
      </c>
      <c r="I18" s="323" t="s">
        <v>790</v>
      </c>
      <c r="J18" s="323"/>
      <c r="K18" s="323"/>
      <c r="L18" s="323"/>
      <c r="M18" s="323"/>
      <c r="N18" s="323"/>
      <c r="O18" s="323"/>
      <c r="P18" s="323"/>
      <c r="Q18" s="323"/>
      <c r="R18" s="323"/>
      <c r="S18" s="323"/>
      <c r="T18" s="323"/>
      <c r="U18" s="323"/>
      <c r="V18" s="324"/>
      <c r="W18" s="324"/>
      <c r="X18" s="324"/>
      <c r="Y18" s="324"/>
      <c r="Z18" s="324"/>
      <c r="AA18" s="324"/>
      <c r="AB18" s="324"/>
      <c r="AC18" s="324"/>
      <c r="AD18" s="324"/>
      <c r="AE18" s="324"/>
      <c r="AF18" s="324"/>
      <c r="AG18" s="324"/>
      <c r="AH18" s="324"/>
      <c r="AI18" s="324"/>
      <c r="AJ18" s="324"/>
      <c r="AK18" s="324"/>
      <c r="AL18" s="324"/>
      <c r="AM18" s="324"/>
      <c r="AN18" s="324"/>
      <c r="AO18" s="324"/>
      <c r="AP18" s="324"/>
      <c r="AQ18" s="324"/>
      <c r="AR18" s="324"/>
      <c r="AS18" s="324"/>
      <c r="AT18" s="324"/>
      <c r="AU18" s="324"/>
      <c r="AV18" s="324"/>
      <c r="AW18" s="324"/>
      <c r="AX18" s="324"/>
      <c r="AY18" s="324"/>
      <c r="AZ18" s="324"/>
      <c r="BA18" s="324"/>
      <c r="BB18" s="324"/>
      <c r="BC18" s="324"/>
      <c r="BD18" s="324"/>
      <c r="BE18" s="324"/>
      <c r="BF18" s="324"/>
      <c r="BG18" s="324"/>
      <c r="BH18" s="324"/>
      <c r="BI18" s="324"/>
      <c r="BJ18" s="324"/>
      <c r="BK18" s="324"/>
      <c r="BL18" s="324"/>
      <c r="BM18" s="324"/>
      <c r="BN18" s="324"/>
      <c r="BO18" s="324"/>
      <c r="BP18" s="324"/>
      <c r="BQ18" s="324"/>
      <c r="BR18" s="324"/>
      <c r="BS18" s="324"/>
      <c r="BT18" s="324"/>
      <c r="BU18" s="324"/>
      <c r="BV18" s="324"/>
      <c r="BW18" s="324"/>
      <c r="BX18" s="324"/>
      <c r="BY18" s="324"/>
      <c r="BZ18" s="324"/>
      <c r="CA18" s="324"/>
      <c r="CB18" s="324"/>
      <c r="CC18" s="324"/>
      <c r="CD18" s="324"/>
      <c r="CE18" s="324"/>
      <c r="CF18" s="324"/>
      <c r="CG18" s="324"/>
      <c r="CH18" s="324"/>
      <c r="CI18" s="324"/>
      <c r="CJ18" s="324"/>
      <c r="CK18" s="324"/>
      <c r="CL18" s="324"/>
      <c r="CM18" s="324"/>
      <c r="CN18" s="324"/>
      <c r="CO18" s="324"/>
      <c r="CP18" s="324"/>
      <c r="CQ18" s="324"/>
      <c r="CR18" s="324"/>
      <c r="CS18" s="324"/>
      <c r="CT18" s="324"/>
      <c r="CU18" s="324"/>
      <c r="CV18" s="324"/>
      <c r="CW18" s="324"/>
      <c r="CX18" s="324"/>
      <c r="CY18" s="324"/>
      <c r="CZ18" s="324"/>
      <c r="DA18" s="324"/>
      <c r="DB18" s="324"/>
      <c r="DC18" s="324"/>
      <c r="DD18" s="324"/>
      <c r="DE18" s="324"/>
      <c r="DF18" s="324"/>
      <c r="DG18" s="324"/>
      <c r="DH18" s="324"/>
      <c r="DI18" s="324"/>
      <c r="DJ18" s="324"/>
      <c r="DK18" s="324"/>
      <c r="DL18" s="324"/>
      <c r="DM18" s="324"/>
      <c r="DN18" s="324"/>
      <c r="DO18" s="324"/>
      <c r="DP18" s="324"/>
      <c r="DQ18" s="324"/>
      <c r="DR18" s="324"/>
      <c r="DS18" s="324"/>
      <c r="DT18" s="324"/>
      <c r="DU18" s="324"/>
      <c r="DV18" s="324"/>
      <c r="DW18" s="324"/>
      <c r="DX18" s="324"/>
      <c r="DY18" s="324"/>
      <c r="DZ18" s="324"/>
      <c r="EA18" s="324"/>
      <c r="EB18" s="324"/>
      <c r="EC18" s="324"/>
      <c r="ED18" s="324"/>
      <c r="EE18" s="324"/>
      <c r="EF18" s="324"/>
      <c r="EG18" s="324"/>
      <c r="EH18" s="324"/>
      <c r="EI18" s="324"/>
      <c r="EJ18" s="324"/>
      <c r="EK18" s="324"/>
      <c r="EL18" s="324"/>
      <c r="EM18" s="324"/>
      <c r="EN18" s="324"/>
      <c r="EO18" s="324"/>
      <c r="EP18" s="324"/>
      <c r="EQ18" s="324"/>
      <c r="ER18" s="324"/>
      <c r="ES18" s="324"/>
      <c r="ET18" s="324"/>
      <c r="EU18" s="324"/>
      <c r="EV18" s="324"/>
      <c r="EW18" s="324">
        <v>3</v>
      </c>
      <c r="EX18" s="324"/>
      <c r="EY18" s="324"/>
      <c r="EZ18" s="324"/>
      <c r="FA18" s="324"/>
      <c r="FB18" s="324"/>
      <c r="FC18" s="324"/>
      <c r="FD18" s="324"/>
      <c r="FE18" s="324"/>
      <c r="FF18" s="324"/>
      <c r="FG18" s="324"/>
      <c r="FH18" s="324"/>
      <c r="FI18" s="324"/>
      <c r="FJ18" s="324"/>
      <c r="FK18" s="324"/>
      <c r="FL18" s="324"/>
      <c r="FM18" s="324"/>
      <c r="FN18" s="324"/>
      <c r="FO18" s="324"/>
      <c r="FP18" s="324"/>
      <c r="FQ18" s="324"/>
      <c r="FR18" s="324"/>
      <c r="FS18" s="324"/>
      <c r="FT18" s="324"/>
      <c r="FU18" s="324"/>
      <c r="FV18" s="324"/>
      <c r="FW18" s="324"/>
      <c r="FX18" s="324"/>
      <c r="FY18" s="324"/>
      <c r="FZ18" s="324"/>
      <c r="GA18" s="324"/>
      <c r="GB18" s="324"/>
      <c r="GC18" s="324"/>
      <c r="GD18" s="324"/>
      <c r="GE18" s="324"/>
      <c r="GF18" s="324"/>
      <c r="GG18" s="324"/>
      <c r="GH18" s="324"/>
      <c r="GI18" s="324"/>
      <c r="GJ18" s="324"/>
      <c r="GK18" s="324"/>
      <c r="GL18" s="324"/>
      <c r="GM18" s="324"/>
      <c r="GN18" s="324"/>
      <c r="GO18" s="324"/>
      <c r="GP18" s="324"/>
      <c r="GQ18" s="324"/>
      <c r="GR18" s="324"/>
      <c r="GS18" s="324"/>
      <c r="GT18" s="324"/>
      <c r="GU18" s="324"/>
      <c r="GV18" s="324"/>
      <c r="GW18" s="324"/>
      <c r="GX18" s="324"/>
      <c r="GY18" s="324"/>
      <c r="GZ18" s="324"/>
      <c r="HA18" s="324"/>
      <c r="HB18" s="324"/>
      <c r="HC18" s="324"/>
      <c r="HD18" s="324">
        <v>2</v>
      </c>
      <c r="HE18" s="324"/>
      <c r="HF18" s="324"/>
      <c r="HG18" s="324"/>
      <c r="HH18" s="324"/>
      <c r="HI18" s="324"/>
      <c r="HJ18" s="324"/>
      <c r="HK18" s="324"/>
      <c r="HL18" s="324"/>
      <c r="HM18" s="324"/>
      <c r="HN18" s="324"/>
      <c r="HO18" s="324"/>
      <c r="HP18" s="324"/>
      <c r="HQ18" s="324"/>
      <c r="HR18" s="324"/>
      <c r="HS18" s="324"/>
      <c r="HT18" s="324"/>
      <c r="HU18" s="324"/>
      <c r="HV18" s="324"/>
      <c r="HW18" s="324"/>
      <c r="HX18" s="324"/>
      <c r="HY18" s="324"/>
      <c r="HZ18" s="324"/>
      <c r="IA18" s="324"/>
      <c r="IB18" s="324"/>
      <c r="IC18" s="324"/>
      <c r="ID18" s="324"/>
      <c r="IE18" s="324"/>
      <c r="IF18" s="324"/>
      <c r="IG18" s="324">
        <v>81</v>
      </c>
      <c r="IH18" s="324"/>
      <c r="II18" s="324"/>
      <c r="IJ18" s="324"/>
      <c r="IK18" s="324"/>
      <c r="IL18" s="324"/>
      <c r="IM18" s="324"/>
      <c r="IN18" s="324"/>
      <c r="IO18" s="324"/>
      <c r="IP18" s="324"/>
      <c r="IQ18" s="324"/>
      <c r="IR18" s="324"/>
      <c r="IS18" s="324"/>
      <c r="IT18" s="324"/>
      <c r="IU18" s="324"/>
      <c r="IV18" s="324"/>
      <c r="IW18" s="324"/>
      <c r="IX18" s="324"/>
      <c r="IY18" s="324"/>
      <c r="IZ18" s="324"/>
      <c r="JA18" s="324"/>
      <c r="JB18" s="324"/>
      <c r="JC18" s="324"/>
      <c r="JD18" s="324"/>
      <c r="JE18" s="324"/>
      <c r="JF18" s="324"/>
      <c r="JG18" s="324"/>
      <c r="JH18" s="324"/>
      <c r="JI18" s="324"/>
      <c r="JJ18" s="324"/>
      <c r="JK18" s="324"/>
      <c r="JL18" s="324">
        <v>8</v>
      </c>
      <c r="JM18" s="324"/>
      <c r="JN18" s="324"/>
      <c r="JO18" s="324"/>
      <c r="JP18" s="324"/>
      <c r="JQ18" s="324"/>
      <c r="JR18" s="324"/>
      <c r="JS18" s="324"/>
      <c r="JT18" s="324"/>
      <c r="JU18" s="324"/>
      <c r="JV18" s="324"/>
      <c r="JW18" s="324"/>
      <c r="JX18" s="324"/>
      <c r="JY18" s="324"/>
      <c r="JZ18" s="324"/>
      <c r="KA18" s="324"/>
      <c r="KB18" s="324"/>
      <c r="KC18" s="324"/>
      <c r="KD18" s="324"/>
      <c r="KE18" s="324"/>
      <c r="KF18" s="324"/>
      <c r="KG18" s="324"/>
      <c r="KH18" s="324"/>
      <c r="KI18" s="324"/>
      <c r="KJ18" s="324"/>
      <c r="KK18" s="324"/>
      <c r="KL18" s="324"/>
      <c r="KM18" s="324"/>
      <c r="KN18" s="324"/>
      <c r="KO18" s="324"/>
      <c r="KP18" s="324"/>
      <c r="KQ18" s="324"/>
      <c r="KR18" s="324"/>
      <c r="KS18" s="324"/>
      <c r="KT18" s="324"/>
      <c r="KU18" s="324"/>
      <c r="KV18" s="324"/>
      <c r="KW18" s="324"/>
      <c r="KX18" s="324"/>
      <c r="KY18" s="324"/>
      <c r="KZ18" s="324"/>
      <c r="LA18" s="324"/>
      <c r="LB18" s="324"/>
      <c r="LC18" s="324"/>
      <c r="LD18" s="324"/>
      <c r="LE18" s="324"/>
      <c r="LF18" s="324"/>
      <c r="LG18" s="324"/>
      <c r="LH18" s="324"/>
      <c r="LI18" s="324"/>
      <c r="LJ18" s="324"/>
      <c r="LK18" s="324"/>
      <c r="LL18" s="684"/>
      <c r="LM18" s="323" t="s">
        <v>791</v>
      </c>
      <c r="LN18" s="394">
        <f t="shared" si="0"/>
        <v>94</v>
      </c>
    </row>
    <row r="19" spans="1:326" s="420" customFormat="1" ht="20.100000000000001" customHeight="1" x14ac:dyDescent="0.25">
      <c r="A19" s="386" t="s">
        <v>799</v>
      </c>
      <c r="B19" s="387" t="s">
        <v>800</v>
      </c>
      <c r="C19" s="325" t="s">
        <v>801</v>
      </c>
      <c r="D19" s="325" t="s">
        <v>360</v>
      </c>
      <c r="E19" s="325" t="s">
        <v>361</v>
      </c>
      <c r="F19" s="325" t="s">
        <v>802</v>
      </c>
      <c r="G19" s="323" t="s">
        <v>792</v>
      </c>
      <c r="H19" s="323" t="s">
        <v>793</v>
      </c>
      <c r="I19" s="323" t="s">
        <v>790</v>
      </c>
      <c r="J19" s="323"/>
      <c r="K19" s="323"/>
      <c r="L19" s="323"/>
      <c r="M19" s="323"/>
      <c r="N19" s="323"/>
      <c r="O19" s="323"/>
      <c r="P19" s="323"/>
      <c r="Q19" s="323"/>
      <c r="R19" s="323"/>
      <c r="S19" s="323"/>
      <c r="T19" s="323"/>
      <c r="U19" s="323"/>
      <c r="V19" s="324"/>
      <c r="W19" s="324"/>
      <c r="X19" s="324">
        <v>9</v>
      </c>
      <c r="Y19" s="324"/>
      <c r="Z19" s="324"/>
      <c r="AA19" s="324"/>
      <c r="AB19" s="324"/>
      <c r="AC19" s="324"/>
      <c r="AD19" s="324"/>
      <c r="AE19" s="324"/>
      <c r="AF19" s="324"/>
      <c r="AG19" s="324"/>
      <c r="AH19" s="324"/>
      <c r="AI19" s="324"/>
      <c r="AJ19" s="324"/>
      <c r="AK19" s="324"/>
      <c r="AL19" s="324"/>
      <c r="AM19" s="324"/>
      <c r="AN19" s="324"/>
      <c r="AO19" s="324"/>
      <c r="AP19" s="324"/>
      <c r="AQ19" s="324"/>
      <c r="AR19" s="324"/>
      <c r="AS19" s="324"/>
      <c r="AT19" s="324"/>
      <c r="AU19" s="324"/>
      <c r="AV19" s="324"/>
      <c r="AW19" s="324"/>
      <c r="AX19" s="324"/>
      <c r="AY19" s="324"/>
      <c r="AZ19" s="324"/>
      <c r="BA19" s="324"/>
      <c r="BB19" s="324"/>
      <c r="BC19" s="324"/>
      <c r="BD19" s="324"/>
      <c r="BE19" s="324"/>
      <c r="BF19" s="324"/>
      <c r="BG19" s="324"/>
      <c r="BH19" s="324"/>
      <c r="BI19" s="324"/>
      <c r="BJ19" s="324"/>
      <c r="BK19" s="324"/>
      <c r="BL19" s="324"/>
      <c r="BM19" s="324"/>
      <c r="BN19" s="324"/>
      <c r="BO19" s="324"/>
      <c r="BP19" s="324"/>
      <c r="BQ19" s="324"/>
      <c r="BR19" s="324"/>
      <c r="BS19" s="324"/>
      <c r="BT19" s="324"/>
      <c r="BU19" s="324"/>
      <c r="BV19" s="324"/>
      <c r="BW19" s="324"/>
      <c r="BX19" s="324"/>
      <c r="BY19" s="324"/>
      <c r="BZ19" s="324"/>
      <c r="CA19" s="324"/>
      <c r="CB19" s="324"/>
      <c r="CC19" s="324"/>
      <c r="CD19" s="324"/>
      <c r="CE19" s="324"/>
      <c r="CF19" s="324"/>
      <c r="CG19" s="324"/>
      <c r="CH19" s="324"/>
      <c r="CI19" s="324"/>
      <c r="CJ19" s="324"/>
      <c r="CK19" s="324"/>
      <c r="CL19" s="324"/>
      <c r="CM19" s="324"/>
      <c r="CN19" s="324"/>
      <c r="CO19" s="324"/>
      <c r="CP19" s="324"/>
      <c r="CQ19" s="324"/>
      <c r="CR19" s="324"/>
      <c r="CS19" s="324"/>
      <c r="CT19" s="324"/>
      <c r="CU19" s="324"/>
      <c r="CV19" s="324"/>
      <c r="CW19" s="324"/>
      <c r="CX19" s="324"/>
      <c r="CY19" s="324"/>
      <c r="CZ19" s="324"/>
      <c r="DA19" s="324"/>
      <c r="DB19" s="324"/>
      <c r="DC19" s="324"/>
      <c r="DD19" s="324"/>
      <c r="DE19" s="324"/>
      <c r="DF19" s="324"/>
      <c r="DG19" s="324"/>
      <c r="DH19" s="324"/>
      <c r="DI19" s="324"/>
      <c r="DJ19" s="324"/>
      <c r="DK19" s="324"/>
      <c r="DL19" s="324"/>
      <c r="DM19" s="324"/>
      <c r="DN19" s="324"/>
      <c r="DO19" s="324"/>
      <c r="DP19" s="324"/>
      <c r="DQ19" s="324"/>
      <c r="DR19" s="324"/>
      <c r="DS19" s="324"/>
      <c r="DT19" s="324"/>
      <c r="DU19" s="324">
        <v>1</v>
      </c>
      <c r="DV19" s="324"/>
      <c r="DW19" s="324">
        <v>3</v>
      </c>
      <c r="DX19" s="324"/>
      <c r="DY19" s="324"/>
      <c r="DZ19" s="324"/>
      <c r="EA19" s="324"/>
      <c r="EB19" s="324"/>
      <c r="EC19" s="324"/>
      <c r="ED19" s="324"/>
      <c r="EE19" s="324"/>
      <c r="EF19" s="324"/>
      <c r="EG19" s="324"/>
      <c r="EH19" s="324"/>
      <c r="EI19" s="324"/>
      <c r="EJ19" s="324"/>
      <c r="EK19" s="324"/>
      <c r="EL19" s="324"/>
      <c r="EM19" s="324"/>
      <c r="EN19" s="324"/>
      <c r="EO19" s="324"/>
      <c r="EP19" s="324"/>
      <c r="EQ19" s="324"/>
      <c r="ER19" s="324"/>
      <c r="ES19" s="324"/>
      <c r="ET19" s="324"/>
      <c r="EU19" s="324"/>
      <c r="EV19" s="324"/>
      <c r="EW19" s="324"/>
      <c r="EX19" s="324"/>
      <c r="EY19" s="324"/>
      <c r="EZ19" s="324"/>
      <c r="FA19" s="324"/>
      <c r="FB19" s="324"/>
      <c r="FC19" s="324"/>
      <c r="FD19" s="324"/>
      <c r="FE19" s="324"/>
      <c r="FF19" s="324"/>
      <c r="FG19" s="324"/>
      <c r="FH19" s="324"/>
      <c r="FI19" s="324"/>
      <c r="FJ19" s="324"/>
      <c r="FK19" s="324"/>
      <c r="FL19" s="324"/>
      <c r="FM19" s="324"/>
      <c r="FN19" s="324"/>
      <c r="FO19" s="324"/>
      <c r="FP19" s="324"/>
      <c r="FQ19" s="324"/>
      <c r="FR19" s="324"/>
      <c r="FS19" s="324"/>
      <c r="FT19" s="324"/>
      <c r="FU19" s="324"/>
      <c r="FV19" s="324"/>
      <c r="FW19" s="324"/>
      <c r="FX19" s="324"/>
      <c r="FY19" s="324"/>
      <c r="FZ19" s="324"/>
      <c r="GA19" s="324"/>
      <c r="GB19" s="324"/>
      <c r="GC19" s="324"/>
      <c r="GD19" s="324"/>
      <c r="GE19" s="324"/>
      <c r="GF19" s="324"/>
      <c r="GG19" s="324"/>
      <c r="GH19" s="324"/>
      <c r="GI19" s="324"/>
      <c r="GJ19" s="324"/>
      <c r="GK19" s="324"/>
      <c r="GL19" s="324">
        <v>2</v>
      </c>
      <c r="GM19" s="324"/>
      <c r="GN19" s="324"/>
      <c r="GO19" s="324"/>
      <c r="GP19" s="324"/>
      <c r="GQ19" s="324"/>
      <c r="GR19" s="324"/>
      <c r="GS19" s="324"/>
      <c r="GT19" s="324"/>
      <c r="GU19" s="324">
        <v>9</v>
      </c>
      <c r="GV19" s="324">
        <v>4</v>
      </c>
      <c r="GW19" s="324"/>
      <c r="GX19" s="324"/>
      <c r="GY19" s="324"/>
      <c r="GZ19" s="324"/>
      <c r="HA19" s="324">
        <v>10</v>
      </c>
      <c r="HB19" s="324"/>
      <c r="HC19" s="324">
        <v>19</v>
      </c>
      <c r="HD19" s="324"/>
      <c r="HE19" s="324"/>
      <c r="HF19" s="324"/>
      <c r="HG19" s="324"/>
      <c r="HH19" s="324"/>
      <c r="HI19" s="324"/>
      <c r="HJ19" s="324"/>
      <c r="HK19" s="324"/>
      <c r="HL19" s="324"/>
      <c r="HM19" s="324"/>
      <c r="HN19" s="324"/>
      <c r="HO19" s="324"/>
      <c r="HP19" s="324">
        <v>3</v>
      </c>
      <c r="HQ19" s="324"/>
      <c r="HR19" s="324"/>
      <c r="HS19" s="324"/>
      <c r="HT19" s="324"/>
      <c r="HU19" s="324"/>
      <c r="HV19" s="324"/>
      <c r="HW19" s="324"/>
      <c r="HX19" s="324"/>
      <c r="HY19" s="324"/>
      <c r="HZ19" s="324"/>
      <c r="IA19" s="324"/>
      <c r="IB19" s="324">
        <v>9</v>
      </c>
      <c r="IC19" s="324"/>
      <c r="ID19" s="324"/>
      <c r="IE19" s="324"/>
      <c r="IF19" s="324">
        <v>15</v>
      </c>
      <c r="IG19" s="324"/>
      <c r="IH19" s="324"/>
      <c r="II19" s="324">
        <v>18</v>
      </c>
      <c r="IJ19" s="324"/>
      <c r="IK19" s="324"/>
      <c r="IL19" s="324"/>
      <c r="IM19" s="324"/>
      <c r="IN19" s="324"/>
      <c r="IO19" s="324"/>
      <c r="IP19" s="324"/>
      <c r="IQ19" s="324"/>
      <c r="IR19" s="324"/>
      <c r="IS19" s="324"/>
      <c r="IT19" s="324"/>
      <c r="IU19" s="324"/>
      <c r="IV19" s="324"/>
      <c r="IW19" s="324"/>
      <c r="IX19" s="324"/>
      <c r="IY19" s="324">
        <v>1</v>
      </c>
      <c r="IZ19" s="324"/>
      <c r="JA19" s="324"/>
      <c r="JB19" s="324">
        <v>16</v>
      </c>
      <c r="JC19" s="324"/>
      <c r="JD19" s="324"/>
      <c r="JE19" s="324"/>
      <c r="JF19" s="324"/>
      <c r="JG19" s="324"/>
      <c r="JH19" s="324"/>
      <c r="JI19" s="324"/>
      <c r="JJ19" s="324"/>
      <c r="JK19" s="324">
        <v>16</v>
      </c>
      <c r="JL19" s="324"/>
      <c r="JM19" s="324"/>
      <c r="JN19" s="324"/>
      <c r="JO19" s="324"/>
      <c r="JP19" s="324"/>
      <c r="JQ19" s="324"/>
      <c r="JR19" s="324"/>
      <c r="JS19" s="324"/>
      <c r="JT19" s="324"/>
      <c r="JU19" s="324"/>
      <c r="JV19" s="324"/>
      <c r="JW19" s="324"/>
      <c r="JX19" s="324"/>
      <c r="JY19" s="324"/>
      <c r="JZ19" s="324"/>
      <c r="KA19" s="324"/>
      <c r="KB19" s="324"/>
      <c r="KC19" s="324"/>
      <c r="KD19" s="324"/>
      <c r="KE19" s="324"/>
      <c r="KF19" s="324"/>
      <c r="KG19" s="324"/>
      <c r="KH19" s="324"/>
      <c r="KI19" s="324"/>
      <c r="KJ19" s="324"/>
      <c r="KK19" s="324"/>
      <c r="KL19" s="324"/>
      <c r="KM19" s="324"/>
      <c r="KN19" s="324"/>
      <c r="KO19" s="324"/>
      <c r="KP19" s="324"/>
      <c r="KQ19" s="324"/>
      <c r="KR19" s="324"/>
      <c r="KS19" s="324"/>
      <c r="KT19" s="324"/>
      <c r="KU19" s="324"/>
      <c r="KV19" s="324"/>
      <c r="KW19" s="324"/>
      <c r="KX19" s="324"/>
      <c r="KY19" s="324"/>
      <c r="KZ19" s="324"/>
      <c r="LA19" s="324"/>
      <c r="LB19" s="324"/>
      <c r="LC19" s="324"/>
      <c r="LD19" s="324"/>
      <c r="LE19" s="324"/>
      <c r="LF19" s="324"/>
      <c r="LG19" s="324"/>
      <c r="LH19" s="324"/>
      <c r="LI19" s="324"/>
      <c r="LJ19" s="324"/>
      <c r="LK19" s="324"/>
      <c r="LL19" s="684"/>
      <c r="LM19" s="323" t="s">
        <v>791</v>
      </c>
      <c r="LN19" s="394">
        <f t="shared" si="0"/>
        <v>135</v>
      </c>
    </row>
    <row r="20" spans="1:326" s="420" customFormat="1" ht="20.100000000000001" customHeight="1" x14ac:dyDescent="0.25">
      <c r="A20" s="386" t="s">
        <v>803</v>
      </c>
      <c r="B20" s="387" t="s">
        <v>804</v>
      </c>
      <c r="C20" s="325" t="s">
        <v>805</v>
      </c>
      <c r="D20" s="325" t="s">
        <v>360</v>
      </c>
      <c r="E20" s="325" t="s">
        <v>361</v>
      </c>
      <c r="F20" s="325" t="s">
        <v>806</v>
      </c>
      <c r="G20" s="323" t="s">
        <v>792</v>
      </c>
      <c r="H20" s="323" t="s">
        <v>793</v>
      </c>
      <c r="I20" s="323" t="s">
        <v>790</v>
      </c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4"/>
      <c r="W20" s="324"/>
      <c r="X20" s="324"/>
      <c r="Y20" s="324"/>
      <c r="Z20" s="324"/>
      <c r="AA20" s="324"/>
      <c r="AB20" s="324"/>
      <c r="AC20" s="324"/>
      <c r="AD20" s="324"/>
      <c r="AE20" s="324"/>
      <c r="AF20" s="324"/>
      <c r="AG20" s="324"/>
      <c r="AH20" s="324"/>
      <c r="AI20" s="324"/>
      <c r="AJ20" s="324"/>
      <c r="AK20" s="324"/>
      <c r="AL20" s="324"/>
      <c r="AM20" s="324"/>
      <c r="AN20" s="324"/>
      <c r="AO20" s="324"/>
      <c r="AP20" s="324"/>
      <c r="AQ20" s="324"/>
      <c r="AR20" s="324"/>
      <c r="AS20" s="324"/>
      <c r="AT20" s="324"/>
      <c r="AU20" s="324"/>
      <c r="AV20" s="324"/>
      <c r="AW20" s="324"/>
      <c r="AX20" s="324"/>
      <c r="AY20" s="324"/>
      <c r="AZ20" s="324"/>
      <c r="BA20" s="324"/>
      <c r="BB20" s="324"/>
      <c r="BC20" s="324"/>
      <c r="BD20" s="324"/>
      <c r="BE20" s="324"/>
      <c r="BF20" s="324"/>
      <c r="BG20" s="324"/>
      <c r="BH20" s="324"/>
      <c r="BI20" s="324"/>
      <c r="BJ20" s="324"/>
      <c r="BK20" s="324"/>
      <c r="BL20" s="324">
        <v>1</v>
      </c>
      <c r="BM20" s="324"/>
      <c r="BN20" s="324"/>
      <c r="BO20" s="324"/>
      <c r="BP20" s="324"/>
      <c r="BQ20" s="324"/>
      <c r="BR20" s="324"/>
      <c r="BS20" s="324">
        <v>3</v>
      </c>
      <c r="BT20" s="324"/>
      <c r="BU20" s="324"/>
      <c r="BV20" s="324"/>
      <c r="BW20" s="324"/>
      <c r="BX20" s="324">
        <v>1</v>
      </c>
      <c r="BY20" s="324"/>
      <c r="BZ20" s="324"/>
      <c r="CA20" s="324"/>
      <c r="CB20" s="324"/>
      <c r="CC20" s="324"/>
      <c r="CD20" s="324"/>
      <c r="CE20" s="324"/>
      <c r="CF20" s="324"/>
      <c r="CG20" s="324"/>
      <c r="CH20" s="324"/>
      <c r="CI20" s="324"/>
      <c r="CJ20" s="324"/>
      <c r="CK20" s="324"/>
      <c r="CL20" s="324"/>
      <c r="CM20" s="324"/>
      <c r="CN20" s="324"/>
      <c r="CO20" s="324"/>
      <c r="CP20" s="324"/>
      <c r="CQ20" s="324"/>
      <c r="CR20" s="324"/>
      <c r="CS20" s="324"/>
      <c r="CT20" s="324"/>
      <c r="CU20" s="324"/>
      <c r="CV20" s="324"/>
      <c r="CW20" s="324"/>
      <c r="CX20" s="324"/>
      <c r="CY20" s="324"/>
      <c r="CZ20" s="324"/>
      <c r="DA20" s="324"/>
      <c r="DB20" s="324"/>
      <c r="DC20" s="324"/>
      <c r="DD20" s="324"/>
      <c r="DE20" s="324"/>
      <c r="DF20" s="324"/>
      <c r="DG20" s="324"/>
      <c r="DH20" s="324"/>
      <c r="DI20" s="324"/>
      <c r="DJ20" s="324"/>
      <c r="DK20" s="324"/>
      <c r="DL20" s="324"/>
      <c r="DM20" s="324"/>
      <c r="DN20" s="324"/>
      <c r="DO20" s="324"/>
      <c r="DP20" s="324"/>
      <c r="DQ20" s="324"/>
      <c r="DR20" s="324"/>
      <c r="DS20" s="324"/>
      <c r="DT20" s="324"/>
      <c r="DU20" s="324"/>
      <c r="DV20" s="324"/>
      <c r="DW20" s="324"/>
      <c r="DX20" s="324"/>
      <c r="DY20" s="324"/>
      <c r="DZ20" s="324"/>
      <c r="EA20" s="324"/>
      <c r="EB20" s="324"/>
      <c r="EC20" s="324"/>
      <c r="ED20" s="324"/>
      <c r="EE20" s="324"/>
      <c r="EF20" s="324"/>
      <c r="EG20" s="324"/>
      <c r="EH20" s="324"/>
      <c r="EI20" s="324"/>
      <c r="EJ20" s="324"/>
      <c r="EK20" s="324"/>
      <c r="EL20" s="324"/>
      <c r="EM20" s="324"/>
      <c r="EN20" s="324"/>
      <c r="EO20" s="324"/>
      <c r="EP20" s="324"/>
      <c r="EQ20" s="324"/>
      <c r="ER20" s="324"/>
      <c r="ES20" s="324"/>
      <c r="ET20" s="324"/>
      <c r="EU20" s="324"/>
      <c r="EV20" s="324"/>
      <c r="EW20" s="324"/>
      <c r="EX20" s="324"/>
      <c r="EY20" s="324"/>
      <c r="EZ20" s="324"/>
      <c r="FA20" s="324"/>
      <c r="FB20" s="324"/>
      <c r="FC20" s="324"/>
      <c r="FD20" s="324"/>
      <c r="FE20" s="324"/>
      <c r="FF20" s="324"/>
      <c r="FG20" s="324"/>
      <c r="FH20" s="324"/>
      <c r="FI20" s="324"/>
      <c r="FJ20" s="324"/>
      <c r="FK20" s="324"/>
      <c r="FL20" s="324"/>
      <c r="FM20" s="324"/>
      <c r="FN20" s="324"/>
      <c r="FO20" s="324"/>
      <c r="FP20" s="324"/>
      <c r="FQ20" s="324"/>
      <c r="FR20" s="324"/>
      <c r="FS20" s="324"/>
      <c r="FT20" s="324"/>
      <c r="FU20" s="324"/>
      <c r="FV20" s="324"/>
      <c r="FW20" s="324"/>
      <c r="FX20" s="324"/>
      <c r="FY20" s="324"/>
      <c r="FZ20" s="324"/>
      <c r="GA20" s="324"/>
      <c r="GB20" s="324"/>
      <c r="GC20" s="324">
        <v>8</v>
      </c>
      <c r="GD20" s="324"/>
      <c r="GE20" s="324"/>
      <c r="GF20" s="324"/>
      <c r="GG20" s="324"/>
      <c r="GH20" s="324"/>
      <c r="GI20" s="324"/>
      <c r="GJ20" s="324"/>
      <c r="GK20" s="324"/>
      <c r="GL20" s="324"/>
      <c r="GM20" s="324"/>
      <c r="GN20" s="324"/>
      <c r="GO20" s="324"/>
      <c r="GP20" s="324"/>
      <c r="GQ20" s="324"/>
      <c r="GR20" s="324"/>
      <c r="GS20" s="324"/>
      <c r="GT20" s="324"/>
      <c r="GU20" s="324"/>
      <c r="GV20" s="324"/>
      <c r="GW20" s="324"/>
      <c r="GX20" s="324"/>
      <c r="GY20" s="324"/>
      <c r="GZ20" s="324"/>
      <c r="HA20" s="324"/>
      <c r="HB20" s="324"/>
      <c r="HC20" s="324"/>
      <c r="HD20" s="324"/>
      <c r="HE20" s="324"/>
      <c r="HF20" s="324"/>
      <c r="HG20" s="324">
        <v>1</v>
      </c>
      <c r="HH20" s="324"/>
      <c r="HI20" s="324"/>
      <c r="HJ20" s="324"/>
      <c r="HK20" s="324"/>
      <c r="HL20" s="324"/>
      <c r="HM20" s="324"/>
      <c r="HN20" s="324"/>
      <c r="HO20" s="324"/>
      <c r="HP20" s="324"/>
      <c r="HQ20" s="324"/>
      <c r="HR20" s="324"/>
      <c r="HS20" s="324"/>
      <c r="HT20" s="324"/>
      <c r="HU20" s="324"/>
      <c r="HV20" s="324"/>
      <c r="HW20" s="324"/>
      <c r="HX20" s="324"/>
      <c r="HY20" s="324"/>
      <c r="HZ20" s="324"/>
      <c r="IA20" s="324"/>
      <c r="IB20" s="324"/>
      <c r="IC20" s="324"/>
      <c r="ID20" s="324"/>
      <c r="IE20" s="324"/>
      <c r="IF20" s="324"/>
      <c r="IG20" s="324"/>
      <c r="IH20" s="324"/>
      <c r="II20" s="324">
        <v>7</v>
      </c>
      <c r="IJ20" s="324"/>
      <c r="IK20" s="324"/>
      <c r="IL20" s="324"/>
      <c r="IM20" s="324"/>
      <c r="IN20" s="324"/>
      <c r="IO20" s="324"/>
      <c r="IP20" s="324"/>
      <c r="IQ20" s="324"/>
      <c r="IR20" s="324"/>
      <c r="IS20" s="324"/>
      <c r="IT20" s="324"/>
      <c r="IU20" s="324"/>
      <c r="IV20" s="324"/>
      <c r="IW20" s="324">
        <v>1</v>
      </c>
      <c r="IX20" s="324"/>
      <c r="IY20" s="324"/>
      <c r="IZ20" s="324"/>
      <c r="JA20" s="324"/>
      <c r="JB20" s="324">
        <v>8</v>
      </c>
      <c r="JC20" s="324"/>
      <c r="JD20" s="324"/>
      <c r="JE20" s="324"/>
      <c r="JF20" s="324"/>
      <c r="JG20" s="324"/>
      <c r="JH20" s="324"/>
      <c r="JI20" s="324"/>
      <c r="JJ20" s="324"/>
      <c r="JK20" s="324">
        <v>2</v>
      </c>
      <c r="JL20" s="324">
        <v>8</v>
      </c>
      <c r="JM20" s="324"/>
      <c r="JN20" s="324"/>
      <c r="JO20" s="324"/>
      <c r="JP20" s="324"/>
      <c r="JQ20" s="324"/>
      <c r="JR20" s="324"/>
      <c r="JS20" s="324"/>
      <c r="JT20" s="324"/>
      <c r="JU20" s="324"/>
      <c r="JV20" s="324"/>
      <c r="JW20" s="324"/>
      <c r="JX20" s="324"/>
      <c r="JY20" s="324"/>
      <c r="JZ20" s="324"/>
      <c r="KA20" s="324"/>
      <c r="KB20" s="324">
        <v>1</v>
      </c>
      <c r="KC20" s="324"/>
      <c r="KD20" s="324"/>
      <c r="KE20" s="324"/>
      <c r="KF20" s="324"/>
      <c r="KG20" s="324"/>
      <c r="KH20" s="324"/>
      <c r="KI20" s="324"/>
      <c r="KJ20" s="324"/>
      <c r="KK20" s="324"/>
      <c r="KL20" s="324"/>
      <c r="KM20" s="324"/>
      <c r="KN20" s="324"/>
      <c r="KO20" s="324"/>
      <c r="KP20" s="324"/>
      <c r="KQ20" s="324"/>
      <c r="KR20" s="324"/>
      <c r="KS20" s="324"/>
      <c r="KT20" s="324"/>
      <c r="KU20" s="324"/>
      <c r="KV20" s="324"/>
      <c r="KW20" s="324">
        <v>15</v>
      </c>
      <c r="KX20" s="324"/>
      <c r="KY20" s="324"/>
      <c r="KZ20" s="324"/>
      <c r="LA20" s="324"/>
      <c r="LB20" s="324"/>
      <c r="LC20" s="324"/>
      <c r="LD20" s="324"/>
      <c r="LE20" s="324"/>
      <c r="LF20" s="324"/>
      <c r="LG20" s="324"/>
      <c r="LH20" s="324"/>
      <c r="LI20" s="324"/>
      <c r="LJ20" s="324"/>
      <c r="LK20" s="324"/>
      <c r="LL20" s="684"/>
      <c r="LM20" s="323" t="s">
        <v>791</v>
      </c>
      <c r="LN20" s="394">
        <f t="shared" si="0"/>
        <v>56</v>
      </c>
    </row>
    <row r="21" spans="1:326" s="420" customFormat="1" ht="20.100000000000001" customHeight="1" x14ac:dyDescent="0.25">
      <c r="A21" s="386" t="s">
        <v>807</v>
      </c>
      <c r="B21" s="387" t="s">
        <v>808</v>
      </c>
      <c r="C21" s="325" t="s">
        <v>809</v>
      </c>
      <c r="D21" s="325" t="s">
        <v>360</v>
      </c>
      <c r="E21" s="325" t="s">
        <v>361</v>
      </c>
      <c r="F21" s="325" t="s">
        <v>810</v>
      </c>
      <c r="G21" s="323" t="s">
        <v>792</v>
      </c>
      <c r="H21" s="323" t="s">
        <v>793</v>
      </c>
      <c r="I21" s="323" t="s">
        <v>790</v>
      </c>
      <c r="J21" s="323"/>
      <c r="K21" s="323"/>
      <c r="L21" s="323"/>
      <c r="M21" s="323"/>
      <c r="N21" s="323"/>
      <c r="O21" s="323"/>
      <c r="P21" s="323"/>
      <c r="Q21" s="323"/>
      <c r="R21" s="323"/>
      <c r="S21" s="323"/>
      <c r="T21" s="323"/>
      <c r="U21" s="323"/>
      <c r="V21" s="324"/>
      <c r="W21" s="324"/>
      <c r="X21" s="324"/>
      <c r="Y21" s="324"/>
      <c r="Z21" s="324"/>
      <c r="AA21" s="324"/>
      <c r="AB21" s="324"/>
      <c r="AC21" s="324"/>
      <c r="AD21" s="324"/>
      <c r="AE21" s="324"/>
      <c r="AF21" s="324"/>
      <c r="AG21" s="324"/>
      <c r="AH21" s="324"/>
      <c r="AI21" s="324"/>
      <c r="AJ21" s="324"/>
      <c r="AK21" s="324"/>
      <c r="AL21" s="324"/>
      <c r="AM21" s="324"/>
      <c r="AN21" s="324"/>
      <c r="AO21" s="324"/>
      <c r="AP21" s="324"/>
      <c r="AQ21" s="324"/>
      <c r="AR21" s="324"/>
      <c r="AS21" s="324"/>
      <c r="AT21" s="324"/>
      <c r="AU21" s="324"/>
      <c r="AV21" s="324"/>
      <c r="AW21" s="324"/>
      <c r="AX21" s="324"/>
      <c r="AY21" s="324"/>
      <c r="AZ21" s="324"/>
      <c r="BA21" s="324"/>
      <c r="BB21" s="324"/>
      <c r="BC21" s="324">
        <v>1</v>
      </c>
      <c r="BD21" s="324"/>
      <c r="BE21" s="324"/>
      <c r="BF21" s="324"/>
      <c r="BG21" s="324"/>
      <c r="BH21" s="324">
        <v>2</v>
      </c>
      <c r="BI21" s="324"/>
      <c r="BJ21" s="324"/>
      <c r="BK21" s="324"/>
      <c r="BL21" s="324"/>
      <c r="BM21" s="324"/>
      <c r="BN21" s="324"/>
      <c r="BO21" s="324"/>
      <c r="BP21" s="324"/>
      <c r="BQ21" s="324"/>
      <c r="BR21" s="324"/>
      <c r="BS21" s="324"/>
      <c r="BT21" s="324"/>
      <c r="BU21" s="324"/>
      <c r="BV21" s="324"/>
      <c r="BW21" s="324"/>
      <c r="BX21" s="324"/>
      <c r="BY21" s="324"/>
      <c r="BZ21" s="324"/>
      <c r="CA21" s="324"/>
      <c r="CB21" s="324"/>
      <c r="CC21" s="324"/>
      <c r="CD21" s="324"/>
      <c r="CE21" s="324"/>
      <c r="CF21" s="324"/>
      <c r="CG21" s="324"/>
      <c r="CH21" s="324"/>
      <c r="CI21" s="324"/>
      <c r="CJ21" s="324"/>
      <c r="CK21" s="324"/>
      <c r="CL21" s="324"/>
      <c r="CM21" s="324"/>
      <c r="CN21" s="324"/>
      <c r="CO21" s="324"/>
      <c r="CP21" s="324"/>
      <c r="CQ21" s="324"/>
      <c r="CR21" s="324"/>
      <c r="CS21" s="324"/>
      <c r="CT21" s="324"/>
      <c r="CU21" s="324"/>
      <c r="CV21" s="324"/>
      <c r="CW21" s="324"/>
      <c r="CX21" s="324"/>
      <c r="CY21" s="324"/>
      <c r="CZ21" s="324"/>
      <c r="DA21" s="324"/>
      <c r="DB21" s="324"/>
      <c r="DC21" s="324"/>
      <c r="DD21" s="324"/>
      <c r="DE21" s="324"/>
      <c r="DF21" s="324"/>
      <c r="DG21" s="324"/>
      <c r="DH21" s="324"/>
      <c r="DI21" s="324"/>
      <c r="DJ21" s="324"/>
      <c r="DK21" s="324"/>
      <c r="DL21" s="324"/>
      <c r="DM21" s="324"/>
      <c r="DN21" s="324"/>
      <c r="DO21" s="324"/>
      <c r="DP21" s="324"/>
      <c r="DQ21" s="324"/>
      <c r="DR21" s="324"/>
      <c r="DS21" s="324"/>
      <c r="DT21" s="324"/>
      <c r="DU21" s="324"/>
      <c r="DV21" s="324"/>
      <c r="DW21" s="324"/>
      <c r="DX21" s="324"/>
      <c r="DY21" s="324"/>
      <c r="DZ21" s="324"/>
      <c r="EA21" s="324"/>
      <c r="EB21" s="324"/>
      <c r="EC21" s="324"/>
      <c r="ED21" s="324"/>
      <c r="EE21" s="324"/>
      <c r="EF21" s="324"/>
      <c r="EG21" s="324"/>
      <c r="EH21" s="324"/>
      <c r="EI21" s="324"/>
      <c r="EJ21" s="324"/>
      <c r="EK21" s="324"/>
      <c r="EL21" s="324"/>
      <c r="EM21" s="324"/>
      <c r="EN21" s="324"/>
      <c r="EO21" s="324"/>
      <c r="EP21" s="324"/>
      <c r="EQ21" s="324"/>
      <c r="ER21" s="324"/>
      <c r="ES21" s="324"/>
      <c r="ET21" s="324"/>
      <c r="EU21" s="324"/>
      <c r="EV21" s="324"/>
      <c r="EW21" s="324"/>
      <c r="EX21" s="324"/>
      <c r="EY21" s="324"/>
      <c r="EZ21" s="324"/>
      <c r="FA21" s="324"/>
      <c r="FB21" s="324"/>
      <c r="FC21" s="324"/>
      <c r="FD21" s="324"/>
      <c r="FE21" s="324"/>
      <c r="FF21" s="324"/>
      <c r="FG21" s="324"/>
      <c r="FH21" s="324"/>
      <c r="FI21" s="324"/>
      <c r="FJ21" s="324"/>
      <c r="FK21" s="324"/>
      <c r="FL21" s="324"/>
      <c r="FM21" s="324"/>
      <c r="FN21" s="324"/>
      <c r="FO21" s="324"/>
      <c r="FP21" s="324"/>
      <c r="FQ21" s="324"/>
      <c r="FR21" s="324"/>
      <c r="FS21" s="324"/>
      <c r="FT21" s="324"/>
      <c r="FU21" s="324"/>
      <c r="FV21" s="324"/>
      <c r="FW21" s="324"/>
      <c r="FX21" s="324"/>
      <c r="FY21" s="324"/>
      <c r="FZ21" s="324"/>
      <c r="GA21" s="324"/>
      <c r="GB21" s="324"/>
      <c r="GC21" s="324"/>
      <c r="GD21" s="324"/>
      <c r="GE21" s="324"/>
      <c r="GF21" s="324"/>
      <c r="GG21" s="324"/>
      <c r="GH21" s="324">
        <v>1</v>
      </c>
      <c r="GI21" s="324"/>
      <c r="GJ21" s="324"/>
      <c r="GK21" s="324"/>
      <c r="GL21" s="324"/>
      <c r="GM21" s="324"/>
      <c r="GN21" s="324"/>
      <c r="GO21" s="324"/>
      <c r="GP21" s="324"/>
      <c r="GQ21" s="324"/>
      <c r="GR21" s="324">
        <v>12</v>
      </c>
      <c r="GS21" s="324"/>
      <c r="GT21" s="324"/>
      <c r="GU21" s="324">
        <v>1</v>
      </c>
      <c r="GV21" s="324"/>
      <c r="GW21" s="324"/>
      <c r="GX21" s="324"/>
      <c r="GY21" s="324"/>
      <c r="GZ21" s="324"/>
      <c r="HA21" s="324"/>
      <c r="HB21" s="324"/>
      <c r="HC21" s="324"/>
      <c r="HD21" s="324"/>
      <c r="HE21" s="324"/>
      <c r="HF21" s="324"/>
      <c r="HG21" s="324"/>
      <c r="HH21" s="324"/>
      <c r="HI21" s="324"/>
      <c r="HJ21" s="324"/>
      <c r="HK21" s="324"/>
      <c r="HL21" s="324"/>
      <c r="HM21" s="324"/>
      <c r="HN21" s="324"/>
      <c r="HO21" s="324"/>
      <c r="HP21" s="324"/>
      <c r="HQ21" s="324"/>
      <c r="HR21" s="324"/>
      <c r="HS21" s="324"/>
      <c r="HT21" s="324"/>
      <c r="HU21" s="324"/>
      <c r="HV21" s="324"/>
      <c r="HW21" s="324"/>
      <c r="HX21" s="324"/>
      <c r="HY21" s="324">
        <v>1</v>
      </c>
      <c r="HZ21" s="324"/>
      <c r="IA21" s="324"/>
      <c r="IB21" s="324"/>
      <c r="IC21" s="324"/>
      <c r="ID21" s="324"/>
      <c r="IE21" s="324"/>
      <c r="IF21" s="324">
        <v>1</v>
      </c>
      <c r="IG21" s="324"/>
      <c r="IH21" s="324"/>
      <c r="II21" s="324">
        <v>1</v>
      </c>
      <c r="IJ21" s="324"/>
      <c r="IK21" s="324"/>
      <c r="IL21" s="324"/>
      <c r="IM21" s="324"/>
      <c r="IN21" s="324"/>
      <c r="IO21" s="324"/>
      <c r="IP21" s="324"/>
      <c r="IQ21" s="324"/>
      <c r="IR21" s="324"/>
      <c r="IS21" s="324"/>
      <c r="IT21" s="324"/>
      <c r="IU21" s="324"/>
      <c r="IV21" s="324"/>
      <c r="IW21" s="324"/>
      <c r="IX21" s="324"/>
      <c r="IY21" s="324"/>
      <c r="IZ21" s="324"/>
      <c r="JA21" s="324"/>
      <c r="JB21" s="324"/>
      <c r="JC21" s="324"/>
      <c r="JD21" s="324"/>
      <c r="JE21" s="324"/>
      <c r="JF21" s="324"/>
      <c r="JG21" s="324"/>
      <c r="JH21" s="324"/>
      <c r="JI21" s="324"/>
      <c r="JJ21" s="324"/>
      <c r="JK21" s="324">
        <v>11</v>
      </c>
      <c r="JL21" s="324"/>
      <c r="JM21" s="324"/>
      <c r="JN21" s="324"/>
      <c r="JO21" s="324"/>
      <c r="JP21" s="324"/>
      <c r="JQ21" s="324"/>
      <c r="JR21" s="324"/>
      <c r="JS21" s="324"/>
      <c r="JT21" s="324"/>
      <c r="JU21" s="324"/>
      <c r="JV21" s="324"/>
      <c r="JW21" s="324"/>
      <c r="JX21" s="324"/>
      <c r="JY21" s="324"/>
      <c r="JZ21" s="324"/>
      <c r="KA21" s="324"/>
      <c r="KB21" s="324"/>
      <c r="KC21" s="324"/>
      <c r="KD21" s="324"/>
      <c r="KE21" s="324"/>
      <c r="KF21" s="324"/>
      <c r="KG21" s="324"/>
      <c r="KH21" s="324"/>
      <c r="KI21" s="324"/>
      <c r="KJ21" s="324"/>
      <c r="KK21" s="324"/>
      <c r="KL21" s="324"/>
      <c r="KM21" s="324"/>
      <c r="KN21" s="324"/>
      <c r="KO21" s="324"/>
      <c r="KP21" s="324"/>
      <c r="KQ21" s="324"/>
      <c r="KR21" s="324"/>
      <c r="KS21" s="324"/>
      <c r="KT21" s="324"/>
      <c r="KU21" s="324"/>
      <c r="KV21" s="324"/>
      <c r="KW21" s="324"/>
      <c r="KX21" s="324">
        <v>27</v>
      </c>
      <c r="KY21" s="324"/>
      <c r="KZ21" s="324"/>
      <c r="LA21" s="324"/>
      <c r="LB21" s="324"/>
      <c r="LC21" s="324"/>
      <c r="LD21" s="324"/>
      <c r="LE21" s="324"/>
      <c r="LF21" s="324"/>
      <c r="LG21" s="324"/>
      <c r="LH21" s="324"/>
      <c r="LI21" s="324"/>
      <c r="LJ21" s="324"/>
      <c r="LK21" s="324"/>
      <c r="LL21" s="684"/>
      <c r="LM21" s="323" t="s">
        <v>791</v>
      </c>
      <c r="LN21" s="394">
        <f t="shared" si="0"/>
        <v>58</v>
      </c>
    </row>
    <row r="22" spans="1:326" s="420" customFormat="1" ht="20.100000000000001" customHeight="1" x14ac:dyDescent="0.25">
      <c r="A22" s="386" t="s">
        <v>811</v>
      </c>
      <c r="B22" s="387" t="s">
        <v>812</v>
      </c>
      <c r="C22" s="325" t="s">
        <v>813</v>
      </c>
      <c r="D22" s="325" t="s">
        <v>360</v>
      </c>
      <c r="E22" s="325" t="s">
        <v>361</v>
      </c>
      <c r="F22" s="325" t="s">
        <v>814</v>
      </c>
      <c r="G22" s="323" t="s">
        <v>792</v>
      </c>
      <c r="H22" s="323" t="s">
        <v>793</v>
      </c>
      <c r="I22" s="323" t="s">
        <v>790</v>
      </c>
      <c r="J22" s="323"/>
      <c r="K22" s="323"/>
      <c r="L22" s="323"/>
      <c r="M22" s="323"/>
      <c r="N22" s="323"/>
      <c r="O22" s="323"/>
      <c r="P22" s="323"/>
      <c r="Q22" s="323"/>
      <c r="R22" s="323"/>
      <c r="S22" s="323"/>
      <c r="T22" s="323"/>
      <c r="U22" s="323"/>
      <c r="V22" s="324"/>
      <c r="W22" s="324"/>
      <c r="X22" s="324"/>
      <c r="Y22" s="324"/>
      <c r="Z22" s="324"/>
      <c r="AA22" s="324"/>
      <c r="AB22" s="324"/>
      <c r="AC22" s="324"/>
      <c r="AD22" s="324"/>
      <c r="AE22" s="324"/>
      <c r="AF22" s="324"/>
      <c r="AG22" s="324"/>
      <c r="AH22" s="324"/>
      <c r="AI22" s="324"/>
      <c r="AJ22" s="324"/>
      <c r="AK22" s="324"/>
      <c r="AL22" s="324"/>
      <c r="AM22" s="324"/>
      <c r="AN22" s="324"/>
      <c r="AO22" s="324"/>
      <c r="AP22" s="324"/>
      <c r="AQ22" s="324"/>
      <c r="AR22" s="324"/>
      <c r="AS22" s="324"/>
      <c r="AT22" s="324"/>
      <c r="AU22" s="324"/>
      <c r="AV22" s="324"/>
      <c r="AW22" s="324"/>
      <c r="AX22" s="324"/>
      <c r="AY22" s="324"/>
      <c r="AZ22" s="324"/>
      <c r="BA22" s="324"/>
      <c r="BB22" s="324"/>
      <c r="BC22" s="324"/>
      <c r="BD22" s="324"/>
      <c r="BE22" s="324"/>
      <c r="BF22" s="324"/>
      <c r="BG22" s="324"/>
      <c r="BH22" s="324"/>
      <c r="BI22" s="324"/>
      <c r="BJ22" s="324"/>
      <c r="BK22" s="324"/>
      <c r="BL22" s="324">
        <v>7</v>
      </c>
      <c r="BM22" s="324"/>
      <c r="BN22" s="324"/>
      <c r="BO22" s="324"/>
      <c r="BP22" s="324"/>
      <c r="BQ22" s="324"/>
      <c r="BR22" s="324"/>
      <c r="BS22" s="324"/>
      <c r="BT22" s="324"/>
      <c r="BU22" s="324"/>
      <c r="BV22" s="324"/>
      <c r="BW22" s="324"/>
      <c r="BX22" s="324"/>
      <c r="BY22" s="324"/>
      <c r="BZ22" s="324"/>
      <c r="CA22" s="324"/>
      <c r="CB22" s="324"/>
      <c r="CC22" s="324"/>
      <c r="CD22" s="324"/>
      <c r="CE22" s="324"/>
      <c r="CF22" s="324"/>
      <c r="CG22" s="324"/>
      <c r="CH22" s="324"/>
      <c r="CI22" s="324"/>
      <c r="CJ22" s="324"/>
      <c r="CK22" s="324"/>
      <c r="CL22" s="324"/>
      <c r="CM22" s="324"/>
      <c r="CN22" s="324"/>
      <c r="CO22" s="324"/>
      <c r="CP22" s="324"/>
      <c r="CQ22" s="324"/>
      <c r="CR22" s="324"/>
      <c r="CS22" s="324"/>
      <c r="CT22" s="324"/>
      <c r="CU22" s="324"/>
      <c r="CV22" s="324"/>
      <c r="CW22" s="324"/>
      <c r="CX22" s="324"/>
      <c r="CY22" s="324"/>
      <c r="CZ22" s="324"/>
      <c r="DA22" s="324"/>
      <c r="DB22" s="324"/>
      <c r="DC22" s="324"/>
      <c r="DD22" s="324"/>
      <c r="DE22" s="324"/>
      <c r="DF22" s="324"/>
      <c r="DG22" s="324"/>
      <c r="DH22" s="324"/>
      <c r="DI22" s="324"/>
      <c r="DJ22" s="324"/>
      <c r="DK22" s="324"/>
      <c r="DL22" s="324"/>
      <c r="DM22" s="324"/>
      <c r="DN22" s="324"/>
      <c r="DO22" s="324"/>
      <c r="DP22" s="324"/>
      <c r="DQ22" s="324"/>
      <c r="DR22" s="324"/>
      <c r="DS22" s="324"/>
      <c r="DT22" s="324"/>
      <c r="DU22" s="324"/>
      <c r="DV22" s="324"/>
      <c r="DW22" s="324"/>
      <c r="DX22" s="324"/>
      <c r="DY22" s="324"/>
      <c r="DZ22" s="324"/>
      <c r="EA22" s="324"/>
      <c r="EB22" s="324"/>
      <c r="EC22" s="324"/>
      <c r="ED22" s="324"/>
      <c r="EE22" s="324"/>
      <c r="EF22" s="324"/>
      <c r="EG22" s="324"/>
      <c r="EH22" s="324"/>
      <c r="EI22" s="324"/>
      <c r="EJ22" s="324"/>
      <c r="EK22" s="324"/>
      <c r="EL22" s="324"/>
      <c r="EM22" s="324"/>
      <c r="EN22" s="324"/>
      <c r="EO22" s="324"/>
      <c r="EP22" s="324"/>
      <c r="EQ22" s="324"/>
      <c r="ER22" s="324"/>
      <c r="ES22" s="324"/>
      <c r="ET22" s="324"/>
      <c r="EU22" s="324"/>
      <c r="EV22" s="324"/>
      <c r="EW22" s="324"/>
      <c r="EX22" s="324"/>
      <c r="EY22" s="324"/>
      <c r="EZ22" s="324"/>
      <c r="FA22" s="324"/>
      <c r="FB22" s="324"/>
      <c r="FC22" s="324"/>
      <c r="FD22" s="324"/>
      <c r="FE22" s="324"/>
      <c r="FF22" s="324"/>
      <c r="FG22" s="324"/>
      <c r="FH22" s="324"/>
      <c r="FI22" s="324"/>
      <c r="FJ22" s="324"/>
      <c r="FK22" s="324"/>
      <c r="FL22" s="324"/>
      <c r="FM22" s="324"/>
      <c r="FN22" s="324"/>
      <c r="FO22" s="324"/>
      <c r="FP22" s="324"/>
      <c r="FQ22" s="324"/>
      <c r="FR22" s="324"/>
      <c r="FS22" s="324"/>
      <c r="FT22" s="324"/>
      <c r="FU22" s="324"/>
      <c r="FV22" s="324"/>
      <c r="FW22" s="324"/>
      <c r="FX22" s="324"/>
      <c r="FY22" s="324"/>
      <c r="FZ22" s="324"/>
      <c r="GA22" s="324"/>
      <c r="GB22" s="324"/>
      <c r="GC22" s="324"/>
      <c r="GD22" s="324"/>
      <c r="GE22" s="324"/>
      <c r="GF22" s="324"/>
      <c r="GG22" s="324"/>
      <c r="GH22" s="324"/>
      <c r="GI22" s="324"/>
      <c r="GJ22" s="324"/>
      <c r="GK22" s="324"/>
      <c r="GL22" s="324"/>
      <c r="GM22" s="324"/>
      <c r="GN22" s="324"/>
      <c r="GO22" s="324"/>
      <c r="GP22" s="324"/>
      <c r="GQ22" s="324">
        <v>7</v>
      </c>
      <c r="GR22" s="324"/>
      <c r="GS22" s="324"/>
      <c r="GT22" s="324"/>
      <c r="GU22" s="324">
        <v>2</v>
      </c>
      <c r="GV22" s="324">
        <v>10</v>
      </c>
      <c r="GW22" s="324"/>
      <c r="GX22" s="324"/>
      <c r="GY22" s="324"/>
      <c r="GZ22" s="324"/>
      <c r="HA22" s="324"/>
      <c r="HB22" s="324"/>
      <c r="HC22" s="324">
        <v>39</v>
      </c>
      <c r="HD22" s="324"/>
      <c r="HE22" s="324"/>
      <c r="HF22" s="324"/>
      <c r="HG22" s="324"/>
      <c r="HH22" s="324"/>
      <c r="HI22" s="324"/>
      <c r="HJ22" s="324"/>
      <c r="HK22" s="324"/>
      <c r="HL22" s="324"/>
      <c r="HM22" s="324">
        <v>1</v>
      </c>
      <c r="HN22" s="324"/>
      <c r="HO22" s="324"/>
      <c r="HP22" s="324"/>
      <c r="HQ22" s="324"/>
      <c r="HR22" s="324"/>
      <c r="HS22" s="324"/>
      <c r="HT22" s="324"/>
      <c r="HU22" s="324"/>
      <c r="HV22" s="324"/>
      <c r="HW22" s="324"/>
      <c r="HX22" s="324"/>
      <c r="HY22" s="324"/>
      <c r="HZ22" s="324"/>
      <c r="IA22" s="324"/>
      <c r="IB22" s="324">
        <v>27</v>
      </c>
      <c r="IC22" s="324"/>
      <c r="ID22" s="324"/>
      <c r="IE22" s="324"/>
      <c r="IF22" s="324"/>
      <c r="IG22" s="324"/>
      <c r="IH22" s="324"/>
      <c r="II22" s="324">
        <v>35</v>
      </c>
      <c r="IJ22" s="324"/>
      <c r="IK22" s="324"/>
      <c r="IL22" s="324"/>
      <c r="IM22" s="324"/>
      <c r="IN22" s="324"/>
      <c r="IO22" s="324"/>
      <c r="IP22" s="324"/>
      <c r="IQ22" s="324"/>
      <c r="IR22" s="324"/>
      <c r="IS22" s="324"/>
      <c r="IT22" s="324"/>
      <c r="IU22" s="324"/>
      <c r="IV22" s="324"/>
      <c r="IW22" s="324"/>
      <c r="IX22" s="324"/>
      <c r="IY22" s="324"/>
      <c r="IZ22" s="324"/>
      <c r="JA22" s="324"/>
      <c r="JB22" s="324">
        <v>38</v>
      </c>
      <c r="JC22" s="324"/>
      <c r="JD22" s="324"/>
      <c r="JE22" s="324"/>
      <c r="JF22" s="324"/>
      <c r="JG22" s="324"/>
      <c r="JH22" s="324"/>
      <c r="JI22" s="324"/>
      <c r="JJ22" s="324"/>
      <c r="JK22" s="324"/>
      <c r="JL22" s="324"/>
      <c r="JM22" s="324"/>
      <c r="JN22" s="324"/>
      <c r="JO22" s="324">
        <v>2</v>
      </c>
      <c r="JP22" s="324"/>
      <c r="JQ22" s="324"/>
      <c r="JR22" s="324"/>
      <c r="JS22" s="324"/>
      <c r="JT22" s="324"/>
      <c r="JU22" s="324"/>
      <c r="JV22" s="324"/>
      <c r="JW22" s="324"/>
      <c r="JX22" s="324"/>
      <c r="JY22" s="324"/>
      <c r="JZ22" s="324"/>
      <c r="KA22" s="324"/>
      <c r="KB22" s="324"/>
      <c r="KC22" s="324"/>
      <c r="KD22" s="324"/>
      <c r="KE22" s="324"/>
      <c r="KF22" s="324"/>
      <c r="KG22" s="324"/>
      <c r="KH22" s="324"/>
      <c r="KI22" s="324"/>
      <c r="KJ22" s="324"/>
      <c r="KK22" s="324"/>
      <c r="KL22" s="324"/>
      <c r="KM22" s="324"/>
      <c r="KN22" s="324"/>
      <c r="KO22" s="324"/>
      <c r="KP22" s="324"/>
      <c r="KQ22" s="324"/>
      <c r="KR22" s="324"/>
      <c r="KS22" s="324"/>
      <c r="KT22" s="324"/>
      <c r="KU22" s="324"/>
      <c r="KV22" s="324"/>
      <c r="KW22" s="324"/>
      <c r="KX22" s="324"/>
      <c r="KY22" s="324"/>
      <c r="KZ22" s="324"/>
      <c r="LA22" s="324"/>
      <c r="LB22" s="324"/>
      <c r="LC22" s="324"/>
      <c r="LD22" s="324"/>
      <c r="LE22" s="324"/>
      <c r="LF22" s="324"/>
      <c r="LG22" s="324"/>
      <c r="LH22" s="324"/>
      <c r="LI22" s="324"/>
      <c r="LJ22" s="324"/>
      <c r="LK22" s="324"/>
      <c r="LL22" s="684"/>
      <c r="LM22" s="323" t="s">
        <v>791</v>
      </c>
      <c r="LN22" s="394">
        <f t="shared" si="0"/>
        <v>168</v>
      </c>
    </row>
    <row r="23" spans="1:326" s="420" customFormat="1" ht="20.100000000000001" customHeight="1" x14ac:dyDescent="0.25">
      <c r="A23" s="386" t="s">
        <v>815</v>
      </c>
      <c r="B23" s="387" t="s">
        <v>816</v>
      </c>
      <c r="C23" s="325" t="s">
        <v>817</v>
      </c>
      <c r="D23" s="325" t="s">
        <v>360</v>
      </c>
      <c r="E23" s="325" t="s">
        <v>361</v>
      </c>
      <c r="F23" s="325" t="s">
        <v>818</v>
      </c>
      <c r="G23" s="323" t="s">
        <v>792</v>
      </c>
      <c r="H23" s="323" t="s">
        <v>793</v>
      </c>
      <c r="I23" s="323" t="s">
        <v>790</v>
      </c>
      <c r="J23" s="323" t="s">
        <v>417</v>
      </c>
      <c r="K23" s="323"/>
      <c r="L23" s="323"/>
      <c r="M23" s="323"/>
      <c r="N23" s="323"/>
      <c r="O23" s="323"/>
      <c r="P23" s="323"/>
      <c r="Q23" s="323"/>
      <c r="R23" s="323"/>
      <c r="S23" s="323"/>
      <c r="T23" s="323"/>
      <c r="U23" s="323"/>
      <c r="V23" s="324"/>
      <c r="W23" s="324"/>
      <c r="X23" s="324"/>
      <c r="Y23" s="324"/>
      <c r="Z23" s="324"/>
      <c r="AA23" s="324"/>
      <c r="AB23" s="324"/>
      <c r="AC23" s="324"/>
      <c r="AD23" s="324"/>
      <c r="AE23" s="324"/>
      <c r="AF23" s="324"/>
      <c r="AG23" s="324"/>
      <c r="AH23" s="324"/>
      <c r="AI23" s="324"/>
      <c r="AJ23" s="324"/>
      <c r="AK23" s="324"/>
      <c r="AL23" s="324"/>
      <c r="AM23" s="324"/>
      <c r="AN23" s="324"/>
      <c r="AO23" s="324"/>
      <c r="AP23" s="324"/>
      <c r="AQ23" s="324"/>
      <c r="AR23" s="324"/>
      <c r="AS23" s="324"/>
      <c r="AT23" s="324"/>
      <c r="AU23" s="324"/>
      <c r="AV23" s="324"/>
      <c r="AW23" s="324"/>
      <c r="AX23" s="324"/>
      <c r="AY23" s="324"/>
      <c r="AZ23" s="324"/>
      <c r="BA23" s="324"/>
      <c r="BB23" s="324"/>
      <c r="BC23" s="324"/>
      <c r="BD23" s="324"/>
      <c r="BE23" s="327"/>
      <c r="BF23" s="327"/>
      <c r="BG23" s="327"/>
      <c r="BH23" s="327"/>
      <c r="BI23" s="327"/>
      <c r="BJ23" s="327"/>
      <c r="BK23" s="327"/>
      <c r="BL23" s="325"/>
      <c r="BM23" s="325"/>
      <c r="BN23" s="325"/>
      <c r="BO23" s="325"/>
      <c r="BP23" s="325"/>
      <c r="BQ23" s="325"/>
      <c r="BR23" s="325"/>
      <c r="BS23" s="325"/>
      <c r="BT23" s="325"/>
      <c r="BU23" s="325"/>
      <c r="BV23" s="325"/>
      <c r="BW23" s="325"/>
      <c r="BX23" s="325"/>
      <c r="BY23" s="325"/>
      <c r="BZ23" s="325"/>
      <c r="CA23" s="325"/>
      <c r="CB23" s="325"/>
      <c r="CC23" s="325"/>
      <c r="CD23" s="325"/>
      <c r="CE23" s="325"/>
      <c r="CF23" s="325"/>
      <c r="CG23" s="325"/>
      <c r="CH23" s="325">
        <v>3</v>
      </c>
      <c r="CI23" s="325"/>
      <c r="CJ23" s="325"/>
      <c r="CK23" s="325"/>
      <c r="CL23" s="325"/>
      <c r="CM23" s="325"/>
      <c r="CN23" s="325"/>
      <c r="CO23" s="325"/>
      <c r="CP23" s="325"/>
      <c r="CQ23" s="325"/>
      <c r="CR23" s="325"/>
      <c r="CS23" s="325"/>
      <c r="CT23" s="325"/>
      <c r="CU23" s="325"/>
      <c r="CV23" s="325"/>
      <c r="CW23" s="325"/>
      <c r="CX23" s="325"/>
      <c r="CY23" s="325"/>
      <c r="CZ23" s="325"/>
      <c r="DA23" s="325"/>
      <c r="DB23" s="325"/>
      <c r="DC23" s="325"/>
      <c r="DD23" s="325"/>
      <c r="DE23" s="325"/>
      <c r="DF23" s="325">
        <v>2</v>
      </c>
      <c r="DG23" s="325"/>
      <c r="DH23" s="325"/>
      <c r="DI23" s="325"/>
      <c r="DJ23" s="325"/>
      <c r="DK23" s="324"/>
      <c r="DL23" s="324"/>
      <c r="DM23" s="324"/>
      <c r="DN23" s="324"/>
      <c r="DO23" s="324"/>
      <c r="DP23" s="324"/>
      <c r="DQ23" s="324"/>
      <c r="DR23" s="324"/>
      <c r="DS23" s="324"/>
      <c r="DT23" s="324"/>
      <c r="DU23" s="324"/>
      <c r="DV23" s="324"/>
      <c r="DW23" s="324"/>
      <c r="DX23" s="324"/>
      <c r="DY23" s="324"/>
      <c r="DZ23" s="324"/>
      <c r="EA23" s="324"/>
      <c r="EB23" s="324"/>
      <c r="EC23" s="324"/>
      <c r="ED23" s="324"/>
      <c r="EE23" s="324"/>
      <c r="EF23" s="324">
        <v>5</v>
      </c>
      <c r="EG23" s="324"/>
      <c r="EH23" s="324"/>
      <c r="EI23" s="324"/>
      <c r="EJ23" s="324"/>
      <c r="EK23" s="324"/>
      <c r="EL23" s="324"/>
      <c r="EM23" s="324"/>
      <c r="EN23" s="324"/>
      <c r="EO23" s="324"/>
      <c r="EP23" s="324"/>
      <c r="EQ23" s="324"/>
      <c r="ER23" s="324"/>
      <c r="ES23" s="324"/>
      <c r="ET23" s="324"/>
      <c r="EU23" s="324"/>
      <c r="EV23" s="324"/>
      <c r="EW23" s="324">
        <v>5</v>
      </c>
      <c r="EX23" s="324">
        <v>5</v>
      </c>
      <c r="EY23" s="324"/>
      <c r="EZ23" s="324"/>
      <c r="FA23" s="324"/>
      <c r="FB23" s="324"/>
      <c r="FC23" s="324"/>
      <c r="FD23" s="324"/>
      <c r="FE23" s="324"/>
      <c r="FF23" s="324"/>
      <c r="FG23" s="324"/>
      <c r="FH23" s="324"/>
      <c r="FI23" s="324"/>
      <c r="FJ23" s="324"/>
      <c r="FK23" s="324"/>
      <c r="FL23" s="324"/>
      <c r="FM23" s="324"/>
      <c r="FN23" s="324"/>
      <c r="FO23" s="324"/>
      <c r="FP23" s="324"/>
      <c r="FQ23" s="324">
        <v>1</v>
      </c>
      <c r="FR23" s="324"/>
      <c r="FS23" s="324"/>
      <c r="FT23" s="324"/>
      <c r="FU23" s="324"/>
      <c r="FV23" s="324"/>
      <c r="FW23" s="324"/>
      <c r="FX23" s="324"/>
      <c r="FY23" s="324"/>
      <c r="FZ23" s="324"/>
      <c r="GA23" s="324">
        <v>9</v>
      </c>
      <c r="GB23" s="324"/>
      <c r="GC23" s="324"/>
      <c r="GD23" s="324"/>
      <c r="GE23" s="324"/>
      <c r="GF23" s="324"/>
      <c r="GG23" s="324"/>
      <c r="GH23" s="324"/>
      <c r="GI23" s="324"/>
      <c r="GJ23" s="324"/>
      <c r="GK23" s="324"/>
      <c r="GL23" s="324"/>
      <c r="GM23" s="324"/>
      <c r="GN23" s="324">
        <v>1</v>
      </c>
      <c r="GO23" s="324"/>
      <c r="GP23" s="324"/>
      <c r="GQ23" s="324"/>
      <c r="GR23" s="324"/>
      <c r="GS23" s="324"/>
      <c r="GT23" s="324"/>
      <c r="GU23" s="324">
        <v>2</v>
      </c>
      <c r="GV23" s="324"/>
      <c r="GW23" s="324"/>
      <c r="GX23" s="324"/>
      <c r="GY23" s="324"/>
      <c r="GZ23" s="324"/>
      <c r="HA23" s="324"/>
      <c r="HB23" s="324"/>
      <c r="HC23" s="324"/>
      <c r="HD23" s="324">
        <v>4</v>
      </c>
      <c r="HE23" s="324"/>
      <c r="HF23" s="324"/>
      <c r="HG23" s="324"/>
      <c r="HH23" s="324"/>
      <c r="HI23" s="324"/>
      <c r="HJ23" s="324"/>
      <c r="HK23" s="324"/>
      <c r="HL23" s="324"/>
      <c r="HM23" s="324">
        <v>6</v>
      </c>
      <c r="HN23" s="324"/>
      <c r="HO23" s="324"/>
      <c r="HP23" s="324"/>
      <c r="HQ23" s="324"/>
      <c r="HR23" s="324"/>
      <c r="HS23" s="324"/>
      <c r="HT23" s="324"/>
      <c r="HU23" s="324"/>
      <c r="HV23" s="324"/>
      <c r="HW23" s="324"/>
      <c r="HX23" s="324"/>
      <c r="HY23" s="324"/>
      <c r="HZ23" s="324"/>
      <c r="IA23" s="324"/>
      <c r="IB23" s="324"/>
      <c r="IC23" s="324"/>
      <c r="ID23" s="324"/>
      <c r="IE23" s="324"/>
      <c r="IF23" s="324"/>
      <c r="IG23" s="324"/>
      <c r="IH23" s="324"/>
      <c r="II23" s="324"/>
      <c r="IJ23" s="324"/>
      <c r="IK23" s="324"/>
      <c r="IL23" s="324"/>
      <c r="IM23" s="324"/>
      <c r="IN23" s="324"/>
      <c r="IO23" s="324"/>
      <c r="IP23" s="324"/>
      <c r="IQ23" s="324"/>
      <c r="IR23" s="324"/>
      <c r="IS23" s="324"/>
      <c r="IT23" s="324"/>
      <c r="IU23" s="324"/>
      <c r="IV23" s="324"/>
      <c r="IW23" s="324"/>
      <c r="IX23" s="324"/>
      <c r="IY23" s="324"/>
      <c r="IZ23" s="324"/>
      <c r="JA23" s="324"/>
      <c r="JB23" s="324"/>
      <c r="JC23" s="324"/>
      <c r="JD23" s="324"/>
      <c r="JE23" s="324"/>
      <c r="JF23" s="324"/>
      <c r="JG23" s="324"/>
      <c r="JH23" s="324"/>
      <c r="JI23" s="324">
        <v>20</v>
      </c>
      <c r="JJ23" s="324">
        <v>44</v>
      </c>
      <c r="JK23" s="324"/>
      <c r="JL23" s="324">
        <v>156</v>
      </c>
      <c r="JM23" s="324"/>
      <c r="JN23" s="324"/>
      <c r="JO23" s="324"/>
      <c r="JP23" s="324"/>
      <c r="JQ23" s="324"/>
      <c r="JR23" s="324"/>
      <c r="JS23" s="324"/>
      <c r="JT23" s="324"/>
      <c r="JU23" s="324"/>
      <c r="JV23" s="324"/>
      <c r="JW23" s="324"/>
      <c r="JX23" s="324"/>
      <c r="JY23" s="324"/>
      <c r="JZ23" s="324"/>
      <c r="KA23" s="324"/>
      <c r="KB23" s="324"/>
      <c r="KC23" s="324"/>
      <c r="KD23" s="324"/>
      <c r="KE23" s="324"/>
      <c r="KF23" s="324"/>
      <c r="KG23" s="324"/>
      <c r="KH23" s="324"/>
      <c r="KI23" s="324"/>
      <c r="KJ23" s="324"/>
      <c r="KK23" s="324"/>
      <c r="KL23" s="324">
        <v>101</v>
      </c>
      <c r="KM23" s="324">
        <v>4</v>
      </c>
      <c r="KN23" s="324"/>
      <c r="KO23" s="324"/>
      <c r="KP23" s="324"/>
      <c r="KQ23" s="324"/>
      <c r="KR23" s="324"/>
      <c r="KS23" s="324"/>
      <c r="KT23" s="324"/>
      <c r="KU23" s="324"/>
      <c r="KV23" s="324"/>
      <c r="KW23" s="324"/>
      <c r="KX23" s="324"/>
      <c r="KY23" s="324"/>
      <c r="KZ23" s="324"/>
      <c r="LA23" s="324"/>
      <c r="LB23" s="324"/>
      <c r="LC23" s="324"/>
      <c r="LD23" s="324"/>
      <c r="LE23" s="325"/>
      <c r="LF23" s="325"/>
      <c r="LG23" s="325"/>
      <c r="LH23" s="325"/>
      <c r="LI23" s="325"/>
      <c r="LJ23" s="325"/>
      <c r="LK23" s="325"/>
      <c r="LL23" s="684"/>
      <c r="LM23" s="323" t="s">
        <v>791</v>
      </c>
      <c r="LN23" s="394">
        <f t="shared" si="0"/>
        <v>368</v>
      </c>
    </row>
    <row r="24" spans="1:326" s="420" customFormat="1" ht="20.100000000000001" customHeight="1" thickBot="1" x14ac:dyDescent="0.3">
      <c r="A24" s="396" t="s">
        <v>819</v>
      </c>
      <c r="B24" s="397" t="s">
        <v>820</v>
      </c>
      <c r="C24" s="329" t="s">
        <v>821</v>
      </c>
      <c r="D24" s="329" t="s">
        <v>360</v>
      </c>
      <c r="E24" s="329" t="s">
        <v>361</v>
      </c>
      <c r="F24" s="329" t="s">
        <v>822</v>
      </c>
      <c r="G24" s="459" t="s">
        <v>792</v>
      </c>
      <c r="H24" s="459" t="s">
        <v>793</v>
      </c>
      <c r="I24" s="459" t="s">
        <v>790</v>
      </c>
      <c r="J24" s="459"/>
      <c r="K24" s="459"/>
      <c r="L24" s="459"/>
      <c r="M24" s="459"/>
      <c r="N24" s="459"/>
      <c r="O24" s="459"/>
      <c r="P24" s="459"/>
      <c r="Q24" s="459"/>
      <c r="R24" s="459"/>
      <c r="S24" s="459"/>
      <c r="T24" s="459"/>
      <c r="U24" s="459"/>
      <c r="V24" s="328"/>
      <c r="W24" s="328"/>
      <c r="X24" s="328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>
        <v>6</v>
      </c>
      <c r="AT24" s="328"/>
      <c r="AU24" s="328"/>
      <c r="AV24" s="328"/>
      <c r="AW24" s="328"/>
      <c r="AX24" s="328"/>
      <c r="AY24" s="328"/>
      <c r="AZ24" s="328"/>
      <c r="BA24" s="328"/>
      <c r="BB24" s="328"/>
      <c r="BC24" s="328"/>
      <c r="BD24" s="328"/>
      <c r="BE24" s="328"/>
      <c r="BF24" s="328"/>
      <c r="BG24" s="328"/>
      <c r="BH24" s="328"/>
      <c r="BI24" s="328"/>
      <c r="BJ24" s="328"/>
      <c r="BK24" s="328"/>
      <c r="BL24" s="328"/>
      <c r="BM24" s="328"/>
      <c r="BN24" s="328"/>
      <c r="BO24" s="328"/>
      <c r="BP24" s="328"/>
      <c r="BQ24" s="328"/>
      <c r="BR24" s="328"/>
      <c r="BS24" s="328"/>
      <c r="BT24" s="328"/>
      <c r="BU24" s="328"/>
      <c r="BV24" s="328"/>
      <c r="BW24" s="328"/>
      <c r="BX24" s="328"/>
      <c r="BY24" s="328"/>
      <c r="BZ24" s="328"/>
      <c r="CA24" s="328"/>
      <c r="CB24" s="328"/>
      <c r="CC24" s="328"/>
      <c r="CD24" s="328"/>
      <c r="CE24" s="328"/>
      <c r="CF24" s="328"/>
      <c r="CG24" s="328"/>
      <c r="CH24" s="328"/>
      <c r="CI24" s="328"/>
      <c r="CJ24" s="328"/>
      <c r="CK24" s="328"/>
      <c r="CL24" s="328"/>
      <c r="CM24" s="328"/>
      <c r="CN24" s="328"/>
      <c r="CO24" s="328"/>
      <c r="CP24" s="328"/>
      <c r="CQ24" s="328"/>
      <c r="CR24" s="328"/>
      <c r="CS24" s="328"/>
      <c r="CT24" s="328"/>
      <c r="CU24" s="328"/>
      <c r="CV24" s="328"/>
      <c r="CW24" s="328"/>
      <c r="CX24" s="328"/>
      <c r="CY24" s="328"/>
      <c r="CZ24" s="328"/>
      <c r="DA24" s="328"/>
      <c r="DB24" s="328"/>
      <c r="DC24" s="328"/>
      <c r="DD24" s="328"/>
      <c r="DE24" s="328"/>
      <c r="DF24" s="328"/>
      <c r="DG24" s="328"/>
      <c r="DH24" s="328"/>
      <c r="DI24" s="328"/>
      <c r="DJ24" s="328"/>
      <c r="DK24" s="328"/>
      <c r="DL24" s="328"/>
      <c r="DM24" s="328"/>
      <c r="DN24" s="328"/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/>
      <c r="EA24" s="328"/>
      <c r="EB24" s="328"/>
      <c r="EC24" s="328"/>
      <c r="ED24" s="328"/>
      <c r="EE24" s="328"/>
      <c r="EF24" s="328"/>
      <c r="EG24" s="328"/>
      <c r="EH24" s="328"/>
      <c r="EI24" s="328"/>
      <c r="EJ24" s="328"/>
      <c r="EK24" s="328"/>
      <c r="EL24" s="328"/>
      <c r="EM24" s="328"/>
      <c r="EN24" s="328"/>
      <c r="EO24" s="328"/>
      <c r="EP24" s="328"/>
      <c r="EQ24" s="328"/>
      <c r="ER24" s="328"/>
      <c r="ES24" s="328"/>
      <c r="ET24" s="328"/>
      <c r="EU24" s="328"/>
      <c r="EV24" s="328"/>
      <c r="EW24" s="328">
        <v>6</v>
      </c>
      <c r="EX24" s="328"/>
      <c r="EY24" s="328"/>
      <c r="EZ24" s="328"/>
      <c r="FA24" s="328"/>
      <c r="FB24" s="328"/>
      <c r="FC24" s="328"/>
      <c r="FD24" s="328"/>
      <c r="FE24" s="328"/>
      <c r="FF24" s="328"/>
      <c r="FG24" s="328"/>
      <c r="FH24" s="328"/>
      <c r="FI24" s="328"/>
      <c r="FJ24" s="328"/>
      <c r="FK24" s="328"/>
      <c r="FL24" s="328"/>
      <c r="FM24" s="328"/>
      <c r="FN24" s="328"/>
      <c r="FO24" s="328"/>
      <c r="FP24" s="328"/>
      <c r="FQ24" s="328"/>
      <c r="FR24" s="328"/>
      <c r="FS24" s="328"/>
      <c r="FT24" s="328"/>
      <c r="FU24" s="328"/>
      <c r="FV24" s="328"/>
      <c r="FW24" s="328"/>
      <c r="FX24" s="328"/>
      <c r="FY24" s="328"/>
      <c r="FZ24" s="328"/>
      <c r="GA24" s="328"/>
      <c r="GB24" s="328"/>
      <c r="GC24" s="328"/>
      <c r="GD24" s="328"/>
      <c r="GE24" s="328"/>
      <c r="GF24" s="328"/>
      <c r="GG24" s="328"/>
      <c r="GH24" s="328"/>
      <c r="GI24" s="328"/>
      <c r="GJ24" s="328"/>
      <c r="GK24" s="328"/>
      <c r="GL24" s="328"/>
      <c r="GM24" s="328"/>
      <c r="GN24" s="328"/>
      <c r="GO24" s="328"/>
      <c r="GP24" s="328"/>
      <c r="GQ24" s="328"/>
      <c r="GR24" s="328"/>
      <c r="GS24" s="328"/>
      <c r="GT24" s="328"/>
      <c r="GU24" s="328"/>
      <c r="GV24" s="328"/>
      <c r="GW24" s="328"/>
      <c r="GX24" s="328"/>
      <c r="GY24" s="328"/>
      <c r="GZ24" s="328"/>
      <c r="HA24" s="328"/>
      <c r="HB24" s="328"/>
      <c r="HC24" s="328"/>
      <c r="HD24" s="328"/>
      <c r="HE24" s="328"/>
      <c r="HF24" s="328"/>
      <c r="HG24" s="328">
        <v>1</v>
      </c>
      <c r="HH24" s="328"/>
      <c r="HI24" s="328"/>
      <c r="HJ24" s="328"/>
      <c r="HK24" s="328"/>
      <c r="HL24" s="328"/>
      <c r="HM24" s="328"/>
      <c r="HN24" s="328"/>
      <c r="HO24" s="328"/>
      <c r="HP24" s="328"/>
      <c r="HQ24" s="328"/>
      <c r="HR24" s="328"/>
      <c r="HS24" s="328"/>
      <c r="HT24" s="328"/>
      <c r="HU24" s="328"/>
      <c r="HV24" s="328"/>
      <c r="HW24" s="328"/>
      <c r="HX24" s="328"/>
      <c r="HY24" s="328"/>
      <c r="HZ24" s="328"/>
      <c r="IA24" s="328"/>
      <c r="IB24" s="328"/>
      <c r="IC24" s="328"/>
      <c r="ID24" s="328"/>
      <c r="IE24" s="328"/>
      <c r="IF24" s="328"/>
      <c r="IG24" s="328"/>
      <c r="IH24" s="328"/>
      <c r="II24" s="328"/>
      <c r="IJ24" s="328"/>
      <c r="IK24" s="328"/>
      <c r="IL24" s="328"/>
      <c r="IM24" s="328"/>
      <c r="IN24" s="328"/>
      <c r="IO24" s="328"/>
      <c r="IP24" s="328"/>
      <c r="IQ24" s="328"/>
      <c r="IR24" s="328"/>
      <c r="IS24" s="328"/>
      <c r="IT24" s="328"/>
      <c r="IU24" s="328"/>
      <c r="IV24" s="328"/>
      <c r="IW24" s="328"/>
      <c r="IX24" s="328"/>
      <c r="IY24" s="328"/>
      <c r="IZ24" s="328"/>
      <c r="JA24" s="328"/>
      <c r="JB24" s="328"/>
      <c r="JC24" s="328">
        <v>6</v>
      </c>
      <c r="JD24" s="328"/>
      <c r="JE24" s="328"/>
      <c r="JF24" s="328"/>
      <c r="JG24" s="328"/>
      <c r="JH24" s="328"/>
      <c r="JI24" s="328">
        <v>2</v>
      </c>
      <c r="JJ24" s="328"/>
      <c r="JK24" s="328"/>
      <c r="JL24" s="328"/>
      <c r="JM24" s="328"/>
      <c r="JN24" s="328"/>
      <c r="JO24" s="328"/>
      <c r="JP24" s="328"/>
      <c r="JQ24" s="328"/>
      <c r="JR24" s="328"/>
      <c r="JS24" s="328"/>
      <c r="JT24" s="328"/>
      <c r="JU24" s="328"/>
      <c r="JV24" s="328"/>
      <c r="JW24" s="328"/>
      <c r="JX24" s="328"/>
      <c r="JY24" s="328"/>
      <c r="JZ24" s="328"/>
      <c r="KA24" s="328"/>
      <c r="KB24" s="328"/>
      <c r="KC24" s="328"/>
      <c r="KD24" s="328"/>
      <c r="KE24" s="328"/>
      <c r="KF24" s="328"/>
      <c r="KG24" s="328"/>
      <c r="KH24" s="328"/>
      <c r="KI24" s="328"/>
      <c r="KJ24" s="328"/>
      <c r="KK24" s="328"/>
      <c r="KL24" s="328">
        <v>18</v>
      </c>
      <c r="KM24" s="328"/>
      <c r="KN24" s="328"/>
      <c r="KO24" s="328"/>
      <c r="KP24" s="328"/>
      <c r="KQ24" s="328"/>
      <c r="KR24" s="328"/>
      <c r="KS24" s="328"/>
      <c r="KT24" s="328"/>
      <c r="KU24" s="328"/>
      <c r="KV24" s="328"/>
      <c r="KW24" s="328"/>
      <c r="KX24" s="328"/>
      <c r="KY24" s="328"/>
      <c r="KZ24" s="328"/>
      <c r="LA24" s="328"/>
      <c r="LB24" s="328"/>
      <c r="LC24" s="328"/>
      <c r="LD24" s="328"/>
      <c r="LE24" s="328"/>
      <c r="LF24" s="328"/>
      <c r="LG24" s="328"/>
      <c r="LH24" s="328"/>
      <c r="LI24" s="328"/>
      <c r="LJ24" s="328"/>
      <c r="LK24" s="328"/>
      <c r="LL24" s="685"/>
      <c r="LM24" s="459" t="s">
        <v>791</v>
      </c>
      <c r="LN24" s="428">
        <f t="shared" si="0"/>
        <v>39</v>
      </c>
    </row>
    <row r="25" spans="1:326" s="420" customFormat="1" ht="20.100000000000001" customHeight="1" x14ac:dyDescent="0.25">
      <c r="A25" s="377" t="s">
        <v>823</v>
      </c>
      <c r="B25" s="378" t="s">
        <v>824</v>
      </c>
      <c r="C25" s="333" t="s">
        <v>825</v>
      </c>
      <c r="D25" s="333" t="s">
        <v>360</v>
      </c>
      <c r="E25" s="333" t="s">
        <v>361</v>
      </c>
      <c r="F25" s="333" t="s">
        <v>826</v>
      </c>
      <c r="G25" s="456" t="s">
        <v>829</v>
      </c>
      <c r="H25" s="456" t="s">
        <v>830</v>
      </c>
      <c r="I25" s="456" t="s">
        <v>827</v>
      </c>
      <c r="J25" s="456"/>
      <c r="K25" s="456"/>
      <c r="L25" s="456"/>
      <c r="M25" s="456"/>
      <c r="N25" s="456"/>
      <c r="O25" s="456"/>
      <c r="P25" s="456"/>
      <c r="Q25" s="456"/>
      <c r="R25" s="456"/>
      <c r="S25" s="456"/>
      <c r="T25" s="456"/>
      <c r="U25" s="456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2"/>
      <c r="BL25" s="332"/>
      <c r="BM25" s="332"/>
      <c r="BN25" s="332"/>
      <c r="BO25" s="332"/>
      <c r="BP25" s="332"/>
      <c r="BQ25" s="332"/>
      <c r="BR25" s="332"/>
      <c r="BS25" s="332"/>
      <c r="BT25" s="332"/>
      <c r="BU25" s="332"/>
      <c r="BV25" s="332"/>
      <c r="BW25" s="332"/>
      <c r="BX25" s="332"/>
      <c r="BY25" s="332"/>
      <c r="BZ25" s="332"/>
      <c r="CA25" s="332"/>
      <c r="CB25" s="332"/>
      <c r="CC25" s="332"/>
      <c r="CD25" s="332"/>
      <c r="CE25" s="332"/>
      <c r="CF25" s="332"/>
      <c r="CG25" s="332"/>
      <c r="CH25" s="332"/>
      <c r="CI25" s="332"/>
      <c r="CJ25" s="332"/>
      <c r="CK25" s="332"/>
      <c r="CL25" s="332"/>
      <c r="CM25" s="332"/>
      <c r="CN25" s="332"/>
      <c r="CO25" s="332"/>
      <c r="CP25" s="332"/>
      <c r="CQ25" s="332"/>
      <c r="CR25" s="332"/>
      <c r="CS25" s="332"/>
      <c r="CT25" s="332"/>
      <c r="CU25" s="332"/>
      <c r="CV25" s="332"/>
      <c r="CW25" s="332"/>
      <c r="CX25" s="332"/>
      <c r="CY25" s="332"/>
      <c r="CZ25" s="332"/>
      <c r="DA25" s="332"/>
      <c r="DB25" s="332"/>
      <c r="DC25" s="332"/>
      <c r="DD25" s="332"/>
      <c r="DE25" s="332"/>
      <c r="DF25" s="332"/>
      <c r="DG25" s="332"/>
      <c r="DH25" s="332"/>
      <c r="DI25" s="332"/>
      <c r="DJ25" s="332"/>
      <c r="DK25" s="332">
        <v>1</v>
      </c>
      <c r="DL25" s="332"/>
      <c r="DM25" s="332"/>
      <c r="DN25" s="332"/>
      <c r="DO25" s="332"/>
      <c r="DP25" s="332"/>
      <c r="DQ25" s="332"/>
      <c r="DR25" s="332"/>
      <c r="DS25" s="332"/>
      <c r="DT25" s="332"/>
      <c r="DU25" s="332"/>
      <c r="DV25" s="332"/>
      <c r="DW25" s="332"/>
      <c r="DX25" s="332"/>
      <c r="DY25" s="332"/>
      <c r="DZ25" s="332"/>
      <c r="EA25" s="332"/>
      <c r="EB25" s="332"/>
      <c r="EC25" s="332"/>
      <c r="ED25" s="332"/>
      <c r="EE25" s="332"/>
      <c r="EF25" s="332"/>
      <c r="EG25" s="332"/>
      <c r="EH25" s="332"/>
      <c r="EI25" s="332"/>
      <c r="EJ25" s="332"/>
      <c r="EK25" s="332"/>
      <c r="EL25" s="332"/>
      <c r="EM25" s="332"/>
      <c r="EN25" s="332"/>
      <c r="EO25" s="332"/>
      <c r="EP25" s="332"/>
      <c r="EQ25" s="332"/>
      <c r="ER25" s="332"/>
      <c r="ES25" s="332"/>
      <c r="ET25" s="332"/>
      <c r="EU25" s="332"/>
      <c r="EV25" s="332"/>
      <c r="EW25" s="332"/>
      <c r="EX25" s="332"/>
      <c r="EY25" s="332"/>
      <c r="EZ25" s="332"/>
      <c r="FA25" s="332"/>
      <c r="FB25" s="332"/>
      <c r="FC25" s="332"/>
      <c r="FD25" s="332"/>
      <c r="FE25" s="332"/>
      <c r="FF25" s="332"/>
      <c r="FG25" s="332"/>
      <c r="FH25" s="332"/>
      <c r="FI25" s="332"/>
      <c r="FJ25" s="332"/>
      <c r="FK25" s="332"/>
      <c r="FL25" s="332"/>
      <c r="FM25" s="332"/>
      <c r="FN25" s="332"/>
      <c r="FO25" s="332"/>
      <c r="FP25" s="332"/>
      <c r="FQ25" s="332"/>
      <c r="FR25" s="332"/>
      <c r="FS25" s="332"/>
      <c r="FT25" s="332"/>
      <c r="FU25" s="332"/>
      <c r="FV25" s="332"/>
      <c r="FW25" s="332"/>
      <c r="FX25" s="332"/>
      <c r="FY25" s="332"/>
      <c r="FZ25" s="332"/>
      <c r="GA25" s="332"/>
      <c r="GB25" s="332"/>
      <c r="GC25" s="332"/>
      <c r="GD25" s="332"/>
      <c r="GE25" s="332"/>
      <c r="GF25" s="332"/>
      <c r="GG25" s="332"/>
      <c r="GH25" s="332"/>
      <c r="GI25" s="332"/>
      <c r="GJ25" s="332"/>
      <c r="GK25" s="332"/>
      <c r="GL25" s="332"/>
      <c r="GM25" s="332"/>
      <c r="GN25" s="332"/>
      <c r="GO25" s="332"/>
      <c r="GP25" s="332"/>
      <c r="GQ25" s="332"/>
      <c r="GR25" s="332">
        <v>10</v>
      </c>
      <c r="GS25" s="332"/>
      <c r="GT25" s="332"/>
      <c r="GU25" s="332"/>
      <c r="GV25" s="332"/>
      <c r="GW25" s="332"/>
      <c r="GX25" s="332"/>
      <c r="GY25" s="332"/>
      <c r="GZ25" s="332"/>
      <c r="HA25" s="332"/>
      <c r="HB25" s="332">
        <v>8</v>
      </c>
      <c r="HC25" s="332">
        <v>44</v>
      </c>
      <c r="HD25" s="332"/>
      <c r="HE25" s="332"/>
      <c r="HF25" s="332"/>
      <c r="HG25" s="332"/>
      <c r="HH25" s="332"/>
      <c r="HI25" s="332"/>
      <c r="HJ25" s="332"/>
      <c r="HK25" s="332"/>
      <c r="HL25" s="332"/>
      <c r="HM25" s="332"/>
      <c r="HN25" s="332"/>
      <c r="HO25" s="332"/>
      <c r="HP25" s="332"/>
      <c r="HQ25" s="332"/>
      <c r="HR25" s="332"/>
      <c r="HS25" s="332"/>
      <c r="HT25" s="332"/>
      <c r="HU25" s="332"/>
      <c r="HV25" s="332"/>
      <c r="HW25" s="332"/>
      <c r="HX25" s="332"/>
      <c r="HY25" s="332"/>
      <c r="HZ25" s="332"/>
      <c r="IA25" s="332"/>
      <c r="IB25" s="332"/>
      <c r="IC25" s="332"/>
      <c r="ID25" s="332">
        <v>2</v>
      </c>
      <c r="IE25" s="332"/>
      <c r="IF25" s="332"/>
      <c r="IG25" s="332"/>
      <c r="IH25" s="332"/>
      <c r="II25" s="332"/>
      <c r="IJ25" s="332"/>
      <c r="IK25" s="332"/>
      <c r="IL25" s="332"/>
      <c r="IM25" s="332"/>
      <c r="IN25" s="332"/>
      <c r="IO25" s="332"/>
      <c r="IP25" s="332"/>
      <c r="IQ25" s="332"/>
      <c r="IR25" s="332"/>
      <c r="IS25" s="332"/>
      <c r="IT25" s="332"/>
      <c r="IU25" s="332"/>
      <c r="IV25" s="332"/>
      <c r="IW25" s="332"/>
      <c r="IX25" s="332"/>
      <c r="IY25" s="332"/>
      <c r="IZ25" s="332"/>
      <c r="JA25" s="332"/>
      <c r="JB25" s="332"/>
      <c r="JC25" s="332"/>
      <c r="JD25" s="332"/>
      <c r="JE25" s="332"/>
      <c r="JF25" s="332"/>
      <c r="JG25" s="332"/>
      <c r="JH25" s="332"/>
      <c r="JI25" s="332"/>
      <c r="JJ25" s="332"/>
      <c r="JK25" s="332">
        <v>3</v>
      </c>
      <c r="JL25" s="332"/>
      <c r="JM25" s="332"/>
      <c r="JN25" s="332"/>
      <c r="JO25" s="332"/>
      <c r="JP25" s="332"/>
      <c r="JQ25" s="332"/>
      <c r="JR25" s="332"/>
      <c r="JS25" s="332"/>
      <c r="JT25" s="332"/>
      <c r="JU25" s="332"/>
      <c r="JV25" s="332"/>
      <c r="JW25" s="332"/>
      <c r="JX25" s="332"/>
      <c r="JY25" s="332"/>
      <c r="JZ25" s="332"/>
      <c r="KA25" s="332"/>
      <c r="KB25" s="332"/>
      <c r="KC25" s="332"/>
      <c r="KD25" s="332"/>
      <c r="KE25" s="332"/>
      <c r="KF25" s="332"/>
      <c r="KG25" s="332"/>
      <c r="KH25" s="332"/>
      <c r="KI25" s="332"/>
      <c r="KJ25" s="332"/>
      <c r="KK25" s="332"/>
      <c r="KL25" s="332"/>
      <c r="KM25" s="332"/>
      <c r="KN25" s="332"/>
      <c r="KO25" s="332"/>
      <c r="KP25" s="332"/>
      <c r="KQ25" s="332"/>
      <c r="KR25" s="332"/>
      <c r="KS25" s="332"/>
      <c r="KT25" s="332"/>
      <c r="KU25" s="332"/>
      <c r="KV25" s="332"/>
      <c r="KW25" s="332"/>
      <c r="KX25" s="332"/>
      <c r="KY25" s="332"/>
      <c r="KZ25" s="332"/>
      <c r="LA25" s="332"/>
      <c r="LB25" s="332"/>
      <c r="LC25" s="332"/>
      <c r="LD25" s="332"/>
      <c r="LE25" s="332"/>
      <c r="LF25" s="332"/>
      <c r="LG25" s="332"/>
      <c r="LH25" s="332"/>
      <c r="LI25" s="332"/>
      <c r="LJ25" s="332"/>
      <c r="LK25" s="332"/>
      <c r="LL25" s="683" t="s">
        <v>893</v>
      </c>
      <c r="LM25" s="456" t="s">
        <v>828</v>
      </c>
      <c r="LN25" s="385">
        <f t="shared" si="0"/>
        <v>68</v>
      </c>
    </row>
    <row r="26" spans="1:326" s="420" customFormat="1" ht="20.100000000000001" customHeight="1" x14ac:dyDescent="0.25">
      <c r="A26" s="386" t="s">
        <v>832</v>
      </c>
      <c r="B26" s="387" t="s">
        <v>833</v>
      </c>
      <c r="C26" s="325" t="s">
        <v>834</v>
      </c>
      <c r="D26" s="325" t="s">
        <v>360</v>
      </c>
      <c r="E26" s="325" t="s">
        <v>361</v>
      </c>
      <c r="F26" s="325" t="s">
        <v>835</v>
      </c>
      <c r="G26" s="323" t="s">
        <v>829</v>
      </c>
      <c r="H26" s="323" t="s">
        <v>830</v>
      </c>
      <c r="I26" s="323" t="s">
        <v>827</v>
      </c>
      <c r="J26" s="323"/>
      <c r="K26" s="323">
        <v>3</v>
      </c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4"/>
      <c r="W26" s="324"/>
      <c r="X26" s="324"/>
      <c r="Y26" s="324"/>
      <c r="Z26" s="324"/>
      <c r="AA26" s="324"/>
      <c r="AB26" s="324"/>
      <c r="AC26" s="324"/>
      <c r="AD26" s="324"/>
      <c r="AE26" s="324"/>
      <c r="AF26" s="324"/>
      <c r="AG26" s="324"/>
      <c r="AH26" s="324"/>
      <c r="AI26" s="324"/>
      <c r="AJ26" s="324"/>
      <c r="AK26" s="324"/>
      <c r="AL26" s="324"/>
      <c r="AM26" s="324"/>
      <c r="AN26" s="324"/>
      <c r="AO26" s="324"/>
      <c r="AP26" s="324"/>
      <c r="AQ26" s="324"/>
      <c r="AR26" s="324"/>
      <c r="AS26" s="324"/>
      <c r="AT26" s="324"/>
      <c r="AU26" s="324"/>
      <c r="AV26" s="324"/>
      <c r="AW26" s="324"/>
      <c r="AX26" s="324"/>
      <c r="AY26" s="324"/>
      <c r="AZ26" s="324"/>
      <c r="BA26" s="324"/>
      <c r="BB26" s="324"/>
      <c r="BC26" s="324"/>
      <c r="BD26" s="324"/>
      <c r="BE26" s="324"/>
      <c r="BF26" s="324"/>
      <c r="BG26" s="324"/>
      <c r="BH26" s="324"/>
      <c r="BI26" s="324"/>
      <c r="BJ26" s="324"/>
      <c r="BK26" s="324"/>
      <c r="BL26" s="324"/>
      <c r="BM26" s="324"/>
      <c r="BN26" s="324"/>
      <c r="BO26" s="324"/>
      <c r="BP26" s="324"/>
      <c r="BQ26" s="324"/>
      <c r="BR26" s="324"/>
      <c r="BS26" s="324"/>
      <c r="BT26" s="324"/>
      <c r="BU26" s="324"/>
      <c r="BV26" s="324"/>
      <c r="BW26" s="324"/>
      <c r="BX26" s="324"/>
      <c r="BY26" s="324"/>
      <c r="BZ26" s="324"/>
      <c r="CA26" s="324"/>
      <c r="CB26" s="324"/>
      <c r="CC26" s="324">
        <v>5</v>
      </c>
      <c r="CD26" s="324"/>
      <c r="CE26" s="324"/>
      <c r="CF26" s="324"/>
      <c r="CG26" s="324"/>
      <c r="CH26" s="324"/>
      <c r="CI26" s="324"/>
      <c r="CJ26" s="324"/>
      <c r="CK26" s="324"/>
      <c r="CL26" s="324"/>
      <c r="CM26" s="324"/>
      <c r="CN26" s="324"/>
      <c r="CO26" s="324"/>
      <c r="CP26" s="324"/>
      <c r="CQ26" s="324"/>
      <c r="CR26" s="324"/>
      <c r="CS26" s="324"/>
      <c r="CT26" s="324"/>
      <c r="CU26" s="324"/>
      <c r="CV26" s="324"/>
      <c r="CW26" s="324"/>
      <c r="CX26" s="324"/>
      <c r="CY26" s="324"/>
      <c r="CZ26" s="324"/>
      <c r="DA26" s="324"/>
      <c r="DB26" s="324"/>
      <c r="DC26" s="324"/>
      <c r="DD26" s="324"/>
      <c r="DE26" s="324"/>
      <c r="DF26" s="324"/>
      <c r="DG26" s="324"/>
      <c r="DH26" s="324"/>
      <c r="DI26" s="324"/>
      <c r="DJ26" s="324"/>
      <c r="DK26" s="324"/>
      <c r="DL26" s="324"/>
      <c r="DM26" s="324"/>
      <c r="DN26" s="324"/>
      <c r="DO26" s="324"/>
      <c r="DP26" s="324"/>
      <c r="DQ26" s="324"/>
      <c r="DR26" s="324"/>
      <c r="DS26" s="324"/>
      <c r="DT26" s="324"/>
      <c r="DU26" s="324"/>
      <c r="DV26" s="324"/>
      <c r="DW26" s="324"/>
      <c r="DX26" s="324"/>
      <c r="DY26" s="324"/>
      <c r="DZ26" s="324"/>
      <c r="EA26" s="324"/>
      <c r="EB26" s="324"/>
      <c r="EC26" s="324"/>
      <c r="ED26" s="324"/>
      <c r="EE26" s="324"/>
      <c r="EF26" s="324"/>
      <c r="EG26" s="324"/>
      <c r="EH26" s="324"/>
      <c r="EI26" s="324"/>
      <c r="EJ26" s="324"/>
      <c r="EK26" s="324"/>
      <c r="EL26" s="324"/>
      <c r="EM26" s="324"/>
      <c r="EN26" s="324"/>
      <c r="EO26" s="324"/>
      <c r="EP26" s="324"/>
      <c r="EQ26" s="324"/>
      <c r="ER26" s="324"/>
      <c r="ES26" s="324"/>
      <c r="ET26" s="324"/>
      <c r="EU26" s="324"/>
      <c r="EV26" s="324"/>
      <c r="EW26" s="324"/>
      <c r="EX26" s="324"/>
      <c r="EY26" s="324"/>
      <c r="EZ26" s="324"/>
      <c r="FA26" s="324"/>
      <c r="FB26" s="324"/>
      <c r="FC26" s="324"/>
      <c r="FD26" s="324"/>
      <c r="FE26" s="324"/>
      <c r="FF26" s="324">
        <v>4</v>
      </c>
      <c r="FG26" s="324"/>
      <c r="FH26" s="324"/>
      <c r="FI26" s="324"/>
      <c r="FJ26" s="324"/>
      <c r="FK26" s="324"/>
      <c r="FL26" s="324"/>
      <c r="FM26" s="324"/>
      <c r="FN26" s="324"/>
      <c r="FO26" s="324"/>
      <c r="FP26" s="324"/>
      <c r="FQ26" s="324"/>
      <c r="FR26" s="324"/>
      <c r="FS26" s="324"/>
      <c r="FT26" s="324"/>
      <c r="FU26" s="324"/>
      <c r="FV26" s="324"/>
      <c r="FW26" s="324"/>
      <c r="FX26" s="324"/>
      <c r="FY26" s="324"/>
      <c r="FZ26" s="324"/>
      <c r="GA26" s="324"/>
      <c r="GB26" s="324"/>
      <c r="GC26" s="324"/>
      <c r="GD26" s="324"/>
      <c r="GE26" s="324"/>
      <c r="GF26" s="324"/>
      <c r="GG26" s="324"/>
      <c r="GH26" s="324"/>
      <c r="GI26" s="324"/>
      <c r="GJ26" s="324"/>
      <c r="GK26" s="324"/>
      <c r="GL26" s="324"/>
      <c r="GM26" s="324"/>
      <c r="GN26" s="324"/>
      <c r="GO26" s="324"/>
      <c r="GP26" s="324"/>
      <c r="GQ26" s="324"/>
      <c r="GR26" s="324"/>
      <c r="GS26" s="324"/>
      <c r="GT26" s="324"/>
      <c r="GU26" s="324"/>
      <c r="GV26" s="324"/>
      <c r="GW26" s="324"/>
      <c r="GX26" s="324"/>
      <c r="GY26" s="324">
        <v>1</v>
      </c>
      <c r="GZ26" s="324"/>
      <c r="HA26" s="324"/>
      <c r="HB26" s="324"/>
      <c r="HC26" s="324">
        <v>2</v>
      </c>
      <c r="HD26" s="324"/>
      <c r="HE26" s="324"/>
      <c r="HF26" s="324"/>
      <c r="HG26" s="324"/>
      <c r="HH26" s="324"/>
      <c r="HI26" s="324"/>
      <c r="HJ26" s="324"/>
      <c r="HK26" s="324"/>
      <c r="HL26" s="324"/>
      <c r="HM26" s="324"/>
      <c r="HN26" s="324"/>
      <c r="HO26" s="324"/>
      <c r="HP26" s="324"/>
      <c r="HQ26" s="324">
        <v>1</v>
      </c>
      <c r="HR26" s="324"/>
      <c r="HS26" s="324"/>
      <c r="HT26" s="324"/>
      <c r="HU26" s="324"/>
      <c r="HV26" s="324"/>
      <c r="HW26" s="324"/>
      <c r="HX26" s="324"/>
      <c r="HY26" s="324"/>
      <c r="HZ26" s="324"/>
      <c r="IA26" s="324"/>
      <c r="IB26" s="324"/>
      <c r="IC26" s="324"/>
      <c r="ID26" s="324"/>
      <c r="IE26" s="324"/>
      <c r="IF26" s="324"/>
      <c r="IG26" s="324"/>
      <c r="IH26" s="324"/>
      <c r="II26" s="324">
        <v>6</v>
      </c>
      <c r="IJ26" s="324"/>
      <c r="IK26" s="324"/>
      <c r="IL26" s="324"/>
      <c r="IM26" s="324"/>
      <c r="IN26" s="324"/>
      <c r="IO26" s="324"/>
      <c r="IP26" s="324"/>
      <c r="IQ26" s="324"/>
      <c r="IR26" s="324"/>
      <c r="IS26" s="324"/>
      <c r="IT26" s="324"/>
      <c r="IU26" s="324"/>
      <c r="IV26" s="324"/>
      <c r="IW26" s="324"/>
      <c r="IX26" s="324"/>
      <c r="IY26" s="324"/>
      <c r="IZ26" s="324"/>
      <c r="JA26" s="324"/>
      <c r="JB26" s="324">
        <v>2</v>
      </c>
      <c r="JC26" s="324"/>
      <c r="JD26" s="324"/>
      <c r="JE26" s="324"/>
      <c r="JF26" s="324"/>
      <c r="JG26" s="324"/>
      <c r="JH26" s="324"/>
      <c r="JI26" s="324"/>
      <c r="JJ26" s="324"/>
      <c r="JK26" s="324">
        <v>4</v>
      </c>
      <c r="JL26" s="324"/>
      <c r="JM26" s="324"/>
      <c r="JN26" s="324"/>
      <c r="JO26" s="324">
        <v>36</v>
      </c>
      <c r="JP26" s="324"/>
      <c r="JQ26" s="324"/>
      <c r="JR26" s="324"/>
      <c r="JS26" s="324"/>
      <c r="JT26" s="324"/>
      <c r="JU26" s="324"/>
      <c r="JV26" s="324"/>
      <c r="JW26" s="324"/>
      <c r="JX26" s="324"/>
      <c r="JY26" s="324"/>
      <c r="JZ26" s="324"/>
      <c r="KA26" s="324"/>
      <c r="KB26" s="324"/>
      <c r="KC26" s="324"/>
      <c r="KD26" s="324"/>
      <c r="KE26" s="324"/>
      <c r="KF26" s="324"/>
      <c r="KG26" s="324"/>
      <c r="KH26" s="324"/>
      <c r="KI26" s="324"/>
      <c r="KJ26" s="324"/>
      <c r="KK26" s="324"/>
      <c r="KL26" s="324">
        <v>8</v>
      </c>
      <c r="KM26" s="324"/>
      <c r="KN26" s="324"/>
      <c r="KO26" s="324"/>
      <c r="KP26" s="324"/>
      <c r="KQ26" s="324"/>
      <c r="KR26" s="324"/>
      <c r="KS26" s="324"/>
      <c r="KT26" s="324"/>
      <c r="KU26" s="324"/>
      <c r="KV26" s="324"/>
      <c r="KW26" s="324"/>
      <c r="KX26" s="324">
        <v>12</v>
      </c>
      <c r="KY26" s="324"/>
      <c r="KZ26" s="324"/>
      <c r="LA26" s="324"/>
      <c r="LB26" s="324"/>
      <c r="LC26" s="324"/>
      <c r="LD26" s="324"/>
      <c r="LE26" s="324"/>
      <c r="LF26" s="324"/>
      <c r="LG26" s="324"/>
      <c r="LH26" s="324"/>
      <c r="LI26" s="324"/>
      <c r="LJ26" s="324"/>
      <c r="LK26" s="324"/>
      <c r="LL26" s="684"/>
      <c r="LM26" s="323" t="s">
        <v>828</v>
      </c>
      <c r="LN26" s="394">
        <f t="shared" si="0"/>
        <v>84</v>
      </c>
    </row>
    <row r="27" spans="1:326" s="420" customFormat="1" ht="20.100000000000001" customHeight="1" x14ac:dyDescent="0.25">
      <c r="A27" s="386" t="s">
        <v>836</v>
      </c>
      <c r="B27" s="387" t="s">
        <v>837</v>
      </c>
      <c r="C27" s="325" t="s">
        <v>838</v>
      </c>
      <c r="D27" s="325" t="s">
        <v>360</v>
      </c>
      <c r="E27" s="325" t="s">
        <v>361</v>
      </c>
      <c r="F27" s="325" t="s">
        <v>839</v>
      </c>
      <c r="G27" s="323" t="s">
        <v>829</v>
      </c>
      <c r="H27" s="323" t="s">
        <v>830</v>
      </c>
      <c r="I27" s="323" t="s">
        <v>827</v>
      </c>
      <c r="J27" s="323"/>
      <c r="K27" s="323"/>
      <c r="L27" s="323"/>
      <c r="M27" s="323"/>
      <c r="N27" s="323"/>
      <c r="O27" s="323"/>
      <c r="P27" s="323"/>
      <c r="Q27" s="323">
        <v>2</v>
      </c>
      <c r="R27" s="323"/>
      <c r="S27" s="323"/>
      <c r="T27" s="323"/>
      <c r="U27" s="323"/>
      <c r="V27" s="324"/>
      <c r="W27" s="324"/>
      <c r="X27" s="324"/>
      <c r="Y27" s="324"/>
      <c r="Z27" s="324"/>
      <c r="AA27" s="324"/>
      <c r="AB27" s="324"/>
      <c r="AC27" s="324"/>
      <c r="AD27" s="324"/>
      <c r="AE27" s="324"/>
      <c r="AF27" s="324"/>
      <c r="AG27" s="324"/>
      <c r="AH27" s="324"/>
      <c r="AI27" s="324"/>
      <c r="AJ27" s="324"/>
      <c r="AK27" s="324"/>
      <c r="AL27" s="324"/>
      <c r="AM27" s="324"/>
      <c r="AN27" s="324"/>
      <c r="AO27" s="324"/>
      <c r="AP27" s="324"/>
      <c r="AQ27" s="324"/>
      <c r="AR27" s="324"/>
      <c r="AS27" s="324"/>
      <c r="AT27" s="324"/>
      <c r="AU27" s="324"/>
      <c r="AV27" s="324"/>
      <c r="AW27" s="324"/>
      <c r="AX27" s="324"/>
      <c r="AY27" s="324"/>
      <c r="AZ27" s="324"/>
      <c r="BA27" s="324"/>
      <c r="BB27" s="324"/>
      <c r="BC27" s="324"/>
      <c r="BD27" s="324"/>
      <c r="BE27" s="327"/>
      <c r="BF27" s="327"/>
      <c r="BG27" s="327"/>
      <c r="BH27" s="327"/>
      <c r="BI27" s="327"/>
      <c r="BJ27" s="327"/>
      <c r="BK27" s="327"/>
      <c r="BL27" s="325"/>
      <c r="BM27" s="325"/>
      <c r="BN27" s="325"/>
      <c r="BO27" s="325"/>
      <c r="BP27" s="325"/>
      <c r="BQ27" s="325"/>
      <c r="BR27" s="325"/>
      <c r="BS27" s="325"/>
      <c r="BT27" s="325"/>
      <c r="BU27" s="325"/>
      <c r="BV27" s="325"/>
      <c r="BW27" s="325"/>
      <c r="BX27" s="325"/>
      <c r="BY27" s="325"/>
      <c r="BZ27" s="325"/>
      <c r="CA27" s="325"/>
      <c r="CB27" s="325"/>
      <c r="CC27" s="325"/>
      <c r="CD27" s="325"/>
      <c r="CE27" s="325"/>
      <c r="CF27" s="325"/>
      <c r="CG27" s="325"/>
      <c r="CH27" s="325"/>
      <c r="CI27" s="325"/>
      <c r="CJ27" s="325"/>
      <c r="CK27" s="325"/>
      <c r="CL27" s="325"/>
      <c r="CM27" s="325"/>
      <c r="CN27" s="325"/>
      <c r="CO27" s="325"/>
      <c r="CP27" s="325"/>
      <c r="CQ27" s="325"/>
      <c r="CR27" s="325"/>
      <c r="CS27" s="325"/>
      <c r="CT27" s="325"/>
      <c r="CU27" s="325"/>
      <c r="CV27" s="325"/>
      <c r="CW27" s="325"/>
      <c r="CX27" s="325"/>
      <c r="CY27" s="325"/>
      <c r="CZ27" s="325"/>
      <c r="DA27" s="325"/>
      <c r="DB27" s="325"/>
      <c r="DC27" s="325"/>
      <c r="DD27" s="325"/>
      <c r="DE27" s="325"/>
      <c r="DF27" s="325"/>
      <c r="DG27" s="325"/>
      <c r="DH27" s="325"/>
      <c r="DI27" s="325"/>
      <c r="DJ27" s="325"/>
      <c r="DK27" s="324"/>
      <c r="DL27" s="324"/>
      <c r="DM27" s="324"/>
      <c r="DN27" s="324"/>
      <c r="DO27" s="324"/>
      <c r="DP27" s="324"/>
      <c r="DQ27" s="324"/>
      <c r="DR27" s="324"/>
      <c r="DS27" s="324"/>
      <c r="DT27" s="324"/>
      <c r="DU27" s="324"/>
      <c r="DV27" s="324"/>
      <c r="DW27" s="324"/>
      <c r="DX27" s="324"/>
      <c r="DY27" s="324"/>
      <c r="DZ27" s="324"/>
      <c r="EA27" s="324"/>
      <c r="EB27" s="324"/>
      <c r="EC27" s="324"/>
      <c r="ED27" s="324"/>
      <c r="EE27" s="324"/>
      <c r="EF27" s="324"/>
      <c r="EG27" s="324"/>
      <c r="EH27" s="324"/>
      <c r="EI27" s="324"/>
      <c r="EJ27" s="324"/>
      <c r="EK27" s="324"/>
      <c r="EL27" s="324"/>
      <c r="EM27" s="324"/>
      <c r="EN27" s="324"/>
      <c r="EO27" s="324"/>
      <c r="EP27" s="324"/>
      <c r="EQ27" s="324"/>
      <c r="ER27" s="324"/>
      <c r="ES27" s="324"/>
      <c r="ET27" s="324">
        <v>1</v>
      </c>
      <c r="EU27" s="324"/>
      <c r="EV27" s="324"/>
      <c r="EW27" s="324"/>
      <c r="EX27" s="324"/>
      <c r="EY27" s="324"/>
      <c r="EZ27" s="324"/>
      <c r="FA27" s="324"/>
      <c r="FB27" s="324"/>
      <c r="FC27" s="324"/>
      <c r="FD27" s="324"/>
      <c r="FE27" s="324">
        <v>2</v>
      </c>
      <c r="FF27" s="324"/>
      <c r="FG27" s="324"/>
      <c r="FH27" s="324"/>
      <c r="FI27" s="324"/>
      <c r="FJ27" s="324"/>
      <c r="FK27" s="324">
        <v>33</v>
      </c>
      <c r="FL27" s="324"/>
      <c r="FM27" s="324"/>
      <c r="FN27" s="324"/>
      <c r="FO27" s="324"/>
      <c r="FP27" s="324">
        <v>2</v>
      </c>
      <c r="FQ27" s="324"/>
      <c r="FR27" s="324">
        <v>2</v>
      </c>
      <c r="FS27" s="324"/>
      <c r="FT27" s="324"/>
      <c r="FU27" s="324"/>
      <c r="FV27" s="324"/>
      <c r="FW27" s="324"/>
      <c r="FX27" s="324"/>
      <c r="FY27" s="324"/>
      <c r="FZ27" s="324"/>
      <c r="GA27" s="324"/>
      <c r="GB27" s="324"/>
      <c r="GC27" s="324"/>
      <c r="GD27" s="324"/>
      <c r="GE27" s="324"/>
      <c r="GF27" s="324"/>
      <c r="GG27" s="324"/>
      <c r="GH27" s="324"/>
      <c r="GI27" s="324"/>
      <c r="GJ27" s="324"/>
      <c r="GK27" s="324"/>
      <c r="GL27" s="324"/>
      <c r="GM27" s="324"/>
      <c r="GN27" s="324"/>
      <c r="GO27" s="324"/>
      <c r="GP27" s="324"/>
      <c r="GQ27" s="324"/>
      <c r="GR27" s="324"/>
      <c r="GS27" s="324"/>
      <c r="GT27" s="324"/>
      <c r="GU27" s="324"/>
      <c r="GV27" s="324">
        <v>11</v>
      </c>
      <c r="GW27" s="324"/>
      <c r="GX27" s="324"/>
      <c r="GY27" s="324"/>
      <c r="GZ27" s="324"/>
      <c r="HA27" s="324"/>
      <c r="HB27" s="324">
        <v>20</v>
      </c>
      <c r="HC27" s="324"/>
      <c r="HD27" s="324">
        <v>12</v>
      </c>
      <c r="HE27" s="324"/>
      <c r="HF27" s="324"/>
      <c r="HG27" s="324"/>
      <c r="HH27" s="324"/>
      <c r="HI27" s="324"/>
      <c r="HJ27" s="324"/>
      <c r="HK27" s="324"/>
      <c r="HL27" s="324"/>
      <c r="HM27" s="324"/>
      <c r="HN27" s="324"/>
      <c r="HO27" s="324"/>
      <c r="HP27" s="324"/>
      <c r="HQ27" s="324"/>
      <c r="HR27" s="324"/>
      <c r="HS27" s="324"/>
      <c r="HT27" s="324"/>
      <c r="HU27" s="324"/>
      <c r="HV27" s="324"/>
      <c r="HW27" s="324"/>
      <c r="HX27" s="324"/>
      <c r="HY27" s="324"/>
      <c r="HZ27" s="324"/>
      <c r="IA27" s="324"/>
      <c r="IB27" s="324"/>
      <c r="IC27" s="324"/>
      <c r="ID27" s="324"/>
      <c r="IE27" s="324"/>
      <c r="IF27" s="324"/>
      <c r="IG27" s="324"/>
      <c r="IH27" s="324"/>
      <c r="II27" s="324"/>
      <c r="IJ27" s="324"/>
      <c r="IK27" s="324"/>
      <c r="IL27" s="324"/>
      <c r="IM27" s="324"/>
      <c r="IN27" s="324"/>
      <c r="IO27" s="324"/>
      <c r="IP27" s="324"/>
      <c r="IQ27" s="324"/>
      <c r="IR27" s="324"/>
      <c r="IS27" s="324"/>
      <c r="IT27" s="324"/>
      <c r="IU27" s="324"/>
      <c r="IV27" s="324"/>
      <c r="IW27" s="324"/>
      <c r="IX27" s="324"/>
      <c r="IY27" s="324"/>
      <c r="IZ27" s="324"/>
      <c r="JA27" s="324"/>
      <c r="JB27" s="324"/>
      <c r="JC27" s="324"/>
      <c r="JD27" s="324"/>
      <c r="JE27" s="324"/>
      <c r="JF27" s="324"/>
      <c r="JG27" s="324"/>
      <c r="JH27" s="324"/>
      <c r="JI27" s="324">
        <v>3</v>
      </c>
      <c r="JJ27" s="324"/>
      <c r="JK27" s="324"/>
      <c r="JL27" s="324"/>
      <c r="JM27" s="324"/>
      <c r="JN27" s="324"/>
      <c r="JO27" s="324"/>
      <c r="JP27" s="324"/>
      <c r="JQ27" s="324"/>
      <c r="JR27" s="324"/>
      <c r="JS27" s="324"/>
      <c r="JT27" s="324"/>
      <c r="JU27" s="324"/>
      <c r="JV27" s="324"/>
      <c r="JW27" s="324"/>
      <c r="JX27" s="324"/>
      <c r="JY27" s="324"/>
      <c r="JZ27" s="324"/>
      <c r="KA27" s="324"/>
      <c r="KB27" s="324"/>
      <c r="KC27" s="324"/>
      <c r="KD27" s="324"/>
      <c r="KE27" s="324"/>
      <c r="KF27" s="324"/>
      <c r="KG27" s="324"/>
      <c r="KH27" s="324"/>
      <c r="KI27" s="324"/>
      <c r="KJ27" s="324"/>
      <c r="KK27" s="324"/>
      <c r="KL27" s="324"/>
      <c r="KM27" s="324"/>
      <c r="KN27" s="324"/>
      <c r="KO27" s="324"/>
      <c r="KP27" s="324"/>
      <c r="KQ27" s="324"/>
      <c r="KR27" s="324"/>
      <c r="KS27" s="324"/>
      <c r="KT27" s="324"/>
      <c r="KU27" s="324"/>
      <c r="KV27" s="324"/>
      <c r="KW27" s="324"/>
      <c r="KX27" s="324"/>
      <c r="KY27" s="324"/>
      <c r="KZ27" s="324"/>
      <c r="LA27" s="324"/>
      <c r="LB27" s="324"/>
      <c r="LC27" s="324"/>
      <c r="LD27" s="324"/>
      <c r="LE27" s="325"/>
      <c r="LF27" s="325"/>
      <c r="LG27" s="325"/>
      <c r="LH27" s="325"/>
      <c r="LI27" s="325"/>
      <c r="LJ27" s="325"/>
      <c r="LK27" s="325"/>
      <c r="LL27" s="684"/>
      <c r="LM27" s="323" t="s">
        <v>828</v>
      </c>
      <c r="LN27" s="394">
        <f t="shared" si="0"/>
        <v>88</v>
      </c>
    </row>
    <row r="28" spans="1:326" s="420" customFormat="1" ht="20.100000000000001" customHeight="1" x14ac:dyDescent="0.25">
      <c r="A28" s="386" t="s">
        <v>840</v>
      </c>
      <c r="B28" s="387" t="s">
        <v>841</v>
      </c>
      <c r="C28" s="325" t="s">
        <v>842</v>
      </c>
      <c r="D28" s="325" t="s">
        <v>360</v>
      </c>
      <c r="E28" s="325" t="s">
        <v>361</v>
      </c>
      <c r="F28" s="325" t="s">
        <v>843</v>
      </c>
      <c r="G28" s="323" t="s">
        <v>829</v>
      </c>
      <c r="H28" s="323" t="s">
        <v>830</v>
      </c>
      <c r="I28" s="323" t="s">
        <v>827</v>
      </c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4"/>
      <c r="W28" s="324"/>
      <c r="X28" s="324">
        <v>2</v>
      </c>
      <c r="Y28" s="324"/>
      <c r="Z28" s="324"/>
      <c r="AA28" s="324"/>
      <c r="AB28" s="324"/>
      <c r="AC28" s="324"/>
      <c r="AD28" s="324"/>
      <c r="AE28" s="324"/>
      <c r="AF28" s="324"/>
      <c r="AG28" s="324"/>
      <c r="AH28" s="324"/>
      <c r="AI28" s="324"/>
      <c r="AJ28" s="324"/>
      <c r="AK28" s="324"/>
      <c r="AL28" s="324"/>
      <c r="AM28" s="324"/>
      <c r="AN28" s="324"/>
      <c r="AO28" s="324"/>
      <c r="AP28" s="324"/>
      <c r="AQ28" s="324"/>
      <c r="AR28" s="324"/>
      <c r="AS28" s="324"/>
      <c r="AT28" s="324"/>
      <c r="AU28" s="324"/>
      <c r="AV28" s="324"/>
      <c r="AW28" s="324"/>
      <c r="AX28" s="324"/>
      <c r="AY28" s="324"/>
      <c r="AZ28" s="324"/>
      <c r="BA28" s="324"/>
      <c r="BB28" s="324"/>
      <c r="BC28" s="324"/>
      <c r="BD28" s="324"/>
      <c r="BE28" s="327"/>
      <c r="BF28" s="327"/>
      <c r="BG28" s="327"/>
      <c r="BH28" s="327"/>
      <c r="BI28" s="327"/>
      <c r="BJ28" s="327"/>
      <c r="BK28" s="327"/>
      <c r="BL28" s="325"/>
      <c r="BM28" s="325"/>
      <c r="BN28" s="325"/>
      <c r="BO28" s="325"/>
      <c r="BP28" s="325"/>
      <c r="BQ28" s="325"/>
      <c r="BR28" s="325"/>
      <c r="BS28" s="325"/>
      <c r="BT28" s="325"/>
      <c r="BU28" s="325"/>
      <c r="BV28" s="325"/>
      <c r="BW28" s="325"/>
      <c r="BX28" s="325"/>
      <c r="BY28" s="325"/>
      <c r="BZ28" s="325"/>
      <c r="CA28" s="325"/>
      <c r="CB28" s="325"/>
      <c r="CC28" s="325"/>
      <c r="CD28" s="325"/>
      <c r="CE28" s="325"/>
      <c r="CF28" s="325"/>
      <c r="CG28" s="325"/>
      <c r="CH28" s="325"/>
      <c r="CI28" s="325"/>
      <c r="CJ28" s="325"/>
      <c r="CK28" s="325"/>
      <c r="CL28" s="325"/>
      <c r="CM28" s="325"/>
      <c r="CN28" s="325"/>
      <c r="CO28" s="325"/>
      <c r="CP28" s="325"/>
      <c r="CQ28" s="325"/>
      <c r="CR28" s="325"/>
      <c r="CS28" s="325"/>
      <c r="CT28" s="325"/>
      <c r="CU28" s="325"/>
      <c r="CV28" s="325"/>
      <c r="CW28" s="325"/>
      <c r="CX28" s="325"/>
      <c r="CY28" s="325"/>
      <c r="CZ28" s="325"/>
      <c r="DA28" s="325"/>
      <c r="DB28" s="325"/>
      <c r="DC28" s="325"/>
      <c r="DD28" s="325"/>
      <c r="DE28" s="325"/>
      <c r="DF28" s="325"/>
      <c r="DG28" s="325"/>
      <c r="DH28" s="325"/>
      <c r="DI28" s="325"/>
      <c r="DJ28" s="325"/>
      <c r="DK28" s="324"/>
      <c r="DL28" s="324"/>
      <c r="DM28" s="324"/>
      <c r="DN28" s="324"/>
      <c r="DO28" s="324"/>
      <c r="DP28" s="324"/>
      <c r="DQ28" s="324"/>
      <c r="DR28" s="324"/>
      <c r="DS28" s="324"/>
      <c r="DT28" s="324"/>
      <c r="DU28" s="324"/>
      <c r="DV28" s="324"/>
      <c r="DW28" s="324"/>
      <c r="DX28" s="324"/>
      <c r="DY28" s="324"/>
      <c r="DZ28" s="324"/>
      <c r="EA28" s="324"/>
      <c r="EB28" s="324"/>
      <c r="EC28" s="324"/>
      <c r="ED28" s="324"/>
      <c r="EE28" s="324"/>
      <c r="EF28" s="324"/>
      <c r="EG28" s="324"/>
      <c r="EH28" s="324"/>
      <c r="EI28" s="324"/>
      <c r="EJ28" s="324"/>
      <c r="EK28" s="324"/>
      <c r="EL28" s="324"/>
      <c r="EM28" s="324"/>
      <c r="EN28" s="324"/>
      <c r="EO28" s="324"/>
      <c r="EP28" s="324"/>
      <c r="EQ28" s="324"/>
      <c r="ER28" s="324"/>
      <c r="ES28" s="324"/>
      <c r="ET28" s="324"/>
      <c r="EU28" s="324"/>
      <c r="EV28" s="324"/>
      <c r="EW28" s="324"/>
      <c r="EX28" s="324"/>
      <c r="EY28" s="324"/>
      <c r="EZ28" s="324"/>
      <c r="FA28" s="324"/>
      <c r="FB28" s="324"/>
      <c r="FC28" s="324"/>
      <c r="FD28" s="324"/>
      <c r="FE28" s="324"/>
      <c r="FF28" s="324"/>
      <c r="FG28" s="324"/>
      <c r="FH28" s="324"/>
      <c r="FI28" s="324"/>
      <c r="FJ28" s="324"/>
      <c r="FK28" s="324"/>
      <c r="FL28" s="324"/>
      <c r="FM28" s="324"/>
      <c r="FN28" s="324"/>
      <c r="FO28" s="324"/>
      <c r="FP28" s="324"/>
      <c r="FQ28" s="324"/>
      <c r="FR28" s="324"/>
      <c r="FS28" s="324"/>
      <c r="FT28" s="324"/>
      <c r="FU28" s="324"/>
      <c r="FV28" s="324"/>
      <c r="FW28" s="324"/>
      <c r="FX28" s="324"/>
      <c r="FY28" s="324"/>
      <c r="FZ28" s="324"/>
      <c r="GA28" s="324"/>
      <c r="GB28" s="324"/>
      <c r="GC28" s="324"/>
      <c r="GD28" s="324"/>
      <c r="GE28" s="324"/>
      <c r="GF28" s="324"/>
      <c r="GG28" s="324"/>
      <c r="GH28" s="324"/>
      <c r="GI28" s="324"/>
      <c r="GJ28" s="324"/>
      <c r="GK28" s="324"/>
      <c r="GL28" s="324"/>
      <c r="GM28" s="324"/>
      <c r="GN28" s="324"/>
      <c r="GO28" s="324"/>
      <c r="GP28" s="324"/>
      <c r="GQ28" s="324"/>
      <c r="GR28" s="324"/>
      <c r="GS28" s="324"/>
      <c r="GT28" s="324"/>
      <c r="GU28" s="324"/>
      <c r="GV28" s="324">
        <v>3</v>
      </c>
      <c r="GW28" s="324"/>
      <c r="GX28" s="324"/>
      <c r="GY28" s="324"/>
      <c r="GZ28" s="324"/>
      <c r="HA28" s="324"/>
      <c r="HB28" s="324"/>
      <c r="HC28" s="324"/>
      <c r="HD28" s="324">
        <v>24</v>
      </c>
      <c r="HE28" s="324"/>
      <c r="HF28" s="324"/>
      <c r="HG28" s="324"/>
      <c r="HH28" s="324"/>
      <c r="HI28" s="324"/>
      <c r="HJ28" s="324"/>
      <c r="HK28" s="324"/>
      <c r="HL28" s="324"/>
      <c r="HM28" s="324"/>
      <c r="HN28" s="324"/>
      <c r="HO28" s="324"/>
      <c r="HP28" s="324"/>
      <c r="HQ28" s="324"/>
      <c r="HR28" s="324"/>
      <c r="HS28" s="324"/>
      <c r="HT28" s="324"/>
      <c r="HU28" s="324"/>
      <c r="HV28" s="324"/>
      <c r="HW28" s="324"/>
      <c r="HX28" s="324"/>
      <c r="HY28" s="324"/>
      <c r="HZ28" s="324"/>
      <c r="IA28" s="324"/>
      <c r="IB28" s="324"/>
      <c r="IC28" s="324"/>
      <c r="ID28" s="324"/>
      <c r="IE28" s="324"/>
      <c r="IF28" s="324"/>
      <c r="IG28" s="324"/>
      <c r="IH28" s="324"/>
      <c r="II28" s="324"/>
      <c r="IJ28" s="324"/>
      <c r="IK28" s="324"/>
      <c r="IL28" s="324"/>
      <c r="IM28" s="324"/>
      <c r="IN28" s="324"/>
      <c r="IO28" s="324"/>
      <c r="IP28" s="324"/>
      <c r="IQ28" s="324"/>
      <c r="IR28" s="324"/>
      <c r="IS28" s="324"/>
      <c r="IT28" s="324"/>
      <c r="IU28" s="324"/>
      <c r="IV28" s="324"/>
      <c r="IW28" s="324"/>
      <c r="IX28" s="324"/>
      <c r="IY28" s="324"/>
      <c r="IZ28" s="324"/>
      <c r="JA28" s="324"/>
      <c r="JB28" s="324"/>
      <c r="JC28" s="324">
        <v>1</v>
      </c>
      <c r="JD28" s="324"/>
      <c r="JE28" s="324"/>
      <c r="JF28" s="324"/>
      <c r="JG28" s="324"/>
      <c r="JH28" s="324"/>
      <c r="JI28" s="324">
        <v>2</v>
      </c>
      <c r="JJ28" s="324"/>
      <c r="JK28" s="324"/>
      <c r="JL28" s="324">
        <v>5</v>
      </c>
      <c r="JM28" s="324"/>
      <c r="JN28" s="324"/>
      <c r="JO28" s="324"/>
      <c r="JP28" s="324"/>
      <c r="JQ28" s="324"/>
      <c r="JR28" s="324"/>
      <c r="JS28" s="324"/>
      <c r="JT28" s="324"/>
      <c r="JU28" s="324"/>
      <c r="JV28" s="324"/>
      <c r="JW28" s="324"/>
      <c r="JX28" s="324"/>
      <c r="JY28" s="324"/>
      <c r="JZ28" s="324"/>
      <c r="KA28" s="324"/>
      <c r="KB28" s="324"/>
      <c r="KC28" s="324"/>
      <c r="KD28" s="324"/>
      <c r="KE28" s="324"/>
      <c r="KF28" s="324"/>
      <c r="KG28" s="324"/>
      <c r="KH28" s="324"/>
      <c r="KI28" s="324"/>
      <c r="KJ28" s="324"/>
      <c r="KK28" s="324"/>
      <c r="KL28" s="324"/>
      <c r="KM28" s="324"/>
      <c r="KN28" s="324"/>
      <c r="KO28" s="324"/>
      <c r="KP28" s="324"/>
      <c r="KQ28" s="324"/>
      <c r="KR28" s="324"/>
      <c r="KS28" s="324"/>
      <c r="KT28" s="324"/>
      <c r="KU28" s="324"/>
      <c r="KV28" s="324"/>
      <c r="KW28" s="324"/>
      <c r="KX28" s="324"/>
      <c r="KY28" s="324"/>
      <c r="KZ28" s="324"/>
      <c r="LA28" s="324"/>
      <c r="LB28" s="324"/>
      <c r="LC28" s="324"/>
      <c r="LD28" s="324"/>
      <c r="LE28" s="325"/>
      <c r="LF28" s="325"/>
      <c r="LG28" s="325"/>
      <c r="LH28" s="325"/>
      <c r="LI28" s="325"/>
      <c r="LJ28" s="325">
        <v>1</v>
      </c>
      <c r="LK28" s="325"/>
      <c r="LL28" s="684"/>
      <c r="LM28" s="323" t="s">
        <v>828</v>
      </c>
      <c r="LN28" s="394">
        <f t="shared" si="0"/>
        <v>38</v>
      </c>
    </row>
    <row r="29" spans="1:326" s="420" customFormat="1" ht="20.100000000000001" customHeight="1" x14ac:dyDescent="0.25">
      <c r="A29" s="386" t="s">
        <v>844</v>
      </c>
      <c r="B29" s="387" t="s">
        <v>845</v>
      </c>
      <c r="C29" s="325" t="s">
        <v>846</v>
      </c>
      <c r="D29" s="325" t="s">
        <v>360</v>
      </c>
      <c r="E29" s="325" t="s">
        <v>361</v>
      </c>
      <c r="F29" s="325" t="s">
        <v>537</v>
      </c>
      <c r="G29" s="323" t="s">
        <v>829</v>
      </c>
      <c r="H29" s="323" t="s">
        <v>830</v>
      </c>
      <c r="I29" s="323" t="s">
        <v>827</v>
      </c>
      <c r="J29" s="323"/>
      <c r="K29" s="323"/>
      <c r="L29" s="323"/>
      <c r="M29" s="323"/>
      <c r="N29" s="323"/>
      <c r="O29" s="323"/>
      <c r="P29" s="323"/>
      <c r="Q29" s="323"/>
      <c r="R29" s="323"/>
      <c r="S29" s="323"/>
      <c r="T29" s="323"/>
      <c r="U29" s="323"/>
      <c r="V29" s="324"/>
      <c r="W29" s="324"/>
      <c r="X29" s="324"/>
      <c r="Y29" s="324"/>
      <c r="Z29" s="324"/>
      <c r="AA29" s="324"/>
      <c r="AB29" s="324"/>
      <c r="AC29" s="324"/>
      <c r="AD29" s="324"/>
      <c r="AE29" s="324"/>
      <c r="AF29" s="324"/>
      <c r="AG29" s="324"/>
      <c r="AH29" s="324"/>
      <c r="AI29" s="324"/>
      <c r="AJ29" s="324"/>
      <c r="AK29" s="324"/>
      <c r="AL29" s="324"/>
      <c r="AM29" s="324"/>
      <c r="AN29" s="324"/>
      <c r="AO29" s="324"/>
      <c r="AP29" s="324"/>
      <c r="AQ29" s="324"/>
      <c r="AR29" s="324"/>
      <c r="AS29" s="324"/>
      <c r="AT29" s="324"/>
      <c r="AU29" s="324"/>
      <c r="AV29" s="324"/>
      <c r="AW29" s="324"/>
      <c r="AX29" s="324"/>
      <c r="AY29" s="324"/>
      <c r="AZ29" s="324"/>
      <c r="BA29" s="324"/>
      <c r="BB29" s="324"/>
      <c r="BC29" s="324"/>
      <c r="BD29" s="324"/>
      <c r="BE29" s="324"/>
      <c r="BF29" s="324"/>
      <c r="BG29" s="324"/>
      <c r="BH29" s="324"/>
      <c r="BI29" s="324"/>
      <c r="BJ29" s="324"/>
      <c r="BK29" s="324"/>
      <c r="BL29" s="324"/>
      <c r="BM29" s="324"/>
      <c r="BN29" s="324"/>
      <c r="BO29" s="324"/>
      <c r="BP29" s="324"/>
      <c r="BQ29" s="324"/>
      <c r="BR29" s="324"/>
      <c r="BS29" s="324"/>
      <c r="BT29" s="324"/>
      <c r="BU29" s="324"/>
      <c r="BV29" s="324"/>
      <c r="BW29" s="324"/>
      <c r="BX29" s="324"/>
      <c r="BY29" s="324"/>
      <c r="BZ29" s="324"/>
      <c r="CA29" s="324"/>
      <c r="CB29" s="324"/>
      <c r="CC29" s="324"/>
      <c r="CD29" s="324"/>
      <c r="CE29" s="324"/>
      <c r="CF29" s="324"/>
      <c r="CG29" s="324"/>
      <c r="CH29" s="324"/>
      <c r="CI29" s="324"/>
      <c r="CJ29" s="324"/>
      <c r="CK29" s="324"/>
      <c r="CL29" s="324"/>
      <c r="CM29" s="324"/>
      <c r="CN29" s="324"/>
      <c r="CO29" s="324"/>
      <c r="CP29" s="324"/>
      <c r="CQ29" s="324"/>
      <c r="CR29" s="324"/>
      <c r="CS29" s="324"/>
      <c r="CT29" s="324"/>
      <c r="CU29" s="324"/>
      <c r="CV29" s="324"/>
      <c r="CW29" s="324"/>
      <c r="CX29" s="324"/>
      <c r="CY29" s="324"/>
      <c r="CZ29" s="324"/>
      <c r="DA29" s="324"/>
      <c r="DB29" s="324"/>
      <c r="DC29" s="324"/>
      <c r="DD29" s="324"/>
      <c r="DE29" s="324"/>
      <c r="DF29" s="324"/>
      <c r="DG29" s="324"/>
      <c r="DH29" s="324"/>
      <c r="DI29" s="324"/>
      <c r="DJ29" s="324"/>
      <c r="DK29" s="324"/>
      <c r="DL29" s="324"/>
      <c r="DM29" s="324"/>
      <c r="DN29" s="324">
        <v>4</v>
      </c>
      <c r="DO29" s="324"/>
      <c r="DP29" s="324"/>
      <c r="DQ29" s="324"/>
      <c r="DR29" s="324"/>
      <c r="DS29" s="324"/>
      <c r="DT29" s="324"/>
      <c r="DU29" s="324"/>
      <c r="DV29" s="324"/>
      <c r="DW29" s="324"/>
      <c r="DX29" s="324"/>
      <c r="DY29" s="324"/>
      <c r="DZ29" s="324"/>
      <c r="EA29" s="324"/>
      <c r="EB29" s="324"/>
      <c r="EC29" s="324"/>
      <c r="ED29" s="324"/>
      <c r="EE29" s="324"/>
      <c r="EF29" s="324"/>
      <c r="EG29" s="324"/>
      <c r="EH29" s="324"/>
      <c r="EI29" s="324"/>
      <c r="EJ29" s="324"/>
      <c r="EK29" s="324"/>
      <c r="EL29" s="324"/>
      <c r="EM29" s="324"/>
      <c r="EN29" s="324"/>
      <c r="EO29" s="324"/>
      <c r="EP29" s="324"/>
      <c r="EQ29" s="324"/>
      <c r="ER29" s="324"/>
      <c r="ES29" s="324"/>
      <c r="ET29" s="324"/>
      <c r="EU29" s="324"/>
      <c r="EV29" s="324"/>
      <c r="EW29" s="324"/>
      <c r="EX29" s="324"/>
      <c r="EY29" s="324"/>
      <c r="EZ29" s="324"/>
      <c r="FA29" s="324"/>
      <c r="FB29" s="324"/>
      <c r="FC29" s="324"/>
      <c r="FD29" s="324"/>
      <c r="FE29" s="324"/>
      <c r="FF29" s="324"/>
      <c r="FG29" s="324"/>
      <c r="FH29" s="324"/>
      <c r="FI29" s="324"/>
      <c r="FJ29" s="324">
        <v>40</v>
      </c>
      <c r="FK29" s="324"/>
      <c r="FL29" s="324"/>
      <c r="FM29" s="324"/>
      <c r="FN29" s="324"/>
      <c r="FO29" s="324"/>
      <c r="FP29" s="324"/>
      <c r="FQ29" s="324"/>
      <c r="FR29" s="324"/>
      <c r="FS29" s="324"/>
      <c r="FT29" s="324"/>
      <c r="FU29" s="324"/>
      <c r="FV29" s="324"/>
      <c r="FW29" s="324"/>
      <c r="FX29" s="324"/>
      <c r="FY29" s="324"/>
      <c r="FZ29" s="324"/>
      <c r="GA29" s="324"/>
      <c r="GB29" s="324"/>
      <c r="GC29" s="324"/>
      <c r="GD29" s="324"/>
      <c r="GE29" s="324"/>
      <c r="GF29" s="324"/>
      <c r="GG29" s="324"/>
      <c r="GH29" s="324"/>
      <c r="GI29" s="324"/>
      <c r="GJ29" s="324"/>
      <c r="GK29" s="324"/>
      <c r="GL29" s="324"/>
      <c r="GM29" s="324"/>
      <c r="GN29" s="324"/>
      <c r="GO29" s="324"/>
      <c r="GP29" s="324"/>
      <c r="GQ29" s="324"/>
      <c r="GR29" s="324"/>
      <c r="GS29" s="324"/>
      <c r="GT29" s="324"/>
      <c r="GU29" s="324"/>
      <c r="GV29" s="324"/>
      <c r="GW29" s="324"/>
      <c r="GX29" s="324"/>
      <c r="GY29" s="324"/>
      <c r="GZ29" s="324"/>
      <c r="HA29" s="324"/>
      <c r="HB29" s="324"/>
      <c r="HC29" s="324"/>
      <c r="HD29" s="324">
        <v>12</v>
      </c>
      <c r="HE29" s="324"/>
      <c r="HF29" s="324"/>
      <c r="HG29" s="324"/>
      <c r="HH29" s="324"/>
      <c r="HI29" s="324"/>
      <c r="HJ29" s="324"/>
      <c r="HK29" s="324"/>
      <c r="HL29" s="324"/>
      <c r="HM29" s="324"/>
      <c r="HN29" s="324"/>
      <c r="HO29" s="324"/>
      <c r="HP29" s="324"/>
      <c r="HQ29" s="324"/>
      <c r="HR29" s="324"/>
      <c r="HS29" s="324"/>
      <c r="HT29" s="324"/>
      <c r="HU29" s="324"/>
      <c r="HV29" s="324"/>
      <c r="HW29" s="324"/>
      <c r="HX29" s="324"/>
      <c r="HY29" s="324"/>
      <c r="HZ29" s="324"/>
      <c r="IA29" s="324"/>
      <c r="IB29" s="324"/>
      <c r="IC29" s="324"/>
      <c r="ID29" s="324"/>
      <c r="IE29" s="324"/>
      <c r="IF29" s="324"/>
      <c r="IG29" s="324">
        <v>30</v>
      </c>
      <c r="IH29" s="324"/>
      <c r="II29" s="324"/>
      <c r="IJ29" s="324"/>
      <c r="IK29" s="324"/>
      <c r="IL29" s="324">
        <v>4</v>
      </c>
      <c r="IM29" s="324"/>
      <c r="IN29" s="324"/>
      <c r="IO29" s="324"/>
      <c r="IP29" s="324"/>
      <c r="IQ29" s="324"/>
      <c r="IR29" s="324"/>
      <c r="IS29" s="324"/>
      <c r="IT29" s="324"/>
      <c r="IU29" s="324"/>
      <c r="IV29" s="324"/>
      <c r="IW29" s="324"/>
      <c r="IX29" s="324"/>
      <c r="IY29" s="324"/>
      <c r="IZ29" s="324"/>
      <c r="JA29" s="324"/>
      <c r="JB29" s="324"/>
      <c r="JC29" s="324"/>
      <c r="JD29" s="324"/>
      <c r="JE29" s="324"/>
      <c r="JF29" s="324"/>
      <c r="JG29" s="324"/>
      <c r="JH29" s="324">
        <v>3</v>
      </c>
      <c r="JI29" s="324">
        <v>4</v>
      </c>
      <c r="JJ29" s="324"/>
      <c r="JK29" s="324"/>
      <c r="JL29" s="324">
        <v>12</v>
      </c>
      <c r="JM29" s="324"/>
      <c r="JN29" s="324"/>
      <c r="JO29" s="324"/>
      <c r="JP29" s="324"/>
      <c r="JQ29" s="324"/>
      <c r="JR29" s="324"/>
      <c r="JS29" s="324"/>
      <c r="JT29" s="324"/>
      <c r="JU29" s="324"/>
      <c r="JV29" s="324"/>
      <c r="JW29" s="324"/>
      <c r="JX29" s="324"/>
      <c r="JY29" s="324"/>
      <c r="JZ29" s="324"/>
      <c r="KA29" s="324"/>
      <c r="KB29" s="324"/>
      <c r="KC29" s="324"/>
      <c r="KD29" s="324"/>
      <c r="KE29" s="324"/>
      <c r="KF29" s="324"/>
      <c r="KG29" s="324"/>
      <c r="KH29" s="324"/>
      <c r="KI29" s="324"/>
      <c r="KJ29" s="324"/>
      <c r="KK29" s="324"/>
      <c r="KL29" s="324">
        <v>2</v>
      </c>
      <c r="KM29" s="324"/>
      <c r="KN29" s="324"/>
      <c r="KO29" s="324"/>
      <c r="KP29" s="324">
        <v>7</v>
      </c>
      <c r="KQ29" s="324"/>
      <c r="KR29" s="324"/>
      <c r="KS29" s="324"/>
      <c r="KT29" s="324"/>
      <c r="KU29" s="324"/>
      <c r="KV29" s="324"/>
      <c r="KW29" s="324"/>
      <c r="KX29" s="324"/>
      <c r="KY29" s="324"/>
      <c r="KZ29" s="324"/>
      <c r="LA29" s="324"/>
      <c r="LB29" s="324"/>
      <c r="LC29" s="324"/>
      <c r="LD29" s="324"/>
      <c r="LE29" s="324"/>
      <c r="LF29" s="324"/>
      <c r="LG29" s="324"/>
      <c r="LH29" s="324"/>
      <c r="LI29" s="324"/>
      <c r="LJ29" s="324"/>
      <c r="LK29" s="324"/>
      <c r="LL29" s="684"/>
      <c r="LM29" s="323" t="s">
        <v>828</v>
      </c>
      <c r="LN29" s="394">
        <f t="shared" si="0"/>
        <v>118</v>
      </c>
    </row>
    <row r="30" spans="1:326" s="420" customFormat="1" ht="20.100000000000001" customHeight="1" x14ac:dyDescent="0.25">
      <c r="A30" s="386" t="s">
        <v>847</v>
      </c>
      <c r="B30" s="387" t="s">
        <v>848</v>
      </c>
      <c r="C30" s="325" t="s">
        <v>849</v>
      </c>
      <c r="D30" s="325" t="s">
        <v>360</v>
      </c>
      <c r="E30" s="325" t="s">
        <v>361</v>
      </c>
      <c r="F30" s="325" t="s">
        <v>652</v>
      </c>
      <c r="G30" s="323" t="s">
        <v>829</v>
      </c>
      <c r="H30" s="323" t="s">
        <v>830</v>
      </c>
      <c r="I30" s="323" t="s">
        <v>827</v>
      </c>
      <c r="J30" s="323"/>
      <c r="K30" s="323"/>
      <c r="L30" s="323"/>
      <c r="M30" s="323"/>
      <c r="N30" s="323"/>
      <c r="O30" s="323"/>
      <c r="P30" s="323"/>
      <c r="Q30" s="323"/>
      <c r="R30" s="323"/>
      <c r="S30" s="323"/>
      <c r="T30" s="323"/>
      <c r="U30" s="323"/>
      <c r="V30" s="324"/>
      <c r="W30" s="324"/>
      <c r="X30" s="324"/>
      <c r="Y30" s="324">
        <v>5</v>
      </c>
      <c r="Z30" s="324">
        <v>3</v>
      </c>
      <c r="AA30" s="324"/>
      <c r="AB30" s="324"/>
      <c r="AC30" s="324"/>
      <c r="AD30" s="324"/>
      <c r="AE30" s="324"/>
      <c r="AF30" s="324"/>
      <c r="AG30" s="324"/>
      <c r="AH30" s="324"/>
      <c r="AI30" s="324"/>
      <c r="AJ30" s="324"/>
      <c r="AK30" s="324"/>
      <c r="AL30" s="324"/>
      <c r="AM30" s="324"/>
      <c r="AN30" s="324"/>
      <c r="AO30" s="324"/>
      <c r="AP30" s="324"/>
      <c r="AQ30" s="324"/>
      <c r="AR30" s="324"/>
      <c r="AS30" s="324"/>
      <c r="AT30" s="324"/>
      <c r="AU30" s="324"/>
      <c r="AV30" s="324"/>
      <c r="AW30" s="324"/>
      <c r="AX30" s="324"/>
      <c r="AY30" s="324"/>
      <c r="AZ30" s="324"/>
      <c r="BA30" s="324"/>
      <c r="BB30" s="324"/>
      <c r="BC30" s="324"/>
      <c r="BD30" s="324"/>
      <c r="BE30" s="327"/>
      <c r="BF30" s="327"/>
      <c r="BG30" s="327"/>
      <c r="BH30" s="327"/>
      <c r="BI30" s="327"/>
      <c r="BJ30" s="327"/>
      <c r="BK30" s="327"/>
      <c r="BL30" s="325"/>
      <c r="BM30" s="325"/>
      <c r="BN30" s="325"/>
      <c r="BO30" s="325"/>
      <c r="BP30" s="325"/>
      <c r="BQ30" s="325"/>
      <c r="BR30" s="325"/>
      <c r="BS30" s="325"/>
      <c r="BT30" s="325"/>
      <c r="BU30" s="325"/>
      <c r="BV30" s="325"/>
      <c r="BW30" s="325"/>
      <c r="BX30" s="325"/>
      <c r="BY30" s="325"/>
      <c r="BZ30" s="325"/>
      <c r="CA30" s="325"/>
      <c r="CB30" s="325"/>
      <c r="CC30" s="325"/>
      <c r="CD30" s="325"/>
      <c r="CE30" s="325"/>
      <c r="CF30" s="325"/>
      <c r="CG30" s="325"/>
      <c r="CH30" s="325"/>
      <c r="CI30" s="325"/>
      <c r="CJ30" s="325"/>
      <c r="CK30" s="325"/>
      <c r="CL30" s="325"/>
      <c r="CM30" s="325"/>
      <c r="CN30" s="325"/>
      <c r="CO30" s="325"/>
      <c r="CP30" s="325"/>
      <c r="CQ30" s="325">
        <v>2</v>
      </c>
      <c r="CR30" s="325"/>
      <c r="CS30" s="325"/>
      <c r="CT30" s="325"/>
      <c r="CU30" s="325"/>
      <c r="CV30" s="325"/>
      <c r="CW30" s="325"/>
      <c r="CX30" s="325"/>
      <c r="CY30" s="325">
        <v>2</v>
      </c>
      <c r="CZ30" s="325">
        <v>3</v>
      </c>
      <c r="DA30" s="325"/>
      <c r="DB30" s="325"/>
      <c r="DC30" s="325"/>
      <c r="DD30" s="325"/>
      <c r="DE30" s="325"/>
      <c r="DF30" s="325"/>
      <c r="DG30" s="325"/>
      <c r="DH30" s="325"/>
      <c r="DI30" s="325"/>
      <c r="DJ30" s="325"/>
      <c r="DK30" s="324"/>
      <c r="DL30" s="324"/>
      <c r="DM30" s="324"/>
      <c r="DN30" s="324"/>
      <c r="DO30" s="324"/>
      <c r="DP30" s="324"/>
      <c r="DQ30" s="324"/>
      <c r="DR30" s="324"/>
      <c r="DS30" s="324"/>
      <c r="DT30" s="324"/>
      <c r="DU30" s="324"/>
      <c r="DV30" s="324"/>
      <c r="DW30" s="324"/>
      <c r="DX30" s="324"/>
      <c r="DY30" s="324"/>
      <c r="DZ30" s="324"/>
      <c r="EA30" s="324"/>
      <c r="EB30" s="324"/>
      <c r="EC30" s="324"/>
      <c r="ED30" s="324">
        <v>50</v>
      </c>
      <c r="EE30" s="324"/>
      <c r="EF30" s="324"/>
      <c r="EG30" s="324"/>
      <c r="EH30" s="324"/>
      <c r="EI30" s="324"/>
      <c r="EJ30" s="324"/>
      <c r="EK30" s="324"/>
      <c r="EL30" s="324"/>
      <c r="EM30" s="324"/>
      <c r="EN30" s="324"/>
      <c r="EO30" s="324"/>
      <c r="EP30" s="324"/>
      <c r="EQ30" s="324"/>
      <c r="ER30" s="324"/>
      <c r="ES30" s="324"/>
      <c r="ET30" s="324"/>
      <c r="EU30" s="324"/>
      <c r="EV30" s="324"/>
      <c r="EW30" s="324">
        <v>4</v>
      </c>
      <c r="EX30" s="324"/>
      <c r="EY30" s="324"/>
      <c r="EZ30" s="324"/>
      <c r="FA30" s="324"/>
      <c r="FB30" s="324"/>
      <c r="FC30" s="324"/>
      <c r="FD30" s="324"/>
      <c r="FE30" s="324"/>
      <c r="FF30" s="324"/>
      <c r="FG30" s="324"/>
      <c r="FH30" s="324"/>
      <c r="FI30" s="324"/>
      <c r="FJ30" s="324"/>
      <c r="FK30" s="324"/>
      <c r="FL30" s="324"/>
      <c r="FM30" s="324"/>
      <c r="FN30" s="324"/>
      <c r="FO30" s="324"/>
      <c r="FP30" s="324"/>
      <c r="FQ30" s="324"/>
      <c r="FR30" s="324"/>
      <c r="FS30" s="324"/>
      <c r="FT30" s="324"/>
      <c r="FU30" s="324"/>
      <c r="FV30" s="324"/>
      <c r="FW30" s="324"/>
      <c r="FX30" s="324"/>
      <c r="FY30" s="324"/>
      <c r="FZ30" s="324"/>
      <c r="GA30" s="324"/>
      <c r="GB30" s="324"/>
      <c r="GC30" s="324"/>
      <c r="GD30" s="324"/>
      <c r="GE30" s="324"/>
      <c r="GF30" s="324"/>
      <c r="GG30" s="324"/>
      <c r="GH30" s="324"/>
      <c r="GI30" s="324"/>
      <c r="GJ30" s="324"/>
      <c r="GK30" s="324"/>
      <c r="GL30" s="324"/>
      <c r="GM30" s="324"/>
      <c r="GN30" s="324"/>
      <c r="GO30" s="324"/>
      <c r="GP30" s="324"/>
      <c r="GQ30" s="324"/>
      <c r="GR30" s="324">
        <v>16</v>
      </c>
      <c r="GS30" s="324"/>
      <c r="GT30" s="324"/>
      <c r="GU30" s="324"/>
      <c r="GV30" s="324">
        <v>16</v>
      </c>
      <c r="GW30" s="324"/>
      <c r="GX30" s="324"/>
      <c r="GY30" s="324"/>
      <c r="GZ30" s="324"/>
      <c r="HA30" s="324"/>
      <c r="HB30" s="324"/>
      <c r="HC30" s="324"/>
      <c r="HD30" s="324">
        <v>8</v>
      </c>
      <c r="HE30" s="324"/>
      <c r="HF30" s="324"/>
      <c r="HG30" s="324"/>
      <c r="HH30" s="324"/>
      <c r="HI30" s="324"/>
      <c r="HJ30" s="324"/>
      <c r="HK30" s="324"/>
      <c r="HL30" s="324"/>
      <c r="HM30" s="324"/>
      <c r="HN30" s="324"/>
      <c r="HO30" s="324"/>
      <c r="HP30" s="324"/>
      <c r="HQ30" s="324"/>
      <c r="HR30" s="324"/>
      <c r="HS30" s="324"/>
      <c r="HT30" s="324"/>
      <c r="HU30" s="324"/>
      <c r="HV30" s="324"/>
      <c r="HW30" s="324"/>
      <c r="HX30" s="324"/>
      <c r="HY30" s="324"/>
      <c r="HZ30" s="324"/>
      <c r="IA30" s="324"/>
      <c r="IB30" s="324"/>
      <c r="IC30" s="324"/>
      <c r="ID30" s="324"/>
      <c r="IE30" s="324"/>
      <c r="IF30" s="324"/>
      <c r="IG30" s="324">
        <v>18</v>
      </c>
      <c r="IH30" s="324"/>
      <c r="II30" s="324"/>
      <c r="IJ30" s="324"/>
      <c r="IK30" s="324"/>
      <c r="IL30" s="324"/>
      <c r="IM30" s="324"/>
      <c r="IN30" s="324"/>
      <c r="IO30" s="324"/>
      <c r="IP30" s="324"/>
      <c r="IQ30" s="324"/>
      <c r="IR30" s="324"/>
      <c r="IS30" s="324"/>
      <c r="IT30" s="324"/>
      <c r="IU30" s="324"/>
      <c r="IV30" s="324"/>
      <c r="IW30" s="324"/>
      <c r="IX30" s="324"/>
      <c r="IY30" s="324"/>
      <c r="IZ30" s="324"/>
      <c r="JA30" s="324"/>
      <c r="JB30" s="324"/>
      <c r="JC30" s="324">
        <v>10</v>
      </c>
      <c r="JD30" s="324"/>
      <c r="JE30" s="324"/>
      <c r="JF30" s="324"/>
      <c r="JG30" s="324"/>
      <c r="JH30" s="324"/>
      <c r="JI30" s="324">
        <v>4</v>
      </c>
      <c r="JJ30" s="324"/>
      <c r="JK30" s="324"/>
      <c r="JL30" s="324"/>
      <c r="JM30" s="324"/>
      <c r="JN30" s="324"/>
      <c r="JO30" s="324"/>
      <c r="JP30" s="324"/>
      <c r="JQ30" s="324"/>
      <c r="JR30" s="324"/>
      <c r="JS30" s="324"/>
      <c r="JT30" s="324"/>
      <c r="JU30" s="324"/>
      <c r="JV30" s="324"/>
      <c r="JW30" s="324"/>
      <c r="JX30" s="324"/>
      <c r="JY30" s="324"/>
      <c r="JZ30" s="324"/>
      <c r="KA30" s="324"/>
      <c r="KB30" s="324"/>
      <c r="KC30" s="324"/>
      <c r="KD30" s="324"/>
      <c r="KE30" s="324"/>
      <c r="KF30" s="324"/>
      <c r="KG30" s="324"/>
      <c r="KH30" s="324"/>
      <c r="KI30" s="324"/>
      <c r="KJ30" s="324"/>
      <c r="KK30" s="324"/>
      <c r="KL30" s="324">
        <v>4</v>
      </c>
      <c r="KM30" s="324"/>
      <c r="KN30" s="324"/>
      <c r="KO30" s="324"/>
      <c r="KP30" s="324"/>
      <c r="KQ30" s="324"/>
      <c r="KR30" s="324"/>
      <c r="KS30" s="324"/>
      <c r="KT30" s="324"/>
      <c r="KU30" s="324"/>
      <c r="KV30" s="324"/>
      <c r="KW30" s="324"/>
      <c r="KX30" s="324"/>
      <c r="KY30" s="324"/>
      <c r="KZ30" s="324"/>
      <c r="LA30" s="324"/>
      <c r="LB30" s="324"/>
      <c r="LC30" s="324"/>
      <c r="LD30" s="324"/>
      <c r="LE30" s="325"/>
      <c r="LF30" s="325"/>
      <c r="LG30" s="325"/>
      <c r="LH30" s="325"/>
      <c r="LI30" s="325"/>
      <c r="LJ30" s="325"/>
      <c r="LK30" s="325"/>
      <c r="LL30" s="684"/>
      <c r="LM30" s="323" t="s">
        <v>828</v>
      </c>
      <c r="LN30" s="394">
        <f t="shared" si="0"/>
        <v>145</v>
      </c>
    </row>
    <row r="31" spans="1:326" s="420" customFormat="1" ht="20.100000000000001" customHeight="1" x14ac:dyDescent="0.25">
      <c r="A31" s="386" t="s">
        <v>850</v>
      </c>
      <c r="B31" s="387" t="s">
        <v>851</v>
      </c>
      <c r="C31" s="325" t="s">
        <v>852</v>
      </c>
      <c r="D31" s="325" t="s">
        <v>360</v>
      </c>
      <c r="E31" s="325" t="s">
        <v>361</v>
      </c>
      <c r="F31" s="325" t="s">
        <v>853</v>
      </c>
      <c r="G31" s="323" t="s">
        <v>829</v>
      </c>
      <c r="H31" s="323" t="s">
        <v>830</v>
      </c>
      <c r="I31" s="323" t="s">
        <v>827</v>
      </c>
      <c r="J31" s="323"/>
      <c r="K31" s="323"/>
      <c r="L31" s="323"/>
      <c r="M31" s="323"/>
      <c r="N31" s="323"/>
      <c r="O31" s="323"/>
      <c r="P31" s="323"/>
      <c r="Q31" s="323"/>
      <c r="R31" s="323"/>
      <c r="S31" s="323"/>
      <c r="T31" s="323"/>
      <c r="U31" s="323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4"/>
      <c r="AR31" s="324"/>
      <c r="AS31" s="324"/>
      <c r="AT31" s="324"/>
      <c r="AU31" s="324"/>
      <c r="AV31" s="324"/>
      <c r="AW31" s="324"/>
      <c r="AX31" s="324"/>
      <c r="AY31" s="324"/>
      <c r="AZ31" s="324"/>
      <c r="BA31" s="324"/>
      <c r="BB31" s="324"/>
      <c r="BC31" s="324"/>
      <c r="BD31" s="324"/>
      <c r="BE31" s="324">
        <v>14</v>
      </c>
      <c r="BF31" s="324"/>
      <c r="BG31" s="324"/>
      <c r="BH31" s="324">
        <v>9</v>
      </c>
      <c r="BI31" s="324"/>
      <c r="BJ31" s="324"/>
      <c r="BK31" s="324"/>
      <c r="BL31" s="324"/>
      <c r="BM31" s="324">
        <v>1</v>
      </c>
      <c r="BN31" s="324"/>
      <c r="BO31" s="324"/>
      <c r="BP31" s="324"/>
      <c r="BQ31" s="324"/>
      <c r="BR31" s="324"/>
      <c r="BS31" s="324"/>
      <c r="BT31" s="324"/>
      <c r="BU31" s="324"/>
      <c r="BV31" s="324"/>
      <c r="BW31" s="324"/>
      <c r="BX31" s="324"/>
      <c r="BY31" s="324"/>
      <c r="BZ31" s="324"/>
      <c r="CA31" s="324"/>
      <c r="CB31" s="324"/>
      <c r="CC31" s="324"/>
      <c r="CD31" s="324"/>
      <c r="CE31" s="324"/>
      <c r="CF31" s="324"/>
      <c r="CG31" s="324"/>
      <c r="CH31" s="324"/>
      <c r="CI31" s="324"/>
      <c r="CJ31" s="324"/>
      <c r="CK31" s="324"/>
      <c r="CL31" s="324"/>
      <c r="CM31" s="324"/>
      <c r="CN31" s="324"/>
      <c r="CO31" s="324"/>
      <c r="CP31" s="324"/>
      <c r="CQ31" s="324"/>
      <c r="CR31" s="324"/>
      <c r="CS31" s="324"/>
      <c r="CT31" s="324"/>
      <c r="CU31" s="324"/>
      <c r="CV31" s="324"/>
      <c r="CW31" s="324"/>
      <c r="CX31" s="324"/>
      <c r="CY31" s="324"/>
      <c r="CZ31" s="324"/>
      <c r="DA31" s="324"/>
      <c r="DB31" s="324"/>
      <c r="DC31" s="324"/>
      <c r="DD31" s="324"/>
      <c r="DE31" s="324"/>
      <c r="DF31" s="324"/>
      <c r="DG31" s="324"/>
      <c r="DH31" s="324"/>
      <c r="DI31" s="324"/>
      <c r="DJ31" s="324"/>
      <c r="DK31" s="324"/>
      <c r="DL31" s="324"/>
      <c r="DM31" s="324"/>
      <c r="DN31" s="324"/>
      <c r="DO31" s="324"/>
      <c r="DP31" s="324"/>
      <c r="DQ31" s="324"/>
      <c r="DR31" s="324"/>
      <c r="DS31" s="324"/>
      <c r="DT31" s="324"/>
      <c r="DU31" s="324"/>
      <c r="DV31" s="324"/>
      <c r="DW31" s="324"/>
      <c r="DX31" s="324"/>
      <c r="DY31" s="324"/>
      <c r="DZ31" s="324"/>
      <c r="EA31" s="324"/>
      <c r="EB31" s="324"/>
      <c r="EC31" s="324"/>
      <c r="ED31" s="324"/>
      <c r="EE31" s="324"/>
      <c r="EF31" s="324"/>
      <c r="EG31" s="324"/>
      <c r="EH31" s="324"/>
      <c r="EI31" s="324"/>
      <c r="EJ31" s="324"/>
      <c r="EK31" s="324"/>
      <c r="EL31" s="324"/>
      <c r="EM31" s="324"/>
      <c r="EN31" s="324"/>
      <c r="EO31" s="324"/>
      <c r="EP31" s="324"/>
      <c r="EQ31" s="324"/>
      <c r="ER31" s="324"/>
      <c r="ES31" s="324"/>
      <c r="ET31" s="324"/>
      <c r="EU31" s="324"/>
      <c r="EV31" s="324">
        <v>2</v>
      </c>
      <c r="EW31" s="324"/>
      <c r="EX31" s="324"/>
      <c r="EY31" s="324"/>
      <c r="EZ31" s="324"/>
      <c r="FA31" s="324"/>
      <c r="FB31" s="324"/>
      <c r="FC31" s="324"/>
      <c r="FD31" s="324"/>
      <c r="FE31" s="324"/>
      <c r="FF31" s="324"/>
      <c r="FG31" s="324"/>
      <c r="FH31" s="324"/>
      <c r="FI31" s="324"/>
      <c r="FJ31" s="324"/>
      <c r="FK31" s="324"/>
      <c r="FL31" s="324"/>
      <c r="FM31" s="324"/>
      <c r="FN31" s="324"/>
      <c r="FO31" s="324"/>
      <c r="FP31" s="324"/>
      <c r="FQ31" s="324"/>
      <c r="FR31" s="324"/>
      <c r="FS31" s="324"/>
      <c r="FT31" s="324"/>
      <c r="FU31" s="324"/>
      <c r="FV31" s="324"/>
      <c r="FW31" s="324">
        <v>4</v>
      </c>
      <c r="FX31" s="324"/>
      <c r="FY31" s="324"/>
      <c r="FZ31" s="324"/>
      <c r="GA31" s="324"/>
      <c r="GB31" s="324"/>
      <c r="GC31" s="324">
        <v>2</v>
      </c>
      <c r="GD31" s="324"/>
      <c r="GE31" s="324"/>
      <c r="GF31" s="324"/>
      <c r="GG31" s="324"/>
      <c r="GH31" s="324"/>
      <c r="GI31" s="324"/>
      <c r="GJ31" s="324"/>
      <c r="GK31" s="324"/>
      <c r="GL31" s="324"/>
      <c r="GM31" s="324"/>
      <c r="GN31" s="324"/>
      <c r="GO31" s="324"/>
      <c r="GP31" s="324"/>
      <c r="GQ31" s="324"/>
      <c r="GR31" s="324"/>
      <c r="GS31" s="324">
        <v>1</v>
      </c>
      <c r="GT31" s="324"/>
      <c r="GU31" s="324">
        <v>26</v>
      </c>
      <c r="GV31" s="324">
        <v>60</v>
      </c>
      <c r="GW31" s="324"/>
      <c r="GX31" s="324"/>
      <c r="GY31" s="324"/>
      <c r="GZ31" s="324"/>
      <c r="HA31" s="324"/>
      <c r="HB31" s="324"/>
      <c r="HC31" s="324"/>
      <c r="HD31" s="324">
        <v>8</v>
      </c>
      <c r="HE31" s="324"/>
      <c r="HF31" s="324"/>
      <c r="HG31" s="324"/>
      <c r="HH31" s="324"/>
      <c r="HI31" s="324"/>
      <c r="HJ31" s="324"/>
      <c r="HK31" s="324"/>
      <c r="HL31" s="324">
        <v>4</v>
      </c>
      <c r="HM31" s="324"/>
      <c r="HN31" s="324"/>
      <c r="HO31" s="324"/>
      <c r="HP31" s="324"/>
      <c r="HQ31" s="324"/>
      <c r="HR31" s="324"/>
      <c r="HS31" s="324"/>
      <c r="HT31" s="324"/>
      <c r="HU31" s="324"/>
      <c r="HV31" s="324"/>
      <c r="HW31" s="324"/>
      <c r="HX31" s="324"/>
      <c r="HY31" s="324"/>
      <c r="HZ31" s="324"/>
      <c r="IA31" s="324"/>
      <c r="IB31" s="324"/>
      <c r="IC31" s="324"/>
      <c r="ID31" s="324">
        <v>2</v>
      </c>
      <c r="IE31" s="324"/>
      <c r="IF31" s="324"/>
      <c r="IG31" s="324"/>
      <c r="IH31" s="324"/>
      <c r="II31" s="324"/>
      <c r="IJ31" s="324"/>
      <c r="IK31" s="324"/>
      <c r="IL31" s="324"/>
      <c r="IM31" s="324"/>
      <c r="IN31" s="324"/>
      <c r="IO31" s="324"/>
      <c r="IP31" s="324">
        <v>3</v>
      </c>
      <c r="IQ31" s="324">
        <v>2</v>
      </c>
      <c r="IR31" s="324"/>
      <c r="IS31" s="324"/>
      <c r="IT31" s="324"/>
      <c r="IU31" s="324"/>
      <c r="IV31" s="324"/>
      <c r="IW31" s="324"/>
      <c r="IX31" s="324"/>
      <c r="IY31" s="324"/>
      <c r="IZ31" s="324"/>
      <c r="JA31" s="324"/>
      <c r="JB31" s="324"/>
      <c r="JC31" s="324">
        <v>8</v>
      </c>
      <c r="JD31" s="324"/>
      <c r="JE31" s="324"/>
      <c r="JF31" s="324"/>
      <c r="JG31" s="324"/>
      <c r="JH31" s="324"/>
      <c r="JI31" s="324"/>
      <c r="JJ31" s="324"/>
      <c r="JK31" s="324">
        <v>140</v>
      </c>
      <c r="JL31" s="324">
        <v>32</v>
      </c>
      <c r="JM31" s="324"/>
      <c r="JN31" s="324"/>
      <c r="JO31" s="324">
        <v>27</v>
      </c>
      <c r="JP31" s="324"/>
      <c r="JQ31" s="324"/>
      <c r="JR31" s="324"/>
      <c r="JS31" s="324"/>
      <c r="JT31" s="324"/>
      <c r="JU31" s="324"/>
      <c r="JV31" s="324"/>
      <c r="JW31" s="324"/>
      <c r="JX31" s="324"/>
      <c r="JY31" s="324"/>
      <c r="JZ31" s="324"/>
      <c r="KA31" s="324"/>
      <c r="KB31" s="324"/>
      <c r="KC31" s="324"/>
      <c r="KD31" s="324"/>
      <c r="KE31" s="324"/>
      <c r="KF31" s="324"/>
      <c r="KG31" s="324"/>
      <c r="KH31" s="324"/>
      <c r="KI31" s="324"/>
      <c r="KJ31" s="324"/>
      <c r="KK31" s="324"/>
      <c r="KL31" s="324"/>
      <c r="KM31" s="324"/>
      <c r="KN31" s="324"/>
      <c r="KO31" s="324"/>
      <c r="KP31" s="324"/>
      <c r="KQ31" s="324"/>
      <c r="KR31" s="324"/>
      <c r="KS31" s="324"/>
      <c r="KT31" s="324"/>
      <c r="KU31" s="324"/>
      <c r="KV31" s="324"/>
      <c r="KW31" s="324"/>
      <c r="KX31" s="324"/>
      <c r="KY31" s="324"/>
      <c r="KZ31" s="324"/>
      <c r="LA31" s="324"/>
      <c r="LB31" s="324"/>
      <c r="LC31" s="324"/>
      <c r="LD31" s="324"/>
      <c r="LE31" s="324"/>
      <c r="LF31" s="324"/>
      <c r="LG31" s="324"/>
      <c r="LH31" s="324"/>
      <c r="LI31" s="324"/>
      <c r="LJ31" s="324"/>
      <c r="LK31" s="324"/>
      <c r="LL31" s="684"/>
      <c r="LM31" s="323" t="s">
        <v>828</v>
      </c>
      <c r="LN31" s="394">
        <f t="shared" si="0"/>
        <v>345</v>
      </c>
    </row>
    <row r="32" spans="1:326" s="420" customFormat="1" ht="20.100000000000001" customHeight="1" thickBot="1" x14ac:dyDescent="0.3">
      <c r="A32" s="396" t="s">
        <v>854</v>
      </c>
      <c r="B32" s="397" t="s">
        <v>855</v>
      </c>
      <c r="C32" s="329" t="s">
        <v>856</v>
      </c>
      <c r="D32" s="329" t="s">
        <v>360</v>
      </c>
      <c r="E32" s="329" t="s">
        <v>361</v>
      </c>
      <c r="F32" s="329" t="s">
        <v>857</v>
      </c>
      <c r="G32" s="459" t="s">
        <v>829</v>
      </c>
      <c r="H32" s="459" t="s">
        <v>830</v>
      </c>
      <c r="I32" s="459" t="s">
        <v>827</v>
      </c>
      <c r="J32" s="459"/>
      <c r="K32" s="459"/>
      <c r="L32" s="459"/>
      <c r="M32" s="459"/>
      <c r="N32" s="459"/>
      <c r="O32" s="459"/>
      <c r="P32" s="459"/>
      <c r="Q32" s="459"/>
      <c r="R32" s="459"/>
      <c r="S32" s="459"/>
      <c r="T32" s="459"/>
      <c r="U32" s="459"/>
      <c r="V32" s="328"/>
      <c r="W32" s="328"/>
      <c r="X32" s="328"/>
      <c r="Y32" s="328"/>
      <c r="Z32" s="328"/>
      <c r="AA32" s="328"/>
      <c r="AB32" s="328"/>
      <c r="AC32" s="328"/>
      <c r="AD32" s="328"/>
      <c r="AE32" s="328"/>
      <c r="AF32" s="328"/>
      <c r="AG32" s="328"/>
      <c r="AH32" s="328"/>
      <c r="AI32" s="328"/>
      <c r="AJ32" s="328"/>
      <c r="AK32" s="328"/>
      <c r="AL32" s="328"/>
      <c r="AM32" s="328"/>
      <c r="AN32" s="328"/>
      <c r="AO32" s="328"/>
      <c r="AP32" s="328"/>
      <c r="AQ32" s="328"/>
      <c r="AR32" s="328"/>
      <c r="AS32" s="328"/>
      <c r="AT32" s="328"/>
      <c r="AU32" s="328"/>
      <c r="AV32" s="328"/>
      <c r="AW32" s="328"/>
      <c r="AX32" s="328"/>
      <c r="AY32" s="328"/>
      <c r="AZ32" s="328"/>
      <c r="BA32" s="328"/>
      <c r="BB32" s="328"/>
      <c r="BC32" s="328"/>
      <c r="BD32" s="328"/>
      <c r="BE32" s="461"/>
      <c r="BF32" s="461"/>
      <c r="BG32" s="461"/>
      <c r="BH32" s="461"/>
      <c r="BI32" s="461"/>
      <c r="BJ32" s="461"/>
      <c r="BK32" s="461"/>
      <c r="BL32" s="329"/>
      <c r="BM32" s="329"/>
      <c r="BN32" s="329"/>
      <c r="BO32" s="329"/>
      <c r="BP32" s="329"/>
      <c r="BQ32" s="329"/>
      <c r="BR32" s="329"/>
      <c r="BS32" s="329"/>
      <c r="BT32" s="329"/>
      <c r="BU32" s="329"/>
      <c r="BV32" s="329"/>
      <c r="BW32" s="329"/>
      <c r="BX32" s="329"/>
      <c r="BY32" s="329"/>
      <c r="BZ32" s="329"/>
      <c r="CA32" s="329"/>
      <c r="CB32" s="329"/>
      <c r="CC32" s="329"/>
      <c r="CD32" s="329"/>
      <c r="CE32" s="329"/>
      <c r="CF32" s="329"/>
      <c r="CG32" s="329"/>
      <c r="CH32" s="329"/>
      <c r="CI32" s="329"/>
      <c r="CJ32" s="329"/>
      <c r="CK32" s="329"/>
      <c r="CL32" s="329"/>
      <c r="CM32" s="329"/>
      <c r="CN32" s="329"/>
      <c r="CO32" s="329"/>
      <c r="CP32" s="329"/>
      <c r="CQ32" s="329"/>
      <c r="CR32" s="329"/>
      <c r="CS32" s="329"/>
      <c r="CT32" s="329"/>
      <c r="CU32" s="329"/>
      <c r="CV32" s="329"/>
      <c r="CW32" s="329"/>
      <c r="CX32" s="329"/>
      <c r="CY32" s="329"/>
      <c r="CZ32" s="329"/>
      <c r="DA32" s="329"/>
      <c r="DB32" s="329"/>
      <c r="DC32" s="329"/>
      <c r="DD32" s="329"/>
      <c r="DE32" s="329"/>
      <c r="DF32" s="329"/>
      <c r="DG32" s="329"/>
      <c r="DH32" s="329"/>
      <c r="DI32" s="329"/>
      <c r="DJ32" s="329"/>
      <c r="DK32" s="328"/>
      <c r="DL32" s="328"/>
      <c r="DM32" s="328"/>
      <c r="DN32" s="328"/>
      <c r="DO32" s="328"/>
      <c r="DP32" s="328"/>
      <c r="DQ32" s="328"/>
      <c r="DR32" s="328"/>
      <c r="DS32" s="328"/>
      <c r="DT32" s="328"/>
      <c r="DU32" s="328"/>
      <c r="DV32" s="328"/>
      <c r="DW32" s="328"/>
      <c r="DX32" s="328"/>
      <c r="DY32" s="328"/>
      <c r="DZ32" s="328"/>
      <c r="EA32" s="328"/>
      <c r="EB32" s="328"/>
      <c r="EC32" s="328"/>
      <c r="ED32" s="328"/>
      <c r="EE32" s="328"/>
      <c r="EF32" s="328"/>
      <c r="EG32" s="328"/>
      <c r="EH32" s="328"/>
      <c r="EI32" s="328"/>
      <c r="EJ32" s="328"/>
      <c r="EK32" s="328"/>
      <c r="EL32" s="328"/>
      <c r="EM32" s="328"/>
      <c r="EN32" s="328"/>
      <c r="EO32" s="328"/>
      <c r="EP32" s="328"/>
      <c r="EQ32" s="328"/>
      <c r="ER32" s="328"/>
      <c r="ES32" s="328"/>
      <c r="ET32" s="328"/>
      <c r="EU32" s="328"/>
      <c r="EV32" s="328"/>
      <c r="EW32" s="328"/>
      <c r="EX32" s="328"/>
      <c r="EY32" s="328"/>
      <c r="EZ32" s="328"/>
      <c r="FA32" s="328"/>
      <c r="FB32" s="328"/>
      <c r="FC32" s="328"/>
      <c r="FD32" s="328"/>
      <c r="FE32" s="328"/>
      <c r="FF32" s="328"/>
      <c r="FG32" s="328"/>
      <c r="FH32" s="328"/>
      <c r="FI32" s="328"/>
      <c r="FJ32" s="328">
        <v>1</v>
      </c>
      <c r="FK32" s="328">
        <v>12</v>
      </c>
      <c r="FL32" s="328"/>
      <c r="FM32" s="328">
        <v>3</v>
      </c>
      <c r="FN32" s="328"/>
      <c r="FO32" s="328"/>
      <c r="FP32" s="328"/>
      <c r="FQ32" s="328"/>
      <c r="FR32" s="328"/>
      <c r="FS32" s="328"/>
      <c r="FT32" s="328"/>
      <c r="FU32" s="328"/>
      <c r="FV32" s="328"/>
      <c r="FW32" s="328"/>
      <c r="FX32" s="328"/>
      <c r="FY32" s="328"/>
      <c r="FZ32" s="328"/>
      <c r="GA32" s="328"/>
      <c r="GB32" s="328"/>
      <c r="GC32" s="328"/>
      <c r="GD32" s="328"/>
      <c r="GE32" s="328"/>
      <c r="GF32" s="328"/>
      <c r="GG32" s="328"/>
      <c r="GH32" s="328"/>
      <c r="GI32" s="328"/>
      <c r="GJ32" s="328"/>
      <c r="GK32" s="328"/>
      <c r="GL32" s="328"/>
      <c r="GM32" s="328"/>
      <c r="GN32" s="328"/>
      <c r="GO32" s="328"/>
      <c r="GP32" s="328"/>
      <c r="GQ32" s="328"/>
      <c r="GR32" s="328"/>
      <c r="GS32" s="328"/>
      <c r="GT32" s="328"/>
      <c r="GU32" s="328"/>
      <c r="GV32" s="328">
        <v>12</v>
      </c>
      <c r="GW32" s="328"/>
      <c r="GX32" s="328"/>
      <c r="GY32" s="328"/>
      <c r="GZ32" s="328"/>
      <c r="HA32" s="328"/>
      <c r="HB32" s="328"/>
      <c r="HC32" s="328">
        <v>1</v>
      </c>
      <c r="HD32" s="328"/>
      <c r="HE32" s="328"/>
      <c r="HF32" s="328"/>
      <c r="HG32" s="328"/>
      <c r="HH32" s="328"/>
      <c r="HI32" s="328"/>
      <c r="HJ32" s="328"/>
      <c r="HK32" s="328"/>
      <c r="HL32" s="328"/>
      <c r="HM32" s="328"/>
      <c r="HN32" s="328"/>
      <c r="HO32" s="328"/>
      <c r="HP32" s="328"/>
      <c r="HQ32" s="328"/>
      <c r="HR32" s="328"/>
      <c r="HS32" s="328"/>
      <c r="HT32" s="328"/>
      <c r="HU32" s="328"/>
      <c r="HV32" s="328"/>
      <c r="HW32" s="328"/>
      <c r="HX32" s="328"/>
      <c r="HY32" s="328"/>
      <c r="HZ32" s="328"/>
      <c r="IA32" s="328"/>
      <c r="IB32" s="328"/>
      <c r="IC32" s="328"/>
      <c r="ID32" s="328"/>
      <c r="IE32" s="328"/>
      <c r="IF32" s="328">
        <v>3</v>
      </c>
      <c r="IG32" s="328"/>
      <c r="IH32" s="328"/>
      <c r="II32" s="328"/>
      <c r="IJ32" s="328"/>
      <c r="IK32" s="328"/>
      <c r="IL32" s="328"/>
      <c r="IM32" s="328"/>
      <c r="IN32" s="328"/>
      <c r="IO32" s="328"/>
      <c r="IP32" s="328"/>
      <c r="IQ32" s="328"/>
      <c r="IR32" s="328"/>
      <c r="IS32" s="328"/>
      <c r="IT32" s="328"/>
      <c r="IU32" s="328"/>
      <c r="IV32" s="328"/>
      <c r="IW32" s="328"/>
      <c r="IX32" s="328"/>
      <c r="IY32" s="328"/>
      <c r="IZ32" s="328"/>
      <c r="JA32" s="328"/>
      <c r="JB32" s="328">
        <v>29</v>
      </c>
      <c r="JC32" s="328"/>
      <c r="JD32" s="328"/>
      <c r="JE32" s="328"/>
      <c r="JF32" s="328"/>
      <c r="JG32" s="328"/>
      <c r="JH32" s="328"/>
      <c r="JI32" s="328"/>
      <c r="JJ32" s="328"/>
      <c r="JK32" s="328"/>
      <c r="JL32" s="328">
        <v>12</v>
      </c>
      <c r="JM32" s="328"/>
      <c r="JN32" s="328"/>
      <c r="JO32" s="328"/>
      <c r="JP32" s="328"/>
      <c r="JQ32" s="328"/>
      <c r="JR32" s="328"/>
      <c r="JS32" s="328"/>
      <c r="JT32" s="328"/>
      <c r="JU32" s="328"/>
      <c r="JV32" s="328"/>
      <c r="JW32" s="328"/>
      <c r="JX32" s="328"/>
      <c r="JY32" s="328"/>
      <c r="JZ32" s="328"/>
      <c r="KA32" s="328"/>
      <c r="KB32" s="328"/>
      <c r="KC32" s="328"/>
      <c r="KD32" s="328"/>
      <c r="KE32" s="328"/>
      <c r="KF32" s="328"/>
      <c r="KG32" s="328"/>
      <c r="KH32" s="328"/>
      <c r="KI32" s="328"/>
      <c r="KJ32" s="328"/>
      <c r="KK32" s="328">
        <v>4</v>
      </c>
      <c r="KL32" s="328"/>
      <c r="KM32" s="328"/>
      <c r="KN32" s="328"/>
      <c r="KO32" s="328"/>
      <c r="KP32" s="328"/>
      <c r="KQ32" s="328"/>
      <c r="KR32" s="328"/>
      <c r="KS32" s="328"/>
      <c r="KT32" s="328"/>
      <c r="KU32" s="328"/>
      <c r="KV32" s="328"/>
      <c r="KW32" s="328"/>
      <c r="KX32" s="328"/>
      <c r="KY32" s="328"/>
      <c r="KZ32" s="328"/>
      <c r="LA32" s="328"/>
      <c r="LB32" s="328"/>
      <c r="LC32" s="328"/>
      <c r="LD32" s="328"/>
      <c r="LE32" s="329"/>
      <c r="LF32" s="329"/>
      <c r="LG32" s="329"/>
      <c r="LH32" s="329"/>
      <c r="LI32" s="329"/>
      <c r="LJ32" s="329"/>
      <c r="LK32" s="329"/>
      <c r="LL32" s="685"/>
      <c r="LM32" s="459" t="s">
        <v>828</v>
      </c>
      <c r="LN32" s="428">
        <f t="shared" si="0"/>
        <v>77</v>
      </c>
    </row>
    <row r="33" spans="1:326" s="420" customFormat="1" ht="20.100000000000001" customHeight="1" x14ac:dyDescent="0.25">
      <c r="A33" s="377" t="s">
        <v>858</v>
      </c>
      <c r="B33" s="378" t="s">
        <v>859</v>
      </c>
      <c r="C33" s="333" t="s">
        <v>860</v>
      </c>
      <c r="D33" s="333" t="s">
        <v>360</v>
      </c>
      <c r="E33" s="333" t="s">
        <v>361</v>
      </c>
      <c r="F33" s="333" t="s">
        <v>861</v>
      </c>
      <c r="G33" s="456" t="s">
        <v>864</v>
      </c>
      <c r="H33" s="456" t="s">
        <v>865</v>
      </c>
      <c r="I33" s="456" t="s">
        <v>862</v>
      </c>
      <c r="J33" s="456" t="s">
        <v>417</v>
      </c>
      <c r="K33" s="456"/>
      <c r="L33" s="456"/>
      <c r="M33" s="456"/>
      <c r="N33" s="456"/>
      <c r="O33" s="456"/>
      <c r="P33" s="456"/>
      <c r="Q33" s="456"/>
      <c r="R33" s="456"/>
      <c r="S33" s="456"/>
      <c r="T33" s="456"/>
      <c r="U33" s="456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>
        <v>13</v>
      </c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  <c r="BH33" s="332"/>
      <c r="BI33" s="332"/>
      <c r="BJ33" s="332"/>
      <c r="BK33" s="332"/>
      <c r="BL33" s="332"/>
      <c r="BM33" s="332"/>
      <c r="BN33" s="332"/>
      <c r="BO33" s="332"/>
      <c r="BP33" s="332"/>
      <c r="BQ33" s="332"/>
      <c r="BR33" s="332"/>
      <c r="BS33" s="332"/>
      <c r="BT33" s="332"/>
      <c r="BU33" s="332"/>
      <c r="BV33" s="332"/>
      <c r="BW33" s="332"/>
      <c r="BX33" s="332"/>
      <c r="BY33" s="332"/>
      <c r="BZ33" s="332"/>
      <c r="CA33" s="332"/>
      <c r="CB33" s="332"/>
      <c r="CC33" s="332"/>
      <c r="CD33" s="332"/>
      <c r="CE33" s="332"/>
      <c r="CF33" s="332"/>
      <c r="CG33" s="332"/>
      <c r="CH33" s="332"/>
      <c r="CI33" s="332"/>
      <c r="CJ33" s="332"/>
      <c r="CK33" s="332"/>
      <c r="CL33" s="332"/>
      <c r="CM33" s="332"/>
      <c r="CN33" s="332"/>
      <c r="CO33" s="332"/>
      <c r="CP33" s="332"/>
      <c r="CQ33" s="332"/>
      <c r="CR33" s="332"/>
      <c r="CS33" s="332"/>
      <c r="CT33" s="332"/>
      <c r="CU33" s="332"/>
      <c r="CV33" s="332"/>
      <c r="CW33" s="332"/>
      <c r="CX33" s="332"/>
      <c r="CY33" s="332"/>
      <c r="CZ33" s="332"/>
      <c r="DA33" s="332"/>
      <c r="DB33" s="332"/>
      <c r="DC33" s="332"/>
      <c r="DD33" s="332"/>
      <c r="DE33" s="332"/>
      <c r="DF33" s="332"/>
      <c r="DG33" s="332"/>
      <c r="DH33" s="332"/>
      <c r="DI33" s="332"/>
      <c r="DJ33" s="332">
        <v>1</v>
      </c>
      <c r="DK33" s="332"/>
      <c r="DL33" s="332"/>
      <c r="DM33" s="332"/>
      <c r="DN33" s="332"/>
      <c r="DO33" s="332"/>
      <c r="DP33" s="332"/>
      <c r="DQ33" s="332"/>
      <c r="DR33" s="332"/>
      <c r="DS33" s="332"/>
      <c r="DT33" s="332"/>
      <c r="DU33" s="332"/>
      <c r="DV33" s="332"/>
      <c r="DW33" s="332"/>
      <c r="DX33" s="332"/>
      <c r="DY33" s="332"/>
      <c r="DZ33" s="332"/>
      <c r="EA33" s="332"/>
      <c r="EB33" s="332"/>
      <c r="EC33" s="332"/>
      <c r="ED33" s="332"/>
      <c r="EE33" s="332"/>
      <c r="EF33" s="332"/>
      <c r="EG33" s="332"/>
      <c r="EH33" s="332"/>
      <c r="EI33" s="332"/>
      <c r="EJ33" s="332"/>
      <c r="EK33" s="332"/>
      <c r="EL33" s="332">
        <v>12</v>
      </c>
      <c r="EM33" s="332"/>
      <c r="EN33" s="332"/>
      <c r="EO33" s="332"/>
      <c r="EP33" s="332"/>
      <c r="EQ33" s="332">
        <v>1</v>
      </c>
      <c r="ER33" s="332"/>
      <c r="ES33" s="332"/>
      <c r="ET33" s="332"/>
      <c r="EU33" s="332"/>
      <c r="EV33" s="332"/>
      <c r="EW33" s="332">
        <v>8</v>
      </c>
      <c r="EX33" s="332"/>
      <c r="EY33" s="332"/>
      <c r="EZ33" s="332"/>
      <c r="FA33" s="332"/>
      <c r="FB33" s="332"/>
      <c r="FC33" s="332"/>
      <c r="FD33" s="332"/>
      <c r="FE33" s="332"/>
      <c r="FF33" s="332"/>
      <c r="FG33" s="332"/>
      <c r="FH33" s="332"/>
      <c r="FI33" s="332"/>
      <c r="FJ33" s="332">
        <v>8</v>
      </c>
      <c r="FK33" s="332">
        <v>18</v>
      </c>
      <c r="FL33" s="332"/>
      <c r="FM33" s="332"/>
      <c r="FN33" s="332"/>
      <c r="FO33" s="332"/>
      <c r="FP33" s="332"/>
      <c r="FQ33" s="332"/>
      <c r="FR33" s="332"/>
      <c r="FS33" s="332"/>
      <c r="FT33" s="332"/>
      <c r="FU33" s="332"/>
      <c r="FV33" s="332"/>
      <c r="FW33" s="332"/>
      <c r="FX33" s="332"/>
      <c r="FY33" s="332"/>
      <c r="FZ33" s="332"/>
      <c r="GA33" s="332"/>
      <c r="GB33" s="332"/>
      <c r="GC33" s="332"/>
      <c r="GD33" s="332"/>
      <c r="GE33" s="332"/>
      <c r="GF33" s="332"/>
      <c r="GG33" s="332"/>
      <c r="GH33" s="332"/>
      <c r="GI33" s="332"/>
      <c r="GJ33" s="332"/>
      <c r="GK33" s="332"/>
      <c r="GL33" s="332"/>
      <c r="GM33" s="332"/>
      <c r="GN33" s="332"/>
      <c r="GO33" s="332"/>
      <c r="GP33" s="332"/>
      <c r="GQ33" s="332"/>
      <c r="GR33" s="332"/>
      <c r="GS33" s="332"/>
      <c r="GT33" s="332"/>
      <c r="GU33" s="332"/>
      <c r="GV33" s="332">
        <v>20</v>
      </c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  <c r="HG33" s="332"/>
      <c r="HH33" s="332"/>
      <c r="HI33" s="332"/>
      <c r="HJ33" s="332"/>
      <c r="HK33" s="332"/>
      <c r="HL33" s="332"/>
      <c r="HM33" s="332"/>
      <c r="HN33" s="332"/>
      <c r="HO33" s="332"/>
      <c r="HP33" s="332"/>
      <c r="HQ33" s="332"/>
      <c r="HR33" s="332"/>
      <c r="HS33" s="332"/>
      <c r="HT33" s="332"/>
      <c r="HU33" s="332"/>
      <c r="HV33" s="332"/>
      <c r="HW33" s="332"/>
      <c r="HX33" s="332"/>
      <c r="HY33" s="332"/>
      <c r="HZ33" s="332"/>
      <c r="IA33" s="332"/>
      <c r="IB33" s="332"/>
      <c r="IC33" s="332"/>
      <c r="ID33" s="332"/>
      <c r="IE33" s="332"/>
      <c r="IF33" s="332">
        <v>2</v>
      </c>
      <c r="IG33" s="332"/>
      <c r="IH33" s="332"/>
      <c r="II33" s="332">
        <v>22</v>
      </c>
      <c r="IJ33" s="332"/>
      <c r="IK33" s="332"/>
      <c r="IL33" s="332">
        <v>6</v>
      </c>
      <c r="IM33" s="332"/>
      <c r="IN33" s="332"/>
      <c r="IO33" s="332"/>
      <c r="IP33" s="332"/>
      <c r="IQ33" s="332"/>
      <c r="IR33" s="332"/>
      <c r="IS33" s="332"/>
      <c r="IT33" s="332"/>
      <c r="IU33" s="332"/>
      <c r="IV33" s="332"/>
      <c r="IW33" s="332"/>
      <c r="IX33" s="332"/>
      <c r="IY33" s="332"/>
      <c r="IZ33" s="332"/>
      <c r="JA33" s="332"/>
      <c r="JB33" s="332">
        <v>23</v>
      </c>
      <c r="JC33" s="332">
        <v>6</v>
      </c>
      <c r="JD33" s="332"/>
      <c r="JE33" s="332"/>
      <c r="JF33" s="332"/>
      <c r="JG33" s="332"/>
      <c r="JH33" s="332"/>
      <c r="JI33" s="332"/>
      <c r="JJ33" s="332"/>
      <c r="JK33" s="332"/>
      <c r="JL33" s="332">
        <v>48</v>
      </c>
      <c r="JM33" s="332"/>
      <c r="JN33" s="332"/>
      <c r="JO33" s="332"/>
      <c r="JP33" s="332"/>
      <c r="JQ33" s="332"/>
      <c r="JR33" s="332"/>
      <c r="JS33" s="332"/>
      <c r="JT33" s="332"/>
      <c r="JU33" s="332"/>
      <c r="JV33" s="332"/>
      <c r="JW33" s="332"/>
      <c r="JX33" s="332"/>
      <c r="JY33" s="332"/>
      <c r="JZ33" s="332"/>
      <c r="KA33" s="332"/>
      <c r="KB33" s="332"/>
      <c r="KC33" s="332"/>
      <c r="KD33" s="332"/>
      <c r="KE33" s="332"/>
      <c r="KF33" s="332"/>
      <c r="KG33" s="332"/>
      <c r="KH33" s="332"/>
      <c r="KI33" s="332"/>
      <c r="KJ33" s="332"/>
      <c r="KK33" s="332">
        <v>14</v>
      </c>
      <c r="KL33" s="332"/>
      <c r="KM33" s="332"/>
      <c r="KN33" s="332">
        <v>6</v>
      </c>
      <c r="KO33" s="332"/>
      <c r="KP33" s="332">
        <v>1</v>
      </c>
      <c r="KQ33" s="332"/>
      <c r="KR33" s="332"/>
      <c r="KS33" s="332"/>
      <c r="KT33" s="332">
        <v>2</v>
      </c>
      <c r="KU33" s="332"/>
      <c r="KV33" s="332"/>
      <c r="KW33" s="332"/>
      <c r="KX33" s="332">
        <v>5</v>
      </c>
      <c r="KY33" s="332"/>
      <c r="KZ33" s="332"/>
      <c r="LA33" s="332"/>
      <c r="LB33" s="332"/>
      <c r="LC33" s="332"/>
      <c r="LD33" s="332"/>
      <c r="LE33" s="332"/>
      <c r="LF33" s="332"/>
      <c r="LG33" s="332"/>
      <c r="LH33" s="332"/>
      <c r="LI33" s="332">
        <v>1</v>
      </c>
      <c r="LJ33" s="332"/>
      <c r="LK33" s="332"/>
      <c r="LL33" s="683" t="s">
        <v>894</v>
      </c>
      <c r="LM33" s="456" t="s">
        <v>863</v>
      </c>
      <c r="LN33" s="385">
        <f t="shared" si="0"/>
        <v>217</v>
      </c>
    </row>
    <row r="34" spans="1:326" s="420" customFormat="1" ht="20.100000000000001" customHeight="1" x14ac:dyDescent="0.25">
      <c r="A34" s="412" t="s">
        <v>867</v>
      </c>
      <c r="B34" s="387" t="s">
        <v>868</v>
      </c>
      <c r="C34" s="325" t="s">
        <v>869</v>
      </c>
      <c r="D34" s="325" t="s">
        <v>360</v>
      </c>
      <c r="E34" s="325" t="s">
        <v>361</v>
      </c>
      <c r="F34" s="325" t="s">
        <v>870</v>
      </c>
      <c r="G34" s="323" t="s">
        <v>864</v>
      </c>
      <c r="H34" s="323" t="s">
        <v>865</v>
      </c>
      <c r="I34" s="323" t="s">
        <v>862</v>
      </c>
      <c r="J34" s="323"/>
      <c r="K34" s="323"/>
      <c r="L34" s="323"/>
      <c r="M34" s="323"/>
      <c r="N34" s="323"/>
      <c r="O34" s="323"/>
      <c r="P34" s="323"/>
      <c r="Q34" s="323"/>
      <c r="R34" s="323"/>
      <c r="S34" s="323"/>
      <c r="T34" s="323"/>
      <c r="U34" s="323"/>
      <c r="V34" s="325"/>
      <c r="W34" s="325"/>
      <c r="X34" s="325"/>
      <c r="Y34" s="325"/>
      <c r="Z34" s="325"/>
      <c r="AA34" s="325"/>
      <c r="AB34" s="325"/>
      <c r="AC34" s="325"/>
      <c r="AD34" s="325"/>
      <c r="AE34" s="325"/>
      <c r="AF34" s="325"/>
      <c r="AG34" s="325"/>
      <c r="AH34" s="325"/>
      <c r="AI34" s="325"/>
      <c r="AJ34" s="325"/>
      <c r="AK34" s="325"/>
      <c r="AL34" s="325"/>
      <c r="AM34" s="325"/>
      <c r="AN34" s="325"/>
      <c r="AO34" s="325"/>
      <c r="AP34" s="325"/>
      <c r="AQ34" s="325"/>
      <c r="AR34" s="325"/>
      <c r="AS34" s="325"/>
      <c r="AT34" s="325"/>
      <c r="AU34" s="325"/>
      <c r="AV34" s="325"/>
      <c r="AW34" s="325"/>
      <c r="AX34" s="325"/>
      <c r="AY34" s="325"/>
      <c r="AZ34" s="325"/>
      <c r="BA34" s="325"/>
      <c r="BB34" s="325"/>
      <c r="BC34" s="325"/>
      <c r="BD34" s="325"/>
      <c r="BE34" s="325"/>
      <c r="BF34" s="325"/>
      <c r="BG34" s="325"/>
      <c r="BH34" s="325"/>
      <c r="BI34" s="325"/>
      <c r="BJ34" s="325"/>
      <c r="BK34" s="325"/>
      <c r="BL34" s="325"/>
      <c r="BM34" s="325"/>
      <c r="BN34" s="325"/>
      <c r="BO34" s="325"/>
      <c r="BP34" s="325"/>
      <c r="BQ34" s="325"/>
      <c r="BR34" s="325"/>
      <c r="BS34" s="325"/>
      <c r="BT34" s="325"/>
      <c r="BU34" s="325"/>
      <c r="BV34" s="325"/>
      <c r="BW34" s="325"/>
      <c r="BX34" s="325"/>
      <c r="BY34" s="325"/>
      <c r="BZ34" s="325"/>
      <c r="CA34" s="325"/>
      <c r="CB34" s="325"/>
      <c r="CC34" s="325"/>
      <c r="CD34" s="325"/>
      <c r="CE34" s="325"/>
      <c r="CF34" s="325"/>
      <c r="CG34" s="325"/>
      <c r="CH34" s="325"/>
      <c r="CI34" s="325"/>
      <c r="CJ34" s="325"/>
      <c r="CK34" s="325"/>
      <c r="CL34" s="325"/>
      <c r="CM34" s="325"/>
      <c r="CN34" s="325"/>
      <c r="CO34" s="325"/>
      <c r="CP34" s="325"/>
      <c r="CQ34" s="325"/>
      <c r="CR34" s="325"/>
      <c r="CS34" s="325"/>
      <c r="CT34" s="325"/>
      <c r="CU34" s="325"/>
      <c r="CV34" s="325"/>
      <c r="CW34" s="325"/>
      <c r="CX34" s="325"/>
      <c r="CY34" s="325"/>
      <c r="CZ34" s="325"/>
      <c r="DA34" s="325"/>
      <c r="DB34" s="325"/>
      <c r="DC34" s="325"/>
      <c r="DD34" s="325"/>
      <c r="DE34" s="325"/>
      <c r="DF34" s="325"/>
      <c r="DG34" s="325"/>
      <c r="DH34" s="325"/>
      <c r="DI34" s="325"/>
      <c r="DJ34" s="325"/>
      <c r="DK34" s="325"/>
      <c r="DL34" s="325"/>
      <c r="DM34" s="325"/>
      <c r="DN34" s="325"/>
      <c r="DO34" s="325"/>
      <c r="DP34" s="325"/>
      <c r="DQ34" s="325"/>
      <c r="DR34" s="325"/>
      <c r="DS34" s="325"/>
      <c r="DT34" s="325"/>
      <c r="DU34" s="325"/>
      <c r="DV34" s="325"/>
      <c r="DW34" s="325"/>
      <c r="DX34" s="325"/>
      <c r="DY34" s="325"/>
      <c r="DZ34" s="325"/>
      <c r="EA34" s="325"/>
      <c r="EB34" s="325"/>
      <c r="EC34" s="325"/>
      <c r="ED34" s="325"/>
      <c r="EE34" s="325"/>
      <c r="EF34" s="325"/>
      <c r="EG34" s="325"/>
      <c r="EH34" s="325"/>
      <c r="EI34" s="325"/>
      <c r="EJ34" s="325"/>
      <c r="EK34" s="325"/>
      <c r="EL34" s="325"/>
      <c r="EM34" s="325"/>
      <c r="EN34" s="325"/>
      <c r="EO34" s="325"/>
      <c r="EP34" s="325"/>
      <c r="EQ34" s="325"/>
      <c r="ER34" s="325"/>
      <c r="ES34" s="325"/>
      <c r="ET34" s="325"/>
      <c r="EU34" s="325"/>
      <c r="EV34" s="325"/>
      <c r="EW34" s="325"/>
      <c r="EX34" s="325"/>
      <c r="EY34" s="325"/>
      <c r="EZ34" s="325"/>
      <c r="FA34" s="325"/>
      <c r="FB34" s="325"/>
      <c r="FC34" s="325"/>
      <c r="FD34" s="325"/>
      <c r="FE34" s="325"/>
      <c r="FF34" s="325"/>
      <c r="FG34" s="325"/>
      <c r="FH34" s="325"/>
      <c r="FI34" s="325"/>
      <c r="FJ34" s="325"/>
      <c r="FK34" s="325"/>
      <c r="FL34" s="325"/>
      <c r="FM34" s="325"/>
      <c r="FN34" s="325"/>
      <c r="FO34" s="325"/>
      <c r="FP34" s="325"/>
      <c r="FQ34" s="325"/>
      <c r="FR34" s="325"/>
      <c r="FS34" s="325"/>
      <c r="FT34" s="325"/>
      <c r="FU34" s="325"/>
      <c r="FV34" s="325"/>
      <c r="FW34" s="325"/>
      <c r="FX34" s="325"/>
      <c r="FY34" s="325"/>
      <c r="FZ34" s="325"/>
      <c r="GA34" s="325"/>
      <c r="GB34" s="325"/>
      <c r="GC34" s="325">
        <v>1</v>
      </c>
      <c r="GD34" s="325"/>
      <c r="GE34" s="325"/>
      <c r="GF34" s="325"/>
      <c r="GG34" s="325"/>
      <c r="GH34" s="325"/>
      <c r="GI34" s="325"/>
      <c r="GJ34" s="325"/>
      <c r="GK34" s="325"/>
      <c r="GL34" s="325"/>
      <c r="GM34" s="325"/>
      <c r="GN34" s="325"/>
      <c r="GO34" s="325"/>
      <c r="GP34" s="325"/>
      <c r="GQ34" s="325"/>
      <c r="GR34" s="325"/>
      <c r="GS34" s="325"/>
      <c r="GT34" s="325"/>
      <c r="GU34" s="325"/>
      <c r="GV34" s="325"/>
      <c r="GW34" s="325"/>
      <c r="GX34" s="325"/>
      <c r="GY34" s="325"/>
      <c r="GZ34" s="325"/>
      <c r="HA34" s="325"/>
      <c r="HB34" s="325"/>
      <c r="HC34" s="325">
        <v>1</v>
      </c>
      <c r="HD34" s="325"/>
      <c r="HE34" s="325"/>
      <c r="HF34" s="325"/>
      <c r="HG34" s="325"/>
      <c r="HH34" s="325"/>
      <c r="HI34" s="325"/>
      <c r="HJ34" s="325"/>
      <c r="HK34" s="325"/>
      <c r="HL34" s="325"/>
      <c r="HM34" s="325"/>
      <c r="HN34" s="325"/>
      <c r="HO34" s="325"/>
      <c r="HP34" s="325"/>
      <c r="HQ34" s="325"/>
      <c r="HR34" s="325"/>
      <c r="HS34" s="325"/>
      <c r="HT34" s="325"/>
      <c r="HU34" s="325"/>
      <c r="HV34" s="325"/>
      <c r="HW34" s="325"/>
      <c r="HX34" s="325"/>
      <c r="HY34" s="325"/>
      <c r="HZ34" s="325"/>
      <c r="IA34" s="325"/>
      <c r="IB34" s="325"/>
      <c r="IC34" s="325"/>
      <c r="ID34" s="325"/>
      <c r="IE34" s="325"/>
      <c r="IF34" s="325"/>
      <c r="IG34" s="325"/>
      <c r="IH34" s="325"/>
      <c r="II34" s="325"/>
      <c r="IJ34" s="325"/>
      <c r="IK34" s="325"/>
      <c r="IL34" s="325"/>
      <c r="IM34" s="325"/>
      <c r="IN34" s="325"/>
      <c r="IO34" s="325"/>
      <c r="IP34" s="325"/>
      <c r="IQ34" s="325"/>
      <c r="IR34" s="325"/>
      <c r="IS34" s="325"/>
      <c r="IT34" s="325"/>
      <c r="IU34" s="325"/>
      <c r="IV34" s="325"/>
      <c r="IW34" s="325"/>
      <c r="IX34" s="325"/>
      <c r="IY34" s="325"/>
      <c r="IZ34" s="325"/>
      <c r="JA34" s="325"/>
      <c r="JB34" s="325"/>
      <c r="JC34" s="325"/>
      <c r="JD34" s="325"/>
      <c r="JE34" s="325"/>
      <c r="JF34" s="325"/>
      <c r="JG34" s="325"/>
      <c r="JH34" s="325"/>
      <c r="JI34" s="325"/>
      <c r="JJ34" s="325"/>
      <c r="JK34" s="325">
        <v>1</v>
      </c>
      <c r="JL34" s="325"/>
      <c r="JM34" s="325"/>
      <c r="JN34" s="325"/>
      <c r="JO34" s="325"/>
      <c r="JP34" s="325"/>
      <c r="JQ34" s="325"/>
      <c r="JR34" s="325"/>
      <c r="JS34" s="325"/>
      <c r="JT34" s="325"/>
      <c r="JU34" s="325"/>
      <c r="JV34" s="325"/>
      <c r="JW34" s="325"/>
      <c r="JX34" s="325"/>
      <c r="JY34" s="325"/>
      <c r="JZ34" s="325"/>
      <c r="KA34" s="325"/>
      <c r="KB34" s="325"/>
      <c r="KC34" s="325"/>
      <c r="KD34" s="325"/>
      <c r="KE34" s="325"/>
      <c r="KF34" s="325"/>
      <c r="KG34" s="325"/>
      <c r="KH34" s="325"/>
      <c r="KI34" s="325"/>
      <c r="KJ34" s="325"/>
      <c r="KK34" s="325"/>
      <c r="KL34" s="325"/>
      <c r="KM34" s="325"/>
      <c r="KN34" s="325"/>
      <c r="KO34" s="325"/>
      <c r="KP34" s="325"/>
      <c r="KQ34" s="325"/>
      <c r="KR34" s="325"/>
      <c r="KS34" s="325"/>
      <c r="KT34" s="325"/>
      <c r="KU34" s="325"/>
      <c r="KV34" s="325"/>
      <c r="KW34" s="325"/>
      <c r="KX34" s="325"/>
      <c r="KY34" s="325"/>
      <c r="KZ34" s="325"/>
      <c r="LA34" s="325"/>
      <c r="LB34" s="325"/>
      <c r="LC34" s="325"/>
      <c r="LD34" s="325"/>
      <c r="LE34" s="325"/>
      <c r="LF34" s="325"/>
      <c r="LG34" s="325"/>
      <c r="LH34" s="325"/>
      <c r="LI34" s="325"/>
      <c r="LJ34" s="325"/>
      <c r="LK34" s="325"/>
      <c r="LL34" s="684"/>
      <c r="LM34" s="323" t="s">
        <v>863</v>
      </c>
      <c r="LN34" s="394">
        <f t="shared" si="0"/>
        <v>3</v>
      </c>
    </row>
    <row r="35" spans="1:326" s="420" customFormat="1" ht="20.100000000000001" customHeight="1" x14ac:dyDescent="0.25">
      <c r="A35" s="386" t="s">
        <v>871</v>
      </c>
      <c r="B35" s="387" t="s">
        <v>872</v>
      </c>
      <c r="C35" s="325" t="s">
        <v>873</v>
      </c>
      <c r="D35" s="325" t="s">
        <v>360</v>
      </c>
      <c r="E35" s="325" t="s">
        <v>361</v>
      </c>
      <c r="F35" s="325" t="s">
        <v>874</v>
      </c>
      <c r="G35" s="323" t="s">
        <v>864</v>
      </c>
      <c r="H35" s="323" t="s">
        <v>865</v>
      </c>
      <c r="I35" s="323" t="s">
        <v>862</v>
      </c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4"/>
      <c r="W35" s="324"/>
      <c r="X35" s="324"/>
      <c r="Y35" s="324"/>
      <c r="Z35" s="324"/>
      <c r="AA35" s="324"/>
      <c r="AB35" s="324"/>
      <c r="AC35" s="324"/>
      <c r="AD35" s="324"/>
      <c r="AE35" s="324">
        <v>3</v>
      </c>
      <c r="AF35" s="324"/>
      <c r="AG35" s="324"/>
      <c r="AH35" s="324"/>
      <c r="AI35" s="324"/>
      <c r="AJ35" s="324"/>
      <c r="AK35" s="324"/>
      <c r="AL35" s="324"/>
      <c r="AM35" s="324"/>
      <c r="AN35" s="324"/>
      <c r="AO35" s="324"/>
      <c r="AP35" s="324"/>
      <c r="AQ35" s="324"/>
      <c r="AR35" s="324"/>
      <c r="AS35" s="324"/>
      <c r="AT35" s="324"/>
      <c r="AU35" s="324"/>
      <c r="AV35" s="324"/>
      <c r="AW35" s="324"/>
      <c r="AX35" s="324"/>
      <c r="AY35" s="324"/>
      <c r="AZ35" s="324"/>
      <c r="BA35" s="324"/>
      <c r="BB35" s="324"/>
      <c r="BC35" s="324"/>
      <c r="BD35" s="324"/>
      <c r="BE35" s="327"/>
      <c r="BF35" s="327"/>
      <c r="BG35" s="327"/>
      <c r="BH35" s="327"/>
      <c r="BI35" s="327"/>
      <c r="BJ35" s="327"/>
      <c r="BK35" s="327"/>
      <c r="BL35" s="325"/>
      <c r="BM35" s="325"/>
      <c r="BN35" s="325"/>
      <c r="BO35" s="325"/>
      <c r="BP35" s="325"/>
      <c r="BQ35" s="325"/>
      <c r="BR35" s="325"/>
      <c r="BS35" s="325"/>
      <c r="BT35" s="325"/>
      <c r="BU35" s="325"/>
      <c r="BV35" s="325"/>
      <c r="BW35" s="325"/>
      <c r="BX35" s="325"/>
      <c r="BY35" s="325"/>
      <c r="BZ35" s="325"/>
      <c r="CA35" s="325"/>
      <c r="CB35" s="325"/>
      <c r="CC35" s="325"/>
      <c r="CD35" s="325"/>
      <c r="CE35" s="325"/>
      <c r="CF35" s="325"/>
      <c r="CG35" s="325"/>
      <c r="CH35" s="325"/>
      <c r="CI35" s="325"/>
      <c r="CJ35" s="325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5"/>
      <c r="CW35" s="325"/>
      <c r="CX35" s="325"/>
      <c r="CY35" s="325"/>
      <c r="CZ35" s="325"/>
      <c r="DA35" s="325"/>
      <c r="DB35" s="325"/>
      <c r="DC35" s="325"/>
      <c r="DD35" s="325"/>
      <c r="DE35" s="325"/>
      <c r="DF35" s="325"/>
      <c r="DG35" s="325"/>
      <c r="DH35" s="325"/>
      <c r="DI35" s="325"/>
      <c r="DJ35" s="325"/>
      <c r="DK35" s="324"/>
      <c r="DL35" s="324"/>
      <c r="DM35" s="324"/>
      <c r="DN35" s="324"/>
      <c r="DO35" s="324"/>
      <c r="DP35" s="324"/>
      <c r="DQ35" s="324"/>
      <c r="DR35" s="324"/>
      <c r="DS35" s="324"/>
      <c r="DT35" s="324"/>
      <c r="DU35" s="324"/>
      <c r="DV35" s="324"/>
      <c r="DW35" s="324"/>
      <c r="DX35" s="324"/>
      <c r="DY35" s="324"/>
      <c r="DZ35" s="324"/>
      <c r="EA35" s="324"/>
      <c r="EB35" s="324"/>
      <c r="EC35" s="324"/>
      <c r="ED35" s="324"/>
      <c r="EE35" s="324"/>
      <c r="EF35" s="324"/>
      <c r="EG35" s="324"/>
      <c r="EH35" s="324"/>
      <c r="EI35" s="324"/>
      <c r="EJ35" s="324"/>
      <c r="EK35" s="324"/>
      <c r="EL35" s="324"/>
      <c r="EM35" s="324"/>
      <c r="EN35" s="324"/>
      <c r="EO35" s="324"/>
      <c r="EP35" s="324"/>
      <c r="EQ35" s="324"/>
      <c r="ER35" s="324"/>
      <c r="ES35" s="324">
        <v>4</v>
      </c>
      <c r="ET35" s="324"/>
      <c r="EU35" s="324"/>
      <c r="EV35" s="324"/>
      <c r="EW35" s="324"/>
      <c r="EX35" s="324"/>
      <c r="EY35" s="324"/>
      <c r="EZ35" s="324"/>
      <c r="FA35" s="324"/>
      <c r="FB35" s="324"/>
      <c r="FC35" s="324"/>
      <c r="FD35" s="324"/>
      <c r="FE35" s="324"/>
      <c r="FF35" s="324"/>
      <c r="FG35" s="324"/>
      <c r="FH35" s="324"/>
      <c r="FI35" s="324"/>
      <c r="FJ35" s="324"/>
      <c r="FK35" s="324"/>
      <c r="FL35" s="324"/>
      <c r="FM35" s="324"/>
      <c r="FN35" s="324"/>
      <c r="FO35" s="324"/>
      <c r="FP35" s="324"/>
      <c r="FQ35" s="324"/>
      <c r="FR35" s="324"/>
      <c r="FS35" s="324"/>
      <c r="FT35" s="324"/>
      <c r="FU35" s="324"/>
      <c r="FV35" s="324"/>
      <c r="FW35" s="324"/>
      <c r="FX35" s="324"/>
      <c r="FY35" s="324"/>
      <c r="FZ35" s="324"/>
      <c r="GA35" s="324"/>
      <c r="GB35" s="324"/>
      <c r="GC35" s="324"/>
      <c r="GD35" s="324"/>
      <c r="GE35" s="324"/>
      <c r="GF35" s="324"/>
      <c r="GG35" s="324"/>
      <c r="GH35" s="324"/>
      <c r="GI35" s="324"/>
      <c r="GJ35" s="324"/>
      <c r="GK35" s="324"/>
      <c r="GL35" s="324"/>
      <c r="GM35" s="324"/>
      <c r="GN35" s="324"/>
      <c r="GO35" s="324">
        <v>2</v>
      </c>
      <c r="GP35" s="324"/>
      <c r="GQ35" s="324"/>
      <c r="GR35" s="324"/>
      <c r="GS35" s="324"/>
      <c r="GT35" s="324"/>
      <c r="GU35" s="324"/>
      <c r="GV35" s="324"/>
      <c r="GW35" s="324"/>
      <c r="GX35" s="324"/>
      <c r="GY35" s="324"/>
      <c r="GZ35" s="324"/>
      <c r="HA35" s="324"/>
      <c r="HB35" s="324"/>
      <c r="HC35" s="324"/>
      <c r="HD35" s="324">
        <v>12</v>
      </c>
      <c r="HE35" s="324"/>
      <c r="HF35" s="324"/>
      <c r="HG35" s="324">
        <v>1</v>
      </c>
      <c r="HH35" s="324">
        <v>1</v>
      </c>
      <c r="HI35" s="324"/>
      <c r="HJ35" s="324"/>
      <c r="HK35" s="324"/>
      <c r="HL35" s="324"/>
      <c r="HM35" s="324"/>
      <c r="HN35" s="324"/>
      <c r="HO35" s="324"/>
      <c r="HP35" s="324"/>
      <c r="HQ35" s="324"/>
      <c r="HR35" s="324"/>
      <c r="HS35" s="324"/>
      <c r="HT35" s="324"/>
      <c r="HU35" s="324"/>
      <c r="HV35" s="324"/>
      <c r="HW35" s="324"/>
      <c r="HX35" s="324"/>
      <c r="HY35" s="324"/>
      <c r="HZ35" s="324"/>
      <c r="IA35" s="324"/>
      <c r="IB35" s="324"/>
      <c r="IC35" s="324"/>
      <c r="ID35" s="324"/>
      <c r="IE35" s="324"/>
      <c r="IF35" s="324">
        <v>1</v>
      </c>
      <c r="IG35" s="324"/>
      <c r="IH35" s="324"/>
      <c r="II35" s="324"/>
      <c r="IJ35" s="324"/>
      <c r="IK35" s="324"/>
      <c r="IL35" s="324"/>
      <c r="IM35" s="324"/>
      <c r="IN35" s="324"/>
      <c r="IO35" s="324"/>
      <c r="IP35" s="324"/>
      <c r="IQ35" s="324"/>
      <c r="IR35" s="324"/>
      <c r="IS35" s="324"/>
      <c r="IT35" s="324"/>
      <c r="IU35" s="324"/>
      <c r="IV35" s="324"/>
      <c r="IW35" s="324"/>
      <c r="IX35" s="324"/>
      <c r="IY35" s="324"/>
      <c r="IZ35" s="324"/>
      <c r="JA35" s="324"/>
      <c r="JB35" s="324">
        <v>20</v>
      </c>
      <c r="JC35" s="324"/>
      <c r="JD35" s="324"/>
      <c r="JE35" s="324"/>
      <c r="JF35" s="324"/>
      <c r="JG35" s="324"/>
      <c r="JH35" s="324"/>
      <c r="JI35" s="324">
        <v>12</v>
      </c>
      <c r="JJ35" s="324"/>
      <c r="JK35" s="324"/>
      <c r="JL35" s="324"/>
      <c r="JM35" s="324"/>
      <c r="JN35" s="324"/>
      <c r="JO35" s="324"/>
      <c r="JP35" s="324"/>
      <c r="JQ35" s="324"/>
      <c r="JR35" s="324"/>
      <c r="JS35" s="324"/>
      <c r="JT35" s="324"/>
      <c r="JU35" s="324"/>
      <c r="JV35" s="324"/>
      <c r="JW35" s="324"/>
      <c r="JX35" s="324"/>
      <c r="JY35" s="324"/>
      <c r="JZ35" s="324"/>
      <c r="KA35" s="324"/>
      <c r="KB35" s="324"/>
      <c r="KC35" s="324"/>
      <c r="KD35" s="324"/>
      <c r="KE35" s="324">
        <v>15</v>
      </c>
      <c r="KF35" s="324"/>
      <c r="KG35" s="324"/>
      <c r="KH35" s="324"/>
      <c r="KI35" s="324"/>
      <c r="KJ35" s="324"/>
      <c r="KK35" s="324">
        <v>14</v>
      </c>
      <c r="KL35" s="324">
        <v>12</v>
      </c>
      <c r="KM35" s="324"/>
      <c r="KN35" s="324"/>
      <c r="KO35" s="324"/>
      <c r="KP35" s="324"/>
      <c r="KQ35" s="324"/>
      <c r="KR35" s="324"/>
      <c r="KS35" s="324"/>
      <c r="KT35" s="324"/>
      <c r="KU35" s="324"/>
      <c r="KV35" s="324"/>
      <c r="KW35" s="324"/>
      <c r="KX35" s="324"/>
      <c r="KY35" s="324"/>
      <c r="KZ35" s="324"/>
      <c r="LA35" s="324"/>
      <c r="LB35" s="324"/>
      <c r="LC35" s="324"/>
      <c r="LD35" s="324"/>
      <c r="LE35" s="325"/>
      <c r="LF35" s="325"/>
      <c r="LG35" s="325"/>
      <c r="LH35" s="325"/>
      <c r="LI35" s="325"/>
      <c r="LJ35" s="325"/>
      <c r="LK35" s="325"/>
      <c r="LL35" s="684"/>
      <c r="LM35" s="323" t="s">
        <v>863</v>
      </c>
      <c r="LN35" s="394">
        <f t="shared" si="0"/>
        <v>97</v>
      </c>
    </row>
    <row r="36" spans="1:326" s="420" customFormat="1" ht="20.100000000000001" customHeight="1" x14ac:dyDescent="0.25">
      <c r="A36" s="386" t="s">
        <v>875</v>
      </c>
      <c r="B36" s="387" t="s">
        <v>876</v>
      </c>
      <c r="C36" s="325" t="s">
        <v>877</v>
      </c>
      <c r="D36" s="325" t="s">
        <v>360</v>
      </c>
      <c r="E36" s="325" t="s">
        <v>361</v>
      </c>
      <c r="F36" s="325" t="s">
        <v>878</v>
      </c>
      <c r="G36" s="323" t="s">
        <v>864</v>
      </c>
      <c r="H36" s="323" t="s">
        <v>865</v>
      </c>
      <c r="I36" s="323" t="s">
        <v>862</v>
      </c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4"/>
      <c r="W36" s="324"/>
      <c r="X36" s="324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4"/>
      <c r="AQ36" s="324"/>
      <c r="AR36" s="324"/>
      <c r="AS36" s="324"/>
      <c r="AT36" s="324"/>
      <c r="AU36" s="324"/>
      <c r="AV36" s="324"/>
      <c r="AW36" s="324"/>
      <c r="AX36" s="324"/>
      <c r="AY36" s="324"/>
      <c r="AZ36" s="324"/>
      <c r="BA36" s="324"/>
      <c r="BB36" s="324"/>
      <c r="BC36" s="324"/>
      <c r="BD36" s="324"/>
      <c r="BE36" s="327"/>
      <c r="BF36" s="327"/>
      <c r="BG36" s="327"/>
      <c r="BH36" s="327"/>
      <c r="BI36" s="327"/>
      <c r="BJ36" s="327"/>
      <c r="BK36" s="327"/>
      <c r="BL36" s="325">
        <v>2</v>
      </c>
      <c r="BM36" s="325"/>
      <c r="BN36" s="325"/>
      <c r="BO36" s="325"/>
      <c r="BP36" s="325"/>
      <c r="BQ36" s="325"/>
      <c r="BR36" s="325"/>
      <c r="BS36" s="325"/>
      <c r="BT36" s="325"/>
      <c r="BU36" s="325"/>
      <c r="BV36" s="325"/>
      <c r="BW36" s="325"/>
      <c r="BX36" s="325"/>
      <c r="BY36" s="325"/>
      <c r="BZ36" s="325"/>
      <c r="CA36" s="325"/>
      <c r="CB36" s="325"/>
      <c r="CC36" s="325"/>
      <c r="CD36" s="325"/>
      <c r="CE36" s="325"/>
      <c r="CF36" s="325"/>
      <c r="CG36" s="325"/>
      <c r="CH36" s="325"/>
      <c r="CI36" s="325"/>
      <c r="CJ36" s="325"/>
      <c r="CK36" s="325"/>
      <c r="CL36" s="325"/>
      <c r="CM36" s="325"/>
      <c r="CN36" s="325"/>
      <c r="CO36" s="325"/>
      <c r="CP36" s="325"/>
      <c r="CQ36" s="325"/>
      <c r="CR36" s="325"/>
      <c r="CS36" s="325"/>
      <c r="CT36" s="325"/>
      <c r="CU36" s="325"/>
      <c r="CV36" s="325"/>
      <c r="CW36" s="325"/>
      <c r="CX36" s="325"/>
      <c r="CY36" s="325"/>
      <c r="CZ36" s="325"/>
      <c r="DA36" s="325"/>
      <c r="DB36" s="325"/>
      <c r="DC36" s="325"/>
      <c r="DD36" s="325"/>
      <c r="DE36" s="325"/>
      <c r="DF36" s="325"/>
      <c r="DG36" s="325"/>
      <c r="DH36" s="325"/>
      <c r="DI36" s="325"/>
      <c r="DJ36" s="325"/>
      <c r="DK36" s="324"/>
      <c r="DL36" s="324"/>
      <c r="DM36" s="324"/>
      <c r="DN36" s="324"/>
      <c r="DO36" s="324"/>
      <c r="DP36" s="324"/>
      <c r="DQ36" s="324"/>
      <c r="DR36" s="324"/>
      <c r="DS36" s="324"/>
      <c r="DT36" s="324"/>
      <c r="DU36" s="324"/>
      <c r="DV36" s="324"/>
      <c r="DW36" s="324"/>
      <c r="DX36" s="324"/>
      <c r="DY36" s="324"/>
      <c r="DZ36" s="324"/>
      <c r="EA36" s="324"/>
      <c r="EB36" s="324"/>
      <c r="EC36" s="324"/>
      <c r="ED36" s="324"/>
      <c r="EE36" s="324"/>
      <c r="EF36" s="324"/>
      <c r="EG36" s="324"/>
      <c r="EH36" s="324"/>
      <c r="EI36" s="324"/>
      <c r="EJ36" s="324"/>
      <c r="EK36" s="324"/>
      <c r="EL36" s="324"/>
      <c r="EM36" s="324"/>
      <c r="EN36" s="324"/>
      <c r="EO36" s="324"/>
      <c r="EP36" s="324"/>
      <c r="EQ36" s="324"/>
      <c r="ER36" s="324"/>
      <c r="ES36" s="324"/>
      <c r="ET36" s="324"/>
      <c r="EU36" s="324"/>
      <c r="EV36" s="324"/>
      <c r="EW36" s="324"/>
      <c r="EX36" s="324"/>
      <c r="EY36" s="324"/>
      <c r="EZ36" s="324"/>
      <c r="FA36" s="324"/>
      <c r="FB36" s="324"/>
      <c r="FC36" s="324"/>
      <c r="FD36" s="324"/>
      <c r="FE36" s="324"/>
      <c r="FF36" s="324"/>
      <c r="FG36" s="324"/>
      <c r="FH36" s="324"/>
      <c r="FI36" s="324"/>
      <c r="FJ36" s="324"/>
      <c r="FK36" s="324"/>
      <c r="FL36" s="324"/>
      <c r="FM36" s="324"/>
      <c r="FN36" s="324"/>
      <c r="FO36" s="324"/>
      <c r="FP36" s="324"/>
      <c r="FQ36" s="324"/>
      <c r="FR36" s="324"/>
      <c r="FS36" s="324"/>
      <c r="FT36" s="324"/>
      <c r="FU36" s="324"/>
      <c r="FV36" s="324"/>
      <c r="FW36" s="324"/>
      <c r="FX36" s="324"/>
      <c r="FY36" s="324"/>
      <c r="FZ36" s="324"/>
      <c r="GA36" s="324"/>
      <c r="GB36" s="324"/>
      <c r="GC36" s="324"/>
      <c r="GD36" s="324"/>
      <c r="GE36" s="324"/>
      <c r="GF36" s="324"/>
      <c r="GG36" s="324"/>
      <c r="GH36" s="324"/>
      <c r="GI36" s="324"/>
      <c r="GJ36" s="324"/>
      <c r="GK36" s="324">
        <v>3</v>
      </c>
      <c r="GL36" s="324"/>
      <c r="GM36" s="324"/>
      <c r="GN36" s="324"/>
      <c r="GO36" s="324"/>
      <c r="GP36" s="324"/>
      <c r="GQ36" s="324"/>
      <c r="GR36" s="324">
        <v>8</v>
      </c>
      <c r="GS36" s="324"/>
      <c r="GT36" s="324"/>
      <c r="GU36" s="324">
        <v>2</v>
      </c>
      <c r="GV36" s="324"/>
      <c r="GW36" s="324"/>
      <c r="GX36" s="324"/>
      <c r="GY36" s="324"/>
      <c r="GZ36" s="324"/>
      <c r="HA36" s="324"/>
      <c r="HB36" s="324">
        <v>1</v>
      </c>
      <c r="HC36" s="324"/>
      <c r="HD36" s="324">
        <v>18</v>
      </c>
      <c r="HE36" s="324"/>
      <c r="HF36" s="324"/>
      <c r="HG36" s="324"/>
      <c r="HH36" s="324"/>
      <c r="HI36" s="324"/>
      <c r="HJ36" s="324"/>
      <c r="HK36" s="324"/>
      <c r="HL36" s="324"/>
      <c r="HM36" s="324"/>
      <c r="HN36" s="324"/>
      <c r="HO36" s="324"/>
      <c r="HP36" s="324"/>
      <c r="HQ36" s="324"/>
      <c r="HR36" s="324"/>
      <c r="HS36" s="324"/>
      <c r="HT36" s="324"/>
      <c r="HU36" s="324"/>
      <c r="HV36" s="324"/>
      <c r="HW36" s="324"/>
      <c r="HX36" s="324"/>
      <c r="HY36" s="324"/>
      <c r="HZ36" s="324"/>
      <c r="IA36" s="324"/>
      <c r="IB36" s="324">
        <v>24</v>
      </c>
      <c r="IC36" s="324"/>
      <c r="ID36" s="324"/>
      <c r="IE36" s="324"/>
      <c r="IF36" s="324"/>
      <c r="IG36" s="324">
        <v>12</v>
      </c>
      <c r="IH36" s="324"/>
      <c r="II36" s="324"/>
      <c r="IJ36" s="324"/>
      <c r="IK36" s="324"/>
      <c r="IL36" s="324"/>
      <c r="IM36" s="324"/>
      <c r="IN36" s="324"/>
      <c r="IO36" s="324"/>
      <c r="IP36" s="324"/>
      <c r="IQ36" s="324"/>
      <c r="IR36" s="324"/>
      <c r="IS36" s="324"/>
      <c r="IT36" s="324"/>
      <c r="IU36" s="324"/>
      <c r="IV36" s="324"/>
      <c r="IW36" s="324"/>
      <c r="IX36" s="324"/>
      <c r="IY36" s="324"/>
      <c r="IZ36" s="324"/>
      <c r="JA36" s="324"/>
      <c r="JB36" s="324">
        <v>5</v>
      </c>
      <c r="JC36" s="324"/>
      <c r="JD36" s="324"/>
      <c r="JE36" s="324"/>
      <c r="JF36" s="324"/>
      <c r="JG36" s="324"/>
      <c r="JH36" s="324"/>
      <c r="JI36" s="324">
        <v>39</v>
      </c>
      <c r="JJ36" s="324"/>
      <c r="JK36" s="324">
        <v>6</v>
      </c>
      <c r="JL36" s="324">
        <v>26</v>
      </c>
      <c r="JM36" s="324"/>
      <c r="JN36" s="324"/>
      <c r="JO36" s="324"/>
      <c r="JP36" s="324">
        <v>4</v>
      </c>
      <c r="JQ36" s="324"/>
      <c r="JR36" s="324"/>
      <c r="JS36" s="324"/>
      <c r="JT36" s="324"/>
      <c r="JU36" s="324"/>
      <c r="JV36" s="324"/>
      <c r="JW36" s="324"/>
      <c r="JX36" s="324"/>
      <c r="JY36" s="324"/>
      <c r="JZ36" s="324"/>
      <c r="KA36" s="324"/>
      <c r="KB36" s="324"/>
      <c r="KC36" s="324"/>
      <c r="KD36" s="324"/>
      <c r="KE36" s="324"/>
      <c r="KF36" s="324"/>
      <c r="KG36" s="324"/>
      <c r="KH36" s="324"/>
      <c r="KI36" s="324"/>
      <c r="KJ36" s="324"/>
      <c r="KK36" s="324">
        <v>4</v>
      </c>
      <c r="KL36" s="324"/>
      <c r="KM36" s="324"/>
      <c r="KN36" s="324">
        <v>5</v>
      </c>
      <c r="KO36" s="324"/>
      <c r="KP36" s="324">
        <v>1</v>
      </c>
      <c r="KQ36" s="324"/>
      <c r="KR36" s="324"/>
      <c r="KS36" s="324"/>
      <c r="KT36" s="324"/>
      <c r="KU36" s="324"/>
      <c r="KV36" s="324"/>
      <c r="KW36" s="324"/>
      <c r="KX36" s="324"/>
      <c r="KY36" s="324"/>
      <c r="KZ36" s="324">
        <v>4</v>
      </c>
      <c r="LA36" s="324"/>
      <c r="LB36" s="324"/>
      <c r="LC36" s="324"/>
      <c r="LD36" s="324"/>
      <c r="LE36" s="325"/>
      <c r="LF36" s="325"/>
      <c r="LG36" s="325"/>
      <c r="LH36" s="325"/>
      <c r="LI36" s="325">
        <v>47</v>
      </c>
      <c r="LJ36" s="325"/>
      <c r="LK36" s="325">
        <v>2</v>
      </c>
      <c r="LL36" s="684"/>
      <c r="LM36" s="323" t="s">
        <v>863</v>
      </c>
      <c r="LN36" s="394">
        <f t="shared" si="0"/>
        <v>213</v>
      </c>
    </row>
    <row r="37" spans="1:326" s="420" customFormat="1" ht="20.100000000000001" customHeight="1" x14ac:dyDescent="0.25">
      <c r="A37" s="386" t="s">
        <v>879</v>
      </c>
      <c r="B37" s="387" t="s">
        <v>880</v>
      </c>
      <c r="C37" s="325" t="s">
        <v>881</v>
      </c>
      <c r="D37" s="325" t="s">
        <v>360</v>
      </c>
      <c r="E37" s="325" t="s">
        <v>361</v>
      </c>
      <c r="F37" s="325" t="s">
        <v>882</v>
      </c>
      <c r="G37" s="323" t="s">
        <v>864</v>
      </c>
      <c r="H37" s="323" t="s">
        <v>865</v>
      </c>
      <c r="I37" s="323" t="s">
        <v>862</v>
      </c>
      <c r="J37" s="323"/>
      <c r="K37" s="323"/>
      <c r="L37" s="323"/>
      <c r="M37" s="323"/>
      <c r="N37" s="323"/>
      <c r="O37" s="323"/>
      <c r="P37" s="323"/>
      <c r="Q37" s="323"/>
      <c r="R37" s="323"/>
      <c r="S37" s="323"/>
      <c r="T37" s="323"/>
      <c r="U37" s="323"/>
      <c r="V37" s="324"/>
      <c r="W37" s="324"/>
      <c r="X37" s="324"/>
      <c r="Y37" s="324"/>
      <c r="Z37" s="324"/>
      <c r="AA37" s="324"/>
      <c r="AB37" s="324"/>
      <c r="AC37" s="324"/>
      <c r="AD37" s="324"/>
      <c r="AE37" s="324"/>
      <c r="AF37" s="324"/>
      <c r="AG37" s="324"/>
      <c r="AH37" s="324"/>
      <c r="AI37" s="324"/>
      <c r="AJ37" s="324"/>
      <c r="AK37" s="324"/>
      <c r="AL37" s="324"/>
      <c r="AM37" s="324"/>
      <c r="AN37" s="324"/>
      <c r="AO37" s="324"/>
      <c r="AP37" s="324"/>
      <c r="AQ37" s="324"/>
      <c r="AR37" s="324"/>
      <c r="AS37" s="324"/>
      <c r="AT37" s="324"/>
      <c r="AU37" s="324"/>
      <c r="AV37" s="324"/>
      <c r="AW37" s="324"/>
      <c r="AX37" s="324"/>
      <c r="AY37" s="324"/>
      <c r="AZ37" s="324"/>
      <c r="BA37" s="324"/>
      <c r="BB37" s="324"/>
      <c r="BC37" s="324"/>
      <c r="BD37" s="324"/>
      <c r="BE37" s="327"/>
      <c r="BF37" s="327"/>
      <c r="BG37" s="327"/>
      <c r="BH37" s="327"/>
      <c r="BI37" s="327"/>
      <c r="BJ37" s="327"/>
      <c r="BK37" s="327"/>
      <c r="BL37" s="325"/>
      <c r="BM37" s="325"/>
      <c r="BN37" s="325"/>
      <c r="BO37" s="325"/>
      <c r="BP37" s="325"/>
      <c r="BQ37" s="325"/>
      <c r="BR37" s="325"/>
      <c r="BS37" s="325"/>
      <c r="BT37" s="325"/>
      <c r="BU37" s="325"/>
      <c r="BV37" s="325"/>
      <c r="BW37" s="325"/>
      <c r="BX37" s="325"/>
      <c r="BY37" s="325"/>
      <c r="BZ37" s="325"/>
      <c r="CA37" s="325"/>
      <c r="CB37" s="325"/>
      <c r="CC37" s="325"/>
      <c r="CD37" s="325"/>
      <c r="CE37" s="325"/>
      <c r="CF37" s="325"/>
      <c r="CG37" s="325"/>
      <c r="CH37" s="325"/>
      <c r="CI37" s="325"/>
      <c r="CJ37" s="325"/>
      <c r="CK37" s="325"/>
      <c r="CL37" s="325"/>
      <c r="CM37" s="325"/>
      <c r="CN37" s="325"/>
      <c r="CO37" s="325"/>
      <c r="CP37" s="325"/>
      <c r="CQ37" s="325"/>
      <c r="CR37" s="325"/>
      <c r="CS37" s="325"/>
      <c r="CT37" s="325"/>
      <c r="CU37" s="325"/>
      <c r="CV37" s="325"/>
      <c r="CW37" s="325"/>
      <c r="CX37" s="325"/>
      <c r="CY37" s="325"/>
      <c r="CZ37" s="325"/>
      <c r="DA37" s="325"/>
      <c r="DB37" s="325"/>
      <c r="DC37" s="325"/>
      <c r="DD37" s="325"/>
      <c r="DE37" s="325"/>
      <c r="DF37" s="325"/>
      <c r="DG37" s="325"/>
      <c r="DH37" s="325"/>
      <c r="DI37" s="325"/>
      <c r="DJ37" s="325"/>
      <c r="DK37" s="324"/>
      <c r="DL37" s="324"/>
      <c r="DM37" s="324"/>
      <c r="DN37" s="324"/>
      <c r="DO37" s="324"/>
      <c r="DP37" s="324"/>
      <c r="DQ37" s="324"/>
      <c r="DR37" s="324"/>
      <c r="DS37" s="324"/>
      <c r="DT37" s="324"/>
      <c r="DU37" s="324"/>
      <c r="DV37" s="324"/>
      <c r="DW37" s="324"/>
      <c r="DX37" s="324"/>
      <c r="DY37" s="324"/>
      <c r="DZ37" s="324"/>
      <c r="EA37" s="324"/>
      <c r="EB37" s="324"/>
      <c r="EC37" s="324"/>
      <c r="ED37" s="324"/>
      <c r="EE37" s="324"/>
      <c r="EF37" s="324"/>
      <c r="EG37" s="324"/>
      <c r="EH37" s="324"/>
      <c r="EI37" s="324"/>
      <c r="EJ37" s="324"/>
      <c r="EK37" s="324"/>
      <c r="EL37" s="324"/>
      <c r="EM37" s="324"/>
      <c r="EN37" s="324"/>
      <c r="EO37" s="324"/>
      <c r="EP37" s="324"/>
      <c r="EQ37" s="324"/>
      <c r="ER37" s="324"/>
      <c r="ES37" s="324"/>
      <c r="ET37" s="324"/>
      <c r="EU37" s="324"/>
      <c r="EV37" s="324"/>
      <c r="EW37" s="324"/>
      <c r="EX37" s="324"/>
      <c r="EY37" s="324"/>
      <c r="EZ37" s="324"/>
      <c r="FA37" s="324"/>
      <c r="FB37" s="324"/>
      <c r="FC37" s="324"/>
      <c r="FD37" s="324"/>
      <c r="FE37" s="324"/>
      <c r="FF37" s="324"/>
      <c r="FG37" s="324"/>
      <c r="FH37" s="324"/>
      <c r="FI37" s="324"/>
      <c r="FJ37" s="324"/>
      <c r="FK37" s="324"/>
      <c r="FL37" s="324"/>
      <c r="FM37" s="324"/>
      <c r="FN37" s="324"/>
      <c r="FO37" s="324"/>
      <c r="FP37" s="324"/>
      <c r="FQ37" s="324"/>
      <c r="FR37" s="324"/>
      <c r="FS37" s="324"/>
      <c r="FT37" s="324"/>
      <c r="FU37" s="324"/>
      <c r="FV37" s="324"/>
      <c r="FW37" s="324"/>
      <c r="FX37" s="324"/>
      <c r="FY37" s="324"/>
      <c r="FZ37" s="324"/>
      <c r="GA37" s="324"/>
      <c r="GB37" s="324"/>
      <c r="GC37" s="324">
        <v>4</v>
      </c>
      <c r="GD37" s="324"/>
      <c r="GE37" s="324"/>
      <c r="GF37" s="324"/>
      <c r="GG37" s="324"/>
      <c r="GH37" s="324">
        <v>4</v>
      </c>
      <c r="GI37" s="324"/>
      <c r="GJ37" s="324"/>
      <c r="GK37" s="324"/>
      <c r="GL37" s="324"/>
      <c r="GM37" s="324"/>
      <c r="GN37" s="324"/>
      <c r="GO37" s="324"/>
      <c r="GP37" s="324"/>
      <c r="GQ37" s="324"/>
      <c r="GR37" s="324"/>
      <c r="GS37" s="324"/>
      <c r="GT37" s="324"/>
      <c r="GU37" s="324">
        <v>6</v>
      </c>
      <c r="GV37" s="324">
        <v>40</v>
      </c>
      <c r="GW37" s="324">
        <v>18</v>
      </c>
      <c r="GX37" s="324"/>
      <c r="GY37" s="324"/>
      <c r="GZ37" s="324"/>
      <c r="HA37" s="324"/>
      <c r="HB37" s="324"/>
      <c r="HC37" s="324"/>
      <c r="HD37" s="324"/>
      <c r="HE37" s="324">
        <v>2</v>
      </c>
      <c r="HF37" s="324"/>
      <c r="HG37" s="324"/>
      <c r="HH37" s="324"/>
      <c r="HI37" s="324"/>
      <c r="HJ37" s="324"/>
      <c r="HK37" s="324">
        <v>1</v>
      </c>
      <c r="HL37" s="324"/>
      <c r="HM37" s="324"/>
      <c r="HN37" s="324"/>
      <c r="HO37" s="324"/>
      <c r="HP37" s="324"/>
      <c r="HQ37" s="324">
        <v>4</v>
      </c>
      <c r="HR37" s="324"/>
      <c r="HS37" s="324"/>
      <c r="HT37" s="324"/>
      <c r="HU37" s="324"/>
      <c r="HV37" s="324"/>
      <c r="HW37" s="324"/>
      <c r="HX37" s="324"/>
      <c r="HY37" s="324"/>
      <c r="HZ37" s="324"/>
      <c r="IA37" s="324"/>
      <c r="IB37" s="324"/>
      <c r="IC37" s="324"/>
      <c r="ID37" s="324"/>
      <c r="IE37" s="324"/>
      <c r="IF37" s="324"/>
      <c r="IG37" s="324"/>
      <c r="IH37" s="324"/>
      <c r="II37" s="324">
        <v>21</v>
      </c>
      <c r="IJ37" s="324"/>
      <c r="IK37" s="324"/>
      <c r="IL37" s="324"/>
      <c r="IM37" s="324"/>
      <c r="IN37" s="324"/>
      <c r="IO37" s="324"/>
      <c r="IP37" s="324"/>
      <c r="IQ37" s="324"/>
      <c r="IR37" s="324"/>
      <c r="IS37" s="324"/>
      <c r="IT37" s="324"/>
      <c r="IU37" s="324"/>
      <c r="IV37" s="324"/>
      <c r="IW37" s="324">
        <v>10</v>
      </c>
      <c r="IX37" s="324"/>
      <c r="IY37" s="324"/>
      <c r="IZ37" s="324"/>
      <c r="JA37" s="324"/>
      <c r="JB37" s="324"/>
      <c r="JC37" s="324"/>
      <c r="JD37" s="324">
        <v>4</v>
      </c>
      <c r="JE37" s="324"/>
      <c r="JF37" s="324"/>
      <c r="JG37" s="324"/>
      <c r="JH37" s="324"/>
      <c r="JI37" s="324"/>
      <c r="JJ37" s="324"/>
      <c r="JK37" s="324">
        <v>14</v>
      </c>
      <c r="JL37" s="324">
        <v>12</v>
      </c>
      <c r="JM37" s="324">
        <v>6</v>
      </c>
      <c r="JN37" s="324"/>
      <c r="JO37" s="324"/>
      <c r="JP37" s="324"/>
      <c r="JQ37" s="324"/>
      <c r="JR37" s="324"/>
      <c r="JS37" s="324"/>
      <c r="JT37" s="324"/>
      <c r="JU37" s="324"/>
      <c r="JV37" s="324"/>
      <c r="JW37" s="324"/>
      <c r="JX37" s="324"/>
      <c r="JY37" s="324"/>
      <c r="JZ37" s="324"/>
      <c r="KA37" s="324"/>
      <c r="KB37" s="324"/>
      <c r="KC37" s="324"/>
      <c r="KD37" s="324"/>
      <c r="KE37" s="324"/>
      <c r="KF37" s="324"/>
      <c r="KG37" s="324"/>
      <c r="KH37" s="324"/>
      <c r="KI37" s="324"/>
      <c r="KJ37" s="324"/>
      <c r="KK37" s="324"/>
      <c r="KL37" s="324"/>
      <c r="KM37" s="324"/>
      <c r="KN37" s="324"/>
      <c r="KO37" s="324"/>
      <c r="KP37" s="324"/>
      <c r="KQ37" s="324"/>
      <c r="KR37" s="324"/>
      <c r="KS37" s="324"/>
      <c r="KT37" s="324"/>
      <c r="KU37" s="324"/>
      <c r="KV37" s="324"/>
      <c r="KW37" s="324"/>
      <c r="KX37" s="324">
        <v>1</v>
      </c>
      <c r="KY37" s="324"/>
      <c r="KZ37" s="324"/>
      <c r="LA37" s="324"/>
      <c r="LB37" s="324"/>
      <c r="LC37" s="324"/>
      <c r="LD37" s="324"/>
      <c r="LE37" s="325"/>
      <c r="LF37" s="325"/>
      <c r="LG37" s="325"/>
      <c r="LH37" s="325"/>
      <c r="LI37" s="325"/>
      <c r="LJ37" s="325"/>
      <c r="LK37" s="325"/>
      <c r="LL37" s="684"/>
      <c r="LM37" s="323" t="s">
        <v>863</v>
      </c>
      <c r="LN37" s="394">
        <f t="shared" si="0"/>
        <v>147</v>
      </c>
    </row>
    <row r="38" spans="1:326" s="420" customFormat="1" ht="20.100000000000001" customHeight="1" x14ac:dyDescent="0.25">
      <c r="A38" s="412" t="s">
        <v>883</v>
      </c>
      <c r="B38" s="387" t="s">
        <v>884</v>
      </c>
      <c r="C38" s="460" t="s">
        <v>885</v>
      </c>
      <c r="D38" s="460" t="s">
        <v>360</v>
      </c>
      <c r="E38" s="460" t="s">
        <v>361</v>
      </c>
      <c r="F38" s="460" t="s">
        <v>886</v>
      </c>
      <c r="G38" s="323" t="s">
        <v>864</v>
      </c>
      <c r="H38" s="323" t="s">
        <v>865</v>
      </c>
      <c r="I38" s="323" t="s">
        <v>862</v>
      </c>
      <c r="J38" s="323"/>
      <c r="K38" s="323"/>
      <c r="L38" s="323"/>
      <c r="M38" s="323"/>
      <c r="N38" s="323"/>
      <c r="O38" s="323"/>
      <c r="P38" s="323"/>
      <c r="Q38" s="323"/>
      <c r="R38" s="323"/>
      <c r="S38" s="323"/>
      <c r="T38" s="323"/>
      <c r="U38" s="323"/>
      <c r="V38" s="324"/>
      <c r="W38" s="324"/>
      <c r="X38" s="324"/>
      <c r="Y38" s="324"/>
      <c r="Z38" s="324"/>
      <c r="AA38" s="324"/>
      <c r="AB38" s="324"/>
      <c r="AC38" s="324"/>
      <c r="AD38" s="324"/>
      <c r="AE38" s="324"/>
      <c r="AF38" s="324"/>
      <c r="AG38" s="324"/>
      <c r="AH38" s="324"/>
      <c r="AI38" s="324"/>
      <c r="AJ38" s="324"/>
      <c r="AK38" s="324"/>
      <c r="AL38" s="324"/>
      <c r="AM38" s="324"/>
      <c r="AN38" s="324"/>
      <c r="AO38" s="324"/>
      <c r="AP38" s="324"/>
      <c r="AQ38" s="324"/>
      <c r="AR38" s="324"/>
      <c r="AS38" s="324"/>
      <c r="AT38" s="324"/>
      <c r="AU38" s="324"/>
      <c r="AV38" s="324"/>
      <c r="AW38" s="324"/>
      <c r="AX38" s="324"/>
      <c r="AY38" s="324"/>
      <c r="AZ38" s="324"/>
      <c r="BA38" s="324"/>
      <c r="BB38" s="324"/>
      <c r="BC38" s="324"/>
      <c r="BD38" s="324"/>
      <c r="BE38" s="327"/>
      <c r="BF38" s="327"/>
      <c r="BG38" s="327"/>
      <c r="BH38" s="327"/>
      <c r="BI38" s="327"/>
      <c r="BJ38" s="327"/>
      <c r="BK38" s="327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5"/>
      <c r="BW38" s="325"/>
      <c r="BX38" s="325"/>
      <c r="BY38" s="325"/>
      <c r="BZ38" s="325"/>
      <c r="CA38" s="325"/>
      <c r="CB38" s="325"/>
      <c r="CC38" s="325"/>
      <c r="CD38" s="325"/>
      <c r="CE38" s="325"/>
      <c r="CF38" s="325"/>
      <c r="CG38" s="325"/>
      <c r="CH38" s="325"/>
      <c r="CI38" s="325"/>
      <c r="CJ38" s="325"/>
      <c r="CK38" s="325"/>
      <c r="CL38" s="325"/>
      <c r="CM38" s="325"/>
      <c r="CN38" s="325"/>
      <c r="CO38" s="325"/>
      <c r="CP38" s="325"/>
      <c r="CQ38" s="325"/>
      <c r="CR38" s="325"/>
      <c r="CS38" s="325"/>
      <c r="CT38" s="325"/>
      <c r="CU38" s="325"/>
      <c r="CV38" s="325"/>
      <c r="CW38" s="325"/>
      <c r="CX38" s="325"/>
      <c r="CY38" s="325"/>
      <c r="CZ38" s="325"/>
      <c r="DA38" s="325"/>
      <c r="DB38" s="325"/>
      <c r="DC38" s="325"/>
      <c r="DD38" s="325"/>
      <c r="DE38" s="325"/>
      <c r="DF38" s="325"/>
      <c r="DG38" s="325"/>
      <c r="DH38" s="325"/>
      <c r="DI38" s="325"/>
      <c r="DJ38" s="325"/>
      <c r="DK38" s="324"/>
      <c r="DL38" s="324"/>
      <c r="DM38" s="324">
        <v>12</v>
      </c>
      <c r="DN38" s="324"/>
      <c r="DO38" s="324"/>
      <c r="DP38" s="324"/>
      <c r="DQ38" s="324"/>
      <c r="DR38" s="324"/>
      <c r="DS38" s="324"/>
      <c r="DT38" s="324"/>
      <c r="DU38" s="324"/>
      <c r="DV38" s="324"/>
      <c r="DW38" s="324"/>
      <c r="DX38" s="324"/>
      <c r="DY38" s="324"/>
      <c r="DZ38" s="324"/>
      <c r="EA38" s="324"/>
      <c r="EB38" s="324"/>
      <c r="EC38" s="324"/>
      <c r="ED38" s="324"/>
      <c r="EE38" s="324"/>
      <c r="EF38" s="324"/>
      <c r="EG38" s="324"/>
      <c r="EH38" s="324"/>
      <c r="EI38" s="324"/>
      <c r="EJ38" s="324"/>
      <c r="EK38" s="324"/>
      <c r="EL38" s="324"/>
      <c r="EM38" s="324"/>
      <c r="EN38" s="324"/>
      <c r="EO38" s="324"/>
      <c r="EP38" s="324"/>
      <c r="EQ38" s="324"/>
      <c r="ER38" s="324"/>
      <c r="ES38" s="324"/>
      <c r="ET38" s="324"/>
      <c r="EU38" s="324"/>
      <c r="EV38" s="324"/>
      <c r="EW38" s="324">
        <v>25</v>
      </c>
      <c r="EX38" s="324"/>
      <c r="EY38" s="324"/>
      <c r="EZ38" s="324"/>
      <c r="FA38" s="324"/>
      <c r="FB38" s="324"/>
      <c r="FC38" s="324"/>
      <c r="FD38" s="324"/>
      <c r="FE38" s="324"/>
      <c r="FF38" s="324"/>
      <c r="FG38" s="324"/>
      <c r="FH38" s="324"/>
      <c r="FI38" s="324"/>
      <c r="FJ38" s="324"/>
      <c r="FK38" s="324"/>
      <c r="FL38" s="324"/>
      <c r="FM38" s="324"/>
      <c r="FN38" s="324">
        <v>1</v>
      </c>
      <c r="FO38" s="324"/>
      <c r="FP38" s="324"/>
      <c r="FQ38" s="324"/>
      <c r="FR38" s="324"/>
      <c r="FS38" s="324"/>
      <c r="FT38" s="324"/>
      <c r="FU38" s="324"/>
      <c r="FV38" s="324"/>
      <c r="FW38" s="324"/>
      <c r="FX38" s="324"/>
      <c r="FY38" s="324"/>
      <c r="FZ38" s="324"/>
      <c r="GA38" s="324"/>
      <c r="GB38" s="324"/>
      <c r="GC38" s="324"/>
      <c r="GD38" s="324"/>
      <c r="GE38" s="324"/>
      <c r="GF38" s="324"/>
      <c r="GG38" s="324"/>
      <c r="GH38" s="324"/>
      <c r="GI38" s="324"/>
      <c r="GJ38" s="324"/>
      <c r="GK38" s="324"/>
      <c r="GL38" s="324"/>
      <c r="GM38" s="324"/>
      <c r="GN38" s="324"/>
      <c r="GO38" s="324"/>
      <c r="GP38" s="324"/>
      <c r="GQ38" s="324"/>
      <c r="GR38" s="324"/>
      <c r="GS38" s="324"/>
      <c r="GT38" s="324"/>
      <c r="GU38" s="324"/>
      <c r="GV38" s="324">
        <v>18</v>
      </c>
      <c r="GW38" s="324"/>
      <c r="GX38" s="324"/>
      <c r="GY38" s="324"/>
      <c r="GZ38" s="324"/>
      <c r="HA38" s="324"/>
      <c r="HB38" s="324"/>
      <c r="HC38" s="324"/>
      <c r="HD38" s="324">
        <v>9</v>
      </c>
      <c r="HE38" s="324"/>
      <c r="HF38" s="324"/>
      <c r="HG38" s="324"/>
      <c r="HH38" s="324"/>
      <c r="HI38" s="324"/>
      <c r="HJ38" s="324"/>
      <c r="HK38" s="324"/>
      <c r="HL38" s="324"/>
      <c r="HM38" s="324"/>
      <c r="HN38" s="324"/>
      <c r="HO38" s="324"/>
      <c r="HP38" s="324"/>
      <c r="HQ38" s="324"/>
      <c r="HR38" s="324"/>
      <c r="HS38" s="324"/>
      <c r="HT38" s="324"/>
      <c r="HU38" s="324"/>
      <c r="HV38" s="324"/>
      <c r="HW38" s="324"/>
      <c r="HX38" s="324"/>
      <c r="HY38" s="324"/>
      <c r="HZ38" s="324"/>
      <c r="IA38" s="324"/>
      <c r="IB38" s="324"/>
      <c r="IC38" s="324"/>
      <c r="ID38" s="324"/>
      <c r="IE38" s="324"/>
      <c r="IF38" s="324"/>
      <c r="IG38" s="324">
        <v>21</v>
      </c>
      <c r="IH38" s="324"/>
      <c r="II38" s="324"/>
      <c r="IJ38" s="324"/>
      <c r="IK38" s="324"/>
      <c r="IL38" s="324"/>
      <c r="IM38" s="324"/>
      <c r="IN38" s="324"/>
      <c r="IO38" s="324"/>
      <c r="IP38" s="324"/>
      <c r="IQ38" s="324"/>
      <c r="IR38" s="324"/>
      <c r="IS38" s="324"/>
      <c r="IT38" s="324"/>
      <c r="IU38" s="324"/>
      <c r="IV38" s="324"/>
      <c r="IW38" s="324"/>
      <c r="IX38" s="324"/>
      <c r="IY38" s="324"/>
      <c r="IZ38" s="324"/>
      <c r="JA38" s="324"/>
      <c r="JB38" s="324"/>
      <c r="JC38" s="324">
        <v>35</v>
      </c>
      <c r="JD38" s="324"/>
      <c r="JE38" s="324"/>
      <c r="JF38" s="324"/>
      <c r="JG38" s="324"/>
      <c r="JH38" s="324"/>
      <c r="JI38" s="324"/>
      <c r="JJ38" s="324"/>
      <c r="JK38" s="324"/>
      <c r="JL38" s="324">
        <v>14</v>
      </c>
      <c r="JM38" s="324"/>
      <c r="JN38" s="324"/>
      <c r="JO38" s="324"/>
      <c r="JP38" s="324"/>
      <c r="JQ38" s="324"/>
      <c r="JR38" s="324"/>
      <c r="JS38" s="324"/>
      <c r="JT38" s="324"/>
      <c r="JU38" s="324"/>
      <c r="JV38" s="324"/>
      <c r="JW38" s="324"/>
      <c r="JX38" s="324"/>
      <c r="JY38" s="324"/>
      <c r="JZ38" s="324"/>
      <c r="KA38" s="324"/>
      <c r="KB38" s="324"/>
      <c r="KC38" s="324"/>
      <c r="KD38" s="324"/>
      <c r="KE38" s="324"/>
      <c r="KF38" s="324"/>
      <c r="KG38" s="324"/>
      <c r="KH38" s="324"/>
      <c r="KI38" s="324"/>
      <c r="KJ38" s="324"/>
      <c r="KK38" s="324"/>
      <c r="KL38" s="324">
        <v>12</v>
      </c>
      <c r="KM38" s="324"/>
      <c r="KN38" s="324"/>
      <c r="KO38" s="324"/>
      <c r="KP38" s="324"/>
      <c r="KQ38" s="324"/>
      <c r="KR38" s="324"/>
      <c r="KS38" s="324"/>
      <c r="KT38" s="324"/>
      <c r="KU38" s="324"/>
      <c r="KV38" s="324"/>
      <c r="KW38" s="324"/>
      <c r="KX38" s="324"/>
      <c r="KY38" s="324"/>
      <c r="KZ38" s="324"/>
      <c r="LA38" s="324"/>
      <c r="LB38" s="324"/>
      <c r="LC38" s="324"/>
      <c r="LD38" s="324"/>
      <c r="LE38" s="325"/>
      <c r="LF38" s="325"/>
      <c r="LG38" s="325"/>
      <c r="LH38" s="325"/>
      <c r="LI38" s="325"/>
      <c r="LJ38" s="325"/>
      <c r="LK38" s="325"/>
      <c r="LL38" s="684"/>
      <c r="LM38" s="323" t="s">
        <v>863</v>
      </c>
      <c r="LN38" s="394">
        <f t="shared" si="0"/>
        <v>147</v>
      </c>
    </row>
    <row r="39" spans="1:326" s="420" customFormat="1" ht="20.100000000000001" customHeight="1" thickBot="1" x14ac:dyDescent="0.3">
      <c r="A39" s="396" t="s">
        <v>887</v>
      </c>
      <c r="B39" s="397" t="s">
        <v>888</v>
      </c>
      <c r="C39" s="329" t="s">
        <v>889</v>
      </c>
      <c r="D39" s="329" t="s">
        <v>360</v>
      </c>
      <c r="E39" s="329" t="s">
        <v>361</v>
      </c>
      <c r="F39" s="329" t="s">
        <v>890</v>
      </c>
      <c r="G39" s="459" t="s">
        <v>864</v>
      </c>
      <c r="H39" s="459" t="s">
        <v>865</v>
      </c>
      <c r="I39" s="459" t="s">
        <v>862</v>
      </c>
      <c r="J39" s="459"/>
      <c r="K39" s="459"/>
      <c r="L39" s="459"/>
      <c r="M39" s="459"/>
      <c r="N39" s="459"/>
      <c r="O39" s="459"/>
      <c r="P39" s="459"/>
      <c r="Q39" s="459"/>
      <c r="R39" s="459"/>
      <c r="S39" s="459"/>
      <c r="T39" s="459"/>
      <c r="U39" s="459"/>
      <c r="V39" s="328"/>
      <c r="W39" s="328"/>
      <c r="X39" s="328"/>
      <c r="Y39" s="328"/>
      <c r="Z39" s="328"/>
      <c r="AA39" s="328"/>
      <c r="AB39" s="328"/>
      <c r="AC39" s="328"/>
      <c r="AD39" s="328"/>
      <c r="AE39" s="328"/>
      <c r="AF39" s="328"/>
      <c r="AG39" s="328"/>
      <c r="AH39" s="328"/>
      <c r="AI39" s="328"/>
      <c r="AJ39" s="328"/>
      <c r="AK39" s="328"/>
      <c r="AL39" s="328"/>
      <c r="AM39" s="328"/>
      <c r="AN39" s="328"/>
      <c r="AO39" s="328"/>
      <c r="AP39" s="328"/>
      <c r="AQ39" s="328"/>
      <c r="AR39" s="328"/>
      <c r="AS39" s="328"/>
      <c r="AT39" s="328"/>
      <c r="AU39" s="328"/>
      <c r="AV39" s="328"/>
      <c r="AW39" s="328"/>
      <c r="AX39" s="328"/>
      <c r="AY39" s="328"/>
      <c r="AZ39" s="328"/>
      <c r="BA39" s="328"/>
      <c r="BB39" s="328"/>
      <c r="BC39" s="328"/>
      <c r="BD39" s="328"/>
      <c r="BE39" s="328"/>
      <c r="BF39" s="328"/>
      <c r="BG39" s="328"/>
      <c r="BH39" s="328"/>
      <c r="BI39" s="328"/>
      <c r="BJ39" s="328"/>
      <c r="BK39" s="328"/>
      <c r="BL39" s="328"/>
      <c r="BM39" s="328"/>
      <c r="BN39" s="328"/>
      <c r="BO39" s="328"/>
      <c r="BP39" s="328"/>
      <c r="BQ39" s="328"/>
      <c r="BR39" s="328"/>
      <c r="BS39" s="328"/>
      <c r="BT39" s="328"/>
      <c r="BU39" s="328"/>
      <c r="BV39" s="328"/>
      <c r="BW39" s="328"/>
      <c r="BX39" s="328"/>
      <c r="BY39" s="328"/>
      <c r="BZ39" s="328"/>
      <c r="CA39" s="328"/>
      <c r="CB39" s="328"/>
      <c r="CC39" s="328"/>
      <c r="CD39" s="328"/>
      <c r="CE39" s="328"/>
      <c r="CF39" s="328"/>
      <c r="CG39" s="328"/>
      <c r="CH39" s="328"/>
      <c r="CI39" s="328"/>
      <c r="CJ39" s="328"/>
      <c r="CK39" s="328"/>
      <c r="CL39" s="328"/>
      <c r="CM39" s="328"/>
      <c r="CN39" s="328"/>
      <c r="CO39" s="328"/>
      <c r="CP39" s="328"/>
      <c r="CQ39" s="328"/>
      <c r="CR39" s="328"/>
      <c r="CS39" s="328"/>
      <c r="CT39" s="328"/>
      <c r="CU39" s="328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>
        <v>1</v>
      </c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>
        <v>1</v>
      </c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/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/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/>
      <c r="GS39" s="328"/>
      <c r="GT39" s="328"/>
      <c r="GU39" s="328">
        <v>1</v>
      </c>
      <c r="GV39" s="328">
        <v>6</v>
      </c>
      <c r="GW39" s="328"/>
      <c r="GX39" s="328"/>
      <c r="GY39" s="328"/>
      <c r="GZ39" s="328"/>
      <c r="HA39" s="328"/>
      <c r="HB39" s="328"/>
      <c r="HC39" s="328"/>
      <c r="HD39" s="328">
        <v>4</v>
      </c>
      <c r="HE39" s="328"/>
      <c r="HF39" s="328"/>
      <c r="HG39" s="328"/>
      <c r="HH39" s="328"/>
      <c r="HI39" s="328"/>
      <c r="HJ39" s="328"/>
      <c r="HK39" s="328"/>
      <c r="HL39" s="328"/>
      <c r="HM39" s="328"/>
      <c r="HN39" s="328"/>
      <c r="HO39" s="328"/>
      <c r="HP39" s="328"/>
      <c r="HQ39" s="328"/>
      <c r="HR39" s="328"/>
      <c r="HS39" s="328"/>
      <c r="HT39" s="328"/>
      <c r="HU39" s="328"/>
      <c r="HV39" s="328"/>
      <c r="HW39" s="328"/>
      <c r="HX39" s="328"/>
      <c r="HY39" s="328"/>
      <c r="HZ39" s="328"/>
      <c r="IA39" s="328"/>
      <c r="IB39" s="328"/>
      <c r="IC39" s="328"/>
      <c r="ID39" s="328"/>
      <c r="IE39" s="328"/>
      <c r="IF39" s="328"/>
      <c r="IG39" s="328"/>
      <c r="IH39" s="328"/>
      <c r="II39" s="328"/>
      <c r="IJ39" s="328"/>
      <c r="IK39" s="328"/>
      <c r="IL39" s="328"/>
      <c r="IM39" s="328"/>
      <c r="IN39" s="328"/>
      <c r="IO39" s="328"/>
      <c r="IP39" s="328"/>
      <c r="IQ39" s="328"/>
      <c r="IR39" s="328"/>
      <c r="IS39" s="328"/>
      <c r="IT39" s="328"/>
      <c r="IU39" s="328"/>
      <c r="IV39" s="328"/>
      <c r="IW39" s="328"/>
      <c r="IX39" s="328"/>
      <c r="IY39" s="328"/>
      <c r="IZ39" s="328"/>
      <c r="JA39" s="328"/>
      <c r="JB39" s="328"/>
      <c r="JC39" s="328">
        <v>5</v>
      </c>
      <c r="JD39" s="328"/>
      <c r="JE39" s="328"/>
      <c r="JF39" s="328"/>
      <c r="JG39" s="328"/>
      <c r="JH39" s="328"/>
      <c r="JI39" s="328"/>
      <c r="JJ39" s="328">
        <v>1</v>
      </c>
      <c r="JK39" s="328"/>
      <c r="JL39" s="328">
        <v>4</v>
      </c>
      <c r="JM39" s="328"/>
      <c r="JN39" s="328"/>
      <c r="JO39" s="328"/>
      <c r="JP39" s="328"/>
      <c r="JQ39" s="328"/>
      <c r="JR39" s="328"/>
      <c r="JS39" s="328"/>
      <c r="JT39" s="328"/>
      <c r="JU39" s="328"/>
      <c r="JV39" s="328"/>
      <c r="JW39" s="328"/>
      <c r="JX39" s="328"/>
      <c r="JY39" s="328"/>
      <c r="JZ39" s="328"/>
      <c r="KA39" s="328"/>
      <c r="KB39" s="328"/>
      <c r="KC39" s="328"/>
      <c r="KD39" s="328"/>
      <c r="KE39" s="328"/>
      <c r="KF39" s="328"/>
      <c r="KG39" s="328"/>
      <c r="KH39" s="328"/>
      <c r="KI39" s="328"/>
      <c r="KJ39" s="328"/>
      <c r="KK39" s="328">
        <v>1</v>
      </c>
      <c r="KL39" s="328"/>
      <c r="KM39" s="328"/>
      <c r="KN39" s="328"/>
      <c r="KO39" s="328"/>
      <c r="KP39" s="328"/>
      <c r="KQ39" s="328"/>
      <c r="KR39" s="328"/>
      <c r="KS39" s="328"/>
      <c r="KT39" s="328"/>
      <c r="KU39" s="328"/>
      <c r="KV39" s="328"/>
      <c r="KW39" s="328"/>
      <c r="KX39" s="328"/>
      <c r="KY39" s="328"/>
      <c r="KZ39" s="328"/>
      <c r="LA39" s="328"/>
      <c r="LB39" s="328"/>
      <c r="LC39" s="328"/>
      <c r="LD39" s="328"/>
      <c r="LE39" s="328"/>
      <c r="LF39" s="328"/>
      <c r="LG39" s="328"/>
      <c r="LH39" s="328"/>
      <c r="LI39" s="328"/>
      <c r="LJ39" s="328"/>
      <c r="LK39" s="328"/>
      <c r="LL39" s="685"/>
      <c r="LM39" s="459" t="s">
        <v>863</v>
      </c>
      <c r="LN39" s="428">
        <f t="shared" si="0"/>
        <v>24</v>
      </c>
    </row>
    <row r="40" spans="1:326" ht="19.5" thickBot="1" x14ac:dyDescent="0.3">
      <c r="A40" s="429"/>
      <c r="B40" s="639" t="s">
        <v>891</v>
      </c>
      <c r="C40" s="431"/>
      <c r="D40" s="431"/>
      <c r="E40" s="431"/>
      <c r="F40" s="432"/>
      <c r="G40" s="433"/>
      <c r="H40" s="434"/>
      <c r="I40" s="434"/>
      <c r="J40" s="434"/>
      <c r="K40" s="434">
        <f>SUM(K6:K39)</f>
        <v>3</v>
      </c>
      <c r="L40" s="434">
        <f t="shared" ref="L40:BW40" si="1">SUM(L6:L39)</f>
        <v>0</v>
      </c>
      <c r="M40" s="434">
        <f t="shared" si="1"/>
        <v>0</v>
      </c>
      <c r="N40" s="434">
        <f t="shared" si="1"/>
        <v>0</v>
      </c>
      <c r="O40" s="434">
        <f t="shared" si="1"/>
        <v>0</v>
      </c>
      <c r="P40" s="434">
        <f t="shared" si="1"/>
        <v>0</v>
      </c>
      <c r="Q40" s="434">
        <f t="shared" si="1"/>
        <v>2</v>
      </c>
      <c r="R40" s="434">
        <f t="shared" si="1"/>
        <v>0</v>
      </c>
      <c r="S40" s="434">
        <f t="shared" si="1"/>
        <v>8</v>
      </c>
      <c r="T40" s="434">
        <f t="shared" si="1"/>
        <v>0</v>
      </c>
      <c r="U40" s="434">
        <f t="shared" si="1"/>
        <v>0</v>
      </c>
      <c r="V40" s="434">
        <f t="shared" si="1"/>
        <v>2</v>
      </c>
      <c r="W40" s="434">
        <f t="shared" si="1"/>
        <v>5</v>
      </c>
      <c r="X40" s="434">
        <f t="shared" si="1"/>
        <v>11</v>
      </c>
      <c r="Y40" s="434">
        <f t="shared" si="1"/>
        <v>5</v>
      </c>
      <c r="Z40" s="434">
        <f t="shared" si="1"/>
        <v>3</v>
      </c>
      <c r="AA40" s="434">
        <f t="shared" si="1"/>
        <v>0</v>
      </c>
      <c r="AB40" s="434">
        <f t="shared" si="1"/>
        <v>0</v>
      </c>
      <c r="AC40" s="434">
        <f t="shared" si="1"/>
        <v>1</v>
      </c>
      <c r="AD40" s="434">
        <f t="shared" si="1"/>
        <v>0</v>
      </c>
      <c r="AE40" s="434">
        <f t="shared" si="1"/>
        <v>3</v>
      </c>
      <c r="AF40" s="434">
        <f t="shared" si="1"/>
        <v>0</v>
      </c>
      <c r="AG40" s="434">
        <f t="shared" si="1"/>
        <v>1</v>
      </c>
      <c r="AH40" s="434">
        <f t="shared" si="1"/>
        <v>0</v>
      </c>
      <c r="AI40" s="434">
        <f t="shared" si="1"/>
        <v>2</v>
      </c>
      <c r="AJ40" s="434">
        <f t="shared" si="1"/>
        <v>0</v>
      </c>
      <c r="AK40" s="434">
        <f t="shared" si="1"/>
        <v>0</v>
      </c>
      <c r="AL40" s="434">
        <f t="shared" si="1"/>
        <v>3</v>
      </c>
      <c r="AM40" s="434">
        <f t="shared" si="1"/>
        <v>0</v>
      </c>
      <c r="AN40" s="434">
        <f t="shared" si="1"/>
        <v>0</v>
      </c>
      <c r="AO40" s="434">
        <f t="shared" si="1"/>
        <v>0</v>
      </c>
      <c r="AP40" s="434">
        <f t="shared" si="1"/>
        <v>0</v>
      </c>
      <c r="AQ40" s="434">
        <f t="shared" si="1"/>
        <v>0</v>
      </c>
      <c r="AR40" s="434">
        <f t="shared" si="1"/>
        <v>0</v>
      </c>
      <c r="AS40" s="434">
        <f t="shared" si="1"/>
        <v>6</v>
      </c>
      <c r="AT40" s="434">
        <f t="shared" si="1"/>
        <v>13</v>
      </c>
      <c r="AU40" s="434">
        <f t="shared" si="1"/>
        <v>0</v>
      </c>
      <c r="AV40" s="434">
        <f t="shared" si="1"/>
        <v>0</v>
      </c>
      <c r="AW40" s="434">
        <f t="shared" si="1"/>
        <v>0</v>
      </c>
      <c r="AX40" s="434">
        <f t="shared" si="1"/>
        <v>0</v>
      </c>
      <c r="AY40" s="434">
        <f t="shared" si="1"/>
        <v>0</v>
      </c>
      <c r="AZ40" s="434">
        <f t="shared" si="1"/>
        <v>1</v>
      </c>
      <c r="BA40" s="434">
        <f t="shared" si="1"/>
        <v>0</v>
      </c>
      <c r="BB40" s="434">
        <f t="shared" si="1"/>
        <v>7</v>
      </c>
      <c r="BC40" s="434">
        <f t="shared" si="1"/>
        <v>1</v>
      </c>
      <c r="BD40" s="434">
        <f t="shared" si="1"/>
        <v>1</v>
      </c>
      <c r="BE40" s="434">
        <f t="shared" si="1"/>
        <v>160</v>
      </c>
      <c r="BF40" s="434">
        <f t="shared" si="1"/>
        <v>5</v>
      </c>
      <c r="BG40" s="434">
        <f t="shared" si="1"/>
        <v>0</v>
      </c>
      <c r="BH40" s="434">
        <f t="shared" si="1"/>
        <v>11</v>
      </c>
      <c r="BI40" s="434">
        <f t="shared" si="1"/>
        <v>6</v>
      </c>
      <c r="BJ40" s="434">
        <f t="shared" si="1"/>
        <v>1</v>
      </c>
      <c r="BK40" s="434">
        <f t="shared" si="1"/>
        <v>1</v>
      </c>
      <c r="BL40" s="434">
        <f t="shared" si="1"/>
        <v>14</v>
      </c>
      <c r="BM40" s="434">
        <f t="shared" si="1"/>
        <v>1</v>
      </c>
      <c r="BN40" s="434">
        <f t="shared" si="1"/>
        <v>3</v>
      </c>
      <c r="BO40" s="434">
        <f t="shared" si="1"/>
        <v>1</v>
      </c>
      <c r="BP40" s="434">
        <f t="shared" si="1"/>
        <v>0</v>
      </c>
      <c r="BQ40" s="434">
        <f t="shared" si="1"/>
        <v>0</v>
      </c>
      <c r="BR40" s="434">
        <f t="shared" si="1"/>
        <v>2</v>
      </c>
      <c r="BS40" s="434">
        <f t="shared" si="1"/>
        <v>3</v>
      </c>
      <c r="BT40" s="434">
        <f t="shared" si="1"/>
        <v>0</v>
      </c>
      <c r="BU40" s="434">
        <f t="shared" si="1"/>
        <v>0</v>
      </c>
      <c r="BV40" s="434">
        <f t="shared" si="1"/>
        <v>0</v>
      </c>
      <c r="BW40" s="434">
        <f t="shared" si="1"/>
        <v>0</v>
      </c>
      <c r="BX40" s="434">
        <f t="shared" ref="BX40:EI40" si="2">SUM(BX6:BX39)</f>
        <v>1</v>
      </c>
      <c r="BY40" s="434">
        <f t="shared" si="2"/>
        <v>1</v>
      </c>
      <c r="BZ40" s="434">
        <f t="shared" si="2"/>
        <v>3</v>
      </c>
      <c r="CA40" s="434">
        <f t="shared" si="2"/>
        <v>0</v>
      </c>
      <c r="CB40" s="434">
        <f t="shared" si="2"/>
        <v>0</v>
      </c>
      <c r="CC40" s="434">
        <f t="shared" si="2"/>
        <v>5</v>
      </c>
      <c r="CD40" s="434">
        <f t="shared" si="2"/>
        <v>0</v>
      </c>
      <c r="CE40" s="434">
        <f t="shared" si="2"/>
        <v>0</v>
      </c>
      <c r="CF40" s="434">
        <f t="shared" si="2"/>
        <v>4</v>
      </c>
      <c r="CG40" s="434">
        <f t="shared" si="2"/>
        <v>0</v>
      </c>
      <c r="CH40" s="434">
        <f t="shared" si="2"/>
        <v>3</v>
      </c>
      <c r="CI40" s="434">
        <f t="shared" si="2"/>
        <v>0</v>
      </c>
      <c r="CJ40" s="434">
        <f t="shared" si="2"/>
        <v>0</v>
      </c>
      <c r="CK40" s="434">
        <f t="shared" si="2"/>
        <v>0</v>
      </c>
      <c r="CL40" s="434">
        <f t="shared" si="2"/>
        <v>0</v>
      </c>
      <c r="CM40" s="434">
        <f t="shared" si="2"/>
        <v>0</v>
      </c>
      <c r="CN40" s="434">
        <f t="shared" si="2"/>
        <v>0</v>
      </c>
      <c r="CO40" s="434">
        <f t="shared" si="2"/>
        <v>0</v>
      </c>
      <c r="CP40" s="434">
        <f t="shared" si="2"/>
        <v>0</v>
      </c>
      <c r="CQ40" s="434">
        <f t="shared" si="2"/>
        <v>2</v>
      </c>
      <c r="CR40" s="434">
        <f t="shared" si="2"/>
        <v>0</v>
      </c>
      <c r="CS40" s="434">
        <f t="shared" si="2"/>
        <v>0</v>
      </c>
      <c r="CT40" s="434">
        <f t="shared" si="2"/>
        <v>0</v>
      </c>
      <c r="CU40" s="434">
        <f t="shared" si="2"/>
        <v>0</v>
      </c>
      <c r="CV40" s="434">
        <f t="shared" si="2"/>
        <v>0</v>
      </c>
      <c r="CW40" s="434">
        <f t="shared" si="2"/>
        <v>0</v>
      </c>
      <c r="CX40" s="434">
        <f t="shared" si="2"/>
        <v>0</v>
      </c>
      <c r="CY40" s="434">
        <f t="shared" si="2"/>
        <v>2</v>
      </c>
      <c r="CZ40" s="434">
        <f t="shared" si="2"/>
        <v>3</v>
      </c>
      <c r="DA40" s="434">
        <f t="shared" si="2"/>
        <v>0</v>
      </c>
      <c r="DB40" s="434">
        <f t="shared" si="2"/>
        <v>4</v>
      </c>
      <c r="DC40" s="434">
        <f t="shared" si="2"/>
        <v>0</v>
      </c>
      <c r="DD40" s="434">
        <f t="shared" si="2"/>
        <v>0</v>
      </c>
      <c r="DE40" s="434">
        <f t="shared" si="2"/>
        <v>0</v>
      </c>
      <c r="DF40" s="434">
        <f t="shared" si="2"/>
        <v>2</v>
      </c>
      <c r="DG40" s="434">
        <f t="shared" si="2"/>
        <v>2</v>
      </c>
      <c r="DH40" s="434">
        <f t="shared" si="2"/>
        <v>5</v>
      </c>
      <c r="DI40" s="434">
        <f t="shared" si="2"/>
        <v>1</v>
      </c>
      <c r="DJ40" s="434">
        <f t="shared" si="2"/>
        <v>1</v>
      </c>
      <c r="DK40" s="434">
        <f t="shared" si="2"/>
        <v>1</v>
      </c>
      <c r="DL40" s="434">
        <f t="shared" si="2"/>
        <v>0</v>
      </c>
      <c r="DM40" s="434">
        <f t="shared" si="2"/>
        <v>12</v>
      </c>
      <c r="DN40" s="434">
        <f t="shared" si="2"/>
        <v>4</v>
      </c>
      <c r="DO40" s="434">
        <f t="shared" si="2"/>
        <v>0</v>
      </c>
      <c r="DP40" s="434">
        <f t="shared" si="2"/>
        <v>0</v>
      </c>
      <c r="DQ40" s="434">
        <f t="shared" si="2"/>
        <v>4</v>
      </c>
      <c r="DR40" s="434">
        <f t="shared" si="2"/>
        <v>0</v>
      </c>
      <c r="DS40" s="434">
        <f t="shared" si="2"/>
        <v>0</v>
      </c>
      <c r="DT40" s="434">
        <f t="shared" si="2"/>
        <v>1</v>
      </c>
      <c r="DU40" s="434">
        <f t="shared" si="2"/>
        <v>1</v>
      </c>
      <c r="DV40" s="434">
        <f t="shared" si="2"/>
        <v>0</v>
      </c>
      <c r="DW40" s="434">
        <f t="shared" si="2"/>
        <v>3</v>
      </c>
      <c r="DX40" s="434">
        <f t="shared" si="2"/>
        <v>0</v>
      </c>
      <c r="DY40" s="434">
        <f t="shared" si="2"/>
        <v>0</v>
      </c>
      <c r="DZ40" s="434">
        <f t="shared" si="2"/>
        <v>0</v>
      </c>
      <c r="EA40" s="434">
        <f t="shared" si="2"/>
        <v>1</v>
      </c>
      <c r="EB40" s="434">
        <f t="shared" si="2"/>
        <v>0</v>
      </c>
      <c r="EC40" s="434">
        <f t="shared" si="2"/>
        <v>0</v>
      </c>
      <c r="ED40" s="434">
        <f t="shared" si="2"/>
        <v>50</v>
      </c>
      <c r="EE40" s="434">
        <f t="shared" si="2"/>
        <v>16</v>
      </c>
      <c r="EF40" s="434">
        <f t="shared" si="2"/>
        <v>5</v>
      </c>
      <c r="EG40" s="434">
        <f t="shared" si="2"/>
        <v>0</v>
      </c>
      <c r="EH40" s="434">
        <f t="shared" si="2"/>
        <v>0</v>
      </c>
      <c r="EI40" s="434">
        <f t="shared" si="2"/>
        <v>0</v>
      </c>
      <c r="EJ40" s="434">
        <f t="shared" ref="EJ40:GU40" si="3">SUM(EJ6:EJ39)</f>
        <v>0</v>
      </c>
      <c r="EK40" s="434">
        <f t="shared" si="3"/>
        <v>0</v>
      </c>
      <c r="EL40" s="434">
        <f t="shared" si="3"/>
        <v>12</v>
      </c>
      <c r="EM40" s="434">
        <f t="shared" si="3"/>
        <v>0</v>
      </c>
      <c r="EN40" s="434">
        <f t="shared" si="3"/>
        <v>0</v>
      </c>
      <c r="EO40" s="434">
        <f t="shared" si="3"/>
        <v>0</v>
      </c>
      <c r="EP40" s="434">
        <f t="shared" si="3"/>
        <v>2</v>
      </c>
      <c r="EQ40" s="434">
        <f t="shared" si="3"/>
        <v>74</v>
      </c>
      <c r="ER40" s="434">
        <f t="shared" si="3"/>
        <v>3</v>
      </c>
      <c r="ES40" s="434">
        <f t="shared" si="3"/>
        <v>4</v>
      </c>
      <c r="ET40" s="434">
        <f t="shared" si="3"/>
        <v>13</v>
      </c>
      <c r="EU40" s="434">
        <f t="shared" si="3"/>
        <v>1</v>
      </c>
      <c r="EV40" s="434">
        <f t="shared" si="3"/>
        <v>2</v>
      </c>
      <c r="EW40" s="434">
        <f t="shared" si="3"/>
        <v>81</v>
      </c>
      <c r="EX40" s="434">
        <f t="shared" si="3"/>
        <v>33</v>
      </c>
      <c r="EY40" s="434">
        <f t="shared" si="3"/>
        <v>0</v>
      </c>
      <c r="EZ40" s="434">
        <f t="shared" si="3"/>
        <v>0</v>
      </c>
      <c r="FA40" s="434">
        <f t="shared" si="3"/>
        <v>0</v>
      </c>
      <c r="FB40" s="434">
        <f t="shared" si="3"/>
        <v>0</v>
      </c>
      <c r="FC40" s="434">
        <f t="shared" si="3"/>
        <v>0</v>
      </c>
      <c r="FD40" s="434">
        <f t="shared" si="3"/>
        <v>0</v>
      </c>
      <c r="FE40" s="434">
        <f t="shared" si="3"/>
        <v>2</v>
      </c>
      <c r="FF40" s="434">
        <f t="shared" si="3"/>
        <v>4</v>
      </c>
      <c r="FG40" s="434">
        <f t="shared" si="3"/>
        <v>5</v>
      </c>
      <c r="FH40" s="434">
        <f t="shared" si="3"/>
        <v>8</v>
      </c>
      <c r="FI40" s="434">
        <f t="shared" si="3"/>
        <v>0</v>
      </c>
      <c r="FJ40" s="434">
        <f t="shared" si="3"/>
        <v>49</v>
      </c>
      <c r="FK40" s="434">
        <f t="shared" si="3"/>
        <v>81</v>
      </c>
      <c r="FL40" s="434">
        <f t="shared" si="3"/>
        <v>1</v>
      </c>
      <c r="FM40" s="434">
        <f t="shared" si="3"/>
        <v>3</v>
      </c>
      <c r="FN40" s="434">
        <f t="shared" si="3"/>
        <v>1</v>
      </c>
      <c r="FO40" s="434">
        <f t="shared" si="3"/>
        <v>0</v>
      </c>
      <c r="FP40" s="434">
        <f t="shared" si="3"/>
        <v>12</v>
      </c>
      <c r="FQ40" s="434">
        <f t="shared" si="3"/>
        <v>1</v>
      </c>
      <c r="FR40" s="434">
        <f t="shared" si="3"/>
        <v>2</v>
      </c>
      <c r="FS40" s="434">
        <f t="shared" si="3"/>
        <v>0</v>
      </c>
      <c r="FT40" s="434">
        <f t="shared" si="3"/>
        <v>0</v>
      </c>
      <c r="FU40" s="434">
        <f t="shared" si="3"/>
        <v>0</v>
      </c>
      <c r="FV40" s="434">
        <f t="shared" si="3"/>
        <v>0</v>
      </c>
      <c r="FW40" s="434">
        <f t="shared" si="3"/>
        <v>4</v>
      </c>
      <c r="FX40" s="434">
        <f t="shared" si="3"/>
        <v>6</v>
      </c>
      <c r="FY40" s="434">
        <f t="shared" si="3"/>
        <v>1</v>
      </c>
      <c r="FZ40" s="434">
        <f t="shared" si="3"/>
        <v>0</v>
      </c>
      <c r="GA40" s="434">
        <f t="shared" si="3"/>
        <v>53</v>
      </c>
      <c r="GB40" s="434">
        <f t="shared" si="3"/>
        <v>123</v>
      </c>
      <c r="GC40" s="434">
        <f t="shared" si="3"/>
        <v>16</v>
      </c>
      <c r="GD40" s="434">
        <f t="shared" si="3"/>
        <v>2</v>
      </c>
      <c r="GE40" s="434">
        <f t="shared" si="3"/>
        <v>0</v>
      </c>
      <c r="GF40" s="434">
        <f t="shared" si="3"/>
        <v>0</v>
      </c>
      <c r="GG40" s="434">
        <f t="shared" si="3"/>
        <v>0</v>
      </c>
      <c r="GH40" s="434">
        <f t="shared" si="3"/>
        <v>7</v>
      </c>
      <c r="GI40" s="434">
        <f t="shared" si="3"/>
        <v>0</v>
      </c>
      <c r="GJ40" s="434">
        <f t="shared" si="3"/>
        <v>0</v>
      </c>
      <c r="GK40" s="434">
        <f t="shared" si="3"/>
        <v>5</v>
      </c>
      <c r="GL40" s="434">
        <f t="shared" si="3"/>
        <v>2</v>
      </c>
      <c r="GM40" s="434">
        <f t="shared" si="3"/>
        <v>1</v>
      </c>
      <c r="GN40" s="434">
        <f t="shared" si="3"/>
        <v>1</v>
      </c>
      <c r="GO40" s="434">
        <f t="shared" si="3"/>
        <v>2</v>
      </c>
      <c r="GP40" s="434">
        <f t="shared" si="3"/>
        <v>22</v>
      </c>
      <c r="GQ40" s="434">
        <f t="shared" si="3"/>
        <v>7</v>
      </c>
      <c r="GR40" s="434">
        <f t="shared" si="3"/>
        <v>52</v>
      </c>
      <c r="GS40" s="434">
        <f t="shared" si="3"/>
        <v>1</v>
      </c>
      <c r="GT40" s="434">
        <f t="shared" si="3"/>
        <v>2</v>
      </c>
      <c r="GU40" s="434">
        <f t="shared" si="3"/>
        <v>74</v>
      </c>
      <c r="GV40" s="434">
        <f t="shared" ref="GV40:JG40" si="4">SUM(GV6:GV39)</f>
        <v>390</v>
      </c>
      <c r="GW40" s="434">
        <f t="shared" si="4"/>
        <v>26</v>
      </c>
      <c r="GX40" s="434">
        <f t="shared" si="4"/>
        <v>0</v>
      </c>
      <c r="GY40" s="434">
        <f t="shared" si="4"/>
        <v>1</v>
      </c>
      <c r="GZ40" s="434">
        <f t="shared" si="4"/>
        <v>0</v>
      </c>
      <c r="HA40" s="434">
        <f t="shared" si="4"/>
        <v>10</v>
      </c>
      <c r="HB40" s="434">
        <f t="shared" si="4"/>
        <v>31</v>
      </c>
      <c r="HC40" s="434">
        <f t="shared" si="4"/>
        <v>107</v>
      </c>
      <c r="HD40" s="434">
        <f t="shared" si="4"/>
        <v>207</v>
      </c>
      <c r="HE40" s="434">
        <f t="shared" si="4"/>
        <v>7</v>
      </c>
      <c r="HF40" s="434">
        <f t="shared" si="4"/>
        <v>0</v>
      </c>
      <c r="HG40" s="434">
        <f t="shared" si="4"/>
        <v>12</v>
      </c>
      <c r="HH40" s="434">
        <f t="shared" si="4"/>
        <v>9</v>
      </c>
      <c r="HI40" s="434">
        <f t="shared" si="4"/>
        <v>2</v>
      </c>
      <c r="HJ40" s="434">
        <f t="shared" si="4"/>
        <v>0</v>
      </c>
      <c r="HK40" s="434">
        <f t="shared" si="4"/>
        <v>1</v>
      </c>
      <c r="HL40" s="434">
        <f t="shared" si="4"/>
        <v>4</v>
      </c>
      <c r="HM40" s="434">
        <f t="shared" si="4"/>
        <v>9</v>
      </c>
      <c r="HN40" s="434">
        <f t="shared" si="4"/>
        <v>0</v>
      </c>
      <c r="HO40" s="434">
        <f t="shared" si="4"/>
        <v>3</v>
      </c>
      <c r="HP40" s="434">
        <f t="shared" si="4"/>
        <v>3</v>
      </c>
      <c r="HQ40" s="434">
        <f t="shared" si="4"/>
        <v>8</v>
      </c>
      <c r="HR40" s="434">
        <f t="shared" si="4"/>
        <v>0</v>
      </c>
      <c r="HS40" s="434">
        <f t="shared" si="4"/>
        <v>0</v>
      </c>
      <c r="HT40" s="434">
        <f t="shared" si="4"/>
        <v>0</v>
      </c>
      <c r="HU40" s="434">
        <f t="shared" si="4"/>
        <v>0</v>
      </c>
      <c r="HV40" s="434">
        <f t="shared" si="4"/>
        <v>0</v>
      </c>
      <c r="HW40" s="434">
        <f t="shared" si="4"/>
        <v>0</v>
      </c>
      <c r="HX40" s="434">
        <f t="shared" si="4"/>
        <v>0</v>
      </c>
      <c r="HY40" s="434">
        <f t="shared" si="4"/>
        <v>1</v>
      </c>
      <c r="HZ40" s="434">
        <f t="shared" si="4"/>
        <v>0</v>
      </c>
      <c r="IA40" s="434">
        <f t="shared" si="4"/>
        <v>0</v>
      </c>
      <c r="IB40" s="434">
        <f t="shared" si="4"/>
        <v>60</v>
      </c>
      <c r="IC40" s="434">
        <f t="shared" si="4"/>
        <v>14</v>
      </c>
      <c r="ID40" s="434">
        <f t="shared" si="4"/>
        <v>4</v>
      </c>
      <c r="IE40" s="434">
        <f t="shared" si="4"/>
        <v>0</v>
      </c>
      <c r="IF40" s="434">
        <f t="shared" si="4"/>
        <v>23</v>
      </c>
      <c r="IG40" s="434">
        <f t="shared" si="4"/>
        <v>200</v>
      </c>
      <c r="IH40" s="434">
        <f t="shared" si="4"/>
        <v>0</v>
      </c>
      <c r="II40" s="434">
        <f t="shared" si="4"/>
        <v>112</v>
      </c>
      <c r="IJ40" s="434">
        <f t="shared" si="4"/>
        <v>34</v>
      </c>
      <c r="IK40" s="434">
        <f t="shared" si="4"/>
        <v>0</v>
      </c>
      <c r="IL40" s="434">
        <f t="shared" si="4"/>
        <v>10</v>
      </c>
      <c r="IM40" s="434">
        <f t="shared" si="4"/>
        <v>0</v>
      </c>
      <c r="IN40" s="434">
        <f t="shared" si="4"/>
        <v>0</v>
      </c>
      <c r="IO40" s="434">
        <f t="shared" si="4"/>
        <v>0</v>
      </c>
      <c r="IP40" s="434">
        <f t="shared" si="4"/>
        <v>3</v>
      </c>
      <c r="IQ40" s="434">
        <f t="shared" si="4"/>
        <v>2</v>
      </c>
      <c r="IR40" s="434">
        <f t="shared" si="4"/>
        <v>0</v>
      </c>
      <c r="IS40" s="434">
        <f t="shared" si="4"/>
        <v>0</v>
      </c>
      <c r="IT40" s="434">
        <f t="shared" si="4"/>
        <v>0</v>
      </c>
      <c r="IU40" s="434">
        <f t="shared" si="4"/>
        <v>1</v>
      </c>
      <c r="IV40" s="434">
        <f t="shared" si="4"/>
        <v>0</v>
      </c>
      <c r="IW40" s="434">
        <f t="shared" si="4"/>
        <v>15</v>
      </c>
      <c r="IX40" s="434">
        <f t="shared" si="4"/>
        <v>0</v>
      </c>
      <c r="IY40" s="434">
        <f t="shared" si="4"/>
        <v>1</v>
      </c>
      <c r="IZ40" s="434">
        <f t="shared" si="4"/>
        <v>0</v>
      </c>
      <c r="JA40" s="434">
        <f t="shared" si="4"/>
        <v>0</v>
      </c>
      <c r="JB40" s="434">
        <f t="shared" si="4"/>
        <v>169</v>
      </c>
      <c r="JC40" s="434">
        <f t="shared" si="4"/>
        <v>351</v>
      </c>
      <c r="JD40" s="434">
        <f t="shared" si="4"/>
        <v>98</v>
      </c>
      <c r="JE40" s="434">
        <f t="shared" si="4"/>
        <v>0</v>
      </c>
      <c r="JF40" s="434">
        <f t="shared" si="4"/>
        <v>0</v>
      </c>
      <c r="JG40" s="434">
        <f t="shared" si="4"/>
        <v>0</v>
      </c>
      <c r="JH40" s="434">
        <f t="shared" ref="JH40:LN40" si="5">SUM(JH6:JH39)</f>
        <v>3</v>
      </c>
      <c r="JI40" s="434">
        <f t="shared" si="5"/>
        <v>244</v>
      </c>
      <c r="JJ40" s="434">
        <f t="shared" si="5"/>
        <v>87</v>
      </c>
      <c r="JK40" s="434">
        <f t="shared" si="5"/>
        <v>215</v>
      </c>
      <c r="JL40" s="434">
        <f t="shared" si="5"/>
        <v>677</v>
      </c>
      <c r="JM40" s="434">
        <f t="shared" si="5"/>
        <v>71</v>
      </c>
      <c r="JN40" s="434">
        <f t="shared" si="5"/>
        <v>0</v>
      </c>
      <c r="JO40" s="434">
        <f t="shared" si="5"/>
        <v>83</v>
      </c>
      <c r="JP40" s="434">
        <f t="shared" si="5"/>
        <v>6</v>
      </c>
      <c r="JQ40" s="434">
        <f t="shared" si="5"/>
        <v>0</v>
      </c>
      <c r="JR40" s="434">
        <f t="shared" si="5"/>
        <v>0</v>
      </c>
      <c r="JS40" s="434">
        <f t="shared" si="5"/>
        <v>0</v>
      </c>
      <c r="JT40" s="434">
        <f t="shared" si="5"/>
        <v>0</v>
      </c>
      <c r="JU40" s="434">
        <f t="shared" si="5"/>
        <v>0</v>
      </c>
      <c r="JV40" s="434">
        <f t="shared" si="5"/>
        <v>0</v>
      </c>
      <c r="JW40" s="434">
        <f t="shared" si="5"/>
        <v>0</v>
      </c>
      <c r="JX40" s="434">
        <f t="shared" si="5"/>
        <v>0</v>
      </c>
      <c r="JY40" s="434">
        <f t="shared" si="5"/>
        <v>0</v>
      </c>
      <c r="JZ40" s="434">
        <f t="shared" si="5"/>
        <v>0</v>
      </c>
      <c r="KA40" s="434">
        <f t="shared" si="5"/>
        <v>0</v>
      </c>
      <c r="KB40" s="434">
        <f t="shared" si="5"/>
        <v>1</v>
      </c>
      <c r="KC40" s="434">
        <f t="shared" si="5"/>
        <v>0</v>
      </c>
      <c r="KD40" s="434">
        <f t="shared" si="5"/>
        <v>0</v>
      </c>
      <c r="KE40" s="434">
        <f t="shared" si="5"/>
        <v>15</v>
      </c>
      <c r="KF40" s="434">
        <f t="shared" si="5"/>
        <v>0</v>
      </c>
      <c r="KG40" s="434">
        <f t="shared" si="5"/>
        <v>0</v>
      </c>
      <c r="KH40" s="434">
        <f t="shared" si="5"/>
        <v>0</v>
      </c>
      <c r="KI40" s="434">
        <f t="shared" si="5"/>
        <v>0</v>
      </c>
      <c r="KJ40" s="434">
        <f t="shared" si="5"/>
        <v>0</v>
      </c>
      <c r="KK40" s="434">
        <f t="shared" si="5"/>
        <v>37</v>
      </c>
      <c r="KL40" s="434">
        <f t="shared" si="5"/>
        <v>334</v>
      </c>
      <c r="KM40" s="434">
        <f t="shared" si="5"/>
        <v>102</v>
      </c>
      <c r="KN40" s="434">
        <f t="shared" si="5"/>
        <v>11</v>
      </c>
      <c r="KO40" s="434">
        <f t="shared" si="5"/>
        <v>27</v>
      </c>
      <c r="KP40" s="434">
        <f t="shared" si="5"/>
        <v>9</v>
      </c>
      <c r="KQ40" s="434">
        <f t="shared" si="5"/>
        <v>11</v>
      </c>
      <c r="KR40" s="434">
        <f t="shared" si="5"/>
        <v>0</v>
      </c>
      <c r="KS40" s="434">
        <f t="shared" si="5"/>
        <v>0</v>
      </c>
      <c r="KT40" s="434">
        <f t="shared" si="5"/>
        <v>2</v>
      </c>
      <c r="KU40" s="434">
        <f t="shared" si="5"/>
        <v>15</v>
      </c>
      <c r="KV40" s="434">
        <f t="shared" si="5"/>
        <v>0</v>
      </c>
      <c r="KW40" s="434">
        <f t="shared" si="5"/>
        <v>15</v>
      </c>
      <c r="KX40" s="434">
        <f t="shared" si="5"/>
        <v>46</v>
      </c>
      <c r="KY40" s="434">
        <f t="shared" si="5"/>
        <v>19</v>
      </c>
      <c r="KZ40" s="434">
        <f t="shared" si="5"/>
        <v>4</v>
      </c>
      <c r="LA40" s="434">
        <f t="shared" si="5"/>
        <v>0</v>
      </c>
      <c r="LB40" s="434">
        <f t="shared" si="5"/>
        <v>0</v>
      </c>
      <c r="LC40" s="434">
        <f t="shared" si="5"/>
        <v>6</v>
      </c>
      <c r="LD40" s="434">
        <f t="shared" si="5"/>
        <v>7</v>
      </c>
      <c r="LE40" s="434">
        <f t="shared" si="5"/>
        <v>0</v>
      </c>
      <c r="LF40" s="434">
        <f t="shared" si="5"/>
        <v>0</v>
      </c>
      <c r="LG40" s="434">
        <f t="shared" si="5"/>
        <v>0</v>
      </c>
      <c r="LH40" s="434">
        <f t="shared" si="5"/>
        <v>17</v>
      </c>
      <c r="LI40" s="434">
        <f t="shared" si="5"/>
        <v>48</v>
      </c>
      <c r="LJ40" s="434">
        <f t="shared" si="5"/>
        <v>1</v>
      </c>
      <c r="LK40" s="434">
        <f t="shared" si="5"/>
        <v>2</v>
      </c>
      <c r="LL40" s="434"/>
      <c r="LM40" s="434"/>
      <c r="LN40" s="638">
        <f t="shared" si="5"/>
        <v>5241</v>
      </c>
    </row>
  </sheetData>
  <sheetProtection algorithmName="SHA-512" hashValue="AsHIAtewCHaDAfdRNfaAU5iw3fWTmonn5o6WWLQ1RGPp86gvtox0yP7qn2AObN/RwatfZij9jRGsTrGklbs1xw==" saltValue="AQ7N87uJyX3/jPsB1c5xoA==" spinCount="100000" sheet="1" objects="1" scenarios="1"/>
  <autoFilter ref="A5:LK39" xr:uid="{87A68EE8-61BD-4867-B340-E446C3FE592B}"/>
  <sortState xmlns:xlrd2="http://schemas.microsoft.com/office/spreadsheetml/2017/richdata2" ref="A6:LN39">
    <sortCondition ref="B6:B39"/>
  </sortState>
  <mergeCells count="8">
    <mergeCell ref="A1:LN1"/>
    <mergeCell ref="A2:LN2"/>
    <mergeCell ref="A3:LN3"/>
    <mergeCell ref="A4:LN4"/>
    <mergeCell ref="LL33:LL39"/>
    <mergeCell ref="LL25:LL32"/>
    <mergeCell ref="LL6:LL16"/>
    <mergeCell ref="LL17:LL24"/>
  </mergeCells>
  <conditionalFormatting sqref="K6:LK6 K8:LK9 K11:LK12 K14:LK19 K21:LK25 K27:LK37 K39:LK39">
    <cfRule type="cellIs" dxfId="1169" priority="36" operator="greaterThan">
      <formula>0</formula>
    </cfRule>
  </conditionalFormatting>
  <conditionalFormatting sqref="K6:LK6 K8:LK9 K21:LK25 K27:LK37 K11:LK12 K39:LK39 K14:LK19">
    <cfRule type="cellIs" dxfId="1168" priority="35" operator="greaterThan">
      <formula>0</formula>
    </cfRule>
  </conditionalFormatting>
  <conditionalFormatting sqref="K6:LK9">
    <cfRule type="cellIs" dxfId="1167" priority="18" operator="greaterThan">
      <formula>0</formula>
    </cfRule>
  </conditionalFormatting>
  <conditionalFormatting sqref="K7:LK7">
    <cfRule type="cellIs" dxfId="1166" priority="16" operator="greaterThan">
      <formula>0</formula>
    </cfRule>
    <cfRule type="cellIs" dxfId="1165" priority="17" operator="greaterThan">
      <formula>0</formula>
    </cfRule>
  </conditionalFormatting>
  <conditionalFormatting sqref="K10:LK10">
    <cfRule type="cellIs" dxfId="1164" priority="10" operator="greaterThan">
      <formula>0</formula>
    </cfRule>
    <cfRule type="cellIs" dxfId="1163" priority="11" operator="greaterThan">
      <formula>0</formula>
    </cfRule>
  </conditionalFormatting>
  <conditionalFormatting sqref="K10:LK12">
    <cfRule type="cellIs" dxfId="1162" priority="12" operator="greaterThan">
      <formula>0</formula>
    </cfRule>
  </conditionalFormatting>
  <conditionalFormatting sqref="K13:LK13">
    <cfRule type="cellIs" dxfId="1161" priority="4" operator="greaterThan">
      <formula>0</formula>
    </cfRule>
    <cfRule type="cellIs" dxfId="1160" priority="5" operator="greaterThan">
      <formula>0</formula>
    </cfRule>
  </conditionalFormatting>
  <conditionalFormatting sqref="K13:LK19">
    <cfRule type="cellIs" dxfId="1159" priority="6" operator="greaterThan">
      <formula>0</formula>
    </cfRule>
  </conditionalFormatting>
  <conditionalFormatting sqref="K20:LK20">
    <cfRule type="cellIs" dxfId="1158" priority="1" operator="greaterThan">
      <formula>0</formula>
    </cfRule>
    <cfRule type="cellIs" dxfId="1157" priority="2" operator="greaterThan">
      <formula>0</formula>
    </cfRule>
    <cfRule type="cellIs" dxfId="1156" priority="3" operator="greaterThan">
      <formula>0</formula>
    </cfRule>
  </conditionalFormatting>
  <conditionalFormatting sqref="K21:LK37">
    <cfRule type="cellIs" dxfId="1155" priority="15" operator="greaterThan">
      <formula>0</formula>
    </cfRule>
  </conditionalFormatting>
  <conditionalFormatting sqref="K26:LK26">
    <cfRule type="cellIs" dxfId="1154" priority="13" operator="greaterThan">
      <formula>0</formula>
    </cfRule>
    <cfRule type="cellIs" dxfId="1153" priority="14" operator="greaterThan">
      <formula>0</formula>
    </cfRule>
  </conditionalFormatting>
  <conditionalFormatting sqref="K38:LK38">
    <cfRule type="cellIs" dxfId="1152" priority="7" operator="greaterThan">
      <formula>0</formula>
    </cfRule>
    <cfRule type="cellIs" dxfId="1151" priority="8" operator="greaterThan">
      <formula>0</formula>
    </cfRule>
  </conditionalFormatting>
  <conditionalFormatting sqref="K38:LK39">
    <cfRule type="cellIs" dxfId="1150" priority="9" operator="greaterThan">
      <formula>0</formula>
    </cfRule>
  </conditionalFormatting>
  <printOptions horizontalCentered="1"/>
  <pageMargins left="0" right="0" top="0.5" bottom="0.5" header="0.3" footer="0.3"/>
  <pageSetup scale="60" fitToWidth="0" orientation="landscape" r:id="rId1"/>
  <headerFooter>
    <oddFooter>&amp;L27-001&amp;C&amp;P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B588-B90D-4213-8080-75F42140418D}">
  <sheetPr filterMode="1">
    <tabColor rgb="FFCCFFCC"/>
  </sheetPr>
  <dimension ref="A1:CB324"/>
  <sheetViews>
    <sheetView topLeftCell="A4" zoomScale="70" zoomScaleNormal="70" zoomScaleSheetLayoutView="100" workbookViewId="0">
      <pane xSplit="2" ySplit="3" topLeftCell="C7" activePane="bottomRight" state="frozen"/>
      <selection pane="topRight" activeCell="C4" sqref="C4"/>
      <selection pane="bottomLeft" activeCell="A7" sqref="A7"/>
      <selection pane="bottomRight" activeCell="AO31" sqref="AO31"/>
    </sheetView>
  </sheetViews>
  <sheetFormatPr defaultColWidth="8.85546875" defaultRowHeight="15" x14ac:dyDescent="0.25"/>
  <cols>
    <col min="1" max="1" width="22.28515625" style="29" customWidth="1"/>
    <col min="2" max="2" width="10.28515625" style="29" customWidth="1"/>
    <col min="3" max="3" width="8.7109375" style="10" customWidth="1"/>
    <col min="4" max="4" width="12.140625" style="10" hidden="1" customWidth="1"/>
    <col min="5" max="5" width="8.7109375" style="10" customWidth="1"/>
    <col min="6" max="6" width="12.140625" style="10" hidden="1" customWidth="1"/>
    <col min="7" max="7" width="8.7109375" style="10" customWidth="1"/>
    <col min="8" max="8" width="12.140625" style="10" hidden="1" customWidth="1"/>
    <col min="9" max="9" width="8.7109375" style="10" customWidth="1"/>
    <col min="10" max="10" width="12.140625" style="10" hidden="1" customWidth="1"/>
    <col min="11" max="11" width="8.7109375" style="10" customWidth="1"/>
    <col min="12" max="12" width="12.140625" style="10" hidden="1" customWidth="1"/>
    <col min="13" max="13" width="8.7109375" style="10" customWidth="1"/>
    <col min="14" max="14" width="12.140625" style="10" hidden="1" customWidth="1"/>
    <col min="15" max="15" width="8.7109375" style="10" customWidth="1"/>
    <col min="16" max="16" width="12.140625" style="10" hidden="1" customWidth="1"/>
    <col min="17" max="17" width="8.7109375" style="10" customWidth="1"/>
    <col min="18" max="18" width="12.140625" style="10" hidden="1" customWidth="1"/>
    <col min="19" max="19" width="8.7109375" style="10" customWidth="1"/>
    <col min="20" max="20" width="12.140625" style="10" hidden="1" customWidth="1"/>
    <col min="21" max="21" width="8.7109375" style="10" customWidth="1"/>
    <col min="22" max="22" width="12.140625" style="10" hidden="1" customWidth="1"/>
    <col min="23" max="23" width="8.7109375" style="10" customWidth="1"/>
    <col min="24" max="24" width="12.140625" style="10" hidden="1" customWidth="1"/>
    <col min="25" max="25" width="10.5703125" style="10" customWidth="1"/>
    <col min="26" max="26" width="15.7109375" style="10" customWidth="1"/>
    <col min="27" max="27" width="8.7109375" style="10" customWidth="1"/>
    <col min="28" max="28" width="12.140625" style="10" hidden="1" customWidth="1"/>
    <col min="29" max="29" width="8.7109375" style="10" customWidth="1"/>
    <col min="30" max="30" width="12.140625" style="10" hidden="1" customWidth="1"/>
    <col min="31" max="31" width="8.7109375" style="10" customWidth="1"/>
    <col min="32" max="32" width="12.140625" style="10" hidden="1" customWidth="1"/>
    <col min="33" max="33" width="8.7109375" style="10" customWidth="1"/>
    <col min="34" max="34" width="12.140625" style="10" hidden="1" customWidth="1"/>
    <col min="35" max="35" width="8.7109375" style="10" customWidth="1"/>
    <col min="36" max="36" width="12.140625" style="10" hidden="1" customWidth="1"/>
    <col min="37" max="37" width="8.7109375" style="10" customWidth="1"/>
    <col min="38" max="38" width="12.140625" style="10" hidden="1" customWidth="1"/>
    <col min="39" max="39" width="8.7109375" style="10" customWidth="1"/>
    <col min="40" max="40" width="12.140625" style="10" hidden="1" customWidth="1"/>
    <col min="41" max="41" width="8.7109375" style="10" customWidth="1"/>
    <col min="42" max="42" width="11.42578125" style="10" hidden="1" customWidth="1"/>
    <col min="43" max="43" width="10.5703125" style="10" customWidth="1"/>
    <col min="44" max="44" width="15.7109375" style="10" customWidth="1"/>
    <col min="45" max="45" width="8.7109375" style="10" customWidth="1"/>
    <col min="46" max="46" width="12.140625" style="10" hidden="1" customWidth="1"/>
    <col min="47" max="47" width="8.7109375" style="10" customWidth="1"/>
    <col min="48" max="48" width="12.140625" style="10" hidden="1" customWidth="1"/>
    <col min="49" max="49" width="8.7109375" style="10" customWidth="1"/>
    <col min="50" max="50" width="12.140625" style="10" hidden="1" customWidth="1"/>
    <col min="51" max="51" width="8.7109375" style="10" customWidth="1"/>
    <col min="52" max="52" width="12.140625" style="10" hidden="1" customWidth="1"/>
    <col min="53" max="53" width="8.7109375" style="10" customWidth="1"/>
    <col min="54" max="54" width="12.140625" style="10" hidden="1" customWidth="1"/>
    <col min="55" max="55" width="8.7109375" style="10" customWidth="1"/>
    <col min="56" max="56" width="12.140625" style="10" hidden="1" customWidth="1"/>
    <col min="57" max="57" width="8.7109375" style="10" customWidth="1"/>
    <col min="58" max="58" width="12.140625" style="10" hidden="1" customWidth="1"/>
    <col min="59" max="59" width="8.7109375" style="10" customWidth="1"/>
    <col min="60" max="60" width="12.140625" style="10" hidden="1" customWidth="1"/>
    <col min="61" max="61" width="10.5703125" style="10" customWidth="1"/>
    <col min="62" max="62" width="15.7109375" style="10" customWidth="1"/>
    <col min="63" max="63" width="8.7109375" style="10" customWidth="1"/>
    <col min="64" max="64" width="12.140625" style="10" hidden="1" customWidth="1"/>
    <col min="65" max="65" width="8.7109375" style="10" customWidth="1"/>
    <col min="66" max="66" width="12.140625" style="10" hidden="1" customWidth="1"/>
    <col min="67" max="67" width="8.7109375" style="10" customWidth="1"/>
    <col min="68" max="68" width="12.140625" style="10" hidden="1" customWidth="1"/>
    <col min="69" max="69" width="8.7109375" style="10" customWidth="1"/>
    <col min="70" max="70" width="12.140625" style="10" hidden="1" customWidth="1"/>
    <col min="71" max="71" width="8.7109375" style="10" customWidth="1"/>
    <col min="72" max="72" width="12.140625" style="10" hidden="1" customWidth="1"/>
    <col min="73" max="73" width="8.7109375" style="10" customWidth="1"/>
    <col min="74" max="74" width="12.140625" style="10" hidden="1" customWidth="1"/>
    <col min="75" max="75" width="8.7109375" style="10" customWidth="1"/>
    <col min="76" max="76" width="12.140625" style="10" hidden="1" customWidth="1"/>
    <col min="77" max="77" width="10.42578125" style="10" customWidth="1"/>
    <col min="78" max="78" width="15.7109375" style="10" customWidth="1"/>
    <col min="79" max="79" width="27.85546875" style="10" customWidth="1"/>
    <col min="80" max="80" width="6.140625" style="857" customWidth="1"/>
    <col min="81" max="353" width="6.140625" style="10" customWidth="1"/>
    <col min="354" max="16384" width="8.85546875" style="10"/>
  </cols>
  <sheetData>
    <row r="1" spans="1:80" x14ac:dyDescent="0.25">
      <c r="A1" s="686" t="s">
        <v>895</v>
      </c>
      <c r="B1" s="686"/>
      <c r="C1" s="686"/>
      <c r="D1" s="686"/>
      <c r="E1" s="686"/>
      <c r="F1" s="686"/>
      <c r="G1" s="686"/>
      <c r="H1" s="686"/>
      <c r="I1" s="686"/>
      <c r="J1" s="686"/>
      <c r="K1" s="686"/>
      <c r="L1" s="686"/>
      <c r="M1" s="686"/>
      <c r="N1" s="686"/>
      <c r="O1" s="686"/>
      <c r="P1" s="686"/>
      <c r="Q1" s="686"/>
      <c r="R1" s="686"/>
      <c r="S1" s="686"/>
      <c r="T1" s="686"/>
      <c r="U1" s="686"/>
      <c r="V1" s="686"/>
      <c r="W1" s="686"/>
      <c r="X1" s="686"/>
      <c r="Y1" s="686"/>
      <c r="Z1" s="686"/>
      <c r="AA1" s="686"/>
      <c r="AB1" s="686"/>
      <c r="AC1" s="686"/>
      <c r="AD1" s="686"/>
      <c r="AE1" s="686"/>
      <c r="AF1" s="686"/>
      <c r="AG1" s="686"/>
      <c r="AH1" s="686"/>
      <c r="AI1" s="686"/>
      <c r="AJ1" s="686"/>
      <c r="AK1" s="686"/>
      <c r="AL1" s="686"/>
      <c r="AM1" s="686"/>
      <c r="AN1" s="686"/>
      <c r="AO1" s="686"/>
      <c r="AP1" s="686"/>
      <c r="AQ1" s="686"/>
      <c r="AR1" s="686"/>
      <c r="AS1" s="686"/>
      <c r="AT1" s="686"/>
      <c r="AU1" s="686"/>
      <c r="AV1" s="686"/>
      <c r="AW1" s="686"/>
      <c r="AX1" s="686"/>
      <c r="AY1" s="686"/>
      <c r="AZ1" s="686"/>
      <c r="BA1" s="686"/>
      <c r="BB1" s="686"/>
      <c r="BC1" s="686"/>
      <c r="BD1" s="686"/>
      <c r="BE1" s="686"/>
      <c r="BF1" s="686"/>
      <c r="BG1" s="686"/>
      <c r="BH1" s="686"/>
      <c r="BI1" s="686"/>
      <c r="BJ1" s="686"/>
      <c r="BK1" s="686"/>
      <c r="BL1" s="686"/>
      <c r="BM1" s="686"/>
      <c r="BN1" s="686"/>
      <c r="BO1" s="686"/>
      <c r="BP1" s="686"/>
      <c r="BQ1" s="686"/>
      <c r="BR1" s="686"/>
      <c r="BS1" s="686"/>
      <c r="BT1" s="686"/>
      <c r="BU1" s="686"/>
      <c r="BV1" s="686"/>
      <c r="BW1" s="686"/>
      <c r="BX1" s="686"/>
      <c r="BY1" s="686"/>
    </row>
    <row r="2" spans="1:80" x14ac:dyDescent="0.25">
      <c r="A2" s="687" t="s">
        <v>896</v>
      </c>
      <c r="B2" s="687"/>
      <c r="C2" s="687"/>
      <c r="D2" s="687"/>
      <c r="E2" s="687"/>
      <c r="F2" s="687"/>
      <c r="G2" s="687"/>
      <c r="H2" s="687"/>
      <c r="I2" s="687"/>
      <c r="J2" s="687"/>
      <c r="K2" s="687"/>
      <c r="L2" s="687"/>
      <c r="M2" s="687"/>
      <c r="N2" s="687"/>
      <c r="O2" s="687"/>
      <c r="P2" s="687"/>
      <c r="Q2" s="687"/>
      <c r="R2" s="687"/>
      <c r="S2" s="687"/>
      <c r="T2" s="687"/>
      <c r="U2" s="687"/>
      <c r="V2" s="687"/>
      <c r="W2" s="687"/>
      <c r="X2" s="687"/>
      <c r="Y2" s="687"/>
      <c r="Z2" s="687"/>
      <c r="AA2" s="687"/>
      <c r="AB2" s="687"/>
      <c r="AC2" s="687"/>
      <c r="AD2" s="687"/>
      <c r="AE2" s="687"/>
      <c r="AF2" s="687"/>
      <c r="AG2" s="687"/>
      <c r="AH2" s="687"/>
      <c r="AI2" s="687"/>
      <c r="AJ2" s="687"/>
      <c r="AK2" s="687"/>
      <c r="AL2" s="687"/>
      <c r="AM2" s="687"/>
      <c r="AN2" s="687"/>
      <c r="AO2" s="687"/>
      <c r="AP2" s="687"/>
      <c r="AQ2" s="687"/>
      <c r="AR2" s="687"/>
      <c r="AS2" s="687"/>
      <c r="AT2" s="687"/>
      <c r="AU2" s="687"/>
      <c r="AV2" s="687"/>
      <c r="AW2" s="687"/>
      <c r="AX2" s="687"/>
      <c r="AY2" s="687"/>
      <c r="AZ2" s="687"/>
      <c r="BA2" s="687"/>
      <c r="BB2" s="687"/>
      <c r="BC2" s="687"/>
      <c r="BD2" s="687"/>
      <c r="BE2" s="687"/>
      <c r="BF2" s="687"/>
      <c r="BG2" s="687"/>
      <c r="BH2" s="687"/>
      <c r="BI2" s="687"/>
      <c r="BJ2" s="687"/>
      <c r="BK2" s="687"/>
      <c r="BL2" s="687"/>
      <c r="BM2" s="687"/>
      <c r="BN2" s="687"/>
      <c r="BO2" s="687"/>
      <c r="BP2" s="687"/>
      <c r="BQ2" s="687"/>
      <c r="BR2" s="687"/>
      <c r="BS2" s="687"/>
      <c r="BT2" s="687"/>
      <c r="BU2" s="687"/>
      <c r="BV2" s="687"/>
      <c r="BW2" s="687"/>
      <c r="BX2" s="687"/>
      <c r="BY2" s="687"/>
    </row>
    <row r="3" spans="1:80" x14ac:dyDescent="0.25">
      <c r="A3" s="687" t="s">
        <v>897</v>
      </c>
      <c r="B3" s="687"/>
      <c r="C3" s="687"/>
      <c r="D3" s="687"/>
      <c r="E3" s="687"/>
      <c r="F3" s="687"/>
      <c r="G3" s="687"/>
      <c r="H3" s="687"/>
      <c r="I3" s="687"/>
      <c r="J3" s="687"/>
      <c r="K3" s="687"/>
      <c r="L3" s="687"/>
      <c r="M3" s="687"/>
      <c r="N3" s="687"/>
      <c r="O3" s="687"/>
      <c r="P3" s="687"/>
      <c r="Q3" s="687"/>
      <c r="R3" s="687"/>
      <c r="S3" s="687"/>
      <c r="T3" s="687"/>
      <c r="U3" s="687"/>
      <c r="V3" s="687"/>
      <c r="W3" s="687"/>
      <c r="X3" s="687"/>
      <c r="Y3" s="687"/>
      <c r="Z3" s="687"/>
      <c r="AA3" s="687"/>
      <c r="AB3" s="687"/>
      <c r="AC3" s="687"/>
      <c r="AD3" s="687"/>
      <c r="AE3" s="687"/>
      <c r="AF3" s="687"/>
      <c r="AG3" s="687"/>
      <c r="AH3" s="687"/>
      <c r="AI3" s="687"/>
      <c r="AJ3" s="687"/>
      <c r="AK3" s="687"/>
      <c r="AL3" s="687"/>
      <c r="AM3" s="687"/>
      <c r="AN3" s="687"/>
      <c r="AO3" s="687"/>
      <c r="AP3" s="687"/>
      <c r="AQ3" s="687"/>
      <c r="AR3" s="687"/>
      <c r="AS3" s="687"/>
      <c r="AT3" s="687"/>
      <c r="AU3" s="687"/>
      <c r="AV3" s="687"/>
      <c r="AW3" s="687"/>
      <c r="AX3" s="687"/>
      <c r="AY3" s="687"/>
      <c r="AZ3" s="687"/>
      <c r="BA3" s="687"/>
      <c r="BB3" s="687"/>
      <c r="BC3" s="687"/>
      <c r="BD3" s="687"/>
      <c r="BE3" s="687"/>
      <c r="BF3" s="687"/>
      <c r="BG3" s="687"/>
      <c r="BH3" s="687"/>
      <c r="BI3" s="687"/>
      <c r="BJ3" s="687"/>
      <c r="BK3" s="687"/>
      <c r="BL3" s="687"/>
      <c r="BM3" s="687"/>
      <c r="BN3" s="687"/>
      <c r="BO3" s="687"/>
      <c r="BP3" s="687"/>
      <c r="BQ3" s="687"/>
      <c r="BR3" s="687"/>
      <c r="BS3" s="687"/>
      <c r="BT3" s="687"/>
      <c r="BU3" s="687"/>
      <c r="BV3" s="687"/>
      <c r="BW3" s="687"/>
      <c r="BX3" s="687"/>
      <c r="BY3" s="687"/>
    </row>
    <row r="4" spans="1:80" ht="47.25" customHeight="1" thickBot="1" x14ac:dyDescent="0.3">
      <c r="A4" s="688" t="s">
        <v>676</v>
      </c>
      <c r="B4" s="688"/>
      <c r="C4" s="688"/>
      <c r="D4" s="688"/>
      <c r="E4" s="688"/>
      <c r="F4" s="688"/>
      <c r="G4" s="688"/>
    </row>
    <row r="5" spans="1:80" ht="24.6" customHeight="1" thickBot="1" x14ac:dyDescent="0.3">
      <c r="A5" s="805"/>
      <c r="B5" s="830"/>
      <c r="C5" s="820" t="s">
        <v>677</v>
      </c>
      <c r="D5" s="820"/>
      <c r="E5" s="820"/>
      <c r="F5" s="820"/>
      <c r="G5" s="820"/>
      <c r="H5" s="820"/>
      <c r="I5" s="820"/>
      <c r="J5" s="820"/>
      <c r="K5" s="820"/>
      <c r="L5" s="820"/>
      <c r="M5" s="820"/>
      <c r="N5" s="820"/>
      <c r="O5" s="820"/>
      <c r="P5" s="820"/>
      <c r="Q5" s="820"/>
      <c r="R5" s="820"/>
      <c r="S5" s="820"/>
      <c r="T5" s="820"/>
      <c r="U5" s="820"/>
      <c r="V5" s="820"/>
      <c r="W5" s="820"/>
      <c r="X5" s="820"/>
      <c r="Y5" s="696"/>
      <c r="Z5" s="697"/>
      <c r="AA5" s="820" t="s">
        <v>678</v>
      </c>
      <c r="AB5" s="820"/>
      <c r="AC5" s="820"/>
      <c r="AD5" s="820"/>
      <c r="AE5" s="820"/>
      <c r="AF5" s="820"/>
      <c r="AG5" s="820"/>
      <c r="AH5" s="820"/>
      <c r="AI5" s="820"/>
      <c r="AJ5" s="820"/>
      <c r="AK5" s="820"/>
      <c r="AL5" s="820"/>
      <c r="AM5" s="820"/>
      <c r="AN5" s="820"/>
      <c r="AO5" s="820"/>
      <c r="AP5" s="820"/>
      <c r="AQ5" s="820"/>
      <c r="AR5" s="821"/>
      <c r="AS5" s="820" t="s">
        <v>679</v>
      </c>
      <c r="AT5" s="820"/>
      <c r="AU5" s="820"/>
      <c r="AV5" s="820"/>
      <c r="AW5" s="820"/>
      <c r="AX5" s="820"/>
      <c r="AY5" s="820"/>
      <c r="AZ5" s="820"/>
      <c r="BA5" s="820"/>
      <c r="BB5" s="820"/>
      <c r="BC5" s="820"/>
      <c r="BD5" s="820"/>
      <c r="BE5" s="820"/>
      <c r="BF5" s="820"/>
      <c r="BG5" s="820"/>
      <c r="BH5" s="820"/>
      <c r="BI5" s="696"/>
      <c r="BJ5" s="697"/>
      <c r="BK5" s="820" t="s">
        <v>680</v>
      </c>
      <c r="BL5" s="820"/>
      <c r="BM5" s="820"/>
      <c r="BN5" s="820"/>
      <c r="BO5" s="820"/>
      <c r="BP5" s="820"/>
      <c r="BQ5" s="820"/>
      <c r="BR5" s="820"/>
      <c r="BS5" s="820"/>
      <c r="BT5" s="820"/>
      <c r="BU5" s="820"/>
      <c r="BV5" s="820"/>
      <c r="BW5" s="820"/>
      <c r="BX5" s="820"/>
      <c r="BY5" s="820"/>
      <c r="BZ5" s="821"/>
    </row>
    <row r="6" spans="1:80" ht="178.5" customHeight="1" thickTop="1" thickBot="1" x14ac:dyDescent="0.3">
      <c r="A6" s="829" t="s">
        <v>682</v>
      </c>
      <c r="B6" s="804" t="s">
        <v>683</v>
      </c>
      <c r="C6" s="827" t="s">
        <v>898</v>
      </c>
      <c r="D6" s="736" t="s">
        <v>685</v>
      </c>
      <c r="E6" s="828" t="s">
        <v>899</v>
      </c>
      <c r="F6" s="736" t="s">
        <v>685</v>
      </c>
      <c r="G6" s="828" t="s">
        <v>900</v>
      </c>
      <c r="H6" s="736" t="s">
        <v>685</v>
      </c>
      <c r="I6" s="828" t="s">
        <v>901</v>
      </c>
      <c r="J6" s="736" t="s">
        <v>685</v>
      </c>
      <c r="K6" s="828" t="s">
        <v>902</v>
      </c>
      <c r="L6" s="736" t="s">
        <v>685</v>
      </c>
      <c r="M6" s="828" t="s">
        <v>903</v>
      </c>
      <c r="N6" s="736" t="s">
        <v>685</v>
      </c>
      <c r="O6" s="828" t="s">
        <v>904</v>
      </c>
      <c r="P6" s="736" t="s">
        <v>685</v>
      </c>
      <c r="Q6" s="828" t="s">
        <v>905</v>
      </c>
      <c r="R6" s="736" t="s">
        <v>685</v>
      </c>
      <c r="S6" s="828" t="s">
        <v>906</v>
      </c>
      <c r="T6" s="736" t="s">
        <v>685</v>
      </c>
      <c r="U6" s="828" t="s">
        <v>907</v>
      </c>
      <c r="V6" s="736" t="s">
        <v>685</v>
      </c>
      <c r="W6" s="828" t="s">
        <v>908</v>
      </c>
      <c r="X6" s="737" t="s">
        <v>685</v>
      </c>
      <c r="Y6" s="841" t="s">
        <v>1275</v>
      </c>
      <c r="Z6" s="842" t="s">
        <v>1274</v>
      </c>
      <c r="AA6" s="825" t="s">
        <v>909</v>
      </c>
      <c r="AB6" s="736" t="s">
        <v>685</v>
      </c>
      <c r="AC6" s="826" t="s">
        <v>910</v>
      </c>
      <c r="AD6" s="736" t="s">
        <v>685</v>
      </c>
      <c r="AE6" s="826" t="s">
        <v>911</v>
      </c>
      <c r="AF6" s="736" t="s">
        <v>685</v>
      </c>
      <c r="AG6" s="826" t="s">
        <v>912</v>
      </c>
      <c r="AH6" s="736" t="s">
        <v>685</v>
      </c>
      <c r="AI6" s="826" t="s">
        <v>913</v>
      </c>
      <c r="AJ6" s="736" t="s">
        <v>685</v>
      </c>
      <c r="AK6" s="826" t="s">
        <v>914</v>
      </c>
      <c r="AL6" s="736" t="s">
        <v>685</v>
      </c>
      <c r="AM6" s="826" t="s">
        <v>915</v>
      </c>
      <c r="AN6" s="736" t="s">
        <v>685</v>
      </c>
      <c r="AO6" s="826" t="s">
        <v>916</v>
      </c>
      <c r="AP6" s="737" t="s">
        <v>685</v>
      </c>
      <c r="AQ6" s="843" t="s">
        <v>1276</v>
      </c>
      <c r="AR6" s="844" t="s">
        <v>1277</v>
      </c>
      <c r="AS6" s="822" t="s">
        <v>917</v>
      </c>
      <c r="AT6" s="736" t="s">
        <v>685</v>
      </c>
      <c r="AU6" s="823" t="s">
        <v>918</v>
      </c>
      <c r="AV6" s="736" t="s">
        <v>685</v>
      </c>
      <c r="AW6" s="823" t="s">
        <v>919</v>
      </c>
      <c r="AX6" s="736" t="s">
        <v>685</v>
      </c>
      <c r="AY6" s="823" t="s">
        <v>920</v>
      </c>
      <c r="AZ6" s="736" t="s">
        <v>685</v>
      </c>
      <c r="BA6" s="823" t="s">
        <v>921</v>
      </c>
      <c r="BB6" s="736" t="s">
        <v>685</v>
      </c>
      <c r="BC6" s="823" t="s">
        <v>922</v>
      </c>
      <c r="BD6" s="736" t="s">
        <v>685</v>
      </c>
      <c r="BE6" s="823" t="s">
        <v>923</v>
      </c>
      <c r="BF6" s="736" t="s">
        <v>685</v>
      </c>
      <c r="BG6" s="823" t="s">
        <v>924</v>
      </c>
      <c r="BH6" s="824" t="s">
        <v>685</v>
      </c>
      <c r="BI6" s="847" t="s">
        <v>1278</v>
      </c>
      <c r="BJ6" s="848" t="s">
        <v>1279</v>
      </c>
      <c r="BK6" s="818" t="s">
        <v>925</v>
      </c>
      <c r="BL6" s="736" t="s">
        <v>685</v>
      </c>
      <c r="BM6" s="819" t="s">
        <v>926</v>
      </c>
      <c r="BN6" s="736" t="s">
        <v>685</v>
      </c>
      <c r="BO6" s="819" t="s">
        <v>927</v>
      </c>
      <c r="BP6" s="736" t="s">
        <v>685</v>
      </c>
      <c r="BQ6" s="819" t="s">
        <v>928</v>
      </c>
      <c r="BR6" s="736" t="s">
        <v>685</v>
      </c>
      <c r="BS6" s="819" t="s">
        <v>929</v>
      </c>
      <c r="BT6" s="736" t="s">
        <v>685</v>
      </c>
      <c r="BU6" s="819" t="s">
        <v>930</v>
      </c>
      <c r="BV6" s="736" t="s">
        <v>685</v>
      </c>
      <c r="BW6" s="819" t="s">
        <v>931</v>
      </c>
      <c r="BX6" s="737" t="s">
        <v>685</v>
      </c>
      <c r="BY6" s="849" t="s">
        <v>1278</v>
      </c>
      <c r="BZ6" s="849" t="s">
        <v>1281</v>
      </c>
    </row>
    <row r="7" spans="1:80" ht="25.15" customHeight="1" thickTop="1" x14ac:dyDescent="0.3">
      <c r="A7" s="366" t="s">
        <v>1</v>
      </c>
      <c r="B7" s="831">
        <v>0</v>
      </c>
      <c r="C7" s="734"/>
      <c r="D7" s="551">
        <f t="shared" ref="D7:X22" si="0">$B7*C7</f>
        <v>0</v>
      </c>
      <c r="E7" s="320"/>
      <c r="F7" s="551">
        <f t="shared" si="0"/>
        <v>0</v>
      </c>
      <c r="G7" s="321"/>
      <c r="H7" s="551">
        <f t="shared" si="0"/>
        <v>0</v>
      </c>
      <c r="I7" s="320"/>
      <c r="J7" s="551">
        <f t="shared" si="0"/>
        <v>0</v>
      </c>
      <c r="K7" s="320"/>
      <c r="L7" s="551">
        <f t="shared" si="0"/>
        <v>0</v>
      </c>
      <c r="M7" s="321"/>
      <c r="N7" s="551">
        <f t="shared" si="0"/>
        <v>0</v>
      </c>
      <c r="O7" s="320"/>
      <c r="P7" s="551">
        <f t="shared" si="0"/>
        <v>0</v>
      </c>
      <c r="Q7" s="320"/>
      <c r="R7" s="551">
        <f t="shared" si="0"/>
        <v>0</v>
      </c>
      <c r="S7" s="320"/>
      <c r="T7" s="551">
        <f t="shared" si="0"/>
        <v>0</v>
      </c>
      <c r="U7" s="320"/>
      <c r="V7" s="551">
        <f t="shared" si="0"/>
        <v>0</v>
      </c>
      <c r="W7" s="321"/>
      <c r="X7" s="552">
        <f t="shared" si="0"/>
        <v>0</v>
      </c>
      <c r="Y7" s="796">
        <f>+C7+E7+G7+I7+K7+M7+O7+Q7+S7+U7+W7</f>
        <v>0</v>
      </c>
      <c r="Z7" s="797">
        <f>$B7*Y7</f>
        <v>0</v>
      </c>
      <c r="AA7" s="734"/>
      <c r="AB7" s="551">
        <f t="shared" ref="AB7:AP22" si="1">$B7*AA7</f>
        <v>0</v>
      </c>
      <c r="AC7" s="320"/>
      <c r="AD7" s="551">
        <f t="shared" si="1"/>
        <v>0</v>
      </c>
      <c r="AE7" s="320"/>
      <c r="AF7" s="551">
        <f t="shared" si="1"/>
        <v>0</v>
      </c>
      <c r="AG7" s="320"/>
      <c r="AH7" s="551">
        <f t="shared" si="1"/>
        <v>0</v>
      </c>
      <c r="AI7" s="320"/>
      <c r="AJ7" s="551">
        <f t="shared" si="1"/>
        <v>0</v>
      </c>
      <c r="AK7" s="320"/>
      <c r="AL7" s="551">
        <f t="shared" si="1"/>
        <v>0</v>
      </c>
      <c r="AM7" s="321"/>
      <c r="AN7" s="551">
        <f t="shared" si="1"/>
        <v>0</v>
      </c>
      <c r="AO7" s="320"/>
      <c r="AP7" s="552">
        <f t="shared" si="1"/>
        <v>0</v>
      </c>
      <c r="AQ7" s="734">
        <f>+AA7+AC7+AE7+AG7+AI7+AK7+AM7+AO7</f>
        <v>0</v>
      </c>
      <c r="AR7" s="808">
        <f>$B7*AQ7</f>
        <v>0</v>
      </c>
      <c r="AS7" s="809"/>
      <c r="AT7" s="551">
        <f t="shared" ref="AT7:AT70" si="2">$B7*AS7</f>
        <v>0</v>
      </c>
      <c r="AU7" s="320">
        <v>3</v>
      </c>
      <c r="AV7" s="551">
        <f t="shared" ref="AV7:AV70" si="3">$B7*AU7</f>
        <v>0</v>
      </c>
      <c r="AW7" s="320"/>
      <c r="AX7" s="551">
        <f t="shared" ref="AX7:AX70" si="4">$B7*AW7</f>
        <v>0</v>
      </c>
      <c r="AY7" s="320"/>
      <c r="AZ7" s="551">
        <f t="shared" ref="AZ7:AZ70" si="5">$B7*AY7</f>
        <v>0</v>
      </c>
      <c r="BA7" s="320"/>
      <c r="BB7" s="551">
        <f t="shared" ref="BB7:BB70" si="6">$B7*BA7</f>
        <v>0</v>
      </c>
      <c r="BC7" s="320"/>
      <c r="BD7" s="551">
        <f t="shared" ref="BD7:BD70" si="7">$B7*BC7</f>
        <v>0</v>
      </c>
      <c r="BE7" s="320"/>
      <c r="BF7" s="551">
        <f>$B7*BE7</f>
        <v>0</v>
      </c>
      <c r="BG7" s="751"/>
      <c r="BH7" s="759">
        <f>$B7*BG7</f>
        <v>0</v>
      </c>
      <c r="BI7" s="802">
        <f>+AS7+AU7+AW7+AY7+BA7+BC7+BE7+BG7</f>
        <v>3</v>
      </c>
      <c r="BJ7" s="845">
        <f>BI7*B7</f>
        <v>0</v>
      </c>
      <c r="BK7" s="554"/>
      <c r="BL7" s="551">
        <f>$B7*BK7</f>
        <v>0</v>
      </c>
      <c r="BM7" s="320"/>
      <c r="BN7" s="551">
        <f>$B7*BM7</f>
        <v>0</v>
      </c>
      <c r="BO7" s="320"/>
      <c r="BP7" s="551">
        <f>$B7*BO7</f>
        <v>0</v>
      </c>
      <c r="BQ7" s="320"/>
      <c r="BR7" s="551">
        <f>$B7*BQ7</f>
        <v>0</v>
      </c>
      <c r="BS7" s="320"/>
      <c r="BT7" s="551">
        <f>$B7*BS7</f>
        <v>0</v>
      </c>
      <c r="BU7" s="320"/>
      <c r="BV7" s="551">
        <f>$B7*BU7</f>
        <v>0</v>
      </c>
      <c r="BW7" s="526"/>
      <c r="BX7" s="555">
        <f>$B7*BW7</f>
        <v>0</v>
      </c>
      <c r="BY7" s="553">
        <f>+BK7+BM7+BO7+BQ7+BS7+BU7+BW7</f>
        <v>0</v>
      </c>
      <c r="BZ7" s="846">
        <f>$B7*BY7</f>
        <v>0</v>
      </c>
      <c r="CB7" s="857">
        <f>SUM(BY7+BI7+AQ7+Y7)</f>
        <v>3</v>
      </c>
    </row>
    <row r="8" spans="1:80" ht="18" hidden="1" x14ac:dyDescent="0.3">
      <c r="A8" s="310" t="s">
        <v>2</v>
      </c>
      <c r="B8" s="832">
        <v>0</v>
      </c>
      <c r="C8" s="786"/>
      <c r="D8" s="551">
        <f t="shared" si="0"/>
        <v>0</v>
      </c>
      <c r="E8" s="294"/>
      <c r="F8" s="551">
        <f t="shared" si="0"/>
        <v>0</v>
      </c>
      <c r="G8" s="293"/>
      <c r="H8" s="551">
        <f t="shared" si="0"/>
        <v>0</v>
      </c>
      <c r="I8" s="294"/>
      <c r="J8" s="551">
        <f t="shared" si="0"/>
        <v>0</v>
      </c>
      <c r="K8" s="294"/>
      <c r="L8" s="551">
        <f t="shared" si="0"/>
        <v>0</v>
      </c>
      <c r="M8" s="293"/>
      <c r="N8" s="551">
        <f t="shared" si="0"/>
        <v>0</v>
      </c>
      <c r="O8" s="301"/>
      <c r="P8" s="551">
        <f t="shared" si="0"/>
        <v>0</v>
      </c>
      <c r="Q8" s="294"/>
      <c r="R8" s="551">
        <f t="shared" si="0"/>
        <v>0</v>
      </c>
      <c r="S8" s="301"/>
      <c r="T8" s="551">
        <f t="shared" si="0"/>
        <v>0</v>
      </c>
      <c r="U8" s="301"/>
      <c r="V8" s="551">
        <f t="shared" si="0"/>
        <v>0</v>
      </c>
      <c r="W8" s="293"/>
      <c r="X8" s="552">
        <f t="shared" si="0"/>
        <v>0</v>
      </c>
      <c r="Y8" s="798">
        <f t="shared" ref="Y8:Y71" si="8">+C8+E8+G8+I8+K8+M8+O8+Q8+S8+U8+W8</f>
        <v>0</v>
      </c>
      <c r="Z8" s="799">
        <f t="shared" ref="Z8:Z71" si="9">$B8*Y8</f>
        <v>0</v>
      </c>
      <c r="AA8" s="786"/>
      <c r="AB8" s="551">
        <f t="shared" si="1"/>
        <v>0</v>
      </c>
      <c r="AC8" s="301"/>
      <c r="AD8" s="551">
        <f t="shared" si="1"/>
        <v>0</v>
      </c>
      <c r="AE8" s="301"/>
      <c r="AF8" s="551">
        <f t="shared" si="1"/>
        <v>0</v>
      </c>
      <c r="AG8" s="294"/>
      <c r="AH8" s="551">
        <f t="shared" si="1"/>
        <v>0</v>
      </c>
      <c r="AI8" s="301"/>
      <c r="AJ8" s="551">
        <f t="shared" si="1"/>
        <v>0</v>
      </c>
      <c r="AK8" s="301"/>
      <c r="AL8" s="551">
        <f t="shared" si="1"/>
        <v>0</v>
      </c>
      <c r="AM8" s="293"/>
      <c r="AN8" s="551">
        <f t="shared" si="1"/>
        <v>0</v>
      </c>
      <c r="AO8" s="301"/>
      <c r="AP8" s="552">
        <f t="shared" si="1"/>
        <v>0</v>
      </c>
      <c r="AQ8" s="699">
        <f t="shared" ref="AQ8:AQ71" si="10">+AA8+AC8+AE8+AG8+AI8+AK8+AM8+AO8</f>
        <v>0</v>
      </c>
      <c r="AR8" s="808">
        <f t="shared" ref="AR8:AR71" si="11">$B8*AQ8</f>
        <v>0</v>
      </c>
      <c r="AS8" s="314"/>
      <c r="AT8" s="551">
        <f t="shared" si="2"/>
        <v>0</v>
      </c>
      <c r="AU8" s="294"/>
      <c r="AV8" s="551">
        <f t="shared" si="3"/>
        <v>0</v>
      </c>
      <c r="AW8" s="301"/>
      <c r="AX8" s="551">
        <f t="shared" si="4"/>
        <v>0</v>
      </c>
      <c r="AY8" s="301"/>
      <c r="AZ8" s="551">
        <f t="shared" si="5"/>
        <v>0</v>
      </c>
      <c r="BA8" s="301"/>
      <c r="BB8" s="551">
        <f t="shared" si="6"/>
        <v>0</v>
      </c>
      <c r="BC8" s="294"/>
      <c r="BD8" s="551">
        <f t="shared" si="7"/>
        <v>0</v>
      </c>
      <c r="BE8" s="294"/>
      <c r="BF8" s="551">
        <f t="shared" ref="BF8:BF71" si="12">$B8*BE8</f>
        <v>0</v>
      </c>
      <c r="BG8" s="301"/>
      <c r="BH8" s="552">
        <f t="shared" ref="BH8:BH71" si="13">$B8*BG8</f>
        <v>0</v>
      </c>
      <c r="BI8" s="798">
        <f t="shared" ref="BI8:BI71" si="14">+AS8+AU8+AW8+AY8+BA8+BC8+BE8+BG8</f>
        <v>0</v>
      </c>
      <c r="BJ8" s="839">
        <f t="shared" ref="BJ8:BJ71" si="15">BI8*B8</f>
        <v>0</v>
      </c>
      <c r="BK8" s="547"/>
      <c r="BL8" s="551">
        <f t="shared" ref="BL8:BL71" si="16">$B8*BK8</f>
        <v>0</v>
      </c>
      <c r="BM8" s="301"/>
      <c r="BN8" s="551">
        <f t="shared" ref="BN8:BN71" si="17">$B8*BM8</f>
        <v>0</v>
      </c>
      <c r="BO8" s="301"/>
      <c r="BP8" s="551">
        <f t="shared" ref="BP8:BP71" si="18">$B8*BO8</f>
        <v>0</v>
      </c>
      <c r="BQ8" s="294"/>
      <c r="BR8" s="551">
        <f t="shared" ref="BR8:BR71" si="19">$B8*BQ8</f>
        <v>0</v>
      </c>
      <c r="BS8" s="301"/>
      <c r="BT8" s="551">
        <f t="shared" ref="BT8:BT71" si="20">$B8*BS8</f>
        <v>0</v>
      </c>
      <c r="BU8" s="294"/>
      <c r="BV8" s="551">
        <f t="shared" ref="BV8:BV71" si="21">$B8*BU8</f>
        <v>0</v>
      </c>
      <c r="BW8" s="522"/>
      <c r="BX8" s="555">
        <f t="shared" ref="BX8:BX71" si="22">$B8*BW8</f>
        <v>0</v>
      </c>
      <c r="BY8" s="550">
        <f t="shared" ref="BY8:BY71" si="23">+BK8+BM8+BO8+BQ8+BS8+BU8+BW8</f>
        <v>0</v>
      </c>
      <c r="BZ8" s="708">
        <f t="shared" ref="BZ8:BZ71" si="24">$B8*BY8</f>
        <v>0</v>
      </c>
      <c r="CB8" s="10">
        <f>SUM(BY8+BI8+AQ8+Y8)</f>
        <v>0</v>
      </c>
    </row>
    <row r="9" spans="1:80" ht="18" hidden="1" x14ac:dyDescent="0.3">
      <c r="A9" s="310" t="s">
        <v>3</v>
      </c>
      <c r="B9" s="832">
        <v>0</v>
      </c>
      <c r="C9" s="786"/>
      <c r="D9" s="551">
        <f t="shared" si="0"/>
        <v>0</v>
      </c>
      <c r="E9" s="294"/>
      <c r="F9" s="551">
        <f t="shared" si="0"/>
        <v>0</v>
      </c>
      <c r="G9" s="293"/>
      <c r="H9" s="551">
        <f t="shared" si="0"/>
        <v>0</v>
      </c>
      <c r="I9" s="294"/>
      <c r="J9" s="551">
        <f t="shared" si="0"/>
        <v>0</v>
      </c>
      <c r="K9" s="294"/>
      <c r="L9" s="551">
        <f t="shared" si="0"/>
        <v>0</v>
      </c>
      <c r="M9" s="293"/>
      <c r="N9" s="551">
        <f t="shared" si="0"/>
        <v>0</v>
      </c>
      <c r="O9" s="301"/>
      <c r="P9" s="551">
        <f t="shared" si="0"/>
        <v>0</v>
      </c>
      <c r="Q9" s="294"/>
      <c r="R9" s="551">
        <f t="shared" si="0"/>
        <v>0</v>
      </c>
      <c r="S9" s="301"/>
      <c r="T9" s="551">
        <f t="shared" si="0"/>
        <v>0</v>
      </c>
      <c r="U9" s="301"/>
      <c r="V9" s="551">
        <f t="shared" si="0"/>
        <v>0</v>
      </c>
      <c r="W9" s="293"/>
      <c r="X9" s="552">
        <f t="shared" si="0"/>
        <v>0</v>
      </c>
      <c r="Y9" s="800">
        <f t="shared" si="8"/>
        <v>0</v>
      </c>
      <c r="Z9" s="799">
        <f t="shared" si="9"/>
        <v>0</v>
      </c>
      <c r="AA9" s="786"/>
      <c r="AB9" s="551">
        <f t="shared" si="1"/>
        <v>0</v>
      </c>
      <c r="AC9" s="301"/>
      <c r="AD9" s="551">
        <f t="shared" si="1"/>
        <v>0</v>
      </c>
      <c r="AE9" s="301"/>
      <c r="AF9" s="551">
        <f t="shared" si="1"/>
        <v>0</v>
      </c>
      <c r="AG9" s="294"/>
      <c r="AH9" s="551">
        <f t="shared" si="1"/>
        <v>0</v>
      </c>
      <c r="AI9" s="301"/>
      <c r="AJ9" s="551">
        <f t="shared" si="1"/>
        <v>0</v>
      </c>
      <c r="AK9" s="301"/>
      <c r="AL9" s="551">
        <f t="shared" si="1"/>
        <v>0</v>
      </c>
      <c r="AM9" s="293"/>
      <c r="AN9" s="551">
        <f t="shared" si="1"/>
        <v>0</v>
      </c>
      <c r="AO9" s="301"/>
      <c r="AP9" s="552">
        <f t="shared" si="1"/>
        <v>0</v>
      </c>
      <c r="AQ9" s="699">
        <f t="shared" si="10"/>
        <v>0</v>
      </c>
      <c r="AR9" s="808">
        <f t="shared" si="11"/>
        <v>0</v>
      </c>
      <c r="AS9" s="314"/>
      <c r="AT9" s="551">
        <f t="shared" si="2"/>
        <v>0</v>
      </c>
      <c r="AU9" s="294"/>
      <c r="AV9" s="551">
        <f t="shared" si="3"/>
        <v>0</v>
      </c>
      <c r="AW9" s="301"/>
      <c r="AX9" s="551">
        <f t="shared" si="4"/>
        <v>0</v>
      </c>
      <c r="AY9" s="301"/>
      <c r="AZ9" s="551">
        <f t="shared" si="5"/>
        <v>0</v>
      </c>
      <c r="BA9" s="301"/>
      <c r="BB9" s="551">
        <f t="shared" si="6"/>
        <v>0</v>
      </c>
      <c r="BC9" s="294"/>
      <c r="BD9" s="551">
        <f t="shared" si="7"/>
        <v>0</v>
      </c>
      <c r="BE9" s="294"/>
      <c r="BF9" s="551">
        <f t="shared" si="12"/>
        <v>0</v>
      </c>
      <c r="BG9" s="301"/>
      <c r="BH9" s="552">
        <f t="shared" si="13"/>
        <v>0</v>
      </c>
      <c r="BI9" s="800">
        <f t="shared" si="14"/>
        <v>0</v>
      </c>
      <c r="BJ9" s="839">
        <f t="shared" si="15"/>
        <v>0</v>
      </c>
      <c r="BK9" s="547"/>
      <c r="BL9" s="551">
        <f t="shared" si="16"/>
        <v>0</v>
      </c>
      <c r="BM9" s="301"/>
      <c r="BN9" s="551">
        <f t="shared" si="17"/>
        <v>0</v>
      </c>
      <c r="BO9" s="301"/>
      <c r="BP9" s="551">
        <f t="shared" si="18"/>
        <v>0</v>
      </c>
      <c r="BQ9" s="294"/>
      <c r="BR9" s="551">
        <f t="shared" si="19"/>
        <v>0</v>
      </c>
      <c r="BS9" s="301"/>
      <c r="BT9" s="551">
        <f t="shared" si="20"/>
        <v>0</v>
      </c>
      <c r="BU9" s="294"/>
      <c r="BV9" s="551">
        <f t="shared" si="21"/>
        <v>0</v>
      </c>
      <c r="BW9" s="522"/>
      <c r="BX9" s="555">
        <f t="shared" si="22"/>
        <v>0</v>
      </c>
      <c r="BY9" s="550">
        <f t="shared" si="23"/>
        <v>0</v>
      </c>
      <c r="BZ9" s="708">
        <f t="shared" si="24"/>
        <v>0</v>
      </c>
      <c r="CB9" s="10">
        <f>SUM(BY9+BI9+AQ9+Y9)</f>
        <v>0</v>
      </c>
    </row>
    <row r="10" spans="1:80" ht="18" hidden="1" x14ac:dyDescent="0.3">
      <c r="A10" s="310" t="s">
        <v>4</v>
      </c>
      <c r="B10" s="832">
        <v>0</v>
      </c>
      <c r="C10" s="786"/>
      <c r="D10" s="551">
        <f t="shared" si="0"/>
        <v>0</v>
      </c>
      <c r="E10" s="294"/>
      <c r="F10" s="551">
        <f t="shared" si="0"/>
        <v>0</v>
      </c>
      <c r="G10" s="293"/>
      <c r="H10" s="551">
        <f t="shared" si="0"/>
        <v>0</v>
      </c>
      <c r="I10" s="294"/>
      <c r="J10" s="551">
        <f t="shared" si="0"/>
        <v>0</v>
      </c>
      <c r="K10" s="294"/>
      <c r="L10" s="551">
        <f t="shared" si="0"/>
        <v>0</v>
      </c>
      <c r="M10" s="293"/>
      <c r="N10" s="551">
        <f t="shared" si="0"/>
        <v>0</v>
      </c>
      <c r="O10" s="301"/>
      <c r="P10" s="551">
        <f t="shared" si="0"/>
        <v>0</v>
      </c>
      <c r="Q10" s="294"/>
      <c r="R10" s="551">
        <f t="shared" si="0"/>
        <v>0</v>
      </c>
      <c r="S10" s="301"/>
      <c r="T10" s="551">
        <f t="shared" si="0"/>
        <v>0</v>
      </c>
      <c r="U10" s="301"/>
      <c r="V10" s="551">
        <f t="shared" si="0"/>
        <v>0</v>
      </c>
      <c r="W10" s="293"/>
      <c r="X10" s="552">
        <f t="shared" si="0"/>
        <v>0</v>
      </c>
      <c r="Y10" s="800">
        <f t="shared" si="8"/>
        <v>0</v>
      </c>
      <c r="Z10" s="799">
        <f t="shared" si="9"/>
        <v>0</v>
      </c>
      <c r="AA10" s="786"/>
      <c r="AB10" s="551">
        <f t="shared" si="1"/>
        <v>0</v>
      </c>
      <c r="AC10" s="301"/>
      <c r="AD10" s="551">
        <f t="shared" si="1"/>
        <v>0</v>
      </c>
      <c r="AE10" s="301"/>
      <c r="AF10" s="551">
        <f t="shared" si="1"/>
        <v>0</v>
      </c>
      <c r="AG10" s="294"/>
      <c r="AH10" s="551">
        <f t="shared" si="1"/>
        <v>0</v>
      </c>
      <c r="AI10" s="301"/>
      <c r="AJ10" s="551">
        <f t="shared" si="1"/>
        <v>0</v>
      </c>
      <c r="AK10" s="301"/>
      <c r="AL10" s="551">
        <f t="shared" si="1"/>
        <v>0</v>
      </c>
      <c r="AM10" s="293"/>
      <c r="AN10" s="551">
        <f t="shared" si="1"/>
        <v>0</v>
      </c>
      <c r="AO10" s="301"/>
      <c r="AP10" s="552">
        <f t="shared" si="1"/>
        <v>0</v>
      </c>
      <c r="AQ10" s="699">
        <f t="shared" si="10"/>
        <v>0</v>
      </c>
      <c r="AR10" s="808">
        <f t="shared" si="11"/>
        <v>0</v>
      </c>
      <c r="AS10" s="314"/>
      <c r="AT10" s="551">
        <f t="shared" si="2"/>
        <v>0</v>
      </c>
      <c r="AU10" s="294"/>
      <c r="AV10" s="551">
        <f t="shared" si="3"/>
        <v>0</v>
      </c>
      <c r="AW10" s="301"/>
      <c r="AX10" s="551">
        <f t="shared" si="4"/>
        <v>0</v>
      </c>
      <c r="AY10" s="301"/>
      <c r="AZ10" s="551">
        <f t="shared" si="5"/>
        <v>0</v>
      </c>
      <c r="BA10" s="301"/>
      <c r="BB10" s="551">
        <f t="shared" si="6"/>
        <v>0</v>
      </c>
      <c r="BC10" s="294"/>
      <c r="BD10" s="551">
        <f t="shared" si="7"/>
        <v>0</v>
      </c>
      <c r="BE10" s="294"/>
      <c r="BF10" s="551">
        <f t="shared" si="12"/>
        <v>0</v>
      </c>
      <c r="BG10" s="301"/>
      <c r="BH10" s="552">
        <f t="shared" si="13"/>
        <v>0</v>
      </c>
      <c r="BI10" s="800">
        <f t="shared" si="14"/>
        <v>0</v>
      </c>
      <c r="BJ10" s="839">
        <f t="shared" si="15"/>
        <v>0</v>
      </c>
      <c r="BK10" s="547"/>
      <c r="BL10" s="551">
        <f t="shared" si="16"/>
        <v>0</v>
      </c>
      <c r="BM10" s="301"/>
      <c r="BN10" s="551">
        <f t="shared" si="17"/>
        <v>0</v>
      </c>
      <c r="BO10" s="301"/>
      <c r="BP10" s="551">
        <f t="shared" si="18"/>
        <v>0</v>
      </c>
      <c r="BQ10" s="294"/>
      <c r="BR10" s="551">
        <f t="shared" si="19"/>
        <v>0</v>
      </c>
      <c r="BS10" s="301"/>
      <c r="BT10" s="551">
        <f t="shared" si="20"/>
        <v>0</v>
      </c>
      <c r="BU10" s="294"/>
      <c r="BV10" s="551">
        <f t="shared" si="21"/>
        <v>0</v>
      </c>
      <c r="BW10" s="522"/>
      <c r="BX10" s="555">
        <f t="shared" si="22"/>
        <v>0</v>
      </c>
      <c r="BY10" s="550">
        <f t="shared" si="23"/>
        <v>0</v>
      </c>
      <c r="BZ10" s="708">
        <f t="shared" si="24"/>
        <v>0</v>
      </c>
      <c r="CB10" s="10">
        <f>SUM(BY10+BI10+AQ10+Y10)</f>
        <v>0</v>
      </c>
    </row>
    <row r="11" spans="1:80" ht="18" hidden="1" x14ac:dyDescent="0.3">
      <c r="A11" s="310" t="s">
        <v>5</v>
      </c>
      <c r="B11" s="832">
        <v>0</v>
      </c>
      <c r="C11" s="786"/>
      <c r="D11" s="551">
        <f t="shared" si="0"/>
        <v>0</v>
      </c>
      <c r="E11" s="294"/>
      <c r="F11" s="551">
        <f t="shared" si="0"/>
        <v>0</v>
      </c>
      <c r="G11" s="293"/>
      <c r="H11" s="551">
        <f t="shared" si="0"/>
        <v>0</v>
      </c>
      <c r="I11" s="294"/>
      <c r="J11" s="551">
        <f t="shared" si="0"/>
        <v>0</v>
      </c>
      <c r="K11" s="294"/>
      <c r="L11" s="551">
        <f t="shared" si="0"/>
        <v>0</v>
      </c>
      <c r="M11" s="293"/>
      <c r="N11" s="551">
        <f t="shared" si="0"/>
        <v>0</v>
      </c>
      <c r="O11" s="301"/>
      <c r="P11" s="551">
        <f t="shared" si="0"/>
        <v>0</v>
      </c>
      <c r="Q11" s="294"/>
      <c r="R11" s="551">
        <f t="shared" si="0"/>
        <v>0</v>
      </c>
      <c r="S11" s="301"/>
      <c r="T11" s="551">
        <f t="shared" si="0"/>
        <v>0</v>
      </c>
      <c r="U11" s="301"/>
      <c r="V11" s="551">
        <f t="shared" si="0"/>
        <v>0</v>
      </c>
      <c r="W11" s="293"/>
      <c r="X11" s="552">
        <f t="shared" si="0"/>
        <v>0</v>
      </c>
      <c r="Y11" s="800">
        <f t="shared" si="8"/>
        <v>0</v>
      </c>
      <c r="Z11" s="799">
        <f t="shared" si="9"/>
        <v>0</v>
      </c>
      <c r="AA11" s="786"/>
      <c r="AB11" s="551">
        <f t="shared" si="1"/>
        <v>0</v>
      </c>
      <c r="AC11" s="301"/>
      <c r="AD11" s="551">
        <f t="shared" si="1"/>
        <v>0</v>
      </c>
      <c r="AE11" s="301"/>
      <c r="AF11" s="551">
        <f t="shared" si="1"/>
        <v>0</v>
      </c>
      <c r="AG11" s="294"/>
      <c r="AH11" s="551">
        <f t="shared" si="1"/>
        <v>0</v>
      </c>
      <c r="AI11" s="301"/>
      <c r="AJ11" s="551">
        <f t="shared" si="1"/>
        <v>0</v>
      </c>
      <c r="AK11" s="301"/>
      <c r="AL11" s="551">
        <f t="shared" si="1"/>
        <v>0</v>
      </c>
      <c r="AM11" s="293"/>
      <c r="AN11" s="551">
        <f t="shared" si="1"/>
        <v>0</v>
      </c>
      <c r="AO11" s="301"/>
      <c r="AP11" s="552">
        <f t="shared" si="1"/>
        <v>0</v>
      </c>
      <c r="AQ11" s="699">
        <f t="shared" si="10"/>
        <v>0</v>
      </c>
      <c r="AR11" s="808">
        <f t="shared" si="11"/>
        <v>0</v>
      </c>
      <c r="AS11" s="314"/>
      <c r="AT11" s="551">
        <f t="shared" si="2"/>
        <v>0</v>
      </c>
      <c r="AU11" s="294"/>
      <c r="AV11" s="551">
        <f t="shared" si="3"/>
        <v>0</v>
      </c>
      <c r="AW11" s="301"/>
      <c r="AX11" s="551">
        <f t="shared" si="4"/>
        <v>0</v>
      </c>
      <c r="AY11" s="301"/>
      <c r="AZ11" s="551">
        <f t="shared" si="5"/>
        <v>0</v>
      </c>
      <c r="BA11" s="301"/>
      <c r="BB11" s="551">
        <f t="shared" si="6"/>
        <v>0</v>
      </c>
      <c r="BC11" s="294"/>
      <c r="BD11" s="551">
        <f t="shared" si="7"/>
        <v>0</v>
      </c>
      <c r="BE11" s="294"/>
      <c r="BF11" s="551">
        <f t="shared" si="12"/>
        <v>0</v>
      </c>
      <c r="BG11" s="301"/>
      <c r="BH11" s="552">
        <f t="shared" si="13"/>
        <v>0</v>
      </c>
      <c r="BI11" s="800">
        <f t="shared" si="14"/>
        <v>0</v>
      </c>
      <c r="BJ11" s="839">
        <f t="shared" si="15"/>
        <v>0</v>
      </c>
      <c r="BK11" s="547"/>
      <c r="BL11" s="551">
        <f t="shared" si="16"/>
        <v>0</v>
      </c>
      <c r="BM11" s="301"/>
      <c r="BN11" s="551">
        <f t="shared" si="17"/>
        <v>0</v>
      </c>
      <c r="BO11" s="301"/>
      <c r="BP11" s="551">
        <f t="shared" si="18"/>
        <v>0</v>
      </c>
      <c r="BQ11" s="294"/>
      <c r="BR11" s="551">
        <f t="shared" si="19"/>
        <v>0</v>
      </c>
      <c r="BS11" s="301"/>
      <c r="BT11" s="551">
        <f t="shared" si="20"/>
        <v>0</v>
      </c>
      <c r="BU11" s="294"/>
      <c r="BV11" s="551">
        <f t="shared" si="21"/>
        <v>0</v>
      </c>
      <c r="BW11" s="522"/>
      <c r="BX11" s="555">
        <f t="shared" si="22"/>
        <v>0</v>
      </c>
      <c r="BY11" s="550">
        <f t="shared" si="23"/>
        <v>0</v>
      </c>
      <c r="BZ11" s="708">
        <f t="shared" si="24"/>
        <v>0</v>
      </c>
      <c r="CB11" s="10">
        <f>SUM(BY11+BI11+AQ11+Y11)</f>
        <v>0</v>
      </c>
    </row>
    <row r="12" spans="1:80" ht="18" hidden="1" x14ac:dyDescent="0.3">
      <c r="A12" s="310" t="s">
        <v>6</v>
      </c>
      <c r="B12" s="832">
        <v>0</v>
      </c>
      <c r="C12" s="786"/>
      <c r="D12" s="551">
        <f t="shared" si="0"/>
        <v>0</v>
      </c>
      <c r="E12" s="294"/>
      <c r="F12" s="551">
        <f t="shared" si="0"/>
        <v>0</v>
      </c>
      <c r="G12" s="293"/>
      <c r="H12" s="551">
        <f t="shared" si="0"/>
        <v>0</v>
      </c>
      <c r="I12" s="294"/>
      <c r="J12" s="551">
        <f t="shared" si="0"/>
        <v>0</v>
      </c>
      <c r="K12" s="294"/>
      <c r="L12" s="551">
        <f t="shared" si="0"/>
        <v>0</v>
      </c>
      <c r="M12" s="293"/>
      <c r="N12" s="551">
        <f t="shared" si="0"/>
        <v>0</v>
      </c>
      <c r="O12" s="301"/>
      <c r="P12" s="551">
        <f t="shared" si="0"/>
        <v>0</v>
      </c>
      <c r="Q12" s="294"/>
      <c r="R12" s="551">
        <f t="shared" si="0"/>
        <v>0</v>
      </c>
      <c r="S12" s="301"/>
      <c r="T12" s="551">
        <f t="shared" si="0"/>
        <v>0</v>
      </c>
      <c r="U12" s="301"/>
      <c r="V12" s="551">
        <f t="shared" si="0"/>
        <v>0</v>
      </c>
      <c r="W12" s="293"/>
      <c r="X12" s="552">
        <f t="shared" si="0"/>
        <v>0</v>
      </c>
      <c r="Y12" s="801">
        <f t="shared" si="8"/>
        <v>0</v>
      </c>
      <c r="Z12" s="799">
        <f t="shared" si="9"/>
        <v>0</v>
      </c>
      <c r="AA12" s="786"/>
      <c r="AB12" s="551">
        <f t="shared" si="1"/>
        <v>0</v>
      </c>
      <c r="AC12" s="301"/>
      <c r="AD12" s="551">
        <f t="shared" si="1"/>
        <v>0</v>
      </c>
      <c r="AE12" s="301"/>
      <c r="AF12" s="551">
        <f t="shared" si="1"/>
        <v>0</v>
      </c>
      <c r="AG12" s="294"/>
      <c r="AH12" s="551">
        <f t="shared" si="1"/>
        <v>0</v>
      </c>
      <c r="AI12" s="301"/>
      <c r="AJ12" s="551">
        <f t="shared" si="1"/>
        <v>0</v>
      </c>
      <c r="AK12" s="301"/>
      <c r="AL12" s="551">
        <f t="shared" si="1"/>
        <v>0</v>
      </c>
      <c r="AM12" s="293"/>
      <c r="AN12" s="551">
        <f t="shared" si="1"/>
        <v>0</v>
      </c>
      <c r="AO12" s="301"/>
      <c r="AP12" s="552">
        <f t="shared" si="1"/>
        <v>0</v>
      </c>
      <c r="AQ12" s="699">
        <f t="shared" si="10"/>
        <v>0</v>
      </c>
      <c r="AR12" s="808">
        <f t="shared" si="11"/>
        <v>0</v>
      </c>
      <c r="AS12" s="314"/>
      <c r="AT12" s="551">
        <f t="shared" si="2"/>
        <v>0</v>
      </c>
      <c r="AU12" s="294"/>
      <c r="AV12" s="551">
        <f t="shared" si="3"/>
        <v>0</v>
      </c>
      <c r="AW12" s="301"/>
      <c r="AX12" s="551">
        <f t="shared" si="4"/>
        <v>0</v>
      </c>
      <c r="AY12" s="301"/>
      <c r="AZ12" s="551">
        <f t="shared" si="5"/>
        <v>0</v>
      </c>
      <c r="BA12" s="301"/>
      <c r="BB12" s="551">
        <f t="shared" si="6"/>
        <v>0</v>
      </c>
      <c r="BC12" s="294"/>
      <c r="BD12" s="551">
        <f t="shared" si="7"/>
        <v>0</v>
      </c>
      <c r="BE12" s="294"/>
      <c r="BF12" s="551">
        <f t="shared" si="12"/>
        <v>0</v>
      </c>
      <c r="BG12" s="301"/>
      <c r="BH12" s="750">
        <f t="shared" si="13"/>
        <v>0</v>
      </c>
      <c r="BI12" s="801">
        <f t="shared" si="14"/>
        <v>0</v>
      </c>
      <c r="BJ12" s="839">
        <f t="shared" si="15"/>
        <v>0</v>
      </c>
      <c r="BK12" s="547"/>
      <c r="BL12" s="551">
        <f t="shared" si="16"/>
        <v>0</v>
      </c>
      <c r="BM12" s="301"/>
      <c r="BN12" s="551">
        <f t="shared" si="17"/>
        <v>0</v>
      </c>
      <c r="BO12" s="301"/>
      <c r="BP12" s="551">
        <f t="shared" si="18"/>
        <v>0</v>
      </c>
      <c r="BQ12" s="294"/>
      <c r="BR12" s="551">
        <f t="shared" si="19"/>
        <v>0</v>
      </c>
      <c r="BS12" s="301"/>
      <c r="BT12" s="551">
        <f t="shared" si="20"/>
        <v>0</v>
      </c>
      <c r="BU12" s="294"/>
      <c r="BV12" s="551">
        <f t="shared" si="21"/>
        <v>0</v>
      </c>
      <c r="BW12" s="522"/>
      <c r="BX12" s="555">
        <f t="shared" si="22"/>
        <v>0</v>
      </c>
      <c r="BY12" s="762">
        <f t="shared" si="23"/>
        <v>0</v>
      </c>
      <c r="BZ12" s="708">
        <f t="shared" si="24"/>
        <v>0</v>
      </c>
      <c r="CB12" s="10">
        <f>SUM(BY12+BI12+AQ12+Y12)</f>
        <v>0</v>
      </c>
    </row>
    <row r="13" spans="1:80" ht="25.15" customHeight="1" x14ac:dyDescent="0.3">
      <c r="A13" s="362" t="s">
        <v>7</v>
      </c>
      <c r="B13" s="831">
        <v>0</v>
      </c>
      <c r="C13" s="699"/>
      <c r="D13" s="551">
        <f t="shared" si="0"/>
        <v>0</v>
      </c>
      <c r="E13" s="322"/>
      <c r="F13" s="551">
        <f t="shared" si="0"/>
        <v>0</v>
      </c>
      <c r="G13" s="323"/>
      <c r="H13" s="551">
        <f t="shared" si="0"/>
        <v>0</v>
      </c>
      <c r="I13" s="322"/>
      <c r="J13" s="551">
        <f t="shared" si="0"/>
        <v>0</v>
      </c>
      <c r="K13" s="322"/>
      <c r="L13" s="551">
        <f t="shared" si="0"/>
        <v>0</v>
      </c>
      <c r="M13" s="323"/>
      <c r="N13" s="551">
        <f t="shared" si="0"/>
        <v>0</v>
      </c>
      <c r="O13" s="322"/>
      <c r="P13" s="551">
        <f t="shared" si="0"/>
        <v>0</v>
      </c>
      <c r="Q13" s="322"/>
      <c r="R13" s="551">
        <f t="shared" si="0"/>
        <v>0</v>
      </c>
      <c r="S13" s="322"/>
      <c r="T13" s="551">
        <f t="shared" si="0"/>
        <v>0</v>
      </c>
      <c r="U13" s="322"/>
      <c r="V13" s="551">
        <f t="shared" si="0"/>
        <v>0</v>
      </c>
      <c r="W13" s="323"/>
      <c r="X13" s="552">
        <f t="shared" si="0"/>
        <v>0</v>
      </c>
      <c r="Y13" s="800">
        <f t="shared" si="8"/>
        <v>0</v>
      </c>
      <c r="Z13" s="799">
        <f t="shared" si="9"/>
        <v>0</v>
      </c>
      <c r="AA13" s="699"/>
      <c r="AB13" s="551">
        <f t="shared" si="1"/>
        <v>0</v>
      </c>
      <c r="AC13" s="322"/>
      <c r="AD13" s="551">
        <f t="shared" si="1"/>
        <v>0</v>
      </c>
      <c r="AE13" s="322"/>
      <c r="AF13" s="551">
        <f t="shared" si="1"/>
        <v>0</v>
      </c>
      <c r="AG13" s="322"/>
      <c r="AH13" s="551">
        <f t="shared" si="1"/>
        <v>0</v>
      </c>
      <c r="AI13" s="322"/>
      <c r="AJ13" s="551">
        <f t="shared" si="1"/>
        <v>0</v>
      </c>
      <c r="AK13" s="322"/>
      <c r="AL13" s="551">
        <f t="shared" si="1"/>
        <v>0</v>
      </c>
      <c r="AM13" s="323"/>
      <c r="AN13" s="551">
        <f t="shared" si="1"/>
        <v>0</v>
      </c>
      <c r="AO13" s="322"/>
      <c r="AP13" s="552">
        <f t="shared" si="1"/>
        <v>0</v>
      </c>
      <c r="AQ13" s="699">
        <f t="shared" si="10"/>
        <v>0</v>
      </c>
      <c r="AR13" s="808">
        <f t="shared" si="11"/>
        <v>0</v>
      </c>
      <c r="AS13" s="810"/>
      <c r="AT13" s="551">
        <f t="shared" si="2"/>
        <v>0</v>
      </c>
      <c r="AU13" s="322"/>
      <c r="AV13" s="551">
        <f t="shared" si="3"/>
        <v>0</v>
      </c>
      <c r="AW13" s="323">
        <v>2</v>
      </c>
      <c r="AX13" s="551">
        <f t="shared" si="4"/>
        <v>0</v>
      </c>
      <c r="AY13" s="322"/>
      <c r="AZ13" s="551">
        <f t="shared" si="5"/>
        <v>0</v>
      </c>
      <c r="BA13" s="322"/>
      <c r="BB13" s="551">
        <f t="shared" si="6"/>
        <v>0</v>
      </c>
      <c r="BC13" s="322"/>
      <c r="BD13" s="551">
        <f t="shared" si="7"/>
        <v>0</v>
      </c>
      <c r="BE13" s="322"/>
      <c r="BF13" s="551">
        <f t="shared" si="12"/>
        <v>0</v>
      </c>
      <c r="BG13" s="752"/>
      <c r="BH13" s="759">
        <f t="shared" si="13"/>
        <v>0</v>
      </c>
      <c r="BI13" s="801">
        <f t="shared" si="14"/>
        <v>2</v>
      </c>
      <c r="BJ13" s="839">
        <f t="shared" si="15"/>
        <v>0</v>
      </c>
      <c r="BK13" s="546"/>
      <c r="BL13" s="551">
        <f t="shared" si="16"/>
        <v>0</v>
      </c>
      <c r="BM13" s="322"/>
      <c r="BN13" s="551">
        <f t="shared" si="17"/>
        <v>0</v>
      </c>
      <c r="BO13" s="322"/>
      <c r="BP13" s="551">
        <f t="shared" si="18"/>
        <v>0</v>
      </c>
      <c r="BQ13" s="322"/>
      <c r="BR13" s="551">
        <f t="shared" si="19"/>
        <v>0</v>
      </c>
      <c r="BS13" s="322"/>
      <c r="BT13" s="551">
        <f t="shared" si="20"/>
        <v>0</v>
      </c>
      <c r="BU13" s="322"/>
      <c r="BV13" s="551">
        <f t="shared" si="21"/>
        <v>0</v>
      </c>
      <c r="BW13" s="521"/>
      <c r="BX13" s="555">
        <f t="shared" si="22"/>
        <v>0</v>
      </c>
      <c r="BY13" s="548">
        <f t="shared" si="23"/>
        <v>0</v>
      </c>
      <c r="BZ13" s="708">
        <f t="shared" si="24"/>
        <v>0</v>
      </c>
      <c r="CB13" s="857">
        <f>SUM(BY13+BI13+AQ13+Y13)</f>
        <v>2</v>
      </c>
    </row>
    <row r="14" spans="1:80" ht="18" hidden="1" x14ac:dyDescent="0.3">
      <c r="A14" s="310" t="s">
        <v>8</v>
      </c>
      <c r="B14" s="832">
        <v>0</v>
      </c>
      <c r="C14" s="786"/>
      <c r="D14" s="551">
        <f t="shared" si="0"/>
        <v>0</v>
      </c>
      <c r="E14" s="294"/>
      <c r="F14" s="551">
        <f t="shared" si="0"/>
        <v>0</v>
      </c>
      <c r="G14" s="293"/>
      <c r="H14" s="551">
        <f t="shared" si="0"/>
        <v>0</v>
      </c>
      <c r="I14" s="294"/>
      <c r="J14" s="551">
        <f t="shared" si="0"/>
        <v>0</v>
      </c>
      <c r="K14" s="294"/>
      <c r="L14" s="551">
        <f t="shared" si="0"/>
        <v>0</v>
      </c>
      <c r="M14" s="293"/>
      <c r="N14" s="551">
        <f t="shared" si="0"/>
        <v>0</v>
      </c>
      <c r="O14" s="301"/>
      <c r="P14" s="551">
        <f t="shared" si="0"/>
        <v>0</v>
      </c>
      <c r="Q14" s="294"/>
      <c r="R14" s="551">
        <f t="shared" si="0"/>
        <v>0</v>
      </c>
      <c r="S14" s="301"/>
      <c r="T14" s="551">
        <f t="shared" si="0"/>
        <v>0</v>
      </c>
      <c r="U14" s="301"/>
      <c r="V14" s="551">
        <f t="shared" si="0"/>
        <v>0</v>
      </c>
      <c r="W14" s="293"/>
      <c r="X14" s="552">
        <f t="shared" si="0"/>
        <v>0</v>
      </c>
      <c r="Y14" s="802">
        <f t="shared" si="8"/>
        <v>0</v>
      </c>
      <c r="Z14" s="799">
        <f t="shared" si="9"/>
        <v>0</v>
      </c>
      <c r="AA14" s="786"/>
      <c r="AB14" s="551">
        <f t="shared" si="1"/>
        <v>0</v>
      </c>
      <c r="AC14" s="301"/>
      <c r="AD14" s="551">
        <f t="shared" si="1"/>
        <v>0</v>
      </c>
      <c r="AE14" s="301"/>
      <c r="AF14" s="551">
        <f t="shared" si="1"/>
        <v>0</v>
      </c>
      <c r="AG14" s="294"/>
      <c r="AH14" s="551">
        <f t="shared" si="1"/>
        <v>0</v>
      </c>
      <c r="AI14" s="301"/>
      <c r="AJ14" s="551">
        <f t="shared" si="1"/>
        <v>0</v>
      </c>
      <c r="AK14" s="301"/>
      <c r="AL14" s="551">
        <f t="shared" si="1"/>
        <v>0</v>
      </c>
      <c r="AM14" s="293"/>
      <c r="AN14" s="551">
        <f t="shared" si="1"/>
        <v>0</v>
      </c>
      <c r="AO14" s="301"/>
      <c r="AP14" s="552">
        <f t="shared" si="1"/>
        <v>0</v>
      </c>
      <c r="AQ14" s="699">
        <f t="shared" si="10"/>
        <v>0</v>
      </c>
      <c r="AR14" s="808">
        <f t="shared" si="11"/>
        <v>0</v>
      </c>
      <c r="AS14" s="314"/>
      <c r="AT14" s="551">
        <f t="shared" si="2"/>
        <v>0</v>
      </c>
      <c r="AU14" s="294"/>
      <c r="AV14" s="551">
        <f t="shared" si="3"/>
        <v>0</v>
      </c>
      <c r="AW14" s="293"/>
      <c r="AX14" s="551">
        <f t="shared" si="4"/>
        <v>0</v>
      </c>
      <c r="AY14" s="301"/>
      <c r="AZ14" s="551">
        <f t="shared" si="5"/>
        <v>0</v>
      </c>
      <c r="BA14" s="301"/>
      <c r="BB14" s="551">
        <f t="shared" si="6"/>
        <v>0</v>
      </c>
      <c r="BC14" s="294"/>
      <c r="BD14" s="551">
        <f t="shared" si="7"/>
        <v>0</v>
      </c>
      <c r="BE14" s="294"/>
      <c r="BF14" s="551">
        <f t="shared" si="12"/>
        <v>0</v>
      </c>
      <c r="BG14" s="301"/>
      <c r="BH14" s="750">
        <f t="shared" si="13"/>
        <v>0</v>
      </c>
      <c r="BI14" s="802">
        <f t="shared" si="14"/>
        <v>0</v>
      </c>
      <c r="BJ14" s="839">
        <f t="shared" si="15"/>
        <v>0</v>
      </c>
      <c r="BK14" s="547"/>
      <c r="BL14" s="551">
        <f t="shared" si="16"/>
        <v>0</v>
      </c>
      <c r="BM14" s="301"/>
      <c r="BN14" s="551">
        <f t="shared" si="17"/>
        <v>0</v>
      </c>
      <c r="BO14" s="301"/>
      <c r="BP14" s="551">
        <f t="shared" si="18"/>
        <v>0</v>
      </c>
      <c r="BQ14" s="294"/>
      <c r="BR14" s="551">
        <f t="shared" si="19"/>
        <v>0</v>
      </c>
      <c r="BS14" s="301"/>
      <c r="BT14" s="551">
        <f t="shared" si="20"/>
        <v>0</v>
      </c>
      <c r="BU14" s="294"/>
      <c r="BV14" s="551">
        <f t="shared" si="21"/>
        <v>0</v>
      </c>
      <c r="BW14" s="522"/>
      <c r="BX14" s="555">
        <f t="shared" si="22"/>
        <v>0</v>
      </c>
      <c r="BY14" s="762">
        <f t="shared" si="23"/>
        <v>0</v>
      </c>
      <c r="BZ14" s="708">
        <f t="shared" si="24"/>
        <v>0</v>
      </c>
      <c r="CB14" s="10">
        <f>SUM(BY14+BI14+AQ14+Y14)</f>
        <v>0</v>
      </c>
    </row>
    <row r="15" spans="1:80" ht="25.15" customHeight="1" x14ac:dyDescent="0.3">
      <c r="A15" s="362" t="s">
        <v>9</v>
      </c>
      <c r="B15" s="831">
        <v>0</v>
      </c>
      <c r="C15" s="699"/>
      <c r="D15" s="551">
        <f t="shared" si="0"/>
        <v>0</v>
      </c>
      <c r="E15" s="322"/>
      <c r="F15" s="551">
        <f t="shared" si="0"/>
        <v>0</v>
      </c>
      <c r="G15" s="323"/>
      <c r="H15" s="551">
        <f t="shared" si="0"/>
        <v>0</v>
      </c>
      <c r="I15" s="322"/>
      <c r="J15" s="551">
        <f t="shared" si="0"/>
        <v>0</v>
      </c>
      <c r="K15" s="322"/>
      <c r="L15" s="551">
        <f t="shared" si="0"/>
        <v>0</v>
      </c>
      <c r="M15" s="323">
        <v>8</v>
      </c>
      <c r="N15" s="551">
        <f t="shared" si="0"/>
        <v>0</v>
      </c>
      <c r="O15" s="322"/>
      <c r="P15" s="551">
        <f t="shared" si="0"/>
        <v>0</v>
      </c>
      <c r="Q15" s="322"/>
      <c r="R15" s="551">
        <f t="shared" si="0"/>
        <v>0</v>
      </c>
      <c r="S15" s="322"/>
      <c r="T15" s="551">
        <f t="shared" si="0"/>
        <v>0</v>
      </c>
      <c r="U15" s="322"/>
      <c r="V15" s="551">
        <f t="shared" si="0"/>
        <v>0</v>
      </c>
      <c r="W15" s="323"/>
      <c r="X15" s="552">
        <f t="shared" si="0"/>
        <v>0</v>
      </c>
      <c r="Y15" s="800">
        <f t="shared" si="8"/>
        <v>8</v>
      </c>
      <c r="Z15" s="799">
        <f t="shared" si="9"/>
        <v>0</v>
      </c>
      <c r="AA15" s="699"/>
      <c r="AB15" s="551">
        <f t="shared" si="1"/>
        <v>0</v>
      </c>
      <c r="AC15" s="322"/>
      <c r="AD15" s="551">
        <f t="shared" si="1"/>
        <v>0</v>
      </c>
      <c r="AE15" s="322"/>
      <c r="AF15" s="551">
        <f t="shared" si="1"/>
        <v>0</v>
      </c>
      <c r="AG15" s="322"/>
      <c r="AH15" s="551">
        <f t="shared" si="1"/>
        <v>0</v>
      </c>
      <c r="AI15" s="322"/>
      <c r="AJ15" s="551">
        <f t="shared" si="1"/>
        <v>0</v>
      </c>
      <c r="AK15" s="322"/>
      <c r="AL15" s="551">
        <f t="shared" si="1"/>
        <v>0</v>
      </c>
      <c r="AM15" s="323"/>
      <c r="AN15" s="551">
        <f t="shared" si="1"/>
        <v>0</v>
      </c>
      <c r="AO15" s="322"/>
      <c r="AP15" s="552">
        <f t="shared" si="1"/>
        <v>0</v>
      </c>
      <c r="AQ15" s="699">
        <f t="shared" si="10"/>
        <v>0</v>
      </c>
      <c r="AR15" s="808">
        <f t="shared" si="11"/>
        <v>0</v>
      </c>
      <c r="AS15" s="810"/>
      <c r="AT15" s="551">
        <f t="shared" si="2"/>
        <v>0</v>
      </c>
      <c r="AU15" s="322"/>
      <c r="AV15" s="551">
        <f t="shared" si="3"/>
        <v>0</v>
      </c>
      <c r="AW15" s="323"/>
      <c r="AX15" s="551">
        <f t="shared" si="4"/>
        <v>0</v>
      </c>
      <c r="AY15" s="322"/>
      <c r="AZ15" s="551">
        <f t="shared" si="5"/>
        <v>0</v>
      </c>
      <c r="BA15" s="322"/>
      <c r="BB15" s="551">
        <f t="shared" si="6"/>
        <v>0</v>
      </c>
      <c r="BC15" s="322"/>
      <c r="BD15" s="551">
        <f t="shared" si="7"/>
        <v>0</v>
      </c>
      <c r="BE15" s="322"/>
      <c r="BF15" s="551">
        <f t="shared" si="12"/>
        <v>0</v>
      </c>
      <c r="BG15" s="752"/>
      <c r="BH15" s="759">
        <f t="shared" si="13"/>
        <v>0</v>
      </c>
      <c r="BI15" s="801">
        <f t="shared" si="14"/>
        <v>0</v>
      </c>
      <c r="BJ15" s="839">
        <f t="shared" si="15"/>
        <v>0</v>
      </c>
      <c r="BK15" s="546"/>
      <c r="BL15" s="551">
        <f t="shared" si="16"/>
        <v>0</v>
      </c>
      <c r="BM15" s="322"/>
      <c r="BN15" s="551">
        <f t="shared" si="17"/>
        <v>0</v>
      </c>
      <c r="BO15" s="322"/>
      <c r="BP15" s="551">
        <f t="shared" si="18"/>
        <v>0</v>
      </c>
      <c r="BQ15" s="322"/>
      <c r="BR15" s="551">
        <f t="shared" si="19"/>
        <v>0</v>
      </c>
      <c r="BS15" s="322"/>
      <c r="BT15" s="551">
        <f t="shared" si="20"/>
        <v>0</v>
      </c>
      <c r="BU15" s="322"/>
      <c r="BV15" s="551">
        <f t="shared" si="21"/>
        <v>0</v>
      </c>
      <c r="BW15" s="521"/>
      <c r="BX15" s="555">
        <f t="shared" si="22"/>
        <v>0</v>
      </c>
      <c r="BY15" s="548">
        <f t="shared" si="23"/>
        <v>0</v>
      </c>
      <c r="BZ15" s="708">
        <f t="shared" si="24"/>
        <v>0</v>
      </c>
      <c r="CB15" s="857">
        <f>SUM(BY15+BI15+AQ15+Y15)</f>
        <v>8</v>
      </c>
    </row>
    <row r="16" spans="1:80" ht="18" hidden="1" x14ac:dyDescent="0.3">
      <c r="A16" s="310" t="s">
        <v>10</v>
      </c>
      <c r="B16" s="832">
        <v>0</v>
      </c>
      <c r="C16" s="786"/>
      <c r="D16" s="551">
        <f t="shared" si="0"/>
        <v>0</v>
      </c>
      <c r="E16" s="294"/>
      <c r="F16" s="551">
        <f t="shared" si="0"/>
        <v>0</v>
      </c>
      <c r="G16" s="293"/>
      <c r="H16" s="551">
        <f t="shared" si="0"/>
        <v>0</v>
      </c>
      <c r="I16" s="294"/>
      <c r="J16" s="551">
        <f t="shared" si="0"/>
        <v>0</v>
      </c>
      <c r="K16" s="294"/>
      <c r="L16" s="551">
        <f t="shared" si="0"/>
        <v>0</v>
      </c>
      <c r="M16" s="293"/>
      <c r="N16" s="551">
        <f t="shared" si="0"/>
        <v>0</v>
      </c>
      <c r="O16" s="301"/>
      <c r="P16" s="551">
        <f t="shared" si="0"/>
        <v>0</v>
      </c>
      <c r="Q16" s="294"/>
      <c r="R16" s="551">
        <f t="shared" si="0"/>
        <v>0</v>
      </c>
      <c r="S16" s="301"/>
      <c r="T16" s="551">
        <f t="shared" si="0"/>
        <v>0</v>
      </c>
      <c r="U16" s="301"/>
      <c r="V16" s="551">
        <f t="shared" si="0"/>
        <v>0</v>
      </c>
      <c r="W16" s="293"/>
      <c r="X16" s="552">
        <f t="shared" si="0"/>
        <v>0</v>
      </c>
      <c r="Y16" s="798">
        <f t="shared" si="8"/>
        <v>0</v>
      </c>
      <c r="Z16" s="799">
        <f t="shared" si="9"/>
        <v>0</v>
      </c>
      <c r="AA16" s="786"/>
      <c r="AB16" s="551">
        <f t="shared" si="1"/>
        <v>0</v>
      </c>
      <c r="AC16" s="301"/>
      <c r="AD16" s="551">
        <f t="shared" si="1"/>
        <v>0</v>
      </c>
      <c r="AE16" s="301"/>
      <c r="AF16" s="551">
        <f t="shared" si="1"/>
        <v>0</v>
      </c>
      <c r="AG16" s="294"/>
      <c r="AH16" s="551">
        <f t="shared" si="1"/>
        <v>0</v>
      </c>
      <c r="AI16" s="301"/>
      <c r="AJ16" s="551">
        <f t="shared" si="1"/>
        <v>0</v>
      </c>
      <c r="AK16" s="301"/>
      <c r="AL16" s="551">
        <f t="shared" si="1"/>
        <v>0</v>
      </c>
      <c r="AM16" s="293"/>
      <c r="AN16" s="551">
        <f t="shared" si="1"/>
        <v>0</v>
      </c>
      <c r="AO16" s="301"/>
      <c r="AP16" s="552">
        <f t="shared" si="1"/>
        <v>0</v>
      </c>
      <c r="AQ16" s="699">
        <f t="shared" si="10"/>
        <v>0</v>
      </c>
      <c r="AR16" s="808">
        <f t="shared" si="11"/>
        <v>0</v>
      </c>
      <c r="AS16" s="314"/>
      <c r="AT16" s="551">
        <f t="shared" si="2"/>
        <v>0</v>
      </c>
      <c r="AU16" s="294"/>
      <c r="AV16" s="551">
        <f t="shared" si="3"/>
        <v>0</v>
      </c>
      <c r="AW16" s="293"/>
      <c r="AX16" s="551">
        <f t="shared" si="4"/>
        <v>0</v>
      </c>
      <c r="AY16" s="301"/>
      <c r="AZ16" s="551">
        <f t="shared" si="5"/>
        <v>0</v>
      </c>
      <c r="BA16" s="301"/>
      <c r="BB16" s="551">
        <f t="shared" si="6"/>
        <v>0</v>
      </c>
      <c r="BC16" s="294"/>
      <c r="BD16" s="551">
        <f t="shared" si="7"/>
        <v>0</v>
      </c>
      <c r="BE16" s="294"/>
      <c r="BF16" s="551">
        <f t="shared" si="12"/>
        <v>0</v>
      </c>
      <c r="BG16" s="301"/>
      <c r="BH16" s="552">
        <f t="shared" si="13"/>
        <v>0</v>
      </c>
      <c r="BI16" s="798">
        <f t="shared" si="14"/>
        <v>0</v>
      </c>
      <c r="BJ16" s="839">
        <f t="shared" si="15"/>
        <v>0</v>
      </c>
      <c r="BK16" s="547"/>
      <c r="BL16" s="551">
        <f t="shared" si="16"/>
        <v>0</v>
      </c>
      <c r="BM16" s="301"/>
      <c r="BN16" s="551">
        <f t="shared" si="17"/>
        <v>0</v>
      </c>
      <c r="BO16" s="301"/>
      <c r="BP16" s="551">
        <f t="shared" si="18"/>
        <v>0</v>
      </c>
      <c r="BQ16" s="294"/>
      <c r="BR16" s="551">
        <f t="shared" si="19"/>
        <v>0</v>
      </c>
      <c r="BS16" s="301"/>
      <c r="BT16" s="551">
        <f t="shared" si="20"/>
        <v>0</v>
      </c>
      <c r="BU16" s="294"/>
      <c r="BV16" s="551">
        <f t="shared" si="21"/>
        <v>0</v>
      </c>
      <c r="BW16" s="522"/>
      <c r="BX16" s="555">
        <f t="shared" si="22"/>
        <v>0</v>
      </c>
      <c r="BY16" s="550">
        <f t="shared" si="23"/>
        <v>0</v>
      </c>
      <c r="BZ16" s="708">
        <f t="shared" si="24"/>
        <v>0</v>
      </c>
      <c r="CB16" s="10">
        <f>SUM(BY16+BI16+AQ16+Y16)</f>
        <v>0</v>
      </c>
    </row>
    <row r="17" spans="1:80" ht="18" hidden="1" x14ac:dyDescent="0.3">
      <c r="A17" s="310" t="s">
        <v>11</v>
      </c>
      <c r="B17" s="832">
        <v>0</v>
      </c>
      <c r="C17" s="786"/>
      <c r="D17" s="551">
        <f t="shared" si="0"/>
        <v>0</v>
      </c>
      <c r="E17" s="294"/>
      <c r="F17" s="551">
        <f t="shared" si="0"/>
        <v>0</v>
      </c>
      <c r="G17" s="293"/>
      <c r="H17" s="551">
        <f t="shared" si="0"/>
        <v>0</v>
      </c>
      <c r="I17" s="294"/>
      <c r="J17" s="551">
        <f t="shared" si="0"/>
        <v>0</v>
      </c>
      <c r="K17" s="294"/>
      <c r="L17" s="551">
        <f t="shared" si="0"/>
        <v>0</v>
      </c>
      <c r="M17" s="293"/>
      <c r="N17" s="551">
        <f t="shared" si="0"/>
        <v>0</v>
      </c>
      <c r="O17" s="301"/>
      <c r="P17" s="551">
        <f t="shared" si="0"/>
        <v>0</v>
      </c>
      <c r="Q17" s="294"/>
      <c r="R17" s="551">
        <f t="shared" si="0"/>
        <v>0</v>
      </c>
      <c r="S17" s="301"/>
      <c r="T17" s="551">
        <f t="shared" si="0"/>
        <v>0</v>
      </c>
      <c r="U17" s="301"/>
      <c r="V17" s="551">
        <f t="shared" si="0"/>
        <v>0</v>
      </c>
      <c r="W17" s="293"/>
      <c r="X17" s="552">
        <f t="shared" si="0"/>
        <v>0</v>
      </c>
      <c r="Y17" s="801">
        <f t="shared" si="8"/>
        <v>0</v>
      </c>
      <c r="Z17" s="799">
        <f t="shared" si="9"/>
        <v>0</v>
      </c>
      <c r="AA17" s="786"/>
      <c r="AB17" s="551">
        <f t="shared" si="1"/>
        <v>0</v>
      </c>
      <c r="AC17" s="301"/>
      <c r="AD17" s="551">
        <f t="shared" si="1"/>
        <v>0</v>
      </c>
      <c r="AE17" s="301"/>
      <c r="AF17" s="551">
        <f t="shared" si="1"/>
        <v>0</v>
      </c>
      <c r="AG17" s="294"/>
      <c r="AH17" s="551">
        <f t="shared" si="1"/>
        <v>0</v>
      </c>
      <c r="AI17" s="301"/>
      <c r="AJ17" s="551">
        <f t="shared" si="1"/>
        <v>0</v>
      </c>
      <c r="AK17" s="301"/>
      <c r="AL17" s="551">
        <f t="shared" si="1"/>
        <v>0</v>
      </c>
      <c r="AM17" s="293"/>
      <c r="AN17" s="551">
        <f t="shared" si="1"/>
        <v>0</v>
      </c>
      <c r="AO17" s="301"/>
      <c r="AP17" s="552">
        <f t="shared" si="1"/>
        <v>0</v>
      </c>
      <c r="AQ17" s="699">
        <f t="shared" si="10"/>
        <v>0</v>
      </c>
      <c r="AR17" s="808">
        <f t="shared" si="11"/>
        <v>0</v>
      </c>
      <c r="AS17" s="314"/>
      <c r="AT17" s="551">
        <f t="shared" si="2"/>
        <v>0</v>
      </c>
      <c r="AU17" s="294"/>
      <c r="AV17" s="551">
        <f t="shared" si="3"/>
        <v>0</v>
      </c>
      <c r="AW17" s="293"/>
      <c r="AX17" s="551">
        <f t="shared" si="4"/>
        <v>0</v>
      </c>
      <c r="AY17" s="301"/>
      <c r="AZ17" s="551">
        <f t="shared" si="5"/>
        <v>0</v>
      </c>
      <c r="BA17" s="301"/>
      <c r="BB17" s="551">
        <f t="shared" si="6"/>
        <v>0</v>
      </c>
      <c r="BC17" s="294"/>
      <c r="BD17" s="551">
        <f t="shared" si="7"/>
        <v>0</v>
      </c>
      <c r="BE17" s="294"/>
      <c r="BF17" s="551">
        <f t="shared" si="12"/>
        <v>0</v>
      </c>
      <c r="BG17" s="301"/>
      <c r="BH17" s="750">
        <f t="shared" si="13"/>
        <v>0</v>
      </c>
      <c r="BI17" s="801">
        <f t="shared" si="14"/>
        <v>0</v>
      </c>
      <c r="BJ17" s="839">
        <f t="shared" si="15"/>
        <v>0</v>
      </c>
      <c r="BK17" s="547"/>
      <c r="BL17" s="551">
        <f t="shared" si="16"/>
        <v>0</v>
      </c>
      <c r="BM17" s="301"/>
      <c r="BN17" s="551">
        <f t="shared" si="17"/>
        <v>0</v>
      </c>
      <c r="BO17" s="301"/>
      <c r="BP17" s="551">
        <f t="shared" si="18"/>
        <v>0</v>
      </c>
      <c r="BQ17" s="294"/>
      <c r="BR17" s="551">
        <f t="shared" si="19"/>
        <v>0</v>
      </c>
      <c r="BS17" s="301"/>
      <c r="BT17" s="551">
        <f t="shared" si="20"/>
        <v>0</v>
      </c>
      <c r="BU17" s="294"/>
      <c r="BV17" s="551">
        <f t="shared" si="21"/>
        <v>0</v>
      </c>
      <c r="BW17" s="522"/>
      <c r="BX17" s="555">
        <f t="shared" si="22"/>
        <v>0</v>
      </c>
      <c r="BY17" s="762">
        <f t="shared" si="23"/>
        <v>0</v>
      </c>
      <c r="BZ17" s="708">
        <f t="shared" si="24"/>
        <v>0</v>
      </c>
      <c r="CB17" s="10">
        <f>SUM(BY17+BI17+AQ17+Y17)</f>
        <v>0</v>
      </c>
    </row>
    <row r="18" spans="1:80" ht="25.15" customHeight="1" x14ac:dyDescent="0.3">
      <c r="A18" s="362" t="s">
        <v>12</v>
      </c>
      <c r="B18" s="831">
        <v>0</v>
      </c>
      <c r="C18" s="787"/>
      <c r="D18" s="551">
        <f t="shared" si="0"/>
        <v>0</v>
      </c>
      <c r="E18" s="324">
        <v>2</v>
      </c>
      <c r="F18" s="551">
        <f t="shared" si="0"/>
        <v>0</v>
      </c>
      <c r="G18" s="324"/>
      <c r="H18" s="551">
        <f t="shared" si="0"/>
        <v>0</v>
      </c>
      <c r="I18" s="324"/>
      <c r="J18" s="551">
        <f t="shared" si="0"/>
        <v>0</v>
      </c>
      <c r="K18" s="324"/>
      <c r="L18" s="551">
        <f t="shared" si="0"/>
        <v>0</v>
      </c>
      <c r="M18" s="324"/>
      <c r="N18" s="551">
        <f t="shared" si="0"/>
        <v>0</v>
      </c>
      <c r="O18" s="324"/>
      <c r="P18" s="551">
        <f t="shared" si="0"/>
        <v>0</v>
      </c>
      <c r="Q18" s="324"/>
      <c r="R18" s="551">
        <f t="shared" si="0"/>
        <v>0</v>
      </c>
      <c r="S18" s="324"/>
      <c r="T18" s="551">
        <f t="shared" si="0"/>
        <v>0</v>
      </c>
      <c r="U18" s="325"/>
      <c r="V18" s="551">
        <f t="shared" si="0"/>
        <v>0</v>
      </c>
      <c r="W18" s="324"/>
      <c r="X18" s="552">
        <f t="shared" si="0"/>
        <v>0</v>
      </c>
      <c r="Y18" s="800">
        <f t="shared" si="8"/>
        <v>2</v>
      </c>
      <c r="Z18" s="799">
        <f t="shared" si="9"/>
        <v>0</v>
      </c>
      <c r="AA18" s="787"/>
      <c r="AB18" s="551">
        <f t="shared" si="1"/>
        <v>0</v>
      </c>
      <c r="AC18" s="324"/>
      <c r="AD18" s="551">
        <f t="shared" si="1"/>
        <v>0</v>
      </c>
      <c r="AE18" s="324"/>
      <c r="AF18" s="551">
        <f t="shared" si="1"/>
        <v>0</v>
      </c>
      <c r="AG18" s="324"/>
      <c r="AH18" s="551">
        <f t="shared" si="1"/>
        <v>0</v>
      </c>
      <c r="AI18" s="324"/>
      <c r="AJ18" s="551">
        <f t="shared" si="1"/>
        <v>0</v>
      </c>
      <c r="AK18" s="324"/>
      <c r="AL18" s="551">
        <f t="shared" si="1"/>
        <v>0</v>
      </c>
      <c r="AM18" s="324"/>
      <c r="AN18" s="551">
        <f t="shared" si="1"/>
        <v>0</v>
      </c>
      <c r="AO18" s="324"/>
      <c r="AP18" s="552">
        <f t="shared" si="1"/>
        <v>0</v>
      </c>
      <c r="AQ18" s="699">
        <f t="shared" si="10"/>
        <v>0</v>
      </c>
      <c r="AR18" s="808">
        <f t="shared" si="11"/>
        <v>0</v>
      </c>
      <c r="AS18" s="811"/>
      <c r="AT18" s="551">
        <f t="shared" si="2"/>
        <v>0</v>
      </c>
      <c r="AU18" s="324"/>
      <c r="AV18" s="551">
        <f t="shared" si="3"/>
        <v>0</v>
      </c>
      <c r="AW18" s="324"/>
      <c r="AX18" s="551">
        <f t="shared" si="4"/>
        <v>0</v>
      </c>
      <c r="AY18" s="324"/>
      <c r="AZ18" s="551">
        <f t="shared" si="5"/>
        <v>0</v>
      </c>
      <c r="BA18" s="324"/>
      <c r="BB18" s="551">
        <f t="shared" si="6"/>
        <v>0</v>
      </c>
      <c r="BC18" s="324"/>
      <c r="BD18" s="551">
        <f t="shared" si="7"/>
        <v>0</v>
      </c>
      <c r="BE18" s="324"/>
      <c r="BF18" s="551">
        <f t="shared" si="12"/>
        <v>0</v>
      </c>
      <c r="BG18" s="753"/>
      <c r="BH18" s="760">
        <f t="shared" si="13"/>
        <v>0</v>
      </c>
      <c r="BI18" s="800">
        <f t="shared" si="14"/>
        <v>0</v>
      </c>
      <c r="BJ18" s="839">
        <f t="shared" si="15"/>
        <v>0</v>
      </c>
      <c r="BK18" s="326"/>
      <c r="BL18" s="551">
        <f t="shared" si="16"/>
        <v>0</v>
      </c>
      <c r="BM18" s="325"/>
      <c r="BN18" s="551">
        <f t="shared" si="17"/>
        <v>0</v>
      </c>
      <c r="BO18" s="324"/>
      <c r="BP18" s="551">
        <f t="shared" si="18"/>
        <v>0</v>
      </c>
      <c r="BQ18" s="324"/>
      <c r="BR18" s="551">
        <f t="shared" si="19"/>
        <v>0</v>
      </c>
      <c r="BS18" s="324"/>
      <c r="BT18" s="551">
        <f t="shared" si="20"/>
        <v>0</v>
      </c>
      <c r="BU18" s="324"/>
      <c r="BV18" s="551">
        <f t="shared" si="21"/>
        <v>0</v>
      </c>
      <c r="BW18" s="326"/>
      <c r="BX18" s="555">
        <f t="shared" si="22"/>
        <v>0</v>
      </c>
      <c r="BY18" s="548">
        <f t="shared" si="23"/>
        <v>0</v>
      </c>
      <c r="BZ18" s="708">
        <f t="shared" si="24"/>
        <v>0</v>
      </c>
      <c r="CB18" s="857">
        <f>SUM(BY18+BI18+AQ18+Y18)</f>
        <v>2</v>
      </c>
    </row>
    <row r="19" spans="1:80" ht="25.15" customHeight="1" x14ac:dyDescent="0.3">
      <c r="A19" s="362" t="s">
        <v>13</v>
      </c>
      <c r="B19" s="831">
        <v>0</v>
      </c>
      <c r="C19" s="787"/>
      <c r="D19" s="551">
        <f t="shared" si="0"/>
        <v>0</v>
      </c>
      <c r="E19" s="324"/>
      <c r="F19" s="551">
        <f t="shared" si="0"/>
        <v>0</v>
      </c>
      <c r="G19" s="324"/>
      <c r="H19" s="551">
        <f t="shared" si="0"/>
        <v>0</v>
      </c>
      <c r="I19" s="324"/>
      <c r="J19" s="551">
        <f t="shared" si="0"/>
        <v>0</v>
      </c>
      <c r="K19" s="324"/>
      <c r="L19" s="551">
        <f t="shared" si="0"/>
        <v>0</v>
      </c>
      <c r="M19" s="324"/>
      <c r="N19" s="551">
        <f t="shared" si="0"/>
        <v>0</v>
      </c>
      <c r="O19" s="324"/>
      <c r="P19" s="551">
        <f t="shared" si="0"/>
        <v>0</v>
      </c>
      <c r="Q19" s="324">
        <v>5</v>
      </c>
      <c r="R19" s="551">
        <f t="shared" si="0"/>
        <v>0</v>
      </c>
      <c r="S19" s="324"/>
      <c r="T19" s="551">
        <f t="shared" si="0"/>
        <v>0</v>
      </c>
      <c r="U19" s="325"/>
      <c r="V19" s="551">
        <f t="shared" si="0"/>
        <v>0</v>
      </c>
      <c r="W19" s="324"/>
      <c r="X19" s="552">
        <f t="shared" si="0"/>
        <v>0</v>
      </c>
      <c r="Y19" s="800">
        <f t="shared" si="8"/>
        <v>5</v>
      </c>
      <c r="Z19" s="799">
        <f t="shared" si="9"/>
        <v>0</v>
      </c>
      <c r="AA19" s="787"/>
      <c r="AB19" s="551">
        <f t="shared" si="1"/>
        <v>0</v>
      </c>
      <c r="AC19" s="324"/>
      <c r="AD19" s="551">
        <f t="shared" si="1"/>
        <v>0</v>
      </c>
      <c r="AE19" s="324"/>
      <c r="AF19" s="551">
        <f t="shared" si="1"/>
        <v>0</v>
      </c>
      <c r="AG19" s="324"/>
      <c r="AH19" s="551">
        <f t="shared" si="1"/>
        <v>0</v>
      </c>
      <c r="AI19" s="324"/>
      <c r="AJ19" s="551">
        <f t="shared" si="1"/>
        <v>0</v>
      </c>
      <c r="AK19" s="324"/>
      <c r="AL19" s="551">
        <f t="shared" si="1"/>
        <v>0</v>
      </c>
      <c r="AM19" s="324"/>
      <c r="AN19" s="551">
        <f t="shared" si="1"/>
        <v>0</v>
      </c>
      <c r="AO19" s="324"/>
      <c r="AP19" s="552">
        <f t="shared" si="1"/>
        <v>0</v>
      </c>
      <c r="AQ19" s="699">
        <f t="shared" si="10"/>
        <v>0</v>
      </c>
      <c r="AR19" s="808">
        <f t="shared" si="11"/>
        <v>0</v>
      </c>
      <c r="AS19" s="811"/>
      <c r="AT19" s="551">
        <f t="shared" si="2"/>
        <v>0</v>
      </c>
      <c r="AU19" s="324"/>
      <c r="AV19" s="551">
        <f t="shared" si="3"/>
        <v>0</v>
      </c>
      <c r="AW19" s="324"/>
      <c r="AX19" s="551">
        <f t="shared" si="4"/>
        <v>0</v>
      </c>
      <c r="AY19" s="324"/>
      <c r="AZ19" s="551">
        <f t="shared" si="5"/>
        <v>0</v>
      </c>
      <c r="BA19" s="324"/>
      <c r="BB19" s="551">
        <f t="shared" si="6"/>
        <v>0</v>
      </c>
      <c r="BC19" s="324"/>
      <c r="BD19" s="551">
        <f t="shared" si="7"/>
        <v>0</v>
      </c>
      <c r="BE19" s="324"/>
      <c r="BF19" s="551">
        <f t="shared" si="12"/>
        <v>0</v>
      </c>
      <c r="BG19" s="753"/>
      <c r="BH19" s="760">
        <f t="shared" si="13"/>
        <v>0</v>
      </c>
      <c r="BI19" s="800">
        <f t="shared" si="14"/>
        <v>0</v>
      </c>
      <c r="BJ19" s="839">
        <f t="shared" si="15"/>
        <v>0</v>
      </c>
      <c r="BK19" s="326"/>
      <c r="BL19" s="551">
        <f t="shared" si="16"/>
        <v>0</v>
      </c>
      <c r="BM19" s="325"/>
      <c r="BN19" s="551">
        <f t="shared" si="17"/>
        <v>0</v>
      </c>
      <c r="BO19" s="324"/>
      <c r="BP19" s="551">
        <f t="shared" si="18"/>
        <v>0</v>
      </c>
      <c r="BQ19" s="324"/>
      <c r="BR19" s="551">
        <f t="shared" si="19"/>
        <v>0</v>
      </c>
      <c r="BS19" s="324"/>
      <c r="BT19" s="551">
        <f t="shared" si="20"/>
        <v>0</v>
      </c>
      <c r="BU19" s="324"/>
      <c r="BV19" s="551">
        <f t="shared" si="21"/>
        <v>0</v>
      </c>
      <c r="BW19" s="326"/>
      <c r="BX19" s="555">
        <f t="shared" si="22"/>
        <v>0</v>
      </c>
      <c r="BY19" s="548">
        <f t="shared" si="23"/>
        <v>0</v>
      </c>
      <c r="BZ19" s="708">
        <f t="shared" si="24"/>
        <v>0</v>
      </c>
      <c r="CB19" s="857">
        <f>SUM(BY19+BI19+AQ19+Y19)</f>
        <v>5</v>
      </c>
    </row>
    <row r="20" spans="1:80" ht="25.15" customHeight="1" x14ac:dyDescent="0.3">
      <c r="A20" s="362" t="s">
        <v>14</v>
      </c>
      <c r="B20" s="831">
        <v>0</v>
      </c>
      <c r="C20" s="787"/>
      <c r="D20" s="551">
        <f t="shared" si="0"/>
        <v>0</v>
      </c>
      <c r="E20" s="324"/>
      <c r="F20" s="551">
        <f t="shared" si="0"/>
        <v>0</v>
      </c>
      <c r="G20" s="324"/>
      <c r="H20" s="551">
        <f t="shared" si="0"/>
        <v>0</v>
      </c>
      <c r="I20" s="324"/>
      <c r="J20" s="551">
        <f t="shared" si="0"/>
        <v>0</v>
      </c>
      <c r="K20" s="324"/>
      <c r="L20" s="551">
        <f t="shared" si="0"/>
        <v>0</v>
      </c>
      <c r="M20" s="324"/>
      <c r="N20" s="551">
        <f t="shared" si="0"/>
        <v>0</v>
      </c>
      <c r="O20" s="324"/>
      <c r="P20" s="551">
        <f t="shared" si="0"/>
        <v>0</v>
      </c>
      <c r="Q20" s="324"/>
      <c r="R20" s="551">
        <f t="shared" si="0"/>
        <v>0</v>
      </c>
      <c r="S20" s="324"/>
      <c r="T20" s="551">
        <f t="shared" si="0"/>
        <v>0</v>
      </c>
      <c r="U20" s="325"/>
      <c r="V20" s="551">
        <f t="shared" si="0"/>
        <v>0</v>
      </c>
      <c r="W20" s="324"/>
      <c r="X20" s="552">
        <f t="shared" si="0"/>
        <v>0</v>
      </c>
      <c r="Y20" s="800">
        <f t="shared" si="8"/>
        <v>0</v>
      </c>
      <c r="Z20" s="799">
        <f t="shared" si="9"/>
        <v>0</v>
      </c>
      <c r="AA20" s="787"/>
      <c r="AB20" s="551">
        <f t="shared" si="1"/>
        <v>0</v>
      </c>
      <c r="AC20" s="324"/>
      <c r="AD20" s="551">
        <f t="shared" si="1"/>
        <v>0</v>
      </c>
      <c r="AE20" s="324">
        <v>9</v>
      </c>
      <c r="AF20" s="551">
        <f t="shared" si="1"/>
        <v>0</v>
      </c>
      <c r="AG20" s="324"/>
      <c r="AH20" s="551">
        <f t="shared" si="1"/>
        <v>0</v>
      </c>
      <c r="AI20" s="324"/>
      <c r="AJ20" s="551">
        <f t="shared" si="1"/>
        <v>0</v>
      </c>
      <c r="AK20" s="324"/>
      <c r="AL20" s="551">
        <f t="shared" si="1"/>
        <v>0</v>
      </c>
      <c r="AM20" s="324"/>
      <c r="AN20" s="551">
        <f t="shared" si="1"/>
        <v>0</v>
      </c>
      <c r="AO20" s="324"/>
      <c r="AP20" s="552">
        <f t="shared" si="1"/>
        <v>0</v>
      </c>
      <c r="AQ20" s="699">
        <f t="shared" si="10"/>
        <v>9</v>
      </c>
      <c r="AR20" s="808">
        <f t="shared" si="11"/>
        <v>0</v>
      </c>
      <c r="AS20" s="811"/>
      <c r="AT20" s="551">
        <f t="shared" si="2"/>
        <v>0</v>
      </c>
      <c r="AU20" s="324"/>
      <c r="AV20" s="551">
        <f t="shared" si="3"/>
        <v>0</v>
      </c>
      <c r="AW20" s="324"/>
      <c r="AX20" s="551">
        <f t="shared" si="4"/>
        <v>0</v>
      </c>
      <c r="AY20" s="324">
        <v>2</v>
      </c>
      <c r="AZ20" s="551">
        <f t="shared" si="5"/>
        <v>0</v>
      </c>
      <c r="BA20" s="324"/>
      <c r="BB20" s="551">
        <f t="shared" si="6"/>
        <v>0</v>
      </c>
      <c r="BC20" s="324"/>
      <c r="BD20" s="551">
        <f t="shared" si="7"/>
        <v>0</v>
      </c>
      <c r="BE20" s="324"/>
      <c r="BF20" s="551">
        <f t="shared" si="12"/>
        <v>0</v>
      </c>
      <c r="BG20" s="753"/>
      <c r="BH20" s="760">
        <f t="shared" si="13"/>
        <v>0</v>
      </c>
      <c r="BI20" s="800">
        <f t="shared" si="14"/>
        <v>2</v>
      </c>
      <c r="BJ20" s="839">
        <f t="shared" si="15"/>
        <v>0</v>
      </c>
      <c r="BK20" s="326"/>
      <c r="BL20" s="551">
        <f t="shared" si="16"/>
        <v>0</v>
      </c>
      <c r="BM20" s="325"/>
      <c r="BN20" s="551">
        <f t="shared" si="17"/>
        <v>0</v>
      </c>
      <c r="BO20" s="324"/>
      <c r="BP20" s="551">
        <f t="shared" si="18"/>
        <v>0</v>
      </c>
      <c r="BQ20" s="324"/>
      <c r="BR20" s="551">
        <f t="shared" si="19"/>
        <v>0</v>
      </c>
      <c r="BS20" s="324"/>
      <c r="BT20" s="551">
        <f t="shared" si="20"/>
        <v>0</v>
      </c>
      <c r="BU20" s="324"/>
      <c r="BV20" s="551">
        <f t="shared" si="21"/>
        <v>0</v>
      </c>
      <c r="BW20" s="326"/>
      <c r="BX20" s="555">
        <f t="shared" si="22"/>
        <v>0</v>
      </c>
      <c r="BY20" s="548">
        <f t="shared" si="23"/>
        <v>0</v>
      </c>
      <c r="BZ20" s="708">
        <f t="shared" si="24"/>
        <v>0</v>
      </c>
      <c r="CB20" s="857">
        <f>SUM(BY20+BI20+AQ20+Y20)</f>
        <v>11</v>
      </c>
    </row>
    <row r="21" spans="1:80" ht="25.15" customHeight="1" x14ac:dyDescent="0.3">
      <c r="A21" s="362" t="s">
        <v>15</v>
      </c>
      <c r="B21" s="831">
        <v>0</v>
      </c>
      <c r="C21" s="787"/>
      <c r="D21" s="551">
        <f t="shared" si="0"/>
        <v>0</v>
      </c>
      <c r="E21" s="324"/>
      <c r="F21" s="551">
        <f t="shared" si="0"/>
        <v>0</v>
      </c>
      <c r="G21" s="324"/>
      <c r="H21" s="551">
        <f t="shared" si="0"/>
        <v>0</v>
      </c>
      <c r="I21" s="324"/>
      <c r="J21" s="551">
        <f t="shared" si="0"/>
        <v>0</v>
      </c>
      <c r="K21" s="324"/>
      <c r="L21" s="551">
        <f t="shared" si="0"/>
        <v>0</v>
      </c>
      <c r="M21" s="324"/>
      <c r="N21" s="551">
        <f t="shared" si="0"/>
        <v>0</v>
      </c>
      <c r="O21" s="324"/>
      <c r="P21" s="551">
        <f t="shared" si="0"/>
        <v>0</v>
      </c>
      <c r="Q21" s="324"/>
      <c r="R21" s="551">
        <f t="shared" si="0"/>
        <v>0</v>
      </c>
      <c r="S21" s="324"/>
      <c r="T21" s="551">
        <f t="shared" si="0"/>
        <v>0</v>
      </c>
      <c r="U21" s="325"/>
      <c r="V21" s="551">
        <f t="shared" si="0"/>
        <v>0</v>
      </c>
      <c r="W21" s="324"/>
      <c r="X21" s="552">
        <f t="shared" si="0"/>
        <v>0</v>
      </c>
      <c r="Y21" s="800">
        <f t="shared" si="8"/>
        <v>0</v>
      </c>
      <c r="Z21" s="799">
        <f t="shared" si="9"/>
        <v>0</v>
      </c>
      <c r="AA21" s="787"/>
      <c r="AB21" s="551">
        <f t="shared" si="1"/>
        <v>0</v>
      </c>
      <c r="AC21" s="324"/>
      <c r="AD21" s="551">
        <f t="shared" si="1"/>
        <v>0</v>
      </c>
      <c r="AE21" s="324"/>
      <c r="AF21" s="551">
        <f t="shared" si="1"/>
        <v>0</v>
      </c>
      <c r="AG21" s="324"/>
      <c r="AH21" s="551">
        <f t="shared" si="1"/>
        <v>0</v>
      </c>
      <c r="AI21" s="324"/>
      <c r="AJ21" s="551">
        <f t="shared" si="1"/>
        <v>0</v>
      </c>
      <c r="AK21" s="324"/>
      <c r="AL21" s="551">
        <f t="shared" si="1"/>
        <v>0</v>
      </c>
      <c r="AM21" s="324"/>
      <c r="AN21" s="551">
        <f t="shared" si="1"/>
        <v>0</v>
      </c>
      <c r="AO21" s="324"/>
      <c r="AP21" s="552">
        <f t="shared" si="1"/>
        <v>0</v>
      </c>
      <c r="AQ21" s="699">
        <f t="shared" si="10"/>
        <v>0</v>
      </c>
      <c r="AR21" s="808">
        <f t="shared" si="11"/>
        <v>0</v>
      </c>
      <c r="AS21" s="811"/>
      <c r="AT21" s="551">
        <f t="shared" si="2"/>
        <v>0</v>
      </c>
      <c r="AU21" s="324"/>
      <c r="AV21" s="551">
        <f t="shared" si="3"/>
        <v>0</v>
      </c>
      <c r="AW21" s="324"/>
      <c r="AX21" s="551">
        <f t="shared" si="4"/>
        <v>0</v>
      </c>
      <c r="AY21" s="324"/>
      <c r="AZ21" s="551">
        <f t="shared" si="5"/>
        <v>0</v>
      </c>
      <c r="BA21" s="324"/>
      <c r="BB21" s="551">
        <f t="shared" si="6"/>
        <v>0</v>
      </c>
      <c r="BC21" s="324">
        <v>5</v>
      </c>
      <c r="BD21" s="551">
        <f t="shared" si="7"/>
        <v>0</v>
      </c>
      <c r="BE21" s="324"/>
      <c r="BF21" s="551">
        <f t="shared" si="12"/>
        <v>0</v>
      </c>
      <c r="BG21" s="753"/>
      <c r="BH21" s="760">
        <f t="shared" si="13"/>
        <v>0</v>
      </c>
      <c r="BI21" s="800">
        <f t="shared" si="14"/>
        <v>5</v>
      </c>
      <c r="BJ21" s="839">
        <f t="shared" si="15"/>
        <v>0</v>
      </c>
      <c r="BK21" s="326"/>
      <c r="BL21" s="551">
        <f t="shared" si="16"/>
        <v>0</v>
      </c>
      <c r="BM21" s="325"/>
      <c r="BN21" s="551">
        <f t="shared" si="17"/>
        <v>0</v>
      </c>
      <c r="BO21" s="324"/>
      <c r="BP21" s="551">
        <f t="shared" si="18"/>
        <v>0</v>
      </c>
      <c r="BQ21" s="324"/>
      <c r="BR21" s="551">
        <f t="shared" si="19"/>
        <v>0</v>
      </c>
      <c r="BS21" s="324"/>
      <c r="BT21" s="551">
        <f t="shared" si="20"/>
        <v>0</v>
      </c>
      <c r="BU21" s="324"/>
      <c r="BV21" s="551">
        <f t="shared" si="21"/>
        <v>0</v>
      </c>
      <c r="BW21" s="326"/>
      <c r="BX21" s="555">
        <f t="shared" si="22"/>
        <v>0</v>
      </c>
      <c r="BY21" s="548">
        <f t="shared" si="23"/>
        <v>0</v>
      </c>
      <c r="BZ21" s="708">
        <f t="shared" si="24"/>
        <v>0</v>
      </c>
      <c r="CB21" s="857">
        <f>SUM(BY21+BI21+AQ21+Y21)</f>
        <v>5</v>
      </c>
    </row>
    <row r="22" spans="1:80" ht="25.15" customHeight="1" x14ac:dyDescent="0.3">
      <c r="A22" s="362" t="s">
        <v>16</v>
      </c>
      <c r="B22" s="831">
        <v>0</v>
      </c>
      <c r="C22" s="787"/>
      <c r="D22" s="551">
        <f t="shared" si="0"/>
        <v>0</v>
      </c>
      <c r="E22" s="324"/>
      <c r="F22" s="551">
        <f t="shared" si="0"/>
        <v>0</v>
      </c>
      <c r="G22" s="324"/>
      <c r="H22" s="551">
        <f t="shared" si="0"/>
        <v>0</v>
      </c>
      <c r="I22" s="324"/>
      <c r="J22" s="551">
        <f t="shared" si="0"/>
        <v>0</v>
      </c>
      <c r="K22" s="324"/>
      <c r="L22" s="551">
        <f t="shared" si="0"/>
        <v>0</v>
      </c>
      <c r="M22" s="324"/>
      <c r="N22" s="551">
        <f t="shared" si="0"/>
        <v>0</v>
      </c>
      <c r="O22" s="324"/>
      <c r="P22" s="551">
        <f t="shared" si="0"/>
        <v>0</v>
      </c>
      <c r="Q22" s="525"/>
      <c r="R22" s="551">
        <f t="shared" si="0"/>
        <v>0</v>
      </c>
      <c r="S22" s="324"/>
      <c r="T22" s="551">
        <f t="shared" si="0"/>
        <v>0</v>
      </c>
      <c r="U22" s="325"/>
      <c r="V22" s="551">
        <f t="shared" si="0"/>
        <v>0</v>
      </c>
      <c r="W22" s="324"/>
      <c r="X22" s="552">
        <f t="shared" si="0"/>
        <v>0</v>
      </c>
      <c r="Y22" s="800">
        <f t="shared" si="8"/>
        <v>0</v>
      </c>
      <c r="Z22" s="799">
        <f t="shared" si="9"/>
        <v>0</v>
      </c>
      <c r="AA22" s="787"/>
      <c r="AB22" s="551">
        <f t="shared" si="1"/>
        <v>0</v>
      </c>
      <c r="AC22" s="324"/>
      <c r="AD22" s="551">
        <f t="shared" si="1"/>
        <v>0</v>
      </c>
      <c r="AE22" s="324"/>
      <c r="AF22" s="551">
        <f t="shared" si="1"/>
        <v>0</v>
      </c>
      <c r="AG22" s="324"/>
      <c r="AH22" s="551">
        <f t="shared" si="1"/>
        <v>0</v>
      </c>
      <c r="AI22" s="324"/>
      <c r="AJ22" s="551">
        <f t="shared" si="1"/>
        <v>0</v>
      </c>
      <c r="AK22" s="324"/>
      <c r="AL22" s="551">
        <f t="shared" si="1"/>
        <v>0</v>
      </c>
      <c r="AM22" s="324"/>
      <c r="AN22" s="551">
        <f t="shared" si="1"/>
        <v>0</v>
      </c>
      <c r="AO22" s="324"/>
      <c r="AP22" s="552">
        <f t="shared" si="1"/>
        <v>0</v>
      </c>
      <c r="AQ22" s="699">
        <f t="shared" si="10"/>
        <v>0</v>
      </c>
      <c r="AR22" s="808">
        <f t="shared" si="11"/>
        <v>0</v>
      </c>
      <c r="AS22" s="811"/>
      <c r="AT22" s="551">
        <f t="shared" si="2"/>
        <v>0</v>
      </c>
      <c r="AU22" s="324"/>
      <c r="AV22" s="551">
        <f t="shared" si="3"/>
        <v>0</v>
      </c>
      <c r="AW22" s="324"/>
      <c r="AX22" s="551">
        <f t="shared" si="4"/>
        <v>0</v>
      </c>
      <c r="AY22" s="324"/>
      <c r="AZ22" s="551">
        <f t="shared" si="5"/>
        <v>0</v>
      </c>
      <c r="BA22" s="324"/>
      <c r="BB22" s="551">
        <f t="shared" si="6"/>
        <v>0</v>
      </c>
      <c r="BC22" s="324">
        <v>3</v>
      </c>
      <c r="BD22" s="551">
        <f t="shared" si="7"/>
        <v>0</v>
      </c>
      <c r="BE22" s="324"/>
      <c r="BF22" s="551">
        <f t="shared" si="12"/>
        <v>0</v>
      </c>
      <c r="BG22" s="753"/>
      <c r="BH22" s="759">
        <f t="shared" si="13"/>
        <v>0</v>
      </c>
      <c r="BI22" s="801">
        <f t="shared" si="14"/>
        <v>3</v>
      </c>
      <c r="BJ22" s="839">
        <f t="shared" si="15"/>
        <v>0</v>
      </c>
      <c r="BK22" s="326"/>
      <c r="BL22" s="551">
        <f t="shared" si="16"/>
        <v>0</v>
      </c>
      <c r="BM22" s="325"/>
      <c r="BN22" s="551">
        <f t="shared" si="17"/>
        <v>0</v>
      </c>
      <c r="BO22" s="324"/>
      <c r="BP22" s="551">
        <f t="shared" si="18"/>
        <v>0</v>
      </c>
      <c r="BQ22" s="324"/>
      <c r="BR22" s="551">
        <f t="shared" si="19"/>
        <v>0</v>
      </c>
      <c r="BS22" s="324"/>
      <c r="BT22" s="551">
        <f t="shared" si="20"/>
        <v>0</v>
      </c>
      <c r="BU22" s="324"/>
      <c r="BV22" s="551">
        <f t="shared" si="21"/>
        <v>0</v>
      </c>
      <c r="BW22" s="326"/>
      <c r="BX22" s="555">
        <f t="shared" si="22"/>
        <v>0</v>
      </c>
      <c r="BY22" s="548">
        <f t="shared" si="23"/>
        <v>0</v>
      </c>
      <c r="BZ22" s="708">
        <f t="shared" si="24"/>
        <v>0</v>
      </c>
      <c r="CB22" s="857">
        <f>SUM(BY22+BI22+AQ22+Y22)</f>
        <v>3</v>
      </c>
    </row>
    <row r="23" spans="1:80" ht="18" hidden="1" x14ac:dyDescent="0.3">
      <c r="A23" s="310" t="s">
        <v>17</v>
      </c>
      <c r="B23" s="832">
        <v>0</v>
      </c>
      <c r="C23" s="788"/>
      <c r="D23" s="551">
        <f t="shared" ref="D23:D86" si="25">$B23*C23</f>
        <v>0</v>
      </c>
      <c r="E23" s="295"/>
      <c r="F23" s="551">
        <f t="shared" ref="F23:F86" si="26">$B23*E23</f>
        <v>0</v>
      </c>
      <c r="G23" s="295"/>
      <c r="H23" s="551">
        <f t="shared" ref="H23:H86" si="27">$B23*G23</f>
        <v>0</v>
      </c>
      <c r="I23" s="295"/>
      <c r="J23" s="551">
        <f t="shared" ref="J23:J86" si="28">$B23*I23</f>
        <v>0</v>
      </c>
      <c r="K23" s="295"/>
      <c r="L23" s="551">
        <f t="shared" ref="L23:L86" si="29">$B23*K23</f>
        <v>0</v>
      </c>
      <c r="M23" s="295"/>
      <c r="N23" s="551">
        <f t="shared" ref="N23:N86" si="30">$B23*M23</f>
        <v>0</v>
      </c>
      <c r="O23" s="295"/>
      <c r="P23" s="551">
        <f t="shared" ref="P23:P86" si="31">$B23*O23</f>
        <v>0</v>
      </c>
      <c r="Q23" s="295"/>
      <c r="R23" s="551">
        <f t="shared" ref="R23:R86" si="32">$B23*Q23</f>
        <v>0</v>
      </c>
      <c r="S23" s="295"/>
      <c r="T23" s="551">
        <f t="shared" ref="T23:T86" si="33">$B23*S23</f>
        <v>0</v>
      </c>
      <c r="U23" s="292"/>
      <c r="V23" s="551">
        <f t="shared" ref="V23:V86" si="34">$B23*U23</f>
        <v>0</v>
      </c>
      <c r="W23" s="295"/>
      <c r="X23" s="552">
        <f t="shared" ref="X23:X86" si="35">$B23*W23</f>
        <v>0</v>
      </c>
      <c r="Y23" s="798">
        <f t="shared" si="8"/>
        <v>0</v>
      </c>
      <c r="Z23" s="799">
        <f t="shared" si="9"/>
        <v>0</v>
      </c>
      <c r="AA23" s="788"/>
      <c r="AB23" s="551">
        <f t="shared" ref="AB23:AB86" si="36">$B23*AA23</f>
        <v>0</v>
      </c>
      <c r="AC23" s="295"/>
      <c r="AD23" s="551">
        <f t="shared" ref="AD23:AD86" si="37">$B23*AC23</f>
        <v>0</v>
      </c>
      <c r="AE23" s="295"/>
      <c r="AF23" s="551">
        <f t="shared" ref="AF23:AF86" si="38">$B23*AE23</f>
        <v>0</v>
      </c>
      <c r="AG23" s="295"/>
      <c r="AH23" s="551">
        <f t="shared" ref="AH23:AH86" si="39">$B23*AG23</f>
        <v>0</v>
      </c>
      <c r="AI23" s="295"/>
      <c r="AJ23" s="551">
        <f t="shared" ref="AJ23:AJ86" si="40">$B23*AI23</f>
        <v>0</v>
      </c>
      <c r="AK23" s="295"/>
      <c r="AL23" s="551">
        <f t="shared" ref="AL23:AL86" si="41">$B23*AK23</f>
        <v>0</v>
      </c>
      <c r="AM23" s="295"/>
      <c r="AN23" s="551">
        <f t="shared" ref="AN23:AN86" si="42">$B23*AM23</f>
        <v>0</v>
      </c>
      <c r="AO23" s="295"/>
      <c r="AP23" s="552">
        <f t="shared" ref="AP23:AP86" si="43">$B23*AO23</f>
        <v>0</v>
      </c>
      <c r="AQ23" s="699">
        <f t="shared" si="10"/>
        <v>0</v>
      </c>
      <c r="AR23" s="808">
        <f t="shared" si="11"/>
        <v>0</v>
      </c>
      <c r="AS23" s="315"/>
      <c r="AT23" s="551">
        <f t="shared" si="2"/>
        <v>0</v>
      </c>
      <c r="AU23" s="295"/>
      <c r="AV23" s="551">
        <f t="shared" si="3"/>
        <v>0</v>
      </c>
      <c r="AW23" s="295"/>
      <c r="AX23" s="551">
        <f t="shared" si="4"/>
        <v>0</v>
      </c>
      <c r="AY23" s="295"/>
      <c r="AZ23" s="551">
        <f t="shared" si="5"/>
        <v>0</v>
      </c>
      <c r="BA23" s="295"/>
      <c r="BB23" s="551">
        <f t="shared" si="6"/>
        <v>0</v>
      </c>
      <c r="BC23" s="295"/>
      <c r="BD23" s="551">
        <f t="shared" si="7"/>
        <v>0</v>
      </c>
      <c r="BE23" s="295"/>
      <c r="BF23" s="551">
        <f t="shared" si="12"/>
        <v>0</v>
      </c>
      <c r="BG23" s="295"/>
      <c r="BH23" s="552">
        <f t="shared" si="13"/>
        <v>0</v>
      </c>
      <c r="BI23" s="798">
        <f t="shared" si="14"/>
        <v>0</v>
      </c>
      <c r="BJ23" s="839">
        <f t="shared" si="15"/>
        <v>0</v>
      </c>
      <c r="BK23" s="312"/>
      <c r="BL23" s="551">
        <f t="shared" si="16"/>
        <v>0</v>
      </c>
      <c r="BM23" s="292"/>
      <c r="BN23" s="551">
        <f t="shared" si="17"/>
        <v>0</v>
      </c>
      <c r="BO23" s="295"/>
      <c r="BP23" s="551">
        <f t="shared" si="18"/>
        <v>0</v>
      </c>
      <c r="BQ23" s="295"/>
      <c r="BR23" s="551">
        <f t="shared" si="19"/>
        <v>0</v>
      </c>
      <c r="BS23" s="295"/>
      <c r="BT23" s="551">
        <f t="shared" si="20"/>
        <v>0</v>
      </c>
      <c r="BU23" s="295"/>
      <c r="BV23" s="551">
        <f t="shared" si="21"/>
        <v>0</v>
      </c>
      <c r="BW23" s="312"/>
      <c r="BX23" s="555">
        <f t="shared" si="22"/>
        <v>0</v>
      </c>
      <c r="BY23" s="550">
        <f t="shared" si="23"/>
        <v>0</v>
      </c>
      <c r="BZ23" s="708">
        <f t="shared" si="24"/>
        <v>0</v>
      </c>
      <c r="CB23" s="10">
        <f>SUM(BY23+BI23+AQ23+Y23)</f>
        <v>0</v>
      </c>
    </row>
    <row r="24" spans="1:80" ht="18" hidden="1" x14ac:dyDescent="0.3">
      <c r="A24" s="310" t="s">
        <v>18</v>
      </c>
      <c r="B24" s="832">
        <v>0</v>
      </c>
      <c r="C24" s="788"/>
      <c r="D24" s="551">
        <f t="shared" si="25"/>
        <v>0</v>
      </c>
      <c r="E24" s="295"/>
      <c r="F24" s="551">
        <f t="shared" si="26"/>
        <v>0</v>
      </c>
      <c r="G24" s="295"/>
      <c r="H24" s="551">
        <f t="shared" si="27"/>
        <v>0</v>
      </c>
      <c r="I24" s="295"/>
      <c r="J24" s="551">
        <f t="shared" si="28"/>
        <v>0</v>
      </c>
      <c r="K24" s="295"/>
      <c r="L24" s="551">
        <f t="shared" si="29"/>
        <v>0</v>
      </c>
      <c r="M24" s="295"/>
      <c r="N24" s="551">
        <f t="shared" si="30"/>
        <v>0</v>
      </c>
      <c r="O24" s="295"/>
      <c r="P24" s="551">
        <f t="shared" si="31"/>
        <v>0</v>
      </c>
      <c r="Q24" s="295"/>
      <c r="R24" s="551">
        <f t="shared" si="32"/>
        <v>0</v>
      </c>
      <c r="S24" s="295"/>
      <c r="T24" s="551">
        <f t="shared" si="33"/>
        <v>0</v>
      </c>
      <c r="U24" s="292"/>
      <c r="V24" s="551">
        <f t="shared" si="34"/>
        <v>0</v>
      </c>
      <c r="W24" s="295"/>
      <c r="X24" s="552">
        <f t="shared" si="35"/>
        <v>0</v>
      </c>
      <c r="Y24" s="801">
        <f t="shared" si="8"/>
        <v>0</v>
      </c>
      <c r="Z24" s="799">
        <f t="shared" si="9"/>
        <v>0</v>
      </c>
      <c r="AA24" s="788"/>
      <c r="AB24" s="551">
        <f t="shared" si="36"/>
        <v>0</v>
      </c>
      <c r="AC24" s="295"/>
      <c r="AD24" s="551">
        <f t="shared" si="37"/>
        <v>0</v>
      </c>
      <c r="AE24" s="295"/>
      <c r="AF24" s="551">
        <f t="shared" si="38"/>
        <v>0</v>
      </c>
      <c r="AG24" s="295"/>
      <c r="AH24" s="551">
        <f t="shared" si="39"/>
        <v>0</v>
      </c>
      <c r="AI24" s="295"/>
      <c r="AJ24" s="551">
        <f t="shared" si="40"/>
        <v>0</v>
      </c>
      <c r="AK24" s="295"/>
      <c r="AL24" s="551">
        <f t="shared" si="41"/>
        <v>0</v>
      </c>
      <c r="AM24" s="295"/>
      <c r="AN24" s="551">
        <f t="shared" si="42"/>
        <v>0</v>
      </c>
      <c r="AO24" s="295"/>
      <c r="AP24" s="552">
        <f t="shared" si="43"/>
        <v>0</v>
      </c>
      <c r="AQ24" s="699">
        <f t="shared" si="10"/>
        <v>0</v>
      </c>
      <c r="AR24" s="808">
        <f t="shared" si="11"/>
        <v>0</v>
      </c>
      <c r="AS24" s="315"/>
      <c r="AT24" s="551">
        <f t="shared" si="2"/>
        <v>0</v>
      </c>
      <c r="AU24" s="295"/>
      <c r="AV24" s="551">
        <f t="shared" si="3"/>
        <v>0</v>
      </c>
      <c r="AW24" s="295"/>
      <c r="AX24" s="551">
        <f t="shared" si="4"/>
        <v>0</v>
      </c>
      <c r="AY24" s="295"/>
      <c r="AZ24" s="551">
        <f t="shared" si="5"/>
        <v>0</v>
      </c>
      <c r="BA24" s="295"/>
      <c r="BB24" s="551">
        <f t="shared" si="6"/>
        <v>0</v>
      </c>
      <c r="BC24" s="295"/>
      <c r="BD24" s="551">
        <f t="shared" si="7"/>
        <v>0</v>
      </c>
      <c r="BE24" s="295"/>
      <c r="BF24" s="551">
        <f t="shared" si="12"/>
        <v>0</v>
      </c>
      <c r="BG24" s="295"/>
      <c r="BH24" s="750">
        <f t="shared" si="13"/>
        <v>0</v>
      </c>
      <c r="BI24" s="801">
        <f t="shared" si="14"/>
        <v>0</v>
      </c>
      <c r="BJ24" s="839">
        <f t="shared" si="15"/>
        <v>0</v>
      </c>
      <c r="BK24" s="312"/>
      <c r="BL24" s="551">
        <f t="shared" si="16"/>
        <v>0</v>
      </c>
      <c r="BM24" s="292"/>
      <c r="BN24" s="551">
        <f t="shared" si="17"/>
        <v>0</v>
      </c>
      <c r="BO24" s="295"/>
      <c r="BP24" s="551">
        <f t="shared" si="18"/>
        <v>0</v>
      </c>
      <c r="BQ24" s="295"/>
      <c r="BR24" s="551">
        <f t="shared" si="19"/>
        <v>0</v>
      </c>
      <c r="BS24" s="295"/>
      <c r="BT24" s="551">
        <f t="shared" si="20"/>
        <v>0</v>
      </c>
      <c r="BU24" s="295"/>
      <c r="BV24" s="551">
        <f t="shared" si="21"/>
        <v>0</v>
      </c>
      <c r="BW24" s="312"/>
      <c r="BX24" s="555">
        <f t="shared" si="22"/>
        <v>0</v>
      </c>
      <c r="BY24" s="762">
        <f t="shared" si="23"/>
        <v>0</v>
      </c>
      <c r="BZ24" s="708">
        <f t="shared" si="24"/>
        <v>0</v>
      </c>
      <c r="CB24" s="10">
        <f>SUM(BY24+BI24+AQ24+Y24)</f>
        <v>0</v>
      </c>
    </row>
    <row r="25" spans="1:80" ht="25.15" customHeight="1" x14ac:dyDescent="0.3">
      <c r="A25" s="362" t="s">
        <v>19</v>
      </c>
      <c r="B25" s="831">
        <v>0</v>
      </c>
      <c r="C25" s="787"/>
      <c r="D25" s="551">
        <f t="shared" si="25"/>
        <v>0</v>
      </c>
      <c r="E25" s="324"/>
      <c r="F25" s="551">
        <f t="shared" si="26"/>
        <v>0</v>
      </c>
      <c r="G25" s="324"/>
      <c r="H25" s="551">
        <f t="shared" si="27"/>
        <v>0</v>
      </c>
      <c r="I25" s="324"/>
      <c r="J25" s="551">
        <f t="shared" si="28"/>
        <v>0</v>
      </c>
      <c r="K25" s="324"/>
      <c r="L25" s="551">
        <f t="shared" si="29"/>
        <v>0</v>
      </c>
      <c r="M25" s="324"/>
      <c r="N25" s="551">
        <f t="shared" si="30"/>
        <v>0</v>
      </c>
      <c r="O25" s="324"/>
      <c r="P25" s="551">
        <f t="shared" si="31"/>
        <v>0</v>
      </c>
      <c r="Q25" s="324">
        <v>1</v>
      </c>
      <c r="R25" s="551">
        <f t="shared" si="32"/>
        <v>0</v>
      </c>
      <c r="S25" s="324"/>
      <c r="T25" s="551">
        <f t="shared" si="33"/>
        <v>0</v>
      </c>
      <c r="U25" s="325"/>
      <c r="V25" s="551">
        <f t="shared" si="34"/>
        <v>0</v>
      </c>
      <c r="W25" s="324"/>
      <c r="X25" s="552">
        <f t="shared" si="35"/>
        <v>0</v>
      </c>
      <c r="Y25" s="800">
        <f t="shared" si="8"/>
        <v>1</v>
      </c>
      <c r="Z25" s="799">
        <f t="shared" si="9"/>
        <v>0</v>
      </c>
      <c r="AA25" s="787"/>
      <c r="AB25" s="551">
        <f t="shared" si="36"/>
        <v>0</v>
      </c>
      <c r="AC25" s="324"/>
      <c r="AD25" s="551">
        <f t="shared" si="37"/>
        <v>0</v>
      </c>
      <c r="AE25" s="324"/>
      <c r="AF25" s="551">
        <f t="shared" si="38"/>
        <v>0</v>
      </c>
      <c r="AG25" s="324"/>
      <c r="AH25" s="551">
        <f t="shared" si="39"/>
        <v>0</v>
      </c>
      <c r="AI25" s="324"/>
      <c r="AJ25" s="551">
        <f t="shared" si="40"/>
        <v>0</v>
      </c>
      <c r="AK25" s="324"/>
      <c r="AL25" s="551">
        <f t="shared" si="41"/>
        <v>0</v>
      </c>
      <c r="AM25" s="324"/>
      <c r="AN25" s="551">
        <f t="shared" si="42"/>
        <v>0</v>
      </c>
      <c r="AO25" s="324"/>
      <c r="AP25" s="552">
        <f t="shared" si="43"/>
        <v>0</v>
      </c>
      <c r="AQ25" s="699">
        <f t="shared" si="10"/>
        <v>0</v>
      </c>
      <c r="AR25" s="808">
        <f t="shared" si="11"/>
        <v>0</v>
      </c>
      <c r="AS25" s="811"/>
      <c r="AT25" s="551">
        <f t="shared" si="2"/>
        <v>0</v>
      </c>
      <c r="AU25" s="324"/>
      <c r="AV25" s="551">
        <f t="shared" si="3"/>
        <v>0</v>
      </c>
      <c r="AW25" s="324"/>
      <c r="AX25" s="551">
        <f t="shared" si="4"/>
        <v>0</v>
      </c>
      <c r="AY25" s="324"/>
      <c r="AZ25" s="551">
        <f t="shared" si="5"/>
        <v>0</v>
      </c>
      <c r="BA25" s="324"/>
      <c r="BB25" s="551">
        <f t="shared" si="6"/>
        <v>0</v>
      </c>
      <c r="BC25" s="324"/>
      <c r="BD25" s="551">
        <f t="shared" si="7"/>
        <v>0</v>
      </c>
      <c r="BE25" s="324"/>
      <c r="BF25" s="551">
        <f t="shared" si="12"/>
        <v>0</v>
      </c>
      <c r="BG25" s="753"/>
      <c r="BH25" s="759">
        <f t="shared" si="13"/>
        <v>0</v>
      </c>
      <c r="BI25" s="801">
        <f t="shared" si="14"/>
        <v>0</v>
      </c>
      <c r="BJ25" s="839">
        <f t="shared" si="15"/>
        <v>0</v>
      </c>
      <c r="BK25" s="326"/>
      <c r="BL25" s="551">
        <f t="shared" si="16"/>
        <v>0</v>
      </c>
      <c r="BM25" s="325"/>
      <c r="BN25" s="551">
        <f t="shared" si="17"/>
        <v>0</v>
      </c>
      <c r="BO25" s="324"/>
      <c r="BP25" s="551">
        <f t="shared" si="18"/>
        <v>0</v>
      </c>
      <c r="BQ25" s="324"/>
      <c r="BR25" s="551">
        <f t="shared" si="19"/>
        <v>0</v>
      </c>
      <c r="BS25" s="324"/>
      <c r="BT25" s="551">
        <f t="shared" si="20"/>
        <v>0</v>
      </c>
      <c r="BU25" s="324"/>
      <c r="BV25" s="551">
        <f t="shared" si="21"/>
        <v>0</v>
      </c>
      <c r="BW25" s="326"/>
      <c r="BX25" s="555">
        <f t="shared" si="22"/>
        <v>0</v>
      </c>
      <c r="BY25" s="548">
        <f t="shared" si="23"/>
        <v>0</v>
      </c>
      <c r="BZ25" s="708">
        <f t="shared" si="24"/>
        <v>0</v>
      </c>
      <c r="CB25" s="857">
        <f>SUM(BY25+BI25+AQ25+Y25)</f>
        <v>1</v>
      </c>
    </row>
    <row r="26" spans="1:80" ht="18" hidden="1" x14ac:dyDescent="0.3">
      <c r="A26" s="310" t="s">
        <v>20</v>
      </c>
      <c r="B26" s="832">
        <v>0</v>
      </c>
      <c r="C26" s="788"/>
      <c r="D26" s="551">
        <f t="shared" si="25"/>
        <v>0</v>
      </c>
      <c r="E26" s="295"/>
      <c r="F26" s="551">
        <f t="shared" si="26"/>
        <v>0</v>
      </c>
      <c r="G26" s="295"/>
      <c r="H26" s="551">
        <f t="shared" si="27"/>
        <v>0</v>
      </c>
      <c r="I26" s="295"/>
      <c r="J26" s="551">
        <f t="shared" si="28"/>
        <v>0</v>
      </c>
      <c r="K26" s="295"/>
      <c r="L26" s="551">
        <f t="shared" si="29"/>
        <v>0</v>
      </c>
      <c r="M26" s="295"/>
      <c r="N26" s="551">
        <f t="shared" si="30"/>
        <v>0</v>
      </c>
      <c r="O26" s="295"/>
      <c r="P26" s="551">
        <f t="shared" si="31"/>
        <v>0</v>
      </c>
      <c r="Q26" s="295"/>
      <c r="R26" s="551">
        <f t="shared" si="32"/>
        <v>0</v>
      </c>
      <c r="S26" s="295"/>
      <c r="T26" s="551">
        <f t="shared" si="33"/>
        <v>0</v>
      </c>
      <c r="U26" s="292"/>
      <c r="V26" s="551">
        <f t="shared" si="34"/>
        <v>0</v>
      </c>
      <c r="W26" s="295"/>
      <c r="X26" s="552">
        <f t="shared" si="35"/>
        <v>0</v>
      </c>
      <c r="Y26" s="802">
        <f t="shared" si="8"/>
        <v>0</v>
      </c>
      <c r="Z26" s="799">
        <f t="shared" si="9"/>
        <v>0</v>
      </c>
      <c r="AA26" s="788"/>
      <c r="AB26" s="551">
        <f t="shared" si="36"/>
        <v>0</v>
      </c>
      <c r="AC26" s="295"/>
      <c r="AD26" s="551">
        <f t="shared" si="37"/>
        <v>0</v>
      </c>
      <c r="AE26" s="295"/>
      <c r="AF26" s="551">
        <f t="shared" si="38"/>
        <v>0</v>
      </c>
      <c r="AG26" s="295"/>
      <c r="AH26" s="551">
        <f t="shared" si="39"/>
        <v>0</v>
      </c>
      <c r="AI26" s="295"/>
      <c r="AJ26" s="551">
        <f t="shared" si="40"/>
        <v>0</v>
      </c>
      <c r="AK26" s="295"/>
      <c r="AL26" s="551">
        <f t="shared" si="41"/>
        <v>0</v>
      </c>
      <c r="AM26" s="295"/>
      <c r="AN26" s="551">
        <f t="shared" si="42"/>
        <v>0</v>
      </c>
      <c r="AO26" s="295"/>
      <c r="AP26" s="552">
        <f t="shared" si="43"/>
        <v>0</v>
      </c>
      <c r="AQ26" s="699">
        <f t="shared" si="10"/>
        <v>0</v>
      </c>
      <c r="AR26" s="808">
        <f t="shared" si="11"/>
        <v>0</v>
      </c>
      <c r="AS26" s="315"/>
      <c r="AT26" s="551">
        <f t="shared" si="2"/>
        <v>0</v>
      </c>
      <c r="AU26" s="295"/>
      <c r="AV26" s="551">
        <f t="shared" si="3"/>
        <v>0</v>
      </c>
      <c r="AW26" s="295"/>
      <c r="AX26" s="551">
        <f t="shared" si="4"/>
        <v>0</v>
      </c>
      <c r="AY26" s="295"/>
      <c r="AZ26" s="551">
        <f t="shared" si="5"/>
        <v>0</v>
      </c>
      <c r="BA26" s="295"/>
      <c r="BB26" s="551">
        <f t="shared" si="6"/>
        <v>0</v>
      </c>
      <c r="BC26" s="295"/>
      <c r="BD26" s="551">
        <f t="shared" si="7"/>
        <v>0</v>
      </c>
      <c r="BE26" s="295"/>
      <c r="BF26" s="551">
        <f t="shared" si="12"/>
        <v>0</v>
      </c>
      <c r="BG26" s="295"/>
      <c r="BH26" s="750">
        <f t="shared" si="13"/>
        <v>0</v>
      </c>
      <c r="BI26" s="802">
        <f t="shared" si="14"/>
        <v>0</v>
      </c>
      <c r="BJ26" s="839">
        <f t="shared" si="15"/>
        <v>0</v>
      </c>
      <c r="BK26" s="312"/>
      <c r="BL26" s="551">
        <f t="shared" si="16"/>
        <v>0</v>
      </c>
      <c r="BM26" s="292"/>
      <c r="BN26" s="551">
        <f t="shared" si="17"/>
        <v>0</v>
      </c>
      <c r="BO26" s="295"/>
      <c r="BP26" s="551">
        <f t="shared" si="18"/>
        <v>0</v>
      </c>
      <c r="BQ26" s="295"/>
      <c r="BR26" s="551">
        <f t="shared" si="19"/>
        <v>0</v>
      </c>
      <c r="BS26" s="295"/>
      <c r="BT26" s="551">
        <f t="shared" si="20"/>
        <v>0</v>
      </c>
      <c r="BU26" s="295"/>
      <c r="BV26" s="551">
        <f t="shared" si="21"/>
        <v>0</v>
      </c>
      <c r="BW26" s="312"/>
      <c r="BX26" s="555">
        <f t="shared" si="22"/>
        <v>0</v>
      </c>
      <c r="BY26" s="762">
        <f t="shared" si="23"/>
        <v>0</v>
      </c>
      <c r="BZ26" s="708">
        <f t="shared" si="24"/>
        <v>0</v>
      </c>
      <c r="CB26" s="10">
        <f>SUM(BY26+BI26+AQ26+Y26)</f>
        <v>0</v>
      </c>
    </row>
    <row r="27" spans="1:80" ht="25.15" customHeight="1" x14ac:dyDescent="0.3">
      <c r="A27" s="362" t="s">
        <v>21</v>
      </c>
      <c r="B27" s="831">
        <v>0</v>
      </c>
      <c r="C27" s="787"/>
      <c r="D27" s="551">
        <f t="shared" si="25"/>
        <v>0</v>
      </c>
      <c r="E27" s="324"/>
      <c r="F27" s="551">
        <f t="shared" si="26"/>
        <v>0</v>
      </c>
      <c r="G27" s="324"/>
      <c r="H27" s="551">
        <f t="shared" si="27"/>
        <v>0</v>
      </c>
      <c r="I27" s="324"/>
      <c r="J27" s="551">
        <f t="shared" si="28"/>
        <v>0</v>
      </c>
      <c r="K27" s="324"/>
      <c r="L27" s="551">
        <f t="shared" si="29"/>
        <v>0</v>
      </c>
      <c r="M27" s="324"/>
      <c r="N27" s="551">
        <f t="shared" si="30"/>
        <v>0</v>
      </c>
      <c r="O27" s="324"/>
      <c r="P27" s="551">
        <f t="shared" si="31"/>
        <v>0</v>
      </c>
      <c r="Q27" s="324"/>
      <c r="R27" s="551">
        <f t="shared" si="32"/>
        <v>0</v>
      </c>
      <c r="S27" s="324"/>
      <c r="T27" s="551">
        <f t="shared" si="33"/>
        <v>0</v>
      </c>
      <c r="U27" s="325"/>
      <c r="V27" s="551">
        <f t="shared" si="34"/>
        <v>0</v>
      </c>
      <c r="W27" s="324"/>
      <c r="X27" s="552">
        <f t="shared" si="35"/>
        <v>0</v>
      </c>
      <c r="Y27" s="800">
        <f t="shared" si="8"/>
        <v>0</v>
      </c>
      <c r="Z27" s="799">
        <f t="shared" si="9"/>
        <v>0</v>
      </c>
      <c r="AA27" s="787"/>
      <c r="AB27" s="551">
        <f t="shared" si="36"/>
        <v>0</v>
      </c>
      <c r="AC27" s="324"/>
      <c r="AD27" s="551">
        <f t="shared" si="37"/>
        <v>0</v>
      </c>
      <c r="AE27" s="324"/>
      <c r="AF27" s="551">
        <f t="shared" si="38"/>
        <v>0</v>
      </c>
      <c r="AG27" s="324"/>
      <c r="AH27" s="551">
        <f t="shared" si="39"/>
        <v>0</v>
      </c>
      <c r="AI27" s="324"/>
      <c r="AJ27" s="551">
        <f t="shared" si="40"/>
        <v>0</v>
      </c>
      <c r="AK27" s="324"/>
      <c r="AL27" s="551">
        <f t="shared" si="41"/>
        <v>0</v>
      </c>
      <c r="AM27" s="324"/>
      <c r="AN27" s="551">
        <f t="shared" si="42"/>
        <v>0</v>
      </c>
      <c r="AO27" s="324"/>
      <c r="AP27" s="552">
        <f t="shared" si="43"/>
        <v>0</v>
      </c>
      <c r="AQ27" s="699">
        <f t="shared" si="10"/>
        <v>0</v>
      </c>
      <c r="AR27" s="808">
        <f t="shared" si="11"/>
        <v>0</v>
      </c>
      <c r="AS27" s="811"/>
      <c r="AT27" s="551">
        <f t="shared" si="2"/>
        <v>0</v>
      </c>
      <c r="AU27" s="324"/>
      <c r="AV27" s="551">
        <f t="shared" si="3"/>
        <v>0</v>
      </c>
      <c r="AW27" s="324"/>
      <c r="AX27" s="551">
        <f t="shared" si="4"/>
        <v>0</v>
      </c>
      <c r="AY27" s="324"/>
      <c r="AZ27" s="551">
        <f t="shared" si="5"/>
        <v>0</v>
      </c>
      <c r="BA27" s="324"/>
      <c r="BB27" s="551">
        <f t="shared" si="6"/>
        <v>0</v>
      </c>
      <c r="BC27" s="324"/>
      <c r="BD27" s="551">
        <f t="shared" si="7"/>
        <v>0</v>
      </c>
      <c r="BE27" s="324"/>
      <c r="BF27" s="551">
        <f t="shared" si="12"/>
        <v>0</v>
      </c>
      <c r="BG27" s="753"/>
      <c r="BH27" s="759">
        <f t="shared" si="13"/>
        <v>0</v>
      </c>
      <c r="BI27" s="801">
        <f t="shared" si="14"/>
        <v>0</v>
      </c>
      <c r="BJ27" s="839">
        <f t="shared" si="15"/>
        <v>0</v>
      </c>
      <c r="BK27" s="326"/>
      <c r="BL27" s="551">
        <f t="shared" si="16"/>
        <v>0</v>
      </c>
      <c r="BM27" s="325"/>
      <c r="BN27" s="551">
        <f t="shared" si="17"/>
        <v>0</v>
      </c>
      <c r="BO27" s="324">
        <v>3</v>
      </c>
      <c r="BP27" s="551">
        <f t="shared" si="18"/>
        <v>0</v>
      </c>
      <c r="BQ27" s="324"/>
      <c r="BR27" s="551">
        <f t="shared" si="19"/>
        <v>0</v>
      </c>
      <c r="BS27" s="324"/>
      <c r="BT27" s="551">
        <f t="shared" si="20"/>
        <v>0</v>
      </c>
      <c r="BU27" s="324"/>
      <c r="BV27" s="551">
        <f t="shared" si="21"/>
        <v>0</v>
      </c>
      <c r="BW27" s="326"/>
      <c r="BX27" s="555">
        <f t="shared" si="22"/>
        <v>0</v>
      </c>
      <c r="BY27" s="548">
        <f t="shared" si="23"/>
        <v>3</v>
      </c>
      <c r="BZ27" s="708">
        <f t="shared" si="24"/>
        <v>0</v>
      </c>
      <c r="CB27" s="857">
        <f>SUM(BY27+BI27+AQ27+Y27)</f>
        <v>3</v>
      </c>
    </row>
    <row r="28" spans="1:80" ht="18" hidden="1" x14ac:dyDescent="0.3">
      <c r="A28" s="310" t="s">
        <v>22</v>
      </c>
      <c r="B28" s="832">
        <v>0</v>
      </c>
      <c r="C28" s="788"/>
      <c r="D28" s="551">
        <f t="shared" si="25"/>
        <v>0</v>
      </c>
      <c r="E28" s="295"/>
      <c r="F28" s="551">
        <f t="shared" si="26"/>
        <v>0</v>
      </c>
      <c r="G28" s="295"/>
      <c r="H28" s="551">
        <f t="shared" si="27"/>
        <v>0</v>
      </c>
      <c r="I28" s="295"/>
      <c r="J28" s="551">
        <f t="shared" si="28"/>
        <v>0</v>
      </c>
      <c r="K28" s="295"/>
      <c r="L28" s="551">
        <f t="shared" si="29"/>
        <v>0</v>
      </c>
      <c r="M28" s="295"/>
      <c r="N28" s="551">
        <f t="shared" si="30"/>
        <v>0</v>
      </c>
      <c r="O28" s="295"/>
      <c r="P28" s="551">
        <f t="shared" si="31"/>
        <v>0</v>
      </c>
      <c r="Q28" s="295"/>
      <c r="R28" s="551">
        <f t="shared" si="32"/>
        <v>0</v>
      </c>
      <c r="S28" s="295"/>
      <c r="T28" s="551">
        <f t="shared" si="33"/>
        <v>0</v>
      </c>
      <c r="U28" s="292"/>
      <c r="V28" s="551">
        <f t="shared" si="34"/>
        <v>0</v>
      </c>
      <c r="W28" s="295"/>
      <c r="X28" s="552">
        <f t="shared" si="35"/>
        <v>0</v>
      </c>
      <c r="Y28" s="802">
        <f t="shared" si="8"/>
        <v>0</v>
      </c>
      <c r="Z28" s="799">
        <f t="shared" si="9"/>
        <v>0</v>
      </c>
      <c r="AA28" s="788"/>
      <c r="AB28" s="551">
        <f t="shared" si="36"/>
        <v>0</v>
      </c>
      <c r="AC28" s="295"/>
      <c r="AD28" s="551">
        <f t="shared" si="37"/>
        <v>0</v>
      </c>
      <c r="AE28" s="295"/>
      <c r="AF28" s="551">
        <f t="shared" si="38"/>
        <v>0</v>
      </c>
      <c r="AG28" s="295"/>
      <c r="AH28" s="551">
        <f t="shared" si="39"/>
        <v>0</v>
      </c>
      <c r="AI28" s="295"/>
      <c r="AJ28" s="551">
        <f t="shared" si="40"/>
        <v>0</v>
      </c>
      <c r="AK28" s="295"/>
      <c r="AL28" s="551">
        <f t="shared" si="41"/>
        <v>0</v>
      </c>
      <c r="AM28" s="295"/>
      <c r="AN28" s="551">
        <f t="shared" si="42"/>
        <v>0</v>
      </c>
      <c r="AO28" s="295"/>
      <c r="AP28" s="552">
        <f t="shared" si="43"/>
        <v>0</v>
      </c>
      <c r="AQ28" s="699">
        <f t="shared" si="10"/>
        <v>0</v>
      </c>
      <c r="AR28" s="808">
        <f t="shared" si="11"/>
        <v>0</v>
      </c>
      <c r="AS28" s="315"/>
      <c r="AT28" s="551">
        <f t="shared" si="2"/>
        <v>0</v>
      </c>
      <c r="AU28" s="295"/>
      <c r="AV28" s="551">
        <f t="shared" si="3"/>
        <v>0</v>
      </c>
      <c r="AW28" s="295"/>
      <c r="AX28" s="551">
        <f t="shared" si="4"/>
        <v>0</v>
      </c>
      <c r="AY28" s="295"/>
      <c r="AZ28" s="551">
        <f t="shared" si="5"/>
        <v>0</v>
      </c>
      <c r="BA28" s="295"/>
      <c r="BB28" s="551">
        <f t="shared" si="6"/>
        <v>0</v>
      </c>
      <c r="BC28" s="295"/>
      <c r="BD28" s="551">
        <f t="shared" si="7"/>
        <v>0</v>
      </c>
      <c r="BE28" s="295"/>
      <c r="BF28" s="551">
        <f t="shared" si="12"/>
        <v>0</v>
      </c>
      <c r="BG28" s="295"/>
      <c r="BH28" s="750">
        <f t="shared" si="13"/>
        <v>0</v>
      </c>
      <c r="BI28" s="802">
        <f t="shared" si="14"/>
        <v>0</v>
      </c>
      <c r="BJ28" s="839">
        <f t="shared" si="15"/>
        <v>0</v>
      </c>
      <c r="BK28" s="312"/>
      <c r="BL28" s="551">
        <f t="shared" si="16"/>
        <v>0</v>
      </c>
      <c r="BM28" s="292"/>
      <c r="BN28" s="551">
        <f t="shared" si="17"/>
        <v>0</v>
      </c>
      <c r="BO28" s="295"/>
      <c r="BP28" s="551">
        <f t="shared" si="18"/>
        <v>0</v>
      </c>
      <c r="BQ28" s="295"/>
      <c r="BR28" s="551">
        <f t="shared" si="19"/>
        <v>0</v>
      </c>
      <c r="BS28" s="295"/>
      <c r="BT28" s="551">
        <f t="shared" si="20"/>
        <v>0</v>
      </c>
      <c r="BU28" s="295"/>
      <c r="BV28" s="551">
        <f t="shared" si="21"/>
        <v>0</v>
      </c>
      <c r="BW28" s="312"/>
      <c r="BX28" s="555">
        <f t="shared" si="22"/>
        <v>0</v>
      </c>
      <c r="BY28" s="762">
        <f t="shared" si="23"/>
        <v>0</v>
      </c>
      <c r="BZ28" s="708">
        <f t="shared" si="24"/>
        <v>0</v>
      </c>
      <c r="CB28" s="10">
        <f>SUM(BY28+BI28+AQ28+Y28)</f>
        <v>0</v>
      </c>
    </row>
    <row r="29" spans="1:80" ht="25.15" customHeight="1" x14ac:dyDescent="0.3">
      <c r="A29" s="362" t="s">
        <v>23</v>
      </c>
      <c r="B29" s="831">
        <v>0</v>
      </c>
      <c r="C29" s="787"/>
      <c r="D29" s="551">
        <f t="shared" si="25"/>
        <v>0</v>
      </c>
      <c r="E29" s="324"/>
      <c r="F29" s="551">
        <f t="shared" si="26"/>
        <v>0</v>
      </c>
      <c r="G29" s="324"/>
      <c r="H29" s="551">
        <f t="shared" si="27"/>
        <v>0</v>
      </c>
      <c r="I29" s="324"/>
      <c r="J29" s="551">
        <f t="shared" si="28"/>
        <v>0</v>
      </c>
      <c r="K29" s="324"/>
      <c r="L29" s="551">
        <f t="shared" si="29"/>
        <v>0</v>
      </c>
      <c r="M29" s="324"/>
      <c r="N29" s="551">
        <f t="shared" si="30"/>
        <v>0</v>
      </c>
      <c r="O29" s="324">
        <v>1</v>
      </c>
      <c r="P29" s="551">
        <f t="shared" si="31"/>
        <v>0</v>
      </c>
      <c r="Q29" s="324"/>
      <c r="R29" s="551">
        <f t="shared" si="32"/>
        <v>0</v>
      </c>
      <c r="S29" s="324"/>
      <c r="T29" s="551">
        <f t="shared" si="33"/>
        <v>0</v>
      </c>
      <c r="U29" s="325"/>
      <c r="V29" s="551">
        <f t="shared" si="34"/>
        <v>0</v>
      </c>
      <c r="W29" s="324"/>
      <c r="X29" s="552">
        <f t="shared" si="35"/>
        <v>0</v>
      </c>
      <c r="Y29" s="800">
        <f t="shared" si="8"/>
        <v>1</v>
      </c>
      <c r="Z29" s="799">
        <f t="shared" si="9"/>
        <v>0</v>
      </c>
      <c r="AA29" s="787"/>
      <c r="AB29" s="551">
        <f t="shared" si="36"/>
        <v>0</v>
      </c>
      <c r="AC29" s="324"/>
      <c r="AD29" s="551">
        <f t="shared" si="37"/>
        <v>0</v>
      </c>
      <c r="AE29" s="324"/>
      <c r="AF29" s="551">
        <f t="shared" si="38"/>
        <v>0</v>
      </c>
      <c r="AG29" s="324"/>
      <c r="AH29" s="551">
        <f t="shared" si="39"/>
        <v>0</v>
      </c>
      <c r="AI29" s="324"/>
      <c r="AJ29" s="551">
        <f t="shared" si="40"/>
        <v>0</v>
      </c>
      <c r="AK29" s="324"/>
      <c r="AL29" s="551">
        <f t="shared" si="41"/>
        <v>0</v>
      </c>
      <c r="AM29" s="324"/>
      <c r="AN29" s="551">
        <f t="shared" si="42"/>
        <v>0</v>
      </c>
      <c r="AO29" s="324"/>
      <c r="AP29" s="552">
        <f t="shared" si="43"/>
        <v>0</v>
      </c>
      <c r="AQ29" s="699">
        <f t="shared" si="10"/>
        <v>0</v>
      </c>
      <c r="AR29" s="808">
        <f t="shared" si="11"/>
        <v>0</v>
      </c>
      <c r="AS29" s="811"/>
      <c r="AT29" s="551">
        <f t="shared" si="2"/>
        <v>0</v>
      </c>
      <c r="AU29" s="324"/>
      <c r="AV29" s="551">
        <f t="shared" si="3"/>
        <v>0</v>
      </c>
      <c r="AW29" s="324"/>
      <c r="AX29" s="551">
        <f t="shared" si="4"/>
        <v>0</v>
      </c>
      <c r="AY29" s="324"/>
      <c r="AZ29" s="551">
        <f t="shared" si="5"/>
        <v>0</v>
      </c>
      <c r="BA29" s="324"/>
      <c r="BB29" s="551">
        <f t="shared" si="6"/>
        <v>0</v>
      </c>
      <c r="BC29" s="324"/>
      <c r="BD29" s="551">
        <f t="shared" si="7"/>
        <v>0</v>
      </c>
      <c r="BE29" s="324"/>
      <c r="BF29" s="551">
        <f t="shared" si="12"/>
        <v>0</v>
      </c>
      <c r="BG29" s="753"/>
      <c r="BH29" s="759">
        <f t="shared" si="13"/>
        <v>0</v>
      </c>
      <c r="BI29" s="801">
        <f t="shared" si="14"/>
        <v>0</v>
      </c>
      <c r="BJ29" s="839">
        <f t="shared" si="15"/>
        <v>0</v>
      </c>
      <c r="BK29" s="326"/>
      <c r="BL29" s="551">
        <f t="shared" si="16"/>
        <v>0</v>
      </c>
      <c r="BM29" s="325"/>
      <c r="BN29" s="551">
        <f t="shared" si="17"/>
        <v>0</v>
      </c>
      <c r="BO29" s="324"/>
      <c r="BP29" s="551">
        <f t="shared" si="18"/>
        <v>0</v>
      </c>
      <c r="BQ29" s="324"/>
      <c r="BR29" s="551">
        <f t="shared" si="19"/>
        <v>0</v>
      </c>
      <c r="BS29" s="324"/>
      <c r="BT29" s="551">
        <f t="shared" si="20"/>
        <v>0</v>
      </c>
      <c r="BU29" s="324"/>
      <c r="BV29" s="551">
        <f t="shared" si="21"/>
        <v>0</v>
      </c>
      <c r="BW29" s="326"/>
      <c r="BX29" s="555">
        <f t="shared" si="22"/>
        <v>0</v>
      </c>
      <c r="BY29" s="548">
        <f t="shared" si="23"/>
        <v>0</v>
      </c>
      <c r="BZ29" s="708">
        <f t="shared" si="24"/>
        <v>0</v>
      </c>
      <c r="CB29" s="857">
        <f>SUM(BY29+BI29+AQ29+Y29)</f>
        <v>1</v>
      </c>
    </row>
    <row r="30" spans="1:80" ht="18" hidden="1" x14ac:dyDescent="0.3">
      <c r="A30" s="310" t="s">
        <v>24</v>
      </c>
      <c r="B30" s="832">
        <v>0</v>
      </c>
      <c r="C30" s="788"/>
      <c r="D30" s="551">
        <f t="shared" si="25"/>
        <v>0</v>
      </c>
      <c r="E30" s="295"/>
      <c r="F30" s="551">
        <f t="shared" si="26"/>
        <v>0</v>
      </c>
      <c r="G30" s="295"/>
      <c r="H30" s="551">
        <f t="shared" si="27"/>
        <v>0</v>
      </c>
      <c r="I30" s="295"/>
      <c r="J30" s="551">
        <f t="shared" si="28"/>
        <v>0</v>
      </c>
      <c r="K30" s="295"/>
      <c r="L30" s="551">
        <f t="shared" si="29"/>
        <v>0</v>
      </c>
      <c r="M30" s="295"/>
      <c r="N30" s="551">
        <f t="shared" si="30"/>
        <v>0</v>
      </c>
      <c r="O30" s="295"/>
      <c r="P30" s="551">
        <f t="shared" si="31"/>
        <v>0</v>
      </c>
      <c r="Q30" s="295"/>
      <c r="R30" s="551">
        <f t="shared" si="32"/>
        <v>0</v>
      </c>
      <c r="S30" s="295"/>
      <c r="T30" s="551">
        <f t="shared" si="33"/>
        <v>0</v>
      </c>
      <c r="U30" s="292"/>
      <c r="V30" s="551">
        <f t="shared" si="34"/>
        <v>0</v>
      </c>
      <c r="W30" s="295"/>
      <c r="X30" s="552">
        <f t="shared" si="35"/>
        <v>0</v>
      </c>
      <c r="Y30" s="802">
        <f t="shared" si="8"/>
        <v>0</v>
      </c>
      <c r="Z30" s="799">
        <f t="shared" si="9"/>
        <v>0</v>
      </c>
      <c r="AA30" s="788"/>
      <c r="AB30" s="551">
        <f t="shared" si="36"/>
        <v>0</v>
      </c>
      <c r="AC30" s="295"/>
      <c r="AD30" s="551">
        <f t="shared" si="37"/>
        <v>0</v>
      </c>
      <c r="AE30" s="295"/>
      <c r="AF30" s="551">
        <f t="shared" si="38"/>
        <v>0</v>
      </c>
      <c r="AG30" s="295"/>
      <c r="AH30" s="551">
        <f t="shared" si="39"/>
        <v>0</v>
      </c>
      <c r="AI30" s="295"/>
      <c r="AJ30" s="551">
        <f t="shared" si="40"/>
        <v>0</v>
      </c>
      <c r="AK30" s="295"/>
      <c r="AL30" s="551">
        <f t="shared" si="41"/>
        <v>0</v>
      </c>
      <c r="AM30" s="295"/>
      <c r="AN30" s="551">
        <f t="shared" si="42"/>
        <v>0</v>
      </c>
      <c r="AO30" s="295"/>
      <c r="AP30" s="552">
        <f t="shared" si="43"/>
        <v>0</v>
      </c>
      <c r="AQ30" s="699">
        <f t="shared" si="10"/>
        <v>0</v>
      </c>
      <c r="AR30" s="808">
        <f t="shared" si="11"/>
        <v>0</v>
      </c>
      <c r="AS30" s="315"/>
      <c r="AT30" s="551">
        <f t="shared" si="2"/>
        <v>0</v>
      </c>
      <c r="AU30" s="295"/>
      <c r="AV30" s="551">
        <f t="shared" si="3"/>
        <v>0</v>
      </c>
      <c r="AW30" s="295"/>
      <c r="AX30" s="551">
        <f t="shared" si="4"/>
        <v>0</v>
      </c>
      <c r="AY30" s="295"/>
      <c r="AZ30" s="551">
        <f t="shared" si="5"/>
        <v>0</v>
      </c>
      <c r="BA30" s="295"/>
      <c r="BB30" s="551">
        <f t="shared" si="6"/>
        <v>0</v>
      </c>
      <c r="BC30" s="295"/>
      <c r="BD30" s="551">
        <f t="shared" si="7"/>
        <v>0</v>
      </c>
      <c r="BE30" s="295"/>
      <c r="BF30" s="551">
        <f t="shared" si="12"/>
        <v>0</v>
      </c>
      <c r="BG30" s="295"/>
      <c r="BH30" s="750">
        <f t="shared" si="13"/>
        <v>0</v>
      </c>
      <c r="BI30" s="802">
        <f t="shared" si="14"/>
        <v>0</v>
      </c>
      <c r="BJ30" s="839">
        <f t="shared" si="15"/>
        <v>0</v>
      </c>
      <c r="BK30" s="312"/>
      <c r="BL30" s="551">
        <f t="shared" si="16"/>
        <v>0</v>
      </c>
      <c r="BM30" s="292"/>
      <c r="BN30" s="551">
        <f t="shared" si="17"/>
        <v>0</v>
      </c>
      <c r="BO30" s="295"/>
      <c r="BP30" s="551">
        <f t="shared" si="18"/>
        <v>0</v>
      </c>
      <c r="BQ30" s="295"/>
      <c r="BR30" s="551">
        <f t="shared" si="19"/>
        <v>0</v>
      </c>
      <c r="BS30" s="295"/>
      <c r="BT30" s="551">
        <f t="shared" si="20"/>
        <v>0</v>
      </c>
      <c r="BU30" s="295"/>
      <c r="BV30" s="551">
        <f t="shared" si="21"/>
        <v>0</v>
      </c>
      <c r="BW30" s="312"/>
      <c r="BX30" s="555">
        <f t="shared" si="22"/>
        <v>0</v>
      </c>
      <c r="BY30" s="762">
        <f t="shared" si="23"/>
        <v>0</v>
      </c>
      <c r="BZ30" s="708">
        <f t="shared" si="24"/>
        <v>0</v>
      </c>
      <c r="CB30" s="10">
        <f>SUM(BY30+BI30+AQ30+Y30)</f>
        <v>0</v>
      </c>
    </row>
    <row r="31" spans="1:80" ht="25.15" customHeight="1" x14ac:dyDescent="0.3">
      <c r="A31" s="362" t="s">
        <v>25</v>
      </c>
      <c r="B31" s="831">
        <v>0</v>
      </c>
      <c r="C31" s="787"/>
      <c r="D31" s="551">
        <f t="shared" si="25"/>
        <v>0</v>
      </c>
      <c r="E31" s="324"/>
      <c r="F31" s="551">
        <f t="shared" si="26"/>
        <v>0</v>
      </c>
      <c r="G31" s="324"/>
      <c r="H31" s="551">
        <f t="shared" si="27"/>
        <v>0</v>
      </c>
      <c r="I31" s="324"/>
      <c r="J31" s="551">
        <f t="shared" si="28"/>
        <v>0</v>
      </c>
      <c r="K31" s="324"/>
      <c r="L31" s="551">
        <f t="shared" si="29"/>
        <v>0</v>
      </c>
      <c r="M31" s="324"/>
      <c r="N31" s="551">
        <f t="shared" si="30"/>
        <v>0</v>
      </c>
      <c r="O31" s="324">
        <v>2</v>
      </c>
      <c r="P31" s="551">
        <f t="shared" si="31"/>
        <v>0</v>
      </c>
      <c r="Q31" s="324"/>
      <c r="R31" s="551">
        <f t="shared" si="32"/>
        <v>0</v>
      </c>
      <c r="S31" s="324"/>
      <c r="T31" s="551">
        <f t="shared" si="33"/>
        <v>0</v>
      </c>
      <c r="U31" s="325"/>
      <c r="V31" s="551">
        <f t="shared" si="34"/>
        <v>0</v>
      </c>
      <c r="W31" s="324"/>
      <c r="X31" s="552">
        <f t="shared" si="35"/>
        <v>0</v>
      </c>
      <c r="Y31" s="800">
        <f t="shared" si="8"/>
        <v>2</v>
      </c>
      <c r="Z31" s="799">
        <f t="shared" si="9"/>
        <v>0</v>
      </c>
      <c r="AA31" s="787"/>
      <c r="AB31" s="551">
        <f t="shared" si="36"/>
        <v>0</v>
      </c>
      <c r="AC31" s="324"/>
      <c r="AD31" s="551">
        <f t="shared" si="37"/>
        <v>0</v>
      </c>
      <c r="AE31" s="324"/>
      <c r="AF31" s="551">
        <f t="shared" si="38"/>
        <v>0</v>
      </c>
      <c r="AG31" s="324"/>
      <c r="AH31" s="551">
        <f t="shared" si="39"/>
        <v>0</v>
      </c>
      <c r="AI31" s="324"/>
      <c r="AJ31" s="551">
        <f t="shared" si="40"/>
        <v>0</v>
      </c>
      <c r="AK31" s="324"/>
      <c r="AL31" s="551">
        <f t="shared" si="41"/>
        <v>0</v>
      </c>
      <c r="AM31" s="324"/>
      <c r="AN31" s="551">
        <f t="shared" si="42"/>
        <v>0</v>
      </c>
      <c r="AO31" s="324"/>
      <c r="AP31" s="552">
        <f t="shared" si="43"/>
        <v>0</v>
      </c>
      <c r="AQ31" s="699">
        <f t="shared" si="10"/>
        <v>0</v>
      </c>
      <c r="AR31" s="808">
        <f t="shared" si="11"/>
        <v>0</v>
      </c>
      <c r="AS31" s="811"/>
      <c r="AT31" s="551">
        <f t="shared" si="2"/>
        <v>0</v>
      </c>
      <c r="AU31" s="324"/>
      <c r="AV31" s="551">
        <f t="shared" si="3"/>
        <v>0</v>
      </c>
      <c r="AW31" s="324"/>
      <c r="AX31" s="551">
        <f t="shared" si="4"/>
        <v>0</v>
      </c>
      <c r="AY31" s="324"/>
      <c r="AZ31" s="551">
        <f t="shared" si="5"/>
        <v>0</v>
      </c>
      <c r="BA31" s="324"/>
      <c r="BB31" s="551">
        <f t="shared" si="6"/>
        <v>0</v>
      </c>
      <c r="BC31" s="324"/>
      <c r="BD31" s="551">
        <f t="shared" si="7"/>
        <v>0</v>
      </c>
      <c r="BE31" s="324"/>
      <c r="BF31" s="551">
        <f t="shared" si="12"/>
        <v>0</v>
      </c>
      <c r="BG31" s="753"/>
      <c r="BH31" s="759">
        <f t="shared" si="13"/>
        <v>0</v>
      </c>
      <c r="BI31" s="801">
        <f t="shared" si="14"/>
        <v>0</v>
      </c>
      <c r="BJ31" s="839">
        <f t="shared" si="15"/>
        <v>0</v>
      </c>
      <c r="BK31" s="326"/>
      <c r="BL31" s="551">
        <f t="shared" si="16"/>
        <v>0</v>
      </c>
      <c r="BM31" s="325"/>
      <c r="BN31" s="551">
        <f t="shared" si="17"/>
        <v>0</v>
      </c>
      <c r="BO31" s="324"/>
      <c r="BP31" s="551">
        <f t="shared" si="18"/>
        <v>0</v>
      </c>
      <c r="BQ31" s="324"/>
      <c r="BR31" s="551">
        <f t="shared" si="19"/>
        <v>0</v>
      </c>
      <c r="BS31" s="324"/>
      <c r="BT31" s="551">
        <f t="shared" si="20"/>
        <v>0</v>
      </c>
      <c r="BU31" s="324"/>
      <c r="BV31" s="551">
        <f t="shared" si="21"/>
        <v>0</v>
      </c>
      <c r="BW31" s="326"/>
      <c r="BX31" s="555">
        <f t="shared" si="22"/>
        <v>0</v>
      </c>
      <c r="BY31" s="548">
        <f t="shared" si="23"/>
        <v>0</v>
      </c>
      <c r="BZ31" s="708">
        <f t="shared" si="24"/>
        <v>0</v>
      </c>
      <c r="CB31" s="857">
        <f>SUM(BY31+BI31+AQ31+Y31)</f>
        <v>2</v>
      </c>
    </row>
    <row r="32" spans="1:80" ht="18" hidden="1" x14ac:dyDescent="0.3">
      <c r="A32" s="310" t="s">
        <v>26</v>
      </c>
      <c r="B32" s="832">
        <v>0</v>
      </c>
      <c r="C32" s="788"/>
      <c r="D32" s="551">
        <f t="shared" si="25"/>
        <v>0</v>
      </c>
      <c r="E32" s="295"/>
      <c r="F32" s="551">
        <f t="shared" si="26"/>
        <v>0</v>
      </c>
      <c r="G32" s="295"/>
      <c r="H32" s="551">
        <f t="shared" si="27"/>
        <v>0</v>
      </c>
      <c r="I32" s="295"/>
      <c r="J32" s="551">
        <f t="shared" si="28"/>
        <v>0</v>
      </c>
      <c r="K32" s="295"/>
      <c r="L32" s="551">
        <f t="shared" si="29"/>
        <v>0</v>
      </c>
      <c r="M32" s="295"/>
      <c r="N32" s="551">
        <f t="shared" si="30"/>
        <v>0</v>
      </c>
      <c r="O32" s="295"/>
      <c r="P32" s="551">
        <f t="shared" si="31"/>
        <v>0</v>
      </c>
      <c r="Q32" s="295"/>
      <c r="R32" s="551">
        <f t="shared" si="32"/>
        <v>0</v>
      </c>
      <c r="S32" s="295"/>
      <c r="T32" s="551">
        <f t="shared" si="33"/>
        <v>0</v>
      </c>
      <c r="U32" s="292"/>
      <c r="V32" s="551">
        <f t="shared" si="34"/>
        <v>0</v>
      </c>
      <c r="W32" s="295"/>
      <c r="X32" s="552">
        <f t="shared" si="35"/>
        <v>0</v>
      </c>
      <c r="Y32" s="798">
        <f t="shared" si="8"/>
        <v>0</v>
      </c>
      <c r="Z32" s="799">
        <f t="shared" si="9"/>
        <v>0</v>
      </c>
      <c r="AA32" s="788"/>
      <c r="AB32" s="551">
        <f t="shared" si="36"/>
        <v>0</v>
      </c>
      <c r="AC32" s="295"/>
      <c r="AD32" s="551">
        <f t="shared" si="37"/>
        <v>0</v>
      </c>
      <c r="AE32" s="295"/>
      <c r="AF32" s="551">
        <f t="shared" si="38"/>
        <v>0</v>
      </c>
      <c r="AG32" s="295"/>
      <c r="AH32" s="551">
        <f t="shared" si="39"/>
        <v>0</v>
      </c>
      <c r="AI32" s="295"/>
      <c r="AJ32" s="551">
        <f t="shared" si="40"/>
        <v>0</v>
      </c>
      <c r="AK32" s="295"/>
      <c r="AL32" s="551">
        <f t="shared" si="41"/>
        <v>0</v>
      </c>
      <c r="AM32" s="295"/>
      <c r="AN32" s="551">
        <f t="shared" si="42"/>
        <v>0</v>
      </c>
      <c r="AO32" s="295"/>
      <c r="AP32" s="552">
        <f t="shared" si="43"/>
        <v>0</v>
      </c>
      <c r="AQ32" s="699">
        <f t="shared" si="10"/>
        <v>0</v>
      </c>
      <c r="AR32" s="808">
        <f t="shared" si="11"/>
        <v>0</v>
      </c>
      <c r="AS32" s="315"/>
      <c r="AT32" s="551">
        <f t="shared" si="2"/>
        <v>0</v>
      </c>
      <c r="AU32" s="295"/>
      <c r="AV32" s="551">
        <f t="shared" si="3"/>
        <v>0</v>
      </c>
      <c r="AW32" s="295"/>
      <c r="AX32" s="551">
        <f t="shared" si="4"/>
        <v>0</v>
      </c>
      <c r="AY32" s="295"/>
      <c r="AZ32" s="551">
        <f t="shared" si="5"/>
        <v>0</v>
      </c>
      <c r="BA32" s="295"/>
      <c r="BB32" s="551">
        <f t="shared" si="6"/>
        <v>0</v>
      </c>
      <c r="BC32" s="295"/>
      <c r="BD32" s="551">
        <f t="shared" si="7"/>
        <v>0</v>
      </c>
      <c r="BE32" s="295"/>
      <c r="BF32" s="551">
        <f t="shared" si="12"/>
        <v>0</v>
      </c>
      <c r="BG32" s="295"/>
      <c r="BH32" s="552">
        <f t="shared" si="13"/>
        <v>0</v>
      </c>
      <c r="BI32" s="798">
        <f t="shared" si="14"/>
        <v>0</v>
      </c>
      <c r="BJ32" s="839">
        <f t="shared" si="15"/>
        <v>0</v>
      </c>
      <c r="BK32" s="312"/>
      <c r="BL32" s="551">
        <f t="shared" si="16"/>
        <v>0</v>
      </c>
      <c r="BM32" s="292"/>
      <c r="BN32" s="551">
        <f t="shared" si="17"/>
        <v>0</v>
      </c>
      <c r="BO32" s="295"/>
      <c r="BP32" s="551">
        <f t="shared" si="18"/>
        <v>0</v>
      </c>
      <c r="BQ32" s="295"/>
      <c r="BR32" s="551">
        <f t="shared" si="19"/>
        <v>0</v>
      </c>
      <c r="BS32" s="295"/>
      <c r="BT32" s="551">
        <f t="shared" si="20"/>
        <v>0</v>
      </c>
      <c r="BU32" s="295"/>
      <c r="BV32" s="551">
        <f t="shared" si="21"/>
        <v>0</v>
      </c>
      <c r="BW32" s="312"/>
      <c r="BX32" s="555">
        <f t="shared" si="22"/>
        <v>0</v>
      </c>
      <c r="BY32" s="550">
        <f t="shared" si="23"/>
        <v>0</v>
      </c>
      <c r="BZ32" s="708">
        <f t="shared" si="24"/>
        <v>0</v>
      </c>
      <c r="CB32" s="10">
        <f>SUM(BY32+BI32+AQ32+Y32)</f>
        <v>0</v>
      </c>
    </row>
    <row r="33" spans="1:80" ht="18" hidden="1" x14ac:dyDescent="0.3">
      <c r="A33" s="310" t="s">
        <v>27</v>
      </c>
      <c r="B33" s="832">
        <v>0</v>
      </c>
      <c r="C33" s="788"/>
      <c r="D33" s="551">
        <f t="shared" si="25"/>
        <v>0</v>
      </c>
      <c r="E33" s="295"/>
      <c r="F33" s="551">
        <f t="shared" si="26"/>
        <v>0</v>
      </c>
      <c r="G33" s="295"/>
      <c r="H33" s="551">
        <f t="shared" si="27"/>
        <v>0</v>
      </c>
      <c r="I33" s="295"/>
      <c r="J33" s="551">
        <f t="shared" si="28"/>
        <v>0</v>
      </c>
      <c r="K33" s="295"/>
      <c r="L33" s="551">
        <f t="shared" si="29"/>
        <v>0</v>
      </c>
      <c r="M33" s="295"/>
      <c r="N33" s="551">
        <f t="shared" si="30"/>
        <v>0</v>
      </c>
      <c r="O33" s="295"/>
      <c r="P33" s="551">
        <f t="shared" si="31"/>
        <v>0</v>
      </c>
      <c r="Q33" s="295"/>
      <c r="R33" s="551">
        <f t="shared" si="32"/>
        <v>0</v>
      </c>
      <c r="S33" s="295"/>
      <c r="T33" s="551">
        <f t="shared" si="33"/>
        <v>0</v>
      </c>
      <c r="U33" s="292"/>
      <c r="V33" s="551">
        <f t="shared" si="34"/>
        <v>0</v>
      </c>
      <c r="W33" s="295"/>
      <c r="X33" s="552">
        <f t="shared" si="35"/>
        <v>0</v>
      </c>
      <c r="Y33" s="801">
        <f t="shared" si="8"/>
        <v>0</v>
      </c>
      <c r="Z33" s="799">
        <f t="shared" si="9"/>
        <v>0</v>
      </c>
      <c r="AA33" s="788"/>
      <c r="AB33" s="551">
        <f t="shared" si="36"/>
        <v>0</v>
      </c>
      <c r="AC33" s="295"/>
      <c r="AD33" s="551">
        <f t="shared" si="37"/>
        <v>0</v>
      </c>
      <c r="AE33" s="295"/>
      <c r="AF33" s="551">
        <f t="shared" si="38"/>
        <v>0</v>
      </c>
      <c r="AG33" s="295"/>
      <c r="AH33" s="551">
        <f t="shared" si="39"/>
        <v>0</v>
      </c>
      <c r="AI33" s="295"/>
      <c r="AJ33" s="551">
        <f t="shared" si="40"/>
        <v>0</v>
      </c>
      <c r="AK33" s="295"/>
      <c r="AL33" s="551">
        <f t="shared" si="41"/>
        <v>0</v>
      </c>
      <c r="AM33" s="295"/>
      <c r="AN33" s="551">
        <f t="shared" si="42"/>
        <v>0</v>
      </c>
      <c r="AO33" s="295"/>
      <c r="AP33" s="552">
        <f t="shared" si="43"/>
        <v>0</v>
      </c>
      <c r="AQ33" s="699">
        <f t="shared" si="10"/>
        <v>0</v>
      </c>
      <c r="AR33" s="808">
        <f t="shared" si="11"/>
        <v>0</v>
      </c>
      <c r="AS33" s="315"/>
      <c r="AT33" s="551">
        <f t="shared" si="2"/>
        <v>0</v>
      </c>
      <c r="AU33" s="295"/>
      <c r="AV33" s="551">
        <f t="shared" si="3"/>
        <v>0</v>
      </c>
      <c r="AW33" s="295"/>
      <c r="AX33" s="551">
        <f t="shared" si="4"/>
        <v>0</v>
      </c>
      <c r="AY33" s="295"/>
      <c r="AZ33" s="551">
        <f t="shared" si="5"/>
        <v>0</v>
      </c>
      <c r="BA33" s="295"/>
      <c r="BB33" s="551">
        <f t="shared" si="6"/>
        <v>0</v>
      </c>
      <c r="BC33" s="295"/>
      <c r="BD33" s="551">
        <f t="shared" si="7"/>
        <v>0</v>
      </c>
      <c r="BE33" s="295"/>
      <c r="BF33" s="551">
        <f t="shared" si="12"/>
        <v>0</v>
      </c>
      <c r="BG33" s="295"/>
      <c r="BH33" s="750">
        <f t="shared" si="13"/>
        <v>0</v>
      </c>
      <c r="BI33" s="801">
        <f t="shared" si="14"/>
        <v>0</v>
      </c>
      <c r="BJ33" s="839">
        <f t="shared" si="15"/>
        <v>0</v>
      </c>
      <c r="BK33" s="312"/>
      <c r="BL33" s="551">
        <f t="shared" si="16"/>
        <v>0</v>
      </c>
      <c r="BM33" s="292"/>
      <c r="BN33" s="551">
        <f t="shared" si="17"/>
        <v>0</v>
      </c>
      <c r="BO33" s="295"/>
      <c r="BP33" s="551">
        <f t="shared" si="18"/>
        <v>0</v>
      </c>
      <c r="BQ33" s="295"/>
      <c r="BR33" s="551">
        <f t="shared" si="19"/>
        <v>0</v>
      </c>
      <c r="BS33" s="295"/>
      <c r="BT33" s="551">
        <f t="shared" si="20"/>
        <v>0</v>
      </c>
      <c r="BU33" s="295"/>
      <c r="BV33" s="551">
        <f t="shared" si="21"/>
        <v>0</v>
      </c>
      <c r="BW33" s="312"/>
      <c r="BX33" s="555">
        <f t="shared" si="22"/>
        <v>0</v>
      </c>
      <c r="BY33" s="762">
        <f t="shared" si="23"/>
        <v>0</v>
      </c>
      <c r="BZ33" s="708">
        <f t="shared" si="24"/>
        <v>0</v>
      </c>
      <c r="CB33" s="10">
        <f>SUM(BY33+BI33+AQ33+Y33)</f>
        <v>0</v>
      </c>
    </row>
    <row r="34" spans="1:80" ht="25.15" customHeight="1" x14ac:dyDescent="0.3">
      <c r="A34" s="362" t="s">
        <v>28</v>
      </c>
      <c r="B34" s="831">
        <v>0</v>
      </c>
      <c r="C34" s="787"/>
      <c r="D34" s="551">
        <f t="shared" si="25"/>
        <v>0</v>
      </c>
      <c r="E34" s="324"/>
      <c r="F34" s="551">
        <f t="shared" si="26"/>
        <v>0</v>
      </c>
      <c r="G34" s="324"/>
      <c r="H34" s="551">
        <f t="shared" si="27"/>
        <v>0</v>
      </c>
      <c r="I34" s="324"/>
      <c r="J34" s="551">
        <f t="shared" si="28"/>
        <v>0</v>
      </c>
      <c r="K34" s="324"/>
      <c r="L34" s="551">
        <f t="shared" si="29"/>
        <v>0</v>
      </c>
      <c r="M34" s="324"/>
      <c r="N34" s="551">
        <f t="shared" si="30"/>
        <v>0</v>
      </c>
      <c r="O34" s="324">
        <v>3</v>
      </c>
      <c r="P34" s="551">
        <f t="shared" si="31"/>
        <v>0</v>
      </c>
      <c r="Q34" s="324"/>
      <c r="R34" s="551">
        <f t="shared" si="32"/>
        <v>0</v>
      </c>
      <c r="S34" s="324"/>
      <c r="T34" s="551">
        <f t="shared" si="33"/>
        <v>0</v>
      </c>
      <c r="U34" s="325"/>
      <c r="V34" s="551">
        <f t="shared" si="34"/>
        <v>0</v>
      </c>
      <c r="W34" s="324"/>
      <c r="X34" s="552">
        <f t="shared" si="35"/>
        <v>0</v>
      </c>
      <c r="Y34" s="800">
        <f t="shared" si="8"/>
        <v>3</v>
      </c>
      <c r="Z34" s="799">
        <f t="shared" si="9"/>
        <v>0</v>
      </c>
      <c r="AA34" s="787"/>
      <c r="AB34" s="551">
        <f t="shared" si="36"/>
        <v>0</v>
      </c>
      <c r="AC34" s="324"/>
      <c r="AD34" s="551">
        <f t="shared" si="37"/>
        <v>0</v>
      </c>
      <c r="AE34" s="324"/>
      <c r="AF34" s="551">
        <f t="shared" si="38"/>
        <v>0</v>
      </c>
      <c r="AG34" s="324"/>
      <c r="AH34" s="551">
        <f t="shared" si="39"/>
        <v>0</v>
      </c>
      <c r="AI34" s="324"/>
      <c r="AJ34" s="551">
        <f t="shared" si="40"/>
        <v>0</v>
      </c>
      <c r="AK34" s="324"/>
      <c r="AL34" s="551">
        <f t="shared" si="41"/>
        <v>0</v>
      </c>
      <c r="AM34" s="324"/>
      <c r="AN34" s="551">
        <f t="shared" si="42"/>
        <v>0</v>
      </c>
      <c r="AO34" s="324"/>
      <c r="AP34" s="552">
        <f t="shared" si="43"/>
        <v>0</v>
      </c>
      <c r="AQ34" s="699">
        <f t="shared" si="10"/>
        <v>0</v>
      </c>
      <c r="AR34" s="808">
        <f t="shared" si="11"/>
        <v>0</v>
      </c>
      <c r="AS34" s="811"/>
      <c r="AT34" s="551">
        <f t="shared" si="2"/>
        <v>0</v>
      </c>
      <c r="AU34" s="324"/>
      <c r="AV34" s="551">
        <f t="shared" si="3"/>
        <v>0</v>
      </c>
      <c r="AW34" s="324"/>
      <c r="AX34" s="551">
        <f t="shared" si="4"/>
        <v>0</v>
      </c>
      <c r="AY34" s="324"/>
      <c r="AZ34" s="551">
        <f t="shared" si="5"/>
        <v>0</v>
      </c>
      <c r="BA34" s="324"/>
      <c r="BB34" s="551">
        <f t="shared" si="6"/>
        <v>0</v>
      </c>
      <c r="BC34" s="324"/>
      <c r="BD34" s="551">
        <f t="shared" si="7"/>
        <v>0</v>
      </c>
      <c r="BE34" s="324"/>
      <c r="BF34" s="551">
        <f t="shared" si="12"/>
        <v>0</v>
      </c>
      <c r="BG34" s="753"/>
      <c r="BH34" s="759">
        <f t="shared" si="13"/>
        <v>0</v>
      </c>
      <c r="BI34" s="801">
        <f t="shared" si="14"/>
        <v>0</v>
      </c>
      <c r="BJ34" s="839">
        <f t="shared" si="15"/>
        <v>0</v>
      </c>
      <c r="BK34" s="326"/>
      <c r="BL34" s="551">
        <f t="shared" si="16"/>
        <v>0</v>
      </c>
      <c r="BM34" s="325"/>
      <c r="BN34" s="551">
        <f t="shared" si="17"/>
        <v>0</v>
      </c>
      <c r="BO34" s="324"/>
      <c r="BP34" s="551">
        <f t="shared" si="18"/>
        <v>0</v>
      </c>
      <c r="BQ34" s="324"/>
      <c r="BR34" s="551">
        <f t="shared" si="19"/>
        <v>0</v>
      </c>
      <c r="BS34" s="324"/>
      <c r="BT34" s="551">
        <f t="shared" si="20"/>
        <v>0</v>
      </c>
      <c r="BU34" s="324"/>
      <c r="BV34" s="551">
        <f t="shared" si="21"/>
        <v>0</v>
      </c>
      <c r="BW34" s="326"/>
      <c r="BX34" s="555">
        <f t="shared" si="22"/>
        <v>0</v>
      </c>
      <c r="BY34" s="548">
        <f t="shared" si="23"/>
        <v>0</v>
      </c>
      <c r="BZ34" s="708">
        <f t="shared" si="24"/>
        <v>0</v>
      </c>
      <c r="CB34" s="857">
        <f>SUM(BY34+BI34+AQ34+Y34)</f>
        <v>3</v>
      </c>
    </row>
    <row r="35" spans="1:80" ht="18" hidden="1" x14ac:dyDescent="0.3">
      <c r="A35" s="310" t="s">
        <v>29</v>
      </c>
      <c r="B35" s="832">
        <v>0</v>
      </c>
      <c r="C35" s="788"/>
      <c r="D35" s="551">
        <f t="shared" si="25"/>
        <v>0</v>
      </c>
      <c r="E35" s="295"/>
      <c r="F35" s="551">
        <f t="shared" si="26"/>
        <v>0</v>
      </c>
      <c r="G35" s="295"/>
      <c r="H35" s="551">
        <f t="shared" si="27"/>
        <v>0</v>
      </c>
      <c r="I35" s="295"/>
      <c r="J35" s="551">
        <f t="shared" si="28"/>
        <v>0</v>
      </c>
      <c r="K35" s="295"/>
      <c r="L35" s="551">
        <f t="shared" si="29"/>
        <v>0</v>
      </c>
      <c r="M35" s="295"/>
      <c r="N35" s="551">
        <f t="shared" si="30"/>
        <v>0</v>
      </c>
      <c r="O35" s="295"/>
      <c r="P35" s="551">
        <f t="shared" si="31"/>
        <v>0</v>
      </c>
      <c r="Q35" s="295"/>
      <c r="R35" s="551">
        <f t="shared" si="32"/>
        <v>0</v>
      </c>
      <c r="S35" s="295"/>
      <c r="T35" s="551">
        <f t="shared" si="33"/>
        <v>0</v>
      </c>
      <c r="U35" s="292"/>
      <c r="V35" s="551">
        <f t="shared" si="34"/>
        <v>0</v>
      </c>
      <c r="W35" s="295"/>
      <c r="X35" s="552">
        <f t="shared" si="35"/>
        <v>0</v>
      </c>
      <c r="Y35" s="798">
        <f t="shared" si="8"/>
        <v>0</v>
      </c>
      <c r="Z35" s="799">
        <f t="shared" si="9"/>
        <v>0</v>
      </c>
      <c r="AA35" s="788"/>
      <c r="AB35" s="551">
        <f t="shared" si="36"/>
        <v>0</v>
      </c>
      <c r="AC35" s="295"/>
      <c r="AD35" s="551">
        <f t="shared" si="37"/>
        <v>0</v>
      </c>
      <c r="AE35" s="295"/>
      <c r="AF35" s="551">
        <f t="shared" si="38"/>
        <v>0</v>
      </c>
      <c r="AG35" s="295"/>
      <c r="AH35" s="551">
        <f t="shared" si="39"/>
        <v>0</v>
      </c>
      <c r="AI35" s="295"/>
      <c r="AJ35" s="551">
        <f t="shared" si="40"/>
        <v>0</v>
      </c>
      <c r="AK35" s="295"/>
      <c r="AL35" s="551">
        <f t="shared" si="41"/>
        <v>0</v>
      </c>
      <c r="AM35" s="295"/>
      <c r="AN35" s="551">
        <f t="shared" si="42"/>
        <v>0</v>
      </c>
      <c r="AO35" s="295"/>
      <c r="AP35" s="552">
        <f t="shared" si="43"/>
        <v>0</v>
      </c>
      <c r="AQ35" s="699">
        <f t="shared" si="10"/>
        <v>0</v>
      </c>
      <c r="AR35" s="808">
        <f t="shared" si="11"/>
        <v>0</v>
      </c>
      <c r="AS35" s="315"/>
      <c r="AT35" s="551">
        <f t="shared" si="2"/>
        <v>0</v>
      </c>
      <c r="AU35" s="295"/>
      <c r="AV35" s="551">
        <f t="shared" si="3"/>
        <v>0</v>
      </c>
      <c r="AW35" s="295"/>
      <c r="AX35" s="551">
        <f t="shared" si="4"/>
        <v>0</v>
      </c>
      <c r="AY35" s="295"/>
      <c r="AZ35" s="551">
        <f t="shared" si="5"/>
        <v>0</v>
      </c>
      <c r="BA35" s="295"/>
      <c r="BB35" s="551">
        <f t="shared" si="6"/>
        <v>0</v>
      </c>
      <c r="BC35" s="295"/>
      <c r="BD35" s="551">
        <f t="shared" si="7"/>
        <v>0</v>
      </c>
      <c r="BE35" s="295"/>
      <c r="BF35" s="551">
        <f t="shared" si="12"/>
        <v>0</v>
      </c>
      <c r="BG35" s="295"/>
      <c r="BH35" s="552">
        <f t="shared" si="13"/>
        <v>0</v>
      </c>
      <c r="BI35" s="798">
        <f t="shared" si="14"/>
        <v>0</v>
      </c>
      <c r="BJ35" s="839">
        <f t="shared" si="15"/>
        <v>0</v>
      </c>
      <c r="BK35" s="312"/>
      <c r="BL35" s="551">
        <f t="shared" si="16"/>
        <v>0</v>
      </c>
      <c r="BM35" s="292"/>
      <c r="BN35" s="551">
        <f t="shared" si="17"/>
        <v>0</v>
      </c>
      <c r="BO35" s="295"/>
      <c r="BP35" s="551">
        <f t="shared" si="18"/>
        <v>0</v>
      </c>
      <c r="BQ35" s="295"/>
      <c r="BR35" s="551">
        <f t="shared" si="19"/>
        <v>0</v>
      </c>
      <c r="BS35" s="295"/>
      <c r="BT35" s="551">
        <f t="shared" si="20"/>
        <v>0</v>
      </c>
      <c r="BU35" s="295"/>
      <c r="BV35" s="551">
        <f t="shared" si="21"/>
        <v>0</v>
      </c>
      <c r="BW35" s="312"/>
      <c r="BX35" s="555">
        <f t="shared" si="22"/>
        <v>0</v>
      </c>
      <c r="BY35" s="550">
        <f t="shared" si="23"/>
        <v>0</v>
      </c>
      <c r="BZ35" s="708">
        <f t="shared" si="24"/>
        <v>0</v>
      </c>
      <c r="CB35" s="10">
        <f>SUM(BY35+BI35+AQ35+Y35)</f>
        <v>0</v>
      </c>
    </row>
    <row r="36" spans="1:80" ht="18" hidden="1" x14ac:dyDescent="0.3">
      <c r="A36" s="310" t="s">
        <v>30</v>
      </c>
      <c r="B36" s="832">
        <v>0</v>
      </c>
      <c r="C36" s="788"/>
      <c r="D36" s="551">
        <f t="shared" si="25"/>
        <v>0</v>
      </c>
      <c r="E36" s="295"/>
      <c r="F36" s="551">
        <f t="shared" si="26"/>
        <v>0</v>
      </c>
      <c r="G36" s="295"/>
      <c r="H36" s="551">
        <f t="shared" si="27"/>
        <v>0</v>
      </c>
      <c r="I36" s="295"/>
      <c r="J36" s="551">
        <f t="shared" si="28"/>
        <v>0</v>
      </c>
      <c r="K36" s="295"/>
      <c r="L36" s="551">
        <f t="shared" si="29"/>
        <v>0</v>
      </c>
      <c r="M36" s="295"/>
      <c r="N36" s="551">
        <f t="shared" si="30"/>
        <v>0</v>
      </c>
      <c r="O36" s="295"/>
      <c r="P36" s="551">
        <f t="shared" si="31"/>
        <v>0</v>
      </c>
      <c r="Q36" s="295"/>
      <c r="R36" s="551">
        <f t="shared" si="32"/>
        <v>0</v>
      </c>
      <c r="S36" s="295"/>
      <c r="T36" s="551">
        <f t="shared" si="33"/>
        <v>0</v>
      </c>
      <c r="U36" s="292"/>
      <c r="V36" s="551">
        <f t="shared" si="34"/>
        <v>0</v>
      </c>
      <c r="W36" s="295"/>
      <c r="X36" s="552">
        <f t="shared" si="35"/>
        <v>0</v>
      </c>
      <c r="Y36" s="800">
        <f t="shared" si="8"/>
        <v>0</v>
      </c>
      <c r="Z36" s="799">
        <f t="shared" si="9"/>
        <v>0</v>
      </c>
      <c r="AA36" s="788"/>
      <c r="AB36" s="551">
        <f t="shared" si="36"/>
        <v>0</v>
      </c>
      <c r="AC36" s="295"/>
      <c r="AD36" s="551">
        <f t="shared" si="37"/>
        <v>0</v>
      </c>
      <c r="AE36" s="295"/>
      <c r="AF36" s="551">
        <f t="shared" si="38"/>
        <v>0</v>
      </c>
      <c r="AG36" s="295"/>
      <c r="AH36" s="551">
        <f t="shared" si="39"/>
        <v>0</v>
      </c>
      <c r="AI36" s="295"/>
      <c r="AJ36" s="551">
        <f t="shared" si="40"/>
        <v>0</v>
      </c>
      <c r="AK36" s="295"/>
      <c r="AL36" s="551">
        <f t="shared" si="41"/>
        <v>0</v>
      </c>
      <c r="AM36" s="295"/>
      <c r="AN36" s="551">
        <f t="shared" si="42"/>
        <v>0</v>
      </c>
      <c r="AO36" s="295"/>
      <c r="AP36" s="552">
        <f t="shared" si="43"/>
        <v>0</v>
      </c>
      <c r="AQ36" s="699">
        <f t="shared" si="10"/>
        <v>0</v>
      </c>
      <c r="AR36" s="808">
        <f t="shared" si="11"/>
        <v>0</v>
      </c>
      <c r="AS36" s="315"/>
      <c r="AT36" s="551">
        <f t="shared" si="2"/>
        <v>0</v>
      </c>
      <c r="AU36" s="295"/>
      <c r="AV36" s="551">
        <f t="shared" si="3"/>
        <v>0</v>
      </c>
      <c r="AW36" s="295"/>
      <c r="AX36" s="551">
        <f t="shared" si="4"/>
        <v>0</v>
      </c>
      <c r="AY36" s="295"/>
      <c r="AZ36" s="551">
        <f t="shared" si="5"/>
        <v>0</v>
      </c>
      <c r="BA36" s="295"/>
      <c r="BB36" s="551">
        <f t="shared" si="6"/>
        <v>0</v>
      </c>
      <c r="BC36" s="295"/>
      <c r="BD36" s="551">
        <f t="shared" si="7"/>
        <v>0</v>
      </c>
      <c r="BE36" s="295"/>
      <c r="BF36" s="551">
        <f t="shared" si="12"/>
        <v>0</v>
      </c>
      <c r="BG36" s="295"/>
      <c r="BH36" s="552">
        <f t="shared" si="13"/>
        <v>0</v>
      </c>
      <c r="BI36" s="800">
        <f t="shared" si="14"/>
        <v>0</v>
      </c>
      <c r="BJ36" s="839">
        <f t="shared" si="15"/>
        <v>0</v>
      </c>
      <c r="BK36" s="312"/>
      <c r="BL36" s="551">
        <f t="shared" si="16"/>
        <v>0</v>
      </c>
      <c r="BM36" s="292"/>
      <c r="BN36" s="551">
        <f t="shared" si="17"/>
        <v>0</v>
      </c>
      <c r="BO36" s="295"/>
      <c r="BP36" s="551">
        <f t="shared" si="18"/>
        <v>0</v>
      </c>
      <c r="BQ36" s="295"/>
      <c r="BR36" s="551">
        <f t="shared" si="19"/>
        <v>0</v>
      </c>
      <c r="BS36" s="295"/>
      <c r="BT36" s="551">
        <f t="shared" si="20"/>
        <v>0</v>
      </c>
      <c r="BU36" s="295"/>
      <c r="BV36" s="551">
        <f t="shared" si="21"/>
        <v>0</v>
      </c>
      <c r="BW36" s="312"/>
      <c r="BX36" s="555">
        <f t="shared" si="22"/>
        <v>0</v>
      </c>
      <c r="BY36" s="550">
        <f t="shared" si="23"/>
        <v>0</v>
      </c>
      <c r="BZ36" s="708">
        <f t="shared" si="24"/>
        <v>0</v>
      </c>
      <c r="CB36" s="10">
        <f>SUM(BY36+BI36+AQ36+Y36)</f>
        <v>0</v>
      </c>
    </row>
    <row r="37" spans="1:80" ht="18" hidden="1" x14ac:dyDescent="0.3">
      <c r="A37" s="310" t="s">
        <v>31</v>
      </c>
      <c r="B37" s="832">
        <v>0</v>
      </c>
      <c r="C37" s="788"/>
      <c r="D37" s="551">
        <f t="shared" si="25"/>
        <v>0</v>
      </c>
      <c r="E37" s="295"/>
      <c r="F37" s="551">
        <f t="shared" si="26"/>
        <v>0</v>
      </c>
      <c r="G37" s="295"/>
      <c r="H37" s="551">
        <f t="shared" si="27"/>
        <v>0</v>
      </c>
      <c r="I37" s="295"/>
      <c r="J37" s="551">
        <f t="shared" si="28"/>
        <v>0</v>
      </c>
      <c r="K37" s="295"/>
      <c r="L37" s="551">
        <f t="shared" si="29"/>
        <v>0</v>
      </c>
      <c r="M37" s="295"/>
      <c r="N37" s="551">
        <f t="shared" si="30"/>
        <v>0</v>
      </c>
      <c r="O37" s="295"/>
      <c r="P37" s="551">
        <f t="shared" si="31"/>
        <v>0</v>
      </c>
      <c r="Q37" s="295"/>
      <c r="R37" s="551">
        <f t="shared" si="32"/>
        <v>0</v>
      </c>
      <c r="S37" s="295"/>
      <c r="T37" s="551">
        <f t="shared" si="33"/>
        <v>0</v>
      </c>
      <c r="U37" s="292"/>
      <c r="V37" s="551">
        <f t="shared" si="34"/>
        <v>0</v>
      </c>
      <c r="W37" s="295"/>
      <c r="X37" s="552">
        <f t="shared" si="35"/>
        <v>0</v>
      </c>
      <c r="Y37" s="800">
        <f t="shared" si="8"/>
        <v>0</v>
      </c>
      <c r="Z37" s="799">
        <f t="shared" si="9"/>
        <v>0</v>
      </c>
      <c r="AA37" s="788"/>
      <c r="AB37" s="551">
        <f t="shared" si="36"/>
        <v>0</v>
      </c>
      <c r="AC37" s="295"/>
      <c r="AD37" s="551">
        <f t="shared" si="37"/>
        <v>0</v>
      </c>
      <c r="AE37" s="295"/>
      <c r="AF37" s="551">
        <f t="shared" si="38"/>
        <v>0</v>
      </c>
      <c r="AG37" s="295"/>
      <c r="AH37" s="551">
        <f t="shared" si="39"/>
        <v>0</v>
      </c>
      <c r="AI37" s="295"/>
      <c r="AJ37" s="551">
        <f t="shared" si="40"/>
        <v>0</v>
      </c>
      <c r="AK37" s="295"/>
      <c r="AL37" s="551">
        <f t="shared" si="41"/>
        <v>0</v>
      </c>
      <c r="AM37" s="295"/>
      <c r="AN37" s="551">
        <f t="shared" si="42"/>
        <v>0</v>
      </c>
      <c r="AO37" s="295"/>
      <c r="AP37" s="552">
        <f t="shared" si="43"/>
        <v>0</v>
      </c>
      <c r="AQ37" s="699">
        <f t="shared" si="10"/>
        <v>0</v>
      </c>
      <c r="AR37" s="808">
        <f t="shared" si="11"/>
        <v>0</v>
      </c>
      <c r="AS37" s="315"/>
      <c r="AT37" s="551">
        <f t="shared" si="2"/>
        <v>0</v>
      </c>
      <c r="AU37" s="295"/>
      <c r="AV37" s="551">
        <f t="shared" si="3"/>
        <v>0</v>
      </c>
      <c r="AW37" s="295"/>
      <c r="AX37" s="551">
        <f t="shared" si="4"/>
        <v>0</v>
      </c>
      <c r="AY37" s="295"/>
      <c r="AZ37" s="551">
        <f t="shared" si="5"/>
        <v>0</v>
      </c>
      <c r="BA37" s="295"/>
      <c r="BB37" s="551">
        <f t="shared" si="6"/>
        <v>0</v>
      </c>
      <c r="BC37" s="295"/>
      <c r="BD37" s="551">
        <f t="shared" si="7"/>
        <v>0</v>
      </c>
      <c r="BE37" s="295"/>
      <c r="BF37" s="551">
        <f t="shared" si="12"/>
        <v>0</v>
      </c>
      <c r="BG37" s="295"/>
      <c r="BH37" s="552">
        <f t="shared" si="13"/>
        <v>0</v>
      </c>
      <c r="BI37" s="800">
        <f t="shared" si="14"/>
        <v>0</v>
      </c>
      <c r="BJ37" s="839">
        <f t="shared" si="15"/>
        <v>0</v>
      </c>
      <c r="BK37" s="312"/>
      <c r="BL37" s="551">
        <f t="shared" si="16"/>
        <v>0</v>
      </c>
      <c r="BM37" s="292"/>
      <c r="BN37" s="551">
        <f t="shared" si="17"/>
        <v>0</v>
      </c>
      <c r="BO37" s="295"/>
      <c r="BP37" s="551">
        <f t="shared" si="18"/>
        <v>0</v>
      </c>
      <c r="BQ37" s="295"/>
      <c r="BR37" s="551">
        <f t="shared" si="19"/>
        <v>0</v>
      </c>
      <c r="BS37" s="295"/>
      <c r="BT37" s="551">
        <f t="shared" si="20"/>
        <v>0</v>
      </c>
      <c r="BU37" s="295"/>
      <c r="BV37" s="551">
        <f t="shared" si="21"/>
        <v>0</v>
      </c>
      <c r="BW37" s="312"/>
      <c r="BX37" s="555">
        <f t="shared" si="22"/>
        <v>0</v>
      </c>
      <c r="BY37" s="550">
        <f t="shared" si="23"/>
        <v>0</v>
      </c>
      <c r="BZ37" s="708">
        <f t="shared" si="24"/>
        <v>0</v>
      </c>
      <c r="CB37" s="10">
        <f>SUM(BY37+BI37+AQ37+Y37)</f>
        <v>0</v>
      </c>
    </row>
    <row r="38" spans="1:80" ht="18" hidden="1" x14ac:dyDescent="0.3">
      <c r="A38" s="310" t="s">
        <v>32</v>
      </c>
      <c r="B38" s="832">
        <v>0</v>
      </c>
      <c r="C38" s="788"/>
      <c r="D38" s="551">
        <f t="shared" si="25"/>
        <v>0</v>
      </c>
      <c r="E38" s="295"/>
      <c r="F38" s="551">
        <f t="shared" si="26"/>
        <v>0</v>
      </c>
      <c r="G38" s="295"/>
      <c r="H38" s="551">
        <f t="shared" si="27"/>
        <v>0</v>
      </c>
      <c r="I38" s="295"/>
      <c r="J38" s="551">
        <f t="shared" si="28"/>
        <v>0</v>
      </c>
      <c r="K38" s="295"/>
      <c r="L38" s="551">
        <f t="shared" si="29"/>
        <v>0</v>
      </c>
      <c r="M38" s="295"/>
      <c r="N38" s="551">
        <f t="shared" si="30"/>
        <v>0</v>
      </c>
      <c r="O38" s="295"/>
      <c r="P38" s="551">
        <f t="shared" si="31"/>
        <v>0</v>
      </c>
      <c r="Q38" s="295"/>
      <c r="R38" s="551">
        <f t="shared" si="32"/>
        <v>0</v>
      </c>
      <c r="S38" s="295"/>
      <c r="T38" s="551">
        <f t="shared" si="33"/>
        <v>0</v>
      </c>
      <c r="U38" s="292"/>
      <c r="V38" s="551">
        <f t="shared" si="34"/>
        <v>0</v>
      </c>
      <c r="W38" s="295"/>
      <c r="X38" s="552">
        <f t="shared" si="35"/>
        <v>0</v>
      </c>
      <c r="Y38" s="800">
        <f t="shared" si="8"/>
        <v>0</v>
      </c>
      <c r="Z38" s="799">
        <f t="shared" si="9"/>
        <v>0</v>
      </c>
      <c r="AA38" s="788"/>
      <c r="AB38" s="551">
        <f t="shared" si="36"/>
        <v>0</v>
      </c>
      <c r="AC38" s="295"/>
      <c r="AD38" s="551">
        <f t="shared" si="37"/>
        <v>0</v>
      </c>
      <c r="AE38" s="295"/>
      <c r="AF38" s="551">
        <f t="shared" si="38"/>
        <v>0</v>
      </c>
      <c r="AG38" s="295"/>
      <c r="AH38" s="551">
        <f t="shared" si="39"/>
        <v>0</v>
      </c>
      <c r="AI38" s="295"/>
      <c r="AJ38" s="551">
        <f t="shared" si="40"/>
        <v>0</v>
      </c>
      <c r="AK38" s="295"/>
      <c r="AL38" s="551">
        <f t="shared" si="41"/>
        <v>0</v>
      </c>
      <c r="AM38" s="295"/>
      <c r="AN38" s="551">
        <f t="shared" si="42"/>
        <v>0</v>
      </c>
      <c r="AO38" s="295"/>
      <c r="AP38" s="552">
        <f t="shared" si="43"/>
        <v>0</v>
      </c>
      <c r="AQ38" s="699">
        <f t="shared" si="10"/>
        <v>0</v>
      </c>
      <c r="AR38" s="808">
        <f t="shared" si="11"/>
        <v>0</v>
      </c>
      <c r="AS38" s="315"/>
      <c r="AT38" s="551">
        <f t="shared" si="2"/>
        <v>0</v>
      </c>
      <c r="AU38" s="295"/>
      <c r="AV38" s="551">
        <f t="shared" si="3"/>
        <v>0</v>
      </c>
      <c r="AW38" s="295"/>
      <c r="AX38" s="551">
        <f t="shared" si="4"/>
        <v>0</v>
      </c>
      <c r="AY38" s="295"/>
      <c r="AZ38" s="551">
        <f t="shared" si="5"/>
        <v>0</v>
      </c>
      <c r="BA38" s="295"/>
      <c r="BB38" s="551">
        <f t="shared" si="6"/>
        <v>0</v>
      </c>
      <c r="BC38" s="295"/>
      <c r="BD38" s="551">
        <f t="shared" si="7"/>
        <v>0</v>
      </c>
      <c r="BE38" s="295"/>
      <c r="BF38" s="551">
        <f t="shared" si="12"/>
        <v>0</v>
      </c>
      <c r="BG38" s="295"/>
      <c r="BH38" s="552">
        <f t="shared" si="13"/>
        <v>0</v>
      </c>
      <c r="BI38" s="800">
        <f t="shared" si="14"/>
        <v>0</v>
      </c>
      <c r="BJ38" s="839">
        <f t="shared" si="15"/>
        <v>0</v>
      </c>
      <c r="BK38" s="312"/>
      <c r="BL38" s="551">
        <f t="shared" si="16"/>
        <v>0</v>
      </c>
      <c r="BM38" s="292"/>
      <c r="BN38" s="551">
        <f t="shared" si="17"/>
        <v>0</v>
      </c>
      <c r="BO38" s="295"/>
      <c r="BP38" s="551">
        <f t="shared" si="18"/>
        <v>0</v>
      </c>
      <c r="BQ38" s="295"/>
      <c r="BR38" s="551">
        <f t="shared" si="19"/>
        <v>0</v>
      </c>
      <c r="BS38" s="295"/>
      <c r="BT38" s="551">
        <f t="shared" si="20"/>
        <v>0</v>
      </c>
      <c r="BU38" s="295"/>
      <c r="BV38" s="551">
        <f t="shared" si="21"/>
        <v>0</v>
      </c>
      <c r="BW38" s="312"/>
      <c r="BX38" s="555">
        <f t="shared" si="22"/>
        <v>0</v>
      </c>
      <c r="BY38" s="550">
        <f t="shared" si="23"/>
        <v>0</v>
      </c>
      <c r="BZ38" s="708">
        <f t="shared" si="24"/>
        <v>0</v>
      </c>
      <c r="CB38" s="10">
        <f>SUM(BY38+BI38+AQ38+Y38)</f>
        <v>0</v>
      </c>
    </row>
    <row r="39" spans="1:80" ht="18.600000000000001" hidden="1" thickBot="1" x14ac:dyDescent="0.35">
      <c r="A39" s="311" t="s">
        <v>33</v>
      </c>
      <c r="B39" s="832">
        <v>0</v>
      </c>
      <c r="C39" s="788"/>
      <c r="D39" s="551">
        <f t="shared" si="25"/>
        <v>0</v>
      </c>
      <c r="E39" s="295"/>
      <c r="F39" s="551">
        <f t="shared" si="26"/>
        <v>0</v>
      </c>
      <c r="G39" s="295"/>
      <c r="H39" s="551">
        <f t="shared" si="27"/>
        <v>0</v>
      </c>
      <c r="I39" s="295"/>
      <c r="J39" s="551">
        <f t="shared" si="28"/>
        <v>0</v>
      </c>
      <c r="K39" s="295"/>
      <c r="L39" s="551">
        <f t="shared" si="29"/>
        <v>0</v>
      </c>
      <c r="M39" s="295"/>
      <c r="N39" s="551">
        <f t="shared" si="30"/>
        <v>0</v>
      </c>
      <c r="O39" s="295"/>
      <c r="P39" s="551">
        <f t="shared" si="31"/>
        <v>0</v>
      </c>
      <c r="Q39" s="295"/>
      <c r="R39" s="551">
        <f t="shared" si="32"/>
        <v>0</v>
      </c>
      <c r="S39" s="295"/>
      <c r="T39" s="551">
        <f t="shared" si="33"/>
        <v>0</v>
      </c>
      <c r="U39" s="292"/>
      <c r="V39" s="551">
        <f t="shared" si="34"/>
        <v>0</v>
      </c>
      <c r="W39" s="295"/>
      <c r="X39" s="552">
        <f t="shared" si="35"/>
        <v>0</v>
      </c>
      <c r="Y39" s="800">
        <f t="shared" si="8"/>
        <v>0</v>
      </c>
      <c r="Z39" s="799">
        <f t="shared" si="9"/>
        <v>0</v>
      </c>
      <c r="AA39" s="788"/>
      <c r="AB39" s="551">
        <f t="shared" si="36"/>
        <v>0</v>
      </c>
      <c r="AC39" s="295"/>
      <c r="AD39" s="551">
        <f t="shared" si="37"/>
        <v>0</v>
      </c>
      <c r="AE39" s="295"/>
      <c r="AF39" s="551">
        <f t="shared" si="38"/>
        <v>0</v>
      </c>
      <c r="AG39" s="295"/>
      <c r="AH39" s="551">
        <f t="shared" si="39"/>
        <v>0</v>
      </c>
      <c r="AI39" s="295"/>
      <c r="AJ39" s="551">
        <f t="shared" si="40"/>
        <v>0</v>
      </c>
      <c r="AK39" s="295"/>
      <c r="AL39" s="551">
        <f t="shared" si="41"/>
        <v>0</v>
      </c>
      <c r="AM39" s="295"/>
      <c r="AN39" s="551">
        <f t="shared" si="42"/>
        <v>0</v>
      </c>
      <c r="AO39" s="295"/>
      <c r="AP39" s="552">
        <f t="shared" si="43"/>
        <v>0</v>
      </c>
      <c r="AQ39" s="699">
        <f t="shared" si="10"/>
        <v>0</v>
      </c>
      <c r="AR39" s="808">
        <f t="shared" si="11"/>
        <v>0</v>
      </c>
      <c r="AS39" s="315"/>
      <c r="AT39" s="551">
        <f t="shared" si="2"/>
        <v>0</v>
      </c>
      <c r="AU39" s="295"/>
      <c r="AV39" s="551">
        <f t="shared" si="3"/>
        <v>0</v>
      </c>
      <c r="AW39" s="295"/>
      <c r="AX39" s="551">
        <f t="shared" si="4"/>
        <v>0</v>
      </c>
      <c r="AY39" s="295"/>
      <c r="AZ39" s="551">
        <f t="shared" si="5"/>
        <v>0</v>
      </c>
      <c r="BA39" s="295"/>
      <c r="BB39" s="551">
        <f t="shared" si="6"/>
        <v>0</v>
      </c>
      <c r="BC39" s="295"/>
      <c r="BD39" s="551">
        <f t="shared" si="7"/>
        <v>0</v>
      </c>
      <c r="BE39" s="295"/>
      <c r="BF39" s="551">
        <f t="shared" si="12"/>
        <v>0</v>
      </c>
      <c r="BG39" s="295"/>
      <c r="BH39" s="552">
        <f t="shared" si="13"/>
        <v>0</v>
      </c>
      <c r="BI39" s="800">
        <f t="shared" si="14"/>
        <v>0</v>
      </c>
      <c r="BJ39" s="839">
        <f t="shared" si="15"/>
        <v>0</v>
      </c>
      <c r="BK39" s="312"/>
      <c r="BL39" s="551">
        <f t="shared" si="16"/>
        <v>0</v>
      </c>
      <c r="BM39" s="292"/>
      <c r="BN39" s="551">
        <f t="shared" si="17"/>
        <v>0</v>
      </c>
      <c r="BO39" s="295"/>
      <c r="BP39" s="551">
        <f t="shared" si="18"/>
        <v>0</v>
      </c>
      <c r="BQ39" s="295"/>
      <c r="BR39" s="551">
        <f t="shared" si="19"/>
        <v>0</v>
      </c>
      <c r="BS39" s="295"/>
      <c r="BT39" s="551">
        <f t="shared" si="20"/>
        <v>0</v>
      </c>
      <c r="BU39" s="295"/>
      <c r="BV39" s="551">
        <f t="shared" si="21"/>
        <v>0</v>
      </c>
      <c r="BW39" s="524"/>
      <c r="BX39" s="555">
        <f t="shared" si="22"/>
        <v>0</v>
      </c>
      <c r="BY39" s="550">
        <f t="shared" si="23"/>
        <v>0</v>
      </c>
      <c r="BZ39" s="708">
        <f t="shared" si="24"/>
        <v>0</v>
      </c>
      <c r="CB39" s="10">
        <f>SUM(BY39+BI39+AQ39+Y39)</f>
        <v>0</v>
      </c>
    </row>
    <row r="40" spans="1:80" ht="18" hidden="1" x14ac:dyDescent="0.3">
      <c r="A40" s="309" t="s">
        <v>34</v>
      </c>
      <c r="B40" s="832">
        <v>0</v>
      </c>
      <c r="C40" s="788"/>
      <c r="D40" s="551">
        <f t="shared" si="25"/>
        <v>0</v>
      </c>
      <c r="E40" s="295"/>
      <c r="F40" s="551">
        <f t="shared" si="26"/>
        <v>0</v>
      </c>
      <c r="G40" s="295"/>
      <c r="H40" s="551">
        <f t="shared" si="27"/>
        <v>0</v>
      </c>
      <c r="I40" s="295"/>
      <c r="J40" s="551">
        <f t="shared" si="28"/>
        <v>0</v>
      </c>
      <c r="K40" s="295"/>
      <c r="L40" s="551">
        <f t="shared" si="29"/>
        <v>0</v>
      </c>
      <c r="M40" s="295"/>
      <c r="N40" s="551">
        <f t="shared" si="30"/>
        <v>0</v>
      </c>
      <c r="O40" s="295"/>
      <c r="P40" s="551">
        <f t="shared" si="31"/>
        <v>0</v>
      </c>
      <c r="Q40" s="295"/>
      <c r="R40" s="551">
        <f t="shared" si="32"/>
        <v>0</v>
      </c>
      <c r="S40" s="295"/>
      <c r="T40" s="551">
        <f t="shared" si="33"/>
        <v>0</v>
      </c>
      <c r="U40" s="292"/>
      <c r="V40" s="551">
        <f t="shared" si="34"/>
        <v>0</v>
      </c>
      <c r="W40" s="295"/>
      <c r="X40" s="552">
        <f t="shared" si="35"/>
        <v>0</v>
      </c>
      <c r="Y40" s="801">
        <f t="shared" si="8"/>
        <v>0</v>
      </c>
      <c r="Z40" s="799">
        <f t="shared" si="9"/>
        <v>0</v>
      </c>
      <c r="AA40" s="788"/>
      <c r="AB40" s="551">
        <f t="shared" si="36"/>
        <v>0</v>
      </c>
      <c r="AC40" s="295"/>
      <c r="AD40" s="551">
        <f t="shared" si="37"/>
        <v>0</v>
      </c>
      <c r="AE40" s="295"/>
      <c r="AF40" s="551">
        <f t="shared" si="38"/>
        <v>0</v>
      </c>
      <c r="AG40" s="295"/>
      <c r="AH40" s="551">
        <f t="shared" si="39"/>
        <v>0</v>
      </c>
      <c r="AI40" s="295"/>
      <c r="AJ40" s="551">
        <f t="shared" si="40"/>
        <v>0</v>
      </c>
      <c r="AK40" s="295"/>
      <c r="AL40" s="551">
        <f t="shared" si="41"/>
        <v>0</v>
      </c>
      <c r="AM40" s="295"/>
      <c r="AN40" s="551">
        <f t="shared" si="42"/>
        <v>0</v>
      </c>
      <c r="AO40" s="295"/>
      <c r="AP40" s="552">
        <f t="shared" si="43"/>
        <v>0</v>
      </c>
      <c r="AQ40" s="699">
        <f t="shared" si="10"/>
        <v>0</v>
      </c>
      <c r="AR40" s="808">
        <f t="shared" si="11"/>
        <v>0</v>
      </c>
      <c r="AS40" s="315"/>
      <c r="AT40" s="551">
        <f t="shared" si="2"/>
        <v>0</v>
      </c>
      <c r="AU40" s="295"/>
      <c r="AV40" s="551">
        <f t="shared" si="3"/>
        <v>0</v>
      </c>
      <c r="AW40" s="295"/>
      <c r="AX40" s="551">
        <f t="shared" si="4"/>
        <v>0</v>
      </c>
      <c r="AY40" s="295"/>
      <c r="AZ40" s="551">
        <f t="shared" si="5"/>
        <v>0</v>
      </c>
      <c r="BA40" s="295"/>
      <c r="BB40" s="551">
        <f t="shared" si="6"/>
        <v>0</v>
      </c>
      <c r="BC40" s="295"/>
      <c r="BD40" s="551">
        <f t="shared" si="7"/>
        <v>0</v>
      </c>
      <c r="BE40" s="295"/>
      <c r="BF40" s="551">
        <f t="shared" si="12"/>
        <v>0</v>
      </c>
      <c r="BG40" s="295"/>
      <c r="BH40" s="750">
        <f t="shared" si="13"/>
        <v>0</v>
      </c>
      <c r="BI40" s="801">
        <f t="shared" si="14"/>
        <v>0</v>
      </c>
      <c r="BJ40" s="839">
        <f t="shared" si="15"/>
        <v>0</v>
      </c>
      <c r="BK40" s="312"/>
      <c r="BL40" s="551">
        <f t="shared" si="16"/>
        <v>0</v>
      </c>
      <c r="BM40" s="292"/>
      <c r="BN40" s="551">
        <f t="shared" si="17"/>
        <v>0</v>
      </c>
      <c r="BO40" s="295"/>
      <c r="BP40" s="551">
        <f t="shared" si="18"/>
        <v>0</v>
      </c>
      <c r="BQ40" s="295"/>
      <c r="BR40" s="551">
        <f t="shared" si="19"/>
        <v>0</v>
      </c>
      <c r="BS40" s="295"/>
      <c r="BT40" s="551">
        <f t="shared" si="20"/>
        <v>0</v>
      </c>
      <c r="BU40" s="295"/>
      <c r="BV40" s="551">
        <f t="shared" si="21"/>
        <v>0</v>
      </c>
      <c r="BW40" s="316"/>
      <c r="BX40" s="555">
        <f t="shared" si="22"/>
        <v>0</v>
      </c>
      <c r="BY40" s="762">
        <f t="shared" si="23"/>
        <v>0</v>
      </c>
      <c r="BZ40" s="708">
        <f t="shared" si="24"/>
        <v>0</v>
      </c>
      <c r="CB40" s="10">
        <f>SUM(BY40+BI40+AQ40+Y40)</f>
        <v>0</v>
      </c>
    </row>
    <row r="41" spans="1:80" ht="25.15" customHeight="1" x14ac:dyDescent="0.3">
      <c r="A41" s="362" t="s">
        <v>35</v>
      </c>
      <c r="B41" s="831">
        <v>0</v>
      </c>
      <c r="C41" s="787"/>
      <c r="D41" s="551">
        <f t="shared" si="25"/>
        <v>0</v>
      </c>
      <c r="E41" s="324"/>
      <c r="F41" s="551">
        <f t="shared" si="26"/>
        <v>0</v>
      </c>
      <c r="G41" s="324"/>
      <c r="H41" s="551">
        <f t="shared" si="27"/>
        <v>0</v>
      </c>
      <c r="I41" s="324"/>
      <c r="J41" s="551">
        <f t="shared" si="28"/>
        <v>0</v>
      </c>
      <c r="K41" s="324"/>
      <c r="L41" s="551">
        <f t="shared" si="29"/>
        <v>0</v>
      </c>
      <c r="M41" s="324"/>
      <c r="N41" s="551">
        <f t="shared" si="30"/>
        <v>0</v>
      </c>
      <c r="O41" s="324"/>
      <c r="P41" s="551">
        <f t="shared" si="31"/>
        <v>0</v>
      </c>
      <c r="Q41" s="324"/>
      <c r="R41" s="551">
        <f t="shared" si="32"/>
        <v>0</v>
      </c>
      <c r="S41" s="324"/>
      <c r="T41" s="551">
        <f t="shared" si="33"/>
        <v>0</v>
      </c>
      <c r="U41" s="325"/>
      <c r="V41" s="551">
        <f t="shared" si="34"/>
        <v>0</v>
      </c>
      <c r="W41" s="324"/>
      <c r="X41" s="552">
        <f t="shared" si="35"/>
        <v>0</v>
      </c>
      <c r="Y41" s="800">
        <f t="shared" si="8"/>
        <v>0</v>
      </c>
      <c r="Z41" s="799">
        <f t="shared" si="9"/>
        <v>0</v>
      </c>
      <c r="AA41" s="787"/>
      <c r="AB41" s="551">
        <f t="shared" si="36"/>
        <v>0</v>
      </c>
      <c r="AC41" s="324"/>
      <c r="AD41" s="551">
        <f t="shared" si="37"/>
        <v>0</v>
      </c>
      <c r="AE41" s="324"/>
      <c r="AF41" s="551">
        <f t="shared" si="38"/>
        <v>0</v>
      </c>
      <c r="AG41" s="324"/>
      <c r="AH41" s="551">
        <f t="shared" si="39"/>
        <v>0</v>
      </c>
      <c r="AI41" s="324"/>
      <c r="AJ41" s="551">
        <f t="shared" si="40"/>
        <v>0</v>
      </c>
      <c r="AK41" s="324"/>
      <c r="AL41" s="551">
        <f t="shared" si="41"/>
        <v>0</v>
      </c>
      <c r="AM41" s="324"/>
      <c r="AN41" s="551">
        <f t="shared" si="42"/>
        <v>0</v>
      </c>
      <c r="AO41" s="324">
        <v>6</v>
      </c>
      <c r="AP41" s="552">
        <f t="shared" si="43"/>
        <v>0</v>
      </c>
      <c r="AQ41" s="699">
        <f t="shared" si="10"/>
        <v>6</v>
      </c>
      <c r="AR41" s="808">
        <f t="shared" si="11"/>
        <v>0</v>
      </c>
      <c r="AS41" s="811"/>
      <c r="AT41" s="551">
        <f t="shared" si="2"/>
        <v>0</v>
      </c>
      <c r="AU41" s="324"/>
      <c r="AV41" s="551">
        <f t="shared" si="3"/>
        <v>0</v>
      </c>
      <c r="AW41" s="324"/>
      <c r="AX41" s="551">
        <f t="shared" si="4"/>
        <v>0</v>
      </c>
      <c r="AY41" s="324"/>
      <c r="AZ41" s="551">
        <f t="shared" si="5"/>
        <v>0</v>
      </c>
      <c r="BA41" s="324"/>
      <c r="BB41" s="551">
        <f t="shared" si="6"/>
        <v>0</v>
      </c>
      <c r="BC41" s="324"/>
      <c r="BD41" s="551">
        <f t="shared" si="7"/>
        <v>0</v>
      </c>
      <c r="BE41" s="324"/>
      <c r="BF41" s="551">
        <f t="shared" si="12"/>
        <v>0</v>
      </c>
      <c r="BG41" s="753"/>
      <c r="BH41" s="760">
        <f t="shared" si="13"/>
        <v>0</v>
      </c>
      <c r="BI41" s="800">
        <f t="shared" si="14"/>
        <v>0</v>
      </c>
      <c r="BJ41" s="839">
        <f t="shared" si="15"/>
        <v>0</v>
      </c>
      <c r="BK41" s="326"/>
      <c r="BL41" s="551">
        <f t="shared" si="16"/>
        <v>0</v>
      </c>
      <c r="BM41" s="325"/>
      <c r="BN41" s="551">
        <f t="shared" si="17"/>
        <v>0</v>
      </c>
      <c r="BO41" s="324"/>
      <c r="BP41" s="551">
        <f t="shared" si="18"/>
        <v>0</v>
      </c>
      <c r="BQ41" s="324"/>
      <c r="BR41" s="551">
        <f t="shared" si="19"/>
        <v>0</v>
      </c>
      <c r="BS41" s="324"/>
      <c r="BT41" s="551">
        <f t="shared" si="20"/>
        <v>0</v>
      </c>
      <c r="BU41" s="324"/>
      <c r="BV41" s="551">
        <f t="shared" si="21"/>
        <v>0</v>
      </c>
      <c r="BW41" s="326"/>
      <c r="BX41" s="555">
        <f t="shared" si="22"/>
        <v>0</v>
      </c>
      <c r="BY41" s="548">
        <f t="shared" si="23"/>
        <v>0</v>
      </c>
      <c r="BZ41" s="708">
        <f t="shared" si="24"/>
        <v>0</v>
      </c>
      <c r="CB41" s="857">
        <f>SUM(BY41+BI41+AQ41+Y41)</f>
        <v>6</v>
      </c>
    </row>
    <row r="42" spans="1:80" ht="25.15" customHeight="1" x14ac:dyDescent="0.3">
      <c r="A42" s="362" t="s">
        <v>36</v>
      </c>
      <c r="B42" s="831">
        <v>0</v>
      </c>
      <c r="C42" s="787"/>
      <c r="D42" s="551">
        <f t="shared" si="25"/>
        <v>0</v>
      </c>
      <c r="E42" s="324"/>
      <c r="F42" s="551">
        <f t="shared" si="26"/>
        <v>0</v>
      </c>
      <c r="G42" s="324"/>
      <c r="H42" s="551">
        <f t="shared" si="27"/>
        <v>0</v>
      </c>
      <c r="I42" s="324"/>
      <c r="J42" s="551">
        <f t="shared" si="28"/>
        <v>0</v>
      </c>
      <c r="K42" s="324"/>
      <c r="L42" s="551">
        <f t="shared" si="29"/>
        <v>0</v>
      </c>
      <c r="M42" s="324"/>
      <c r="N42" s="551">
        <f t="shared" si="30"/>
        <v>0</v>
      </c>
      <c r="O42" s="324"/>
      <c r="P42" s="551">
        <f t="shared" si="31"/>
        <v>0</v>
      </c>
      <c r="Q42" s="324"/>
      <c r="R42" s="551">
        <f t="shared" si="32"/>
        <v>0</v>
      </c>
      <c r="S42" s="324"/>
      <c r="T42" s="551">
        <f t="shared" si="33"/>
        <v>0</v>
      </c>
      <c r="U42" s="325"/>
      <c r="V42" s="551">
        <f t="shared" si="34"/>
        <v>0</v>
      </c>
      <c r="W42" s="324"/>
      <c r="X42" s="552">
        <f t="shared" si="35"/>
        <v>0</v>
      </c>
      <c r="Y42" s="800">
        <f t="shared" si="8"/>
        <v>0</v>
      </c>
      <c r="Z42" s="799">
        <f t="shared" si="9"/>
        <v>0</v>
      </c>
      <c r="AA42" s="787"/>
      <c r="AB42" s="551">
        <f t="shared" si="36"/>
        <v>0</v>
      </c>
      <c r="AC42" s="324"/>
      <c r="AD42" s="551">
        <f t="shared" si="37"/>
        <v>0</v>
      </c>
      <c r="AE42" s="324"/>
      <c r="AF42" s="551">
        <f t="shared" si="38"/>
        <v>0</v>
      </c>
      <c r="AG42" s="324"/>
      <c r="AH42" s="551">
        <f t="shared" si="39"/>
        <v>0</v>
      </c>
      <c r="AI42" s="324"/>
      <c r="AJ42" s="551">
        <f t="shared" si="40"/>
        <v>0</v>
      </c>
      <c r="AK42" s="324"/>
      <c r="AL42" s="551">
        <f t="shared" si="41"/>
        <v>0</v>
      </c>
      <c r="AM42" s="324"/>
      <c r="AN42" s="551">
        <f t="shared" si="42"/>
        <v>0</v>
      </c>
      <c r="AO42" s="324"/>
      <c r="AP42" s="552">
        <f t="shared" si="43"/>
        <v>0</v>
      </c>
      <c r="AQ42" s="699">
        <f t="shared" si="10"/>
        <v>0</v>
      </c>
      <c r="AR42" s="808">
        <f t="shared" si="11"/>
        <v>0</v>
      </c>
      <c r="AS42" s="811"/>
      <c r="AT42" s="551">
        <f t="shared" si="2"/>
        <v>0</v>
      </c>
      <c r="AU42" s="324"/>
      <c r="AV42" s="551">
        <f t="shared" si="3"/>
        <v>0</v>
      </c>
      <c r="AW42" s="324"/>
      <c r="AX42" s="551">
        <f t="shared" si="4"/>
        <v>0</v>
      </c>
      <c r="AY42" s="324"/>
      <c r="AZ42" s="551">
        <f t="shared" si="5"/>
        <v>0</v>
      </c>
      <c r="BA42" s="324"/>
      <c r="BB42" s="551">
        <f t="shared" si="6"/>
        <v>0</v>
      </c>
      <c r="BC42" s="324"/>
      <c r="BD42" s="551">
        <f t="shared" si="7"/>
        <v>0</v>
      </c>
      <c r="BE42" s="324"/>
      <c r="BF42" s="551">
        <f t="shared" si="12"/>
        <v>0</v>
      </c>
      <c r="BG42" s="753"/>
      <c r="BH42" s="759">
        <f t="shared" si="13"/>
        <v>0</v>
      </c>
      <c r="BI42" s="801">
        <f t="shared" si="14"/>
        <v>0</v>
      </c>
      <c r="BJ42" s="839">
        <f t="shared" si="15"/>
        <v>0</v>
      </c>
      <c r="BK42" s="326">
        <v>13</v>
      </c>
      <c r="BL42" s="551">
        <f t="shared" si="16"/>
        <v>0</v>
      </c>
      <c r="BM42" s="325"/>
      <c r="BN42" s="551">
        <f t="shared" si="17"/>
        <v>0</v>
      </c>
      <c r="BO42" s="324"/>
      <c r="BP42" s="551">
        <f t="shared" si="18"/>
        <v>0</v>
      </c>
      <c r="BQ42" s="324"/>
      <c r="BR42" s="551">
        <f t="shared" si="19"/>
        <v>0</v>
      </c>
      <c r="BS42" s="324"/>
      <c r="BT42" s="551">
        <f t="shared" si="20"/>
        <v>0</v>
      </c>
      <c r="BU42" s="324"/>
      <c r="BV42" s="551">
        <f t="shared" si="21"/>
        <v>0</v>
      </c>
      <c r="BW42" s="326"/>
      <c r="BX42" s="555">
        <f t="shared" si="22"/>
        <v>0</v>
      </c>
      <c r="BY42" s="548">
        <f t="shared" si="23"/>
        <v>13</v>
      </c>
      <c r="BZ42" s="708">
        <f t="shared" si="24"/>
        <v>0</v>
      </c>
      <c r="CB42" s="857">
        <f>SUM(BY42+BI42+AQ42+Y42)</f>
        <v>13</v>
      </c>
    </row>
    <row r="43" spans="1:80" ht="18" hidden="1" x14ac:dyDescent="0.3">
      <c r="A43" s="310" t="s">
        <v>37</v>
      </c>
      <c r="B43" s="832">
        <v>0</v>
      </c>
      <c r="C43" s="788"/>
      <c r="D43" s="551">
        <f t="shared" si="25"/>
        <v>0</v>
      </c>
      <c r="E43" s="295"/>
      <c r="F43" s="551">
        <f t="shared" si="26"/>
        <v>0</v>
      </c>
      <c r="G43" s="295"/>
      <c r="H43" s="551">
        <f t="shared" si="27"/>
        <v>0</v>
      </c>
      <c r="I43" s="295"/>
      <c r="J43" s="551">
        <f t="shared" si="28"/>
        <v>0</v>
      </c>
      <c r="K43" s="295"/>
      <c r="L43" s="551">
        <f t="shared" si="29"/>
        <v>0</v>
      </c>
      <c r="M43" s="295"/>
      <c r="N43" s="551">
        <f t="shared" si="30"/>
        <v>0</v>
      </c>
      <c r="O43" s="295"/>
      <c r="P43" s="551">
        <f t="shared" si="31"/>
        <v>0</v>
      </c>
      <c r="Q43" s="295"/>
      <c r="R43" s="551">
        <f t="shared" si="32"/>
        <v>0</v>
      </c>
      <c r="S43" s="295"/>
      <c r="T43" s="551">
        <f t="shared" si="33"/>
        <v>0</v>
      </c>
      <c r="U43" s="292"/>
      <c r="V43" s="551">
        <f t="shared" si="34"/>
        <v>0</v>
      </c>
      <c r="W43" s="295"/>
      <c r="X43" s="552">
        <f t="shared" si="35"/>
        <v>0</v>
      </c>
      <c r="Y43" s="798">
        <f t="shared" si="8"/>
        <v>0</v>
      </c>
      <c r="Z43" s="799">
        <f t="shared" si="9"/>
        <v>0</v>
      </c>
      <c r="AA43" s="788"/>
      <c r="AB43" s="551">
        <f t="shared" si="36"/>
        <v>0</v>
      </c>
      <c r="AC43" s="295"/>
      <c r="AD43" s="551">
        <f t="shared" si="37"/>
        <v>0</v>
      </c>
      <c r="AE43" s="295"/>
      <c r="AF43" s="551">
        <f t="shared" si="38"/>
        <v>0</v>
      </c>
      <c r="AG43" s="295"/>
      <c r="AH43" s="551">
        <f t="shared" si="39"/>
        <v>0</v>
      </c>
      <c r="AI43" s="295"/>
      <c r="AJ43" s="551">
        <f t="shared" si="40"/>
        <v>0</v>
      </c>
      <c r="AK43" s="295"/>
      <c r="AL43" s="551">
        <f t="shared" si="41"/>
        <v>0</v>
      </c>
      <c r="AM43" s="295"/>
      <c r="AN43" s="551">
        <f t="shared" si="42"/>
        <v>0</v>
      </c>
      <c r="AO43" s="295"/>
      <c r="AP43" s="552">
        <f t="shared" si="43"/>
        <v>0</v>
      </c>
      <c r="AQ43" s="699">
        <f t="shared" si="10"/>
        <v>0</v>
      </c>
      <c r="AR43" s="808">
        <f t="shared" si="11"/>
        <v>0</v>
      </c>
      <c r="AS43" s="315"/>
      <c r="AT43" s="551">
        <f t="shared" si="2"/>
        <v>0</v>
      </c>
      <c r="AU43" s="295"/>
      <c r="AV43" s="551">
        <f t="shared" si="3"/>
        <v>0</v>
      </c>
      <c r="AW43" s="295"/>
      <c r="AX43" s="551">
        <f t="shared" si="4"/>
        <v>0</v>
      </c>
      <c r="AY43" s="295"/>
      <c r="AZ43" s="551">
        <f t="shared" si="5"/>
        <v>0</v>
      </c>
      <c r="BA43" s="295"/>
      <c r="BB43" s="551">
        <f t="shared" si="6"/>
        <v>0</v>
      </c>
      <c r="BC43" s="295"/>
      <c r="BD43" s="551">
        <f t="shared" si="7"/>
        <v>0</v>
      </c>
      <c r="BE43" s="295"/>
      <c r="BF43" s="551">
        <f t="shared" si="12"/>
        <v>0</v>
      </c>
      <c r="BG43" s="295"/>
      <c r="BH43" s="552">
        <f t="shared" si="13"/>
        <v>0</v>
      </c>
      <c r="BI43" s="798">
        <f t="shared" si="14"/>
        <v>0</v>
      </c>
      <c r="BJ43" s="839">
        <f t="shared" si="15"/>
        <v>0</v>
      </c>
      <c r="BK43" s="312"/>
      <c r="BL43" s="551">
        <f t="shared" si="16"/>
        <v>0</v>
      </c>
      <c r="BM43" s="292"/>
      <c r="BN43" s="551">
        <f t="shared" si="17"/>
        <v>0</v>
      </c>
      <c r="BO43" s="295"/>
      <c r="BP43" s="551">
        <f t="shared" si="18"/>
        <v>0</v>
      </c>
      <c r="BQ43" s="295"/>
      <c r="BR43" s="551">
        <f t="shared" si="19"/>
        <v>0</v>
      </c>
      <c r="BS43" s="295"/>
      <c r="BT43" s="551">
        <f t="shared" si="20"/>
        <v>0</v>
      </c>
      <c r="BU43" s="295"/>
      <c r="BV43" s="551">
        <f t="shared" si="21"/>
        <v>0</v>
      </c>
      <c r="BW43" s="312"/>
      <c r="BX43" s="555">
        <f t="shared" si="22"/>
        <v>0</v>
      </c>
      <c r="BY43" s="550">
        <f t="shared" si="23"/>
        <v>0</v>
      </c>
      <c r="BZ43" s="708">
        <f t="shared" si="24"/>
        <v>0</v>
      </c>
      <c r="CB43" s="10">
        <f>SUM(BY43+BI43+AQ43+Y43)</f>
        <v>0</v>
      </c>
    </row>
    <row r="44" spans="1:80" ht="18" hidden="1" x14ac:dyDescent="0.3">
      <c r="A44" s="310" t="s">
        <v>38</v>
      </c>
      <c r="B44" s="832">
        <v>0</v>
      </c>
      <c r="C44" s="788"/>
      <c r="D44" s="551">
        <f t="shared" si="25"/>
        <v>0</v>
      </c>
      <c r="E44" s="295"/>
      <c r="F44" s="551">
        <f t="shared" si="26"/>
        <v>0</v>
      </c>
      <c r="G44" s="295"/>
      <c r="H44" s="551">
        <f t="shared" si="27"/>
        <v>0</v>
      </c>
      <c r="I44" s="295"/>
      <c r="J44" s="551">
        <f t="shared" si="28"/>
        <v>0</v>
      </c>
      <c r="K44" s="295"/>
      <c r="L44" s="551">
        <f t="shared" si="29"/>
        <v>0</v>
      </c>
      <c r="M44" s="295"/>
      <c r="N44" s="551">
        <f t="shared" si="30"/>
        <v>0</v>
      </c>
      <c r="O44" s="295"/>
      <c r="P44" s="551">
        <f t="shared" si="31"/>
        <v>0</v>
      </c>
      <c r="Q44" s="295"/>
      <c r="R44" s="551">
        <f t="shared" si="32"/>
        <v>0</v>
      </c>
      <c r="S44" s="295"/>
      <c r="T44" s="551">
        <f t="shared" si="33"/>
        <v>0</v>
      </c>
      <c r="U44" s="292"/>
      <c r="V44" s="551">
        <f t="shared" si="34"/>
        <v>0</v>
      </c>
      <c r="W44" s="295"/>
      <c r="X44" s="552">
        <f t="shared" si="35"/>
        <v>0</v>
      </c>
      <c r="Y44" s="800">
        <f t="shared" si="8"/>
        <v>0</v>
      </c>
      <c r="Z44" s="799">
        <f t="shared" si="9"/>
        <v>0</v>
      </c>
      <c r="AA44" s="788"/>
      <c r="AB44" s="551">
        <f t="shared" si="36"/>
        <v>0</v>
      </c>
      <c r="AC44" s="295"/>
      <c r="AD44" s="551">
        <f t="shared" si="37"/>
        <v>0</v>
      </c>
      <c r="AE44" s="295"/>
      <c r="AF44" s="551">
        <f t="shared" si="38"/>
        <v>0</v>
      </c>
      <c r="AG44" s="295"/>
      <c r="AH44" s="551">
        <f t="shared" si="39"/>
        <v>0</v>
      </c>
      <c r="AI44" s="295"/>
      <c r="AJ44" s="551">
        <f t="shared" si="40"/>
        <v>0</v>
      </c>
      <c r="AK44" s="295"/>
      <c r="AL44" s="551">
        <f t="shared" si="41"/>
        <v>0</v>
      </c>
      <c r="AM44" s="295"/>
      <c r="AN44" s="551">
        <f t="shared" si="42"/>
        <v>0</v>
      </c>
      <c r="AO44" s="295"/>
      <c r="AP44" s="552">
        <f t="shared" si="43"/>
        <v>0</v>
      </c>
      <c r="AQ44" s="699">
        <f t="shared" si="10"/>
        <v>0</v>
      </c>
      <c r="AR44" s="808">
        <f t="shared" si="11"/>
        <v>0</v>
      </c>
      <c r="AS44" s="315"/>
      <c r="AT44" s="551">
        <f t="shared" si="2"/>
        <v>0</v>
      </c>
      <c r="AU44" s="295"/>
      <c r="AV44" s="551">
        <f t="shared" si="3"/>
        <v>0</v>
      </c>
      <c r="AW44" s="295"/>
      <c r="AX44" s="551">
        <f t="shared" si="4"/>
        <v>0</v>
      </c>
      <c r="AY44" s="295"/>
      <c r="AZ44" s="551">
        <f t="shared" si="5"/>
        <v>0</v>
      </c>
      <c r="BA44" s="295"/>
      <c r="BB44" s="551">
        <f t="shared" si="6"/>
        <v>0</v>
      </c>
      <c r="BC44" s="295"/>
      <c r="BD44" s="551">
        <f t="shared" si="7"/>
        <v>0</v>
      </c>
      <c r="BE44" s="295"/>
      <c r="BF44" s="551">
        <f t="shared" si="12"/>
        <v>0</v>
      </c>
      <c r="BG44" s="295"/>
      <c r="BH44" s="552">
        <f t="shared" si="13"/>
        <v>0</v>
      </c>
      <c r="BI44" s="800">
        <f t="shared" si="14"/>
        <v>0</v>
      </c>
      <c r="BJ44" s="839">
        <f t="shared" si="15"/>
        <v>0</v>
      </c>
      <c r="BK44" s="312"/>
      <c r="BL44" s="551">
        <f t="shared" si="16"/>
        <v>0</v>
      </c>
      <c r="BM44" s="292"/>
      <c r="BN44" s="551">
        <f t="shared" si="17"/>
        <v>0</v>
      </c>
      <c r="BO44" s="295"/>
      <c r="BP44" s="551">
        <f t="shared" si="18"/>
        <v>0</v>
      </c>
      <c r="BQ44" s="295"/>
      <c r="BR44" s="551">
        <f t="shared" si="19"/>
        <v>0</v>
      </c>
      <c r="BS44" s="295"/>
      <c r="BT44" s="551">
        <f t="shared" si="20"/>
        <v>0</v>
      </c>
      <c r="BU44" s="295"/>
      <c r="BV44" s="551">
        <f t="shared" si="21"/>
        <v>0</v>
      </c>
      <c r="BW44" s="312"/>
      <c r="BX44" s="555">
        <f t="shared" si="22"/>
        <v>0</v>
      </c>
      <c r="BY44" s="550">
        <f t="shared" si="23"/>
        <v>0</v>
      </c>
      <c r="BZ44" s="708">
        <f t="shared" si="24"/>
        <v>0</v>
      </c>
      <c r="CB44" s="10">
        <f>SUM(BY44+BI44+AQ44+Y44)</f>
        <v>0</v>
      </c>
    </row>
    <row r="45" spans="1:80" ht="18" hidden="1" x14ac:dyDescent="0.3">
      <c r="A45" s="310" t="s">
        <v>39</v>
      </c>
      <c r="B45" s="832">
        <v>0</v>
      </c>
      <c r="C45" s="788"/>
      <c r="D45" s="551">
        <f t="shared" si="25"/>
        <v>0</v>
      </c>
      <c r="E45" s="295"/>
      <c r="F45" s="551">
        <f t="shared" si="26"/>
        <v>0</v>
      </c>
      <c r="G45" s="295"/>
      <c r="H45" s="551">
        <f t="shared" si="27"/>
        <v>0</v>
      </c>
      <c r="I45" s="295"/>
      <c r="J45" s="551">
        <f t="shared" si="28"/>
        <v>0</v>
      </c>
      <c r="K45" s="295"/>
      <c r="L45" s="551">
        <f t="shared" si="29"/>
        <v>0</v>
      </c>
      <c r="M45" s="295"/>
      <c r="N45" s="551">
        <f t="shared" si="30"/>
        <v>0</v>
      </c>
      <c r="O45" s="295"/>
      <c r="P45" s="551">
        <f t="shared" si="31"/>
        <v>0</v>
      </c>
      <c r="Q45" s="295"/>
      <c r="R45" s="551">
        <f t="shared" si="32"/>
        <v>0</v>
      </c>
      <c r="S45" s="295"/>
      <c r="T45" s="551">
        <f t="shared" si="33"/>
        <v>0</v>
      </c>
      <c r="U45" s="292"/>
      <c r="V45" s="551">
        <f t="shared" si="34"/>
        <v>0</v>
      </c>
      <c r="W45" s="295"/>
      <c r="X45" s="552">
        <f t="shared" si="35"/>
        <v>0</v>
      </c>
      <c r="Y45" s="800">
        <f t="shared" si="8"/>
        <v>0</v>
      </c>
      <c r="Z45" s="799">
        <f t="shared" si="9"/>
        <v>0</v>
      </c>
      <c r="AA45" s="788"/>
      <c r="AB45" s="551">
        <f t="shared" si="36"/>
        <v>0</v>
      </c>
      <c r="AC45" s="295"/>
      <c r="AD45" s="551">
        <f t="shared" si="37"/>
        <v>0</v>
      </c>
      <c r="AE45" s="295"/>
      <c r="AF45" s="551">
        <f t="shared" si="38"/>
        <v>0</v>
      </c>
      <c r="AG45" s="295"/>
      <c r="AH45" s="551">
        <f t="shared" si="39"/>
        <v>0</v>
      </c>
      <c r="AI45" s="295"/>
      <c r="AJ45" s="551">
        <f t="shared" si="40"/>
        <v>0</v>
      </c>
      <c r="AK45" s="295"/>
      <c r="AL45" s="551">
        <f t="shared" si="41"/>
        <v>0</v>
      </c>
      <c r="AM45" s="295"/>
      <c r="AN45" s="551">
        <f t="shared" si="42"/>
        <v>0</v>
      </c>
      <c r="AO45" s="295"/>
      <c r="AP45" s="552">
        <f t="shared" si="43"/>
        <v>0</v>
      </c>
      <c r="AQ45" s="699">
        <f t="shared" si="10"/>
        <v>0</v>
      </c>
      <c r="AR45" s="808">
        <f t="shared" si="11"/>
        <v>0</v>
      </c>
      <c r="AS45" s="315"/>
      <c r="AT45" s="551">
        <f t="shared" si="2"/>
        <v>0</v>
      </c>
      <c r="AU45" s="295"/>
      <c r="AV45" s="551">
        <f t="shared" si="3"/>
        <v>0</v>
      </c>
      <c r="AW45" s="295"/>
      <c r="AX45" s="551">
        <f t="shared" si="4"/>
        <v>0</v>
      </c>
      <c r="AY45" s="295"/>
      <c r="AZ45" s="551">
        <f t="shared" si="5"/>
        <v>0</v>
      </c>
      <c r="BA45" s="295"/>
      <c r="BB45" s="551">
        <f t="shared" si="6"/>
        <v>0</v>
      </c>
      <c r="BC45" s="295"/>
      <c r="BD45" s="551">
        <f t="shared" si="7"/>
        <v>0</v>
      </c>
      <c r="BE45" s="295"/>
      <c r="BF45" s="551">
        <f t="shared" si="12"/>
        <v>0</v>
      </c>
      <c r="BG45" s="295"/>
      <c r="BH45" s="552">
        <f t="shared" si="13"/>
        <v>0</v>
      </c>
      <c r="BI45" s="800">
        <f t="shared" si="14"/>
        <v>0</v>
      </c>
      <c r="BJ45" s="839">
        <f t="shared" si="15"/>
        <v>0</v>
      </c>
      <c r="BK45" s="312"/>
      <c r="BL45" s="551">
        <f t="shared" si="16"/>
        <v>0</v>
      </c>
      <c r="BM45" s="292"/>
      <c r="BN45" s="551">
        <f t="shared" si="17"/>
        <v>0</v>
      </c>
      <c r="BO45" s="295"/>
      <c r="BP45" s="551">
        <f t="shared" si="18"/>
        <v>0</v>
      </c>
      <c r="BQ45" s="295"/>
      <c r="BR45" s="551">
        <f t="shared" si="19"/>
        <v>0</v>
      </c>
      <c r="BS45" s="295"/>
      <c r="BT45" s="551">
        <f t="shared" si="20"/>
        <v>0</v>
      </c>
      <c r="BU45" s="295"/>
      <c r="BV45" s="551">
        <f t="shared" si="21"/>
        <v>0</v>
      </c>
      <c r="BW45" s="312"/>
      <c r="BX45" s="555">
        <f t="shared" si="22"/>
        <v>0</v>
      </c>
      <c r="BY45" s="550">
        <f t="shared" si="23"/>
        <v>0</v>
      </c>
      <c r="BZ45" s="708">
        <f t="shared" si="24"/>
        <v>0</v>
      </c>
      <c r="CB45" s="10">
        <f>SUM(BY45+BI45+AQ45+Y45)</f>
        <v>0</v>
      </c>
    </row>
    <row r="46" spans="1:80" ht="18" hidden="1" x14ac:dyDescent="0.3">
      <c r="A46" s="310" t="s">
        <v>40</v>
      </c>
      <c r="B46" s="832">
        <v>0</v>
      </c>
      <c r="C46" s="788"/>
      <c r="D46" s="551">
        <f t="shared" si="25"/>
        <v>0</v>
      </c>
      <c r="E46" s="295"/>
      <c r="F46" s="551">
        <f t="shared" si="26"/>
        <v>0</v>
      </c>
      <c r="G46" s="295"/>
      <c r="H46" s="551">
        <f t="shared" si="27"/>
        <v>0</v>
      </c>
      <c r="I46" s="295"/>
      <c r="J46" s="551">
        <f t="shared" si="28"/>
        <v>0</v>
      </c>
      <c r="K46" s="295"/>
      <c r="L46" s="551">
        <f t="shared" si="29"/>
        <v>0</v>
      </c>
      <c r="M46" s="295"/>
      <c r="N46" s="551">
        <f t="shared" si="30"/>
        <v>0</v>
      </c>
      <c r="O46" s="295"/>
      <c r="P46" s="551">
        <f t="shared" si="31"/>
        <v>0</v>
      </c>
      <c r="Q46" s="295"/>
      <c r="R46" s="551">
        <f t="shared" si="32"/>
        <v>0</v>
      </c>
      <c r="S46" s="295"/>
      <c r="T46" s="551">
        <f t="shared" si="33"/>
        <v>0</v>
      </c>
      <c r="U46" s="292"/>
      <c r="V46" s="551">
        <f t="shared" si="34"/>
        <v>0</v>
      </c>
      <c r="W46" s="295"/>
      <c r="X46" s="552">
        <f t="shared" si="35"/>
        <v>0</v>
      </c>
      <c r="Y46" s="800">
        <f t="shared" si="8"/>
        <v>0</v>
      </c>
      <c r="Z46" s="799">
        <f t="shared" si="9"/>
        <v>0</v>
      </c>
      <c r="AA46" s="788"/>
      <c r="AB46" s="551">
        <f t="shared" si="36"/>
        <v>0</v>
      </c>
      <c r="AC46" s="295"/>
      <c r="AD46" s="551">
        <f t="shared" si="37"/>
        <v>0</v>
      </c>
      <c r="AE46" s="295"/>
      <c r="AF46" s="551">
        <f t="shared" si="38"/>
        <v>0</v>
      </c>
      <c r="AG46" s="295"/>
      <c r="AH46" s="551">
        <f t="shared" si="39"/>
        <v>0</v>
      </c>
      <c r="AI46" s="295"/>
      <c r="AJ46" s="551">
        <f t="shared" si="40"/>
        <v>0</v>
      </c>
      <c r="AK46" s="295"/>
      <c r="AL46" s="551">
        <f t="shared" si="41"/>
        <v>0</v>
      </c>
      <c r="AM46" s="295"/>
      <c r="AN46" s="551">
        <f t="shared" si="42"/>
        <v>0</v>
      </c>
      <c r="AO46" s="295"/>
      <c r="AP46" s="552">
        <f t="shared" si="43"/>
        <v>0</v>
      </c>
      <c r="AQ46" s="699">
        <f t="shared" si="10"/>
        <v>0</v>
      </c>
      <c r="AR46" s="808">
        <f t="shared" si="11"/>
        <v>0</v>
      </c>
      <c r="AS46" s="315"/>
      <c r="AT46" s="551">
        <f t="shared" si="2"/>
        <v>0</v>
      </c>
      <c r="AU46" s="295"/>
      <c r="AV46" s="551">
        <f t="shared" si="3"/>
        <v>0</v>
      </c>
      <c r="AW46" s="295"/>
      <c r="AX46" s="551">
        <f t="shared" si="4"/>
        <v>0</v>
      </c>
      <c r="AY46" s="295"/>
      <c r="AZ46" s="551">
        <f t="shared" si="5"/>
        <v>0</v>
      </c>
      <c r="BA46" s="295"/>
      <c r="BB46" s="551">
        <f t="shared" si="6"/>
        <v>0</v>
      </c>
      <c r="BC46" s="295"/>
      <c r="BD46" s="551">
        <f t="shared" si="7"/>
        <v>0</v>
      </c>
      <c r="BE46" s="295"/>
      <c r="BF46" s="551">
        <f t="shared" si="12"/>
        <v>0</v>
      </c>
      <c r="BG46" s="295"/>
      <c r="BH46" s="552">
        <f t="shared" si="13"/>
        <v>0</v>
      </c>
      <c r="BI46" s="800">
        <f t="shared" si="14"/>
        <v>0</v>
      </c>
      <c r="BJ46" s="839">
        <f t="shared" si="15"/>
        <v>0</v>
      </c>
      <c r="BK46" s="312"/>
      <c r="BL46" s="551">
        <f t="shared" si="16"/>
        <v>0</v>
      </c>
      <c r="BM46" s="292"/>
      <c r="BN46" s="551">
        <f t="shared" si="17"/>
        <v>0</v>
      </c>
      <c r="BO46" s="295"/>
      <c r="BP46" s="551">
        <f t="shared" si="18"/>
        <v>0</v>
      </c>
      <c r="BQ46" s="295"/>
      <c r="BR46" s="551">
        <f t="shared" si="19"/>
        <v>0</v>
      </c>
      <c r="BS46" s="295"/>
      <c r="BT46" s="551">
        <f t="shared" si="20"/>
        <v>0</v>
      </c>
      <c r="BU46" s="295"/>
      <c r="BV46" s="551">
        <f t="shared" si="21"/>
        <v>0</v>
      </c>
      <c r="BW46" s="312"/>
      <c r="BX46" s="555">
        <f t="shared" si="22"/>
        <v>0</v>
      </c>
      <c r="BY46" s="550">
        <f t="shared" si="23"/>
        <v>0</v>
      </c>
      <c r="BZ46" s="708">
        <f t="shared" si="24"/>
        <v>0</v>
      </c>
      <c r="CB46" s="10">
        <f>SUM(BY46+BI46+AQ46+Y46)</f>
        <v>0</v>
      </c>
    </row>
    <row r="47" spans="1:80" ht="18" hidden="1" x14ac:dyDescent="0.3">
      <c r="A47" s="310" t="s">
        <v>41</v>
      </c>
      <c r="B47" s="832">
        <v>0</v>
      </c>
      <c r="C47" s="788"/>
      <c r="D47" s="551">
        <f t="shared" si="25"/>
        <v>0</v>
      </c>
      <c r="E47" s="295"/>
      <c r="F47" s="551">
        <f t="shared" si="26"/>
        <v>0</v>
      </c>
      <c r="G47" s="295"/>
      <c r="H47" s="551">
        <f t="shared" si="27"/>
        <v>0</v>
      </c>
      <c r="I47" s="295"/>
      <c r="J47" s="551">
        <f t="shared" si="28"/>
        <v>0</v>
      </c>
      <c r="K47" s="295"/>
      <c r="L47" s="551">
        <f t="shared" si="29"/>
        <v>0</v>
      </c>
      <c r="M47" s="295"/>
      <c r="N47" s="551">
        <f t="shared" si="30"/>
        <v>0</v>
      </c>
      <c r="O47" s="295"/>
      <c r="P47" s="551">
        <f t="shared" si="31"/>
        <v>0</v>
      </c>
      <c r="Q47" s="295"/>
      <c r="R47" s="551">
        <f t="shared" si="32"/>
        <v>0</v>
      </c>
      <c r="S47" s="295"/>
      <c r="T47" s="551">
        <f t="shared" si="33"/>
        <v>0</v>
      </c>
      <c r="U47" s="292"/>
      <c r="V47" s="551">
        <f t="shared" si="34"/>
        <v>0</v>
      </c>
      <c r="W47" s="295"/>
      <c r="X47" s="552">
        <f t="shared" si="35"/>
        <v>0</v>
      </c>
      <c r="Y47" s="801">
        <f t="shared" si="8"/>
        <v>0</v>
      </c>
      <c r="Z47" s="799">
        <f t="shared" si="9"/>
        <v>0</v>
      </c>
      <c r="AA47" s="788"/>
      <c r="AB47" s="551">
        <f t="shared" si="36"/>
        <v>0</v>
      </c>
      <c r="AC47" s="295"/>
      <c r="AD47" s="551">
        <f t="shared" si="37"/>
        <v>0</v>
      </c>
      <c r="AE47" s="295"/>
      <c r="AF47" s="551">
        <f t="shared" si="38"/>
        <v>0</v>
      </c>
      <c r="AG47" s="295"/>
      <c r="AH47" s="551">
        <f t="shared" si="39"/>
        <v>0</v>
      </c>
      <c r="AI47" s="295"/>
      <c r="AJ47" s="551">
        <f t="shared" si="40"/>
        <v>0</v>
      </c>
      <c r="AK47" s="295"/>
      <c r="AL47" s="551">
        <f t="shared" si="41"/>
        <v>0</v>
      </c>
      <c r="AM47" s="295"/>
      <c r="AN47" s="551">
        <f t="shared" si="42"/>
        <v>0</v>
      </c>
      <c r="AO47" s="295"/>
      <c r="AP47" s="552">
        <f t="shared" si="43"/>
        <v>0</v>
      </c>
      <c r="AQ47" s="699">
        <f t="shared" si="10"/>
        <v>0</v>
      </c>
      <c r="AR47" s="808">
        <f t="shared" si="11"/>
        <v>0</v>
      </c>
      <c r="AS47" s="315"/>
      <c r="AT47" s="551">
        <f t="shared" si="2"/>
        <v>0</v>
      </c>
      <c r="AU47" s="295"/>
      <c r="AV47" s="551">
        <f t="shared" si="3"/>
        <v>0</v>
      </c>
      <c r="AW47" s="295"/>
      <c r="AX47" s="551">
        <f t="shared" si="4"/>
        <v>0</v>
      </c>
      <c r="AY47" s="295"/>
      <c r="AZ47" s="551">
        <f t="shared" si="5"/>
        <v>0</v>
      </c>
      <c r="BA47" s="295"/>
      <c r="BB47" s="551">
        <f t="shared" si="6"/>
        <v>0</v>
      </c>
      <c r="BC47" s="295"/>
      <c r="BD47" s="551">
        <f t="shared" si="7"/>
        <v>0</v>
      </c>
      <c r="BE47" s="295"/>
      <c r="BF47" s="551">
        <f t="shared" si="12"/>
        <v>0</v>
      </c>
      <c r="BG47" s="295"/>
      <c r="BH47" s="750">
        <f t="shared" si="13"/>
        <v>0</v>
      </c>
      <c r="BI47" s="801">
        <f t="shared" si="14"/>
        <v>0</v>
      </c>
      <c r="BJ47" s="839">
        <f t="shared" si="15"/>
        <v>0</v>
      </c>
      <c r="BK47" s="312"/>
      <c r="BL47" s="551">
        <f t="shared" si="16"/>
        <v>0</v>
      </c>
      <c r="BM47" s="292"/>
      <c r="BN47" s="551">
        <f t="shared" si="17"/>
        <v>0</v>
      </c>
      <c r="BO47" s="295"/>
      <c r="BP47" s="551">
        <f t="shared" si="18"/>
        <v>0</v>
      </c>
      <c r="BQ47" s="295"/>
      <c r="BR47" s="551">
        <f t="shared" si="19"/>
        <v>0</v>
      </c>
      <c r="BS47" s="295"/>
      <c r="BT47" s="551">
        <f t="shared" si="20"/>
        <v>0</v>
      </c>
      <c r="BU47" s="295"/>
      <c r="BV47" s="551">
        <f t="shared" si="21"/>
        <v>0</v>
      </c>
      <c r="BW47" s="312"/>
      <c r="BX47" s="555">
        <f t="shared" si="22"/>
        <v>0</v>
      </c>
      <c r="BY47" s="762">
        <f t="shared" si="23"/>
        <v>0</v>
      </c>
      <c r="BZ47" s="708">
        <f t="shared" si="24"/>
        <v>0</v>
      </c>
      <c r="CB47" s="10">
        <f>SUM(BY47+BI47+AQ47+Y47)</f>
        <v>0</v>
      </c>
    </row>
    <row r="48" spans="1:80" ht="25.15" customHeight="1" x14ac:dyDescent="0.3">
      <c r="A48" s="362" t="s">
        <v>42</v>
      </c>
      <c r="B48" s="831">
        <v>0</v>
      </c>
      <c r="C48" s="787"/>
      <c r="D48" s="551">
        <f t="shared" si="25"/>
        <v>0</v>
      </c>
      <c r="E48" s="324"/>
      <c r="F48" s="551">
        <f t="shared" si="26"/>
        <v>0</v>
      </c>
      <c r="G48" s="324"/>
      <c r="H48" s="551">
        <f t="shared" si="27"/>
        <v>0</v>
      </c>
      <c r="I48" s="324"/>
      <c r="J48" s="551">
        <f t="shared" si="28"/>
        <v>0</v>
      </c>
      <c r="K48" s="324"/>
      <c r="L48" s="551">
        <f t="shared" si="29"/>
        <v>0</v>
      </c>
      <c r="M48" s="324"/>
      <c r="N48" s="551">
        <f t="shared" si="30"/>
        <v>0</v>
      </c>
      <c r="O48" s="324"/>
      <c r="P48" s="551">
        <f t="shared" si="31"/>
        <v>0</v>
      </c>
      <c r="Q48" s="324">
        <v>1</v>
      </c>
      <c r="R48" s="551">
        <f t="shared" si="32"/>
        <v>0</v>
      </c>
      <c r="S48" s="324"/>
      <c r="T48" s="551">
        <f t="shared" si="33"/>
        <v>0</v>
      </c>
      <c r="U48" s="325"/>
      <c r="V48" s="551">
        <f t="shared" si="34"/>
        <v>0</v>
      </c>
      <c r="W48" s="324"/>
      <c r="X48" s="552">
        <f t="shared" si="35"/>
        <v>0</v>
      </c>
      <c r="Y48" s="800">
        <f t="shared" si="8"/>
        <v>1</v>
      </c>
      <c r="Z48" s="799">
        <f t="shared" si="9"/>
        <v>0</v>
      </c>
      <c r="AA48" s="787"/>
      <c r="AB48" s="551">
        <f t="shared" si="36"/>
        <v>0</v>
      </c>
      <c r="AC48" s="324"/>
      <c r="AD48" s="551">
        <f t="shared" si="37"/>
        <v>0</v>
      </c>
      <c r="AE48" s="324"/>
      <c r="AF48" s="551">
        <f t="shared" si="38"/>
        <v>0</v>
      </c>
      <c r="AG48" s="324"/>
      <c r="AH48" s="551">
        <f t="shared" si="39"/>
        <v>0</v>
      </c>
      <c r="AI48" s="324"/>
      <c r="AJ48" s="551">
        <f t="shared" si="40"/>
        <v>0</v>
      </c>
      <c r="AK48" s="324"/>
      <c r="AL48" s="551">
        <f t="shared" si="41"/>
        <v>0</v>
      </c>
      <c r="AM48" s="324"/>
      <c r="AN48" s="551">
        <f t="shared" si="42"/>
        <v>0</v>
      </c>
      <c r="AO48" s="324"/>
      <c r="AP48" s="552">
        <f t="shared" si="43"/>
        <v>0</v>
      </c>
      <c r="AQ48" s="699">
        <f t="shared" si="10"/>
        <v>0</v>
      </c>
      <c r="AR48" s="808">
        <f t="shared" si="11"/>
        <v>0</v>
      </c>
      <c r="AS48" s="811"/>
      <c r="AT48" s="551">
        <f t="shared" si="2"/>
        <v>0</v>
      </c>
      <c r="AU48" s="324"/>
      <c r="AV48" s="551">
        <f t="shared" si="3"/>
        <v>0</v>
      </c>
      <c r="AW48" s="324"/>
      <c r="AX48" s="551">
        <f t="shared" si="4"/>
        <v>0</v>
      </c>
      <c r="AY48" s="324"/>
      <c r="AZ48" s="551">
        <f t="shared" si="5"/>
        <v>0</v>
      </c>
      <c r="BA48" s="324"/>
      <c r="BB48" s="551">
        <f t="shared" si="6"/>
        <v>0</v>
      </c>
      <c r="BC48" s="324"/>
      <c r="BD48" s="551">
        <f t="shared" si="7"/>
        <v>0</v>
      </c>
      <c r="BE48" s="324"/>
      <c r="BF48" s="551">
        <f t="shared" si="12"/>
        <v>0</v>
      </c>
      <c r="BG48" s="753"/>
      <c r="BH48" s="759">
        <f t="shared" si="13"/>
        <v>0</v>
      </c>
      <c r="BI48" s="801">
        <f t="shared" si="14"/>
        <v>0</v>
      </c>
      <c r="BJ48" s="839">
        <f t="shared" si="15"/>
        <v>0</v>
      </c>
      <c r="BK48" s="326"/>
      <c r="BL48" s="551">
        <f t="shared" si="16"/>
        <v>0</v>
      </c>
      <c r="BM48" s="325"/>
      <c r="BN48" s="551">
        <f t="shared" si="17"/>
        <v>0</v>
      </c>
      <c r="BO48" s="324"/>
      <c r="BP48" s="551">
        <f t="shared" si="18"/>
        <v>0</v>
      </c>
      <c r="BQ48" s="324"/>
      <c r="BR48" s="551">
        <f t="shared" si="19"/>
        <v>0</v>
      </c>
      <c r="BS48" s="324"/>
      <c r="BT48" s="551">
        <f t="shared" si="20"/>
        <v>0</v>
      </c>
      <c r="BU48" s="324"/>
      <c r="BV48" s="551">
        <f t="shared" si="21"/>
        <v>0</v>
      </c>
      <c r="BW48" s="326"/>
      <c r="BX48" s="555">
        <f t="shared" si="22"/>
        <v>0</v>
      </c>
      <c r="BY48" s="548">
        <f t="shared" si="23"/>
        <v>0</v>
      </c>
      <c r="BZ48" s="708">
        <f t="shared" si="24"/>
        <v>0</v>
      </c>
      <c r="CB48" s="857">
        <f>SUM(BY48+BI48+AQ48+Y48)</f>
        <v>1</v>
      </c>
    </row>
    <row r="49" spans="1:80" ht="18" hidden="1" x14ac:dyDescent="0.3">
      <c r="A49" s="310" t="s">
        <v>43</v>
      </c>
      <c r="B49" s="832">
        <v>0</v>
      </c>
      <c r="C49" s="788"/>
      <c r="D49" s="551">
        <f t="shared" si="25"/>
        <v>0</v>
      </c>
      <c r="E49" s="295"/>
      <c r="F49" s="551">
        <f t="shared" si="26"/>
        <v>0</v>
      </c>
      <c r="G49" s="295"/>
      <c r="H49" s="551">
        <f t="shared" si="27"/>
        <v>0</v>
      </c>
      <c r="I49" s="295"/>
      <c r="J49" s="551">
        <f t="shared" si="28"/>
        <v>0</v>
      </c>
      <c r="K49" s="295"/>
      <c r="L49" s="551">
        <f t="shared" si="29"/>
        <v>0</v>
      </c>
      <c r="M49" s="295"/>
      <c r="N49" s="551">
        <f t="shared" si="30"/>
        <v>0</v>
      </c>
      <c r="O49" s="295"/>
      <c r="P49" s="551">
        <f t="shared" si="31"/>
        <v>0</v>
      </c>
      <c r="Q49" s="295"/>
      <c r="R49" s="551">
        <f t="shared" si="32"/>
        <v>0</v>
      </c>
      <c r="S49" s="295"/>
      <c r="T49" s="551">
        <f t="shared" si="33"/>
        <v>0</v>
      </c>
      <c r="U49" s="292"/>
      <c r="V49" s="551">
        <f t="shared" si="34"/>
        <v>0</v>
      </c>
      <c r="W49" s="295"/>
      <c r="X49" s="552">
        <f t="shared" si="35"/>
        <v>0</v>
      </c>
      <c r="Y49" s="802">
        <f t="shared" si="8"/>
        <v>0</v>
      </c>
      <c r="Z49" s="799">
        <f t="shared" si="9"/>
        <v>0</v>
      </c>
      <c r="AA49" s="788"/>
      <c r="AB49" s="551">
        <f t="shared" si="36"/>
        <v>0</v>
      </c>
      <c r="AC49" s="295"/>
      <c r="AD49" s="551">
        <f t="shared" si="37"/>
        <v>0</v>
      </c>
      <c r="AE49" s="295"/>
      <c r="AF49" s="551">
        <f t="shared" si="38"/>
        <v>0</v>
      </c>
      <c r="AG49" s="295"/>
      <c r="AH49" s="551">
        <f t="shared" si="39"/>
        <v>0</v>
      </c>
      <c r="AI49" s="295"/>
      <c r="AJ49" s="551">
        <f t="shared" si="40"/>
        <v>0</v>
      </c>
      <c r="AK49" s="295"/>
      <c r="AL49" s="551">
        <f t="shared" si="41"/>
        <v>0</v>
      </c>
      <c r="AM49" s="295"/>
      <c r="AN49" s="551">
        <f t="shared" si="42"/>
        <v>0</v>
      </c>
      <c r="AO49" s="295"/>
      <c r="AP49" s="552">
        <f t="shared" si="43"/>
        <v>0</v>
      </c>
      <c r="AQ49" s="699">
        <f t="shared" si="10"/>
        <v>0</v>
      </c>
      <c r="AR49" s="808">
        <f t="shared" si="11"/>
        <v>0</v>
      </c>
      <c r="AS49" s="315"/>
      <c r="AT49" s="551">
        <f t="shared" si="2"/>
        <v>0</v>
      </c>
      <c r="AU49" s="295"/>
      <c r="AV49" s="551">
        <f t="shared" si="3"/>
        <v>0</v>
      </c>
      <c r="AW49" s="295"/>
      <c r="AX49" s="551">
        <f t="shared" si="4"/>
        <v>0</v>
      </c>
      <c r="AY49" s="295"/>
      <c r="AZ49" s="551">
        <f t="shared" si="5"/>
        <v>0</v>
      </c>
      <c r="BA49" s="295"/>
      <c r="BB49" s="551">
        <f t="shared" si="6"/>
        <v>0</v>
      </c>
      <c r="BC49" s="295"/>
      <c r="BD49" s="551">
        <f t="shared" si="7"/>
        <v>0</v>
      </c>
      <c r="BE49" s="295"/>
      <c r="BF49" s="551">
        <f t="shared" si="12"/>
        <v>0</v>
      </c>
      <c r="BG49" s="295"/>
      <c r="BH49" s="750">
        <f t="shared" si="13"/>
        <v>0</v>
      </c>
      <c r="BI49" s="802">
        <f t="shared" si="14"/>
        <v>0</v>
      </c>
      <c r="BJ49" s="839">
        <f t="shared" si="15"/>
        <v>0</v>
      </c>
      <c r="BK49" s="312"/>
      <c r="BL49" s="551">
        <f t="shared" si="16"/>
        <v>0</v>
      </c>
      <c r="BM49" s="292"/>
      <c r="BN49" s="551">
        <f t="shared" si="17"/>
        <v>0</v>
      </c>
      <c r="BO49" s="295"/>
      <c r="BP49" s="551">
        <f t="shared" si="18"/>
        <v>0</v>
      </c>
      <c r="BQ49" s="295"/>
      <c r="BR49" s="551">
        <f t="shared" si="19"/>
        <v>0</v>
      </c>
      <c r="BS49" s="295"/>
      <c r="BT49" s="551">
        <f t="shared" si="20"/>
        <v>0</v>
      </c>
      <c r="BU49" s="295"/>
      <c r="BV49" s="551">
        <f t="shared" si="21"/>
        <v>0</v>
      </c>
      <c r="BW49" s="312"/>
      <c r="BX49" s="555">
        <f t="shared" si="22"/>
        <v>0</v>
      </c>
      <c r="BY49" s="762">
        <f t="shared" si="23"/>
        <v>0</v>
      </c>
      <c r="BZ49" s="708">
        <f t="shared" si="24"/>
        <v>0</v>
      </c>
      <c r="CB49" s="10">
        <f>SUM(BY49+BI49+AQ49+Y49)</f>
        <v>0</v>
      </c>
    </row>
    <row r="50" spans="1:80" ht="25.15" customHeight="1" x14ac:dyDescent="0.3">
      <c r="A50" s="362" t="s">
        <v>44</v>
      </c>
      <c r="B50" s="831">
        <v>0</v>
      </c>
      <c r="C50" s="787"/>
      <c r="D50" s="551">
        <f t="shared" si="25"/>
        <v>0</v>
      </c>
      <c r="E50" s="324"/>
      <c r="F50" s="551">
        <f t="shared" si="26"/>
        <v>0</v>
      </c>
      <c r="G50" s="324"/>
      <c r="H50" s="551">
        <f t="shared" si="27"/>
        <v>0</v>
      </c>
      <c r="I50" s="324"/>
      <c r="J50" s="551">
        <f t="shared" si="28"/>
        <v>0</v>
      </c>
      <c r="K50" s="324"/>
      <c r="L50" s="551">
        <f t="shared" si="29"/>
        <v>0</v>
      </c>
      <c r="M50" s="324">
        <v>7</v>
      </c>
      <c r="N50" s="551">
        <f t="shared" si="30"/>
        <v>0</v>
      </c>
      <c r="O50" s="324"/>
      <c r="P50" s="551">
        <f t="shared" si="31"/>
        <v>0</v>
      </c>
      <c r="Q50" s="324"/>
      <c r="R50" s="551">
        <f t="shared" si="32"/>
        <v>0</v>
      </c>
      <c r="S50" s="324"/>
      <c r="T50" s="551">
        <f t="shared" si="33"/>
        <v>0</v>
      </c>
      <c r="U50" s="325"/>
      <c r="V50" s="551">
        <f t="shared" si="34"/>
        <v>0</v>
      </c>
      <c r="W50" s="324"/>
      <c r="X50" s="552">
        <f t="shared" si="35"/>
        <v>0</v>
      </c>
      <c r="Y50" s="800">
        <f t="shared" si="8"/>
        <v>7</v>
      </c>
      <c r="Z50" s="799">
        <f t="shared" si="9"/>
        <v>0</v>
      </c>
      <c r="AA50" s="787"/>
      <c r="AB50" s="551">
        <f t="shared" si="36"/>
        <v>0</v>
      </c>
      <c r="AC50" s="324"/>
      <c r="AD50" s="551">
        <f t="shared" si="37"/>
        <v>0</v>
      </c>
      <c r="AE50" s="324"/>
      <c r="AF50" s="551">
        <f t="shared" si="38"/>
        <v>0</v>
      </c>
      <c r="AG50" s="324"/>
      <c r="AH50" s="551">
        <f t="shared" si="39"/>
        <v>0</v>
      </c>
      <c r="AI50" s="324"/>
      <c r="AJ50" s="551">
        <f t="shared" si="40"/>
        <v>0</v>
      </c>
      <c r="AK50" s="324"/>
      <c r="AL50" s="551">
        <f t="shared" si="41"/>
        <v>0</v>
      </c>
      <c r="AM50" s="324"/>
      <c r="AN50" s="551">
        <f t="shared" si="42"/>
        <v>0</v>
      </c>
      <c r="AO50" s="324"/>
      <c r="AP50" s="552">
        <f t="shared" si="43"/>
        <v>0</v>
      </c>
      <c r="AQ50" s="699">
        <f t="shared" si="10"/>
        <v>0</v>
      </c>
      <c r="AR50" s="808">
        <f t="shared" si="11"/>
        <v>0</v>
      </c>
      <c r="AS50" s="811"/>
      <c r="AT50" s="551">
        <f t="shared" si="2"/>
        <v>0</v>
      </c>
      <c r="AU50" s="324"/>
      <c r="AV50" s="551">
        <f t="shared" si="3"/>
        <v>0</v>
      </c>
      <c r="AW50" s="324"/>
      <c r="AX50" s="551">
        <f t="shared" si="4"/>
        <v>0</v>
      </c>
      <c r="AY50" s="324"/>
      <c r="AZ50" s="551">
        <f t="shared" si="5"/>
        <v>0</v>
      </c>
      <c r="BA50" s="324"/>
      <c r="BB50" s="551">
        <f t="shared" si="6"/>
        <v>0</v>
      </c>
      <c r="BC50" s="324"/>
      <c r="BD50" s="551">
        <f t="shared" si="7"/>
        <v>0</v>
      </c>
      <c r="BE50" s="324"/>
      <c r="BF50" s="551">
        <f t="shared" si="12"/>
        <v>0</v>
      </c>
      <c r="BG50" s="753"/>
      <c r="BH50" s="760">
        <f t="shared" si="13"/>
        <v>0</v>
      </c>
      <c r="BI50" s="800">
        <f t="shared" si="14"/>
        <v>0</v>
      </c>
      <c r="BJ50" s="839">
        <f t="shared" si="15"/>
        <v>0</v>
      </c>
      <c r="BK50" s="326"/>
      <c r="BL50" s="551">
        <f t="shared" si="16"/>
        <v>0</v>
      </c>
      <c r="BM50" s="325"/>
      <c r="BN50" s="551">
        <f t="shared" si="17"/>
        <v>0</v>
      </c>
      <c r="BO50" s="324"/>
      <c r="BP50" s="551">
        <f t="shared" si="18"/>
        <v>0</v>
      </c>
      <c r="BQ50" s="324"/>
      <c r="BR50" s="551">
        <f t="shared" si="19"/>
        <v>0</v>
      </c>
      <c r="BS50" s="324"/>
      <c r="BT50" s="551">
        <f t="shared" si="20"/>
        <v>0</v>
      </c>
      <c r="BU50" s="324"/>
      <c r="BV50" s="551">
        <f t="shared" si="21"/>
        <v>0</v>
      </c>
      <c r="BW50" s="326"/>
      <c r="BX50" s="555">
        <f t="shared" si="22"/>
        <v>0</v>
      </c>
      <c r="BY50" s="548">
        <f t="shared" si="23"/>
        <v>0</v>
      </c>
      <c r="BZ50" s="708">
        <f t="shared" si="24"/>
        <v>0</v>
      </c>
      <c r="CB50" s="857">
        <f>SUM(BY50+BI50+AQ50+Y50)</f>
        <v>7</v>
      </c>
    </row>
    <row r="51" spans="1:80" ht="25.15" customHeight="1" x14ac:dyDescent="0.3">
      <c r="A51" s="362" t="s">
        <v>45</v>
      </c>
      <c r="B51" s="831">
        <v>0</v>
      </c>
      <c r="C51" s="787"/>
      <c r="D51" s="551">
        <f t="shared" si="25"/>
        <v>0</v>
      </c>
      <c r="E51" s="324"/>
      <c r="F51" s="551">
        <f t="shared" si="26"/>
        <v>0</v>
      </c>
      <c r="G51" s="324"/>
      <c r="H51" s="551">
        <f t="shared" si="27"/>
        <v>0</v>
      </c>
      <c r="I51" s="324"/>
      <c r="J51" s="551">
        <f t="shared" si="28"/>
        <v>0</v>
      </c>
      <c r="K51" s="324"/>
      <c r="L51" s="551">
        <f t="shared" si="29"/>
        <v>0</v>
      </c>
      <c r="M51" s="324"/>
      <c r="N51" s="551">
        <f t="shared" si="30"/>
        <v>0</v>
      </c>
      <c r="O51" s="324"/>
      <c r="P51" s="551">
        <f t="shared" si="31"/>
        <v>0</v>
      </c>
      <c r="Q51" s="324"/>
      <c r="R51" s="551">
        <f t="shared" si="32"/>
        <v>0</v>
      </c>
      <c r="S51" s="324"/>
      <c r="T51" s="551">
        <f t="shared" si="33"/>
        <v>0</v>
      </c>
      <c r="U51" s="325"/>
      <c r="V51" s="551">
        <f t="shared" si="34"/>
        <v>0</v>
      </c>
      <c r="W51" s="324"/>
      <c r="X51" s="552">
        <f t="shared" si="35"/>
        <v>0</v>
      </c>
      <c r="Y51" s="800">
        <f t="shared" si="8"/>
        <v>0</v>
      </c>
      <c r="Z51" s="799">
        <f t="shared" si="9"/>
        <v>0</v>
      </c>
      <c r="AA51" s="787"/>
      <c r="AB51" s="551">
        <f t="shared" si="36"/>
        <v>0</v>
      </c>
      <c r="AC51" s="324"/>
      <c r="AD51" s="551">
        <f t="shared" si="37"/>
        <v>0</v>
      </c>
      <c r="AE51" s="324"/>
      <c r="AF51" s="551">
        <f t="shared" si="38"/>
        <v>0</v>
      </c>
      <c r="AG51" s="324"/>
      <c r="AH51" s="551">
        <f t="shared" si="39"/>
        <v>0</v>
      </c>
      <c r="AI51" s="324">
        <v>1</v>
      </c>
      <c r="AJ51" s="551">
        <f t="shared" si="40"/>
        <v>0</v>
      </c>
      <c r="AK51" s="324"/>
      <c r="AL51" s="551">
        <f t="shared" si="41"/>
        <v>0</v>
      </c>
      <c r="AM51" s="324"/>
      <c r="AN51" s="551">
        <f t="shared" si="42"/>
        <v>0</v>
      </c>
      <c r="AO51" s="324"/>
      <c r="AP51" s="552">
        <f t="shared" si="43"/>
        <v>0</v>
      </c>
      <c r="AQ51" s="699">
        <f t="shared" si="10"/>
        <v>1</v>
      </c>
      <c r="AR51" s="808">
        <f t="shared" si="11"/>
        <v>0</v>
      </c>
      <c r="AS51" s="811"/>
      <c r="AT51" s="551">
        <f t="shared" si="2"/>
        <v>0</v>
      </c>
      <c r="AU51" s="324"/>
      <c r="AV51" s="551">
        <f t="shared" si="3"/>
        <v>0</v>
      </c>
      <c r="AW51" s="324"/>
      <c r="AX51" s="551">
        <f t="shared" si="4"/>
        <v>0</v>
      </c>
      <c r="AY51" s="324"/>
      <c r="AZ51" s="551">
        <f t="shared" si="5"/>
        <v>0</v>
      </c>
      <c r="BA51" s="324"/>
      <c r="BB51" s="551">
        <f t="shared" si="6"/>
        <v>0</v>
      </c>
      <c r="BC51" s="324"/>
      <c r="BD51" s="551">
        <f t="shared" si="7"/>
        <v>0</v>
      </c>
      <c r="BE51" s="324"/>
      <c r="BF51" s="551">
        <f t="shared" si="12"/>
        <v>0</v>
      </c>
      <c r="BG51" s="753"/>
      <c r="BH51" s="760">
        <f t="shared" si="13"/>
        <v>0</v>
      </c>
      <c r="BI51" s="800">
        <f t="shared" si="14"/>
        <v>0</v>
      </c>
      <c r="BJ51" s="839">
        <f t="shared" si="15"/>
        <v>0</v>
      </c>
      <c r="BK51" s="326"/>
      <c r="BL51" s="551">
        <f t="shared" si="16"/>
        <v>0</v>
      </c>
      <c r="BM51" s="325"/>
      <c r="BN51" s="551">
        <f t="shared" si="17"/>
        <v>0</v>
      </c>
      <c r="BO51" s="324"/>
      <c r="BP51" s="551">
        <f t="shared" si="18"/>
        <v>0</v>
      </c>
      <c r="BQ51" s="324"/>
      <c r="BR51" s="551">
        <f t="shared" si="19"/>
        <v>0</v>
      </c>
      <c r="BS51" s="324"/>
      <c r="BT51" s="551">
        <f t="shared" si="20"/>
        <v>0</v>
      </c>
      <c r="BU51" s="324"/>
      <c r="BV51" s="551">
        <f t="shared" si="21"/>
        <v>0</v>
      </c>
      <c r="BW51" s="326"/>
      <c r="BX51" s="555">
        <f t="shared" si="22"/>
        <v>0</v>
      </c>
      <c r="BY51" s="548">
        <f t="shared" si="23"/>
        <v>0</v>
      </c>
      <c r="BZ51" s="708">
        <f t="shared" si="24"/>
        <v>0</v>
      </c>
      <c r="CB51" s="857">
        <f>SUM(BY51+BI51+AQ51+Y51)</f>
        <v>1</v>
      </c>
    </row>
    <row r="52" spans="1:80" ht="25.15" customHeight="1" x14ac:dyDescent="0.3">
      <c r="A52" s="362" t="s">
        <v>46</v>
      </c>
      <c r="B52" s="831">
        <v>0</v>
      </c>
      <c r="C52" s="787"/>
      <c r="D52" s="551">
        <f t="shared" si="25"/>
        <v>0</v>
      </c>
      <c r="E52" s="324"/>
      <c r="F52" s="551">
        <f t="shared" si="26"/>
        <v>0</v>
      </c>
      <c r="G52" s="324"/>
      <c r="H52" s="551">
        <f t="shared" si="27"/>
        <v>0</v>
      </c>
      <c r="I52" s="324"/>
      <c r="J52" s="551">
        <f t="shared" si="28"/>
        <v>0</v>
      </c>
      <c r="K52" s="324"/>
      <c r="L52" s="551">
        <f t="shared" si="29"/>
        <v>0</v>
      </c>
      <c r="M52" s="324"/>
      <c r="N52" s="551">
        <f t="shared" si="30"/>
        <v>0</v>
      </c>
      <c r="O52" s="324"/>
      <c r="P52" s="551">
        <f t="shared" si="31"/>
        <v>0</v>
      </c>
      <c r="Q52" s="324">
        <v>1</v>
      </c>
      <c r="R52" s="551">
        <f t="shared" si="32"/>
        <v>0</v>
      </c>
      <c r="S52" s="324"/>
      <c r="T52" s="551">
        <f t="shared" si="33"/>
        <v>0</v>
      </c>
      <c r="U52" s="325"/>
      <c r="V52" s="551">
        <f t="shared" si="34"/>
        <v>0</v>
      </c>
      <c r="W52" s="324"/>
      <c r="X52" s="552">
        <f t="shared" si="35"/>
        <v>0</v>
      </c>
      <c r="Y52" s="800">
        <f t="shared" si="8"/>
        <v>1</v>
      </c>
      <c r="Z52" s="799">
        <f t="shared" si="9"/>
        <v>0</v>
      </c>
      <c r="AA52" s="787"/>
      <c r="AB52" s="551">
        <f t="shared" si="36"/>
        <v>0</v>
      </c>
      <c r="AC52" s="324"/>
      <c r="AD52" s="551">
        <f t="shared" si="37"/>
        <v>0</v>
      </c>
      <c r="AE52" s="324"/>
      <c r="AF52" s="551">
        <f t="shared" si="38"/>
        <v>0</v>
      </c>
      <c r="AG52" s="324"/>
      <c r="AH52" s="551">
        <f t="shared" si="39"/>
        <v>0</v>
      </c>
      <c r="AI52" s="324"/>
      <c r="AJ52" s="551">
        <f t="shared" si="40"/>
        <v>0</v>
      </c>
      <c r="AK52" s="324"/>
      <c r="AL52" s="551">
        <f t="shared" si="41"/>
        <v>0</v>
      </c>
      <c r="AM52" s="324"/>
      <c r="AN52" s="551">
        <f t="shared" si="42"/>
        <v>0</v>
      </c>
      <c r="AO52" s="324"/>
      <c r="AP52" s="552">
        <f t="shared" si="43"/>
        <v>0</v>
      </c>
      <c r="AQ52" s="699">
        <f t="shared" si="10"/>
        <v>0</v>
      </c>
      <c r="AR52" s="808">
        <f t="shared" si="11"/>
        <v>0</v>
      </c>
      <c r="AS52" s="811"/>
      <c r="AT52" s="551">
        <f t="shared" si="2"/>
        <v>0</v>
      </c>
      <c r="AU52" s="324"/>
      <c r="AV52" s="551">
        <f t="shared" si="3"/>
        <v>0</v>
      </c>
      <c r="AW52" s="324"/>
      <c r="AX52" s="551">
        <f t="shared" si="4"/>
        <v>0</v>
      </c>
      <c r="AY52" s="324"/>
      <c r="AZ52" s="551">
        <f t="shared" si="5"/>
        <v>0</v>
      </c>
      <c r="BA52" s="324"/>
      <c r="BB52" s="551">
        <f t="shared" si="6"/>
        <v>0</v>
      </c>
      <c r="BC52" s="324"/>
      <c r="BD52" s="551">
        <f t="shared" si="7"/>
        <v>0</v>
      </c>
      <c r="BE52" s="324"/>
      <c r="BF52" s="551">
        <f t="shared" si="12"/>
        <v>0</v>
      </c>
      <c r="BG52" s="753"/>
      <c r="BH52" s="760">
        <f t="shared" si="13"/>
        <v>0</v>
      </c>
      <c r="BI52" s="800">
        <f t="shared" si="14"/>
        <v>0</v>
      </c>
      <c r="BJ52" s="839">
        <f t="shared" si="15"/>
        <v>0</v>
      </c>
      <c r="BK52" s="326"/>
      <c r="BL52" s="551">
        <f t="shared" si="16"/>
        <v>0</v>
      </c>
      <c r="BM52" s="325"/>
      <c r="BN52" s="551">
        <f t="shared" si="17"/>
        <v>0</v>
      </c>
      <c r="BO52" s="324"/>
      <c r="BP52" s="551">
        <f t="shared" si="18"/>
        <v>0</v>
      </c>
      <c r="BQ52" s="324"/>
      <c r="BR52" s="551">
        <f t="shared" si="19"/>
        <v>0</v>
      </c>
      <c r="BS52" s="324"/>
      <c r="BT52" s="551">
        <f t="shared" si="20"/>
        <v>0</v>
      </c>
      <c r="BU52" s="324"/>
      <c r="BV52" s="551">
        <f t="shared" si="21"/>
        <v>0</v>
      </c>
      <c r="BW52" s="326"/>
      <c r="BX52" s="555">
        <f t="shared" si="22"/>
        <v>0</v>
      </c>
      <c r="BY52" s="548">
        <f t="shared" si="23"/>
        <v>0</v>
      </c>
      <c r="BZ52" s="708">
        <f t="shared" si="24"/>
        <v>0</v>
      </c>
      <c r="CB52" s="857">
        <f>SUM(BY52+BI52+AQ52+Y52)</f>
        <v>1</v>
      </c>
    </row>
    <row r="53" spans="1:80" ht="25.15" customHeight="1" x14ac:dyDescent="0.3">
      <c r="A53" s="362" t="s">
        <v>47</v>
      </c>
      <c r="B53" s="831">
        <v>0</v>
      </c>
      <c r="C53" s="787"/>
      <c r="D53" s="551">
        <f t="shared" si="25"/>
        <v>0</v>
      </c>
      <c r="E53" s="324"/>
      <c r="F53" s="551">
        <f t="shared" si="26"/>
        <v>0</v>
      </c>
      <c r="G53" s="324">
        <v>135</v>
      </c>
      <c r="H53" s="551">
        <f t="shared" si="27"/>
        <v>0</v>
      </c>
      <c r="I53" s="324"/>
      <c r="J53" s="551">
        <f t="shared" si="28"/>
        <v>0</v>
      </c>
      <c r="K53" s="324"/>
      <c r="L53" s="551">
        <f t="shared" si="29"/>
        <v>0</v>
      </c>
      <c r="M53" s="327">
        <v>6</v>
      </c>
      <c r="N53" s="551">
        <f t="shared" si="30"/>
        <v>0</v>
      </c>
      <c r="O53" s="324"/>
      <c r="P53" s="551">
        <f t="shared" si="31"/>
        <v>0</v>
      </c>
      <c r="Q53" s="327"/>
      <c r="R53" s="551">
        <f t="shared" si="32"/>
        <v>0</v>
      </c>
      <c r="S53" s="324"/>
      <c r="T53" s="551">
        <f t="shared" si="33"/>
        <v>0</v>
      </c>
      <c r="U53" s="325">
        <v>5</v>
      </c>
      <c r="V53" s="551">
        <f t="shared" si="34"/>
        <v>0</v>
      </c>
      <c r="W53" s="324"/>
      <c r="X53" s="552">
        <f t="shared" si="35"/>
        <v>0</v>
      </c>
      <c r="Y53" s="800">
        <f t="shared" si="8"/>
        <v>146</v>
      </c>
      <c r="Z53" s="799">
        <f t="shared" si="9"/>
        <v>0</v>
      </c>
      <c r="AA53" s="787"/>
      <c r="AB53" s="551">
        <f t="shared" si="36"/>
        <v>0</v>
      </c>
      <c r="AC53" s="324"/>
      <c r="AD53" s="551">
        <f t="shared" si="37"/>
        <v>0</v>
      </c>
      <c r="AE53" s="324"/>
      <c r="AF53" s="551">
        <f t="shared" si="38"/>
        <v>0</v>
      </c>
      <c r="AG53" s="324"/>
      <c r="AH53" s="551">
        <f t="shared" si="39"/>
        <v>0</v>
      </c>
      <c r="AI53" s="324"/>
      <c r="AJ53" s="551">
        <f t="shared" si="40"/>
        <v>0</v>
      </c>
      <c r="AK53" s="324"/>
      <c r="AL53" s="551">
        <f t="shared" si="41"/>
        <v>0</v>
      </c>
      <c r="AM53" s="327"/>
      <c r="AN53" s="551">
        <f t="shared" si="42"/>
        <v>0</v>
      </c>
      <c r="AO53" s="324"/>
      <c r="AP53" s="552">
        <f t="shared" si="43"/>
        <v>0</v>
      </c>
      <c r="AQ53" s="699">
        <f t="shared" si="10"/>
        <v>0</v>
      </c>
      <c r="AR53" s="808">
        <f t="shared" si="11"/>
        <v>0</v>
      </c>
      <c r="AS53" s="811"/>
      <c r="AT53" s="551">
        <f t="shared" si="2"/>
        <v>0</v>
      </c>
      <c r="AU53" s="324"/>
      <c r="AV53" s="551">
        <f t="shared" si="3"/>
        <v>0</v>
      </c>
      <c r="AW53" s="327"/>
      <c r="AX53" s="551">
        <f t="shared" si="4"/>
        <v>0</v>
      </c>
      <c r="AY53" s="327"/>
      <c r="AZ53" s="551">
        <f t="shared" si="5"/>
        <v>0</v>
      </c>
      <c r="BA53" s="324"/>
      <c r="BB53" s="551">
        <f t="shared" si="6"/>
        <v>0</v>
      </c>
      <c r="BC53" s="327"/>
      <c r="BD53" s="551">
        <f t="shared" si="7"/>
        <v>0</v>
      </c>
      <c r="BE53" s="324">
        <v>14</v>
      </c>
      <c r="BF53" s="551">
        <f t="shared" si="12"/>
        <v>0</v>
      </c>
      <c r="BG53" s="754"/>
      <c r="BH53" s="760">
        <f t="shared" si="13"/>
        <v>0</v>
      </c>
      <c r="BI53" s="800">
        <f t="shared" si="14"/>
        <v>14</v>
      </c>
      <c r="BJ53" s="839">
        <f t="shared" si="15"/>
        <v>0</v>
      </c>
      <c r="BK53" s="326"/>
      <c r="BL53" s="551">
        <f t="shared" si="16"/>
        <v>0</v>
      </c>
      <c r="BM53" s="325"/>
      <c r="BN53" s="551">
        <f t="shared" si="17"/>
        <v>0</v>
      </c>
      <c r="BO53" s="327"/>
      <c r="BP53" s="551">
        <f t="shared" si="18"/>
        <v>0</v>
      </c>
      <c r="BQ53" s="327"/>
      <c r="BR53" s="551">
        <f t="shared" si="19"/>
        <v>0</v>
      </c>
      <c r="BS53" s="327"/>
      <c r="BT53" s="551">
        <f t="shared" si="20"/>
        <v>0</v>
      </c>
      <c r="BU53" s="327"/>
      <c r="BV53" s="551">
        <f t="shared" si="21"/>
        <v>0</v>
      </c>
      <c r="BW53" s="326"/>
      <c r="BX53" s="555">
        <f t="shared" si="22"/>
        <v>0</v>
      </c>
      <c r="BY53" s="548">
        <f t="shared" si="23"/>
        <v>0</v>
      </c>
      <c r="BZ53" s="708">
        <f t="shared" si="24"/>
        <v>0</v>
      </c>
      <c r="CB53" s="857">
        <f>SUM(BY53+BI53+AQ53+Y53)</f>
        <v>160</v>
      </c>
    </row>
    <row r="54" spans="1:80" ht="25.15" customHeight="1" x14ac:dyDescent="0.3">
      <c r="A54" s="362" t="s">
        <v>48</v>
      </c>
      <c r="B54" s="831">
        <v>0</v>
      </c>
      <c r="C54" s="787"/>
      <c r="D54" s="551">
        <f t="shared" si="25"/>
        <v>0</v>
      </c>
      <c r="E54" s="324"/>
      <c r="F54" s="551">
        <f t="shared" si="26"/>
        <v>0</v>
      </c>
      <c r="G54" s="324"/>
      <c r="H54" s="551">
        <f t="shared" si="27"/>
        <v>0</v>
      </c>
      <c r="I54" s="324"/>
      <c r="J54" s="551">
        <f t="shared" si="28"/>
        <v>0</v>
      </c>
      <c r="K54" s="324"/>
      <c r="L54" s="551">
        <f t="shared" si="29"/>
        <v>0</v>
      </c>
      <c r="M54" s="327">
        <v>5</v>
      </c>
      <c r="N54" s="551">
        <f t="shared" si="30"/>
        <v>0</v>
      </c>
      <c r="O54" s="324"/>
      <c r="P54" s="551">
        <f t="shared" si="31"/>
        <v>0</v>
      </c>
      <c r="Q54" s="327"/>
      <c r="R54" s="551">
        <f t="shared" si="32"/>
        <v>0</v>
      </c>
      <c r="S54" s="324"/>
      <c r="T54" s="551">
        <f t="shared" si="33"/>
        <v>0</v>
      </c>
      <c r="U54" s="325"/>
      <c r="V54" s="551">
        <f t="shared" si="34"/>
        <v>0</v>
      </c>
      <c r="W54" s="324"/>
      <c r="X54" s="552">
        <f t="shared" si="35"/>
        <v>0</v>
      </c>
      <c r="Y54" s="800">
        <f t="shared" si="8"/>
        <v>5</v>
      </c>
      <c r="Z54" s="799">
        <f t="shared" si="9"/>
        <v>0</v>
      </c>
      <c r="AA54" s="787"/>
      <c r="AB54" s="551">
        <f t="shared" si="36"/>
        <v>0</v>
      </c>
      <c r="AC54" s="324"/>
      <c r="AD54" s="551">
        <f t="shared" si="37"/>
        <v>0</v>
      </c>
      <c r="AE54" s="324"/>
      <c r="AF54" s="551">
        <f t="shared" si="38"/>
        <v>0</v>
      </c>
      <c r="AG54" s="324"/>
      <c r="AH54" s="551">
        <f t="shared" si="39"/>
        <v>0</v>
      </c>
      <c r="AI54" s="324"/>
      <c r="AJ54" s="551">
        <f t="shared" si="40"/>
        <v>0</v>
      </c>
      <c r="AK54" s="324"/>
      <c r="AL54" s="551">
        <f t="shared" si="41"/>
        <v>0</v>
      </c>
      <c r="AM54" s="327"/>
      <c r="AN54" s="551">
        <f t="shared" si="42"/>
        <v>0</v>
      </c>
      <c r="AO54" s="324"/>
      <c r="AP54" s="552">
        <f t="shared" si="43"/>
        <v>0</v>
      </c>
      <c r="AQ54" s="699">
        <f t="shared" si="10"/>
        <v>0</v>
      </c>
      <c r="AR54" s="808">
        <f t="shared" si="11"/>
        <v>0</v>
      </c>
      <c r="AS54" s="811"/>
      <c r="AT54" s="551">
        <f t="shared" si="2"/>
        <v>0</v>
      </c>
      <c r="AU54" s="324"/>
      <c r="AV54" s="551">
        <f t="shared" si="3"/>
        <v>0</v>
      </c>
      <c r="AW54" s="327"/>
      <c r="AX54" s="551">
        <f t="shared" si="4"/>
        <v>0</v>
      </c>
      <c r="AY54" s="327"/>
      <c r="AZ54" s="551">
        <f t="shared" si="5"/>
        <v>0</v>
      </c>
      <c r="BA54" s="324"/>
      <c r="BB54" s="551">
        <f t="shared" si="6"/>
        <v>0</v>
      </c>
      <c r="BC54" s="327"/>
      <c r="BD54" s="551">
        <f t="shared" si="7"/>
        <v>0</v>
      </c>
      <c r="BE54" s="324"/>
      <c r="BF54" s="551">
        <f t="shared" si="12"/>
        <v>0</v>
      </c>
      <c r="BG54" s="754"/>
      <c r="BH54" s="759">
        <f t="shared" si="13"/>
        <v>0</v>
      </c>
      <c r="BI54" s="801">
        <f t="shared" si="14"/>
        <v>0</v>
      </c>
      <c r="BJ54" s="839">
        <f t="shared" si="15"/>
        <v>0</v>
      </c>
      <c r="BK54" s="326"/>
      <c r="BL54" s="551">
        <f t="shared" si="16"/>
        <v>0</v>
      </c>
      <c r="BM54" s="325"/>
      <c r="BN54" s="551">
        <f t="shared" si="17"/>
        <v>0</v>
      </c>
      <c r="BO54" s="327"/>
      <c r="BP54" s="551">
        <f t="shared" si="18"/>
        <v>0</v>
      </c>
      <c r="BQ54" s="327"/>
      <c r="BR54" s="551">
        <f t="shared" si="19"/>
        <v>0</v>
      </c>
      <c r="BS54" s="327"/>
      <c r="BT54" s="551">
        <f t="shared" si="20"/>
        <v>0</v>
      </c>
      <c r="BU54" s="327"/>
      <c r="BV54" s="551">
        <f t="shared" si="21"/>
        <v>0</v>
      </c>
      <c r="BW54" s="326"/>
      <c r="BX54" s="555">
        <f t="shared" si="22"/>
        <v>0</v>
      </c>
      <c r="BY54" s="548">
        <f t="shared" si="23"/>
        <v>0</v>
      </c>
      <c r="BZ54" s="708">
        <f t="shared" si="24"/>
        <v>0</v>
      </c>
      <c r="CB54" s="857">
        <f>SUM(BY54+BI54+AQ54+Y54)</f>
        <v>5</v>
      </c>
    </row>
    <row r="55" spans="1:80" ht="18" hidden="1" x14ac:dyDescent="0.3">
      <c r="A55" s="310" t="s">
        <v>49</v>
      </c>
      <c r="B55" s="832">
        <v>0</v>
      </c>
      <c r="C55" s="788"/>
      <c r="D55" s="551">
        <f t="shared" si="25"/>
        <v>0</v>
      </c>
      <c r="E55" s="295"/>
      <c r="F55" s="551">
        <f t="shared" si="26"/>
        <v>0</v>
      </c>
      <c r="G55" s="295"/>
      <c r="H55" s="551">
        <f t="shared" si="27"/>
        <v>0</v>
      </c>
      <c r="I55" s="295"/>
      <c r="J55" s="551">
        <f t="shared" si="28"/>
        <v>0</v>
      </c>
      <c r="K55" s="295"/>
      <c r="L55" s="551">
        <f t="shared" si="29"/>
        <v>0</v>
      </c>
      <c r="M55" s="296"/>
      <c r="N55" s="551">
        <f t="shared" si="30"/>
        <v>0</v>
      </c>
      <c r="O55" s="295"/>
      <c r="P55" s="551">
        <f t="shared" si="31"/>
        <v>0</v>
      </c>
      <c r="Q55" s="296"/>
      <c r="R55" s="551">
        <f t="shared" si="32"/>
        <v>0</v>
      </c>
      <c r="S55" s="295"/>
      <c r="T55" s="551">
        <f t="shared" si="33"/>
        <v>0</v>
      </c>
      <c r="U55" s="292"/>
      <c r="V55" s="551">
        <f t="shared" si="34"/>
        <v>0</v>
      </c>
      <c r="W55" s="295"/>
      <c r="X55" s="552">
        <f t="shared" si="35"/>
        <v>0</v>
      </c>
      <c r="Y55" s="802">
        <f t="shared" si="8"/>
        <v>0</v>
      </c>
      <c r="Z55" s="799">
        <f t="shared" si="9"/>
        <v>0</v>
      </c>
      <c r="AA55" s="788"/>
      <c r="AB55" s="551">
        <f t="shared" si="36"/>
        <v>0</v>
      </c>
      <c r="AC55" s="295"/>
      <c r="AD55" s="551">
        <f t="shared" si="37"/>
        <v>0</v>
      </c>
      <c r="AE55" s="295"/>
      <c r="AF55" s="551">
        <f t="shared" si="38"/>
        <v>0</v>
      </c>
      <c r="AG55" s="295"/>
      <c r="AH55" s="551">
        <f t="shared" si="39"/>
        <v>0</v>
      </c>
      <c r="AI55" s="295"/>
      <c r="AJ55" s="551">
        <f t="shared" si="40"/>
        <v>0</v>
      </c>
      <c r="AK55" s="295"/>
      <c r="AL55" s="551">
        <f t="shared" si="41"/>
        <v>0</v>
      </c>
      <c r="AM55" s="296"/>
      <c r="AN55" s="551">
        <f t="shared" si="42"/>
        <v>0</v>
      </c>
      <c r="AO55" s="295"/>
      <c r="AP55" s="552">
        <f t="shared" si="43"/>
        <v>0</v>
      </c>
      <c r="AQ55" s="699">
        <f t="shared" si="10"/>
        <v>0</v>
      </c>
      <c r="AR55" s="808">
        <f t="shared" si="11"/>
        <v>0</v>
      </c>
      <c r="AS55" s="315"/>
      <c r="AT55" s="551">
        <f t="shared" si="2"/>
        <v>0</v>
      </c>
      <c r="AU55" s="295"/>
      <c r="AV55" s="551">
        <f t="shared" si="3"/>
        <v>0</v>
      </c>
      <c r="AW55" s="296"/>
      <c r="AX55" s="551">
        <f t="shared" si="4"/>
        <v>0</v>
      </c>
      <c r="AY55" s="296"/>
      <c r="AZ55" s="551">
        <f t="shared" si="5"/>
        <v>0</v>
      </c>
      <c r="BA55" s="295"/>
      <c r="BB55" s="551">
        <f t="shared" si="6"/>
        <v>0</v>
      </c>
      <c r="BC55" s="296"/>
      <c r="BD55" s="551">
        <f t="shared" si="7"/>
        <v>0</v>
      </c>
      <c r="BE55" s="295"/>
      <c r="BF55" s="551">
        <f t="shared" si="12"/>
        <v>0</v>
      </c>
      <c r="BG55" s="296"/>
      <c r="BH55" s="750">
        <f t="shared" si="13"/>
        <v>0</v>
      </c>
      <c r="BI55" s="802">
        <f t="shared" si="14"/>
        <v>0</v>
      </c>
      <c r="BJ55" s="839">
        <f t="shared" si="15"/>
        <v>0</v>
      </c>
      <c r="BK55" s="312"/>
      <c r="BL55" s="551">
        <f t="shared" si="16"/>
        <v>0</v>
      </c>
      <c r="BM55" s="292"/>
      <c r="BN55" s="551">
        <f t="shared" si="17"/>
        <v>0</v>
      </c>
      <c r="BO55" s="296"/>
      <c r="BP55" s="551">
        <f t="shared" si="18"/>
        <v>0</v>
      </c>
      <c r="BQ55" s="296"/>
      <c r="BR55" s="551">
        <f t="shared" si="19"/>
        <v>0</v>
      </c>
      <c r="BS55" s="296"/>
      <c r="BT55" s="551">
        <f t="shared" si="20"/>
        <v>0</v>
      </c>
      <c r="BU55" s="296"/>
      <c r="BV55" s="551">
        <f t="shared" si="21"/>
        <v>0</v>
      </c>
      <c r="BW55" s="312"/>
      <c r="BX55" s="555">
        <f t="shared" si="22"/>
        <v>0</v>
      </c>
      <c r="BY55" s="762">
        <f t="shared" si="23"/>
        <v>0</v>
      </c>
      <c r="BZ55" s="708">
        <f t="shared" si="24"/>
        <v>0</v>
      </c>
      <c r="CB55" s="10">
        <f>SUM(BY55+BI55+AQ55+Y55)</f>
        <v>0</v>
      </c>
    </row>
    <row r="56" spans="1:80" ht="25.15" customHeight="1" x14ac:dyDescent="0.3">
      <c r="A56" s="362" t="s">
        <v>50</v>
      </c>
      <c r="B56" s="831">
        <v>0</v>
      </c>
      <c r="C56" s="787"/>
      <c r="D56" s="551">
        <f t="shared" si="25"/>
        <v>0</v>
      </c>
      <c r="E56" s="324"/>
      <c r="F56" s="551">
        <f t="shared" si="26"/>
        <v>0</v>
      </c>
      <c r="G56" s="324"/>
      <c r="H56" s="551">
        <f t="shared" si="27"/>
        <v>0</v>
      </c>
      <c r="I56" s="324"/>
      <c r="J56" s="551">
        <f t="shared" si="28"/>
        <v>0</v>
      </c>
      <c r="K56" s="324"/>
      <c r="L56" s="551">
        <f t="shared" si="29"/>
        <v>0</v>
      </c>
      <c r="M56" s="327"/>
      <c r="N56" s="551">
        <f t="shared" si="30"/>
        <v>0</v>
      </c>
      <c r="O56" s="324"/>
      <c r="P56" s="551">
        <f t="shared" si="31"/>
        <v>0</v>
      </c>
      <c r="Q56" s="327"/>
      <c r="R56" s="551">
        <f t="shared" si="32"/>
        <v>0</v>
      </c>
      <c r="S56" s="324"/>
      <c r="T56" s="551">
        <f t="shared" si="33"/>
        <v>0</v>
      </c>
      <c r="U56" s="325"/>
      <c r="V56" s="551">
        <f t="shared" si="34"/>
        <v>0</v>
      </c>
      <c r="W56" s="324"/>
      <c r="X56" s="552">
        <f t="shared" si="35"/>
        <v>0</v>
      </c>
      <c r="Y56" s="800">
        <f t="shared" si="8"/>
        <v>0</v>
      </c>
      <c r="Z56" s="799">
        <f t="shared" si="9"/>
        <v>0</v>
      </c>
      <c r="AA56" s="787"/>
      <c r="AB56" s="551">
        <f t="shared" si="36"/>
        <v>0</v>
      </c>
      <c r="AC56" s="324"/>
      <c r="AD56" s="551">
        <f t="shared" si="37"/>
        <v>0</v>
      </c>
      <c r="AE56" s="324"/>
      <c r="AF56" s="551">
        <f t="shared" si="38"/>
        <v>0</v>
      </c>
      <c r="AG56" s="324"/>
      <c r="AH56" s="551">
        <f t="shared" si="39"/>
        <v>0</v>
      </c>
      <c r="AI56" s="324">
        <v>2</v>
      </c>
      <c r="AJ56" s="551">
        <f t="shared" si="40"/>
        <v>0</v>
      </c>
      <c r="AK56" s="324"/>
      <c r="AL56" s="551">
        <f t="shared" si="41"/>
        <v>0</v>
      </c>
      <c r="AM56" s="327"/>
      <c r="AN56" s="551">
        <f t="shared" si="42"/>
        <v>0</v>
      </c>
      <c r="AO56" s="324"/>
      <c r="AP56" s="552">
        <f t="shared" si="43"/>
        <v>0</v>
      </c>
      <c r="AQ56" s="699">
        <f t="shared" si="10"/>
        <v>2</v>
      </c>
      <c r="AR56" s="808">
        <f t="shared" si="11"/>
        <v>0</v>
      </c>
      <c r="AS56" s="811"/>
      <c r="AT56" s="551">
        <f t="shared" si="2"/>
        <v>0</v>
      </c>
      <c r="AU56" s="324"/>
      <c r="AV56" s="551">
        <f t="shared" si="3"/>
        <v>0</v>
      </c>
      <c r="AW56" s="327"/>
      <c r="AX56" s="551">
        <f t="shared" si="4"/>
        <v>0</v>
      </c>
      <c r="AY56" s="327"/>
      <c r="AZ56" s="551">
        <f t="shared" si="5"/>
        <v>0</v>
      </c>
      <c r="BA56" s="324"/>
      <c r="BB56" s="551">
        <f t="shared" si="6"/>
        <v>0</v>
      </c>
      <c r="BC56" s="327"/>
      <c r="BD56" s="551">
        <f t="shared" si="7"/>
        <v>0</v>
      </c>
      <c r="BE56" s="324">
        <v>9</v>
      </c>
      <c r="BF56" s="551">
        <f t="shared" si="12"/>
        <v>0</v>
      </c>
      <c r="BG56" s="754"/>
      <c r="BH56" s="760">
        <f t="shared" si="13"/>
        <v>0</v>
      </c>
      <c r="BI56" s="800">
        <f t="shared" si="14"/>
        <v>9</v>
      </c>
      <c r="BJ56" s="839">
        <f t="shared" si="15"/>
        <v>0</v>
      </c>
      <c r="BK56" s="326"/>
      <c r="BL56" s="551">
        <f t="shared" si="16"/>
        <v>0</v>
      </c>
      <c r="BM56" s="325"/>
      <c r="BN56" s="551">
        <f t="shared" si="17"/>
        <v>0</v>
      </c>
      <c r="BO56" s="327"/>
      <c r="BP56" s="551">
        <f t="shared" si="18"/>
        <v>0</v>
      </c>
      <c r="BQ56" s="327"/>
      <c r="BR56" s="551">
        <f t="shared" si="19"/>
        <v>0</v>
      </c>
      <c r="BS56" s="327"/>
      <c r="BT56" s="551">
        <f t="shared" si="20"/>
        <v>0</v>
      </c>
      <c r="BU56" s="327"/>
      <c r="BV56" s="551">
        <f t="shared" si="21"/>
        <v>0</v>
      </c>
      <c r="BW56" s="326"/>
      <c r="BX56" s="555">
        <f t="shared" si="22"/>
        <v>0</v>
      </c>
      <c r="BY56" s="548">
        <f t="shared" si="23"/>
        <v>0</v>
      </c>
      <c r="BZ56" s="708">
        <f t="shared" si="24"/>
        <v>0</v>
      </c>
      <c r="CB56" s="857">
        <f>SUM(BY56+BI56+AQ56+Y56)</f>
        <v>11</v>
      </c>
    </row>
    <row r="57" spans="1:80" ht="25.15" customHeight="1" x14ac:dyDescent="0.3">
      <c r="A57" s="362" t="s">
        <v>51</v>
      </c>
      <c r="B57" s="831">
        <v>0</v>
      </c>
      <c r="C57" s="787"/>
      <c r="D57" s="551">
        <f t="shared" si="25"/>
        <v>0</v>
      </c>
      <c r="E57" s="324"/>
      <c r="F57" s="551">
        <f t="shared" si="26"/>
        <v>0</v>
      </c>
      <c r="G57" s="324">
        <v>2</v>
      </c>
      <c r="H57" s="551">
        <f t="shared" si="27"/>
        <v>0</v>
      </c>
      <c r="I57" s="324">
        <v>4</v>
      </c>
      <c r="J57" s="551">
        <f t="shared" si="28"/>
        <v>0</v>
      </c>
      <c r="K57" s="324"/>
      <c r="L57" s="551">
        <f t="shared" si="29"/>
        <v>0</v>
      </c>
      <c r="M57" s="327"/>
      <c r="N57" s="551">
        <f t="shared" si="30"/>
        <v>0</v>
      </c>
      <c r="O57" s="324"/>
      <c r="P57" s="551">
        <f t="shared" si="31"/>
        <v>0</v>
      </c>
      <c r="Q57" s="327"/>
      <c r="R57" s="551">
        <f t="shared" si="32"/>
        <v>0</v>
      </c>
      <c r="S57" s="324"/>
      <c r="T57" s="551">
        <f t="shared" si="33"/>
        <v>0</v>
      </c>
      <c r="U57" s="325"/>
      <c r="V57" s="551">
        <f t="shared" si="34"/>
        <v>0</v>
      </c>
      <c r="W57" s="324"/>
      <c r="X57" s="552">
        <f t="shared" si="35"/>
        <v>0</v>
      </c>
      <c r="Y57" s="800">
        <f t="shared" si="8"/>
        <v>6</v>
      </c>
      <c r="Z57" s="799">
        <f t="shared" si="9"/>
        <v>0</v>
      </c>
      <c r="AA57" s="787"/>
      <c r="AB57" s="551">
        <f t="shared" si="36"/>
        <v>0</v>
      </c>
      <c r="AC57" s="324"/>
      <c r="AD57" s="551">
        <f t="shared" si="37"/>
        <v>0</v>
      </c>
      <c r="AE57" s="324"/>
      <c r="AF57" s="551">
        <f t="shared" si="38"/>
        <v>0</v>
      </c>
      <c r="AG57" s="324"/>
      <c r="AH57" s="551">
        <f t="shared" si="39"/>
        <v>0</v>
      </c>
      <c r="AI57" s="324"/>
      <c r="AJ57" s="551">
        <f t="shared" si="40"/>
        <v>0</v>
      </c>
      <c r="AK57" s="324"/>
      <c r="AL57" s="551">
        <f t="shared" si="41"/>
        <v>0</v>
      </c>
      <c r="AM57" s="327"/>
      <c r="AN57" s="551">
        <f t="shared" si="42"/>
        <v>0</v>
      </c>
      <c r="AO57" s="324"/>
      <c r="AP57" s="552">
        <f t="shared" si="43"/>
        <v>0</v>
      </c>
      <c r="AQ57" s="699">
        <f t="shared" si="10"/>
        <v>0</v>
      </c>
      <c r="AR57" s="808">
        <f t="shared" si="11"/>
        <v>0</v>
      </c>
      <c r="AS57" s="811"/>
      <c r="AT57" s="551">
        <f t="shared" si="2"/>
        <v>0</v>
      </c>
      <c r="AU57" s="324"/>
      <c r="AV57" s="551">
        <f t="shared" si="3"/>
        <v>0</v>
      </c>
      <c r="AW57" s="327"/>
      <c r="AX57" s="551">
        <f t="shared" si="4"/>
        <v>0</v>
      </c>
      <c r="AY57" s="327"/>
      <c r="AZ57" s="551">
        <f t="shared" si="5"/>
        <v>0</v>
      </c>
      <c r="BA57" s="324"/>
      <c r="BB57" s="551">
        <f t="shared" si="6"/>
        <v>0</v>
      </c>
      <c r="BC57" s="327"/>
      <c r="BD57" s="551">
        <f t="shared" si="7"/>
        <v>0</v>
      </c>
      <c r="BE57" s="324"/>
      <c r="BF57" s="551">
        <f t="shared" si="12"/>
        <v>0</v>
      </c>
      <c r="BG57" s="754"/>
      <c r="BH57" s="760">
        <f t="shared" si="13"/>
        <v>0</v>
      </c>
      <c r="BI57" s="800">
        <f t="shared" si="14"/>
        <v>0</v>
      </c>
      <c r="BJ57" s="839">
        <f t="shared" si="15"/>
        <v>0</v>
      </c>
      <c r="BK57" s="326"/>
      <c r="BL57" s="551">
        <f t="shared" si="16"/>
        <v>0</v>
      </c>
      <c r="BM57" s="325"/>
      <c r="BN57" s="551">
        <f t="shared" si="17"/>
        <v>0</v>
      </c>
      <c r="BO57" s="327"/>
      <c r="BP57" s="551">
        <f t="shared" si="18"/>
        <v>0</v>
      </c>
      <c r="BQ57" s="327"/>
      <c r="BR57" s="551">
        <f t="shared" si="19"/>
        <v>0</v>
      </c>
      <c r="BS57" s="327"/>
      <c r="BT57" s="551">
        <f t="shared" si="20"/>
        <v>0</v>
      </c>
      <c r="BU57" s="327"/>
      <c r="BV57" s="551">
        <f t="shared" si="21"/>
        <v>0</v>
      </c>
      <c r="BW57" s="326"/>
      <c r="BX57" s="555">
        <f t="shared" si="22"/>
        <v>0</v>
      </c>
      <c r="BY57" s="548">
        <f t="shared" si="23"/>
        <v>0</v>
      </c>
      <c r="BZ57" s="708">
        <f t="shared" si="24"/>
        <v>0</v>
      </c>
      <c r="CB57" s="857">
        <f>SUM(BY57+BI57+AQ57+Y57)</f>
        <v>6</v>
      </c>
    </row>
    <row r="58" spans="1:80" ht="25.15" customHeight="1" x14ac:dyDescent="0.3">
      <c r="A58" s="362" t="s">
        <v>52</v>
      </c>
      <c r="B58" s="831">
        <v>0</v>
      </c>
      <c r="C58" s="787"/>
      <c r="D58" s="551">
        <f t="shared" si="25"/>
        <v>0</v>
      </c>
      <c r="E58" s="324"/>
      <c r="F58" s="551">
        <f t="shared" si="26"/>
        <v>0</v>
      </c>
      <c r="G58" s="324"/>
      <c r="H58" s="551">
        <f t="shared" si="27"/>
        <v>0</v>
      </c>
      <c r="I58" s="324">
        <v>1</v>
      </c>
      <c r="J58" s="551">
        <f t="shared" si="28"/>
        <v>0</v>
      </c>
      <c r="K58" s="324"/>
      <c r="L58" s="551">
        <f t="shared" si="29"/>
        <v>0</v>
      </c>
      <c r="M58" s="327"/>
      <c r="N58" s="551">
        <f t="shared" si="30"/>
        <v>0</v>
      </c>
      <c r="O58" s="324"/>
      <c r="P58" s="551">
        <f t="shared" si="31"/>
        <v>0</v>
      </c>
      <c r="Q58" s="327"/>
      <c r="R58" s="551">
        <f t="shared" si="32"/>
        <v>0</v>
      </c>
      <c r="S58" s="324"/>
      <c r="T58" s="551">
        <f t="shared" si="33"/>
        <v>0</v>
      </c>
      <c r="U58" s="325"/>
      <c r="V58" s="551">
        <f t="shared" si="34"/>
        <v>0</v>
      </c>
      <c r="W58" s="324"/>
      <c r="X58" s="552">
        <f t="shared" si="35"/>
        <v>0</v>
      </c>
      <c r="Y58" s="800">
        <f t="shared" si="8"/>
        <v>1</v>
      </c>
      <c r="Z58" s="799">
        <f t="shared" si="9"/>
        <v>0</v>
      </c>
      <c r="AA58" s="787"/>
      <c r="AB58" s="551">
        <f t="shared" si="36"/>
        <v>0</v>
      </c>
      <c r="AC58" s="324"/>
      <c r="AD58" s="551">
        <f t="shared" si="37"/>
        <v>0</v>
      </c>
      <c r="AE58" s="324"/>
      <c r="AF58" s="551">
        <f t="shared" si="38"/>
        <v>0</v>
      </c>
      <c r="AG58" s="324"/>
      <c r="AH58" s="551">
        <f t="shared" si="39"/>
        <v>0</v>
      </c>
      <c r="AI58" s="324"/>
      <c r="AJ58" s="551">
        <f t="shared" si="40"/>
        <v>0</v>
      </c>
      <c r="AK58" s="324"/>
      <c r="AL58" s="551">
        <f t="shared" si="41"/>
        <v>0</v>
      </c>
      <c r="AM58" s="327"/>
      <c r="AN58" s="551">
        <f t="shared" si="42"/>
        <v>0</v>
      </c>
      <c r="AO58" s="324"/>
      <c r="AP58" s="552">
        <f t="shared" si="43"/>
        <v>0</v>
      </c>
      <c r="AQ58" s="699">
        <f t="shared" si="10"/>
        <v>0</v>
      </c>
      <c r="AR58" s="808">
        <f t="shared" si="11"/>
        <v>0</v>
      </c>
      <c r="AS58" s="811"/>
      <c r="AT58" s="551">
        <f t="shared" si="2"/>
        <v>0</v>
      </c>
      <c r="AU58" s="324"/>
      <c r="AV58" s="551">
        <f t="shared" si="3"/>
        <v>0</v>
      </c>
      <c r="AW58" s="327"/>
      <c r="AX58" s="551">
        <f t="shared" si="4"/>
        <v>0</v>
      </c>
      <c r="AY58" s="327"/>
      <c r="AZ58" s="551">
        <f t="shared" si="5"/>
        <v>0</v>
      </c>
      <c r="BA58" s="324"/>
      <c r="BB58" s="551">
        <f t="shared" si="6"/>
        <v>0</v>
      </c>
      <c r="BC58" s="327"/>
      <c r="BD58" s="551">
        <f t="shared" si="7"/>
        <v>0</v>
      </c>
      <c r="BE58" s="324"/>
      <c r="BF58" s="551">
        <f t="shared" si="12"/>
        <v>0</v>
      </c>
      <c r="BG58" s="754"/>
      <c r="BH58" s="760">
        <f t="shared" si="13"/>
        <v>0</v>
      </c>
      <c r="BI58" s="800">
        <f t="shared" si="14"/>
        <v>0</v>
      </c>
      <c r="BJ58" s="839">
        <f t="shared" si="15"/>
        <v>0</v>
      </c>
      <c r="BK58" s="326"/>
      <c r="BL58" s="551">
        <f t="shared" si="16"/>
        <v>0</v>
      </c>
      <c r="BM58" s="325"/>
      <c r="BN58" s="551">
        <f t="shared" si="17"/>
        <v>0</v>
      </c>
      <c r="BO58" s="327"/>
      <c r="BP58" s="551">
        <f t="shared" si="18"/>
        <v>0</v>
      </c>
      <c r="BQ58" s="327"/>
      <c r="BR58" s="551">
        <f t="shared" si="19"/>
        <v>0</v>
      </c>
      <c r="BS58" s="327"/>
      <c r="BT58" s="551">
        <f t="shared" si="20"/>
        <v>0</v>
      </c>
      <c r="BU58" s="327"/>
      <c r="BV58" s="551">
        <f t="shared" si="21"/>
        <v>0</v>
      </c>
      <c r="BW58" s="326"/>
      <c r="BX58" s="555">
        <f t="shared" si="22"/>
        <v>0</v>
      </c>
      <c r="BY58" s="548">
        <f t="shared" si="23"/>
        <v>0</v>
      </c>
      <c r="BZ58" s="708">
        <f t="shared" si="24"/>
        <v>0</v>
      </c>
      <c r="CB58" s="857">
        <f>SUM(BY58+BI58+AQ58+Y58)</f>
        <v>1</v>
      </c>
    </row>
    <row r="59" spans="1:80" ht="25.15" customHeight="1" x14ac:dyDescent="0.3">
      <c r="A59" s="362" t="s">
        <v>53</v>
      </c>
      <c r="B59" s="831">
        <v>0</v>
      </c>
      <c r="C59" s="787"/>
      <c r="D59" s="551">
        <f t="shared" si="25"/>
        <v>0</v>
      </c>
      <c r="E59" s="324"/>
      <c r="F59" s="551">
        <f t="shared" si="26"/>
        <v>0</v>
      </c>
      <c r="G59" s="324"/>
      <c r="H59" s="551">
        <f t="shared" si="27"/>
        <v>0</v>
      </c>
      <c r="I59" s="324"/>
      <c r="J59" s="551">
        <f t="shared" si="28"/>
        <v>0</v>
      </c>
      <c r="K59" s="324"/>
      <c r="L59" s="551">
        <f t="shared" si="29"/>
        <v>0</v>
      </c>
      <c r="M59" s="327"/>
      <c r="N59" s="551">
        <f t="shared" si="30"/>
        <v>0</v>
      </c>
      <c r="O59" s="324"/>
      <c r="P59" s="551">
        <f t="shared" si="31"/>
        <v>0</v>
      </c>
      <c r="Q59" s="327">
        <v>1</v>
      </c>
      <c r="R59" s="551">
        <f t="shared" si="32"/>
        <v>0</v>
      </c>
      <c r="S59" s="324"/>
      <c r="T59" s="551">
        <f t="shared" si="33"/>
        <v>0</v>
      </c>
      <c r="U59" s="325"/>
      <c r="V59" s="551">
        <f t="shared" si="34"/>
        <v>0</v>
      </c>
      <c r="W59" s="324"/>
      <c r="X59" s="552">
        <f t="shared" si="35"/>
        <v>0</v>
      </c>
      <c r="Y59" s="800">
        <f t="shared" si="8"/>
        <v>1</v>
      </c>
      <c r="Z59" s="799">
        <f t="shared" si="9"/>
        <v>0</v>
      </c>
      <c r="AA59" s="787"/>
      <c r="AB59" s="551">
        <f t="shared" si="36"/>
        <v>0</v>
      </c>
      <c r="AC59" s="324"/>
      <c r="AD59" s="551">
        <f t="shared" si="37"/>
        <v>0</v>
      </c>
      <c r="AE59" s="324"/>
      <c r="AF59" s="551">
        <f t="shared" si="38"/>
        <v>0</v>
      </c>
      <c r="AG59" s="324"/>
      <c r="AH59" s="551">
        <f t="shared" si="39"/>
        <v>0</v>
      </c>
      <c r="AI59" s="324"/>
      <c r="AJ59" s="551">
        <f t="shared" si="40"/>
        <v>0</v>
      </c>
      <c r="AK59" s="324"/>
      <c r="AL59" s="551">
        <f t="shared" si="41"/>
        <v>0</v>
      </c>
      <c r="AM59" s="327"/>
      <c r="AN59" s="551">
        <f t="shared" si="42"/>
        <v>0</v>
      </c>
      <c r="AO59" s="324"/>
      <c r="AP59" s="552">
        <f t="shared" si="43"/>
        <v>0</v>
      </c>
      <c r="AQ59" s="699">
        <f t="shared" si="10"/>
        <v>0</v>
      </c>
      <c r="AR59" s="808">
        <f t="shared" si="11"/>
        <v>0</v>
      </c>
      <c r="AS59" s="811"/>
      <c r="AT59" s="551">
        <f t="shared" si="2"/>
        <v>0</v>
      </c>
      <c r="AU59" s="324"/>
      <c r="AV59" s="551">
        <f t="shared" si="3"/>
        <v>0</v>
      </c>
      <c r="AW59" s="327"/>
      <c r="AX59" s="551">
        <f t="shared" si="4"/>
        <v>0</v>
      </c>
      <c r="AY59" s="327"/>
      <c r="AZ59" s="551">
        <f t="shared" si="5"/>
        <v>0</v>
      </c>
      <c r="BA59" s="324"/>
      <c r="BB59" s="551">
        <f t="shared" si="6"/>
        <v>0</v>
      </c>
      <c r="BC59" s="327"/>
      <c r="BD59" s="551">
        <f t="shared" si="7"/>
        <v>0</v>
      </c>
      <c r="BE59" s="324"/>
      <c r="BF59" s="551">
        <f t="shared" si="12"/>
        <v>0</v>
      </c>
      <c r="BG59" s="754"/>
      <c r="BH59" s="760">
        <f t="shared" si="13"/>
        <v>0</v>
      </c>
      <c r="BI59" s="800">
        <f t="shared" si="14"/>
        <v>0</v>
      </c>
      <c r="BJ59" s="839">
        <f t="shared" si="15"/>
        <v>0</v>
      </c>
      <c r="BK59" s="326"/>
      <c r="BL59" s="551">
        <f t="shared" si="16"/>
        <v>0</v>
      </c>
      <c r="BM59" s="325"/>
      <c r="BN59" s="551">
        <f t="shared" si="17"/>
        <v>0</v>
      </c>
      <c r="BO59" s="327"/>
      <c r="BP59" s="551">
        <f t="shared" si="18"/>
        <v>0</v>
      </c>
      <c r="BQ59" s="327"/>
      <c r="BR59" s="551">
        <f t="shared" si="19"/>
        <v>0</v>
      </c>
      <c r="BS59" s="327"/>
      <c r="BT59" s="551">
        <f t="shared" si="20"/>
        <v>0</v>
      </c>
      <c r="BU59" s="327"/>
      <c r="BV59" s="551">
        <f t="shared" si="21"/>
        <v>0</v>
      </c>
      <c r="BW59" s="326"/>
      <c r="BX59" s="555">
        <f t="shared" si="22"/>
        <v>0</v>
      </c>
      <c r="BY59" s="548">
        <f t="shared" si="23"/>
        <v>0</v>
      </c>
      <c r="BZ59" s="708">
        <f t="shared" si="24"/>
        <v>0</v>
      </c>
      <c r="CB59" s="857">
        <f>SUM(BY59+BI59+AQ59+Y59)</f>
        <v>1</v>
      </c>
    </row>
    <row r="60" spans="1:80" ht="25.15" customHeight="1" x14ac:dyDescent="0.3">
      <c r="A60" s="362" t="s">
        <v>54</v>
      </c>
      <c r="B60" s="831">
        <v>0</v>
      </c>
      <c r="C60" s="787"/>
      <c r="D60" s="551">
        <f t="shared" si="25"/>
        <v>0</v>
      </c>
      <c r="E60" s="324"/>
      <c r="F60" s="551">
        <f t="shared" si="26"/>
        <v>0</v>
      </c>
      <c r="G60" s="324"/>
      <c r="H60" s="551">
        <f t="shared" si="27"/>
        <v>0</v>
      </c>
      <c r="I60" s="324">
        <v>4</v>
      </c>
      <c r="J60" s="551">
        <f t="shared" si="28"/>
        <v>0</v>
      </c>
      <c r="K60" s="324"/>
      <c r="L60" s="551">
        <f t="shared" si="29"/>
        <v>0</v>
      </c>
      <c r="M60" s="325"/>
      <c r="N60" s="551">
        <f t="shared" si="30"/>
        <v>0</v>
      </c>
      <c r="O60" s="324"/>
      <c r="P60" s="551">
        <f t="shared" si="31"/>
        <v>0</v>
      </c>
      <c r="Q60" s="325"/>
      <c r="R60" s="551">
        <f t="shared" si="32"/>
        <v>0</v>
      </c>
      <c r="S60" s="324"/>
      <c r="T60" s="551">
        <f t="shared" si="33"/>
        <v>0</v>
      </c>
      <c r="U60" s="325"/>
      <c r="V60" s="551">
        <f t="shared" si="34"/>
        <v>0</v>
      </c>
      <c r="W60" s="324"/>
      <c r="X60" s="552">
        <f t="shared" si="35"/>
        <v>0</v>
      </c>
      <c r="Y60" s="800">
        <f t="shared" si="8"/>
        <v>4</v>
      </c>
      <c r="Z60" s="799">
        <f t="shared" si="9"/>
        <v>0</v>
      </c>
      <c r="AA60" s="787"/>
      <c r="AB60" s="551">
        <f t="shared" si="36"/>
        <v>0</v>
      </c>
      <c r="AC60" s="324"/>
      <c r="AD60" s="551">
        <f t="shared" si="37"/>
        <v>0</v>
      </c>
      <c r="AE60" s="324"/>
      <c r="AF60" s="551">
        <f t="shared" si="38"/>
        <v>0</v>
      </c>
      <c r="AG60" s="324">
        <v>1</v>
      </c>
      <c r="AH60" s="551">
        <f t="shared" si="39"/>
        <v>0</v>
      </c>
      <c r="AI60" s="324"/>
      <c r="AJ60" s="551">
        <f t="shared" si="40"/>
        <v>0</v>
      </c>
      <c r="AK60" s="324">
        <v>7</v>
      </c>
      <c r="AL60" s="551">
        <f t="shared" si="41"/>
        <v>0</v>
      </c>
      <c r="AM60" s="325"/>
      <c r="AN60" s="551">
        <f t="shared" si="42"/>
        <v>0</v>
      </c>
      <c r="AO60" s="324"/>
      <c r="AP60" s="552">
        <f t="shared" si="43"/>
        <v>0</v>
      </c>
      <c r="AQ60" s="699">
        <f t="shared" si="10"/>
        <v>8</v>
      </c>
      <c r="AR60" s="808">
        <f t="shared" si="11"/>
        <v>0</v>
      </c>
      <c r="AS60" s="811"/>
      <c r="AT60" s="551">
        <f t="shared" si="2"/>
        <v>0</v>
      </c>
      <c r="AU60" s="324"/>
      <c r="AV60" s="551">
        <f t="shared" si="3"/>
        <v>0</v>
      </c>
      <c r="AW60" s="325"/>
      <c r="AX60" s="551">
        <f t="shared" si="4"/>
        <v>0</v>
      </c>
      <c r="AY60" s="325"/>
      <c r="AZ60" s="551">
        <f t="shared" si="5"/>
        <v>0</v>
      </c>
      <c r="BA60" s="324"/>
      <c r="BB60" s="551">
        <f t="shared" si="6"/>
        <v>0</v>
      </c>
      <c r="BC60" s="325"/>
      <c r="BD60" s="551">
        <f t="shared" si="7"/>
        <v>0</v>
      </c>
      <c r="BE60" s="324"/>
      <c r="BF60" s="551">
        <f t="shared" si="12"/>
        <v>0</v>
      </c>
      <c r="BG60" s="755"/>
      <c r="BH60" s="760">
        <f t="shared" si="13"/>
        <v>0</v>
      </c>
      <c r="BI60" s="800">
        <f t="shared" si="14"/>
        <v>0</v>
      </c>
      <c r="BJ60" s="839">
        <f t="shared" si="15"/>
        <v>0</v>
      </c>
      <c r="BK60" s="326"/>
      <c r="BL60" s="551">
        <f t="shared" si="16"/>
        <v>0</v>
      </c>
      <c r="BM60" s="325"/>
      <c r="BN60" s="551">
        <f t="shared" si="17"/>
        <v>0</v>
      </c>
      <c r="BO60" s="325"/>
      <c r="BP60" s="551">
        <f t="shared" si="18"/>
        <v>0</v>
      </c>
      <c r="BQ60" s="325">
        <v>2</v>
      </c>
      <c r="BR60" s="551">
        <f t="shared" si="19"/>
        <v>0</v>
      </c>
      <c r="BS60" s="325"/>
      <c r="BT60" s="551">
        <f t="shared" si="20"/>
        <v>0</v>
      </c>
      <c r="BU60" s="325"/>
      <c r="BV60" s="551">
        <f t="shared" si="21"/>
        <v>0</v>
      </c>
      <c r="BW60" s="326"/>
      <c r="BX60" s="555">
        <f t="shared" si="22"/>
        <v>0</v>
      </c>
      <c r="BY60" s="548">
        <f t="shared" si="23"/>
        <v>2</v>
      </c>
      <c r="BZ60" s="708">
        <f t="shared" si="24"/>
        <v>0</v>
      </c>
      <c r="CB60" s="857">
        <f>SUM(BY60+BI60+AQ60+Y60)</f>
        <v>14</v>
      </c>
    </row>
    <row r="61" spans="1:80" ht="25.15" customHeight="1" x14ac:dyDescent="0.3">
      <c r="A61" s="362" t="s">
        <v>55</v>
      </c>
      <c r="B61" s="831">
        <v>0</v>
      </c>
      <c r="C61" s="787"/>
      <c r="D61" s="551">
        <f t="shared" si="25"/>
        <v>0</v>
      </c>
      <c r="E61" s="324"/>
      <c r="F61" s="551">
        <f t="shared" si="26"/>
        <v>0</v>
      </c>
      <c r="G61" s="324"/>
      <c r="H61" s="551">
        <f t="shared" si="27"/>
        <v>0</v>
      </c>
      <c r="I61" s="324"/>
      <c r="J61" s="551">
        <f t="shared" si="28"/>
        <v>0</v>
      </c>
      <c r="K61" s="324"/>
      <c r="L61" s="551">
        <f t="shared" si="29"/>
        <v>0</v>
      </c>
      <c r="M61" s="325"/>
      <c r="N61" s="551">
        <f t="shared" si="30"/>
        <v>0</v>
      </c>
      <c r="O61" s="324"/>
      <c r="P61" s="551">
        <f t="shared" si="31"/>
        <v>0</v>
      </c>
      <c r="Q61" s="325"/>
      <c r="R61" s="551">
        <f t="shared" si="32"/>
        <v>0</v>
      </c>
      <c r="S61" s="324"/>
      <c r="T61" s="551">
        <f t="shared" si="33"/>
        <v>0</v>
      </c>
      <c r="U61" s="325"/>
      <c r="V61" s="551">
        <f t="shared" si="34"/>
        <v>0</v>
      </c>
      <c r="W61" s="324"/>
      <c r="X61" s="552">
        <f t="shared" si="35"/>
        <v>0</v>
      </c>
      <c r="Y61" s="800">
        <f t="shared" si="8"/>
        <v>0</v>
      </c>
      <c r="Z61" s="799">
        <f t="shared" si="9"/>
        <v>0</v>
      </c>
      <c r="AA61" s="787"/>
      <c r="AB61" s="551">
        <f t="shared" si="36"/>
        <v>0</v>
      </c>
      <c r="AC61" s="324"/>
      <c r="AD61" s="551">
        <f t="shared" si="37"/>
        <v>0</v>
      </c>
      <c r="AE61" s="324"/>
      <c r="AF61" s="551">
        <f t="shared" si="38"/>
        <v>0</v>
      </c>
      <c r="AG61" s="324"/>
      <c r="AH61" s="551">
        <f t="shared" si="39"/>
        <v>0</v>
      </c>
      <c r="AI61" s="324"/>
      <c r="AJ61" s="551">
        <f t="shared" si="40"/>
        <v>0</v>
      </c>
      <c r="AK61" s="324"/>
      <c r="AL61" s="551">
        <f t="shared" si="41"/>
        <v>0</v>
      </c>
      <c r="AM61" s="325"/>
      <c r="AN61" s="551">
        <f t="shared" si="42"/>
        <v>0</v>
      </c>
      <c r="AO61" s="324"/>
      <c r="AP61" s="552">
        <f t="shared" si="43"/>
        <v>0</v>
      </c>
      <c r="AQ61" s="699">
        <f t="shared" si="10"/>
        <v>0</v>
      </c>
      <c r="AR61" s="808">
        <f t="shared" si="11"/>
        <v>0</v>
      </c>
      <c r="AS61" s="811"/>
      <c r="AT61" s="551">
        <f t="shared" si="2"/>
        <v>0</v>
      </c>
      <c r="AU61" s="324"/>
      <c r="AV61" s="551">
        <f t="shared" si="3"/>
        <v>0</v>
      </c>
      <c r="AW61" s="325"/>
      <c r="AX61" s="551">
        <f t="shared" si="4"/>
        <v>0</v>
      </c>
      <c r="AY61" s="325"/>
      <c r="AZ61" s="551">
        <f t="shared" si="5"/>
        <v>0</v>
      </c>
      <c r="BA61" s="324"/>
      <c r="BB61" s="551">
        <f t="shared" si="6"/>
        <v>0</v>
      </c>
      <c r="BC61" s="325"/>
      <c r="BD61" s="551">
        <f t="shared" si="7"/>
        <v>0</v>
      </c>
      <c r="BE61" s="324">
        <v>1</v>
      </c>
      <c r="BF61" s="551">
        <f t="shared" si="12"/>
        <v>0</v>
      </c>
      <c r="BG61" s="755"/>
      <c r="BH61" s="760">
        <f t="shared" si="13"/>
        <v>0</v>
      </c>
      <c r="BI61" s="800">
        <f t="shared" si="14"/>
        <v>1</v>
      </c>
      <c r="BJ61" s="839">
        <f t="shared" si="15"/>
        <v>0</v>
      </c>
      <c r="BK61" s="326"/>
      <c r="BL61" s="551">
        <f t="shared" si="16"/>
        <v>0</v>
      </c>
      <c r="BM61" s="325"/>
      <c r="BN61" s="551">
        <f t="shared" si="17"/>
        <v>0</v>
      </c>
      <c r="BO61" s="325"/>
      <c r="BP61" s="551">
        <f t="shared" si="18"/>
        <v>0</v>
      </c>
      <c r="BQ61" s="325"/>
      <c r="BR61" s="551">
        <f t="shared" si="19"/>
        <v>0</v>
      </c>
      <c r="BS61" s="325"/>
      <c r="BT61" s="551">
        <f t="shared" si="20"/>
        <v>0</v>
      </c>
      <c r="BU61" s="325"/>
      <c r="BV61" s="551">
        <f t="shared" si="21"/>
        <v>0</v>
      </c>
      <c r="BW61" s="326"/>
      <c r="BX61" s="555">
        <f t="shared" si="22"/>
        <v>0</v>
      </c>
      <c r="BY61" s="548">
        <f t="shared" si="23"/>
        <v>0</v>
      </c>
      <c r="BZ61" s="708">
        <f t="shared" si="24"/>
        <v>0</v>
      </c>
      <c r="CB61" s="857">
        <f>SUM(BY61+BI61+AQ61+Y61)</f>
        <v>1</v>
      </c>
    </row>
    <row r="62" spans="1:80" ht="25.15" customHeight="1" x14ac:dyDescent="0.3">
      <c r="A62" s="362" t="s">
        <v>56</v>
      </c>
      <c r="B62" s="831">
        <v>0</v>
      </c>
      <c r="C62" s="787"/>
      <c r="D62" s="551">
        <f t="shared" si="25"/>
        <v>0</v>
      </c>
      <c r="E62" s="324"/>
      <c r="F62" s="551">
        <f t="shared" si="26"/>
        <v>0</v>
      </c>
      <c r="G62" s="324">
        <v>3</v>
      </c>
      <c r="H62" s="551">
        <f t="shared" si="27"/>
        <v>0</v>
      </c>
      <c r="I62" s="324"/>
      <c r="J62" s="551">
        <f t="shared" si="28"/>
        <v>0</v>
      </c>
      <c r="K62" s="324"/>
      <c r="L62" s="551">
        <f t="shared" si="29"/>
        <v>0</v>
      </c>
      <c r="M62" s="325"/>
      <c r="N62" s="551">
        <f t="shared" si="30"/>
        <v>0</v>
      </c>
      <c r="O62" s="324"/>
      <c r="P62" s="551">
        <f t="shared" si="31"/>
        <v>0</v>
      </c>
      <c r="Q62" s="325"/>
      <c r="R62" s="551">
        <f t="shared" si="32"/>
        <v>0</v>
      </c>
      <c r="S62" s="324"/>
      <c r="T62" s="551">
        <f t="shared" si="33"/>
        <v>0</v>
      </c>
      <c r="U62" s="325"/>
      <c r="V62" s="551">
        <f t="shared" si="34"/>
        <v>0</v>
      </c>
      <c r="W62" s="324"/>
      <c r="X62" s="552">
        <f t="shared" si="35"/>
        <v>0</v>
      </c>
      <c r="Y62" s="800">
        <f t="shared" si="8"/>
        <v>3</v>
      </c>
      <c r="Z62" s="799">
        <f t="shared" si="9"/>
        <v>0</v>
      </c>
      <c r="AA62" s="787"/>
      <c r="AB62" s="551">
        <f t="shared" si="36"/>
        <v>0</v>
      </c>
      <c r="AC62" s="324"/>
      <c r="AD62" s="551">
        <f t="shared" si="37"/>
        <v>0</v>
      </c>
      <c r="AE62" s="324"/>
      <c r="AF62" s="551">
        <f t="shared" si="38"/>
        <v>0</v>
      </c>
      <c r="AG62" s="324"/>
      <c r="AH62" s="551">
        <f t="shared" si="39"/>
        <v>0</v>
      </c>
      <c r="AI62" s="324"/>
      <c r="AJ62" s="551">
        <f t="shared" si="40"/>
        <v>0</v>
      </c>
      <c r="AK62" s="324"/>
      <c r="AL62" s="551">
        <f t="shared" si="41"/>
        <v>0</v>
      </c>
      <c r="AM62" s="325"/>
      <c r="AN62" s="551">
        <f t="shared" si="42"/>
        <v>0</v>
      </c>
      <c r="AO62" s="324"/>
      <c r="AP62" s="552">
        <f t="shared" si="43"/>
        <v>0</v>
      </c>
      <c r="AQ62" s="699">
        <f t="shared" si="10"/>
        <v>0</v>
      </c>
      <c r="AR62" s="808">
        <f t="shared" si="11"/>
        <v>0</v>
      </c>
      <c r="AS62" s="811"/>
      <c r="AT62" s="551">
        <f t="shared" si="2"/>
        <v>0</v>
      </c>
      <c r="AU62" s="324"/>
      <c r="AV62" s="551">
        <f t="shared" si="3"/>
        <v>0</v>
      </c>
      <c r="AW62" s="325"/>
      <c r="AX62" s="551">
        <f t="shared" si="4"/>
        <v>0</v>
      </c>
      <c r="AY62" s="325"/>
      <c r="AZ62" s="551">
        <f t="shared" si="5"/>
        <v>0</v>
      </c>
      <c r="BA62" s="324"/>
      <c r="BB62" s="551">
        <f t="shared" si="6"/>
        <v>0</v>
      </c>
      <c r="BC62" s="325"/>
      <c r="BD62" s="551">
        <f t="shared" si="7"/>
        <v>0</v>
      </c>
      <c r="BE62" s="324"/>
      <c r="BF62" s="551">
        <f t="shared" si="12"/>
        <v>0</v>
      </c>
      <c r="BG62" s="755"/>
      <c r="BH62" s="760">
        <f t="shared" si="13"/>
        <v>0</v>
      </c>
      <c r="BI62" s="800">
        <f t="shared" si="14"/>
        <v>0</v>
      </c>
      <c r="BJ62" s="839">
        <f t="shared" si="15"/>
        <v>0</v>
      </c>
      <c r="BK62" s="326"/>
      <c r="BL62" s="551">
        <f t="shared" si="16"/>
        <v>0</v>
      </c>
      <c r="BM62" s="325"/>
      <c r="BN62" s="551">
        <f t="shared" si="17"/>
        <v>0</v>
      </c>
      <c r="BO62" s="325"/>
      <c r="BP62" s="551">
        <f t="shared" si="18"/>
        <v>0</v>
      </c>
      <c r="BQ62" s="325"/>
      <c r="BR62" s="551">
        <f t="shared" si="19"/>
        <v>0</v>
      </c>
      <c r="BS62" s="325"/>
      <c r="BT62" s="551">
        <f t="shared" si="20"/>
        <v>0</v>
      </c>
      <c r="BU62" s="325"/>
      <c r="BV62" s="551">
        <f t="shared" si="21"/>
        <v>0</v>
      </c>
      <c r="BW62" s="326"/>
      <c r="BX62" s="555">
        <f t="shared" si="22"/>
        <v>0</v>
      </c>
      <c r="BY62" s="548">
        <f t="shared" si="23"/>
        <v>0</v>
      </c>
      <c r="BZ62" s="708">
        <f t="shared" si="24"/>
        <v>0</v>
      </c>
      <c r="CB62" s="857">
        <f>SUM(BY62+BI62+AQ62+Y62)</f>
        <v>3</v>
      </c>
    </row>
    <row r="63" spans="1:80" ht="25.15" customHeight="1" x14ac:dyDescent="0.3">
      <c r="A63" s="362" t="s">
        <v>57</v>
      </c>
      <c r="B63" s="831">
        <v>0</v>
      </c>
      <c r="C63" s="787"/>
      <c r="D63" s="551">
        <f t="shared" si="25"/>
        <v>0</v>
      </c>
      <c r="E63" s="324"/>
      <c r="F63" s="551">
        <f t="shared" si="26"/>
        <v>0</v>
      </c>
      <c r="G63" s="324"/>
      <c r="H63" s="551">
        <f t="shared" si="27"/>
        <v>0</v>
      </c>
      <c r="I63" s="324"/>
      <c r="J63" s="551">
        <f t="shared" si="28"/>
        <v>0</v>
      </c>
      <c r="K63" s="324"/>
      <c r="L63" s="551">
        <f t="shared" si="29"/>
        <v>0</v>
      </c>
      <c r="M63" s="325"/>
      <c r="N63" s="551">
        <f t="shared" si="30"/>
        <v>0</v>
      </c>
      <c r="O63" s="324"/>
      <c r="P63" s="551">
        <f t="shared" si="31"/>
        <v>0</v>
      </c>
      <c r="Q63" s="325">
        <v>1</v>
      </c>
      <c r="R63" s="551">
        <f t="shared" si="32"/>
        <v>0</v>
      </c>
      <c r="S63" s="324"/>
      <c r="T63" s="551">
        <f t="shared" si="33"/>
        <v>0</v>
      </c>
      <c r="U63" s="325"/>
      <c r="V63" s="551">
        <f t="shared" si="34"/>
        <v>0</v>
      </c>
      <c r="W63" s="324"/>
      <c r="X63" s="552">
        <f t="shared" si="35"/>
        <v>0</v>
      </c>
      <c r="Y63" s="800">
        <f t="shared" si="8"/>
        <v>1</v>
      </c>
      <c r="Z63" s="799">
        <f t="shared" si="9"/>
        <v>0</v>
      </c>
      <c r="AA63" s="787"/>
      <c r="AB63" s="551">
        <f t="shared" si="36"/>
        <v>0</v>
      </c>
      <c r="AC63" s="324"/>
      <c r="AD63" s="551">
        <f t="shared" si="37"/>
        <v>0</v>
      </c>
      <c r="AE63" s="324"/>
      <c r="AF63" s="551">
        <f t="shared" si="38"/>
        <v>0</v>
      </c>
      <c r="AG63" s="324"/>
      <c r="AH63" s="551">
        <f t="shared" si="39"/>
        <v>0</v>
      </c>
      <c r="AI63" s="324"/>
      <c r="AJ63" s="551">
        <f t="shared" si="40"/>
        <v>0</v>
      </c>
      <c r="AK63" s="324"/>
      <c r="AL63" s="551">
        <f t="shared" si="41"/>
        <v>0</v>
      </c>
      <c r="AM63" s="325"/>
      <c r="AN63" s="551">
        <f t="shared" si="42"/>
        <v>0</v>
      </c>
      <c r="AO63" s="324"/>
      <c r="AP63" s="552">
        <f t="shared" si="43"/>
        <v>0</v>
      </c>
      <c r="AQ63" s="699">
        <f t="shared" si="10"/>
        <v>0</v>
      </c>
      <c r="AR63" s="808">
        <f t="shared" si="11"/>
        <v>0</v>
      </c>
      <c r="AS63" s="811"/>
      <c r="AT63" s="551">
        <f t="shared" si="2"/>
        <v>0</v>
      </c>
      <c r="AU63" s="324"/>
      <c r="AV63" s="551">
        <f t="shared" si="3"/>
        <v>0</v>
      </c>
      <c r="AW63" s="325"/>
      <c r="AX63" s="551">
        <f t="shared" si="4"/>
        <v>0</v>
      </c>
      <c r="AY63" s="325"/>
      <c r="AZ63" s="551">
        <f t="shared" si="5"/>
        <v>0</v>
      </c>
      <c r="BA63" s="324"/>
      <c r="BB63" s="551">
        <f t="shared" si="6"/>
        <v>0</v>
      </c>
      <c r="BC63" s="325"/>
      <c r="BD63" s="551">
        <f t="shared" si="7"/>
        <v>0</v>
      </c>
      <c r="BE63" s="324"/>
      <c r="BF63" s="551">
        <f t="shared" si="12"/>
        <v>0</v>
      </c>
      <c r="BG63" s="755"/>
      <c r="BH63" s="759">
        <f t="shared" si="13"/>
        <v>0</v>
      </c>
      <c r="BI63" s="801">
        <f t="shared" si="14"/>
        <v>0</v>
      </c>
      <c r="BJ63" s="839">
        <f t="shared" si="15"/>
        <v>0</v>
      </c>
      <c r="BK63" s="326"/>
      <c r="BL63" s="551">
        <f t="shared" si="16"/>
        <v>0</v>
      </c>
      <c r="BM63" s="325"/>
      <c r="BN63" s="551">
        <f t="shared" si="17"/>
        <v>0</v>
      </c>
      <c r="BO63" s="325"/>
      <c r="BP63" s="551">
        <f t="shared" si="18"/>
        <v>0</v>
      </c>
      <c r="BQ63" s="325"/>
      <c r="BR63" s="551">
        <f t="shared" si="19"/>
        <v>0</v>
      </c>
      <c r="BS63" s="325"/>
      <c r="BT63" s="551">
        <f t="shared" si="20"/>
        <v>0</v>
      </c>
      <c r="BU63" s="325"/>
      <c r="BV63" s="551">
        <f t="shared" si="21"/>
        <v>0</v>
      </c>
      <c r="BW63" s="326"/>
      <c r="BX63" s="555">
        <f t="shared" si="22"/>
        <v>0</v>
      </c>
      <c r="BY63" s="548">
        <f t="shared" si="23"/>
        <v>0</v>
      </c>
      <c r="BZ63" s="708">
        <f t="shared" si="24"/>
        <v>0</v>
      </c>
      <c r="CB63" s="857">
        <f>SUM(BY63+BI63+AQ63+Y63)</f>
        <v>1</v>
      </c>
    </row>
    <row r="64" spans="1:80" ht="18" hidden="1" x14ac:dyDescent="0.3">
      <c r="A64" s="310" t="s">
        <v>58</v>
      </c>
      <c r="B64" s="832">
        <v>0</v>
      </c>
      <c r="C64" s="788"/>
      <c r="D64" s="551">
        <f t="shared" si="25"/>
        <v>0</v>
      </c>
      <c r="E64" s="295"/>
      <c r="F64" s="551">
        <f t="shared" si="26"/>
        <v>0</v>
      </c>
      <c r="G64" s="295"/>
      <c r="H64" s="551">
        <f t="shared" si="27"/>
        <v>0</v>
      </c>
      <c r="I64" s="295"/>
      <c r="J64" s="551">
        <f t="shared" si="28"/>
        <v>0</v>
      </c>
      <c r="K64" s="295"/>
      <c r="L64" s="551">
        <f t="shared" si="29"/>
        <v>0</v>
      </c>
      <c r="M64" s="292"/>
      <c r="N64" s="551">
        <f t="shared" si="30"/>
        <v>0</v>
      </c>
      <c r="O64" s="295"/>
      <c r="P64" s="551">
        <f t="shared" si="31"/>
        <v>0</v>
      </c>
      <c r="Q64" s="292"/>
      <c r="R64" s="551">
        <f t="shared" si="32"/>
        <v>0</v>
      </c>
      <c r="S64" s="295"/>
      <c r="T64" s="551">
        <f t="shared" si="33"/>
        <v>0</v>
      </c>
      <c r="U64" s="292"/>
      <c r="V64" s="551">
        <f t="shared" si="34"/>
        <v>0</v>
      </c>
      <c r="W64" s="295"/>
      <c r="X64" s="552">
        <f t="shared" si="35"/>
        <v>0</v>
      </c>
      <c r="Y64" s="798">
        <f t="shared" si="8"/>
        <v>0</v>
      </c>
      <c r="Z64" s="799">
        <f t="shared" si="9"/>
        <v>0</v>
      </c>
      <c r="AA64" s="788"/>
      <c r="AB64" s="551">
        <f t="shared" si="36"/>
        <v>0</v>
      </c>
      <c r="AC64" s="295"/>
      <c r="AD64" s="551">
        <f t="shared" si="37"/>
        <v>0</v>
      </c>
      <c r="AE64" s="295"/>
      <c r="AF64" s="551">
        <f t="shared" si="38"/>
        <v>0</v>
      </c>
      <c r="AG64" s="295"/>
      <c r="AH64" s="551">
        <f t="shared" si="39"/>
        <v>0</v>
      </c>
      <c r="AI64" s="295"/>
      <c r="AJ64" s="551">
        <f t="shared" si="40"/>
        <v>0</v>
      </c>
      <c r="AK64" s="295"/>
      <c r="AL64" s="551">
        <f t="shared" si="41"/>
        <v>0</v>
      </c>
      <c r="AM64" s="292"/>
      <c r="AN64" s="551">
        <f t="shared" si="42"/>
        <v>0</v>
      </c>
      <c r="AO64" s="295"/>
      <c r="AP64" s="552">
        <f t="shared" si="43"/>
        <v>0</v>
      </c>
      <c r="AQ64" s="699">
        <f t="shared" si="10"/>
        <v>0</v>
      </c>
      <c r="AR64" s="808">
        <f t="shared" si="11"/>
        <v>0</v>
      </c>
      <c r="AS64" s="315"/>
      <c r="AT64" s="551">
        <f t="shared" si="2"/>
        <v>0</v>
      </c>
      <c r="AU64" s="295"/>
      <c r="AV64" s="551">
        <f t="shared" si="3"/>
        <v>0</v>
      </c>
      <c r="AW64" s="292"/>
      <c r="AX64" s="551">
        <f t="shared" si="4"/>
        <v>0</v>
      </c>
      <c r="AY64" s="292"/>
      <c r="AZ64" s="551">
        <f t="shared" si="5"/>
        <v>0</v>
      </c>
      <c r="BA64" s="295"/>
      <c r="BB64" s="551">
        <f t="shared" si="6"/>
        <v>0</v>
      </c>
      <c r="BC64" s="292"/>
      <c r="BD64" s="551">
        <f t="shared" si="7"/>
        <v>0</v>
      </c>
      <c r="BE64" s="295"/>
      <c r="BF64" s="551">
        <f t="shared" si="12"/>
        <v>0</v>
      </c>
      <c r="BG64" s="292"/>
      <c r="BH64" s="552">
        <f t="shared" si="13"/>
        <v>0</v>
      </c>
      <c r="BI64" s="798">
        <f t="shared" si="14"/>
        <v>0</v>
      </c>
      <c r="BJ64" s="839">
        <f t="shared" si="15"/>
        <v>0</v>
      </c>
      <c r="BK64" s="312"/>
      <c r="BL64" s="551">
        <f t="shared" si="16"/>
        <v>0</v>
      </c>
      <c r="BM64" s="292"/>
      <c r="BN64" s="551">
        <f t="shared" si="17"/>
        <v>0</v>
      </c>
      <c r="BO64" s="292"/>
      <c r="BP64" s="551">
        <f t="shared" si="18"/>
        <v>0</v>
      </c>
      <c r="BQ64" s="292"/>
      <c r="BR64" s="551">
        <f t="shared" si="19"/>
        <v>0</v>
      </c>
      <c r="BS64" s="292"/>
      <c r="BT64" s="551">
        <f t="shared" si="20"/>
        <v>0</v>
      </c>
      <c r="BU64" s="292"/>
      <c r="BV64" s="551">
        <f t="shared" si="21"/>
        <v>0</v>
      </c>
      <c r="BW64" s="312"/>
      <c r="BX64" s="555">
        <f t="shared" si="22"/>
        <v>0</v>
      </c>
      <c r="BY64" s="550">
        <f t="shared" si="23"/>
        <v>0</v>
      </c>
      <c r="BZ64" s="708">
        <f t="shared" si="24"/>
        <v>0</v>
      </c>
      <c r="CB64" s="10">
        <f>SUM(BY64+BI64+AQ64+Y64)</f>
        <v>0</v>
      </c>
    </row>
    <row r="65" spans="1:80" ht="18" hidden="1" x14ac:dyDescent="0.3">
      <c r="A65" s="310" t="s">
        <v>59</v>
      </c>
      <c r="B65" s="832">
        <v>0</v>
      </c>
      <c r="C65" s="788"/>
      <c r="D65" s="551">
        <f t="shared" si="25"/>
        <v>0</v>
      </c>
      <c r="E65" s="295"/>
      <c r="F65" s="551">
        <f t="shared" si="26"/>
        <v>0</v>
      </c>
      <c r="G65" s="295"/>
      <c r="H65" s="551">
        <f t="shared" si="27"/>
        <v>0</v>
      </c>
      <c r="I65" s="295"/>
      <c r="J65" s="551">
        <f t="shared" si="28"/>
        <v>0</v>
      </c>
      <c r="K65" s="295"/>
      <c r="L65" s="551">
        <f t="shared" si="29"/>
        <v>0</v>
      </c>
      <c r="M65" s="292"/>
      <c r="N65" s="551">
        <f t="shared" si="30"/>
        <v>0</v>
      </c>
      <c r="O65" s="295"/>
      <c r="P65" s="551">
        <f t="shared" si="31"/>
        <v>0</v>
      </c>
      <c r="Q65" s="292"/>
      <c r="R65" s="551">
        <f t="shared" si="32"/>
        <v>0</v>
      </c>
      <c r="S65" s="295"/>
      <c r="T65" s="551">
        <f t="shared" si="33"/>
        <v>0</v>
      </c>
      <c r="U65" s="292"/>
      <c r="V65" s="551">
        <f t="shared" si="34"/>
        <v>0</v>
      </c>
      <c r="W65" s="295"/>
      <c r="X65" s="552">
        <f t="shared" si="35"/>
        <v>0</v>
      </c>
      <c r="Y65" s="801">
        <f t="shared" si="8"/>
        <v>0</v>
      </c>
      <c r="Z65" s="799">
        <f t="shared" si="9"/>
        <v>0</v>
      </c>
      <c r="AA65" s="788"/>
      <c r="AB65" s="551">
        <f t="shared" si="36"/>
        <v>0</v>
      </c>
      <c r="AC65" s="295"/>
      <c r="AD65" s="551">
        <f t="shared" si="37"/>
        <v>0</v>
      </c>
      <c r="AE65" s="295"/>
      <c r="AF65" s="551">
        <f t="shared" si="38"/>
        <v>0</v>
      </c>
      <c r="AG65" s="295"/>
      <c r="AH65" s="551">
        <f t="shared" si="39"/>
        <v>0</v>
      </c>
      <c r="AI65" s="295"/>
      <c r="AJ65" s="551">
        <f t="shared" si="40"/>
        <v>0</v>
      </c>
      <c r="AK65" s="295"/>
      <c r="AL65" s="551">
        <f t="shared" si="41"/>
        <v>0</v>
      </c>
      <c r="AM65" s="292"/>
      <c r="AN65" s="551">
        <f t="shared" si="42"/>
        <v>0</v>
      </c>
      <c r="AO65" s="295"/>
      <c r="AP65" s="552">
        <f t="shared" si="43"/>
        <v>0</v>
      </c>
      <c r="AQ65" s="699">
        <f t="shared" si="10"/>
        <v>0</v>
      </c>
      <c r="AR65" s="808">
        <f t="shared" si="11"/>
        <v>0</v>
      </c>
      <c r="AS65" s="315"/>
      <c r="AT65" s="551">
        <f t="shared" si="2"/>
        <v>0</v>
      </c>
      <c r="AU65" s="295"/>
      <c r="AV65" s="551">
        <f t="shared" si="3"/>
        <v>0</v>
      </c>
      <c r="AW65" s="292"/>
      <c r="AX65" s="551">
        <f t="shared" si="4"/>
        <v>0</v>
      </c>
      <c r="AY65" s="292"/>
      <c r="AZ65" s="551">
        <f t="shared" si="5"/>
        <v>0</v>
      </c>
      <c r="BA65" s="295"/>
      <c r="BB65" s="551">
        <f t="shared" si="6"/>
        <v>0</v>
      </c>
      <c r="BC65" s="292"/>
      <c r="BD65" s="551">
        <f t="shared" si="7"/>
        <v>0</v>
      </c>
      <c r="BE65" s="295"/>
      <c r="BF65" s="551">
        <f t="shared" si="12"/>
        <v>0</v>
      </c>
      <c r="BG65" s="292"/>
      <c r="BH65" s="750">
        <f t="shared" si="13"/>
        <v>0</v>
      </c>
      <c r="BI65" s="801">
        <f t="shared" si="14"/>
        <v>0</v>
      </c>
      <c r="BJ65" s="839">
        <f t="shared" si="15"/>
        <v>0</v>
      </c>
      <c r="BK65" s="312"/>
      <c r="BL65" s="551">
        <f t="shared" si="16"/>
        <v>0</v>
      </c>
      <c r="BM65" s="292"/>
      <c r="BN65" s="551">
        <f t="shared" si="17"/>
        <v>0</v>
      </c>
      <c r="BO65" s="292"/>
      <c r="BP65" s="551">
        <f t="shared" si="18"/>
        <v>0</v>
      </c>
      <c r="BQ65" s="292"/>
      <c r="BR65" s="551">
        <f t="shared" si="19"/>
        <v>0</v>
      </c>
      <c r="BS65" s="292"/>
      <c r="BT65" s="551">
        <f t="shared" si="20"/>
        <v>0</v>
      </c>
      <c r="BU65" s="292"/>
      <c r="BV65" s="551">
        <f t="shared" si="21"/>
        <v>0</v>
      </c>
      <c r="BW65" s="312"/>
      <c r="BX65" s="555">
        <f t="shared" si="22"/>
        <v>0</v>
      </c>
      <c r="BY65" s="762">
        <f t="shared" si="23"/>
        <v>0</v>
      </c>
      <c r="BZ65" s="708">
        <f t="shared" si="24"/>
        <v>0</v>
      </c>
      <c r="CB65" s="10">
        <f>SUM(BY65+BI65+AQ65+Y65)</f>
        <v>0</v>
      </c>
    </row>
    <row r="66" spans="1:80" ht="25.15" customHeight="1" x14ac:dyDescent="0.3">
      <c r="A66" s="362" t="s">
        <v>60</v>
      </c>
      <c r="B66" s="831">
        <v>0</v>
      </c>
      <c r="C66" s="787">
        <v>2</v>
      </c>
      <c r="D66" s="551">
        <f t="shared" si="25"/>
        <v>0</v>
      </c>
      <c r="E66" s="324"/>
      <c r="F66" s="551">
        <f t="shared" si="26"/>
        <v>0</v>
      </c>
      <c r="G66" s="324"/>
      <c r="H66" s="551">
        <f t="shared" si="27"/>
        <v>0</v>
      </c>
      <c r="I66" s="324"/>
      <c r="J66" s="551">
        <f t="shared" si="28"/>
        <v>0</v>
      </c>
      <c r="K66" s="324"/>
      <c r="L66" s="551">
        <f t="shared" si="29"/>
        <v>0</v>
      </c>
      <c r="M66" s="325"/>
      <c r="N66" s="551">
        <f t="shared" si="30"/>
        <v>0</v>
      </c>
      <c r="O66" s="324"/>
      <c r="P66" s="551">
        <f t="shared" si="31"/>
        <v>0</v>
      </c>
      <c r="Q66" s="325"/>
      <c r="R66" s="551">
        <f t="shared" si="32"/>
        <v>0</v>
      </c>
      <c r="S66" s="324"/>
      <c r="T66" s="551">
        <f t="shared" si="33"/>
        <v>0</v>
      </c>
      <c r="U66" s="325"/>
      <c r="V66" s="551">
        <f t="shared" si="34"/>
        <v>0</v>
      </c>
      <c r="W66" s="324"/>
      <c r="X66" s="552">
        <f t="shared" si="35"/>
        <v>0</v>
      </c>
      <c r="Y66" s="800">
        <f t="shared" si="8"/>
        <v>2</v>
      </c>
      <c r="Z66" s="799">
        <f t="shared" si="9"/>
        <v>0</v>
      </c>
      <c r="AA66" s="787"/>
      <c r="AB66" s="551">
        <f t="shared" si="36"/>
        <v>0</v>
      </c>
      <c r="AC66" s="324"/>
      <c r="AD66" s="551">
        <f t="shared" si="37"/>
        <v>0</v>
      </c>
      <c r="AE66" s="324"/>
      <c r="AF66" s="551">
        <f t="shared" si="38"/>
        <v>0</v>
      </c>
      <c r="AG66" s="324"/>
      <c r="AH66" s="551">
        <f t="shared" si="39"/>
        <v>0</v>
      </c>
      <c r="AI66" s="324"/>
      <c r="AJ66" s="551">
        <f t="shared" si="40"/>
        <v>0</v>
      </c>
      <c r="AK66" s="324"/>
      <c r="AL66" s="551">
        <f t="shared" si="41"/>
        <v>0</v>
      </c>
      <c r="AM66" s="325"/>
      <c r="AN66" s="551">
        <f t="shared" si="42"/>
        <v>0</v>
      </c>
      <c r="AO66" s="324"/>
      <c r="AP66" s="552">
        <f t="shared" si="43"/>
        <v>0</v>
      </c>
      <c r="AQ66" s="699">
        <f t="shared" si="10"/>
        <v>0</v>
      </c>
      <c r="AR66" s="808">
        <f t="shared" si="11"/>
        <v>0</v>
      </c>
      <c r="AS66" s="811"/>
      <c r="AT66" s="551">
        <f t="shared" si="2"/>
        <v>0</v>
      </c>
      <c r="AU66" s="324"/>
      <c r="AV66" s="551">
        <f t="shared" si="3"/>
        <v>0</v>
      </c>
      <c r="AW66" s="325"/>
      <c r="AX66" s="551">
        <f t="shared" si="4"/>
        <v>0</v>
      </c>
      <c r="AY66" s="325"/>
      <c r="AZ66" s="551">
        <f t="shared" si="5"/>
        <v>0</v>
      </c>
      <c r="BA66" s="324"/>
      <c r="BB66" s="551">
        <f t="shared" si="6"/>
        <v>0</v>
      </c>
      <c r="BC66" s="325"/>
      <c r="BD66" s="551">
        <f t="shared" si="7"/>
        <v>0</v>
      </c>
      <c r="BE66" s="324"/>
      <c r="BF66" s="551">
        <f t="shared" si="12"/>
        <v>0</v>
      </c>
      <c r="BG66" s="755"/>
      <c r="BH66" s="760">
        <f t="shared" si="13"/>
        <v>0</v>
      </c>
      <c r="BI66" s="800">
        <f t="shared" si="14"/>
        <v>0</v>
      </c>
      <c r="BJ66" s="839">
        <f t="shared" si="15"/>
        <v>0</v>
      </c>
      <c r="BK66" s="326"/>
      <c r="BL66" s="551">
        <f t="shared" si="16"/>
        <v>0</v>
      </c>
      <c r="BM66" s="325"/>
      <c r="BN66" s="551">
        <f t="shared" si="17"/>
        <v>0</v>
      </c>
      <c r="BO66" s="325"/>
      <c r="BP66" s="551">
        <f t="shared" si="18"/>
        <v>0</v>
      </c>
      <c r="BQ66" s="325"/>
      <c r="BR66" s="551">
        <f t="shared" si="19"/>
        <v>0</v>
      </c>
      <c r="BS66" s="325"/>
      <c r="BT66" s="551">
        <f t="shared" si="20"/>
        <v>0</v>
      </c>
      <c r="BU66" s="325"/>
      <c r="BV66" s="551">
        <f t="shared" si="21"/>
        <v>0</v>
      </c>
      <c r="BW66" s="326"/>
      <c r="BX66" s="555">
        <f t="shared" si="22"/>
        <v>0</v>
      </c>
      <c r="BY66" s="548">
        <f t="shared" si="23"/>
        <v>0</v>
      </c>
      <c r="BZ66" s="708">
        <f t="shared" si="24"/>
        <v>0</v>
      </c>
      <c r="CB66" s="857">
        <f>SUM(BY66+BI66+AQ66+Y66)</f>
        <v>2</v>
      </c>
    </row>
    <row r="67" spans="1:80" ht="25.15" customHeight="1" x14ac:dyDescent="0.3">
      <c r="A67" s="362" t="s">
        <v>61</v>
      </c>
      <c r="B67" s="831">
        <v>0</v>
      </c>
      <c r="C67" s="787"/>
      <c r="D67" s="551">
        <f t="shared" si="25"/>
        <v>0</v>
      </c>
      <c r="E67" s="324"/>
      <c r="F67" s="551">
        <f t="shared" si="26"/>
        <v>0</v>
      </c>
      <c r="G67" s="324"/>
      <c r="H67" s="551">
        <f t="shared" si="27"/>
        <v>0</v>
      </c>
      <c r="I67" s="324"/>
      <c r="J67" s="551">
        <f t="shared" si="28"/>
        <v>0</v>
      </c>
      <c r="K67" s="324"/>
      <c r="L67" s="551">
        <f t="shared" si="29"/>
        <v>0</v>
      </c>
      <c r="M67" s="325"/>
      <c r="N67" s="551">
        <f t="shared" si="30"/>
        <v>0</v>
      </c>
      <c r="O67" s="324"/>
      <c r="P67" s="551">
        <f t="shared" si="31"/>
        <v>0</v>
      </c>
      <c r="Q67" s="325"/>
      <c r="R67" s="551">
        <f t="shared" si="32"/>
        <v>0</v>
      </c>
      <c r="S67" s="324"/>
      <c r="T67" s="551">
        <f t="shared" si="33"/>
        <v>0</v>
      </c>
      <c r="U67" s="325"/>
      <c r="V67" s="551">
        <f t="shared" si="34"/>
        <v>0</v>
      </c>
      <c r="W67" s="324"/>
      <c r="X67" s="552">
        <f t="shared" si="35"/>
        <v>0</v>
      </c>
      <c r="Y67" s="800">
        <f t="shared" si="8"/>
        <v>0</v>
      </c>
      <c r="Z67" s="799">
        <f t="shared" si="9"/>
        <v>0</v>
      </c>
      <c r="AA67" s="787"/>
      <c r="AB67" s="551">
        <f t="shared" si="36"/>
        <v>0</v>
      </c>
      <c r="AC67" s="324"/>
      <c r="AD67" s="551">
        <f t="shared" si="37"/>
        <v>0</v>
      </c>
      <c r="AE67" s="324"/>
      <c r="AF67" s="551">
        <f t="shared" si="38"/>
        <v>0</v>
      </c>
      <c r="AG67" s="324">
        <v>3</v>
      </c>
      <c r="AH67" s="551">
        <f t="shared" si="39"/>
        <v>0</v>
      </c>
      <c r="AI67" s="324"/>
      <c r="AJ67" s="551">
        <f t="shared" si="40"/>
        <v>0</v>
      </c>
      <c r="AK67" s="324"/>
      <c r="AL67" s="551">
        <f t="shared" si="41"/>
        <v>0</v>
      </c>
      <c r="AM67" s="325"/>
      <c r="AN67" s="551">
        <f t="shared" si="42"/>
        <v>0</v>
      </c>
      <c r="AO67" s="324"/>
      <c r="AP67" s="552">
        <f t="shared" si="43"/>
        <v>0</v>
      </c>
      <c r="AQ67" s="699">
        <f t="shared" si="10"/>
        <v>3</v>
      </c>
      <c r="AR67" s="808">
        <f t="shared" si="11"/>
        <v>0</v>
      </c>
      <c r="AS67" s="811"/>
      <c r="AT67" s="551">
        <f t="shared" si="2"/>
        <v>0</v>
      </c>
      <c r="AU67" s="324"/>
      <c r="AV67" s="551">
        <f t="shared" si="3"/>
        <v>0</v>
      </c>
      <c r="AW67" s="325"/>
      <c r="AX67" s="551">
        <f t="shared" si="4"/>
        <v>0</v>
      </c>
      <c r="AY67" s="325"/>
      <c r="AZ67" s="551">
        <f t="shared" si="5"/>
        <v>0</v>
      </c>
      <c r="BA67" s="324"/>
      <c r="BB67" s="551">
        <f t="shared" si="6"/>
        <v>0</v>
      </c>
      <c r="BC67" s="325"/>
      <c r="BD67" s="551">
        <f t="shared" si="7"/>
        <v>0</v>
      </c>
      <c r="BE67" s="324"/>
      <c r="BF67" s="551">
        <f t="shared" si="12"/>
        <v>0</v>
      </c>
      <c r="BG67" s="755"/>
      <c r="BH67" s="759">
        <f t="shared" si="13"/>
        <v>0</v>
      </c>
      <c r="BI67" s="801">
        <f t="shared" si="14"/>
        <v>0</v>
      </c>
      <c r="BJ67" s="839">
        <f t="shared" si="15"/>
        <v>0</v>
      </c>
      <c r="BK67" s="326"/>
      <c r="BL67" s="551">
        <f t="shared" si="16"/>
        <v>0</v>
      </c>
      <c r="BM67" s="325"/>
      <c r="BN67" s="551">
        <f t="shared" si="17"/>
        <v>0</v>
      </c>
      <c r="BO67" s="325"/>
      <c r="BP67" s="551">
        <f t="shared" si="18"/>
        <v>0</v>
      </c>
      <c r="BQ67" s="325"/>
      <c r="BR67" s="551">
        <f t="shared" si="19"/>
        <v>0</v>
      </c>
      <c r="BS67" s="325"/>
      <c r="BT67" s="551">
        <f t="shared" si="20"/>
        <v>0</v>
      </c>
      <c r="BU67" s="325"/>
      <c r="BV67" s="551">
        <f t="shared" si="21"/>
        <v>0</v>
      </c>
      <c r="BW67" s="326"/>
      <c r="BX67" s="555">
        <f t="shared" si="22"/>
        <v>0</v>
      </c>
      <c r="BY67" s="548">
        <f t="shared" si="23"/>
        <v>0</v>
      </c>
      <c r="BZ67" s="708">
        <f t="shared" si="24"/>
        <v>0</v>
      </c>
      <c r="CB67" s="857">
        <f>SUM(BY67+BI67+AQ67+Y67)</f>
        <v>3</v>
      </c>
    </row>
    <row r="68" spans="1:80" ht="18" hidden="1" x14ac:dyDescent="0.3">
      <c r="A68" s="310" t="s">
        <v>62</v>
      </c>
      <c r="B68" s="832">
        <v>0</v>
      </c>
      <c r="C68" s="788"/>
      <c r="D68" s="551">
        <f t="shared" si="25"/>
        <v>0</v>
      </c>
      <c r="E68" s="295"/>
      <c r="F68" s="551">
        <f t="shared" si="26"/>
        <v>0</v>
      </c>
      <c r="G68" s="295"/>
      <c r="H68" s="551">
        <f t="shared" si="27"/>
        <v>0</v>
      </c>
      <c r="I68" s="295"/>
      <c r="J68" s="551">
        <f t="shared" si="28"/>
        <v>0</v>
      </c>
      <c r="K68" s="295"/>
      <c r="L68" s="551">
        <f t="shared" si="29"/>
        <v>0</v>
      </c>
      <c r="M68" s="292"/>
      <c r="N68" s="551">
        <f t="shared" si="30"/>
        <v>0</v>
      </c>
      <c r="O68" s="295"/>
      <c r="P68" s="551">
        <f t="shared" si="31"/>
        <v>0</v>
      </c>
      <c r="Q68" s="292"/>
      <c r="R68" s="551">
        <f t="shared" si="32"/>
        <v>0</v>
      </c>
      <c r="S68" s="295"/>
      <c r="T68" s="551">
        <f t="shared" si="33"/>
        <v>0</v>
      </c>
      <c r="U68" s="292"/>
      <c r="V68" s="551">
        <f t="shared" si="34"/>
        <v>0</v>
      </c>
      <c r="W68" s="295"/>
      <c r="X68" s="552">
        <f t="shared" si="35"/>
        <v>0</v>
      </c>
      <c r="Y68" s="798">
        <f t="shared" si="8"/>
        <v>0</v>
      </c>
      <c r="Z68" s="799">
        <f t="shared" si="9"/>
        <v>0</v>
      </c>
      <c r="AA68" s="788"/>
      <c r="AB68" s="551">
        <f t="shared" si="36"/>
        <v>0</v>
      </c>
      <c r="AC68" s="295"/>
      <c r="AD68" s="551">
        <f t="shared" si="37"/>
        <v>0</v>
      </c>
      <c r="AE68" s="295"/>
      <c r="AF68" s="551">
        <f t="shared" si="38"/>
        <v>0</v>
      </c>
      <c r="AG68" s="295"/>
      <c r="AH68" s="551">
        <f t="shared" si="39"/>
        <v>0</v>
      </c>
      <c r="AI68" s="295"/>
      <c r="AJ68" s="551">
        <f t="shared" si="40"/>
        <v>0</v>
      </c>
      <c r="AK68" s="295"/>
      <c r="AL68" s="551">
        <f t="shared" si="41"/>
        <v>0</v>
      </c>
      <c r="AM68" s="292"/>
      <c r="AN68" s="551">
        <f t="shared" si="42"/>
        <v>0</v>
      </c>
      <c r="AO68" s="295"/>
      <c r="AP68" s="552">
        <f t="shared" si="43"/>
        <v>0</v>
      </c>
      <c r="AQ68" s="699">
        <f t="shared" si="10"/>
        <v>0</v>
      </c>
      <c r="AR68" s="808">
        <f t="shared" si="11"/>
        <v>0</v>
      </c>
      <c r="AS68" s="315"/>
      <c r="AT68" s="551">
        <f t="shared" si="2"/>
        <v>0</v>
      </c>
      <c r="AU68" s="295"/>
      <c r="AV68" s="551">
        <f t="shared" si="3"/>
        <v>0</v>
      </c>
      <c r="AW68" s="292"/>
      <c r="AX68" s="551">
        <f t="shared" si="4"/>
        <v>0</v>
      </c>
      <c r="AY68" s="292"/>
      <c r="AZ68" s="551">
        <f t="shared" si="5"/>
        <v>0</v>
      </c>
      <c r="BA68" s="295"/>
      <c r="BB68" s="551">
        <f t="shared" si="6"/>
        <v>0</v>
      </c>
      <c r="BC68" s="292"/>
      <c r="BD68" s="551">
        <f t="shared" si="7"/>
        <v>0</v>
      </c>
      <c r="BE68" s="295"/>
      <c r="BF68" s="551">
        <f t="shared" si="12"/>
        <v>0</v>
      </c>
      <c r="BG68" s="292"/>
      <c r="BH68" s="552">
        <f t="shared" si="13"/>
        <v>0</v>
      </c>
      <c r="BI68" s="798">
        <f t="shared" si="14"/>
        <v>0</v>
      </c>
      <c r="BJ68" s="839">
        <f t="shared" si="15"/>
        <v>0</v>
      </c>
      <c r="BK68" s="312"/>
      <c r="BL68" s="551">
        <f t="shared" si="16"/>
        <v>0</v>
      </c>
      <c r="BM68" s="292"/>
      <c r="BN68" s="551">
        <f t="shared" si="17"/>
        <v>0</v>
      </c>
      <c r="BO68" s="292"/>
      <c r="BP68" s="551">
        <f t="shared" si="18"/>
        <v>0</v>
      </c>
      <c r="BQ68" s="292"/>
      <c r="BR68" s="551">
        <f t="shared" si="19"/>
        <v>0</v>
      </c>
      <c r="BS68" s="292"/>
      <c r="BT68" s="551">
        <f t="shared" si="20"/>
        <v>0</v>
      </c>
      <c r="BU68" s="292"/>
      <c r="BV68" s="551">
        <f t="shared" si="21"/>
        <v>0</v>
      </c>
      <c r="BW68" s="312"/>
      <c r="BX68" s="555">
        <f t="shared" si="22"/>
        <v>0</v>
      </c>
      <c r="BY68" s="550">
        <f t="shared" si="23"/>
        <v>0</v>
      </c>
      <c r="BZ68" s="708">
        <f t="shared" si="24"/>
        <v>0</v>
      </c>
      <c r="CB68" s="10">
        <f>SUM(BY68+BI68+AQ68+Y68)</f>
        <v>0</v>
      </c>
    </row>
    <row r="69" spans="1:80" ht="18" hidden="1" x14ac:dyDescent="0.3">
      <c r="A69" s="310" t="s">
        <v>63</v>
      </c>
      <c r="B69" s="832">
        <v>0</v>
      </c>
      <c r="C69" s="788"/>
      <c r="D69" s="551">
        <f t="shared" si="25"/>
        <v>0</v>
      </c>
      <c r="E69" s="295"/>
      <c r="F69" s="551">
        <f t="shared" si="26"/>
        <v>0</v>
      </c>
      <c r="G69" s="295"/>
      <c r="H69" s="551">
        <f t="shared" si="27"/>
        <v>0</v>
      </c>
      <c r="I69" s="295"/>
      <c r="J69" s="551">
        <f t="shared" si="28"/>
        <v>0</v>
      </c>
      <c r="K69" s="295"/>
      <c r="L69" s="551">
        <f t="shared" si="29"/>
        <v>0</v>
      </c>
      <c r="M69" s="292"/>
      <c r="N69" s="551">
        <f t="shared" si="30"/>
        <v>0</v>
      </c>
      <c r="O69" s="295"/>
      <c r="P69" s="551">
        <f t="shared" si="31"/>
        <v>0</v>
      </c>
      <c r="Q69" s="292"/>
      <c r="R69" s="551">
        <f t="shared" si="32"/>
        <v>0</v>
      </c>
      <c r="S69" s="295"/>
      <c r="T69" s="551">
        <f t="shared" si="33"/>
        <v>0</v>
      </c>
      <c r="U69" s="292"/>
      <c r="V69" s="551">
        <f t="shared" si="34"/>
        <v>0</v>
      </c>
      <c r="W69" s="295"/>
      <c r="X69" s="552">
        <f t="shared" si="35"/>
        <v>0</v>
      </c>
      <c r="Y69" s="800">
        <f t="shared" si="8"/>
        <v>0</v>
      </c>
      <c r="Z69" s="799">
        <f t="shared" si="9"/>
        <v>0</v>
      </c>
      <c r="AA69" s="788"/>
      <c r="AB69" s="551">
        <f t="shared" si="36"/>
        <v>0</v>
      </c>
      <c r="AC69" s="295"/>
      <c r="AD69" s="551">
        <f t="shared" si="37"/>
        <v>0</v>
      </c>
      <c r="AE69" s="295"/>
      <c r="AF69" s="551">
        <f t="shared" si="38"/>
        <v>0</v>
      </c>
      <c r="AG69" s="295"/>
      <c r="AH69" s="551">
        <f t="shared" si="39"/>
        <v>0</v>
      </c>
      <c r="AI69" s="295"/>
      <c r="AJ69" s="551">
        <f t="shared" si="40"/>
        <v>0</v>
      </c>
      <c r="AK69" s="295"/>
      <c r="AL69" s="551">
        <f t="shared" si="41"/>
        <v>0</v>
      </c>
      <c r="AM69" s="292"/>
      <c r="AN69" s="551">
        <f t="shared" si="42"/>
        <v>0</v>
      </c>
      <c r="AO69" s="295"/>
      <c r="AP69" s="552">
        <f t="shared" si="43"/>
        <v>0</v>
      </c>
      <c r="AQ69" s="699">
        <f t="shared" si="10"/>
        <v>0</v>
      </c>
      <c r="AR69" s="808">
        <f t="shared" si="11"/>
        <v>0</v>
      </c>
      <c r="AS69" s="315"/>
      <c r="AT69" s="551">
        <f t="shared" si="2"/>
        <v>0</v>
      </c>
      <c r="AU69" s="295"/>
      <c r="AV69" s="551">
        <f t="shared" si="3"/>
        <v>0</v>
      </c>
      <c r="AW69" s="292"/>
      <c r="AX69" s="551">
        <f t="shared" si="4"/>
        <v>0</v>
      </c>
      <c r="AY69" s="292"/>
      <c r="AZ69" s="551">
        <f t="shared" si="5"/>
        <v>0</v>
      </c>
      <c r="BA69" s="295"/>
      <c r="BB69" s="551">
        <f t="shared" si="6"/>
        <v>0</v>
      </c>
      <c r="BC69" s="292"/>
      <c r="BD69" s="551">
        <f t="shared" si="7"/>
        <v>0</v>
      </c>
      <c r="BE69" s="295"/>
      <c r="BF69" s="551">
        <f t="shared" si="12"/>
        <v>0</v>
      </c>
      <c r="BG69" s="292"/>
      <c r="BH69" s="552">
        <f t="shared" si="13"/>
        <v>0</v>
      </c>
      <c r="BI69" s="800">
        <f t="shared" si="14"/>
        <v>0</v>
      </c>
      <c r="BJ69" s="839">
        <f t="shared" si="15"/>
        <v>0</v>
      </c>
      <c r="BK69" s="312"/>
      <c r="BL69" s="551">
        <f t="shared" si="16"/>
        <v>0</v>
      </c>
      <c r="BM69" s="292"/>
      <c r="BN69" s="551">
        <f t="shared" si="17"/>
        <v>0</v>
      </c>
      <c r="BO69" s="292"/>
      <c r="BP69" s="551">
        <f t="shared" si="18"/>
        <v>0</v>
      </c>
      <c r="BQ69" s="292"/>
      <c r="BR69" s="551">
        <f t="shared" si="19"/>
        <v>0</v>
      </c>
      <c r="BS69" s="292"/>
      <c r="BT69" s="551">
        <f t="shared" si="20"/>
        <v>0</v>
      </c>
      <c r="BU69" s="292"/>
      <c r="BV69" s="551">
        <f t="shared" si="21"/>
        <v>0</v>
      </c>
      <c r="BW69" s="312"/>
      <c r="BX69" s="555">
        <f t="shared" si="22"/>
        <v>0</v>
      </c>
      <c r="BY69" s="550">
        <f t="shared" si="23"/>
        <v>0</v>
      </c>
      <c r="BZ69" s="708">
        <f t="shared" si="24"/>
        <v>0</v>
      </c>
      <c r="CB69" s="10">
        <f>SUM(BY69+BI69+AQ69+Y69)</f>
        <v>0</v>
      </c>
    </row>
    <row r="70" spans="1:80" ht="18" hidden="1" x14ac:dyDescent="0.3">
      <c r="A70" s="310" t="s">
        <v>64</v>
      </c>
      <c r="B70" s="832">
        <v>0</v>
      </c>
      <c r="C70" s="788"/>
      <c r="D70" s="551">
        <f t="shared" si="25"/>
        <v>0</v>
      </c>
      <c r="E70" s="295"/>
      <c r="F70" s="551">
        <f t="shared" si="26"/>
        <v>0</v>
      </c>
      <c r="G70" s="295"/>
      <c r="H70" s="551">
        <f t="shared" si="27"/>
        <v>0</v>
      </c>
      <c r="I70" s="295"/>
      <c r="J70" s="551">
        <f t="shared" si="28"/>
        <v>0</v>
      </c>
      <c r="K70" s="295"/>
      <c r="L70" s="551">
        <f t="shared" si="29"/>
        <v>0</v>
      </c>
      <c r="M70" s="292"/>
      <c r="N70" s="551">
        <f t="shared" si="30"/>
        <v>0</v>
      </c>
      <c r="O70" s="295"/>
      <c r="P70" s="551">
        <f t="shared" si="31"/>
        <v>0</v>
      </c>
      <c r="Q70" s="292"/>
      <c r="R70" s="551">
        <f t="shared" si="32"/>
        <v>0</v>
      </c>
      <c r="S70" s="295"/>
      <c r="T70" s="551">
        <f t="shared" si="33"/>
        <v>0</v>
      </c>
      <c r="U70" s="292"/>
      <c r="V70" s="551">
        <f t="shared" si="34"/>
        <v>0</v>
      </c>
      <c r="W70" s="295"/>
      <c r="X70" s="552">
        <f t="shared" si="35"/>
        <v>0</v>
      </c>
      <c r="Y70" s="800">
        <f t="shared" si="8"/>
        <v>0</v>
      </c>
      <c r="Z70" s="799">
        <f t="shared" si="9"/>
        <v>0</v>
      </c>
      <c r="AA70" s="788"/>
      <c r="AB70" s="551">
        <f t="shared" si="36"/>
        <v>0</v>
      </c>
      <c r="AC70" s="295"/>
      <c r="AD70" s="551">
        <f t="shared" si="37"/>
        <v>0</v>
      </c>
      <c r="AE70" s="295"/>
      <c r="AF70" s="551">
        <f t="shared" si="38"/>
        <v>0</v>
      </c>
      <c r="AG70" s="295"/>
      <c r="AH70" s="551">
        <f t="shared" si="39"/>
        <v>0</v>
      </c>
      <c r="AI70" s="295"/>
      <c r="AJ70" s="551">
        <f t="shared" si="40"/>
        <v>0</v>
      </c>
      <c r="AK70" s="295"/>
      <c r="AL70" s="551">
        <f t="shared" si="41"/>
        <v>0</v>
      </c>
      <c r="AM70" s="292"/>
      <c r="AN70" s="551">
        <f t="shared" si="42"/>
        <v>0</v>
      </c>
      <c r="AO70" s="295"/>
      <c r="AP70" s="552">
        <f t="shared" si="43"/>
        <v>0</v>
      </c>
      <c r="AQ70" s="699">
        <f t="shared" si="10"/>
        <v>0</v>
      </c>
      <c r="AR70" s="808">
        <f t="shared" si="11"/>
        <v>0</v>
      </c>
      <c r="AS70" s="315"/>
      <c r="AT70" s="551">
        <f t="shared" si="2"/>
        <v>0</v>
      </c>
      <c r="AU70" s="295"/>
      <c r="AV70" s="551">
        <f t="shared" si="3"/>
        <v>0</v>
      </c>
      <c r="AW70" s="292"/>
      <c r="AX70" s="551">
        <f t="shared" si="4"/>
        <v>0</v>
      </c>
      <c r="AY70" s="292"/>
      <c r="AZ70" s="551">
        <f t="shared" si="5"/>
        <v>0</v>
      </c>
      <c r="BA70" s="295"/>
      <c r="BB70" s="551">
        <f t="shared" si="6"/>
        <v>0</v>
      </c>
      <c r="BC70" s="292"/>
      <c r="BD70" s="551">
        <f t="shared" si="7"/>
        <v>0</v>
      </c>
      <c r="BE70" s="295"/>
      <c r="BF70" s="551">
        <f t="shared" si="12"/>
        <v>0</v>
      </c>
      <c r="BG70" s="292"/>
      <c r="BH70" s="552">
        <f t="shared" si="13"/>
        <v>0</v>
      </c>
      <c r="BI70" s="800">
        <f t="shared" si="14"/>
        <v>0</v>
      </c>
      <c r="BJ70" s="839">
        <f t="shared" si="15"/>
        <v>0</v>
      </c>
      <c r="BK70" s="312"/>
      <c r="BL70" s="551">
        <f t="shared" si="16"/>
        <v>0</v>
      </c>
      <c r="BM70" s="292"/>
      <c r="BN70" s="551">
        <f t="shared" si="17"/>
        <v>0</v>
      </c>
      <c r="BO70" s="292"/>
      <c r="BP70" s="551">
        <f t="shared" si="18"/>
        <v>0</v>
      </c>
      <c r="BQ70" s="292"/>
      <c r="BR70" s="551">
        <f t="shared" si="19"/>
        <v>0</v>
      </c>
      <c r="BS70" s="292"/>
      <c r="BT70" s="551">
        <f t="shared" si="20"/>
        <v>0</v>
      </c>
      <c r="BU70" s="292"/>
      <c r="BV70" s="551">
        <f t="shared" si="21"/>
        <v>0</v>
      </c>
      <c r="BW70" s="312"/>
      <c r="BX70" s="555">
        <f t="shared" si="22"/>
        <v>0</v>
      </c>
      <c r="BY70" s="550">
        <f t="shared" si="23"/>
        <v>0</v>
      </c>
      <c r="BZ70" s="708">
        <f t="shared" si="24"/>
        <v>0</v>
      </c>
      <c r="CB70" s="10">
        <f>SUM(BY70+BI70+AQ70+Y70)</f>
        <v>0</v>
      </c>
    </row>
    <row r="71" spans="1:80" ht="18" hidden="1" x14ac:dyDescent="0.3">
      <c r="A71" s="310" t="s">
        <v>65</v>
      </c>
      <c r="B71" s="832">
        <v>0</v>
      </c>
      <c r="C71" s="788"/>
      <c r="D71" s="551">
        <f t="shared" si="25"/>
        <v>0</v>
      </c>
      <c r="E71" s="295"/>
      <c r="F71" s="551">
        <f t="shared" si="26"/>
        <v>0</v>
      </c>
      <c r="G71" s="295"/>
      <c r="H71" s="551">
        <f t="shared" si="27"/>
        <v>0</v>
      </c>
      <c r="I71" s="295"/>
      <c r="J71" s="551">
        <f t="shared" si="28"/>
        <v>0</v>
      </c>
      <c r="K71" s="295"/>
      <c r="L71" s="551">
        <f t="shared" si="29"/>
        <v>0</v>
      </c>
      <c r="M71" s="292"/>
      <c r="N71" s="551">
        <f t="shared" si="30"/>
        <v>0</v>
      </c>
      <c r="O71" s="295"/>
      <c r="P71" s="551">
        <f t="shared" si="31"/>
        <v>0</v>
      </c>
      <c r="Q71" s="292"/>
      <c r="R71" s="551">
        <f t="shared" si="32"/>
        <v>0</v>
      </c>
      <c r="S71" s="295"/>
      <c r="T71" s="551">
        <f t="shared" si="33"/>
        <v>0</v>
      </c>
      <c r="U71" s="292"/>
      <c r="V71" s="551">
        <f t="shared" si="34"/>
        <v>0</v>
      </c>
      <c r="W71" s="295"/>
      <c r="X71" s="552">
        <f t="shared" si="35"/>
        <v>0</v>
      </c>
      <c r="Y71" s="801">
        <f t="shared" si="8"/>
        <v>0</v>
      </c>
      <c r="Z71" s="799">
        <f t="shared" si="9"/>
        <v>0</v>
      </c>
      <c r="AA71" s="788"/>
      <c r="AB71" s="551">
        <f t="shared" si="36"/>
        <v>0</v>
      </c>
      <c r="AC71" s="295"/>
      <c r="AD71" s="551">
        <f t="shared" si="37"/>
        <v>0</v>
      </c>
      <c r="AE71" s="295"/>
      <c r="AF71" s="551">
        <f t="shared" si="38"/>
        <v>0</v>
      </c>
      <c r="AG71" s="295"/>
      <c r="AH71" s="551">
        <f t="shared" si="39"/>
        <v>0</v>
      </c>
      <c r="AI71" s="295"/>
      <c r="AJ71" s="551">
        <f t="shared" si="40"/>
        <v>0</v>
      </c>
      <c r="AK71" s="295"/>
      <c r="AL71" s="551">
        <f t="shared" si="41"/>
        <v>0</v>
      </c>
      <c r="AM71" s="292"/>
      <c r="AN71" s="551">
        <f t="shared" si="42"/>
        <v>0</v>
      </c>
      <c r="AO71" s="295"/>
      <c r="AP71" s="552">
        <f t="shared" si="43"/>
        <v>0</v>
      </c>
      <c r="AQ71" s="699">
        <f t="shared" si="10"/>
        <v>0</v>
      </c>
      <c r="AR71" s="808">
        <f t="shared" si="11"/>
        <v>0</v>
      </c>
      <c r="AS71" s="315"/>
      <c r="AT71" s="551">
        <f t="shared" ref="AT71:AT134" si="44">$B71*AS71</f>
        <v>0</v>
      </c>
      <c r="AU71" s="295"/>
      <c r="AV71" s="551">
        <f t="shared" ref="AV71:AV134" si="45">$B71*AU71</f>
        <v>0</v>
      </c>
      <c r="AW71" s="292"/>
      <c r="AX71" s="551">
        <f t="shared" ref="AX71:AX134" si="46">$B71*AW71</f>
        <v>0</v>
      </c>
      <c r="AY71" s="292"/>
      <c r="AZ71" s="551">
        <f t="shared" ref="AZ71:AZ134" si="47">$B71*AY71</f>
        <v>0</v>
      </c>
      <c r="BA71" s="295"/>
      <c r="BB71" s="551">
        <f t="shared" ref="BB71:BB134" si="48">$B71*BA71</f>
        <v>0</v>
      </c>
      <c r="BC71" s="292"/>
      <c r="BD71" s="551">
        <f t="shared" ref="BD71:BD134" si="49">$B71*BC71</f>
        <v>0</v>
      </c>
      <c r="BE71" s="295"/>
      <c r="BF71" s="551">
        <f t="shared" si="12"/>
        <v>0</v>
      </c>
      <c r="BG71" s="292"/>
      <c r="BH71" s="750">
        <f t="shared" si="13"/>
        <v>0</v>
      </c>
      <c r="BI71" s="801">
        <f t="shared" si="14"/>
        <v>0</v>
      </c>
      <c r="BJ71" s="839">
        <f t="shared" si="15"/>
        <v>0</v>
      </c>
      <c r="BK71" s="312"/>
      <c r="BL71" s="551">
        <f t="shared" si="16"/>
        <v>0</v>
      </c>
      <c r="BM71" s="292"/>
      <c r="BN71" s="551">
        <f t="shared" si="17"/>
        <v>0</v>
      </c>
      <c r="BO71" s="292"/>
      <c r="BP71" s="551">
        <f t="shared" si="18"/>
        <v>0</v>
      </c>
      <c r="BQ71" s="292"/>
      <c r="BR71" s="551">
        <f t="shared" si="19"/>
        <v>0</v>
      </c>
      <c r="BS71" s="292"/>
      <c r="BT71" s="551">
        <f t="shared" si="20"/>
        <v>0</v>
      </c>
      <c r="BU71" s="292"/>
      <c r="BV71" s="551">
        <f t="shared" si="21"/>
        <v>0</v>
      </c>
      <c r="BW71" s="312"/>
      <c r="BX71" s="555">
        <f t="shared" si="22"/>
        <v>0</v>
      </c>
      <c r="BY71" s="762">
        <f t="shared" si="23"/>
        <v>0</v>
      </c>
      <c r="BZ71" s="708">
        <f t="shared" si="24"/>
        <v>0</v>
      </c>
      <c r="CB71" s="10">
        <f>SUM(BY71+BI71+AQ71+Y71)</f>
        <v>0</v>
      </c>
    </row>
    <row r="72" spans="1:80" ht="25.15" customHeight="1" x14ac:dyDescent="0.3">
      <c r="A72" s="362" t="s">
        <v>66</v>
      </c>
      <c r="B72" s="831">
        <v>0</v>
      </c>
      <c r="C72" s="787"/>
      <c r="D72" s="551">
        <f t="shared" si="25"/>
        <v>0</v>
      </c>
      <c r="E72" s="324"/>
      <c r="F72" s="551">
        <f t="shared" si="26"/>
        <v>0</v>
      </c>
      <c r="G72" s="324"/>
      <c r="H72" s="551">
        <f t="shared" si="27"/>
        <v>0</v>
      </c>
      <c r="I72" s="324"/>
      <c r="J72" s="551">
        <f t="shared" si="28"/>
        <v>0</v>
      </c>
      <c r="K72" s="324"/>
      <c r="L72" s="551">
        <f t="shared" si="29"/>
        <v>0</v>
      </c>
      <c r="M72" s="325"/>
      <c r="N72" s="551">
        <f t="shared" si="30"/>
        <v>0</v>
      </c>
      <c r="O72" s="324"/>
      <c r="P72" s="551">
        <f t="shared" si="31"/>
        <v>0</v>
      </c>
      <c r="Q72" s="325"/>
      <c r="R72" s="551">
        <f t="shared" si="32"/>
        <v>0</v>
      </c>
      <c r="S72" s="324"/>
      <c r="T72" s="551">
        <f t="shared" si="33"/>
        <v>0</v>
      </c>
      <c r="U72" s="325"/>
      <c r="V72" s="551">
        <f t="shared" si="34"/>
        <v>0</v>
      </c>
      <c r="W72" s="324"/>
      <c r="X72" s="552">
        <f t="shared" si="35"/>
        <v>0</v>
      </c>
      <c r="Y72" s="800">
        <f t="shared" ref="Y72:Y135" si="50">+C72+E72+G72+I72+K72+M72+O72+Q72+S72+U72+W72</f>
        <v>0</v>
      </c>
      <c r="Z72" s="799">
        <f t="shared" ref="Z72:Z135" si="51">$B72*Y72</f>
        <v>0</v>
      </c>
      <c r="AA72" s="787"/>
      <c r="AB72" s="551">
        <f t="shared" si="36"/>
        <v>0</v>
      </c>
      <c r="AC72" s="324"/>
      <c r="AD72" s="551">
        <f t="shared" si="37"/>
        <v>0</v>
      </c>
      <c r="AE72" s="324"/>
      <c r="AF72" s="551">
        <f t="shared" si="38"/>
        <v>0</v>
      </c>
      <c r="AG72" s="324">
        <v>1</v>
      </c>
      <c r="AH72" s="551">
        <f t="shared" si="39"/>
        <v>0</v>
      </c>
      <c r="AI72" s="324"/>
      <c r="AJ72" s="551">
        <f t="shared" si="40"/>
        <v>0</v>
      </c>
      <c r="AK72" s="324"/>
      <c r="AL72" s="551">
        <f t="shared" si="41"/>
        <v>0</v>
      </c>
      <c r="AM72" s="325"/>
      <c r="AN72" s="551">
        <f t="shared" si="42"/>
        <v>0</v>
      </c>
      <c r="AO72" s="324"/>
      <c r="AP72" s="552">
        <f t="shared" si="43"/>
        <v>0</v>
      </c>
      <c r="AQ72" s="699">
        <f t="shared" ref="AQ72:AQ135" si="52">+AA72+AC72+AE72+AG72+AI72+AK72+AM72+AO72</f>
        <v>1</v>
      </c>
      <c r="AR72" s="808">
        <f t="shared" ref="AR72:AR135" si="53">$B72*AQ72</f>
        <v>0</v>
      </c>
      <c r="AS72" s="811"/>
      <c r="AT72" s="551">
        <f t="shared" si="44"/>
        <v>0</v>
      </c>
      <c r="AU72" s="324"/>
      <c r="AV72" s="551">
        <f t="shared" si="45"/>
        <v>0</v>
      </c>
      <c r="AW72" s="325"/>
      <c r="AX72" s="551">
        <f t="shared" si="46"/>
        <v>0</v>
      </c>
      <c r="AY72" s="325"/>
      <c r="AZ72" s="551">
        <f t="shared" si="47"/>
        <v>0</v>
      </c>
      <c r="BA72" s="324"/>
      <c r="BB72" s="551">
        <f t="shared" si="48"/>
        <v>0</v>
      </c>
      <c r="BC72" s="325"/>
      <c r="BD72" s="551">
        <f t="shared" si="49"/>
        <v>0</v>
      </c>
      <c r="BE72" s="324"/>
      <c r="BF72" s="551">
        <f t="shared" ref="BF72:BF135" si="54">$B72*BE72</f>
        <v>0</v>
      </c>
      <c r="BG72" s="755"/>
      <c r="BH72" s="760">
        <f t="shared" ref="BH72:BH135" si="55">$B72*BG72</f>
        <v>0</v>
      </c>
      <c r="BI72" s="800">
        <f t="shared" ref="BI72:BI135" si="56">+AS72+AU72+AW72+AY72+BA72+BC72+BE72+BG72</f>
        <v>0</v>
      </c>
      <c r="BJ72" s="839">
        <f t="shared" ref="BJ72:BJ135" si="57">BI72*B72</f>
        <v>0</v>
      </c>
      <c r="BK72" s="326"/>
      <c r="BL72" s="551">
        <f t="shared" ref="BL72:BL135" si="58">$B72*BK72</f>
        <v>0</v>
      </c>
      <c r="BM72" s="325"/>
      <c r="BN72" s="551">
        <f t="shared" ref="BN72:BN135" si="59">$B72*BM72</f>
        <v>0</v>
      </c>
      <c r="BO72" s="325"/>
      <c r="BP72" s="551">
        <f t="shared" ref="BP72:BP135" si="60">$B72*BO72</f>
        <v>0</v>
      </c>
      <c r="BQ72" s="325"/>
      <c r="BR72" s="551">
        <f t="shared" ref="BR72:BR135" si="61">$B72*BQ72</f>
        <v>0</v>
      </c>
      <c r="BS72" s="325"/>
      <c r="BT72" s="551">
        <f t="shared" ref="BT72:BT135" si="62">$B72*BS72</f>
        <v>0</v>
      </c>
      <c r="BU72" s="325"/>
      <c r="BV72" s="551">
        <f t="shared" ref="BV72:BV135" si="63">$B72*BU72</f>
        <v>0</v>
      </c>
      <c r="BW72" s="326"/>
      <c r="BX72" s="555">
        <f t="shared" ref="BX72:BX135" si="64">$B72*BW72</f>
        <v>0</v>
      </c>
      <c r="BY72" s="548">
        <f t="shared" ref="BY72:BY135" si="65">+BK72+BM72+BO72+BQ72+BS72+BU72+BW72</f>
        <v>0</v>
      </c>
      <c r="BZ72" s="708">
        <f t="shared" ref="BZ72:BZ135" si="66">$B72*BY72</f>
        <v>0</v>
      </c>
      <c r="CB72" s="857">
        <f>SUM(BY72+BI72+AQ72+Y72)</f>
        <v>1</v>
      </c>
    </row>
    <row r="73" spans="1:80" ht="25.15" customHeight="1" thickBot="1" x14ac:dyDescent="0.35">
      <c r="A73" s="367" t="s">
        <v>67</v>
      </c>
      <c r="B73" s="831">
        <v>0</v>
      </c>
      <c r="C73" s="787"/>
      <c r="D73" s="551">
        <f t="shared" si="25"/>
        <v>0</v>
      </c>
      <c r="E73" s="324"/>
      <c r="F73" s="551">
        <f t="shared" si="26"/>
        <v>0</v>
      </c>
      <c r="G73" s="324">
        <v>1</v>
      </c>
      <c r="H73" s="551">
        <f t="shared" si="27"/>
        <v>0</v>
      </c>
      <c r="I73" s="324"/>
      <c r="J73" s="551">
        <f t="shared" si="28"/>
        <v>0</v>
      </c>
      <c r="K73" s="324"/>
      <c r="L73" s="551">
        <f t="shared" si="29"/>
        <v>0</v>
      </c>
      <c r="M73" s="325"/>
      <c r="N73" s="551">
        <f t="shared" si="30"/>
        <v>0</v>
      </c>
      <c r="O73" s="324"/>
      <c r="P73" s="551">
        <f t="shared" si="31"/>
        <v>0</v>
      </c>
      <c r="Q73" s="325"/>
      <c r="R73" s="551">
        <f t="shared" si="32"/>
        <v>0</v>
      </c>
      <c r="S73" s="324"/>
      <c r="T73" s="551">
        <f t="shared" si="33"/>
        <v>0</v>
      </c>
      <c r="U73" s="325"/>
      <c r="V73" s="551">
        <f t="shared" si="34"/>
        <v>0</v>
      </c>
      <c r="W73" s="324"/>
      <c r="X73" s="552">
        <f t="shared" si="35"/>
        <v>0</v>
      </c>
      <c r="Y73" s="800">
        <f t="shared" si="50"/>
        <v>1</v>
      </c>
      <c r="Z73" s="799">
        <f t="shared" si="51"/>
        <v>0</v>
      </c>
      <c r="AA73" s="787"/>
      <c r="AB73" s="551">
        <f t="shared" si="36"/>
        <v>0</v>
      </c>
      <c r="AC73" s="324"/>
      <c r="AD73" s="551">
        <f t="shared" si="37"/>
        <v>0</v>
      </c>
      <c r="AE73" s="324"/>
      <c r="AF73" s="551">
        <f t="shared" si="38"/>
        <v>0</v>
      </c>
      <c r="AG73" s="324"/>
      <c r="AH73" s="551">
        <f t="shared" si="39"/>
        <v>0</v>
      </c>
      <c r="AI73" s="324"/>
      <c r="AJ73" s="551">
        <f t="shared" si="40"/>
        <v>0</v>
      </c>
      <c r="AK73" s="324"/>
      <c r="AL73" s="551">
        <f t="shared" si="41"/>
        <v>0</v>
      </c>
      <c r="AM73" s="325"/>
      <c r="AN73" s="551">
        <f t="shared" si="42"/>
        <v>0</v>
      </c>
      <c r="AO73" s="324"/>
      <c r="AP73" s="552">
        <f t="shared" si="43"/>
        <v>0</v>
      </c>
      <c r="AQ73" s="699">
        <f t="shared" si="52"/>
        <v>0</v>
      </c>
      <c r="AR73" s="808">
        <f t="shared" si="53"/>
        <v>0</v>
      </c>
      <c r="AS73" s="811"/>
      <c r="AT73" s="551">
        <f t="shared" si="44"/>
        <v>0</v>
      </c>
      <c r="AU73" s="324"/>
      <c r="AV73" s="551">
        <f t="shared" si="45"/>
        <v>0</v>
      </c>
      <c r="AW73" s="325"/>
      <c r="AX73" s="551">
        <f t="shared" si="46"/>
        <v>0</v>
      </c>
      <c r="AY73" s="325"/>
      <c r="AZ73" s="551">
        <f t="shared" si="47"/>
        <v>0</v>
      </c>
      <c r="BA73" s="324"/>
      <c r="BB73" s="551">
        <f t="shared" si="48"/>
        <v>0</v>
      </c>
      <c r="BC73" s="325"/>
      <c r="BD73" s="551">
        <f t="shared" si="49"/>
        <v>0</v>
      </c>
      <c r="BE73" s="324"/>
      <c r="BF73" s="551">
        <f t="shared" si="54"/>
        <v>0</v>
      </c>
      <c r="BG73" s="755"/>
      <c r="BH73" s="760">
        <f t="shared" si="55"/>
        <v>0</v>
      </c>
      <c r="BI73" s="800">
        <f t="shared" si="56"/>
        <v>0</v>
      </c>
      <c r="BJ73" s="839">
        <f t="shared" si="57"/>
        <v>0</v>
      </c>
      <c r="BK73" s="326"/>
      <c r="BL73" s="551">
        <f t="shared" si="58"/>
        <v>0</v>
      </c>
      <c r="BM73" s="325"/>
      <c r="BN73" s="551">
        <f t="shared" si="59"/>
        <v>0</v>
      </c>
      <c r="BO73" s="325"/>
      <c r="BP73" s="551">
        <f t="shared" si="60"/>
        <v>0</v>
      </c>
      <c r="BQ73" s="325"/>
      <c r="BR73" s="551">
        <f t="shared" si="61"/>
        <v>0</v>
      </c>
      <c r="BS73" s="325"/>
      <c r="BT73" s="551">
        <f t="shared" si="62"/>
        <v>0</v>
      </c>
      <c r="BU73" s="325"/>
      <c r="BV73" s="551">
        <f t="shared" si="63"/>
        <v>0</v>
      </c>
      <c r="BW73" s="331"/>
      <c r="BX73" s="555">
        <f t="shared" si="64"/>
        <v>0</v>
      </c>
      <c r="BY73" s="548">
        <f t="shared" si="65"/>
        <v>0</v>
      </c>
      <c r="BZ73" s="708">
        <f t="shared" si="66"/>
        <v>0</v>
      </c>
      <c r="CB73" s="857">
        <f>SUM(BY73+BI73+AQ73+Y73)</f>
        <v>1</v>
      </c>
    </row>
    <row r="74" spans="1:80" ht="25.15" customHeight="1" x14ac:dyDescent="0.3">
      <c r="A74" s="368" t="s">
        <v>68</v>
      </c>
      <c r="B74" s="831">
        <v>0</v>
      </c>
      <c r="C74" s="787"/>
      <c r="D74" s="551">
        <f t="shared" si="25"/>
        <v>0</v>
      </c>
      <c r="E74" s="324"/>
      <c r="F74" s="551">
        <f t="shared" si="26"/>
        <v>0</v>
      </c>
      <c r="G74" s="324"/>
      <c r="H74" s="551">
        <f t="shared" si="27"/>
        <v>0</v>
      </c>
      <c r="I74" s="324"/>
      <c r="J74" s="551">
        <f t="shared" si="28"/>
        <v>0</v>
      </c>
      <c r="K74" s="324"/>
      <c r="L74" s="551">
        <f t="shared" si="29"/>
        <v>0</v>
      </c>
      <c r="M74" s="325"/>
      <c r="N74" s="551">
        <f t="shared" si="30"/>
        <v>0</v>
      </c>
      <c r="O74" s="324"/>
      <c r="P74" s="551">
        <f t="shared" si="31"/>
        <v>0</v>
      </c>
      <c r="Q74" s="325">
        <v>3</v>
      </c>
      <c r="R74" s="551">
        <f t="shared" si="32"/>
        <v>0</v>
      </c>
      <c r="S74" s="324"/>
      <c r="T74" s="551">
        <f t="shared" si="33"/>
        <v>0</v>
      </c>
      <c r="U74" s="325"/>
      <c r="V74" s="551">
        <f t="shared" si="34"/>
        <v>0</v>
      </c>
      <c r="W74" s="324"/>
      <c r="X74" s="552">
        <f t="shared" si="35"/>
        <v>0</v>
      </c>
      <c r="Y74" s="800">
        <f t="shared" si="50"/>
        <v>3</v>
      </c>
      <c r="Z74" s="799">
        <f t="shared" si="51"/>
        <v>0</v>
      </c>
      <c r="AA74" s="787"/>
      <c r="AB74" s="551">
        <f t="shared" si="36"/>
        <v>0</v>
      </c>
      <c r="AC74" s="324"/>
      <c r="AD74" s="551">
        <f t="shared" si="37"/>
        <v>0</v>
      </c>
      <c r="AE74" s="324"/>
      <c r="AF74" s="551">
        <f t="shared" si="38"/>
        <v>0</v>
      </c>
      <c r="AG74" s="324"/>
      <c r="AH74" s="551">
        <f t="shared" si="39"/>
        <v>0</v>
      </c>
      <c r="AI74" s="324"/>
      <c r="AJ74" s="551">
        <f t="shared" si="40"/>
        <v>0</v>
      </c>
      <c r="AK74" s="324"/>
      <c r="AL74" s="551">
        <f t="shared" si="41"/>
        <v>0</v>
      </c>
      <c r="AM74" s="325"/>
      <c r="AN74" s="551">
        <f t="shared" si="42"/>
        <v>0</v>
      </c>
      <c r="AO74" s="324"/>
      <c r="AP74" s="552">
        <f t="shared" si="43"/>
        <v>0</v>
      </c>
      <c r="AQ74" s="699">
        <f t="shared" si="52"/>
        <v>0</v>
      </c>
      <c r="AR74" s="808">
        <f t="shared" si="53"/>
        <v>0</v>
      </c>
      <c r="AS74" s="811"/>
      <c r="AT74" s="551">
        <f t="shared" si="44"/>
        <v>0</v>
      </c>
      <c r="AU74" s="324"/>
      <c r="AV74" s="551">
        <f t="shared" si="45"/>
        <v>0</v>
      </c>
      <c r="AW74" s="325"/>
      <c r="AX74" s="551">
        <f t="shared" si="46"/>
        <v>0</v>
      </c>
      <c r="AY74" s="325"/>
      <c r="AZ74" s="551">
        <f t="shared" si="47"/>
        <v>0</v>
      </c>
      <c r="BA74" s="324"/>
      <c r="BB74" s="551">
        <f t="shared" si="48"/>
        <v>0</v>
      </c>
      <c r="BC74" s="325"/>
      <c r="BD74" s="551">
        <f t="shared" si="49"/>
        <v>0</v>
      </c>
      <c r="BE74" s="324"/>
      <c r="BF74" s="551">
        <f t="shared" si="54"/>
        <v>0</v>
      </c>
      <c r="BG74" s="755"/>
      <c r="BH74" s="759">
        <f t="shared" si="55"/>
        <v>0</v>
      </c>
      <c r="BI74" s="801">
        <f t="shared" si="56"/>
        <v>0</v>
      </c>
      <c r="BJ74" s="839">
        <f t="shared" si="57"/>
        <v>0</v>
      </c>
      <c r="BK74" s="326"/>
      <c r="BL74" s="551">
        <f t="shared" si="58"/>
        <v>0</v>
      </c>
      <c r="BM74" s="325"/>
      <c r="BN74" s="551">
        <f t="shared" si="59"/>
        <v>0</v>
      </c>
      <c r="BO74" s="325"/>
      <c r="BP74" s="551">
        <f t="shared" si="60"/>
        <v>0</v>
      </c>
      <c r="BQ74" s="325"/>
      <c r="BR74" s="551">
        <f t="shared" si="61"/>
        <v>0</v>
      </c>
      <c r="BS74" s="325"/>
      <c r="BT74" s="551">
        <f t="shared" si="62"/>
        <v>0</v>
      </c>
      <c r="BU74" s="325"/>
      <c r="BV74" s="551">
        <f t="shared" si="63"/>
        <v>0</v>
      </c>
      <c r="BW74" s="523"/>
      <c r="BX74" s="555">
        <f t="shared" si="64"/>
        <v>0</v>
      </c>
      <c r="BY74" s="548">
        <f t="shared" si="65"/>
        <v>0</v>
      </c>
      <c r="BZ74" s="708">
        <f t="shared" si="66"/>
        <v>0</v>
      </c>
      <c r="CB74" s="857">
        <f>SUM(BY74+BI74+AQ74+Y74)</f>
        <v>3</v>
      </c>
    </row>
    <row r="75" spans="1:80" ht="18" hidden="1" x14ac:dyDescent="0.3">
      <c r="A75" s="310" t="s">
        <v>69</v>
      </c>
      <c r="B75" s="832">
        <v>0</v>
      </c>
      <c r="C75" s="788"/>
      <c r="D75" s="551">
        <f t="shared" si="25"/>
        <v>0</v>
      </c>
      <c r="E75" s="295"/>
      <c r="F75" s="551">
        <f t="shared" si="26"/>
        <v>0</v>
      </c>
      <c r="G75" s="295"/>
      <c r="H75" s="551">
        <f t="shared" si="27"/>
        <v>0</v>
      </c>
      <c r="I75" s="295"/>
      <c r="J75" s="551">
        <f t="shared" si="28"/>
        <v>0</v>
      </c>
      <c r="K75" s="295"/>
      <c r="L75" s="551">
        <f t="shared" si="29"/>
        <v>0</v>
      </c>
      <c r="M75" s="292"/>
      <c r="N75" s="551">
        <f t="shared" si="30"/>
        <v>0</v>
      </c>
      <c r="O75" s="295"/>
      <c r="P75" s="551">
        <f t="shared" si="31"/>
        <v>0</v>
      </c>
      <c r="Q75" s="292"/>
      <c r="R75" s="551">
        <f t="shared" si="32"/>
        <v>0</v>
      </c>
      <c r="S75" s="295"/>
      <c r="T75" s="551">
        <f t="shared" si="33"/>
        <v>0</v>
      </c>
      <c r="U75" s="292"/>
      <c r="V75" s="551">
        <f t="shared" si="34"/>
        <v>0</v>
      </c>
      <c r="W75" s="295"/>
      <c r="X75" s="552">
        <f t="shared" si="35"/>
        <v>0</v>
      </c>
      <c r="Y75" s="798">
        <f t="shared" si="50"/>
        <v>0</v>
      </c>
      <c r="Z75" s="799">
        <f t="shared" si="51"/>
        <v>0</v>
      </c>
      <c r="AA75" s="788"/>
      <c r="AB75" s="551">
        <f t="shared" si="36"/>
        <v>0</v>
      </c>
      <c r="AC75" s="295"/>
      <c r="AD75" s="551">
        <f t="shared" si="37"/>
        <v>0</v>
      </c>
      <c r="AE75" s="295"/>
      <c r="AF75" s="551">
        <f t="shared" si="38"/>
        <v>0</v>
      </c>
      <c r="AG75" s="295"/>
      <c r="AH75" s="551">
        <f t="shared" si="39"/>
        <v>0</v>
      </c>
      <c r="AI75" s="295"/>
      <c r="AJ75" s="551">
        <f t="shared" si="40"/>
        <v>0</v>
      </c>
      <c r="AK75" s="295"/>
      <c r="AL75" s="551">
        <f t="shared" si="41"/>
        <v>0</v>
      </c>
      <c r="AM75" s="292"/>
      <c r="AN75" s="551">
        <f t="shared" si="42"/>
        <v>0</v>
      </c>
      <c r="AO75" s="295"/>
      <c r="AP75" s="552">
        <f t="shared" si="43"/>
        <v>0</v>
      </c>
      <c r="AQ75" s="699">
        <f t="shared" si="52"/>
        <v>0</v>
      </c>
      <c r="AR75" s="808">
        <f t="shared" si="53"/>
        <v>0</v>
      </c>
      <c r="AS75" s="315"/>
      <c r="AT75" s="551">
        <f t="shared" si="44"/>
        <v>0</v>
      </c>
      <c r="AU75" s="295"/>
      <c r="AV75" s="551">
        <f t="shared" si="45"/>
        <v>0</v>
      </c>
      <c r="AW75" s="292"/>
      <c r="AX75" s="551">
        <f t="shared" si="46"/>
        <v>0</v>
      </c>
      <c r="AY75" s="292"/>
      <c r="AZ75" s="551">
        <f t="shared" si="47"/>
        <v>0</v>
      </c>
      <c r="BA75" s="295"/>
      <c r="BB75" s="551">
        <f t="shared" si="48"/>
        <v>0</v>
      </c>
      <c r="BC75" s="292"/>
      <c r="BD75" s="551">
        <f t="shared" si="49"/>
        <v>0</v>
      </c>
      <c r="BE75" s="295"/>
      <c r="BF75" s="551">
        <f t="shared" si="54"/>
        <v>0</v>
      </c>
      <c r="BG75" s="292"/>
      <c r="BH75" s="552">
        <f t="shared" si="55"/>
        <v>0</v>
      </c>
      <c r="BI75" s="798">
        <f t="shared" si="56"/>
        <v>0</v>
      </c>
      <c r="BJ75" s="839">
        <f t="shared" si="57"/>
        <v>0</v>
      </c>
      <c r="BK75" s="312"/>
      <c r="BL75" s="551">
        <f t="shared" si="58"/>
        <v>0</v>
      </c>
      <c r="BM75" s="292"/>
      <c r="BN75" s="551">
        <f t="shared" si="59"/>
        <v>0</v>
      </c>
      <c r="BO75" s="292"/>
      <c r="BP75" s="551">
        <f t="shared" si="60"/>
        <v>0</v>
      </c>
      <c r="BQ75" s="292"/>
      <c r="BR75" s="551">
        <f t="shared" si="61"/>
        <v>0</v>
      </c>
      <c r="BS75" s="292"/>
      <c r="BT75" s="551">
        <f t="shared" si="62"/>
        <v>0</v>
      </c>
      <c r="BU75" s="292"/>
      <c r="BV75" s="551">
        <f t="shared" si="63"/>
        <v>0</v>
      </c>
      <c r="BW75" s="312"/>
      <c r="BX75" s="555">
        <f t="shared" si="64"/>
        <v>0</v>
      </c>
      <c r="BY75" s="550">
        <f t="shared" si="65"/>
        <v>0</v>
      </c>
      <c r="BZ75" s="708">
        <f t="shared" si="66"/>
        <v>0</v>
      </c>
      <c r="CB75" s="10">
        <f>SUM(BY75+BI75+AQ75+Y75)</f>
        <v>0</v>
      </c>
    </row>
    <row r="76" spans="1:80" ht="18" hidden="1" x14ac:dyDescent="0.3">
      <c r="A76" s="310" t="s">
        <v>70</v>
      </c>
      <c r="B76" s="832">
        <v>0</v>
      </c>
      <c r="C76" s="788"/>
      <c r="D76" s="551">
        <f t="shared" si="25"/>
        <v>0</v>
      </c>
      <c r="E76" s="295"/>
      <c r="F76" s="551">
        <f t="shared" si="26"/>
        <v>0</v>
      </c>
      <c r="G76" s="295"/>
      <c r="H76" s="551">
        <f t="shared" si="27"/>
        <v>0</v>
      </c>
      <c r="I76" s="295"/>
      <c r="J76" s="551">
        <f t="shared" si="28"/>
        <v>0</v>
      </c>
      <c r="K76" s="295"/>
      <c r="L76" s="551">
        <f t="shared" si="29"/>
        <v>0</v>
      </c>
      <c r="M76" s="292"/>
      <c r="N76" s="551">
        <f t="shared" si="30"/>
        <v>0</v>
      </c>
      <c r="O76" s="295"/>
      <c r="P76" s="551">
        <f t="shared" si="31"/>
        <v>0</v>
      </c>
      <c r="Q76" s="292"/>
      <c r="R76" s="551">
        <f t="shared" si="32"/>
        <v>0</v>
      </c>
      <c r="S76" s="295"/>
      <c r="T76" s="551">
        <f t="shared" si="33"/>
        <v>0</v>
      </c>
      <c r="U76" s="292"/>
      <c r="V76" s="551">
        <f t="shared" si="34"/>
        <v>0</v>
      </c>
      <c r="W76" s="295"/>
      <c r="X76" s="552">
        <f t="shared" si="35"/>
        <v>0</v>
      </c>
      <c r="Y76" s="801">
        <f t="shared" si="50"/>
        <v>0</v>
      </c>
      <c r="Z76" s="799">
        <f t="shared" si="51"/>
        <v>0</v>
      </c>
      <c r="AA76" s="788"/>
      <c r="AB76" s="551">
        <f t="shared" si="36"/>
        <v>0</v>
      </c>
      <c r="AC76" s="295"/>
      <c r="AD76" s="551">
        <f t="shared" si="37"/>
        <v>0</v>
      </c>
      <c r="AE76" s="295"/>
      <c r="AF76" s="551">
        <f t="shared" si="38"/>
        <v>0</v>
      </c>
      <c r="AG76" s="295"/>
      <c r="AH76" s="551">
        <f t="shared" si="39"/>
        <v>0</v>
      </c>
      <c r="AI76" s="295"/>
      <c r="AJ76" s="551">
        <f t="shared" si="40"/>
        <v>0</v>
      </c>
      <c r="AK76" s="295"/>
      <c r="AL76" s="551">
        <f t="shared" si="41"/>
        <v>0</v>
      </c>
      <c r="AM76" s="292"/>
      <c r="AN76" s="551">
        <f t="shared" si="42"/>
        <v>0</v>
      </c>
      <c r="AO76" s="295"/>
      <c r="AP76" s="552">
        <f t="shared" si="43"/>
        <v>0</v>
      </c>
      <c r="AQ76" s="699">
        <f t="shared" si="52"/>
        <v>0</v>
      </c>
      <c r="AR76" s="808">
        <f t="shared" si="53"/>
        <v>0</v>
      </c>
      <c r="AS76" s="315"/>
      <c r="AT76" s="551">
        <f t="shared" si="44"/>
        <v>0</v>
      </c>
      <c r="AU76" s="295"/>
      <c r="AV76" s="551">
        <f t="shared" si="45"/>
        <v>0</v>
      </c>
      <c r="AW76" s="292"/>
      <c r="AX76" s="551">
        <f t="shared" si="46"/>
        <v>0</v>
      </c>
      <c r="AY76" s="292"/>
      <c r="AZ76" s="551">
        <f t="shared" si="47"/>
        <v>0</v>
      </c>
      <c r="BA76" s="295"/>
      <c r="BB76" s="551">
        <f t="shared" si="48"/>
        <v>0</v>
      </c>
      <c r="BC76" s="292"/>
      <c r="BD76" s="551">
        <f t="shared" si="49"/>
        <v>0</v>
      </c>
      <c r="BE76" s="295"/>
      <c r="BF76" s="551">
        <f t="shared" si="54"/>
        <v>0</v>
      </c>
      <c r="BG76" s="292"/>
      <c r="BH76" s="750">
        <f t="shared" si="55"/>
        <v>0</v>
      </c>
      <c r="BI76" s="801">
        <f t="shared" si="56"/>
        <v>0</v>
      </c>
      <c r="BJ76" s="839">
        <f t="shared" si="57"/>
        <v>0</v>
      </c>
      <c r="BK76" s="312"/>
      <c r="BL76" s="551">
        <f t="shared" si="58"/>
        <v>0</v>
      </c>
      <c r="BM76" s="292"/>
      <c r="BN76" s="551">
        <f t="shared" si="59"/>
        <v>0</v>
      </c>
      <c r="BO76" s="292"/>
      <c r="BP76" s="551">
        <f t="shared" si="60"/>
        <v>0</v>
      </c>
      <c r="BQ76" s="292"/>
      <c r="BR76" s="551">
        <f t="shared" si="61"/>
        <v>0</v>
      </c>
      <c r="BS76" s="292"/>
      <c r="BT76" s="551">
        <f t="shared" si="62"/>
        <v>0</v>
      </c>
      <c r="BU76" s="292"/>
      <c r="BV76" s="551">
        <f t="shared" si="63"/>
        <v>0</v>
      </c>
      <c r="BW76" s="312"/>
      <c r="BX76" s="555">
        <f t="shared" si="64"/>
        <v>0</v>
      </c>
      <c r="BY76" s="762">
        <f t="shared" si="65"/>
        <v>0</v>
      </c>
      <c r="BZ76" s="708">
        <f t="shared" si="66"/>
        <v>0</v>
      </c>
      <c r="CB76" s="10">
        <f>SUM(BY76+BI76+AQ76+Y76)</f>
        <v>0</v>
      </c>
    </row>
    <row r="77" spans="1:80" ht="25.15" customHeight="1" x14ac:dyDescent="0.3">
      <c r="A77" s="362" t="s">
        <v>71</v>
      </c>
      <c r="B77" s="831">
        <v>0</v>
      </c>
      <c r="C77" s="787"/>
      <c r="D77" s="551">
        <f t="shared" si="25"/>
        <v>0</v>
      </c>
      <c r="E77" s="324"/>
      <c r="F77" s="551">
        <f t="shared" si="26"/>
        <v>0</v>
      </c>
      <c r="G77" s="324"/>
      <c r="H77" s="551">
        <f t="shared" si="27"/>
        <v>0</v>
      </c>
      <c r="I77" s="324"/>
      <c r="J77" s="551">
        <f t="shared" si="28"/>
        <v>0</v>
      </c>
      <c r="K77" s="324"/>
      <c r="L77" s="551">
        <f t="shared" si="29"/>
        <v>0</v>
      </c>
      <c r="M77" s="325"/>
      <c r="N77" s="551">
        <f t="shared" si="30"/>
        <v>0</v>
      </c>
      <c r="O77" s="324"/>
      <c r="P77" s="551">
        <f t="shared" si="31"/>
        <v>0</v>
      </c>
      <c r="Q77" s="325"/>
      <c r="R77" s="551">
        <f t="shared" si="32"/>
        <v>0</v>
      </c>
      <c r="S77" s="324"/>
      <c r="T77" s="551">
        <f t="shared" si="33"/>
        <v>0</v>
      </c>
      <c r="U77" s="325"/>
      <c r="V77" s="551">
        <f t="shared" si="34"/>
        <v>0</v>
      </c>
      <c r="W77" s="324"/>
      <c r="X77" s="552">
        <f t="shared" si="35"/>
        <v>0</v>
      </c>
      <c r="Y77" s="800">
        <f t="shared" si="50"/>
        <v>0</v>
      </c>
      <c r="Z77" s="799">
        <f t="shared" si="51"/>
        <v>0</v>
      </c>
      <c r="AA77" s="787"/>
      <c r="AB77" s="551">
        <f t="shared" si="36"/>
        <v>0</v>
      </c>
      <c r="AC77" s="324"/>
      <c r="AD77" s="551">
        <f t="shared" si="37"/>
        <v>0</v>
      </c>
      <c r="AE77" s="324"/>
      <c r="AF77" s="551">
        <f t="shared" si="38"/>
        <v>0</v>
      </c>
      <c r="AG77" s="324"/>
      <c r="AH77" s="551">
        <f t="shared" si="39"/>
        <v>0</v>
      </c>
      <c r="AI77" s="324"/>
      <c r="AJ77" s="551">
        <f t="shared" si="40"/>
        <v>0</v>
      </c>
      <c r="AK77" s="324"/>
      <c r="AL77" s="551">
        <f t="shared" si="41"/>
        <v>0</v>
      </c>
      <c r="AM77" s="325"/>
      <c r="AN77" s="551">
        <f t="shared" si="42"/>
        <v>0</v>
      </c>
      <c r="AO77" s="324"/>
      <c r="AP77" s="552">
        <f t="shared" si="43"/>
        <v>0</v>
      </c>
      <c r="AQ77" s="699">
        <f t="shared" si="52"/>
        <v>0</v>
      </c>
      <c r="AR77" s="808">
        <f t="shared" si="53"/>
        <v>0</v>
      </c>
      <c r="AS77" s="811"/>
      <c r="AT77" s="551">
        <f t="shared" si="44"/>
        <v>0</v>
      </c>
      <c r="AU77" s="324">
        <v>5</v>
      </c>
      <c r="AV77" s="551">
        <f t="shared" si="45"/>
        <v>0</v>
      </c>
      <c r="AW77" s="325"/>
      <c r="AX77" s="551">
        <f t="shared" si="46"/>
        <v>0</v>
      </c>
      <c r="AY77" s="325"/>
      <c r="AZ77" s="551">
        <f t="shared" si="47"/>
        <v>0</v>
      </c>
      <c r="BA77" s="324"/>
      <c r="BB77" s="551">
        <f t="shared" si="48"/>
        <v>0</v>
      </c>
      <c r="BC77" s="325"/>
      <c r="BD77" s="551">
        <f t="shared" si="49"/>
        <v>0</v>
      </c>
      <c r="BE77" s="324"/>
      <c r="BF77" s="551">
        <f t="shared" si="54"/>
        <v>0</v>
      </c>
      <c r="BG77" s="755"/>
      <c r="BH77" s="759">
        <f t="shared" si="55"/>
        <v>0</v>
      </c>
      <c r="BI77" s="801">
        <f t="shared" si="56"/>
        <v>5</v>
      </c>
      <c r="BJ77" s="839">
        <f t="shared" si="57"/>
        <v>0</v>
      </c>
      <c r="BK77" s="326"/>
      <c r="BL77" s="551">
        <f t="shared" si="58"/>
        <v>0</v>
      </c>
      <c r="BM77" s="325"/>
      <c r="BN77" s="551">
        <f t="shared" si="59"/>
        <v>0</v>
      </c>
      <c r="BO77" s="325"/>
      <c r="BP77" s="551">
        <f t="shared" si="60"/>
        <v>0</v>
      </c>
      <c r="BQ77" s="325"/>
      <c r="BR77" s="551">
        <f t="shared" si="61"/>
        <v>0</v>
      </c>
      <c r="BS77" s="325"/>
      <c r="BT77" s="551">
        <f t="shared" si="62"/>
        <v>0</v>
      </c>
      <c r="BU77" s="325"/>
      <c r="BV77" s="551">
        <f t="shared" si="63"/>
        <v>0</v>
      </c>
      <c r="BW77" s="326"/>
      <c r="BX77" s="555">
        <f t="shared" si="64"/>
        <v>0</v>
      </c>
      <c r="BY77" s="548">
        <f t="shared" si="65"/>
        <v>0</v>
      </c>
      <c r="BZ77" s="708">
        <f t="shared" si="66"/>
        <v>0</v>
      </c>
      <c r="CB77" s="857">
        <f>SUM(BY77+BI77+AQ77+Y77)</f>
        <v>5</v>
      </c>
    </row>
    <row r="78" spans="1:80" ht="18" hidden="1" x14ac:dyDescent="0.3">
      <c r="A78" s="310" t="s">
        <v>72</v>
      </c>
      <c r="B78" s="832">
        <v>0</v>
      </c>
      <c r="C78" s="788"/>
      <c r="D78" s="551">
        <f t="shared" si="25"/>
        <v>0</v>
      </c>
      <c r="E78" s="295"/>
      <c r="F78" s="551">
        <f t="shared" si="26"/>
        <v>0</v>
      </c>
      <c r="G78" s="295"/>
      <c r="H78" s="551">
        <f t="shared" si="27"/>
        <v>0</v>
      </c>
      <c r="I78" s="295"/>
      <c r="J78" s="551">
        <f t="shared" si="28"/>
        <v>0</v>
      </c>
      <c r="K78" s="295"/>
      <c r="L78" s="551">
        <f t="shared" si="29"/>
        <v>0</v>
      </c>
      <c r="M78" s="292"/>
      <c r="N78" s="551">
        <f t="shared" si="30"/>
        <v>0</v>
      </c>
      <c r="O78" s="295"/>
      <c r="P78" s="551">
        <f t="shared" si="31"/>
        <v>0</v>
      </c>
      <c r="Q78" s="292"/>
      <c r="R78" s="551">
        <f t="shared" si="32"/>
        <v>0</v>
      </c>
      <c r="S78" s="295"/>
      <c r="T78" s="551">
        <f t="shared" si="33"/>
        <v>0</v>
      </c>
      <c r="U78" s="292"/>
      <c r="V78" s="551">
        <f t="shared" si="34"/>
        <v>0</v>
      </c>
      <c r="W78" s="295"/>
      <c r="X78" s="552">
        <f t="shared" si="35"/>
        <v>0</v>
      </c>
      <c r="Y78" s="798">
        <f t="shared" si="50"/>
        <v>0</v>
      </c>
      <c r="Z78" s="799">
        <f t="shared" si="51"/>
        <v>0</v>
      </c>
      <c r="AA78" s="788"/>
      <c r="AB78" s="551">
        <f t="shared" si="36"/>
        <v>0</v>
      </c>
      <c r="AC78" s="295"/>
      <c r="AD78" s="551">
        <f t="shared" si="37"/>
        <v>0</v>
      </c>
      <c r="AE78" s="295"/>
      <c r="AF78" s="551">
        <f t="shared" si="38"/>
        <v>0</v>
      </c>
      <c r="AG78" s="295"/>
      <c r="AH78" s="551">
        <f t="shared" si="39"/>
        <v>0</v>
      </c>
      <c r="AI78" s="295"/>
      <c r="AJ78" s="551">
        <f t="shared" si="40"/>
        <v>0</v>
      </c>
      <c r="AK78" s="295"/>
      <c r="AL78" s="551">
        <f t="shared" si="41"/>
        <v>0</v>
      </c>
      <c r="AM78" s="292"/>
      <c r="AN78" s="551">
        <f t="shared" si="42"/>
        <v>0</v>
      </c>
      <c r="AO78" s="295"/>
      <c r="AP78" s="552">
        <f t="shared" si="43"/>
        <v>0</v>
      </c>
      <c r="AQ78" s="699">
        <f t="shared" si="52"/>
        <v>0</v>
      </c>
      <c r="AR78" s="808">
        <f t="shared" si="53"/>
        <v>0</v>
      </c>
      <c r="AS78" s="315"/>
      <c r="AT78" s="551">
        <f t="shared" si="44"/>
        <v>0</v>
      </c>
      <c r="AU78" s="295"/>
      <c r="AV78" s="551">
        <f t="shared" si="45"/>
        <v>0</v>
      </c>
      <c r="AW78" s="292"/>
      <c r="AX78" s="551">
        <f t="shared" si="46"/>
        <v>0</v>
      </c>
      <c r="AY78" s="292"/>
      <c r="AZ78" s="551">
        <f t="shared" si="47"/>
        <v>0</v>
      </c>
      <c r="BA78" s="295"/>
      <c r="BB78" s="551">
        <f t="shared" si="48"/>
        <v>0</v>
      </c>
      <c r="BC78" s="292"/>
      <c r="BD78" s="551">
        <f t="shared" si="49"/>
        <v>0</v>
      </c>
      <c r="BE78" s="295"/>
      <c r="BF78" s="551">
        <f t="shared" si="54"/>
        <v>0</v>
      </c>
      <c r="BG78" s="292"/>
      <c r="BH78" s="552">
        <f t="shared" si="55"/>
        <v>0</v>
      </c>
      <c r="BI78" s="798">
        <f t="shared" si="56"/>
        <v>0</v>
      </c>
      <c r="BJ78" s="839">
        <f t="shared" si="57"/>
        <v>0</v>
      </c>
      <c r="BK78" s="312"/>
      <c r="BL78" s="551">
        <f t="shared" si="58"/>
        <v>0</v>
      </c>
      <c r="BM78" s="292"/>
      <c r="BN78" s="551">
        <f t="shared" si="59"/>
        <v>0</v>
      </c>
      <c r="BO78" s="292"/>
      <c r="BP78" s="551">
        <f t="shared" si="60"/>
        <v>0</v>
      </c>
      <c r="BQ78" s="292"/>
      <c r="BR78" s="551">
        <f t="shared" si="61"/>
        <v>0</v>
      </c>
      <c r="BS78" s="292"/>
      <c r="BT78" s="551">
        <f t="shared" si="62"/>
        <v>0</v>
      </c>
      <c r="BU78" s="292"/>
      <c r="BV78" s="551">
        <f t="shared" si="63"/>
        <v>0</v>
      </c>
      <c r="BW78" s="312"/>
      <c r="BX78" s="555">
        <f t="shared" si="64"/>
        <v>0</v>
      </c>
      <c r="BY78" s="550">
        <f t="shared" si="65"/>
        <v>0</v>
      </c>
      <c r="BZ78" s="708">
        <f t="shared" si="66"/>
        <v>0</v>
      </c>
      <c r="CB78" s="10">
        <f>SUM(BY78+BI78+AQ78+Y78)</f>
        <v>0</v>
      </c>
    </row>
    <row r="79" spans="1:80" ht="18" hidden="1" x14ac:dyDescent="0.3">
      <c r="A79" s="310" t="s">
        <v>73</v>
      </c>
      <c r="B79" s="832">
        <v>0</v>
      </c>
      <c r="C79" s="788"/>
      <c r="D79" s="551">
        <f t="shared" si="25"/>
        <v>0</v>
      </c>
      <c r="E79" s="295"/>
      <c r="F79" s="551">
        <f t="shared" si="26"/>
        <v>0</v>
      </c>
      <c r="G79" s="295"/>
      <c r="H79" s="551">
        <f t="shared" si="27"/>
        <v>0</v>
      </c>
      <c r="I79" s="295"/>
      <c r="J79" s="551">
        <f t="shared" si="28"/>
        <v>0</v>
      </c>
      <c r="K79" s="295"/>
      <c r="L79" s="551">
        <f t="shared" si="29"/>
        <v>0</v>
      </c>
      <c r="M79" s="292"/>
      <c r="N79" s="551">
        <f t="shared" si="30"/>
        <v>0</v>
      </c>
      <c r="O79" s="295"/>
      <c r="P79" s="551">
        <f t="shared" si="31"/>
        <v>0</v>
      </c>
      <c r="Q79" s="292"/>
      <c r="R79" s="551">
        <f t="shared" si="32"/>
        <v>0</v>
      </c>
      <c r="S79" s="295"/>
      <c r="T79" s="551">
        <f t="shared" si="33"/>
        <v>0</v>
      </c>
      <c r="U79" s="292"/>
      <c r="V79" s="551">
        <f t="shared" si="34"/>
        <v>0</v>
      </c>
      <c r="W79" s="295"/>
      <c r="X79" s="552">
        <f t="shared" si="35"/>
        <v>0</v>
      </c>
      <c r="Y79" s="801">
        <f t="shared" si="50"/>
        <v>0</v>
      </c>
      <c r="Z79" s="799">
        <f t="shared" si="51"/>
        <v>0</v>
      </c>
      <c r="AA79" s="788"/>
      <c r="AB79" s="551">
        <f t="shared" si="36"/>
        <v>0</v>
      </c>
      <c r="AC79" s="295"/>
      <c r="AD79" s="551">
        <f t="shared" si="37"/>
        <v>0</v>
      </c>
      <c r="AE79" s="295"/>
      <c r="AF79" s="551">
        <f t="shared" si="38"/>
        <v>0</v>
      </c>
      <c r="AG79" s="295"/>
      <c r="AH79" s="551">
        <f t="shared" si="39"/>
        <v>0</v>
      </c>
      <c r="AI79" s="295"/>
      <c r="AJ79" s="551">
        <f t="shared" si="40"/>
        <v>0</v>
      </c>
      <c r="AK79" s="295"/>
      <c r="AL79" s="551">
        <f t="shared" si="41"/>
        <v>0</v>
      </c>
      <c r="AM79" s="292"/>
      <c r="AN79" s="551">
        <f t="shared" si="42"/>
        <v>0</v>
      </c>
      <c r="AO79" s="295"/>
      <c r="AP79" s="552">
        <f t="shared" si="43"/>
        <v>0</v>
      </c>
      <c r="AQ79" s="699">
        <f t="shared" si="52"/>
        <v>0</v>
      </c>
      <c r="AR79" s="808">
        <f t="shared" si="53"/>
        <v>0</v>
      </c>
      <c r="AS79" s="315"/>
      <c r="AT79" s="551">
        <f t="shared" si="44"/>
        <v>0</v>
      </c>
      <c r="AU79" s="295"/>
      <c r="AV79" s="551">
        <f t="shared" si="45"/>
        <v>0</v>
      </c>
      <c r="AW79" s="292"/>
      <c r="AX79" s="551">
        <f t="shared" si="46"/>
        <v>0</v>
      </c>
      <c r="AY79" s="292"/>
      <c r="AZ79" s="551">
        <f t="shared" si="47"/>
        <v>0</v>
      </c>
      <c r="BA79" s="295"/>
      <c r="BB79" s="551">
        <f t="shared" si="48"/>
        <v>0</v>
      </c>
      <c r="BC79" s="292"/>
      <c r="BD79" s="551">
        <f t="shared" si="49"/>
        <v>0</v>
      </c>
      <c r="BE79" s="295"/>
      <c r="BF79" s="551">
        <f t="shared" si="54"/>
        <v>0</v>
      </c>
      <c r="BG79" s="292"/>
      <c r="BH79" s="750">
        <f t="shared" si="55"/>
        <v>0</v>
      </c>
      <c r="BI79" s="801">
        <f t="shared" si="56"/>
        <v>0</v>
      </c>
      <c r="BJ79" s="839">
        <f t="shared" si="57"/>
        <v>0</v>
      </c>
      <c r="BK79" s="312"/>
      <c r="BL79" s="551">
        <f t="shared" si="58"/>
        <v>0</v>
      </c>
      <c r="BM79" s="292"/>
      <c r="BN79" s="551">
        <f t="shared" si="59"/>
        <v>0</v>
      </c>
      <c r="BO79" s="292"/>
      <c r="BP79" s="551">
        <f t="shared" si="60"/>
        <v>0</v>
      </c>
      <c r="BQ79" s="292"/>
      <c r="BR79" s="551">
        <f t="shared" si="61"/>
        <v>0</v>
      </c>
      <c r="BS79" s="292"/>
      <c r="BT79" s="551">
        <f t="shared" si="62"/>
        <v>0</v>
      </c>
      <c r="BU79" s="292"/>
      <c r="BV79" s="551">
        <f t="shared" si="63"/>
        <v>0</v>
      </c>
      <c r="BW79" s="312"/>
      <c r="BX79" s="555">
        <f t="shared" si="64"/>
        <v>0</v>
      </c>
      <c r="BY79" s="762">
        <f t="shared" si="65"/>
        <v>0</v>
      </c>
      <c r="BZ79" s="708">
        <f t="shared" si="66"/>
        <v>0</v>
      </c>
      <c r="CB79" s="10">
        <f>SUM(BY79+BI79+AQ79+Y79)</f>
        <v>0</v>
      </c>
    </row>
    <row r="80" spans="1:80" ht="25.15" customHeight="1" x14ac:dyDescent="0.3">
      <c r="A80" s="362" t="s">
        <v>74</v>
      </c>
      <c r="B80" s="831">
        <v>0</v>
      </c>
      <c r="C80" s="787"/>
      <c r="D80" s="551">
        <f t="shared" si="25"/>
        <v>0</v>
      </c>
      <c r="E80" s="324"/>
      <c r="F80" s="551">
        <f t="shared" si="26"/>
        <v>0</v>
      </c>
      <c r="G80" s="324"/>
      <c r="H80" s="551">
        <f t="shared" si="27"/>
        <v>0</v>
      </c>
      <c r="I80" s="324">
        <v>4</v>
      </c>
      <c r="J80" s="551">
        <f t="shared" si="28"/>
        <v>0</v>
      </c>
      <c r="K80" s="324"/>
      <c r="L80" s="551">
        <f t="shared" si="29"/>
        <v>0</v>
      </c>
      <c r="M80" s="325"/>
      <c r="N80" s="551">
        <f t="shared" si="30"/>
        <v>0</v>
      </c>
      <c r="O80" s="324"/>
      <c r="P80" s="551">
        <f t="shared" si="31"/>
        <v>0</v>
      </c>
      <c r="Q80" s="325"/>
      <c r="R80" s="551">
        <f t="shared" si="32"/>
        <v>0</v>
      </c>
      <c r="S80" s="324"/>
      <c r="T80" s="551">
        <f t="shared" si="33"/>
        <v>0</v>
      </c>
      <c r="U80" s="325"/>
      <c r="V80" s="551">
        <f t="shared" si="34"/>
        <v>0</v>
      </c>
      <c r="W80" s="324"/>
      <c r="X80" s="552">
        <f t="shared" si="35"/>
        <v>0</v>
      </c>
      <c r="Y80" s="800">
        <f t="shared" si="50"/>
        <v>4</v>
      </c>
      <c r="Z80" s="799">
        <f t="shared" si="51"/>
        <v>0</v>
      </c>
      <c r="AA80" s="787"/>
      <c r="AB80" s="551">
        <f t="shared" si="36"/>
        <v>0</v>
      </c>
      <c r="AC80" s="324"/>
      <c r="AD80" s="551">
        <f t="shared" si="37"/>
        <v>0</v>
      </c>
      <c r="AE80" s="324"/>
      <c r="AF80" s="551">
        <f t="shared" si="38"/>
        <v>0</v>
      </c>
      <c r="AG80" s="324"/>
      <c r="AH80" s="551">
        <f t="shared" si="39"/>
        <v>0</v>
      </c>
      <c r="AI80" s="324"/>
      <c r="AJ80" s="551">
        <f t="shared" si="40"/>
        <v>0</v>
      </c>
      <c r="AK80" s="324"/>
      <c r="AL80" s="551">
        <f t="shared" si="41"/>
        <v>0</v>
      </c>
      <c r="AM80" s="325"/>
      <c r="AN80" s="551">
        <f t="shared" si="42"/>
        <v>0</v>
      </c>
      <c r="AO80" s="324"/>
      <c r="AP80" s="552">
        <f t="shared" si="43"/>
        <v>0</v>
      </c>
      <c r="AQ80" s="699">
        <f t="shared" si="52"/>
        <v>0</v>
      </c>
      <c r="AR80" s="808">
        <f t="shared" si="53"/>
        <v>0</v>
      </c>
      <c r="AS80" s="811"/>
      <c r="AT80" s="551">
        <f t="shared" si="44"/>
        <v>0</v>
      </c>
      <c r="AU80" s="324"/>
      <c r="AV80" s="551">
        <f t="shared" si="45"/>
        <v>0</v>
      </c>
      <c r="AW80" s="325"/>
      <c r="AX80" s="551">
        <f t="shared" si="46"/>
        <v>0</v>
      </c>
      <c r="AY80" s="325"/>
      <c r="AZ80" s="551">
        <f t="shared" si="47"/>
        <v>0</v>
      </c>
      <c r="BA80" s="324"/>
      <c r="BB80" s="551">
        <f t="shared" si="48"/>
        <v>0</v>
      </c>
      <c r="BC80" s="325"/>
      <c r="BD80" s="551">
        <f t="shared" si="49"/>
        <v>0</v>
      </c>
      <c r="BE80" s="324"/>
      <c r="BF80" s="551">
        <f t="shared" si="54"/>
        <v>0</v>
      </c>
      <c r="BG80" s="755"/>
      <c r="BH80" s="759">
        <f t="shared" si="55"/>
        <v>0</v>
      </c>
      <c r="BI80" s="801">
        <f t="shared" si="56"/>
        <v>0</v>
      </c>
      <c r="BJ80" s="839">
        <f t="shared" si="57"/>
        <v>0</v>
      </c>
      <c r="BK80" s="326"/>
      <c r="BL80" s="551">
        <f t="shared" si="58"/>
        <v>0</v>
      </c>
      <c r="BM80" s="325"/>
      <c r="BN80" s="551">
        <f t="shared" si="59"/>
        <v>0</v>
      </c>
      <c r="BO80" s="325"/>
      <c r="BP80" s="551">
        <f t="shared" si="60"/>
        <v>0</v>
      </c>
      <c r="BQ80" s="325"/>
      <c r="BR80" s="551">
        <f t="shared" si="61"/>
        <v>0</v>
      </c>
      <c r="BS80" s="325"/>
      <c r="BT80" s="551">
        <f t="shared" si="62"/>
        <v>0</v>
      </c>
      <c r="BU80" s="325"/>
      <c r="BV80" s="551">
        <f t="shared" si="63"/>
        <v>0</v>
      </c>
      <c r="BW80" s="326"/>
      <c r="BX80" s="555">
        <f t="shared" si="64"/>
        <v>0</v>
      </c>
      <c r="BY80" s="548">
        <f t="shared" si="65"/>
        <v>0</v>
      </c>
      <c r="BZ80" s="708">
        <f t="shared" si="66"/>
        <v>0</v>
      </c>
      <c r="CB80" s="857">
        <f>SUM(BY80+BI80+AQ80+Y80)</f>
        <v>4</v>
      </c>
    </row>
    <row r="81" spans="1:80" ht="18" hidden="1" x14ac:dyDescent="0.3">
      <c r="A81" s="310" t="s">
        <v>75</v>
      </c>
      <c r="B81" s="832">
        <v>0</v>
      </c>
      <c r="C81" s="788"/>
      <c r="D81" s="551">
        <f t="shared" si="25"/>
        <v>0</v>
      </c>
      <c r="E81" s="295"/>
      <c r="F81" s="551">
        <f t="shared" si="26"/>
        <v>0</v>
      </c>
      <c r="G81" s="295"/>
      <c r="H81" s="551">
        <f t="shared" si="27"/>
        <v>0</v>
      </c>
      <c r="I81" s="295"/>
      <c r="J81" s="551">
        <f t="shared" si="28"/>
        <v>0</v>
      </c>
      <c r="K81" s="295"/>
      <c r="L81" s="551">
        <f t="shared" si="29"/>
        <v>0</v>
      </c>
      <c r="M81" s="292"/>
      <c r="N81" s="551">
        <f t="shared" si="30"/>
        <v>0</v>
      </c>
      <c r="O81" s="295"/>
      <c r="P81" s="551">
        <f t="shared" si="31"/>
        <v>0</v>
      </c>
      <c r="Q81" s="292"/>
      <c r="R81" s="551">
        <f t="shared" si="32"/>
        <v>0</v>
      </c>
      <c r="S81" s="295"/>
      <c r="T81" s="551">
        <f t="shared" si="33"/>
        <v>0</v>
      </c>
      <c r="U81" s="292"/>
      <c r="V81" s="551">
        <f t="shared" si="34"/>
        <v>0</v>
      </c>
      <c r="W81" s="295"/>
      <c r="X81" s="552">
        <f t="shared" si="35"/>
        <v>0</v>
      </c>
      <c r="Y81" s="802">
        <f t="shared" si="50"/>
        <v>0</v>
      </c>
      <c r="Z81" s="799">
        <f t="shared" si="51"/>
        <v>0</v>
      </c>
      <c r="AA81" s="788"/>
      <c r="AB81" s="551">
        <f t="shared" si="36"/>
        <v>0</v>
      </c>
      <c r="AC81" s="295"/>
      <c r="AD81" s="551">
        <f t="shared" si="37"/>
        <v>0</v>
      </c>
      <c r="AE81" s="295"/>
      <c r="AF81" s="551">
        <f t="shared" si="38"/>
        <v>0</v>
      </c>
      <c r="AG81" s="295"/>
      <c r="AH81" s="551">
        <f t="shared" si="39"/>
        <v>0</v>
      </c>
      <c r="AI81" s="295"/>
      <c r="AJ81" s="551">
        <f t="shared" si="40"/>
        <v>0</v>
      </c>
      <c r="AK81" s="295"/>
      <c r="AL81" s="551">
        <f t="shared" si="41"/>
        <v>0</v>
      </c>
      <c r="AM81" s="292"/>
      <c r="AN81" s="551">
        <f t="shared" si="42"/>
        <v>0</v>
      </c>
      <c r="AO81" s="295"/>
      <c r="AP81" s="552">
        <f t="shared" si="43"/>
        <v>0</v>
      </c>
      <c r="AQ81" s="699">
        <f t="shared" si="52"/>
        <v>0</v>
      </c>
      <c r="AR81" s="808">
        <f t="shared" si="53"/>
        <v>0</v>
      </c>
      <c r="AS81" s="315"/>
      <c r="AT81" s="551">
        <f t="shared" si="44"/>
        <v>0</v>
      </c>
      <c r="AU81" s="295"/>
      <c r="AV81" s="551">
        <f t="shared" si="45"/>
        <v>0</v>
      </c>
      <c r="AW81" s="292"/>
      <c r="AX81" s="551">
        <f t="shared" si="46"/>
        <v>0</v>
      </c>
      <c r="AY81" s="292"/>
      <c r="AZ81" s="551">
        <f t="shared" si="47"/>
        <v>0</v>
      </c>
      <c r="BA81" s="295"/>
      <c r="BB81" s="551">
        <f t="shared" si="48"/>
        <v>0</v>
      </c>
      <c r="BC81" s="292"/>
      <c r="BD81" s="551">
        <f t="shared" si="49"/>
        <v>0</v>
      </c>
      <c r="BE81" s="295"/>
      <c r="BF81" s="551">
        <f t="shared" si="54"/>
        <v>0</v>
      </c>
      <c r="BG81" s="292"/>
      <c r="BH81" s="750">
        <f t="shared" si="55"/>
        <v>0</v>
      </c>
      <c r="BI81" s="802">
        <f t="shared" si="56"/>
        <v>0</v>
      </c>
      <c r="BJ81" s="839">
        <f t="shared" si="57"/>
        <v>0</v>
      </c>
      <c r="BK81" s="312"/>
      <c r="BL81" s="551">
        <f t="shared" si="58"/>
        <v>0</v>
      </c>
      <c r="BM81" s="292"/>
      <c r="BN81" s="551">
        <f t="shared" si="59"/>
        <v>0</v>
      </c>
      <c r="BO81" s="292"/>
      <c r="BP81" s="551">
        <f t="shared" si="60"/>
        <v>0</v>
      </c>
      <c r="BQ81" s="292"/>
      <c r="BR81" s="551">
        <f t="shared" si="61"/>
        <v>0</v>
      </c>
      <c r="BS81" s="292"/>
      <c r="BT81" s="551">
        <f t="shared" si="62"/>
        <v>0</v>
      </c>
      <c r="BU81" s="292"/>
      <c r="BV81" s="551">
        <f t="shared" si="63"/>
        <v>0</v>
      </c>
      <c r="BW81" s="312"/>
      <c r="BX81" s="555">
        <f t="shared" si="64"/>
        <v>0</v>
      </c>
      <c r="BY81" s="762">
        <f t="shared" si="65"/>
        <v>0</v>
      </c>
      <c r="BZ81" s="708">
        <f t="shared" si="66"/>
        <v>0</v>
      </c>
      <c r="CB81" s="10">
        <f>SUM(BY81+BI81+AQ81+Y81)</f>
        <v>0</v>
      </c>
    </row>
    <row r="82" spans="1:80" ht="25.15" customHeight="1" x14ac:dyDescent="0.3">
      <c r="A82" s="362" t="s">
        <v>76</v>
      </c>
      <c r="B82" s="831">
        <v>0</v>
      </c>
      <c r="C82" s="787"/>
      <c r="D82" s="551">
        <f t="shared" si="25"/>
        <v>0</v>
      </c>
      <c r="E82" s="324"/>
      <c r="F82" s="551">
        <f t="shared" si="26"/>
        <v>0</v>
      </c>
      <c r="G82" s="324"/>
      <c r="H82" s="551">
        <f t="shared" si="27"/>
        <v>0</v>
      </c>
      <c r="I82" s="324"/>
      <c r="J82" s="551">
        <f t="shared" si="28"/>
        <v>0</v>
      </c>
      <c r="K82" s="324"/>
      <c r="L82" s="551">
        <f t="shared" si="29"/>
        <v>0</v>
      </c>
      <c r="M82" s="325"/>
      <c r="N82" s="551">
        <f t="shared" si="30"/>
        <v>0</v>
      </c>
      <c r="O82" s="324"/>
      <c r="P82" s="551">
        <f t="shared" si="31"/>
        <v>0</v>
      </c>
      <c r="Q82" s="325"/>
      <c r="R82" s="551">
        <f t="shared" si="32"/>
        <v>0</v>
      </c>
      <c r="S82" s="324"/>
      <c r="T82" s="551">
        <f t="shared" si="33"/>
        <v>0</v>
      </c>
      <c r="U82" s="325"/>
      <c r="V82" s="551">
        <f t="shared" si="34"/>
        <v>0</v>
      </c>
      <c r="W82" s="324"/>
      <c r="X82" s="552">
        <f t="shared" si="35"/>
        <v>0</v>
      </c>
      <c r="Y82" s="800">
        <f t="shared" si="50"/>
        <v>0</v>
      </c>
      <c r="Z82" s="799">
        <f t="shared" si="51"/>
        <v>0</v>
      </c>
      <c r="AA82" s="787"/>
      <c r="AB82" s="551">
        <f t="shared" si="36"/>
        <v>0</v>
      </c>
      <c r="AC82" s="324"/>
      <c r="AD82" s="551">
        <f t="shared" si="37"/>
        <v>0</v>
      </c>
      <c r="AE82" s="324"/>
      <c r="AF82" s="551">
        <f t="shared" si="38"/>
        <v>0</v>
      </c>
      <c r="AG82" s="324"/>
      <c r="AH82" s="551">
        <f t="shared" si="39"/>
        <v>0</v>
      </c>
      <c r="AI82" s="324"/>
      <c r="AJ82" s="551">
        <f t="shared" si="40"/>
        <v>0</v>
      </c>
      <c r="AK82" s="324"/>
      <c r="AL82" s="551">
        <f t="shared" si="41"/>
        <v>0</v>
      </c>
      <c r="AM82" s="325">
        <v>3</v>
      </c>
      <c r="AN82" s="551">
        <f t="shared" si="42"/>
        <v>0</v>
      </c>
      <c r="AO82" s="324"/>
      <c r="AP82" s="552">
        <f t="shared" si="43"/>
        <v>0</v>
      </c>
      <c r="AQ82" s="699">
        <f t="shared" si="52"/>
        <v>3</v>
      </c>
      <c r="AR82" s="808">
        <f t="shared" si="53"/>
        <v>0</v>
      </c>
      <c r="AS82" s="811"/>
      <c r="AT82" s="551">
        <f t="shared" si="44"/>
        <v>0</v>
      </c>
      <c r="AU82" s="324"/>
      <c r="AV82" s="551">
        <f t="shared" si="45"/>
        <v>0</v>
      </c>
      <c r="AW82" s="325"/>
      <c r="AX82" s="551">
        <f t="shared" si="46"/>
        <v>0</v>
      </c>
      <c r="AY82" s="325"/>
      <c r="AZ82" s="551">
        <f t="shared" si="47"/>
        <v>0</v>
      </c>
      <c r="BA82" s="324"/>
      <c r="BB82" s="551">
        <f t="shared" si="48"/>
        <v>0</v>
      </c>
      <c r="BC82" s="325"/>
      <c r="BD82" s="551">
        <f t="shared" si="49"/>
        <v>0</v>
      </c>
      <c r="BE82" s="324"/>
      <c r="BF82" s="551">
        <f t="shared" si="54"/>
        <v>0</v>
      </c>
      <c r="BG82" s="755"/>
      <c r="BH82" s="759">
        <f t="shared" si="55"/>
        <v>0</v>
      </c>
      <c r="BI82" s="801">
        <f t="shared" si="56"/>
        <v>0</v>
      </c>
      <c r="BJ82" s="839">
        <f t="shared" si="57"/>
        <v>0</v>
      </c>
      <c r="BK82" s="326"/>
      <c r="BL82" s="551">
        <f t="shared" si="58"/>
        <v>0</v>
      </c>
      <c r="BM82" s="325"/>
      <c r="BN82" s="551">
        <f t="shared" si="59"/>
        <v>0</v>
      </c>
      <c r="BO82" s="325"/>
      <c r="BP82" s="551">
        <f t="shared" si="60"/>
        <v>0</v>
      </c>
      <c r="BQ82" s="325"/>
      <c r="BR82" s="551">
        <f t="shared" si="61"/>
        <v>0</v>
      </c>
      <c r="BS82" s="325"/>
      <c r="BT82" s="551">
        <f t="shared" si="62"/>
        <v>0</v>
      </c>
      <c r="BU82" s="325"/>
      <c r="BV82" s="551">
        <f t="shared" si="63"/>
        <v>0</v>
      </c>
      <c r="BW82" s="326"/>
      <c r="BX82" s="555">
        <f t="shared" si="64"/>
        <v>0</v>
      </c>
      <c r="BY82" s="548">
        <f t="shared" si="65"/>
        <v>0</v>
      </c>
      <c r="BZ82" s="708">
        <f t="shared" si="66"/>
        <v>0</v>
      </c>
      <c r="CB82" s="857">
        <f>SUM(BY82+BI82+AQ82+Y82)</f>
        <v>3</v>
      </c>
    </row>
    <row r="83" spans="1:80" ht="18" hidden="1" x14ac:dyDescent="0.3">
      <c r="A83" s="310" t="s">
        <v>77</v>
      </c>
      <c r="B83" s="832">
        <v>0</v>
      </c>
      <c r="C83" s="788"/>
      <c r="D83" s="551">
        <f t="shared" si="25"/>
        <v>0</v>
      </c>
      <c r="E83" s="295"/>
      <c r="F83" s="551">
        <f t="shared" si="26"/>
        <v>0</v>
      </c>
      <c r="G83" s="295"/>
      <c r="H83" s="551">
        <f t="shared" si="27"/>
        <v>0</v>
      </c>
      <c r="I83" s="295"/>
      <c r="J83" s="551">
        <f t="shared" si="28"/>
        <v>0</v>
      </c>
      <c r="K83" s="295"/>
      <c r="L83" s="551">
        <f t="shared" si="29"/>
        <v>0</v>
      </c>
      <c r="M83" s="292"/>
      <c r="N83" s="551">
        <f t="shared" si="30"/>
        <v>0</v>
      </c>
      <c r="O83" s="295"/>
      <c r="P83" s="551">
        <f t="shared" si="31"/>
        <v>0</v>
      </c>
      <c r="Q83" s="292"/>
      <c r="R83" s="551">
        <f t="shared" si="32"/>
        <v>0</v>
      </c>
      <c r="S83" s="295"/>
      <c r="T83" s="551">
        <f t="shared" si="33"/>
        <v>0</v>
      </c>
      <c r="U83" s="292"/>
      <c r="V83" s="551">
        <f t="shared" si="34"/>
        <v>0</v>
      </c>
      <c r="W83" s="295"/>
      <c r="X83" s="552">
        <f t="shared" si="35"/>
        <v>0</v>
      </c>
      <c r="Y83" s="798">
        <f t="shared" si="50"/>
        <v>0</v>
      </c>
      <c r="Z83" s="799">
        <f t="shared" si="51"/>
        <v>0</v>
      </c>
      <c r="AA83" s="788"/>
      <c r="AB83" s="551">
        <f t="shared" si="36"/>
        <v>0</v>
      </c>
      <c r="AC83" s="295"/>
      <c r="AD83" s="551">
        <f t="shared" si="37"/>
        <v>0</v>
      </c>
      <c r="AE83" s="295"/>
      <c r="AF83" s="551">
        <f t="shared" si="38"/>
        <v>0</v>
      </c>
      <c r="AG83" s="295"/>
      <c r="AH83" s="551">
        <f t="shared" si="39"/>
        <v>0</v>
      </c>
      <c r="AI83" s="295"/>
      <c r="AJ83" s="551">
        <f t="shared" si="40"/>
        <v>0</v>
      </c>
      <c r="AK83" s="295"/>
      <c r="AL83" s="551">
        <f t="shared" si="41"/>
        <v>0</v>
      </c>
      <c r="AM83" s="292"/>
      <c r="AN83" s="551">
        <f t="shared" si="42"/>
        <v>0</v>
      </c>
      <c r="AO83" s="295"/>
      <c r="AP83" s="552">
        <f t="shared" si="43"/>
        <v>0</v>
      </c>
      <c r="AQ83" s="699">
        <f t="shared" si="52"/>
        <v>0</v>
      </c>
      <c r="AR83" s="808">
        <f t="shared" si="53"/>
        <v>0</v>
      </c>
      <c r="AS83" s="315"/>
      <c r="AT83" s="551">
        <f t="shared" si="44"/>
        <v>0</v>
      </c>
      <c r="AU83" s="295"/>
      <c r="AV83" s="551">
        <f t="shared" si="45"/>
        <v>0</v>
      </c>
      <c r="AW83" s="292"/>
      <c r="AX83" s="551">
        <f t="shared" si="46"/>
        <v>0</v>
      </c>
      <c r="AY83" s="292"/>
      <c r="AZ83" s="551">
        <f t="shared" si="47"/>
        <v>0</v>
      </c>
      <c r="BA83" s="295"/>
      <c r="BB83" s="551">
        <f t="shared" si="48"/>
        <v>0</v>
      </c>
      <c r="BC83" s="292"/>
      <c r="BD83" s="551">
        <f t="shared" si="49"/>
        <v>0</v>
      </c>
      <c r="BE83" s="295"/>
      <c r="BF83" s="551">
        <f t="shared" si="54"/>
        <v>0</v>
      </c>
      <c r="BG83" s="292"/>
      <c r="BH83" s="552">
        <f t="shared" si="55"/>
        <v>0</v>
      </c>
      <c r="BI83" s="798">
        <f t="shared" si="56"/>
        <v>0</v>
      </c>
      <c r="BJ83" s="839">
        <f t="shared" si="57"/>
        <v>0</v>
      </c>
      <c r="BK83" s="312"/>
      <c r="BL83" s="551">
        <f t="shared" si="58"/>
        <v>0</v>
      </c>
      <c r="BM83" s="292"/>
      <c r="BN83" s="551">
        <f t="shared" si="59"/>
        <v>0</v>
      </c>
      <c r="BO83" s="292"/>
      <c r="BP83" s="551">
        <f t="shared" si="60"/>
        <v>0</v>
      </c>
      <c r="BQ83" s="292"/>
      <c r="BR83" s="551">
        <f t="shared" si="61"/>
        <v>0</v>
      </c>
      <c r="BS83" s="292"/>
      <c r="BT83" s="551">
        <f t="shared" si="62"/>
        <v>0</v>
      </c>
      <c r="BU83" s="292"/>
      <c r="BV83" s="551">
        <f t="shared" si="63"/>
        <v>0</v>
      </c>
      <c r="BW83" s="312"/>
      <c r="BX83" s="555">
        <f t="shared" si="64"/>
        <v>0</v>
      </c>
      <c r="BY83" s="550">
        <f t="shared" si="65"/>
        <v>0</v>
      </c>
      <c r="BZ83" s="708">
        <f t="shared" si="66"/>
        <v>0</v>
      </c>
      <c r="CB83" s="10">
        <f>SUM(BY83+BI83+AQ83+Y83)</f>
        <v>0</v>
      </c>
    </row>
    <row r="84" spans="1:80" ht="18" hidden="1" x14ac:dyDescent="0.3">
      <c r="A84" s="310" t="s">
        <v>78</v>
      </c>
      <c r="B84" s="832">
        <v>0</v>
      </c>
      <c r="C84" s="788"/>
      <c r="D84" s="551">
        <f t="shared" si="25"/>
        <v>0</v>
      </c>
      <c r="E84" s="295"/>
      <c r="F84" s="551">
        <f t="shared" si="26"/>
        <v>0</v>
      </c>
      <c r="G84" s="295"/>
      <c r="H84" s="551">
        <f t="shared" si="27"/>
        <v>0</v>
      </c>
      <c r="I84" s="295"/>
      <c r="J84" s="551">
        <f t="shared" si="28"/>
        <v>0</v>
      </c>
      <c r="K84" s="295"/>
      <c r="L84" s="551">
        <f t="shared" si="29"/>
        <v>0</v>
      </c>
      <c r="M84" s="292"/>
      <c r="N84" s="551">
        <f t="shared" si="30"/>
        <v>0</v>
      </c>
      <c r="O84" s="295"/>
      <c r="P84" s="551">
        <f t="shared" si="31"/>
        <v>0</v>
      </c>
      <c r="Q84" s="292"/>
      <c r="R84" s="551">
        <f t="shared" si="32"/>
        <v>0</v>
      </c>
      <c r="S84" s="295"/>
      <c r="T84" s="551">
        <f t="shared" si="33"/>
        <v>0</v>
      </c>
      <c r="U84" s="292"/>
      <c r="V84" s="551">
        <f t="shared" si="34"/>
        <v>0</v>
      </c>
      <c r="W84" s="295"/>
      <c r="X84" s="552">
        <f t="shared" si="35"/>
        <v>0</v>
      </c>
      <c r="Y84" s="800">
        <f t="shared" si="50"/>
        <v>0</v>
      </c>
      <c r="Z84" s="799">
        <f t="shared" si="51"/>
        <v>0</v>
      </c>
      <c r="AA84" s="788"/>
      <c r="AB84" s="551">
        <f t="shared" si="36"/>
        <v>0</v>
      </c>
      <c r="AC84" s="295"/>
      <c r="AD84" s="551">
        <f t="shared" si="37"/>
        <v>0</v>
      </c>
      <c r="AE84" s="295"/>
      <c r="AF84" s="551">
        <f t="shared" si="38"/>
        <v>0</v>
      </c>
      <c r="AG84" s="295"/>
      <c r="AH84" s="551">
        <f t="shared" si="39"/>
        <v>0</v>
      </c>
      <c r="AI84" s="295"/>
      <c r="AJ84" s="551">
        <f t="shared" si="40"/>
        <v>0</v>
      </c>
      <c r="AK84" s="295"/>
      <c r="AL84" s="551">
        <f t="shared" si="41"/>
        <v>0</v>
      </c>
      <c r="AM84" s="292"/>
      <c r="AN84" s="551">
        <f t="shared" si="42"/>
        <v>0</v>
      </c>
      <c r="AO84" s="295"/>
      <c r="AP84" s="552">
        <f t="shared" si="43"/>
        <v>0</v>
      </c>
      <c r="AQ84" s="699">
        <f t="shared" si="52"/>
        <v>0</v>
      </c>
      <c r="AR84" s="808">
        <f t="shared" si="53"/>
        <v>0</v>
      </c>
      <c r="AS84" s="315"/>
      <c r="AT84" s="551">
        <f t="shared" si="44"/>
        <v>0</v>
      </c>
      <c r="AU84" s="295"/>
      <c r="AV84" s="551">
        <f t="shared" si="45"/>
        <v>0</v>
      </c>
      <c r="AW84" s="292"/>
      <c r="AX84" s="551">
        <f t="shared" si="46"/>
        <v>0</v>
      </c>
      <c r="AY84" s="292"/>
      <c r="AZ84" s="551">
        <f t="shared" si="47"/>
        <v>0</v>
      </c>
      <c r="BA84" s="295"/>
      <c r="BB84" s="551">
        <f t="shared" si="48"/>
        <v>0</v>
      </c>
      <c r="BC84" s="292"/>
      <c r="BD84" s="551">
        <f t="shared" si="49"/>
        <v>0</v>
      </c>
      <c r="BE84" s="295"/>
      <c r="BF84" s="551">
        <f t="shared" si="54"/>
        <v>0</v>
      </c>
      <c r="BG84" s="292"/>
      <c r="BH84" s="552">
        <f t="shared" si="55"/>
        <v>0</v>
      </c>
      <c r="BI84" s="800">
        <f t="shared" si="56"/>
        <v>0</v>
      </c>
      <c r="BJ84" s="839">
        <f t="shared" si="57"/>
        <v>0</v>
      </c>
      <c r="BK84" s="312"/>
      <c r="BL84" s="551">
        <f t="shared" si="58"/>
        <v>0</v>
      </c>
      <c r="BM84" s="292"/>
      <c r="BN84" s="551">
        <f t="shared" si="59"/>
        <v>0</v>
      </c>
      <c r="BO84" s="292"/>
      <c r="BP84" s="551">
        <f t="shared" si="60"/>
        <v>0</v>
      </c>
      <c r="BQ84" s="292"/>
      <c r="BR84" s="551">
        <f t="shared" si="61"/>
        <v>0</v>
      </c>
      <c r="BS84" s="292"/>
      <c r="BT84" s="551">
        <f t="shared" si="62"/>
        <v>0</v>
      </c>
      <c r="BU84" s="292"/>
      <c r="BV84" s="551">
        <f t="shared" si="63"/>
        <v>0</v>
      </c>
      <c r="BW84" s="312"/>
      <c r="BX84" s="555">
        <f t="shared" si="64"/>
        <v>0</v>
      </c>
      <c r="BY84" s="550">
        <f t="shared" si="65"/>
        <v>0</v>
      </c>
      <c r="BZ84" s="708">
        <f t="shared" si="66"/>
        <v>0</v>
      </c>
      <c r="CB84" s="10">
        <f>SUM(BY84+BI84+AQ84+Y84)</f>
        <v>0</v>
      </c>
    </row>
    <row r="85" spans="1:80" ht="18" hidden="1" x14ac:dyDescent="0.3">
      <c r="A85" s="310" t="s">
        <v>79</v>
      </c>
      <c r="B85" s="832">
        <v>0</v>
      </c>
      <c r="C85" s="788"/>
      <c r="D85" s="551">
        <f t="shared" si="25"/>
        <v>0</v>
      </c>
      <c r="E85" s="295"/>
      <c r="F85" s="551">
        <f t="shared" si="26"/>
        <v>0</v>
      </c>
      <c r="G85" s="295"/>
      <c r="H85" s="551">
        <f t="shared" si="27"/>
        <v>0</v>
      </c>
      <c r="I85" s="295"/>
      <c r="J85" s="551">
        <f t="shared" si="28"/>
        <v>0</v>
      </c>
      <c r="K85" s="295"/>
      <c r="L85" s="551">
        <f t="shared" si="29"/>
        <v>0</v>
      </c>
      <c r="M85" s="292"/>
      <c r="N85" s="551">
        <f t="shared" si="30"/>
        <v>0</v>
      </c>
      <c r="O85" s="295"/>
      <c r="P85" s="551">
        <f t="shared" si="31"/>
        <v>0</v>
      </c>
      <c r="Q85" s="292"/>
      <c r="R85" s="551">
        <f t="shared" si="32"/>
        <v>0</v>
      </c>
      <c r="S85" s="295"/>
      <c r="T85" s="551">
        <f t="shared" si="33"/>
        <v>0</v>
      </c>
      <c r="U85" s="292"/>
      <c r="V85" s="551">
        <f t="shared" si="34"/>
        <v>0</v>
      </c>
      <c r="W85" s="295"/>
      <c r="X85" s="552">
        <f t="shared" si="35"/>
        <v>0</v>
      </c>
      <c r="Y85" s="800">
        <f t="shared" si="50"/>
        <v>0</v>
      </c>
      <c r="Z85" s="799">
        <f t="shared" si="51"/>
        <v>0</v>
      </c>
      <c r="AA85" s="788"/>
      <c r="AB85" s="551">
        <f t="shared" si="36"/>
        <v>0</v>
      </c>
      <c r="AC85" s="295"/>
      <c r="AD85" s="551">
        <f t="shared" si="37"/>
        <v>0</v>
      </c>
      <c r="AE85" s="295"/>
      <c r="AF85" s="551">
        <f t="shared" si="38"/>
        <v>0</v>
      </c>
      <c r="AG85" s="295"/>
      <c r="AH85" s="551">
        <f t="shared" si="39"/>
        <v>0</v>
      </c>
      <c r="AI85" s="295"/>
      <c r="AJ85" s="551">
        <f t="shared" si="40"/>
        <v>0</v>
      </c>
      <c r="AK85" s="295"/>
      <c r="AL85" s="551">
        <f t="shared" si="41"/>
        <v>0</v>
      </c>
      <c r="AM85" s="292"/>
      <c r="AN85" s="551">
        <f t="shared" si="42"/>
        <v>0</v>
      </c>
      <c r="AO85" s="295"/>
      <c r="AP85" s="552">
        <f t="shared" si="43"/>
        <v>0</v>
      </c>
      <c r="AQ85" s="699">
        <f t="shared" si="52"/>
        <v>0</v>
      </c>
      <c r="AR85" s="808">
        <f t="shared" si="53"/>
        <v>0</v>
      </c>
      <c r="AS85" s="315"/>
      <c r="AT85" s="551">
        <f t="shared" si="44"/>
        <v>0</v>
      </c>
      <c r="AU85" s="295"/>
      <c r="AV85" s="551">
        <f t="shared" si="45"/>
        <v>0</v>
      </c>
      <c r="AW85" s="292"/>
      <c r="AX85" s="551">
        <f t="shared" si="46"/>
        <v>0</v>
      </c>
      <c r="AY85" s="292"/>
      <c r="AZ85" s="551">
        <f t="shared" si="47"/>
        <v>0</v>
      </c>
      <c r="BA85" s="295"/>
      <c r="BB85" s="551">
        <f t="shared" si="48"/>
        <v>0</v>
      </c>
      <c r="BC85" s="292"/>
      <c r="BD85" s="551">
        <f t="shared" si="49"/>
        <v>0</v>
      </c>
      <c r="BE85" s="295"/>
      <c r="BF85" s="551">
        <f t="shared" si="54"/>
        <v>0</v>
      </c>
      <c r="BG85" s="292"/>
      <c r="BH85" s="552">
        <f t="shared" si="55"/>
        <v>0</v>
      </c>
      <c r="BI85" s="800">
        <f t="shared" si="56"/>
        <v>0</v>
      </c>
      <c r="BJ85" s="839">
        <f t="shared" si="57"/>
        <v>0</v>
      </c>
      <c r="BK85" s="312"/>
      <c r="BL85" s="551">
        <f t="shared" si="58"/>
        <v>0</v>
      </c>
      <c r="BM85" s="292"/>
      <c r="BN85" s="551">
        <f t="shared" si="59"/>
        <v>0</v>
      </c>
      <c r="BO85" s="292"/>
      <c r="BP85" s="551">
        <f t="shared" si="60"/>
        <v>0</v>
      </c>
      <c r="BQ85" s="292"/>
      <c r="BR85" s="551">
        <f t="shared" si="61"/>
        <v>0</v>
      </c>
      <c r="BS85" s="292"/>
      <c r="BT85" s="551">
        <f t="shared" si="62"/>
        <v>0</v>
      </c>
      <c r="BU85" s="292"/>
      <c r="BV85" s="551">
        <f t="shared" si="63"/>
        <v>0</v>
      </c>
      <c r="BW85" s="312"/>
      <c r="BX85" s="555">
        <f t="shared" si="64"/>
        <v>0</v>
      </c>
      <c r="BY85" s="550">
        <f t="shared" si="65"/>
        <v>0</v>
      </c>
      <c r="BZ85" s="708">
        <f t="shared" si="66"/>
        <v>0</v>
      </c>
      <c r="CB85" s="10">
        <f>SUM(BY85+BI85+AQ85+Y85)</f>
        <v>0</v>
      </c>
    </row>
    <row r="86" spans="1:80" ht="18" hidden="1" x14ac:dyDescent="0.3">
      <c r="A86" s="310" t="s">
        <v>80</v>
      </c>
      <c r="B86" s="832">
        <v>0</v>
      </c>
      <c r="C86" s="788"/>
      <c r="D86" s="551">
        <f t="shared" si="25"/>
        <v>0</v>
      </c>
      <c r="E86" s="295"/>
      <c r="F86" s="551">
        <f t="shared" si="26"/>
        <v>0</v>
      </c>
      <c r="G86" s="295"/>
      <c r="H86" s="551">
        <f t="shared" si="27"/>
        <v>0</v>
      </c>
      <c r="I86" s="295"/>
      <c r="J86" s="551">
        <f t="shared" si="28"/>
        <v>0</v>
      </c>
      <c r="K86" s="295"/>
      <c r="L86" s="551">
        <f t="shared" si="29"/>
        <v>0</v>
      </c>
      <c r="M86" s="292"/>
      <c r="N86" s="551">
        <f t="shared" si="30"/>
        <v>0</v>
      </c>
      <c r="O86" s="295"/>
      <c r="P86" s="551">
        <f t="shared" si="31"/>
        <v>0</v>
      </c>
      <c r="Q86" s="292"/>
      <c r="R86" s="551">
        <f t="shared" si="32"/>
        <v>0</v>
      </c>
      <c r="S86" s="295"/>
      <c r="T86" s="551">
        <f t="shared" si="33"/>
        <v>0</v>
      </c>
      <c r="U86" s="292"/>
      <c r="V86" s="551">
        <f t="shared" si="34"/>
        <v>0</v>
      </c>
      <c r="W86" s="295"/>
      <c r="X86" s="552">
        <f t="shared" si="35"/>
        <v>0</v>
      </c>
      <c r="Y86" s="800">
        <f t="shared" si="50"/>
        <v>0</v>
      </c>
      <c r="Z86" s="799">
        <f t="shared" si="51"/>
        <v>0</v>
      </c>
      <c r="AA86" s="788"/>
      <c r="AB86" s="551">
        <f t="shared" si="36"/>
        <v>0</v>
      </c>
      <c r="AC86" s="295"/>
      <c r="AD86" s="551">
        <f t="shared" si="37"/>
        <v>0</v>
      </c>
      <c r="AE86" s="295"/>
      <c r="AF86" s="551">
        <f t="shared" si="38"/>
        <v>0</v>
      </c>
      <c r="AG86" s="295"/>
      <c r="AH86" s="551">
        <f t="shared" si="39"/>
        <v>0</v>
      </c>
      <c r="AI86" s="295"/>
      <c r="AJ86" s="551">
        <f t="shared" si="40"/>
        <v>0</v>
      </c>
      <c r="AK86" s="295"/>
      <c r="AL86" s="551">
        <f t="shared" si="41"/>
        <v>0</v>
      </c>
      <c r="AM86" s="292"/>
      <c r="AN86" s="551">
        <f t="shared" si="42"/>
        <v>0</v>
      </c>
      <c r="AO86" s="295"/>
      <c r="AP86" s="552">
        <f t="shared" si="43"/>
        <v>0</v>
      </c>
      <c r="AQ86" s="699">
        <f t="shared" si="52"/>
        <v>0</v>
      </c>
      <c r="AR86" s="808">
        <f t="shared" si="53"/>
        <v>0</v>
      </c>
      <c r="AS86" s="315"/>
      <c r="AT86" s="551">
        <f t="shared" si="44"/>
        <v>0</v>
      </c>
      <c r="AU86" s="295"/>
      <c r="AV86" s="551">
        <f t="shared" si="45"/>
        <v>0</v>
      </c>
      <c r="AW86" s="292"/>
      <c r="AX86" s="551">
        <f t="shared" si="46"/>
        <v>0</v>
      </c>
      <c r="AY86" s="292"/>
      <c r="AZ86" s="551">
        <f t="shared" si="47"/>
        <v>0</v>
      </c>
      <c r="BA86" s="295"/>
      <c r="BB86" s="551">
        <f t="shared" si="48"/>
        <v>0</v>
      </c>
      <c r="BC86" s="292"/>
      <c r="BD86" s="551">
        <f t="shared" si="49"/>
        <v>0</v>
      </c>
      <c r="BE86" s="295"/>
      <c r="BF86" s="551">
        <f t="shared" si="54"/>
        <v>0</v>
      </c>
      <c r="BG86" s="292"/>
      <c r="BH86" s="552">
        <f t="shared" si="55"/>
        <v>0</v>
      </c>
      <c r="BI86" s="800">
        <f t="shared" si="56"/>
        <v>0</v>
      </c>
      <c r="BJ86" s="839">
        <f t="shared" si="57"/>
        <v>0</v>
      </c>
      <c r="BK86" s="312"/>
      <c r="BL86" s="551">
        <f t="shared" si="58"/>
        <v>0</v>
      </c>
      <c r="BM86" s="292"/>
      <c r="BN86" s="551">
        <f t="shared" si="59"/>
        <v>0</v>
      </c>
      <c r="BO86" s="292"/>
      <c r="BP86" s="551">
        <f t="shared" si="60"/>
        <v>0</v>
      </c>
      <c r="BQ86" s="292"/>
      <c r="BR86" s="551">
        <f t="shared" si="61"/>
        <v>0</v>
      </c>
      <c r="BS86" s="292"/>
      <c r="BT86" s="551">
        <f t="shared" si="62"/>
        <v>0</v>
      </c>
      <c r="BU86" s="292"/>
      <c r="BV86" s="551">
        <f t="shared" si="63"/>
        <v>0</v>
      </c>
      <c r="BW86" s="312"/>
      <c r="BX86" s="555">
        <f t="shared" si="64"/>
        <v>0</v>
      </c>
      <c r="BY86" s="550">
        <f t="shared" si="65"/>
        <v>0</v>
      </c>
      <c r="BZ86" s="708">
        <f t="shared" si="66"/>
        <v>0</v>
      </c>
      <c r="CB86" s="10">
        <f>SUM(BY86+BI86+AQ86+Y86)</f>
        <v>0</v>
      </c>
    </row>
    <row r="87" spans="1:80" ht="18" hidden="1" x14ac:dyDescent="0.3">
      <c r="A87" s="310" t="s">
        <v>81</v>
      </c>
      <c r="B87" s="832">
        <v>0</v>
      </c>
      <c r="C87" s="788"/>
      <c r="D87" s="551">
        <f t="shared" ref="D87:D150" si="67">$B87*C87</f>
        <v>0</v>
      </c>
      <c r="E87" s="295"/>
      <c r="F87" s="551">
        <f t="shared" ref="F87:F150" si="68">$B87*E87</f>
        <v>0</v>
      </c>
      <c r="G87" s="295"/>
      <c r="H87" s="551">
        <f t="shared" ref="H87:H150" si="69">$B87*G87</f>
        <v>0</v>
      </c>
      <c r="I87" s="295"/>
      <c r="J87" s="551">
        <f t="shared" ref="J87:J150" si="70">$B87*I87</f>
        <v>0</v>
      </c>
      <c r="K87" s="295"/>
      <c r="L87" s="551">
        <f t="shared" ref="L87:L150" si="71">$B87*K87</f>
        <v>0</v>
      </c>
      <c r="M87" s="292"/>
      <c r="N87" s="551">
        <f t="shared" ref="N87:N150" si="72">$B87*M87</f>
        <v>0</v>
      </c>
      <c r="O87" s="295"/>
      <c r="P87" s="551">
        <f t="shared" ref="P87:P150" si="73">$B87*O87</f>
        <v>0</v>
      </c>
      <c r="Q87" s="292"/>
      <c r="R87" s="551">
        <f t="shared" ref="R87:R150" si="74">$B87*Q87</f>
        <v>0</v>
      </c>
      <c r="S87" s="295"/>
      <c r="T87" s="551">
        <f t="shared" ref="T87:T150" si="75">$B87*S87</f>
        <v>0</v>
      </c>
      <c r="U87" s="292"/>
      <c r="V87" s="551">
        <f t="shared" ref="V87:V150" si="76">$B87*U87</f>
        <v>0</v>
      </c>
      <c r="W87" s="295"/>
      <c r="X87" s="552">
        <f t="shared" ref="X87:X150" si="77">$B87*W87</f>
        <v>0</v>
      </c>
      <c r="Y87" s="800">
        <f t="shared" si="50"/>
        <v>0</v>
      </c>
      <c r="Z87" s="799">
        <f t="shared" si="51"/>
        <v>0</v>
      </c>
      <c r="AA87" s="788"/>
      <c r="AB87" s="551">
        <f t="shared" ref="AB87:AB150" si="78">$B87*AA87</f>
        <v>0</v>
      </c>
      <c r="AC87" s="295"/>
      <c r="AD87" s="551">
        <f t="shared" ref="AD87:AD150" si="79">$B87*AC87</f>
        <v>0</v>
      </c>
      <c r="AE87" s="295"/>
      <c r="AF87" s="551">
        <f t="shared" ref="AF87:AF150" si="80">$B87*AE87</f>
        <v>0</v>
      </c>
      <c r="AG87" s="295"/>
      <c r="AH87" s="551">
        <f t="shared" ref="AH87:AH150" si="81">$B87*AG87</f>
        <v>0</v>
      </c>
      <c r="AI87" s="295"/>
      <c r="AJ87" s="551">
        <f t="shared" ref="AJ87:AJ150" si="82">$B87*AI87</f>
        <v>0</v>
      </c>
      <c r="AK87" s="295"/>
      <c r="AL87" s="551">
        <f t="shared" ref="AL87:AL150" si="83">$B87*AK87</f>
        <v>0</v>
      </c>
      <c r="AM87" s="292"/>
      <c r="AN87" s="551">
        <f t="shared" ref="AN87:AN150" si="84">$B87*AM87</f>
        <v>0</v>
      </c>
      <c r="AO87" s="295"/>
      <c r="AP87" s="552">
        <f t="shared" ref="AP87:AP150" si="85">$B87*AO87</f>
        <v>0</v>
      </c>
      <c r="AQ87" s="699">
        <f t="shared" si="52"/>
        <v>0</v>
      </c>
      <c r="AR87" s="808">
        <f t="shared" si="53"/>
        <v>0</v>
      </c>
      <c r="AS87" s="315"/>
      <c r="AT87" s="551">
        <f t="shared" si="44"/>
        <v>0</v>
      </c>
      <c r="AU87" s="295"/>
      <c r="AV87" s="551">
        <f t="shared" si="45"/>
        <v>0</v>
      </c>
      <c r="AW87" s="292"/>
      <c r="AX87" s="551">
        <f t="shared" si="46"/>
        <v>0</v>
      </c>
      <c r="AY87" s="292"/>
      <c r="AZ87" s="551">
        <f t="shared" si="47"/>
        <v>0</v>
      </c>
      <c r="BA87" s="295"/>
      <c r="BB87" s="551">
        <f t="shared" si="48"/>
        <v>0</v>
      </c>
      <c r="BC87" s="292"/>
      <c r="BD87" s="551">
        <f t="shared" si="49"/>
        <v>0</v>
      </c>
      <c r="BE87" s="295"/>
      <c r="BF87" s="551">
        <f t="shared" si="54"/>
        <v>0</v>
      </c>
      <c r="BG87" s="292"/>
      <c r="BH87" s="552">
        <f t="shared" si="55"/>
        <v>0</v>
      </c>
      <c r="BI87" s="800">
        <f t="shared" si="56"/>
        <v>0</v>
      </c>
      <c r="BJ87" s="839">
        <f t="shared" si="57"/>
        <v>0</v>
      </c>
      <c r="BK87" s="312"/>
      <c r="BL87" s="551">
        <f t="shared" si="58"/>
        <v>0</v>
      </c>
      <c r="BM87" s="292"/>
      <c r="BN87" s="551">
        <f t="shared" si="59"/>
        <v>0</v>
      </c>
      <c r="BO87" s="292"/>
      <c r="BP87" s="551">
        <f t="shared" si="60"/>
        <v>0</v>
      </c>
      <c r="BQ87" s="292"/>
      <c r="BR87" s="551">
        <f t="shared" si="61"/>
        <v>0</v>
      </c>
      <c r="BS87" s="292"/>
      <c r="BT87" s="551">
        <f t="shared" si="62"/>
        <v>0</v>
      </c>
      <c r="BU87" s="292"/>
      <c r="BV87" s="551">
        <f t="shared" si="63"/>
        <v>0</v>
      </c>
      <c r="BW87" s="312"/>
      <c r="BX87" s="555">
        <f t="shared" si="64"/>
        <v>0</v>
      </c>
      <c r="BY87" s="550">
        <f t="shared" si="65"/>
        <v>0</v>
      </c>
      <c r="BZ87" s="708">
        <f t="shared" si="66"/>
        <v>0</v>
      </c>
      <c r="CB87" s="10">
        <f>SUM(BY87+BI87+AQ87+Y87)</f>
        <v>0</v>
      </c>
    </row>
    <row r="88" spans="1:80" ht="18" hidden="1" x14ac:dyDescent="0.3">
      <c r="A88" s="310" t="s">
        <v>82</v>
      </c>
      <c r="B88" s="832">
        <v>0</v>
      </c>
      <c r="C88" s="788"/>
      <c r="D88" s="551">
        <f t="shared" si="67"/>
        <v>0</v>
      </c>
      <c r="E88" s="295"/>
      <c r="F88" s="551">
        <f t="shared" si="68"/>
        <v>0</v>
      </c>
      <c r="G88" s="295"/>
      <c r="H88" s="551">
        <f t="shared" si="69"/>
        <v>0</v>
      </c>
      <c r="I88" s="295"/>
      <c r="J88" s="551">
        <f t="shared" si="70"/>
        <v>0</v>
      </c>
      <c r="K88" s="295"/>
      <c r="L88" s="551">
        <f t="shared" si="71"/>
        <v>0</v>
      </c>
      <c r="M88" s="292"/>
      <c r="N88" s="551">
        <f t="shared" si="72"/>
        <v>0</v>
      </c>
      <c r="O88" s="295"/>
      <c r="P88" s="551">
        <f t="shared" si="73"/>
        <v>0</v>
      </c>
      <c r="Q88" s="292"/>
      <c r="R88" s="551">
        <f t="shared" si="74"/>
        <v>0</v>
      </c>
      <c r="S88" s="295"/>
      <c r="T88" s="551">
        <f t="shared" si="75"/>
        <v>0</v>
      </c>
      <c r="U88" s="292"/>
      <c r="V88" s="551">
        <f t="shared" si="76"/>
        <v>0</v>
      </c>
      <c r="W88" s="295"/>
      <c r="X88" s="552">
        <f t="shared" si="77"/>
        <v>0</v>
      </c>
      <c r="Y88" s="800">
        <f t="shared" si="50"/>
        <v>0</v>
      </c>
      <c r="Z88" s="799">
        <f t="shared" si="51"/>
        <v>0</v>
      </c>
      <c r="AA88" s="788"/>
      <c r="AB88" s="551">
        <f t="shared" si="78"/>
        <v>0</v>
      </c>
      <c r="AC88" s="295"/>
      <c r="AD88" s="551">
        <f t="shared" si="79"/>
        <v>0</v>
      </c>
      <c r="AE88" s="295"/>
      <c r="AF88" s="551">
        <f t="shared" si="80"/>
        <v>0</v>
      </c>
      <c r="AG88" s="295"/>
      <c r="AH88" s="551">
        <f t="shared" si="81"/>
        <v>0</v>
      </c>
      <c r="AI88" s="295"/>
      <c r="AJ88" s="551">
        <f t="shared" si="82"/>
        <v>0</v>
      </c>
      <c r="AK88" s="295"/>
      <c r="AL88" s="551">
        <f t="shared" si="83"/>
        <v>0</v>
      </c>
      <c r="AM88" s="292"/>
      <c r="AN88" s="551">
        <f t="shared" si="84"/>
        <v>0</v>
      </c>
      <c r="AO88" s="295"/>
      <c r="AP88" s="552">
        <f t="shared" si="85"/>
        <v>0</v>
      </c>
      <c r="AQ88" s="699">
        <f t="shared" si="52"/>
        <v>0</v>
      </c>
      <c r="AR88" s="808">
        <f t="shared" si="53"/>
        <v>0</v>
      </c>
      <c r="AS88" s="315"/>
      <c r="AT88" s="551">
        <f t="shared" si="44"/>
        <v>0</v>
      </c>
      <c r="AU88" s="295"/>
      <c r="AV88" s="551">
        <f t="shared" si="45"/>
        <v>0</v>
      </c>
      <c r="AW88" s="292"/>
      <c r="AX88" s="551">
        <f t="shared" si="46"/>
        <v>0</v>
      </c>
      <c r="AY88" s="292"/>
      <c r="AZ88" s="551">
        <f t="shared" si="47"/>
        <v>0</v>
      </c>
      <c r="BA88" s="295"/>
      <c r="BB88" s="551">
        <f t="shared" si="48"/>
        <v>0</v>
      </c>
      <c r="BC88" s="292"/>
      <c r="BD88" s="551">
        <f t="shared" si="49"/>
        <v>0</v>
      </c>
      <c r="BE88" s="295"/>
      <c r="BF88" s="551">
        <f t="shared" si="54"/>
        <v>0</v>
      </c>
      <c r="BG88" s="292"/>
      <c r="BH88" s="552">
        <f t="shared" si="55"/>
        <v>0</v>
      </c>
      <c r="BI88" s="800">
        <f t="shared" si="56"/>
        <v>0</v>
      </c>
      <c r="BJ88" s="839">
        <f t="shared" si="57"/>
        <v>0</v>
      </c>
      <c r="BK88" s="312"/>
      <c r="BL88" s="551">
        <f t="shared" si="58"/>
        <v>0</v>
      </c>
      <c r="BM88" s="292"/>
      <c r="BN88" s="551">
        <f t="shared" si="59"/>
        <v>0</v>
      </c>
      <c r="BO88" s="292"/>
      <c r="BP88" s="551">
        <f t="shared" si="60"/>
        <v>0</v>
      </c>
      <c r="BQ88" s="292"/>
      <c r="BR88" s="551">
        <f t="shared" si="61"/>
        <v>0</v>
      </c>
      <c r="BS88" s="292"/>
      <c r="BT88" s="551">
        <f t="shared" si="62"/>
        <v>0</v>
      </c>
      <c r="BU88" s="292"/>
      <c r="BV88" s="551">
        <f t="shared" si="63"/>
        <v>0</v>
      </c>
      <c r="BW88" s="312"/>
      <c r="BX88" s="555">
        <f t="shared" si="64"/>
        <v>0</v>
      </c>
      <c r="BY88" s="550">
        <f t="shared" si="65"/>
        <v>0</v>
      </c>
      <c r="BZ88" s="708">
        <f t="shared" si="66"/>
        <v>0</v>
      </c>
      <c r="CB88" s="10">
        <f>SUM(BY88+BI88+AQ88+Y88)</f>
        <v>0</v>
      </c>
    </row>
    <row r="89" spans="1:80" ht="18" hidden="1" x14ac:dyDescent="0.3">
      <c r="A89" s="310" t="s">
        <v>83</v>
      </c>
      <c r="B89" s="832">
        <v>0</v>
      </c>
      <c r="C89" s="788"/>
      <c r="D89" s="551">
        <f t="shared" si="67"/>
        <v>0</v>
      </c>
      <c r="E89" s="295"/>
      <c r="F89" s="551">
        <f t="shared" si="68"/>
        <v>0</v>
      </c>
      <c r="G89" s="295"/>
      <c r="H89" s="551">
        <f t="shared" si="69"/>
        <v>0</v>
      </c>
      <c r="I89" s="295"/>
      <c r="J89" s="551">
        <f t="shared" si="70"/>
        <v>0</v>
      </c>
      <c r="K89" s="295"/>
      <c r="L89" s="551">
        <f t="shared" si="71"/>
        <v>0</v>
      </c>
      <c r="M89" s="292"/>
      <c r="N89" s="551">
        <f t="shared" si="72"/>
        <v>0</v>
      </c>
      <c r="O89" s="295"/>
      <c r="P89" s="551">
        <f t="shared" si="73"/>
        <v>0</v>
      </c>
      <c r="Q89" s="292"/>
      <c r="R89" s="551">
        <f t="shared" si="74"/>
        <v>0</v>
      </c>
      <c r="S89" s="295"/>
      <c r="T89" s="551">
        <f t="shared" si="75"/>
        <v>0</v>
      </c>
      <c r="U89" s="292"/>
      <c r="V89" s="551">
        <f t="shared" si="76"/>
        <v>0</v>
      </c>
      <c r="W89" s="295"/>
      <c r="X89" s="552">
        <f t="shared" si="77"/>
        <v>0</v>
      </c>
      <c r="Y89" s="800">
        <f t="shared" si="50"/>
        <v>0</v>
      </c>
      <c r="Z89" s="799">
        <f t="shared" si="51"/>
        <v>0</v>
      </c>
      <c r="AA89" s="788"/>
      <c r="AB89" s="551">
        <f t="shared" si="78"/>
        <v>0</v>
      </c>
      <c r="AC89" s="295"/>
      <c r="AD89" s="551">
        <f t="shared" si="79"/>
        <v>0</v>
      </c>
      <c r="AE89" s="295"/>
      <c r="AF89" s="551">
        <f t="shared" si="80"/>
        <v>0</v>
      </c>
      <c r="AG89" s="295"/>
      <c r="AH89" s="551">
        <f t="shared" si="81"/>
        <v>0</v>
      </c>
      <c r="AI89" s="295"/>
      <c r="AJ89" s="551">
        <f t="shared" si="82"/>
        <v>0</v>
      </c>
      <c r="AK89" s="295"/>
      <c r="AL89" s="551">
        <f t="shared" si="83"/>
        <v>0</v>
      </c>
      <c r="AM89" s="292"/>
      <c r="AN89" s="551">
        <f t="shared" si="84"/>
        <v>0</v>
      </c>
      <c r="AO89" s="295"/>
      <c r="AP89" s="552">
        <f t="shared" si="85"/>
        <v>0</v>
      </c>
      <c r="AQ89" s="699">
        <f t="shared" si="52"/>
        <v>0</v>
      </c>
      <c r="AR89" s="808">
        <f t="shared" si="53"/>
        <v>0</v>
      </c>
      <c r="AS89" s="315"/>
      <c r="AT89" s="551">
        <f t="shared" si="44"/>
        <v>0</v>
      </c>
      <c r="AU89" s="295"/>
      <c r="AV89" s="551">
        <f t="shared" si="45"/>
        <v>0</v>
      </c>
      <c r="AW89" s="292"/>
      <c r="AX89" s="551">
        <f t="shared" si="46"/>
        <v>0</v>
      </c>
      <c r="AY89" s="292"/>
      <c r="AZ89" s="551">
        <f t="shared" si="47"/>
        <v>0</v>
      </c>
      <c r="BA89" s="295"/>
      <c r="BB89" s="551">
        <f t="shared" si="48"/>
        <v>0</v>
      </c>
      <c r="BC89" s="292"/>
      <c r="BD89" s="551">
        <f t="shared" si="49"/>
        <v>0</v>
      </c>
      <c r="BE89" s="295"/>
      <c r="BF89" s="551">
        <f t="shared" si="54"/>
        <v>0</v>
      </c>
      <c r="BG89" s="292"/>
      <c r="BH89" s="552">
        <f t="shared" si="55"/>
        <v>0</v>
      </c>
      <c r="BI89" s="800">
        <f t="shared" si="56"/>
        <v>0</v>
      </c>
      <c r="BJ89" s="839">
        <f t="shared" si="57"/>
        <v>0</v>
      </c>
      <c r="BK89" s="312"/>
      <c r="BL89" s="551">
        <f t="shared" si="58"/>
        <v>0</v>
      </c>
      <c r="BM89" s="292"/>
      <c r="BN89" s="551">
        <f t="shared" si="59"/>
        <v>0</v>
      </c>
      <c r="BO89" s="292"/>
      <c r="BP89" s="551">
        <f t="shared" si="60"/>
        <v>0</v>
      </c>
      <c r="BQ89" s="292"/>
      <c r="BR89" s="551">
        <f t="shared" si="61"/>
        <v>0</v>
      </c>
      <c r="BS89" s="292"/>
      <c r="BT89" s="551">
        <f t="shared" si="62"/>
        <v>0</v>
      </c>
      <c r="BU89" s="292"/>
      <c r="BV89" s="551">
        <f t="shared" si="63"/>
        <v>0</v>
      </c>
      <c r="BW89" s="312"/>
      <c r="BX89" s="555">
        <f t="shared" si="64"/>
        <v>0</v>
      </c>
      <c r="BY89" s="550">
        <f t="shared" si="65"/>
        <v>0</v>
      </c>
      <c r="BZ89" s="708">
        <f t="shared" si="66"/>
        <v>0</v>
      </c>
      <c r="CB89" s="10">
        <f>SUM(BY89+BI89+AQ89+Y89)</f>
        <v>0</v>
      </c>
    </row>
    <row r="90" spans="1:80" ht="18" hidden="1" x14ac:dyDescent="0.3">
      <c r="A90" s="310" t="s">
        <v>84</v>
      </c>
      <c r="B90" s="832">
        <v>0</v>
      </c>
      <c r="C90" s="788"/>
      <c r="D90" s="551">
        <f t="shared" si="67"/>
        <v>0</v>
      </c>
      <c r="E90" s="295"/>
      <c r="F90" s="551">
        <f t="shared" si="68"/>
        <v>0</v>
      </c>
      <c r="G90" s="295"/>
      <c r="H90" s="551">
        <f t="shared" si="69"/>
        <v>0</v>
      </c>
      <c r="I90" s="295"/>
      <c r="J90" s="551">
        <f t="shared" si="70"/>
        <v>0</v>
      </c>
      <c r="K90" s="295"/>
      <c r="L90" s="551">
        <f t="shared" si="71"/>
        <v>0</v>
      </c>
      <c r="M90" s="292"/>
      <c r="N90" s="551">
        <f t="shared" si="72"/>
        <v>0</v>
      </c>
      <c r="O90" s="295"/>
      <c r="P90" s="551">
        <f t="shared" si="73"/>
        <v>0</v>
      </c>
      <c r="Q90" s="292"/>
      <c r="R90" s="551">
        <f t="shared" si="74"/>
        <v>0</v>
      </c>
      <c r="S90" s="295"/>
      <c r="T90" s="551">
        <f t="shared" si="75"/>
        <v>0</v>
      </c>
      <c r="U90" s="292"/>
      <c r="V90" s="551">
        <f t="shared" si="76"/>
        <v>0</v>
      </c>
      <c r="W90" s="295"/>
      <c r="X90" s="552">
        <f t="shared" si="77"/>
        <v>0</v>
      </c>
      <c r="Y90" s="801">
        <f t="shared" si="50"/>
        <v>0</v>
      </c>
      <c r="Z90" s="799">
        <f t="shared" si="51"/>
        <v>0</v>
      </c>
      <c r="AA90" s="788"/>
      <c r="AB90" s="551">
        <f t="shared" si="78"/>
        <v>0</v>
      </c>
      <c r="AC90" s="295"/>
      <c r="AD90" s="551">
        <f t="shared" si="79"/>
        <v>0</v>
      </c>
      <c r="AE90" s="295"/>
      <c r="AF90" s="551">
        <f t="shared" si="80"/>
        <v>0</v>
      </c>
      <c r="AG90" s="295"/>
      <c r="AH90" s="551">
        <f t="shared" si="81"/>
        <v>0</v>
      </c>
      <c r="AI90" s="295"/>
      <c r="AJ90" s="551">
        <f t="shared" si="82"/>
        <v>0</v>
      </c>
      <c r="AK90" s="295"/>
      <c r="AL90" s="551">
        <f t="shared" si="83"/>
        <v>0</v>
      </c>
      <c r="AM90" s="292"/>
      <c r="AN90" s="551">
        <f t="shared" si="84"/>
        <v>0</v>
      </c>
      <c r="AO90" s="295"/>
      <c r="AP90" s="552">
        <f t="shared" si="85"/>
        <v>0</v>
      </c>
      <c r="AQ90" s="699">
        <f t="shared" si="52"/>
        <v>0</v>
      </c>
      <c r="AR90" s="808">
        <f t="shared" si="53"/>
        <v>0</v>
      </c>
      <c r="AS90" s="315"/>
      <c r="AT90" s="551">
        <f t="shared" si="44"/>
        <v>0</v>
      </c>
      <c r="AU90" s="295"/>
      <c r="AV90" s="551">
        <f t="shared" si="45"/>
        <v>0</v>
      </c>
      <c r="AW90" s="292"/>
      <c r="AX90" s="551">
        <f t="shared" si="46"/>
        <v>0</v>
      </c>
      <c r="AY90" s="292"/>
      <c r="AZ90" s="551">
        <f t="shared" si="47"/>
        <v>0</v>
      </c>
      <c r="BA90" s="295"/>
      <c r="BB90" s="551">
        <f t="shared" si="48"/>
        <v>0</v>
      </c>
      <c r="BC90" s="292"/>
      <c r="BD90" s="551">
        <f t="shared" si="49"/>
        <v>0</v>
      </c>
      <c r="BE90" s="295"/>
      <c r="BF90" s="551">
        <f t="shared" si="54"/>
        <v>0</v>
      </c>
      <c r="BG90" s="292"/>
      <c r="BH90" s="750">
        <f t="shared" si="55"/>
        <v>0</v>
      </c>
      <c r="BI90" s="801">
        <f t="shared" si="56"/>
        <v>0</v>
      </c>
      <c r="BJ90" s="839">
        <f t="shared" si="57"/>
        <v>0</v>
      </c>
      <c r="BK90" s="312"/>
      <c r="BL90" s="551">
        <f t="shared" si="58"/>
        <v>0</v>
      </c>
      <c r="BM90" s="292"/>
      <c r="BN90" s="551">
        <f t="shared" si="59"/>
        <v>0</v>
      </c>
      <c r="BO90" s="292"/>
      <c r="BP90" s="551">
        <f t="shared" si="60"/>
        <v>0</v>
      </c>
      <c r="BQ90" s="292"/>
      <c r="BR90" s="551">
        <f t="shared" si="61"/>
        <v>0</v>
      </c>
      <c r="BS90" s="292"/>
      <c r="BT90" s="551">
        <f t="shared" si="62"/>
        <v>0</v>
      </c>
      <c r="BU90" s="292"/>
      <c r="BV90" s="551">
        <f t="shared" si="63"/>
        <v>0</v>
      </c>
      <c r="BW90" s="312"/>
      <c r="BX90" s="555">
        <f t="shared" si="64"/>
        <v>0</v>
      </c>
      <c r="BY90" s="762">
        <f t="shared" si="65"/>
        <v>0</v>
      </c>
      <c r="BZ90" s="708">
        <f t="shared" si="66"/>
        <v>0</v>
      </c>
      <c r="CB90" s="10">
        <f>SUM(BY90+BI90+AQ90+Y90)</f>
        <v>0</v>
      </c>
    </row>
    <row r="91" spans="1:80" ht="25.15" customHeight="1" x14ac:dyDescent="0.3">
      <c r="A91" s="362" t="s">
        <v>85</v>
      </c>
      <c r="B91" s="831">
        <v>0</v>
      </c>
      <c r="C91" s="787"/>
      <c r="D91" s="551">
        <f t="shared" si="67"/>
        <v>0</v>
      </c>
      <c r="E91" s="324"/>
      <c r="F91" s="551">
        <f t="shared" si="68"/>
        <v>0</v>
      </c>
      <c r="G91" s="324"/>
      <c r="H91" s="551">
        <f t="shared" si="69"/>
        <v>0</v>
      </c>
      <c r="I91" s="324"/>
      <c r="J91" s="551">
        <f t="shared" si="70"/>
        <v>0</v>
      </c>
      <c r="K91" s="324"/>
      <c r="L91" s="551">
        <f t="shared" si="71"/>
        <v>0</v>
      </c>
      <c r="M91" s="325"/>
      <c r="N91" s="551">
        <f t="shared" si="72"/>
        <v>0</v>
      </c>
      <c r="O91" s="324"/>
      <c r="P91" s="551">
        <f t="shared" si="73"/>
        <v>0</v>
      </c>
      <c r="Q91" s="325"/>
      <c r="R91" s="551">
        <f t="shared" si="74"/>
        <v>0</v>
      </c>
      <c r="S91" s="324"/>
      <c r="T91" s="551">
        <f t="shared" si="75"/>
        <v>0</v>
      </c>
      <c r="U91" s="325"/>
      <c r="V91" s="551">
        <f t="shared" si="76"/>
        <v>0</v>
      </c>
      <c r="W91" s="324"/>
      <c r="X91" s="552">
        <f t="shared" si="77"/>
        <v>0</v>
      </c>
      <c r="Y91" s="800">
        <f t="shared" si="50"/>
        <v>0</v>
      </c>
      <c r="Z91" s="799">
        <f t="shared" si="51"/>
        <v>0</v>
      </c>
      <c r="AA91" s="787"/>
      <c r="AB91" s="551">
        <f t="shared" si="78"/>
        <v>0</v>
      </c>
      <c r="AC91" s="324"/>
      <c r="AD91" s="551">
        <f t="shared" si="79"/>
        <v>0</v>
      </c>
      <c r="AE91" s="324"/>
      <c r="AF91" s="551">
        <f t="shared" si="80"/>
        <v>0</v>
      </c>
      <c r="AG91" s="324"/>
      <c r="AH91" s="551">
        <f t="shared" si="81"/>
        <v>0</v>
      </c>
      <c r="AI91" s="324"/>
      <c r="AJ91" s="551">
        <f t="shared" si="82"/>
        <v>0</v>
      </c>
      <c r="AK91" s="324"/>
      <c r="AL91" s="551">
        <f t="shared" si="83"/>
        <v>0</v>
      </c>
      <c r="AM91" s="325"/>
      <c r="AN91" s="551">
        <f t="shared" si="84"/>
        <v>0</v>
      </c>
      <c r="AO91" s="324"/>
      <c r="AP91" s="552">
        <f t="shared" si="85"/>
        <v>0</v>
      </c>
      <c r="AQ91" s="699">
        <f t="shared" si="52"/>
        <v>0</v>
      </c>
      <c r="AR91" s="808">
        <f t="shared" si="53"/>
        <v>0</v>
      </c>
      <c r="AS91" s="811"/>
      <c r="AT91" s="551">
        <f t="shared" si="44"/>
        <v>0</v>
      </c>
      <c r="AU91" s="324"/>
      <c r="AV91" s="551">
        <f t="shared" si="45"/>
        <v>0</v>
      </c>
      <c r="AW91" s="325"/>
      <c r="AX91" s="551">
        <f t="shared" si="46"/>
        <v>0</v>
      </c>
      <c r="AY91" s="325"/>
      <c r="AZ91" s="551">
        <f t="shared" si="47"/>
        <v>0</v>
      </c>
      <c r="BA91" s="324"/>
      <c r="BB91" s="551">
        <f t="shared" si="48"/>
        <v>0</v>
      </c>
      <c r="BC91" s="325">
        <v>2</v>
      </c>
      <c r="BD91" s="551">
        <f t="shared" si="49"/>
        <v>0</v>
      </c>
      <c r="BE91" s="324"/>
      <c r="BF91" s="551">
        <f t="shared" si="54"/>
        <v>0</v>
      </c>
      <c r="BG91" s="755"/>
      <c r="BH91" s="759">
        <f t="shared" si="55"/>
        <v>0</v>
      </c>
      <c r="BI91" s="801">
        <f t="shared" si="56"/>
        <v>2</v>
      </c>
      <c r="BJ91" s="839">
        <f t="shared" si="57"/>
        <v>0</v>
      </c>
      <c r="BK91" s="326"/>
      <c r="BL91" s="551">
        <f t="shared" si="58"/>
        <v>0</v>
      </c>
      <c r="BM91" s="325"/>
      <c r="BN91" s="551">
        <f t="shared" si="59"/>
        <v>0</v>
      </c>
      <c r="BO91" s="325"/>
      <c r="BP91" s="551">
        <f t="shared" si="60"/>
        <v>0</v>
      </c>
      <c r="BQ91" s="325"/>
      <c r="BR91" s="551">
        <f t="shared" si="61"/>
        <v>0</v>
      </c>
      <c r="BS91" s="325"/>
      <c r="BT91" s="551">
        <f t="shared" si="62"/>
        <v>0</v>
      </c>
      <c r="BU91" s="325"/>
      <c r="BV91" s="551">
        <f t="shared" si="63"/>
        <v>0</v>
      </c>
      <c r="BW91" s="326"/>
      <c r="BX91" s="555">
        <f t="shared" si="64"/>
        <v>0</v>
      </c>
      <c r="BY91" s="548">
        <f t="shared" si="65"/>
        <v>0</v>
      </c>
      <c r="BZ91" s="708">
        <f t="shared" si="66"/>
        <v>0</v>
      </c>
      <c r="CB91" s="857">
        <f>SUM(BY91+BI91+AQ91+Y91)</f>
        <v>2</v>
      </c>
    </row>
    <row r="92" spans="1:80" ht="18" hidden="1" x14ac:dyDescent="0.3">
      <c r="A92" s="310" t="s">
        <v>86</v>
      </c>
      <c r="B92" s="832">
        <v>0</v>
      </c>
      <c r="C92" s="788"/>
      <c r="D92" s="551">
        <f t="shared" si="67"/>
        <v>0</v>
      </c>
      <c r="E92" s="295"/>
      <c r="F92" s="551">
        <f t="shared" si="68"/>
        <v>0</v>
      </c>
      <c r="G92" s="295"/>
      <c r="H92" s="551">
        <f t="shared" si="69"/>
        <v>0</v>
      </c>
      <c r="I92" s="295"/>
      <c r="J92" s="551">
        <f t="shared" si="70"/>
        <v>0</v>
      </c>
      <c r="K92" s="295"/>
      <c r="L92" s="551">
        <f t="shared" si="71"/>
        <v>0</v>
      </c>
      <c r="M92" s="292"/>
      <c r="N92" s="551">
        <f t="shared" si="72"/>
        <v>0</v>
      </c>
      <c r="O92" s="295"/>
      <c r="P92" s="551">
        <f t="shared" si="73"/>
        <v>0</v>
      </c>
      <c r="Q92" s="292"/>
      <c r="R92" s="551">
        <f t="shared" si="74"/>
        <v>0</v>
      </c>
      <c r="S92" s="295"/>
      <c r="T92" s="551">
        <f t="shared" si="75"/>
        <v>0</v>
      </c>
      <c r="U92" s="292"/>
      <c r="V92" s="551">
        <f t="shared" si="76"/>
        <v>0</v>
      </c>
      <c r="W92" s="295"/>
      <c r="X92" s="552">
        <f t="shared" si="77"/>
        <v>0</v>
      </c>
      <c r="Y92" s="798">
        <f t="shared" si="50"/>
        <v>0</v>
      </c>
      <c r="Z92" s="799">
        <f t="shared" si="51"/>
        <v>0</v>
      </c>
      <c r="AA92" s="788"/>
      <c r="AB92" s="551">
        <f t="shared" si="78"/>
        <v>0</v>
      </c>
      <c r="AC92" s="295"/>
      <c r="AD92" s="551">
        <f t="shared" si="79"/>
        <v>0</v>
      </c>
      <c r="AE92" s="295"/>
      <c r="AF92" s="551">
        <f t="shared" si="80"/>
        <v>0</v>
      </c>
      <c r="AG92" s="295"/>
      <c r="AH92" s="551">
        <f t="shared" si="81"/>
        <v>0</v>
      </c>
      <c r="AI92" s="295"/>
      <c r="AJ92" s="551">
        <f t="shared" si="82"/>
        <v>0</v>
      </c>
      <c r="AK92" s="295"/>
      <c r="AL92" s="551">
        <f t="shared" si="83"/>
        <v>0</v>
      </c>
      <c r="AM92" s="292"/>
      <c r="AN92" s="551">
        <f t="shared" si="84"/>
        <v>0</v>
      </c>
      <c r="AO92" s="295"/>
      <c r="AP92" s="552">
        <f t="shared" si="85"/>
        <v>0</v>
      </c>
      <c r="AQ92" s="699">
        <f t="shared" si="52"/>
        <v>0</v>
      </c>
      <c r="AR92" s="808">
        <f t="shared" si="53"/>
        <v>0</v>
      </c>
      <c r="AS92" s="315"/>
      <c r="AT92" s="551">
        <f t="shared" si="44"/>
        <v>0</v>
      </c>
      <c r="AU92" s="295"/>
      <c r="AV92" s="551">
        <f t="shared" si="45"/>
        <v>0</v>
      </c>
      <c r="AW92" s="292"/>
      <c r="AX92" s="551">
        <f t="shared" si="46"/>
        <v>0</v>
      </c>
      <c r="AY92" s="292"/>
      <c r="AZ92" s="551">
        <f t="shared" si="47"/>
        <v>0</v>
      </c>
      <c r="BA92" s="295"/>
      <c r="BB92" s="551">
        <f t="shared" si="48"/>
        <v>0</v>
      </c>
      <c r="BC92" s="292"/>
      <c r="BD92" s="551">
        <f t="shared" si="49"/>
        <v>0</v>
      </c>
      <c r="BE92" s="295"/>
      <c r="BF92" s="551">
        <f t="shared" si="54"/>
        <v>0</v>
      </c>
      <c r="BG92" s="292"/>
      <c r="BH92" s="552">
        <f t="shared" si="55"/>
        <v>0</v>
      </c>
      <c r="BI92" s="798">
        <f t="shared" si="56"/>
        <v>0</v>
      </c>
      <c r="BJ92" s="839">
        <f t="shared" si="57"/>
        <v>0</v>
      </c>
      <c r="BK92" s="312"/>
      <c r="BL92" s="551">
        <f t="shared" si="58"/>
        <v>0</v>
      </c>
      <c r="BM92" s="292"/>
      <c r="BN92" s="551">
        <f t="shared" si="59"/>
        <v>0</v>
      </c>
      <c r="BO92" s="292"/>
      <c r="BP92" s="551">
        <f t="shared" si="60"/>
        <v>0</v>
      </c>
      <c r="BQ92" s="292"/>
      <c r="BR92" s="551">
        <f t="shared" si="61"/>
        <v>0</v>
      </c>
      <c r="BS92" s="292"/>
      <c r="BT92" s="551">
        <f t="shared" si="62"/>
        <v>0</v>
      </c>
      <c r="BU92" s="292"/>
      <c r="BV92" s="551">
        <f t="shared" si="63"/>
        <v>0</v>
      </c>
      <c r="BW92" s="312"/>
      <c r="BX92" s="555">
        <f t="shared" si="64"/>
        <v>0</v>
      </c>
      <c r="BY92" s="550">
        <f t="shared" si="65"/>
        <v>0</v>
      </c>
      <c r="BZ92" s="708">
        <f t="shared" si="66"/>
        <v>0</v>
      </c>
      <c r="CB92" s="10">
        <f>SUM(BY92+BI92+AQ92+Y92)</f>
        <v>0</v>
      </c>
    </row>
    <row r="93" spans="1:80" ht="18" hidden="1" x14ac:dyDescent="0.3">
      <c r="A93" s="310" t="s">
        <v>87</v>
      </c>
      <c r="B93" s="832">
        <v>0</v>
      </c>
      <c r="C93" s="788"/>
      <c r="D93" s="551">
        <f t="shared" si="67"/>
        <v>0</v>
      </c>
      <c r="E93" s="295"/>
      <c r="F93" s="551">
        <f t="shared" si="68"/>
        <v>0</v>
      </c>
      <c r="G93" s="295"/>
      <c r="H93" s="551">
        <f t="shared" si="69"/>
        <v>0</v>
      </c>
      <c r="I93" s="295"/>
      <c r="J93" s="551">
        <f t="shared" si="70"/>
        <v>0</v>
      </c>
      <c r="K93" s="295"/>
      <c r="L93" s="551">
        <f t="shared" si="71"/>
        <v>0</v>
      </c>
      <c r="M93" s="292"/>
      <c r="N93" s="551">
        <f t="shared" si="72"/>
        <v>0</v>
      </c>
      <c r="O93" s="295"/>
      <c r="P93" s="551">
        <f t="shared" si="73"/>
        <v>0</v>
      </c>
      <c r="Q93" s="292"/>
      <c r="R93" s="551">
        <f t="shared" si="74"/>
        <v>0</v>
      </c>
      <c r="S93" s="295"/>
      <c r="T93" s="551">
        <f t="shared" si="75"/>
        <v>0</v>
      </c>
      <c r="U93" s="292"/>
      <c r="V93" s="551">
        <f t="shared" si="76"/>
        <v>0</v>
      </c>
      <c r="W93" s="295"/>
      <c r="X93" s="552">
        <f t="shared" si="77"/>
        <v>0</v>
      </c>
      <c r="Y93" s="800">
        <f t="shared" si="50"/>
        <v>0</v>
      </c>
      <c r="Z93" s="799">
        <f t="shared" si="51"/>
        <v>0</v>
      </c>
      <c r="AA93" s="788"/>
      <c r="AB93" s="551">
        <f t="shared" si="78"/>
        <v>0</v>
      </c>
      <c r="AC93" s="295"/>
      <c r="AD93" s="551">
        <f t="shared" si="79"/>
        <v>0</v>
      </c>
      <c r="AE93" s="295"/>
      <c r="AF93" s="551">
        <f t="shared" si="80"/>
        <v>0</v>
      </c>
      <c r="AG93" s="295"/>
      <c r="AH93" s="551">
        <f t="shared" si="81"/>
        <v>0</v>
      </c>
      <c r="AI93" s="295"/>
      <c r="AJ93" s="551">
        <f t="shared" si="82"/>
        <v>0</v>
      </c>
      <c r="AK93" s="295"/>
      <c r="AL93" s="551">
        <f t="shared" si="83"/>
        <v>0</v>
      </c>
      <c r="AM93" s="292"/>
      <c r="AN93" s="551">
        <f t="shared" si="84"/>
        <v>0</v>
      </c>
      <c r="AO93" s="295"/>
      <c r="AP93" s="552">
        <f t="shared" si="85"/>
        <v>0</v>
      </c>
      <c r="AQ93" s="699">
        <f t="shared" si="52"/>
        <v>0</v>
      </c>
      <c r="AR93" s="808">
        <f t="shared" si="53"/>
        <v>0</v>
      </c>
      <c r="AS93" s="315"/>
      <c r="AT93" s="551">
        <f t="shared" si="44"/>
        <v>0</v>
      </c>
      <c r="AU93" s="295"/>
      <c r="AV93" s="551">
        <f t="shared" si="45"/>
        <v>0</v>
      </c>
      <c r="AW93" s="292"/>
      <c r="AX93" s="551">
        <f t="shared" si="46"/>
        <v>0</v>
      </c>
      <c r="AY93" s="292"/>
      <c r="AZ93" s="551">
        <f t="shared" si="47"/>
        <v>0</v>
      </c>
      <c r="BA93" s="295"/>
      <c r="BB93" s="551">
        <f t="shared" si="48"/>
        <v>0</v>
      </c>
      <c r="BC93" s="292"/>
      <c r="BD93" s="551">
        <f t="shared" si="49"/>
        <v>0</v>
      </c>
      <c r="BE93" s="295"/>
      <c r="BF93" s="551">
        <f t="shared" si="54"/>
        <v>0</v>
      </c>
      <c r="BG93" s="292"/>
      <c r="BH93" s="552">
        <f t="shared" si="55"/>
        <v>0</v>
      </c>
      <c r="BI93" s="800">
        <f t="shared" si="56"/>
        <v>0</v>
      </c>
      <c r="BJ93" s="839">
        <f t="shared" si="57"/>
        <v>0</v>
      </c>
      <c r="BK93" s="312"/>
      <c r="BL93" s="551">
        <f t="shared" si="58"/>
        <v>0</v>
      </c>
      <c r="BM93" s="292"/>
      <c r="BN93" s="551">
        <f t="shared" si="59"/>
        <v>0</v>
      </c>
      <c r="BO93" s="292"/>
      <c r="BP93" s="551">
        <f t="shared" si="60"/>
        <v>0</v>
      </c>
      <c r="BQ93" s="292"/>
      <c r="BR93" s="551">
        <f t="shared" si="61"/>
        <v>0</v>
      </c>
      <c r="BS93" s="292"/>
      <c r="BT93" s="551">
        <f t="shared" si="62"/>
        <v>0</v>
      </c>
      <c r="BU93" s="292"/>
      <c r="BV93" s="551">
        <f t="shared" si="63"/>
        <v>0</v>
      </c>
      <c r="BW93" s="312"/>
      <c r="BX93" s="555">
        <f t="shared" si="64"/>
        <v>0</v>
      </c>
      <c r="BY93" s="550">
        <f t="shared" si="65"/>
        <v>0</v>
      </c>
      <c r="BZ93" s="708">
        <f t="shared" si="66"/>
        <v>0</v>
      </c>
      <c r="CB93" s="10">
        <f>SUM(BY93+BI93+AQ93+Y93)</f>
        <v>0</v>
      </c>
    </row>
    <row r="94" spans="1:80" ht="18" hidden="1" x14ac:dyDescent="0.3">
      <c r="A94" s="310" t="s">
        <v>88</v>
      </c>
      <c r="B94" s="832">
        <v>0</v>
      </c>
      <c r="C94" s="788"/>
      <c r="D94" s="551">
        <f t="shared" si="67"/>
        <v>0</v>
      </c>
      <c r="E94" s="295"/>
      <c r="F94" s="551">
        <f t="shared" si="68"/>
        <v>0</v>
      </c>
      <c r="G94" s="295"/>
      <c r="H94" s="551">
        <f t="shared" si="69"/>
        <v>0</v>
      </c>
      <c r="I94" s="295"/>
      <c r="J94" s="551">
        <f t="shared" si="70"/>
        <v>0</v>
      </c>
      <c r="K94" s="295"/>
      <c r="L94" s="551">
        <f t="shared" si="71"/>
        <v>0</v>
      </c>
      <c r="M94" s="292"/>
      <c r="N94" s="551">
        <f t="shared" si="72"/>
        <v>0</v>
      </c>
      <c r="O94" s="295"/>
      <c r="P94" s="551">
        <f t="shared" si="73"/>
        <v>0</v>
      </c>
      <c r="Q94" s="292"/>
      <c r="R94" s="551">
        <f t="shared" si="74"/>
        <v>0</v>
      </c>
      <c r="S94" s="295"/>
      <c r="T94" s="551">
        <f t="shared" si="75"/>
        <v>0</v>
      </c>
      <c r="U94" s="292"/>
      <c r="V94" s="551">
        <f t="shared" si="76"/>
        <v>0</v>
      </c>
      <c r="W94" s="295"/>
      <c r="X94" s="552">
        <f t="shared" si="77"/>
        <v>0</v>
      </c>
      <c r="Y94" s="800">
        <f t="shared" si="50"/>
        <v>0</v>
      </c>
      <c r="Z94" s="799">
        <f t="shared" si="51"/>
        <v>0</v>
      </c>
      <c r="AA94" s="788"/>
      <c r="AB94" s="551">
        <f t="shared" si="78"/>
        <v>0</v>
      </c>
      <c r="AC94" s="295"/>
      <c r="AD94" s="551">
        <f t="shared" si="79"/>
        <v>0</v>
      </c>
      <c r="AE94" s="295"/>
      <c r="AF94" s="551">
        <f t="shared" si="80"/>
        <v>0</v>
      </c>
      <c r="AG94" s="295"/>
      <c r="AH94" s="551">
        <f t="shared" si="81"/>
        <v>0</v>
      </c>
      <c r="AI94" s="295"/>
      <c r="AJ94" s="551">
        <f t="shared" si="82"/>
        <v>0</v>
      </c>
      <c r="AK94" s="295"/>
      <c r="AL94" s="551">
        <f t="shared" si="83"/>
        <v>0</v>
      </c>
      <c r="AM94" s="292"/>
      <c r="AN94" s="551">
        <f t="shared" si="84"/>
        <v>0</v>
      </c>
      <c r="AO94" s="295"/>
      <c r="AP94" s="552">
        <f t="shared" si="85"/>
        <v>0</v>
      </c>
      <c r="AQ94" s="699">
        <f t="shared" si="52"/>
        <v>0</v>
      </c>
      <c r="AR94" s="808">
        <f t="shared" si="53"/>
        <v>0</v>
      </c>
      <c r="AS94" s="315"/>
      <c r="AT94" s="551">
        <f t="shared" si="44"/>
        <v>0</v>
      </c>
      <c r="AU94" s="295"/>
      <c r="AV94" s="551">
        <f t="shared" si="45"/>
        <v>0</v>
      </c>
      <c r="AW94" s="292"/>
      <c r="AX94" s="551">
        <f t="shared" si="46"/>
        <v>0</v>
      </c>
      <c r="AY94" s="292"/>
      <c r="AZ94" s="551">
        <f t="shared" si="47"/>
        <v>0</v>
      </c>
      <c r="BA94" s="295"/>
      <c r="BB94" s="551">
        <f t="shared" si="48"/>
        <v>0</v>
      </c>
      <c r="BC94" s="292"/>
      <c r="BD94" s="551">
        <f t="shared" si="49"/>
        <v>0</v>
      </c>
      <c r="BE94" s="295"/>
      <c r="BF94" s="551">
        <f t="shared" si="54"/>
        <v>0</v>
      </c>
      <c r="BG94" s="292"/>
      <c r="BH94" s="552">
        <f t="shared" si="55"/>
        <v>0</v>
      </c>
      <c r="BI94" s="800">
        <f t="shared" si="56"/>
        <v>0</v>
      </c>
      <c r="BJ94" s="839">
        <f t="shared" si="57"/>
        <v>0</v>
      </c>
      <c r="BK94" s="312"/>
      <c r="BL94" s="551">
        <f t="shared" si="58"/>
        <v>0</v>
      </c>
      <c r="BM94" s="292"/>
      <c r="BN94" s="551">
        <f t="shared" si="59"/>
        <v>0</v>
      </c>
      <c r="BO94" s="292"/>
      <c r="BP94" s="551">
        <f t="shared" si="60"/>
        <v>0</v>
      </c>
      <c r="BQ94" s="292"/>
      <c r="BR94" s="551">
        <f t="shared" si="61"/>
        <v>0</v>
      </c>
      <c r="BS94" s="292"/>
      <c r="BT94" s="551">
        <f t="shared" si="62"/>
        <v>0</v>
      </c>
      <c r="BU94" s="292"/>
      <c r="BV94" s="551">
        <f t="shared" si="63"/>
        <v>0</v>
      </c>
      <c r="BW94" s="312"/>
      <c r="BX94" s="555">
        <f t="shared" si="64"/>
        <v>0</v>
      </c>
      <c r="BY94" s="550">
        <f t="shared" si="65"/>
        <v>0</v>
      </c>
      <c r="BZ94" s="708">
        <f t="shared" si="66"/>
        <v>0</v>
      </c>
      <c r="CB94" s="10">
        <f>SUM(BY94+BI94+AQ94+Y94)</f>
        <v>0</v>
      </c>
    </row>
    <row r="95" spans="1:80" ht="18" hidden="1" x14ac:dyDescent="0.3">
      <c r="A95" s="310" t="s">
        <v>89</v>
      </c>
      <c r="B95" s="832">
        <v>0</v>
      </c>
      <c r="C95" s="788"/>
      <c r="D95" s="551">
        <f t="shared" si="67"/>
        <v>0</v>
      </c>
      <c r="E95" s="295"/>
      <c r="F95" s="551">
        <f t="shared" si="68"/>
        <v>0</v>
      </c>
      <c r="G95" s="295"/>
      <c r="H95" s="551">
        <f t="shared" si="69"/>
        <v>0</v>
      </c>
      <c r="I95" s="295"/>
      <c r="J95" s="551">
        <f t="shared" si="70"/>
        <v>0</v>
      </c>
      <c r="K95" s="295"/>
      <c r="L95" s="551">
        <f t="shared" si="71"/>
        <v>0</v>
      </c>
      <c r="M95" s="292"/>
      <c r="N95" s="551">
        <f t="shared" si="72"/>
        <v>0</v>
      </c>
      <c r="O95" s="295"/>
      <c r="P95" s="551">
        <f t="shared" si="73"/>
        <v>0</v>
      </c>
      <c r="Q95" s="292"/>
      <c r="R95" s="551">
        <f t="shared" si="74"/>
        <v>0</v>
      </c>
      <c r="S95" s="295"/>
      <c r="T95" s="551">
        <f t="shared" si="75"/>
        <v>0</v>
      </c>
      <c r="U95" s="292"/>
      <c r="V95" s="551">
        <f t="shared" si="76"/>
        <v>0</v>
      </c>
      <c r="W95" s="295"/>
      <c r="X95" s="552">
        <f t="shared" si="77"/>
        <v>0</v>
      </c>
      <c r="Y95" s="800">
        <f t="shared" si="50"/>
        <v>0</v>
      </c>
      <c r="Z95" s="799">
        <f t="shared" si="51"/>
        <v>0</v>
      </c>
      <c r="AA95" s="788"/>
      <c r="AB95" s="551">
        <f t="shared" si="78"/>
        <v>0</v>
      </c>
      <c r="AC95" s="295"/>
      <c r="AD95" s="551">
        <f t="shared" si="79"/>
        <v>0</v>
      </c>
      <c r="AE95" s="295"/>
      <c r="AF95" s="551">
        <f t="shared" si="80"/>
        <v>0</v>
      </c>
      <c r="AG95" s="295"/>
      <c r="AH95" s="551">
        <f t="shared" si="81"/>
        <v>0</v>
      </c>
      <c r="AI95" s="295"/>
      <c r="AJ95" s="551">
        <f t="shared" si="82"/>
        <v>0</v>
      </c>
      <c r="AK95" s="295"/>
      <c r="AL95" s="551">
        <f t="shared" si="83"/>
        <v>0</v>
      </c>
      <c r="AM95" s="292"/>
      <c r="AN95" s="551">
        <f t="shared" si="84"/>
        <v>0</v>
      </c>
      <c r="AO95" s="295"/>
      <c r="AP95" s="552">
        <f t="shared" si="85"/>
        <v>0</v>
      </c>
      <c r="AQ95" s="699">
        <f t="shared" si="52"/>
        <v>0</v>
      </c>
      <c r="AR95" s="808">
        <f t="shared" si="53"/>
        <v>0</v>
      </c>
      <c r="AS95" s="315"/>
      <c r="AT95" s="551">
        <f t="shared" si="44"/>
        <v>0</v>
      </c>
      <c r="AU95" s="295"/>
      <c r="AV95" s="551">
        <f t="shared" si="45"/>
        <v>0</v>
      </c>
      <c r="AW95" s="292"/>
      <c r="AX95" s="551">
        <f t="shared" si="46"/>
        <v>0</v>
      </c>
      <c r="AY95" s="292"/>
      <c r="AZ95" s="551">
        <f t="shared" si="47"/>
        <v>0</v>
      </c>
      <c r="BA95" s="295"/>
      <c r="BB95" s="551">
        <f t="shared" si="48"/>
        <v>0</v>
      </c>
      <c r="BC95" s="292"/>
      <c r="BD95" s="551">
        <f t="shared" si="49"/>
        <v>0</v>
      </c>
      <c r="BE95" s="295"/>
      <c r="BF95" s="551">
        <f t="shared" si="54"/>
        <v>0</v>
      </c>
      <c r="BG95" s="292"/>
      <c r="BH95" s="552">
        <f t="shared" si="55"/>
        <v>0</v>
      </c>
      <c r="BI95" s="800">
        <f t="shared" si="56"/>
        <v>0</v>
      </c>
      <c r="BJ95" s="839">
        <f t="shared" si="57"/>
        <v>0</v>
      </c>
      <c r="BK95" s="312"/>
      <c r="BL95" s="551">
        <f t="shared" si="58"/>
        <v>0</v>
      </c>
      <c r="BM95" s="292"/>
      <c r="BN95" s="551">
        <f t="shared" si="59"/>
        <v>0</v>
      </c>
      <c r="BO95" s="292"/>
      <c r="BP95" s="551">
        <f t="shared" si="60"/>
        <v>0</v>
      </c>
      <c r="BQ95" s="292"/>
      <c r="BR95" s="551">
        <f t="shared" si="61"/>
        <v>0</v>
      </c>
      <c r="BS95" s="292"/>
      <c r="BT95" s="551">
        <f t="shared" si="62"/>
        <v>0</v>
      </c>
      <c r="BU95" s="292"/>
      <c r="BV95" s="551">
        <f t="shared" si="63"/>
        <v>0</v>
      </c>
      <c r="BW95" s="312"/>
      <c r="BX95" s="555">
        <f t="shared" si="64"/>
        <v>0</v>
      </c>
      <c r="BY95" s="550">
        <f t="shared" si="65"/>
        <v>0</v>
      </c>
      <c r="BZ95" s="708">
        <f t="shared" si="66"/>
        <v>0</v>
      </c>
      <c r="CB95" s="10">
        <f>SUM(BY95+BI95+AQ95+Y95)</f>
        <v>0</v>
      </c>
    </row>
    <row r="96" spans="1:80" ht="18" hidden="1" x14ac:dyDescent="0.3">
      <c r="A96" s="310" t="s">
        <v>90</v>
      </c>
      <c r="B96" s="832">
        <v>0</v>
      </c>
      <c r="C96" s="788"/>
      <c r="D96" s="551">
        <f t="shared" si="67"/>
        <v>0</v>
      </c>
      <c r="E96" s="295"/>
      <c r="F96" s="551">
        <f t="shared" si="68"/>
        <v>0</v>
      </c>
      <c r="G96" s="295"/>
      <c r="H96" s="551">
        <f t="shared" si="69"/>
        <v>0</v>
      </c>
      <c r="I96" s="295"/>
      <c r="J96" s="551">
        <f t="shared" si="70"/>
        <v>0</v>
      </c>
      <c r="K96" s="295"/>
      <c r="L96" s="551">
        <f t="shared" si="71"/>
        <v>0</v>
      </c>
      <c r="M96" s="292"/>
      <c r="N96" s="551">
        <f t="shared" si="72"/>
        <v>0</v>
      </c>
      <c r="O96" s="295"/>
      <c r="P96" s="551">
        <f t="shared" si="73"/>
        <v>0</v>
      </c>
      <c r="Q96" s="292"/>
      <c r="R96" s="551">
        <f t="shared" si="74"/>
        <v>0</v>
      </c>
      <c r="S96" s="295"/>
      <c r="T96" s="551">
        <f t="shared" si="75"/>
        <v>0</v>
      </c>
      <c r="U96" s="292"/>
      <c r="V96" s="551">
        <f t="shared" si="76"/>
        <v>0</v>
      </c>
      <c r="W96" s="295"/>
      <c r="X96" s="552">
        <f t="shared" si="77"/>
        <v>0</v>
      </c>
      <c r="Y96" s="800">
        <f t="shared" si="50"/>
        <v>0</v>
      </c>
      <c r="Z96" s="799">
        <f t="shared" si="51"/>
        <v>0</v>
      </c>
      <c r="AA96" s="788"/>
      <c r="AB96" s="551">
        <f t="shared" si="78"/>
        <v>0</v>
      </c>
      <c r="AC96" s="295"/>
      <c r="AD96" s="551">
        <f t="shared" si="79"/>
        <v>0</v>
      </c>
      <c r="AE96" s="295"/>
      <c r="AF96" s="551">
        <f t="shared" si="80"/>
        <v>0</v>
      </c>
      <c r="AG96" s="295"/>
      <c r="AH96" s="551">
        <f t="shared" si="81"/>
        <v>0</v>
      </c>
      <c r="AI96" s="295"/>
      <c r="AJ96" s="551">
        <f t="shared" si="82"/>
        <v>0</v>
      </c>
      <c r="AK96" s="295"/>
      <c r="AL96" s="551">
        <f t="shared" si="83"/>
        <v>0</v>
      </c>
      <c r="AM96" s="292"/>
      <c r="AN96" s="551">
        <f t="shared" si="84"/>
        <v>0</v>
      </c>
      <c r="AO96" s="295"/>
      <c r="AP96" s="552">
        <f t="shared" si="85"/>
        <v>0</v>
      </c>
      <c r="AQ96" s="699">
        <f t="shared" si="52"/>
        <v>0</v>
      </c>
      <c r="AR96" s="808">
        <f t="shared" si="53"/>
        <v>0</v>
      </c>
      <c r="AS96" s="315"/>
      <c r="AT96" s="551">
        <f t="shared" si="44"/>
        <v>0</v>
      </c>
      <c r="AU96" s="295"/>
      <c r="AV96" s="551">
        <f t="shared" si="45"/>
        <v>0</v>
      </c>
      <c r="AW96" s="292"/>
      <c r="AX96" s="551">
        <f t="shared" si="46"/>
        <v>0</v>
      </c>
      <c r="AY96" s="292"/>
      <c r="AZ96" s="551">
        <f t="shared" si="47"/>
        <v>0</v>
      </c>
      <c r="BA96" s="295"/>
      <c r="BB96" s="551">
        <f t="shared" si="48"/>
        <v>0</v>
      </c>
      <c r="BC96" s="292"/>
      <c r="BD96" s="551">
        <f t="shared" si="49"/>
        <v>0</v>
      </c>
      <c r="BE96" s="295"/>
      <c r="BF96" s="551">
        <f t="shared" si="54"/>
        <v>0</v>
      </c>
      <c r="BG96" s="292"/>
      <c r="BH96" s="552">
        <f t="shared" si="55"/>
        <v>0</v>
      </c>
      <c r="BI96" s="800">
        <f t="shared" si="56"/>
        <v>0</v>
      </c>
      <c r="BJ96" s="839">
        <f t="shared" si="57"/>
        <v>0</v>
      </c>
      <c r="BK96" s="312"/>
      <c r="BL96" s="551">
        <f t="shared" si="58"/>
        <v>0</v>
      </c>
      <c r="BM96" s="292"/>
      <c r="BN96" s="551">
        <f t="shared" si="59"/>
        <v>0</v>
      </c>
      <c r="BO96" s="292"/>
      <c r="BP96" s="551">
        <f t="shared" si="60"/>
        <v>0</v>
      </c>
      <c r="BQ96" s="292"/>
      <c r="BR96" s="551">
        <f t="shared" si="61"/>
        <v>0</v>
      </c>
      <c r="BS96" s="292"/>
      <c r="BT96" s="551">
        <f t="shared" si="62"/>
        <v>0</v>
      </c>
      <c r="BU96" s="292"/>
      <c r="BV96" s="551">
        <f t="shared" si="63"/>
        <v>0</v>
      </c>
      <c r="BW96" s="312"/>
      <c r="BX96" s="555">
        <f t="shared" si="64"/>
        <v>0</v>
      </c>
      <c r="BY96" s="550">
        <f t="shared" si="65"/>
        <v>0</v>
      </c>
      <c r="BZ96" s="708">
        <f t="shared" si="66"/>
        <v>0</v>
      </c>
      <c r="CB96" s="10">
        <f>SUM(BY96+BI96+AQ96+Y96)</f>
        <v>0</v>
      </c>
    </row>
    <row r="97" spans="1:80" ht="18" hidden="1" x14ac:dyDescent="0.3">
      <c r="A97" s="310" t="s">
        <v>91</v>
      </c>
      <c r="B97" s="832">
        <v>0</v>
      </c>
      <c r="C97" s="788"/>
      <c r="D97" s="551">
        <f t="shared" si="67"/>
        <v>0</v>
      </c>
      <c r="E97" s="295"/>
      <c r="F97" s="551">
        <f t="shared" si="68"/>
        <v>0</v>
      </c>
      <c r="G97" s="295"/>
      <c r="H97" s="551">
        <f t="shared" si="69"/>
        <v>0</v>
      </c>
      <c r="I97" s="295"/>
      <c r="J97" s="551">
        <f t="shared" si="70"/>
        <v>0</v>
      </c>
      <c r="K97" s="295"/>
      <c r="L97" s="551">
        <f t="shared" si="71"/>
        <v>0</v>
      </c>
      <c r="M97" s="292"/>
      <c r="N97" s="551">
        <f t="shared" si="72"/>
        <v>0</v>
      </c>
      <c r="O97" s="295"/>
      <c r="P97" s="551">
        <f t="shared" si="73"/>
        <v>0</v>
      </c>
      <c r="Q97" s="292"/>
      <c r="R97" s="551">
        <f t="shared" si="74"/>
        <v>0</v>
      </c>
      <c r="S97" s="295"/>
      <c r="T97" s="551">
        <f t="shared" si="75"/>
        <v>0</v>
      </c>
      <c r="U97" s="292"/>
      <c r="V97" s="551">
        <f t="shared" si="76"/>
        <v>0</v>
      </c>
      <c r="W97" s="295"/>
      <c r="X97" s="552">
        <f t="shared" si="77"/>
        <v>0</v>
      </c>
      <c r="Y97" s="800">
        <f t="shared" si="50"/>
        <v>0</v>
      </c>
      <c r="Z97" s="799">
        <f t="shared" si="51"/>
        <v>0</v>
      </c>
      <c r="AA97" s="788"/>
      <c r="AB97" s="551">
        <f t="shared" si="78"/>
        <v>0</v>
      </c>
      <c r="AC97" s="295"/>
      <c r="AD97" s="551">
        <f t="shared" si="79"/>
        <v>0</v>
      </c>
      <c r="AE97" s="295"/>
      <c r="AF97" s="551">
        <f t="shared" si="80"/>
        <v>0</v>
      </c>
      <c r="AG97" s="295"/>
      <c r="AH97" s="551">
        <f t="shared" si="81"/>
        <v>0</v>
      </c>
      <c r="AI97" s="295"/>
      <c r="AJ97" s="551">
        <f t="shared" si="82"/>
        <v>0</v>
      </c>
      <c r="AK97" s="295"/>
      <c r="AL97" s="551">
        <f t="shared" si="83"/>
        <v>0</v>
      </c>
      <c r="AM97" s="292"/>
      <c r="AN97" s="551">
        <f t="shared" si="84"/>
        <v>0</v>
      </c>
      <c r="AO97" s="295"/>
      <c r="AP97" s="552">
        <f t="shared" si="85"/>
        <v>0</v>
      </c>
      <c r="AQ97" s="699">
        <f t="shared" si="52"/>
        <v>0</v>
      </c>
      <c r="AR97" s="808">
        <f t="shared" si="53"/>
        <v>0</v>
      </c>
      <c r="AS97" s="315"/>
      <c r="AT97" s="551">
        <f t="shared" si="44"/>
        <v>0</v>
      </c>
      <c r="AU97" s="295"/>
      <c r="AV97" s="551">
        <f t="shared" si="45"/>
        <v>0</v>
      </c>
      <c r="AW97" s="292"/>
      <c r="AX97" s="551">
        <f t="shared" si="46"/>
        <v>0</v>
      </c>
      <c r="AY97" s="292"/>
      <c r="AZ97" s="551">
        <f t="shared" si="47"/>
        <v>0</v>
      </c>
      <c r="BA97" s="295"/>
      <c r="BB97" s="551">
        <f t="shared" si="48"/>
        <v>0</v>
      </c>
      <c r="BC97" s="292"/>
      <c r="BD97" s="551">
        <f t="shared" si="49"/>
        <v>0</v>
      </c>
      <c r="BE97" s="295"/>
      <c r="BF97" s="551">
        <f t="shared" si="54"/>
        <v>0</v>
      </c>
      <c r="BG97" s="292"/>
      <c r="BH97" s="552">
        <f t="shared" si="55"/>
        <v>0</v>
      </c>
      <c r="BI97" s="800">
        <f t="shared" si="56"/>
        <v>0</v>
      </c>
      <c r="BJ97" s="839">
        <f t="shared" si="57"/>
        <v>0</v>
      </c>
      <c r="BK97" s="312"/>
      <c r="BL97" s="551">
        <f t="shared" si="58"/>
        <v>0</v>
      </c>
      <c r="BM97" s="292"/>
      <c r="BN97" s="551">
        <f t="shared" si="59"/>
        <v>0</v>
      </c>
      <c r="BO97" s="292"/>
      <c r="BP97" s="551">
        <f t="shared" si="60"/>
        <v>0</v>
      </c>
      <c r="BQ97" s="292"/>
      <c r="BR97" s="551">
        <f t="shared" si="61"/>
        <v>0</v>
      </c>
      <c r="BS97" s="292"/>
      <c r="BT97" s="551">
        <f t="shared" si="62"/>
        <v>0</v>
      </c>
      <c r="BU97" s="292"/>
      <c r="BV97" s="551">
        <f t="shared" si="63"/>
        <v>0</v>
      </c>
      <c r="BW97" s="312"/>
      <c r="BX97" s="555">
        <f t="shared" si="64"/>
        <v>0</v>
      </c>
      <c r="BY97" s="550">
        <f t="shared" si="65"/>
        <v>0</v>
      </c>
      <c r="BZ97" s="708">
        <f t="shared" si="66"/>
        <v>0</v>
      </c>
      <c r="CB97" s="10">
        <f>SUM(BY97+BI97+AQ97+Y97)</f>
        <v>0</v>
      </c>
    </row>
    <row r="98" spans="1:80" ht="18" hidden="1" x14ac:dyDescent="0.3">
      <c r="A98" s="310" t="s">
        <v>92</v>
      </c>
      <c r="B98" s="832">
        <v>0</v>
      </c>
      <c r="C98" s="788"/>
      <c r="D98" s="551">
        <f t="shared" si="67"/>
        <v>0</v>
      </c>
      <c r="E98" s="295"/>
      <c r="F98" s="551">
        <f t="shared" si="68"/>
        <v>0</v>
      </c>
      <c r="G98" s="295"/>
      <c r="H98" s="551">
        <f t="shared" si="69"/>
        <v>0</v>
      </c>
      <c r="I98" s="295"/>
      <c r="J98" s="551">
        <f t="shared" si="70"/>
        <v>0</v>
      </c>
      <c r="K98" s="295"/>
      <c r="L98" s="551">
        <f t="shared" si="71"/>
        <v>0</v>
      </c>
      <c r="M98" s="292"/>
      <c r="N98" s="551">
        <f t="shared" si="72"/>
        <v>0</v>
      </c>
      <c r="O98" s="295"/>
      <c r="P98" s="551">
        <f t="shared" si="73"/>
        <v>0</v>
      </c>
      <c r="Q98" s="292"/>
      <c r="R98" s="551">
        <f t="shared" si="74"/>
        <v>0</v>
      </c>
      <c r="S98" s="295"/>
      <c r="T98" s="551">
        <f t="shared" si="75"/>
        <v>0</v>
      </c>
      <c r="U98" s="292"/>
      <c r="V98" s="551">
        <f t="shared" si="76"/>
        <v>0</v>
      </c>
      <c r="W98" s="295"/>
      <c r="X98" s="552">
        <f t="shared" si="77"/>
        <v>0</v>
      </c>
      <c r="Y98" s="801">
        <f t="shared" si="50"/>
        <v>0</v>
      </c>
      <c r="Z98" s="799">
        <f t="shared" si="51"/>
        <v>0</v>
      </c>
      <c r="AA98" s="788"/>
      <c r="AB98" s="551">
        <f t="shared" si="78"/>
        <v>0</v>
      </c>
      <c r="AC98" s="295"/>
      <c r="AD98" s="551">
        <f t="shared" si="79"/>
        <v>0</v>
      </c>
      <c r="AE98" s="295"/>
      <c r="AF98" s="551">
        <f t="shared" si="80"/>
        <v>0</v>
      </c>
      <c r="AG98" s="295"/>
      <c r="AH98" s="551">
        <f t="shared" si="81"/>
        <v>0</v>
      </c>
      <c r="AI98" s="295"/>
      <c r="AJ98" s="551">
        <f t="shared" si="82"/>
        <v>0</v>
      </c>
      <c r="AK98" s="295"/>
      <c r="AL98" s="551">
        <f t="shared" si="83"/>
        <v>0</v>
      </c>
      <c r="AM98" s="292"/>
      <c r="AN98" s="551">
        <f t="shared" si="84"/>
        <v>0</v>
      </c>
      <c r="AO98" s="295"/>
      <c r="AP98" s="552">
        <f t="shared" si="85"/>
        <v>0</v>
      </c>
      <c r="AQ98" s="699">
        <f t="shared" si="52"/>
        <v>0</v>
      </c>
      <c r="AR98" s="808">
        <f t="shared" si="53"/>
        <v>0</v>
      </c>
      <c r="AS98" s="315"/>
      <c r="AT98" s="551">
        <f t="shared" si="44"/>
        <v>0</v>
      </c>
      <c r="AU98" s="295"/>
      <c r="AV98" s="551">
        <f t="shared" si="45"/>
        <v>0</v>
      </c>
      <c r="AW98" s="292"/>
      <c r="AX98" s="551">
        <f t="shared" si="46"/>
        <v>0</v>
      </c>
      <c r="AY98" s="292"/>
      <c r="AZ98" s="551">
        <f t="shared" si="47"/>
        <v>0</v>
      </c>
      <c r="BA98" s="295"/>
      <c r="BB98" s="551">
        <f t="shared" si="48"/>
        <v>0</v>
      </c>
      <c r="BC98" s="292"/>
      <c r="BD98" s="551">
        <f t="shared" si="49"/>
        <v>0</v>
      </c>
      <c r="BE98" s="295"/>
      <c r="BF98" s="551">
        <f t="shared" si="54"/>
        <v>0</v>
      </c>
      <c r="BG98" s="292"/>
      <c r="BH98" s="750">
        <f t="shared" si="55"/>
        <v>0</v>
      </c>
      <c r="BI98" s="801">
        <f t="shared" si="56"/>
        <v>0</v>
      </c>
      <c r="BJ98" s="839">
        <f t="shared" si="57"/>
        <v>0</v>
      </c>
      <c r="BK98" s="312"/>
      <c r="BL98" s="551">
        <f t="shared" si="58"/>
        <v>0</v>
      </c>
      <c r="BM98" s="292"/>
      <c r="BN98" s="551">
        <f t="shared" si="59"/>
        <v>0</v>
      </c>
      <c r="BO98" s="292"/>
      <c r="BP98" s="551">
        <f t="shared" si="60"/>
        <v>0</v>
      </c>
      <c r="BQ98" s="292"/>
      <c r="BR98" s="551">
        <f t="shared" si="61"/>
        <v>0</v>
      </c>
      <c r="BS98" s="292"/>
      <c r="BT98" s="551">
        <f t="shared" si="62"/>
        <v>0</v>
      </c>
      <c r="BU98" s="292"/>
      <c r="BV98" s="551">
        <f t="shared" si="63"/>
        <v>0</v>
      </c>
      <c r="BW98" s="312"/>
      <c r="BX98" s="555">
        <f t="shared" si="64"/>
        <v>0</v>
      </c>
      <c r="BY98" s="762">
        <f t="shared" si="65"/>
        <v>0</v>
      </c>
      <c r="BZ98" s="708">
        <f t="shared" si="66"/>
        <v>0</v>
      </c>
      <c r="CB98" s="10">
        <f>SUM(BY98+BI98+AQ98+Y98)</f>
        <v>0</v>
      </c>
    </row>
    <row r="99" spans="1:80" ht="37.5" x14ac:dyDescent="0.3">
      <c r="A99" s="362" t="s">
        <v>93</v>
      </c>
      <c r="B99" s="831">
        <v>0</v>
      </c>
      <c r="C99" s="787"/>
      <c r="D99" s="551">
        <f t="shared" si="67"/>
        <v>0</v>
      </c>
      <c r="E99" s="324"/>
      <c r="F99" s="551">
        <f t="shared" si="68"/>
        <v>0</v>
      </c>
      <c r="G99" s="324"/>
      <c r="H99" s="551">
        <f t="shared" si="69"/>
        <v>0</v>
      </c>
      <c r="I99" s="324"/>
      <c r="J99" s="551">
        <f t="shared" si="70"/>
        <v>0</v>
      </c>
      <c r="K99" s="324"/>
      <c r="L99" s="551">
        <f t="shared" si="71"/>
        <v>0</v>
      </c>
      <c r="M99" s="325"/>
      <c r="N99" s="551">
        <f t="shared" si="72"/>
        <v>0</v>
      </c>
      <c r="O99" s="324"/>
      <c r="P99" s="551">
        <f t="shared" si="73"/>
        <v>0</v>
      </c>
      <c r="Q99" s="325"/>
      <c r="R99" s="551">
        <f t="shared" si="74"/>
        <v>0</v>
      </c>
      <c r="S99" s="324"/>
      <c r="T99" s="551">
        <f t="shared" si="75"/>
        <v>0</v>
      </c>
      <c r="U99" s="325"/>
      <c r="V99" s="551">
        <f t="shared" si="76"/>
        <v>0</v>
      </c>
      <c r="W99" s="324"/>
      <c r="X99" s="552">
        <f t="shared" si="77"/>
        <v>0</v>
      </c>
      <c r="Y99" s="800">
        <f t="shared" si="50"/>
        <v>0</v>
      </c>
      <c r="Z99" s="799">
        <f t="shared" si="51"/>
        <v>0</v>
      </c>
      <c r="AA99" s="787"/>
      <c r="AB99" s="551">
        <f t="shared" si="78"/>
        <v>0</v>
      </c>
      <c r="AC99" s="324"/>
      <c r="AD99" s="551">
        <f t="shared" si="79"/>
        <v>0</v>
      </c>
      <c r="AE99" s="324"/>
      <c r="AF99" s="551">
        <f t="shared" si="80"/>
        <v>0</v>
      </c>
      <c r="AG99" s="324"/>
      <c r="AH99" s="551">
        <f t="shared" si="81"/>
        <v>0</v>
      </c>
      <c r="AI99" s="324"/>
      <c r="AJ99" s="551">
        <f t="shared" si="82"/>
        <v>0</v>
      </c>
      <c r="AK99" s="324"/>
      <c r="AL99" s="551">
        <f t="shared" si="83"/>
        <v>0</v>
      </c>
      <c r="AM99" s="325"/>
      <c r="AN99" s="551">
        <f t="shared" si="84"/>
        <v>0</v>
      </c>
      <c r="AO99" s="324"/>
      <c r="AP99" s="552">
        <f t="shared" si="85"/>
        <v>0</v>
      </c>
      <c r="AQ99" s="699">
        <f t="shared" si="52"/>
        <v>0</v>
      </c>
      <c r="AR99" s="808">
        <f t="shared" si="53"/>
        <v>0</v>
      </c>
      <c r="AS99" s="811"/>
      <c r="AT99" s="551">
        <f t="shared" si="44"/>
        <v>0</v>
      </c>
      <c r="AU99" s="324"/>
      <c r="AV99" s="551">
        <f t="shared" si="45"/>
        <v>0</v>
      </c>
      <c r="AW99" s="325"/>
      <c r="AX99" s="551">
        <f t="shared" si="46"/>
        <v>0</v>
      </c>
      <c r="AY99" s="325"/>
      <c r="AZ99" s="551">
        <f t="shared" si="47"/>
        <v>0</v>
      </c>
      <c r="BA99" s="324"/>
      <c r="BB99" s="551">
        <f t="shared" si="48"/>
        <v>0</v>
      </c>
      <c r="BC99" s="325">
        <v>2</v>
      </c>
      <c r="BD99" s="551">
        <f t="shared" si="49"/>
        <v>0</v>
      </c>
      <c r="BE99" s="324"/>
      <c r="BF99" s="551">
        <f t="shared" si="54"/>
        <v>0</v>
      </c>
      <c r="BG99" s="755"/>
      <c r="BH99" s="760">
        <f t="shared" si="55"/>
        <v>0</v>
      </c>
      <c r="BI99" s="800">
        <f t="shared" si="56"/>
        <v>2</v>
      </c>
      <c r="BJ99" s="839">
        <f t="shared" si="57"/>
        <v>0</v>
      </c>
      <c r="BK99" s="326"/>
      <c r="BL99" s="551">
        <f t="shared" si="58"/>
        <v>0</v>
      </c>
      <c r="BM99" s="325"/>
      <c r="BN99" s="551">
        <f t="shared" si="59"/>
        <v>0</v>
      </c>
      <c r="BO99" s="325"/>
      <c r="BP99" s="551">
        <f t="shared" si="60"/>
        <v>0</v>
      </c>
      <c r="BQ99" s="325"/>
      <c r="BR99" s="551">
        <f t="shared" si="61"/>
        <v>0</v>
      </c>
      <c r="BS99" s="325"/>
      <c r="BT99" s="551">
        <f t="shared" si="62"/>
        <v>0</v>
      </c>
      <c r="BU99" s="325"/>
      <c r="BV99" s="551">
        <f t="shared" si="63"/>
        <v>0</v>
      </c>
      <c r="BW99" s="326"/>
      <c r="BX99" s="555">
        <f t="shared" si="64"/>
        <v>0</v>
      </c>
      <c r="BY99" s="548">
        <f t="shared" si="65"/>
        <v>0</v>
      </c>
      <c r="BZ99" s="708">
        <f t="shared" si="66"/>
        <v>0</v>
      </c>
      <c r="CB99" s="857">
        <f>SUM(BY99+BI99+AQ99+Y99)</f>
        <v>2</v>
      </c>
    </row>
    <row r="100" spans="1:80" ht="25.15" customHeight="1" x14ac:dyDescent="0.3">
      <c r="A100" s="362" t="s">
        <v>94</v>
      </c>
      <c r="B100" s="831">
        <v>0</v>
      </c>
      <c r="C100" s="787"/>
      <c r="D100" s="551">
        <f t="shared" si="67"/>
        <v>0</v>
      </c>
      <c r="E100" s="324"/>
      <c r="F100" s="551">
        <f t="shared" si="68"/>
        <v>0</v>
      </c>
      <c r="G100" s="324"/>
      <c r="H100" s="551">
        <f t="shared" si="69"/>
        <v>0</v>
      </c>
      <c r="I100" s="324"/>
      <c r="J100" s="551">
        <f t="shared" si="70"/>
        <v>0</v>
      </c>
      <c r="K100" s="324"/>
      <c r="L100" s="551">
        <f t="shared" si="71"/>
        <v>0</v>
      </c>
      <c r="M100" s="325"/>
      <c r="N100" s="551">
        <f t="shared" si="72"/>
        <v>0</v>
      </c>
      <c r="O100" s="324"/>
      <c r="P100" s="551">
        <f t="shared" si="73"/>
        <v>0</v>
      </c>
      <c r="Q100" s="325"/>
      <c r="R100" s="551">
        <f t="shared" si="74"/>
        <v>0</v>
      </c>
      <c r="S100" s="324"/>
      <c r="T100" s="551">
        <f t="shared" si="75"/>
        <v>0</v>
      </c>
      <c r="U100" s="325"/>
      <c r="V100" s="551">
        <f t="shared" si="76"/>
        <v>0</v>
      </c>
      <c r="W100" s="324"/>
      <c r="X100" s="552">
        <f t="shared" si="77"/>
        <v>0</v>
      </c>
      <c r="Y100" s="800">
        <f t="shared" si="50"/>
        <v>0</v>
      </c>
      <c r="Z100" s="799">
        <f t="shared" si="51"/>
        <v>0</v>
      </c>
      <c r="AA100" s="787"/>
      <c r="AB100" s="551">
        <f t="shared" si="78"/>
        <v>0</v>
      </c>
      <c r="AC100" s="324"/>
      <c r="AD100" s="551">
        <f t="shared" si="79"/>
        <v>0</v>
      </c>
      <c r="AE100" s="324"/>
      <c r="AF100" s="551">
        <f t="shared" si="80"/>
        <v>0</v>
      </c>
      <c r="AG100" s="324"/>
      <c r="AH100" s="551">
        <f t="shared" si="81"/>
        <v>0</v>
      </c>
      <c r="AI100" s="324"/>
      <c r="AJ100" s="551">
        <f t="shared" si="82"/>
        <v>0</v>
      </c>
      <c r="AK100" s="324"/>
      <c r="AL100" s="551">
        <f t="shared" si="83"/>
        <v>0</v>
      </c>
      <c r="AM100" s="325"/>
      <c r="AN100" s="551">
        <f t="shared" si="84"/>
        <v>0</v>
      </c>
      <c r="AO100" s="324"/>
      <c r="AP100" s="552">
        <f t="shared" si="85"/>
        <v>0</v>
      </c>
      <c r="AQ100" s="699">
        <f t="shared" si="52"/>
        <v>0</v>
      </c>
      <c r="AR100" s="808">
        <f t="shared" si="53"/>
        <v>0</v>
      </c>
      <c r="AS100" s="811"/>
      <c r="AT100" s="551">
        <f t="shared" si="44"/>
        <v>0</v>
      </c>
      <c r="AU100" s="324"/>
      <c r="AV100" s="551">
        <f t="shared" si="45"/>
        <v>0</v>
      </c>
      <c r="AW100" s="325"/>
      <c r="AX100" s="551">
        <f t="shared" si="46"/>
        <v>0</v>
      </c>
      <c r="AY100" s="325"/>
      <c r="AZ100" s="551">
        <f t="shared" si="47"/>
        <v>0</v>
      </c>
      <c r="BA100" s="324"/>
      <c r="BB100" s="551">
        <f t="shared" si="48"/>
        <v>0</v>
      </c>
      <c r="BC100" s="325">
        <v>3</v>
      </c>
      <c r="BD100" s="551">
        <f t="shared" si="49"/>
        <v>0</v>
      </c>
      <c r="BE100" s="324"/>
      <c r="BF100" s="551">
        <f t="shared" si="54"/>
        <v>0</v>
      </c>
      <c r="BG100" s="755"/>
      <c r="BH100" s="759">
        <f t="shared" si="55"/>
        <v>0</v>
      </c>
      <c r="BI100" s="801">
        <f t="shared" si="56"/>
        <v>3</v>
      </c>
      <c r="BJ100" s="839">
        <f t="shared" si="57"/>
        <v>0</v>
      </c>
      <c r="BK100" s="326"/>
      <c r="BL100" s="551">
        <f t="shared" si="58"/>
        <v>0</v>
      </c>
      <c r="BM100" s="325"/>
      <c r="BN100" s="551">
        <f t="shared" si="59"/>
        <v>0</v>
      </c>
      <c r="BO100" s="325"/>
      <c r="BP100" s="551">
        <f t="shared" si="60"/>
        <v>0</v>
      </c>
      <c r="BQ100" s="325"/>
      <c r="BR100" s="551">
        <f t="shared" si="61"/>
        <v>0</v>
      </c>
      <c r="BS100" s="325"/>
      <c r="BT100" s="551">
        <f t="shared" si="62"/>
        <v>0</v>
      </c>
      <c r="BU100" s="325"/>
      <c r="BV100" s="551">
        <f t="shared" si="63"/>
        <v>0</v>
      </c>
      <c r="BW100" s="326"/>
      <c r="BX100" s="555">
        <f t="shared" si="64"/>
        <v>0</v>
      </c>
      <c r="BY100" s="548">
        <f t="shared" si="65"/>
        <v>0</v>
      </c>
      <c r="BZ100" s="708">
        <f t="shared" si="66"/>
        <v>0</v>
      </c>
      <c r="CB100" s="857">
        <f>SUM(BY100+BI100+AQ100+Y100)</f>
        <v>3</v>
      </c>
    </row>
    <row r="101" spans="1:80" ht="18" hidden="1" x14ac:dyDescent="0.3">
      <c r="A101" s="310" t="s">
        <v>95</v>
      </c>
      <c r="B101" s="832">
        <v>0</v>
      </c>
      <c r="C101" s="788"/>
      <c r="D101" s="551">
        <f t="shared" si="67"/>
        <v>0</v>
      </c>
      <c r="E101" s="295"/>
      <c r="F101" s="551">
        <f t="shared" si="68"/>
        <v>0</v>
      </c>
      <c r="G101" s="295"/>
      <c r="H101" s="551">
        <f t="shared" si="69"/>
        <v>0</v>
      </c>
      <c r="I101" s="295"/>
      <c r="J101" s="551">
        <f t="shared" si="70"/>
        <v>0</v>
      </c>
      <c r="K101" s="295"/>
      <c r="L101" s="551">
        <f t="shared" si="71"/>
        <v>0</v>
      </c>
      <c r="M101" s="292"/>
      <c r="N101" s="551">
        <f t="shared" si="72"/>
        <v>0</v>
      </c>
      <c r="O101" s="295"/>
      <c r="P101" s="551">
        <f t="shared" si="73"/>
        <v>0</v>
      </c>
      <c r="Q101" s="292"/>
      <c r="R101" s="551">
        <f t="shared" si="74"/>
        <v>0</v>
      </c>
      <c r="S101" s="295"/>
      <c r="T101" s="551">
        <f t="shared" si="75"/>
        <v>0</v>
      </c>
      <c r="U101" s="292"/>
      <c r="V101" s="551">
        <f t="shared" si="76"/>
        <v>0</v>
      </c>
      <c r="W101" s="295"/>
      <c r="X101" s="552">
        <f t="shared" si="77"/>
        <v>0</v>
      </c>
      <c r="Y101" s="802">
        <f t="shared" si="50"/>
        <v>0</v>
      </c>
      <c r="Z101" s="799">
        <f t="shared" si="51"/>
        <v>0</v>
      </c>
      <c r="AA101" s="788"/>
      <c r="AB101" s="551">
        <f t="shared" si="78"/>
        <v>0</v>
      </c>
      <c r="AC101" s="295"/>
      <c r="AD101" s="551">
        <f t="shared" si="79"/>
        <v>0</v>
      </c>
      <c r="AE101" s="295"/>
      <c r="AF101" s="551">
        <f t="shared" si="80"/>
        <v>0</v>
      </c>
      <c r="AG101" s="295"/>
      <c r="AH101" s="551">
        <f t="shared" si="81"/>
        <v>0</v>
      </c>
      <c r="AI101" s="295"/>
      <c r="AJ101" s="551">
        <f t="shared" si="82"/>
        <v>0</v>
      </c>
      <c r="AK101" s="295"/>
      <c r="AL101" s="551">
        <f t="shared" si="83"/>
        <v>0</v>
      </c>
      <c r="AM101" s="292"/>
      <c r="AN101" s="551">
        <f t="shared" si="84"/>
        <v>0</v>
      </c>
      <c r="AO101" s="295"/>
      <c r="AP101" s="552">
        <f t="shared" si="85"/>
        <v>0</v>
      </c>
      <c r="AQ101" s="699">
        <f t="shared" si="52"/>
        <v>0</v>
      </c>
      <c r="AR101" s="808">
        <f t="shared" si="53"/>
        <v>0</v>
      </c>
      <c r="AS101" s="315"/>
      <c r="AT101" s="551">
        <f t="shared" si="44"/>
        <v>0</v>
      </c>
      <c r="AU101" s="295"/>
      <c r="AV101" s="551">
        <f t="shared" si="45"/>
        <v>0</v>
      </c>
      <c r="AW101" s="292"/>
      <c r="AX101" s="551">
        <f t="shared" si="46"/>
        <v>0</v>
      </c>
      <c r="AY101" s="292"/>
      <c r="AZ101" s="551">
        <f t="shared" si="47"/>
        <v>0</v>
      </c>
      <c r="BA101" s="295"/>
      <c r="BB101" s="551">
        <f t="shared" si="48"/>
        <v>0</v>
      </c>
      <c r="BC101" s="292"/>
      <c r="BD101" s="551">
        <f t="shared" si="49"/>
        <v>0</v>
      </c>
      <c r="BE101" s="295"/>
      <c r="BF101" s="551">
        <f t="shared" si="54"/>
        <v>0</v>
      </c>
      <c r="BG101" s="292"/>
      <c r="BH101" s="750">
        <f t="shared" si="55"/>
        <v>0</v>
      </c>
      <c r="BI101" s="802">
        <f t="shared" si="56"/>
        <v>0</v>
      </c>
      <c r="BJ101" s="839">
        <f t="shared" si="57"/>
        <v>0</v>
      </c>
      <c r="BK101" s="312"/>
      <c r="BL101" s="551">
        <f t="shared" si="58"/>
        <v>0</v>
      </c>
      <c r="BM101" s="292"/>
      <c r="BN101" s="551">
        <f t="shared" si="59"/>
        <v>0</v>
      </c>
      <c r="BO101" s="292"/>
      <c r="BP101" s="551">
        <f t="shared" si="60"/>
        <v>0</v>
      </c>
      <c r="BQ101" s="292"/>
      <c r="BR101" s="551">
        <f t="shared" si="61"/>
        <v>0</v>
      </c>
      <c r="BS101" s="292"/>
      <c r="BT101" s="551">
        <f t="shared" si="62"/>
        <v>0</v>
      </c>
      <c r="BU101" s="292"/>
      <c r="BV101" s="551">
        <f t="shared" si="63"/>
        <v>0</v>
      </c>
      <c r="BW101" s="312"/>
      <c r="BX101" s="555">
        <f t="shared" si="64"/>
        <v>0</v>
      </c>
      <c r="BY101" s="762">
        <f t="shared" si="65"/>
        <v>0</v>
      </c>
      <c r="BZ101" s="708">
        <f t="shared" si="66"/>
        <v>0</v>
      </c>
      <c r="CB101" s="10">
        <f>SUM(BY101+BI101+AQ101+Y101)</f>
        <v>0</v>
      </c>
    </row>
    <row r="102" spans="1:80" ht="25.15" customHeight="1" x14ac:dyDescent="0.3">
      <c r="A102" s="362" t="s">
        <v>96</v>
      </c>
      <c r="B102" s="831">
        <v>0</v>
      </c>
      <c r="C102" s="787"/>
      <c r="D102" s="551">
        <f t="shared" si="67"/>
        <v>0</v>
      </c>
      <c r="E102" s="324"/>
      <c r="F102" s="551">
        <f t="shared" si="68"/>
        <v>0</v>
      </c>
      <c r="G102" s="324"/>
      <c r="H102" s="551">
        <f t="shared" si="69"/>
        <v>0</v>
      </c>
      <c r="I102" s="324"/>
      <c r="J102" s="551">
        <f t="shared" si="70"/>
        <v>0</v>
      </c>
      <c r="K102" s="324"/>
      <c r="L102" s="551">
        <f t="shared" si="71"/>
        <v>0</v>
      </c>
      <c r="M102" s="325"/>
      <c r="N102" s="551">
        <f t="shared" si="72"/>
        <v>0</v>
      </c>
      <c r="O102" s="324"/>
      <c r="P102" s="551">
        <f t="shared" si="73"/>
        <v>0</v>
      </c>
      <c r="Q102" s="325">
        <v>4</v>
      </c>
      <c r="R102" s="551">
        <f t="shared" si="74"/>
        <v>0</v>
      </c>
      <c r="S102" s="324"/>
      <c r="T102" s="551">
        <f t="shared" si="75"/>
        <v>0</v>
      </c>
      <c r="U102" s="325"/>
      <c r="V102" s="551">
        <f t="shared" si="76"/>
        <v>0</v>
      </c>
      <c r="W102" s="324"/>
      <c r="X102" s="552">
        <f t="shared" si="77"/>
        <v>0</v>
      </c>
      <c r="Y102" s="800">
        <f t="shared" si="50"/>
        <v>4</v>
      </c>
      <c r="Z102" s="799">
        <f t="shared" si="51"/>
        <v>0</v>
      </c>
      <c r="AA102" s="787"/>
      <c r="AB102" s="551">
        <f t="shared" si="78"/>
        <v>0</v>
      </c>
      <c r="AC102" s="324"/>
      <c r="AD102" s="551">
        <f t="shared" si="79"/>
        <v>0</v>
      </c>
      <c r="AE102" s="324"/>
      <c r="AF102" s="551">
        <f t="shared" si="80"/>
        <v>0</v>
      </c>
      <c r="AG102" s="324"/>
      <c r="AH102" s="551">
        <f t="shared" si="81"/>
        <v>0</v>
      </c>
      <c r="AI102" s="324"/>
      <c r="AJ102" s="551">
        <f t="shared" si="82"/>
        <v>0</v>
      </c>
      <c r="AK102" s="324"/>
      <c r="AL102" s="551">
        <f t="shared" si="83"/>
        <v>0</v>
      </c>
      <c r="AM102" s="325"/>
      <c r="AN102" s="551">
        <f t="shared" si="84"/>
        <v>0</v>
      </c>
      <c r="AO102" s="324"/>
      <c r="AP102" s="552">
        <f t="shared" si="85"/>
        <v>0</v>
      </c>
      <c r="AQ102" s="699">
        <f t="shared" si="52"/>
        <v>0</v>
      </c>
      <c r="AR102" s="808">
        <f t="shared" si="53"/>
        <v>0</v>
      </c>
      <c r="AS102" s="811"/>
      <c r="AT102" s="551">
        <f t="shared" si="44"/>
        <v>0</v>
      </c>
      <c r="AU102" s="324"/>
      <c r="AV102" s="551">
        <f t="shared" si="45"/>
        <v>0</v>
      </c>
      <c r="AW102" s="325"/>
      <c r="AX102" s="551">
        <f t="shared" si="46"/>
        <v>0</v>
      </c>
      <c r="AY102" s="325"/>
      <c r="AZ102" s="551">
        <f t="shared" si="47"/>
        <v>0</v>
      </c>
      <c r="BA102" s="324"/>
      <c r="BB102" s="551">
        <f t="shared" si="48"/>
        <v>0</v>
      </c>
      <c r="BC102" s="325"/>
      <c r="BD102" s="551">
        <f t="shared" si="49"/>
        <v>0</v>
      </c>
      <c r="BE102" s="324"/>
      <c r="BF102" s="551">
        <f t="shared" si="54"/>
        <v>0</v>
      </c>
      <c r="BG102" s="755"/>
      <c r="BH102" s="759">
        <f t="shared" si="55"/>
        <v>0</v>
      </c>
      <c r="BI102" s="801">
        <f t="shared" si="56"/>
        <v>0</v>
      </c>
      <c r="BJ102" s="839">
        <f t="shared" si="57"/>
        <v>0</v>
      </c>
      <c r="BK102" s="326"/>
      <c r="BL102" s="551">
        <f t="shared" si="58"/>
        <v>0</v>
      </c>
      <c r="BM102" s="325"/>
      <c r="BN102" s="551">
        <f t="shared" si="59"/>
        <v>0</v>
      </c>
      <c r="BO102" s="325"/>
      <c r="BP102" s="551">
        <f t="shared" si="60"/>
        <v>0</v>
      </c>
      <c r="BQ102" s="325"/>
      <c r="BR102" s="551">
        <f t="shared" si="61"/>
        <v>0</v>
      </c>
      <c r="BS102" s="325"/>
      <c r="BT102" s="551">
        <f t="shared" si="62"/>
        <v>0</v>
      </c>
      <c r="BU102" s="325"/>
      <c r="BV102" s="551">
        <f t="shared" si="63"/>
        <v>0</v>
      </c>
      <c r="BW102" s="326"/>
      <c r="BX102" s="555">
        <f t="shared" si="64"/>
        <v>0</v>
      </c>
      <c r="BY102" s="548">
        <f t="shared" si="65"/>
        <v>0</v>
      </c>
      <c r="BZ102" s="708">
        <f t="shared" si="66"/>
        <v>0</v>
      </c>
      <c r="CB102" s="857">
        <f>SUM(BY102+BI102+AQ102+Y102)</f>
        <v>4</v>
      </c>
    </row>
    <row r="103" spans="1:80" ht="18" hidden="1" x14ac:dyDescent="0.3">
      <c r="A103" s="310" t="s">
        <v>97</v>
      </c>
      <c r="B103" s="832">
        <v>0</v>
      </c>
      <c r="C103" s="788"/>
      <c r="D103" s="551">
        <f t="shared" si="67"/>
        <v>0</v>
      </c>
      <c r="E103" s="295"/>
      <c r="F103" s="551">
        <f t="shared" si="68"/>
        <v>0</v>
      </c>
      <c r="G103" s="295"/>
      <c r="H103" s="551">
        <f t="shared" si="69"/>
        <v>0</v>
      </c>
      <c r="I103" s="295"/>
      <c r="J103" s="551">
        <f t="shared" si="70"/>
        <v>0</v>
      </c>
      <c r="K103" s="295"/>
      <c r="L103" s="551">
        <f t="shared" si="71"/>
        <v>0</v>
      </c>
      <c r="M103" s="292"/>
      <c r="N103" s="551">
        <f t="shared" si="72"/>
        <v>0</v>
      </c>
      <c r="O103" s="295"/>
      <c r="P103" s="551">
        <f t="shared" si="73"/>
        <v>0</v>
      </c>
      <c r="Q103" s="292"/>
      <c r="R103" s="551">
        <f t="shared" si="74"/>
        <v>0</v>
      </c>
      <c r="S103" s="295"/>
      <c r="T103" s="551">
        <f t="shared" si="75"/>
        <v>0</v>
      </c>
      <c r="U103" s="292"/>
      <c r="V103" s="551">
        <f t="shared" si="76"/>
        <v>0</v>
      </c>
      <c r="W103" s="295"/>
      <c r="X103" s="552">
        <f t="shared" si="77"/>
        <v>0</v>
      </c>
      <c r="Y103" s="798">
        <f t="shared" si="50"/>
        <v>0</v>
      </c>
      <c r="Z103" s="799">
        <f t="shared" si="51"/>
        <v>0</v>
      </c>
      <c r="AA103" s="788"/>
      <c r="AB103" s="551">
        <f t="shared" si="78"/>
        <v>0</v>
      </c>
      <c r="AC103" s="295"/>
      <c r="AD103" s="551">
        <f t="shared" si="79"/>
        <v>0</v>
      </c>
      <c r="AE103" s="295"/>
      <c r="AF103" s="551">
        <f t="shared" si="80"/>
        <v>0</v>
      </c>
      <c r="AG103" s="295"/>
      <c r="AH103" s="551">
        <f t="shared" si="81"/>
        <v>0</v>
      </c>
      <c r="AI103" s="295"/>
      <c r="AJ103" s="551">
        <f t="shared" si="82"/>
        <v>0</v>
      </c>
      <c r="AK103" s="295"/>
      <c r="AL103" s="551">
        <f t="shared" si="83"/>
        <v>0</v>
      </c>
      <c r="AM103" s="292"/>
      <c r="AN103" s="551">
        <f t="shared" si="84"/>
        <v>0</v>
      </c>
      <c r="AO103" s="295"/>
      <c r="AP103" s="552">
        <f t="shared" si="85"/>
        <v>0</v>
      </c>
      <c r="AQ103" s="699">
        <f t="shared" si="52"/>
        <v>0</v>
      </c>
      <c r="AR103" s="808">
        <f t="shared" si="53"/>
        <v>0</v>
      </c>
      <c r="AS103" s="315"/>
      <c r="AT103" s="551">
        <f t="shared" si="44"/>
        <v>0</v>
      </c>
      <c r="AU103" s="295"/>
      <c r="AV103" s="551">
        <f t="shared" si="45"/>
        <v>0</v>
      </c>
      <c r="AW103" s="292"/>
      <c r="AX103" s="551">
        <f t="shared" si="46"/>
        <v>0</v>
      </c>
      <c r="AY103" s="292"/>
      <c r="AZ103" s="551">
        <f t="shared" si="47"/>
        <v>0</v>
      </c>
      <c r="BA103" s="295"/>
      <c r="BB103" s="551">
        <f t="shared" si="48"/>
        <v>0</v>
      </c>
      <c r="BC103" s="292"/>
      <c r="BD103" s="551">
        <f t="shared" si="49"/>
        <v>0</v>
      </c>
      <c r="BE103" s="295"/>
      <c r="BF103" s="551">
        <f t="shared" si="54"/>
        <v>0</v>
      </c>
      <c r="BG103" s="292"/>
      <c r="BH103" s="552">
        <f t="shared" si="55"/>
        <v>0</v>
      </c>
      <c r="BI103" s="798">
        <f t="shared" si="56"/>
        <v>0</v>
      </c>
      <c r="BJ103" s="839">
        <f t="shared" si="57"/>
        <v>0</v>
      </c>
      <c r="BK103" s="312"/>
      <c r="BL103" s="551">
        <f t="shared" si="58"/>
        <v>0</v>
      </c>
      <c r="BM103" s="292"/>
      <c r="BN103" s="551">
        <f t="shared" si="59"/>
        <v>0</v>
      </c>
      <c r="BO103" s="292"/>
      <c r="BP103" s="551">
        <f t="shared" si="60"/>
        <v>0</v>
      </c>
      <c r="BQ103" s="292"/>
      <c r="BR103" s="551">
        <f t="shared" si="61"/>
        <v>0</v>
      </c>
      <c r="BS103" s="292"/>
      <c r="BT103" s="551">
        <f t="shared" si="62"/>
        <v>0</v>
      </c>
      <c r="BU103" s="292"/>
      <c r="BV103" s="551">
        <f t="shared" si="63"/>
        <v>0</v>
      </c>
      <c r="BW103" s="312"/>
      <c r="BX103" s="555">
        <f t="shared" si="64"/>
        <v>0</v>
      </c>
      <c r="BY103" s="550">
        <f t="shared" si="65"/>
        <v>0</v>
      </c>
      <c r="BZ103" s="708">
        <f t="shared" si="66"/>
        <v>0</v>
      </c>
      <c r="CB103" s="10">
        <f>SUM(BY103+BI103+AQ103+Y103)</f>
        <v>0</v>
      </c>
    </row>
    <row r="104" spans="1:80" ht="18" hidden="1" x14ac:dyDescent="0.3">
      <c r="A104" s="310" t="s">
        <v>98</v>
      </c>
      <c r="B104" s="832">
        <v>0</v>
      </c>
      <c r="C104" s="788"/>
      <c r="D104" s="551">
        <f t="shared" si="67"/>
        <v>0</v>
      </c>
      <c r="E104" s="295"/>
      <c r="F104" s="551">
        <f t="shared" si="68"/>
        <v>0</v>
      </c>
      <c r="G104" s="295"/>
      <c r="H104" s="551">
        <f t="shared" si="69"/>
        <v>0</v>
      </c>
      <c r="I104" s="295"/>
      <c r="J104" s="551">
        <f t="shared" si="70"/>
        <v>0</v>
      </c>
      <c r="K104" s="295"/>
      <c r="L104" s="551">
        <f t="shared" si="71"/>
        <v>0</v>
      </c>
      <c r="M104" s="292"/>
      <c r="N104" s="551">
        <f t="shared" si="72"/>
        <v>0</v>
      </c>
      <c r="O104" s="295"/>
      <c r="P104" s="551">
        <f t="shared" si="73"/>
        <v>0</v>
      </c>
      <c r="Q104" s="292"/>
      <c r="R104" s="551">
        <f t="shared" si="74"/>
        <v>0</v>
      </c>
      <c r="S104" s="295"/>
      <c r="T104" s="551">
        <f t="shared" si="75"/>
        <v>0</v>
      </c>
      <c r="U104" s="292"/>
      <c r="V104" s="551">
        <f t="shared" si="76"/>
        <v>0</v>
      </c>
      <c r="W104" s="295"/>
      <c r="X104" s="552">
        <f t="shared" si="77"/>
        <v>0</v>
      </c>
      <c r="Y104" s="800">
        <f t="shared" si="50"/>
        <v>0</v>
      </c>
      <c r="Z104" s="799">
        <f t="shared" si="51"/>
        <v>0</v>
      </c>
      <c r="AA104" s="788"/>
      <c r="AB104" s="551">
        <f t="shared" si="78"/>
        <v>0</v>
      </c>
      <c r="AC104" s="295"/>
      <c r="AD104" s="551">
        <f t="shared" si="79"/>
        <v>0</v>
      </c>
      <c r="AE104" s="295"/>
      <c r="AF104" s="551">
        <f t="shared" si="80"/>
        <v>0</v>
      </c>
      <c r="AG104" s="295"/>
      <c r="AH104" s="551">
        <f t="shared" si="81"/>
        <v>0</v>
      </c>
      <c r="AI104" s="295"/>
      <c r="AJ104" s="551">
        <f t="shared" si="82"/>
        <v>0</v>
      </c>
      <c r="AK104" s="295"/>
      <c r="AL104" s="551">
        <f t="shared" si="83"/>
        <v>0</v>
      </c>
      <c r="AM104" s="292"/>
      <c r="AN104" s="551">
        <f t="shared" si="84"/>
        <v>0</v>
      </c>
      <c r="AO104" s="295"/>
      <c r="AP104" s="552">
        <f t="shared" si="85"/>
        <v>0</v>
      </c>
      <c r="AQ104" s="699">
        <f t="shared" si="52"/>
        <v>0</v>
      </c>
      <c r="AR104" s="808">
        <f t="shared" si="53"/>
        <v>0</v>
      </c>
      <c r="AS104" s="315"/>
      <c r="AT104" s="551">
        <f t="shared" si="44"/>
        <v>0</v>
      </c>
      <c r="AU104" s="295"/>
      <c r="AV104" s="551">
        <f t="shared" si="45"/>
        <v>0</v>
      </c>
      <c r="AW104" s="292"/>
      <c r="AX104" s="551">
        <f t="shared" si="46"/>
        <v>0</v>
      </c>
      <c r="AY104" s="292"/>
      <c r="AZ104" s="551">
        <f t="shared" si="47"/>
        <v>0</v>
      </c>
      <c r="BA104" s="295"/>
      <c r="BB104" s="551">
        <f t="shared" si="48"/>
        <v>0</v>
      </c>
      <c r="BC104" s="292"/>
      <c r="BD104" s="551">
        <f t="shared" si="49"/>
        <v>0</v>
      </c>
      <c r="BE104" s="295"/>
      <c r="BF104" s="551">
        <f t="shared" si="54"/>
        <v>0</v>
      </c>
      <c r="BG104" s="292"/>
      <c r="BH104" s="552">
        <f t="shared" si="55"/>
        <v>0</v>
      </c>
      <c r="BI104" s="800">
        <f t="shared" si="56"/>
        <v>0</v>
      </c>
      <c r="BJ104" s="839">
        <f t="shared" si="57"/>
        <v>0</v>
      </c>
      <c r="BK104" s="312"/>
      <c r="BL104" s="551">
        <f t="shared" si="58"/>
        <v>0</v>
      </c>
      <c r="BM104" s="292"/>
      <c r="BN104" s="551">
        <f t="shared" si="59"/>
        <v>0</v>
      </c>
      <c r="BO104" s="292"/>
      <c r="BP104" s="551">
        <f t="shared" si="60"/>
        <v>0</v>
      </c>
      <c r="BQ104" s="292"/>
      <c r="BR104" s="551">
        <f t="shared" si="61"/>
        <v>0</v>
      </c>
      <c r="BS104" s="292"/>
      <c r="BT104" s="551">
        <f t="shared" si="62"/>
        <v>0</v>
      </c>
      <c r="BU104" s="292"/>
      <c r="BV104" s="551">
        <f t="shared" si="63"/>
        <v>0</v>
      </c>
      <c r="BW104" s="312"/>
      <c r="BX104" s="555">
        <f t="shared" si="64"/>
        <v>0</v>
      </c>
      <c r="BY104" s="550">
        <f t="shared" si="65"/>
        <v>0</v>
      </c>
      <c r="BZ104" s="708">
        <f t="shared" si="66"/>
        <v>0</v>
      </c>
      <c r="CB104" s="10">
        <f>SUM(BY104+BI104+AQ104+Y104)</f>
        <v>0</v>
      </c>
    </row>
    <row r="105" spans="1:80" ht="18" hidden="1" x14ac:dyDescent="0.3">
      <c r="A105" s="310" t="s">
        <v>99</v>
      </c>
      <c r="B105" s="832">
        <v>0</v>
      </c>
      <c r="C105" s="788"/>
      <c r="D105" s="551">
        <f t="shared" si="67"/>
        <v>0</v>
      </c>
      <c r="E105" s="295"/>
      <c r="F105" s="551">
        <f t="shared" si="68"/>
        <v>0</v>
      </c>
      <c r="G105" s="295"/>
      <c r="H105" s="551">
        <f t="shared" si="69"/>
        <v>0</v>
      </c>
      <c r="I105" s="295"/>
      <c r="J105" s="551">
        <f t="shared" si="70"/>
        <v>0</v>
      </c>
      <c r="K105" s="295"/>
      <c r="L105" s="551">
        <f t="shared" si="71"/>
        <v>0</v>
      </c>
      <c r="M105" s="292"/>
      <c r="N105" s="551">
        <f t="shared" si="72"/>
        <v>0</v>
      </c>
      <c r="O105" s="295"/>
      <c r="P105" s="551">
        <f t="shared" si="73"/>
        <v>0</v>
      </c>
      <c r="Q105" s="292"/>
      <c r="R105" s="551">
        <f t="shared" si="74"/>
        <v>0</v>
      </c>
      <c r="S105" s="295"/>
      <c r="T105" s="551">
        <f t="shared" si="75"/>
        <v>0</v>
      </c>
      <c r="U105" s="292"/>
      <c r="V105" s="551">
        <f t="shared" si="76"/>
        <v>0</v>
      </c>
      <c r="W105" s="295"/>
      <c r="X105" s="552">
        <f t="shared" si="77"/>
        <v>0</v>
      </c>
      <c r="Y105" s="801">
        <f t="shared" si="50"/>
        <v>0</v>
      </c>
      <c r="Z105" s="799">
        <f t="shared" si="51"/>
        <v>0</v>
      </c>
      <c r="AA105" s="788"/>
      <c r="AB105" s="551">
        <f t="shared" si="78"/>
        <v>0</v>
      </c>
      <c r="AC105" s="295"/>
      <c r="AD105" s="551">
        <f t="shared" si="79"/>
        <v>0</v>
      </c>
      <c r="AE105" s="295"/>
      <c r="AF105" s="551">
        <f t="shared" si="80"/>
        <v>0</v>
      </c>
      <c r="AG105" s="295"/>
      <c r="AH105" s="551">
        <f t="shared" si="81"/>
        <v>0</v>
      </c>
      <c r="AI105" s="295"/>
      <c r="AJ105" s="551">
        <f t="shared" si="82"/>
        <v>0</v>
      </c>
      <c r="AK105" s="295"/>
      <c r="AL105" s="551">
        <f t="shared" si="83"/>
        <v>0</v>
      </c>
      <c r="AM105" s="292"/>
      <c r="AN105" s="551">
        <f t="shared" si="84"/>
        <v>0</v>
      </c>
      <c r="AO105" s="295"/>
      <c r="AP105" s="552">
        <f t="shared" si="85"/>
        <v>0</v>
      </c>
      <c r="AQ105" s="699">
        <f t="shared" si="52"/>
        <v>0</v>
      </c>
      <c r="AR105" s="808">
        <f t="shared" si="53"/>
        <v>0</v>
      </c>
      <c r="AS105" s="315"/>
      <c r="AT105" s="551">
        <f t="shared" si="44"/>
        <v>0</v>
      </c>
      <c r="AU105" s="295"/>
      <c r="AV105" s="551">
        <f t="shared" si="45"/>
        <v>0</v>
      </c>
      <c r="AW105" s="292"/>
      <c r="AX105" s="551">
        <f t="shared" si="46"/>
        <v>0</v>
      </c>
      <c r="AY105" s="292"/>
      <c r="AZ105" s="551">
        <f t="shared" si="47"/>
        <v>0</v>
      </c>
      <c r="BA105" s="295"/>
      <c r="BB105" s="551">
        <f t="shared" si="48"/>
        <v>0</v>
      </c>
      <c r="BC105" s="292"/>
      <c r="BD105" s="551">
        <f t="shared" si="49"/>
        <v>0</v>
      </c>
      <c r="BE105" s="295"/>
      <c r="BF105" s="551">
        <f t="shared" si="54"/>
        <v>0</v>
      </c>
      <c r="BG105" s="292"/>
      <c r="BH105" s="750">
        <f t="shared" si="55"/>
        <v>0</v>
      </c>
      <c r="BI105" s="801">
        <f t="shared" si="56"/>
        <v>0</v>
      </c>
      <c r="BJ105" s="839">
        <f t="shared" si="57"/>
        <v>0</v>
      </c>
      <c r="BK105" s="312"/>
      <c r="BL105" s="551">
        <f t="shared" si="58"/>
        <v>0</v>
      </c>
      <c r="BM105" s="292"/>
      <c r="BN105" s="551">
        <f t="shared" si="59"/>
        <v>0</v>
      </c>
      <c r="BO105" s="292"/>
      <c r="BP105" s="551">
        <f t="shared" si="60"/>
        <v>0</v>
      </c>
      <c r="BQ105" s="292"/>
      <c r="BR105" s="551">
        <f t="shared" si="61"/>
        <v>0</v>
      </c>
      <c r="BS105" s="292"/>
      <c r="BT105" s="551">
        <f t="shared" si="62"/>
        <v>0</v>
      </c>
      <c r="BU105" s="292"/>
      <c r="BV105" s="551">
        <f t="shared" si="63"/>
        <v>0</v>
      </c>
      <c r="BW105" s="312"/>
      <c r="BX105" s="555">
        <f t="shared" si="64"/>
        <v>0</v>
      </c>
      <c r="BY105" s="762">
        <f t="shared" si="65"/>
        <v>0</v>
      </c>
      <c r="BZ105" s="708">
        <f t="shared" si="66"/>
        <v>0</v>
      </c>
      <c r="CB105" s="10">
        <f>SUM(BY105+BI105+AQ105+Y105)</f>
        <v>0</v>
      </c>
    </row>
    <row r="106" spans="1:80" ht="25.15" customHeight="1" x14ac:dyDescent="0.3">
      <c r="A106" s="362" t="s">
        <v>100</v>
      </c>
      <c r="B106" s="831">
        <v>0</v>
      </c>
      <c r="C106" s="787"/>
      <c r="D106" s="551">
        <f t="shared" si="67"/>
        <v>0</v>
      </c>
      <c r="E106" s="324"/>
      <c r="F106" s="551">
        <f t="shared" si="68"/>
        <v>0</v>
      </c>
      <c r="G106" s="324"/>
      <c r="H106" s="551">
        <f t="shared" si="69"/>
        <v>0</v>
      </c>
      <c r="I106" s="324"/>
      <c r="J106" s="551">
        <f t="shared" si="70"/>
        <v>0</v>
      </c>
      <c r="K106" s="324"/>
      <c r="L106" s="551">
        <f t="shared" si="71"/>
        <v>0</v>
      </c>
      <c r="M106" s="325"/>
      <c r="N106" s="551">
        <f t="shared" si="72"/>
        <v>0</v>
      </c>
      <c r="O106" s="324"/>
      <c r="P106" s="551">
        <f t="shared" si="73"/>
        <v>0</v>
      </c>
      <c r="Q106" s="325"/>
      <c r="R106" s="551">
        <f t="shared" si="74"/>
        <v>0</v>
      </c>
      <c r="S106" s="324"/>
      <c r="T106" s="551">
        <f t="shared" si="75"/>
        <v>0</v>
      </c>
      <c r="U106" s="325"/>
      <c r="V106" s="551">
        <f t="shared" si="76"/>
        <v>0</v>
      </c>
      <c r="W106" s="324"/>
      <c r="X106" s="552">
        <f t="shared" si="77"/>
        <v>0</v>
      </c>
      <c r="Y106" s="800">
        <f t="shared" si="50"/>
        <v>0</v>
      </c>
      <c r="Z106" s="799">
        <f t="shared" si="51"/>
        <v>0</v>
      </c>
      <c r="AA106" s="787"/>
      <c r="AB106" s="551">
        <f t="shared" si="78"/>
        <v>0</v>
      </c>
      <c r="AC106" s="324"/>
      <c r="AD106" s="551">
        <f t="shared" si="79"/>
        <v>0</v>
      </c>
      <c r="AE106" s="324"/>
      <c r="AF106" s="551">
        <f t="shared" si="80"/>
        <v>0</v>
      </c>
      <c r="AG106" s="324"/>
      <c r="AH106" s="551">
        <f t="shared" si="81"/>
        <v>0</v>
      </c>
      <c r="AI106" s="324"/>
      <c r="AJ106" s="551">
        <f t="shared" si="82"/>
        <v>0</v>
      </c>
      <c r="AK106" s="324"/>
      <c r="AL106" s="551">
        <f t="shared" si="83"/>
        <v>0</v>
      </c>
      <c r="AM106" s="325">
        <v>2</v>
      </c>
      <c r="AN106" s="551">
        <f t="shared" si="84"/>
        <v>0</v>
      </c>
      <c r="AO106" s="324"/>
      <c r="AP106" s="552">
        <f t="shared" si="85"/>
        <v>0</v>
      </c>
      <c r="AQ106" s="699">
        <f t="shared" si="52"/>
        <v>2</v>
      </c>
      <c r="AR106" s="808">
        <f t="shared" si="53"/>
        <v>0</v>
      </c>
      <c r="AS106" s="811"/>
      <c r="AT106" s="551">
        <f t="shared" si="44"/>
        <v>0</v>
      </c>
      <c r="AU106" s="324"/>
      <c r="AV106" s="551">
        <f t="shared" si="45"/>
        <v>0</v>
      </c>
      <c r="AW106" s="325"/>
      <c r="AX106" s="551">
        <f t="shared" si="46"/>
        <v>0</v>
      </c>
      <c r="AY106" s="325"/>
      <c r="AZ106" s="551">
        <f t="shared" si="47"/>
        <v>0</v>
      </c>
      <c r="BA106" s="324"/>
      <c r="BB106" s="551">
        <f t="shared" si="48"/>
        <v>0</v>
      </c>
      <c r="BC106" s="325"/>
      <c r="BD106" s="551">
        <f t="shared" si="49"/>
        <v>0</v>
      </c>
      <c r="BE106" s="324"/>
      <c r="BF106" s="551">
        <f t="shared" si="54"/>
        <v>0</v>
      </c>
      <c r="BG106" s="755"/>
      <c r="BH106" s="760">
        <f t="shared" si="55"/>
        <v>0</v>
      </c>
      <c r="BI106" s="800">
        <f t="shared" si="56"/>
        <v>0</v>
      </c>
      <c r="BJ106" s="839">
        <f t="shared" si="57"/>
        <v>0</v>
      </c>
      <c r="BK106" s="326"/>
      <c r="BL106" s="551">
        <f t="shared" si="58"/>
        <v>0</v>
      </c>
      <c r="BM106" s="325"/>
      <c r="BN106" s="551">
        <f t="shared" si="59"/>
        <v>0</v>
      </c>
      <c r="BO106" s="325"/>
      <c r="BP106" s="551">
        <f t="shared" si="60"/>
        <v>0</v>
      </c>
      <c r="BQ106" s="325"/>
      <c r="BR106" s="551">
        <f t="shared" si="61"/>
        <v>0</v>
      </c>
      <c r="BS106" s="325"/>
      <c r="BT106" s="551">
        <f t="shared" si="62"/>
        <v>0</v>
      </c>
      <c r="BU106" s="325"/>
      <c r="BV106" s="551">
        <f t="shared" si="63"/>
        <v>0</v>
      </c>
      <c r="BW106" s="326"/>
      <c r="BX106" s="555">
        <f t="shared" si="64"/>
        <v>0</v>
      </c>
      <c r="BY106" s="548">
        <f t="shared" si="65"/>
        <v>0</v>
      </c>
      <c r="BZ106" s="708">
        <f t="shared" si="66"/>
        <v>0</v>
      </c>
      <c r="CB106" s="857">
        <f>SUM(BY106+BI106+AQ106+Y106)</f>
        <v>2</v>
      </c>
    </row>
    <row r="107" spans="1:80" ht="25.15" customHeight="1" thickBot="1" x14ac:dyDescent="0.35">
      <c r="A107" s="367" t="s">
        <v>101</v>
      </c>
      <c r="B107" s="831">
        <v>0</v>
      </c>
      <c r="C107" s="787"/>
      <c r="D107" s="551">
        <f t="shared" si="67"/>
        <v>0</v>
      </c>
      <c r="E107" s="324"/>
      <c r="F107" s="551">
        <f t="shared" si="68"/>
        <v>0</v>
      </c>
      <c r="G107" s="324"/>
      <c r="H107" s="551">
        <f t="shared" si="69"/>
        <v>0</v>
      </c>
      <c r="I107" s="324"/>
      <c r="J107" s="551">
        <f t="shared" si="70"/>
        <v>0</v>
      </c>
      <c r="K107" s="324"/>
      <c r="L107" s="551">
        <f t="shared" si="71"/>
        <v>0</v>
      </c>
      <c r="M107" s="325"/>
      <c r="N107" s="551">
        <f t="shared" si="72"/>
        <v>0</v>
      </c>
      <c r="O107" s="324"/>
      <c r="P107" s="551">
        <f t="shared" si="73"/>
        <v>0</v>
      </c>
      <c r="Q107" s="325">
        <v>2</v>
      </c>
      <c r="R107" s="551">
        <f t="shared" si="74"/>
        <v>0</v>
      </c>
      <c r="S107" s="324"/>
      <c r="T107" s="551">
        <f t="shared" si="75"/>
        <v>0</v>
      </c>
      <c r="U107" s="325"/>
      <c r="V107" s="551">
        <f t="shared" si="76"/>
        <v>0</v>
      </c>
      <c r="W107" s="324"/>
      <c r="X107" s="552">
        <f t="shared" si="77"/>
        <v>0</v>
      </c>
      <c r="Y107" s="800">
        <f t="shared" si="50"/>
        <v>2</v>
      </c>
      <c r="Z107" s="799">
        <f t="shared" si="51"/>
        <v>0</v>
      </c>
      <c r="AA107" s="787"/>
      <c r="AB107" s="551">
        <f t="shared" si="78"/>
        <v>0</v>
      </c>
      <c r="AC107" s="324"/>
      <c r="AD107" s="551">
        <f t="shared" si="79"/>
        <v>0</v>
      </c>
      <c r="AE107" s="324"/>
      <c r="AF107" s="551">
        <f t="shared" si="80"/>
        <v>0</v>
      </c>
      <c r="AG107" s="324"/>
      <c r="AH107" s="551">
        <f t="shared" si="81"/>
        <v>0</v>
      </c>
      <c r="AI107" s="324"/>
      <c r="AJ107" s="551">
        <f t="shared" si="82"/>
        <v>0</v>
      </c>
      <c r="AK107" s="324"/>
      <c r="AL107" s="551">
        <f t="shared" si="83"/>
        <v>0</v>
      </c>
      <c r="AM107" s="325"/>
      <c r="AN107" s="551">
        <f t="shared" si="84"/>
        <v>0</v>
      </c>
      <c r="AO107" s="324"/>
      <c r="AP107" s="552">
        <f t="shared" si="85"/>
        <v>0</v>
      </c>
      <c r="AQ107" s="699">
        <f t="shared" si="52"/>
        <v>0</v>
      </c>
      <c r="AR107" s="808">
        <f t="shared" si="53"/>
        <v>0</v>
      </c>
      <c r="AS107" s="811"/>
      <c r="AT107" s="551">
        <f t="shared" si="44"/>
        <v>0</v>
      </c>
      <c r="AU107" s="324"/>
      <c r="AV107" s="551">
        <f t="shared" si="45"/>
        <v>0</v>
      </c>
      <c r="AW107" s="325"/>
      <c r="AX107" s="551">
        <f t="shared" si="46"/>
        <v>0</v>
      </c>
      <c r="AY107" s="325"/>
      <c r="AZ107" s="551">
        <f t="shared" si="47"/>
        <v>0</v>
      </c>
      <c r="BA107" s="324"/>
      <c r="BB107" s="551">
        <f t="shared" si="48"/>
        <v>0</v>
      </c>
      <c r="BC107" s="325"/>
      <c r="BD107" s="551">
        <f t="shared" si="49"/>
        <v>0</v>
      </c>
      <c r="BE107" s="324"/>
      <c r="BF107" s="551">
        <f t="shared" si="54"/>
        <v>0</v>
      </c>
      <c r="BG107" s="755"/>
      <c r="BH107" s="760">
        <f t="shared" si="55"/>
        <v>0</v>
      </c>
      <c r="BI107" s="800">
        <f t="shared" si="56"/>
        <v>0</v>
      </c>
      <c r="BJ107" s="839">
        <f t="shared" si="57"/>
        <v>0</v>
      </c>
      <c r="BK107" s="326"/>
      <c r="BL107" s="551">
        <f t="shared" si="58"/>
        <v>0</v>
      </c>
      <c r="BM107" s="325"/>
      <c r="BN107" s="551">
        <f t="shared" si="59"/>
        <v>0</v>
      </c>
      <c r="BO107" s="325"/>
      <c r="BP107" s="551">
        <f t="shared" si="60"/>
        <v>0</v>
      </c>
      <c r="BQ107" s="325"/>
      <c r="BR107" s="551">
        <f t="shared" si="61"/>
        <v>0</v>
      </c>
      <c r="BS107" s="325"/>
      <c r="BT107" s="551">
        <f t="shared" si="62"/>
        <v>0</v>
      </c>
      <c r="BU107" s="325"/>
      <c r="BV107" s="551">
        <f t="shared" si="63"/>
        <v>0</v>
      </c>
      <c r="BW107" s="331"/>
      <c r="BX107" s="555">
        <f t="shared" si="64"/>
        <v>0</v>
      </c>
      <c r="BY107" s="548">
        <f t="shared" si="65"/>
        <v>0</v>
      </c>
      <c r="BZ107" s="708">
        <f t="shared" si="66"/>
        <v>0</v>
      </c>
      <c r="CB107" s="857">
        <f>SUM(BY107+BI107+AQ107+Y107)</f>
        <v>2</v>
      </c>
    </row>
    <row r="108" spans="1:80" ht="25.15" customHeight="1" x14ac:dyDescent="0.3">
      <c r="A108" s="368" t="s">
        <v>102</v>
      </c>
      <c r="B108" s="831">
        <v>0</v>
      </c>
      <c r="C108" s="787"/>
      <c r="D108" s="551">
        <f t="shared" si="67"/>
        <v>0</v>
      </c>
      <c r="E108" s="324"/>
      <c r="F108" s="551">
        <f t="shared" si="68"/>
        <v>0</v>
      </c>
      <c r="G108" s="324"/>
      <c r="H108" s="551">
        <f t="shared" si="69"/>
        <v>0</v>
      </c>
      <c r="I108" s="324"/>
      <c r="J108" s="551">
        <f t="shared" si="70"/>
        <v>0</v>
      </c>
      <c r="K108" s="324"/>
      <c r="L108" s="551">
        <f t="shared" si="71"/>
        <v>0</v>
      </c>
      <c r="M108" s="325"/>
      <c r="N108" s="551">
        <f t="shared" si="72"/>
        <v>0</v>
      </c>
      <c r="O108" s="324"/>
      <c r="P108" s="551">
        <f t="shared" si="73"/>
        <v>0</v>
      </c>
      <c r="Q108" s="325">
        <v>5</v>
      </c>
      <c r="R108" s="551">
        <f t="shared" si="74"/>
        <v>0</v>
      </c>
      <c r="S108" s="324"/>
      <c r="T108" s="551">
        <f t="shared" si="75"/>
        <v>0</v>
      </c>
      <c r="U108" s="325"/>
      <c r="V108" s="551">
        <f t="shared" si="76"/>
        <v>0</v>
      </c>
      <c r="W108" s="324"/>
      <c r="X108" s="552">
        <f t="shared" si="77"/>
        <v>0</v>
      </c>
      <c r="Y108" s="800">
        <f t="shared" si="50"/>
        <v>5</v>
      </c>
      <c r="Z108" s="799">
        <f t="shared" si="51"/>
        <v>0</v>
      </c>
      <c r="AA108" s="787"/>
      <c r="AB108" s="551">
        <f t="shared" si="78"/>
        <v>0</v>
      </c>
      <c r="AC108" s="324"/>
      <c r="AD108" s="551">
        <f t="shared" si="79"/>
        <v>0</v>
      </c>
      <c r="AE108" s="324"/>
      <c r="AF108" s="551">
        <f t="shared" si="80"/>
        <v>0</v>
      </c>
      <c r="AG108" s="324"/>
      <c r="AH108" s="551">
        <f t="shared" si="81"/>
        <v>0</v>
      </c>
      <c r="AI108" s="324"/>
      <c r="AJ108" s="551">
        <f t="shared" si="82"/>
        <v>0</v>
      </c>
      <c r="AK108" s="324"/>
      <c r="AL108" s="551">
        <f t="shared" si="83"/>
        <v>0</v>
      </c>
      <c r="AM108" s="325"/>
      <c r="AN108" s="551">
        <f t="shared" si="84"/>
        <v>0</v>
      </c>
      <c r="AO108" s="324"/>
      <c r="AP108" s="552">
        <f t="shared" si="85"/>
        <v>0</v>
      </c>
      <c r="AQ108" s="699">
        <f t="shared" si="52"/>
        <v>0</v>
      </c>
      <c r="AR108" s="808">
        <f t="shared" si="53"/>
        <v>0</v>
      </c>
      <c r="AS108" s="811"/>
      <c r="AT108" s="551">
        <f t="shared" si="44"/>
        <v>0</v>
      </c>
      <c r="AU108" s="324"/>
      <c r="AV108" s="551">
        <f t="shared" si="45"/>
        <v>0</v>
      </c>
      <c r="AW108" s="325"/>
      <c r="AX108" s="551">
        <f t="shared" si="46"/>
        <v>0</v>
      </c>
      <c r="AY108" s="325"/>
      <c r="AZ108" s="551">
        <f t="shared" si="47"/>
        <v>0</v>
      </c>
      <c r="BA108" s="324"/>
      <c r="BB108" s="551">
        <f t="shared" si="48"/>
        <v>0</v>
      </c>
      <c r="BC108" s="325"/>
      <c r="BD108" s="551">
        <f t="shared" si="49"/>
        <v>0</v>
      </c>
      <c r="BE108" s="324"/>
      <c r="BF108" s="551">
        <f t="shared" si="54"/>
        <v>0</v>
      </c>
      <c r="BG108" s="755"/>
      <c r="BH108" s="760">
        <f t="shared" si="55"/>
        <v>0</v>
      </c>
      <c r="BI108" s="800">
        <f t="shared" si="56"/>
        <v>0</v>
      </c>
      <c r="BJ108" s="839">
        <f t="shared" si="57"/>
        <v>0</v>
      </c>
      <c r="BK108" s="326"/>
      <c r="BL108" s="551">
        <f t="shared" si="58"/>
        <v>0</v>
      </c>
      <c r="BM108" s="325"/>
      <c r="BN108" s="551">
        <f t="shared" si="59"/>
        <v>0</v>
      </c>
      <c r="BO108" s="325"/>
      <c r="BP108" s="551">
        <f t="shared" si="60"/>
        <v>0</v>
      </c>
      <c r="BQ108" s="325"/>
      <c r="BR108" s="551">
        <f t="shared" si="61"/>
        <v>0</v>
      </c>
      <c r="BS108" s="325"/>
      <c r="BT108" s="551">
        <f t="shared" si="62"/>
        <v>0</v>
      </c>
      <c r="BU108" s="325"/>
      <c r="BV108" s="551">
        <f t="shared" si="63"/>
        <v>0</v>
      </c>
      <c r="BW108" s="523"/>
      <c r="BX108" s="555">
        <f t="shared" si="64"/>
        <v>0</v>
      </c>
      <c r="BY108" s="548">
        <f t="shared" si="65"/>
        <v>0</v>
      </c>
      <c r="BZ108" s="708">
        <f t="shared" si="66"/>
        <v>0</v>
      </c>
      <c r="CB108" s="857">
        <f>SUM(BY108+BI108+AQ108+Y108)</f>
        <v>5</v>
      </c>
    </row>
    <row r="109" spans="1:80" ht="25.15" customHeight="1" x14ac:dyDescent="0.3">
      <c r="A109" s="362" t="s">
        <v>103</v>
      </c>
      <c r="B109" s="831">
        <v>0</v>
      </c>
      <c r="C109" s="787">
        <v>1</v>
      </c>
      <c r="D109" s="551">
        <f t="shared" si="67"/>
        <v>0</v>
      </c>
      <c r="E109" s="324"/>
      <c r="F109" s="551">
        <f t="shared" si="68"/>
        <v>0</v>
      </c>
      <c r="G109" s="324"/>
      <c r="H109" s="551">
        <f t="shared" si="69"/>
        <v>0</v>
      </c>
      <c r="I109" s="324"/>
      <c r="J109" s="551">
        <f t="shared" si="70"/>
        <v>0</v>
      </c>
      <c r="K109" s="324"/>
      <c r="L109" s="551">
        <f t="shared" si="71"/>
        <v>0</v>
      </c>
      <c r="M109" s="325"/>
      <c r="N109" s="551">
        <f t="shared" si="72"/>
        <v>0</v>
      </c>
      <c r="O109" s="324"/>
      <c r="P109" s="551">
        <f t="shared" si="73"/>
        <v>0</v>
      </c>
      <c r="Q109" s="325"/>
      <c r="R109" s="551">
        <f t="shared" si="74"/>
        <v>0</v>
      </c>
      <c r="S109" s="324"/>
      <c r="T109" s="551">
        <f t="shared" si="75"/>
        <v>0</v>
      </c>
      <c r="U109" s="325"/>
      <c r="V109" s="551">
        <f t="shared" si="76"/>
        <v>0</v>
      </c>
      <c r="W109" s="324"/>
      <c r="X109" s="552">
        <f t="shared" si="77"/>
        <v>0</v>
      </c>
      <c r="Y109" s="800">
        <f t="shared" si="50"/>
        <v>1</v>
      </c>
      <c r="Z109" s="799">
        <f t="shared" si="51"/>
        <v>0</v>
      </c>
      <c r="AA109" s="787"/>
      <c r="AB109" s="551">
        <f t="shared" si="78"/>
        <v>0</v>
      </c>
      <c r="AC109" s="324"/>
      <c r="AD109" s="551">
        <f t="shared" si="79"/>
        <v>0</v>
      </c>
      <c r="AE109" s="324"/>
      <c r="AF109" s="551">
        <f t="shared" si="80"/>
        <v>0</v>
      </c>
      <c r="AG109" s="324"/>
      <c r="AH109" s="551">
        <f t="shared" si="81"/>
        <v>0</v>
      </c>
      <c r="AI109" s="324"/>
      <c r="AJ109" s="551">
        <f t="shared" si="82"/>
        <v>0</v>
      </c>
      <c r="AK109" s="324"/>
      <c r="AL109" s="551">
        <f t="shared" si="83"/>
        <v>0</v>
      </c>
      <c r="AM109" s="325"/>
      <c r="AN109" s="551">
        <f t="shared" si="84"/>
        <v>0</v>
      </c>
      <c r="AO109" s="324"/>
      <c r="AP109" s="552">
        <f t="shared" si="85"/>
        <v>0</v>
      </c>
      <c r="AQ109" s="699">
        <f t="shared" si="52"/>
        <v>0</v>
      </c>
      <c r="AR109" s="808">
        <f t="shared" si="53"/>
        <v>0</v>
      </c>
      <c r="AS109" s="811"/>
      <c r="AT109" s="551">
        <f t="shared" si="44"/>
        <v>0</v>
      </c>
      <c r="AU109" s="324"/>
      <c r="AV109" s="551">
        <f t="shared" si="45"/>
        <v>0</v>
      </c>
      <c r="AW109" s="325"/>
      <c r="AX109" s="551">
        <f t="shared" si="46"/>
        <v>0</v>
      </c>
      <c r="AY109" s="325"/>
      <c r="AZ109" s="551">
        <f t="shared" si="47"/>
        <v>0</v>
      </c>
      <c r="BA109" s="324"/>
      <c r="BB109" s="551">
        <f t="shared" si="48"/>
        <v>0</v>
      </c>
      <c r="BC109" s="325"/>
      <c r="BD109" s="551">
        <f t="shared" si="49"/>
        <v>0</v>
      </c>
      <c r="BE109" s="324"/>
      <c r="BF109" s="551">
        <f t="shared" si="54"/>
        <v>0</v>
      </c>
      <c r="BG109" s="755"/>
      <c r="BH109" s="760">
        <f t="shared" si="55"/>
        <v>0</v>
      </c>
      <c r="BI109" s="800">
        <f t="shared" si="56"/>
        <v>0</v>
      </c>
      <c r="BJ109" s="839">
        <f t="shared" si="57"/>
        <v>0</v>
      </c>
      <c r="BK109" s="326"/>
      <c r="BL109" s="551">
        <f t="shared" si="58"/>
        <v>0</v>
      </c>
      <c r="BM109" s="325"/>
      <c r="BN109" s="551">
        <f t="shared" si="59"/>
        <v>0</v>
      </c>
      <c r="BO109" s="325"/>
      <c r="BP109" s="551">
        <f t="shared" si="60"/>
        <v>0</v>
      </c>
      <c r="BQ109" s="325"/>
      <c r="BR109" s="551">
        <f t="shared" si="61"/>
        <v>0</v>
      </c>
      <c r="BS109" s="325"/>
      <c r="BT109" s="551">
        <f t="shared" si="62"/>
        <v>0</v>
      </c>
      <c r="BU109" s="325"/>
      <c r="BV109" s="551">
        <f t="shared" si="63"/>
        <v>0</v>
      </c>
      <c r="BW109" s="326"/>
      <c r="BX109" s="555">
        <f t="shared" si="64"/>
        <v>0</v>
      </c>
      <c r="BY109" s="548">
        <f t="shared" si="65"/>
        <v>0</v>
      </c>
      <c r="BZ109" s="708">
        <f t="shared" si="66"/>
        <v>0</v>
      </c>
      <c r="CB109" s="857">
        <f>SUM(BY109+BI109+AQ109+Y109)</f>
        <v>1</v>
      </c>
    </row>
    <row r="110" spans="1:80" ht="25.15" customHeight="1" x14ac:dyDescent="0.3">
      <c r="A110" s="362" t="s">
        <v>104</v>
      </c>
      <c r="B110" s="831">
        <v>0</v>
      </c>
      <c r="C110" s="787"/>
      <c r="D110" s="551">
        <f t="shared" si="67"/>
        <v>0</v>
      </c>
      <c r="E110" s="324"/>
      <c r="F110" s="551">
        <f t="shared" si="68"/>
        <v>0</v>
      </c>
      <c r="G110" s="324"/>
      <c r="H110" s="551">
        <f t="shared" si="69"/>
        <v>0</v>
      </c>
      <c r="I110" s="324"/>
      <c r="J110" s="551">
        <f t="shared" si="70"/>
        <v>0</v>
      </c>
      <c r="K110" s="324"/>
      <c r="L110" s="551">
        <f t="shared" si="71"/>
        <v>0</v>
      </c>
      <c r="M110" s="325"/>
      <c r="N110" s="551">
        <f t="shared" si="72"/>
        <v>0</v>
      </c>
      <c r="O110" s="324"/>
      <c r="P110" s="551">
        <f t="shared" si="73"/>
        <v>0</v>
      </c>
      <c r="Q110" s="325"/>
      <c r="R110" s="551">
        <f t="shared" si="74"/>
        <v>0</v>
      </c>
      <c r="S110" s="324"/>
      <c r="T110" s="551">
        <f t="shared" si="75"/>
        <v>0</v>
      </c>
      <c r="U110" s="325"/>
      <c r="V110" s="551">
        <f t="shared" si="76"/>
        <v>0</v>
      </c>
      <c r="W110" s="324"/>
      <c r="X110" s="552">
        <f t="shared" si="77"/>
        <v>0</v>
      </c>
      <c r="Y110" s="800">
        <f t="shared" si="50"/>
        <v>0</v>
      </c>
      <c r="Z110" s="799">
        <f t="shared" si="51"/>
        <v>0</v>
      </c>
      <c r="AA110" s="787"/>
      <c r="AB110" s="551">
        <f t="shared" si="78"/>
        <v>0</v>
      </c>
      <c r="AC110" s="324"/>
      <c r="AD110" s="551">
        <f t="shared" si="79"/>
        <v>0</v>
      </c>
      <c r="AE110" s="324"/>
      <c r="AF110" s="551">
        <f t="shared" si="80"/>
        <v>0</v>
      </c>
      <c r="AG110" s="324"/>
      <c r="AH110" s="551">
        <f t="shared" si="81"/>
        <v>0</v>
      </c>
      <c r="AI110" s="324"/>
      <c r="AJ110" s="551">
        <f t="shared" si="82"/>
        <v>0</v>
      </c>
      <c r="AK110" s="324"/>
      <c r="AL110" s="551">
        <f t="shared" si="83"/>
        <v>0</v>
      </c>
      <c r="AM110" s="325"/>
      <c r="AN110" s="551">
        <f t="shared" si="84"/>
        <v>0</v>
      </c>
      <c r="AO110" s="324"/>
      <c r="AP110" s="552">
        <f t="shared" si="85"/>
        <v>0</v>
      </c>
      <c r="AQ110" s="699">
        <f t="shared" si="52"/>
        <v>0</v>
      </c>
      <c r="AR110" s="808">
        <f t="shared" si="53"/>
        <v>0</v>
      </c>
      <c r="AS110" s="811"/>
      <c r="AT110" s="551">
        <f t="shared" si="44"/>
        <v>0</v>
      </c>
      <c r="AU110" s="324"/>
      <c r="AV110" s="551">
        <f t="shared" si="45"/>
        <v>0</v>
      </c>
      <c r="AW110" s="325"/>
      <c r="AX110" s="551">
        <f t="shared" si="46"/>
        <v>0</v>
      </c>
      <c r="AY110" s="325"/>
      <c r="AZ110" s="551">
        <f t="shared" si="47"/>
        <v>0</v>
      </c>
      <c r="BA110" s="324"/>
      <c r="BB110" s="551">
        <f t="shared" si="48"/>
        <v>0</v>
      </c>
      <c r="BC110" s="325"/>
      <c r="BD110" s="551">
        <f t="shared" si="49"/>
        <v>0</v>
      </c>
      <c r="BE110" s="324"/>
      <c r="BF110" s="551">
        <f t="shared" si="54"/>
        <v>0</v>
      </c>
      <c r="BG110" s="755"/>
      <c r="BH110" s="760">
        <f t="shared" si="55"/>
        <v>0</v>
      </c>
      <c r="BI110" s="800">
        <f t="shared" si="56"/>
        <v>0</v>
      </c>
      <c r="BJ110" s="839">
        <f t="shared" si="57"/>
        <v>0</v>
      </c>
      <c r="BK110" s="326">
        <v>1</v>
      </c>
      <c r="BL110" s="551">
        <f t="shared" si="58"/>
        <v>0</v>
      </c>
      <c r="BM110" s="325"/>
      <c r="BN110" s="551">
        <f t="shared" si="59"/>
        <v>0</v>
      </c>
      <c r="BO110" s="325"/>
      <c r="BP110" s="551">
        <f t="shared" si="60"/>
        <v>0</v>
      </c>
      <c r="BQ110" s="325"/>
      <c r="BR110" s="551">
        <f t="shared" si="61"/>
        <v>0</v>
      </c>
      <c r="BS110" s="325"/>
      <c r="BT110" s="551">
        <f t="shared" si="62"/>
        <v>0</v>
      </c>
      <c r="BU110" s="325"/>
      <c r="BV110" s="551">
        <f t="shared" si="63"/>
        <v>0</v>
      </c>
      <c r="BW110" s="326"/>
      <c r="BX110" s="555">
        <f t="shared" si="64"/>
        <v>0</v>
      </c>
      <c r="BY110" s="548">
        <f t="shared" si="65"/>
        <v>1</v>
      </c>
      <c r="BZ110" s="708">
        <f t="shared" si="66"/>
        <v>0</v>
      </c>
      <c r="CB110" s="857">
        <f>SUM(BY110+BI110+AQ110+Y110)</f>
        <v>1</v>
      </c>
    </row>
    <row r="111" spans="1:80" ht="25.15" customHeight="1" x14ac:dyDescent="0.3">
      <c r="A111" s="362" t="s">
        <v>105</v>
      </c>
      <c r="B111" s="831">
        <v>0</v>
      </c>
      <c r="C111" s="787"/>
      <c r="D111" s="551">
        <f t="shared" si="67"/>
        <v>0</v>
      </c>
      <c r="E111" s="324"/>
      <c r="F111" s="551">
        <f t="shared" si="68"/>
        <v>0</v>
      </c>
      <c r="G111" s="324"/>
      <c r="H111" s="551">
        <f t="shared" si="69"/>
        <v>0</v>
      </c>
      <c r="I111" s="324"/>
      <c r="J111" s="551">
        <f t="shared" si="70"/>
        <v>0</v>
      </c>
      <c r="K111" s="324"/>
      <c r="L111" s="551">
        <f t="shared" si="71"/>
        <v>0</v>
      </c>
      <c r="M111" s="324"/>
      <c r="N111" s="551">
        <f t="shared" si="72"/>
        <v>0</v>
      </c>
      <c r="O111" s="324"/>
      <c r="P111" s="551">
        <f t="shared" si="73"/>
        <v>0</v>
      </c>
      <c r="Q111" s="324"/>
      <c r="R111" s="551">
        <f t="shared" si="74"/>
        <v>0</v>
      </c>
      <c r="S111" s="324"/>
      <c r="T111" s="551">
        <f t="shared" si="75"/>
        <v>0</v>
      </c>
      <c r="U111" s="325"/>
      <c r="V111" s="551">
        <f t="shared" si="76"/>
        <v>0</v>
      </c>
      <c r="W111" s="324"/>
      <c r="X111" s="552">
        <f t="shared" si="77"/>
        <v>0</v>
      </c>
      <c r="Y111" s="800">
        <f t="shared" si="50"/>
        <v>0</v>
      </c>
      <c r="Z111" s="799">
        <f t="shared" si="51"/>
        <v>0</v>
      </c>
      <c r="AA111" s="787"/>
      <c r="AB111" s="551">
        <f t="shared" si="78"/>
        <v>0</v>
      </c>
      <c r="AC111" s="324"/>
      <c r="AD111" s="551">
        <f t="shared" si="79"/>
        <v>0</v>
      </c>
      <c r="AE111" s="324"/>
      <c r="AF111" s="551">
        <f t="shared" si="80"/>
        <v>0</v>
      </c>
      <c r="AG111" s="324"/>
      <c r="AH111" s="551">
        <f t="shared" si="81"/>
        <v>0</v>
      </c>
      <c r="AI111" s="324"/>
      <c r="AJ111" s="551">
        <f t="shared" si="82"/>
        <v>0</v>
      </c>
      <c r="AK111" s="324"/>
      <c r="AL111" s="551">
        <f t="shared" si="83"/>
        <v>0</v>
      </c>
      <c r="AM111" s="324"/>
      <c r="AN111" s="551">
        <f t="shared" si="84"/>
        <v>0</v>
      </c>
      <c r="AO111" s="324"/>
      <c r="AP111" s="552">
        <f t="shared" si="85"/>
        <v>0</v>
      </c>
      <c r="AQ111" s="699">
        <f t="shared" si="52"/>
        <v>0</v>
      </c>
      <c r="AR111" s="808">
        <f t="shared" si="53"/>
        <v>0</v>
      </c>
      <c r="AS111" s="811">
        <v>1</v>
      </c>
      <c r="AT111" s="551">
        <f t="shared" si="44"/>
        <v>0</v>
      </c>
      <c r="AU111" s="324"/>
      <c r="AV111" s="551">
        <f t="shared" si="45"/>
        <v>0</v>
      </c>
      <c r="AW111" s="324"/>
      <c r="AX111" s="551">
        <f t="shared" si="46"/>
        <v>0</v>
      </c>
      <c r="AY111" s="324"/>
      <c r="AZ111" s="551">
        <f t="shared" si="47"/>
        <v>0</v>
      </c>
      <c r="BA111" s="324"/>
      <c r="BB111" s="551">
        <f t="shared" si="48"/>
        <v>0</v>
      </c>
      <c r="BC111" s="324"/>
      <c r="BD111" s="551">
        <f t="shared" si="49"/>
        <v>0</v>
      </c>
      <c r="BE111" s="324"/>
      <c r="BF111" s="551">
        <f t="shared" si="54"/>
        <v>0</v>
      </c>
      <c r="BG111" s="753"/>
      <c r="BH111" s="759">
        <f t="shared" si="55"/>
        <v>0</v>
      </c>
      <c r="BI111" s="801">
        <f t="shared" si="56"/>
        <v>1</v>
      </c>
      <c r="BJ111" s="839">
        <f t="shared" si="57"/>
        <v>0</v>
      </c>
      <c r="BK111" s="326"/>
      <c r="BL111" s="551">
        <f t="shared" si="58"/>
        <v>0</v>
      </c>
      <c r="BM111" s="325"/>
      <c r="BN111" s="551">
        <f t="shared" si="59"/>
        <v>0</v>
      </c>
      <c r="BO111" s="324"/>
      <c r="BP111" s="551">
        <f t="shared" si="60"/>
        <v>0</v>
      </c>
      <c r="BQ111" s="324"/>
      <c r="BR111" s="551">
        <f t="shared" si="61"/>
        <v>0</v>
      </c>
      <c r="BS111" s="324"/>
      <c r="BT111" s="551">
        <f t="shared" si="62"/>
        <v>0</v>
      </c>
      <c r="BU111" s="324"/>
      <c r="BV111" s="551">
        <f t="shared" si="63"/>
        <v>0</v>
      </c>
      <c r="BW111" s="326"/>
      <c r="BX111" s="555">
        <f t="shared" si="64"/>
        <v>0</v>
      </c>
      <c r="BY111" s="548">
        <f t="shared" si="65"/>
        <v>0</v>
      </c>
      <c r="BZ111" s="708">
        <f t="shared" si="66"/>
        <v>0</v>
      </c>
      <c r="CB111" s="857">
        <f>SUM(BY111+BI111+AQ111+Y111)</f>
        <v>1</v>
      </c>
    </row>
    <row r="112" spans="1:80" ht="18" hidden="1" x14ac:dyDescent="0.3">
      <c r="A112" s="310" t="s">
        <v>106</v>
      </c>
      <c r="B112" s="832">
        <v>0</v>
      </c>
      <c r="C112" s="788"/>
      <c r="D112" s="551">
        <f t="shared" si="67"/>
        <v>0</v>
      </c>
      <c r="E112" s="295"/>
      <c r="F112" s="551">
        <f t="shared" si="68"/>
        <v>0</v>
      </c>
      <c r="G112" s="295"/>
      <c r="H112" s="551">
        <f t="shared" si="69"/>
        <v>0</v>
      </c>
      <c r="I112" s="295"/>
      <c r="J112" s="551">
        <f t="shared" si="70"/>
        <v>0</v>
      </c>
      <c r="K112" s="295"/>
      <c r="L112" s="551">
        <f t="shared" si="71"/>
        <v>0</v>
      </c>
      <c r="M112" s="295"/>
      <c r="N112" s="551">
        <f t="shared" si="72"/>
        <v>0</v>
      </c>
      <c r="O112" s="295"/>
      <c r="P112" s="551">
        <f t="shared" si="73"/>
        <v>0</v>
      </c>
      <c r="Q112" s="295"/>
      <c r="R112" s="551">
        <f t="shared" si="74"/>
        <v>0</v>
      </c>
      <c r="S112" s="295"/>
      <c r="T112" s="551">
        <f t="shared" si="75"/>
        <v>0</v>
      </c>
      <c r="U112" s="292"/>
      <c r="V112" s="551">
        <f t="shared" si="76"/>
        <v>0</v>
      </c>
      <c r="W112" s="295"/>
      <c r="X112" s="552">
        <f t="shared" si="77"/>
        <v>0</v>
      </c>
      <c r="Y112" s="802">
        <f t="shared" si="50"/>
        <v>0</v>
      </c>
      <c r="Z112" s="799">
        <f t="shared" si="51"/>
        <v>0</v>
      </c>
      <c r="AA112" s="788"/>
      <c r="AB112" s="551">
        <f t="shared" si="78"/>
        <v>0</v>
      </c>
      <c r="AC112" s="295"/>
      <c r="AD112" s="551">
        <f t="shared" si="79"/>
        <v>0</v>
      </c>
      <c r="AE112" s="295"/>
      <c r="AF112" s="551">
        <f t="shared" si="80"/>
        <v>0</v>
      </c>
      <c r="AG112" s="295"/>
      <c r="AH112" s="551">
        <f t="shared" si="81"/>
        <v>0</v>
      </c>
      <c r="AI112" s="295"/>
      <c r="AJ112" s="551">
        <f t="shared" si="82"/>
        <v>0</v>
      </c>
      <c r="AK112" s="295"/>
      <c r="AL112" s="551">
        <f t="shared" si="83"/>
        <v>0</v>
      </c>
      <c r="AM112" s="295"/>
      <c r="AN112" s="551">
        <f t="shared" si="84"/>
        <v>0</v>
      </c>
      <c r="AO112" s="295"/>
      <c r="AP112" s="552">
        <f t="shared" si="85"/>
        <v>0</v>
      </c>
      <c r="AQ112" s="699">
        <f t="shared" si="52"/>
        <v>0</v>
      </c>
      <c r="AR112" s="808">
        <f t="shared" si="53"/>
        <v>0</v>
      </c>
      <c r="AS112" s="315"/>
      <c r="AT112" s="551">
        <f t="shared" si="44"/>
        <v>0</v>
      </c>
      <c r="AU112" s="295"/>
      <c r="AV112" s="551">
        <f t="shared" si="45"/>
        <v>0</v>
      </c>
      <c r="AW112" s="295"/>
      <c r="AX112" s="551">
        <f t="shared" si="46"/>
        <v>0</v>
      </c>
      <c r="AY112" s="295"/>
      <c r="AZ112" s="551">
        <f t="shared" si="47"/>
        <v>0</v>
      </c>
      <c r="BA112" s="295"/>
      <c r="BB112" s="551">
        <f t="shared" si="48"/>
        <v>0</v>
      </c>
      <c r="BC112" s="295"/>
      <c r="BD112" s="551">
        <f t="shared" si="49"/>
        <v>0</v>
      </c>
      <c r="BE112" s="295"/>
      <c r="BF112" s="551">
        <f t="shared" si="54"/>
        <v>0</v>
      </c>
      <c r="BG112" s="295"/>
      <c r="BH112" s="750">
        <f t="shared" si="55"/>
        <v>0</v>
      </c>
      <c r="BI112" s="802">
        <f t="shared" si="56"/>
        <v>0</v>
      </c>
      <c r="BJ112" s="839">
        <f t="shared" si="57"/>
        <v>0</v>
      </c>
      <c r="BK112" s="312"/>
      <c r="BL112" s="551">
        <f t="shared" si="58"/>
        <v>0</v>
      </c>
      <c r="BM112" s="292"/>
      <c r="BN112" s="551">
        <f t="shared" si="59"/>
        <v>0</v>
      </c>
      <c r="BO112" s="295"/>
      <c r="BP112" s="551">
        <f t="shared" si="60"/>
        <v>0</v>
      </c>
      <c r="BQ112" s="295"/>
      <c r="BR112" s="551">
        <f t="shared" si="61"/>
        <v>0</v>
      </c>
      <c r="BS112" s="295"/>
      <c r="BT112" s="551">
        <f t="shared" si="62"/>
        <v>0</v>
      </c>
      <c r="BU112" s="295"/>
      <c r="BV112" s="551">
        <f t="shared" si="63"/>
        <v>0</v>
      </c>
      <c r="BW112" s="312"/>
      <c r="BX112" s="555">
        <f t="shared" si="64"/>
        <v>0</v>
      </c>
      <c r="BY112" s="762">
        <f t="shared" si="65"/>
        <v>0</v>
      </c>
      <c r="BZ112" s="708">
        <f t="shared" si="66"/>
        <v>0</v>
      </c>
      <c r="CB112" s="10">
        <f>SUM(BY112+BI112+AQ112+Y112)</f>
        <v>0</v>
      </c>
    </row>
    <row r="113" spans="1:80" ht="25.15" customHeight="1" x14ac:dyDescent="0.3">
      <c r="A113" s="362" t="s">
        <v>107</v>
      </c>
      <c r="B113" s="831">
        <v>0</v>
      </c>
      <c r="C113" s="787"/>
      <c r="D113" s="551">
        <f t="shared" si="67"/>
        <v>0</v>
      </c>
      <c r="E113" s="324"/>
      <c r="F113" s="551">
        <f t="shared" si="68"/>
        <v>0</v>
      </c>
      <c r="G113" s="324"/>
      <c r="H113" s="551">
        <f t="shared" si="69"/>
        <v>0</v>
      </c>
      <c r="I113" s="324"/>
      <c r="J113" s="551">
        <f t="shared" si="70"/>
        <v>0</v>
      </c>
      <c r="K113" s="324"/>
      <c r="L113" s="551">
        <f t="shared" si="71"/>
        <v>0</v>
      </c>
      <c r="M113" s="324"/>
      <c r="N113" s="551">
        <f t="shared" si="72"/>
        <v>0</v>
      </c>
      <c r="O113" s="324"/>
      <c r="P113" s="551">
        <f t="shared" si="73"/>
        <v>0</v>
      </c>
      <c r="Q113" s="324"/>
      <c r="R113" s="551">
        <f t="shared" si="74"/>
        <v>0</v>
      </c>
      <c r="S113" s="324"/>
      <c r="T113" s="551">
        <f t="shared" si="75"/>
        <v>0</v>
      </c>
      <c r="U113" s="325"/>
      <c r="V113" s="551">
        <f t="shared" si="76"/>
        <v>0</v>
      </c>
      <c r="W113" s="324"/>
      <c r="X113" s="552">
        <f t="shared" si="77"/>
        <v>0</v>
      </c>
      <c r="Y113" s="800">
        <f t="shared" si="50"/>
        <v>0</v>
      </c>
      <c r="Z113" s="799">
        <f t="shared" si="51"/>
        <v>0</v>
      </c>
      <c r="AA113" s="787"/>
      <c r="AB113" s="551">
        <f t="shared" si="78"/>
        <v>0</v>
      </c>
      <c r="AC113" s="324"/>
      <c r="AD113" s="551">
        <f t="shared" si="79"/>
        <v>0</v>
      </c>
      <c r="AE113" s="324"/>
      <c r="AF113" s="551">
        <f t="shared" si="80"/>
        <v>0</v>
      </c>
      <c r="AG113" s="324"/>
      <c r="AH113" s="551">
        <f t="shared" si="81"/>
        <v>0</v>
      </c>
      <c r="AI113" s="324"/>
      <c r="AJ113" s="551">
        <f t="shared" si="82"/>
        <v>0</v>
      </c>
      <c r="AK113" s="324"/>
      <c r="AL113" s="551">
        <f t="shared" si="83"/>
        <v>0</v>
      </c>
      <c r="AM113" s="324"/>
      <c r="AN113" s="551">
        <f t="shared" si="84"/>
        <v>0</v>
      </c>
      <c r="AO113" s="324"/>
      <c r="AP113" s="552">
        <f t="shared" si="85"/>
        <v>0</v>
      </c>
      <c r="AQ113" s="699">
        <f t="shared" si="52"/>
        <v>0</v>
      </c>
      <c r="AR113" s="808">
        <f t="shared" si="53"/>
        <v>0</v>
      </c>
      <c r="AS113" s="811"/>
      <c r="AT113" s="551">
        <f t="shared" si="44"/>
        <v>0</v>
      </c>
      <c r="AU113" s="324"/>
      <c r="AV113" s="551">
        <f t="shared" si="45"/>
        <v>0</v>
      </c>
      <c r="AW113" s="324"/>
      <c r="AX113" s="551">
        <f t="shared" si="46"/>
        <v>0</v>
      </c>
      <c r="AY113" s="324"/>
      <c r="AZ113" s="551">
        <f t="shared" si="47"/>
        <v>0</v>
      </c>
      <c r="BA113" s="324"/>
      <c r="BB113" s="551">
        <f t="shared" si="48"/>
        <v>0</v>
      </c>
      <c r="BC113" s="324"/>
      <c r="BD113" s="551">
        <f t="shared" si="49"/>
        <v>0</v>
      </c>
      <c r="BE113" s="324"/>
      <c r="BF113" s="551">
        <f t="shared" si="54"/>
        <v>0</v>
      </c>
      <c r="BG113" s="753"/>
      <c r="BH113" s="760">
        <f t="shared" si="55"/>
        <v>0</v>
      </c>
      <c r="BI113" s="800">
        <f t="shared" si="56"/>
        <v>0</v>
      </c>
      <c r="BJ113" s="839">
        <f t="shared" si="57"/>
        <v>0</v>
      </c>
      <c r="BK113" s="326"/>
      <c r="BL113" s="551">
        <f t="shared" si="58"/>
        <v>0</v>
      </c>
      <c r="BM113" s="325"/>
      <c r="BN113" s="551">
        <f t="shared" si="59"/>
        <v>0</v>
      </c>
      <c r="BO113" s="324"/>
      <c r="BP113" s="551">
        <f t="shared" si="60"/>
        <v>0</v>
      </c>
      <c r="BQ113" s="324"/>
      <c r="BR113" s="551">
        <f t="shared" si="61"/>
        <v>0</v>
      </c>
      <c r="BS113" s="324"/>
      <c r="BT113" s="551">
        <f t="shared" si="62"/>
        <v>0</v>
      </c>
      <c r="BU113" s="324">
        <v>12</v>
      </c>
      <c r="BV113" s="551">
        <f t="shared" si="63"/>
        <v>0</v>
      </c>
      <c r="BW113" s="326"/>
      <c r="BX113" s="555">
        <f t="shared" si="64"/>
        <v>0</v>
      </c>
      <c r="BY113" s="548">
        <f t="shared" si="65"/>
        <v>12</v>
      </c>
      <c r="BZ113" s="708">
        <f t="shared" si="66"/>
        <v>0</v>
      </c>
      <c r="CB113" s="857">
        <f>SUM(BY113+BI113+AQ113+Y113)</f>
        <v>12</v>
      </c>
    </row>
    <row r="114" spans="1:80" ht="25.15" customHeight="1" x14ac:dyDescent="0.3">
      <c r="A114" s="362" t="s">
        <v>108</v>
      </c>
      <c r="B114" s="831">
        <v>0</v>
      </c>
      <c r="C114" s="787"/>
      <c r="D114" s="551">
        <f t="shared" si="67"/>
        <v>0</v>
      </c>
      <c r="E114" s="324"/>
      <c r="F114" s="551">
        <f t="shared" si="68"/>
        <v>0</v>
      </c>
      <c r="G114" s="324"/>
      <c r="H114" s="551">
        <f t="shared" si="69"/>
        <v>0</v>
      </c>
      <c r="I114" s="324"/>
      <c r="J114" s="551">
        <f t="shared" si="70"/>
        <v>0</v>
      </c>
      <c r="K114" s="324"/>
      <c r="L114" s="551">
        <f t="shared" si="71"/>
        <v>0</v>
      </c>
      <c r="M114" s="324"/>
      <c r="N114" s="551">
        <f t="shared" si="72"/>
        <v>0</v>
      </c>
      <c r="O114" s="324"/>
      <c r="P114" s="551">
        <f t="shared" si="73"/>
        <v>0</v>
      </c>
      <c r="Q114" s="324"/>
      <c r="R114" s="551">
        <f t="shared" si="74"/>
        <v>0</v>
      </c>
      <c r="S114" s="324"/>
      <c r="T114" s="551">
        <f t="shared" si="75"/>
        <v>0</v>
      </c>
      <c r="U114" s="325"/>
      <c r="V114" s="551">
        <f t="shared" si="76"/>
        <v>0</v>
      </c>
      <c r="W114" s="324"/>
      <c r="X114" s="552">
        <f t="shared" si="77"/>
        <v>0</v>
      </c>
      <c r="Y114" s="800">
        <f t="shared" si="50"/>
        <v>0</v>
      </c>
      <c r="Z114" s="799">
        <f t="shared" si="51"/>
        <v>0</v>
      </c>
      <c r="AA114" s="787"/>
      <c r="AB114" s="551">
        <f t="shared" si="78"/>
        <v>0</v>
      </c>
      <c r="AC114" s="324"/>
      <c r="AD114" s="551">
        <f t="shared" si="79"/>
        <v>0</v>
      </c>
      <c r="AE114" s="324"/>
      <c r="AF114" s="551">
        <f t="shared" si="80"/>
        <v>0</v>
      </c>
      <c r="AG114" s="324"/>
      <c r="AH114" s="551">
        <f t="shared" si="81"/>
        <v>0</v>
      </c>
      <c r="AI114" s="324"/>
      <c r="AJ114" s="551">
        <f t="shared" si="82"/>
        <v>0</v>
      </c>
      <c r="AK114" s="324"/>
      <c r="AL114" s="551">
        <f t="shared" si="83"/>
        <v>0</v>
      </c>
      <c r="AM114" s="324"/>
      <c r="AN114" s="551">
        <f t="shared" si="84"/>
        <v>0</v>
      </c>
      <c r="AO114" s="324"/>
      <c r="AP114" s="552">
        <f t="shared" si="85"/>
        <v>0</v>
      </c>
      <c r="AQ114" s="699">
        <f t="shared" si="52"/>
        <v>0</v>
      </c>
      <c r="AR114" s="808">
        <f t="shared" si="53"/>
        <v>0</v>
      </c>
      <c r="AS114" s="811"/>
      <c r="AT114" s="551">
        <f t="shared" si="44"/>
        <v>0</v>
      </c>
      <c r="AU114" s="324"/>
      <c r="AV114" s="551">
        <f t="shared" si="45"/>
        <v>0</v>
      </c>
      <c r="AW114" s="324"/>
      <c r="AX114" s="551">
        <f t="shared" si="46"/>
        <v>0</v>
      </c>
      <c r="AY114" s="324"/>
      <c r="AZ114" s="551">
        <f t="shared" si="47"/>
        <v>0</v>
      </c>
      <c r="BA114" s="324">
        <v>4</v>
      </c>
      <c r="BB114" s="551">
        <f t="shared" si="48"/>
        <v>0</v>
      </c>
      <c r="BC114" s="324"/>
      <c r="BD114" s="551">
        <f t="shared" si="49"/>
        <v>0</v>
      </c>
      <c r="BE114" s="324"/>
      <c r="BF114" s="551">
        <f t="shared" si="54"/>
        <v>0</v>
      </c>
      <c r="BG114" s="753"/>
      <c r="BH114" s="759">
        <f t="shared" si="55"/>
        <v>0</v>
      </c>
      <c r="BI114" s="801">
        <f t="shared" si="56"/>
        <v>4</v>
      </c>
      <c r="BJ114" s="839">
        <f t="shared" si="57"/>
        <v>0</v>
      </c>
      <c r="BK114" s="326"/>
      <c r="BL114" s="551">
        <f t="shared" si="58"/>
        <v>0</v>
      </c>
      <c r="BM114" s="325"/>
      <c r="BN114" s="551">
        <f t="shared" si="59"/>
        <v>0</v>
      </c>
      <c r="BO114" s="324"/>
      <c r="BP114" s="551">
        <f t="shared" si="60"/>
        <v>0</v>
      </c>
      <c r="BQ114" s="324"/>
      <c r="BR114" s="551">
        <f t="shared" si="61"/>
        <v>0</v>
      </c>
      <c r="BS114" s="324"/>
      <c r="BT114" s="551">
        <f t="shared" si="62"/>
        <v>0</v>
      </c>
      <c r="BU114" s="324"/>
      <c r="BV114" s="551">
        <f t="shared" si="63"/>
        <v>0</v>
      </c>
      <c r="BW114" s="326"/>
      <c r="BX114" s="555">
        <f t="shared" si="64"/>
        <v>0</v>
      </c>
      <c r="BY114" s="548">
        <f t="shared" si="65"/>
        <v>0</v>
      </c>
      <c r="BZ114" s="708">
        <f t="shared" si="66"/>
        <v>0</v>
      </c>
      <c r="CB114" s="857">
        <f>SUM(BY114+BI114+AQ114+Y114)</f>
        <v>4</v>
      </c>
    </row>
    <row r="115" spans="1:80" ht="18" hidden="1" x14ac:dyDescent="0.3">
      <c r="A115" s="310" t="s">
        <v>109</v>
      </c>
      <c r="B115" s="832">
        <v>0</v>
      </c>
      <c r="C115" s="788"/>
      <c r="D115" s="551">
        <f t="shared" si="67"/>
        <v>0</v>
      </c>
      <c r="E115" s="295"/>
      <c r="F115" s="551">
        <f t="shared" si="68"/>
        <v>0</v>
      </c>
      <c r="G115" s="295"/>
      <c r="H115" s="551">
        <f t="shared" si="69"/>
        <v>0</v>
      </c>
      <c r="I115" s="295"/>
      <c r="J115" s="551">
        <f t="shared" si="70"/>
        <v>0</v>
      </c>
      <c r="K115" s="295"/>
      <c r="L115" s="551">
        <f t="shared" si="71"/>
        <v>0</v>
      </c>
      <c r="M115" s="295"/>
      <c r="N115" s="551">
        <f t="shared" si="72"/>
        <v>0</v>
      </c>
      <c r="O115" s="295"/>
      <c r="P115" s="551">
        <f t="shared" si="73"/>
        <v>0</v>
      </c>
      <c r="Q115" s="295"/>
      <c r="R115" s="551">
        <f t="shared" si="74"/>
        <v>0</v>
      </c>
      <c r="S115" s="295"/>
      <c r="T115" s="551">
        <f t="shared" si="75"/>
        <v>0</v>
      </c>
      <c r="U115" s="292"/>
      <c r="V115" s="551">
        <f t="shared" si="76"/>
        <v>0</v>
      </c>
      <c r="W115" s="295"/>
      <c r="X115" s="552">
        <f t="shared" si="77"/>
        <v>0</v>
      </c>
      <c r="Y115" s="798">
        <f t="shared" si="50"/>
        <v>0</v>
      </c>
      <c r="Z115" s="799">
        <f t="shared" si="51"/>
        <v>0</v>
      </c>
      <c r="AA115" s="788"/>
      <c r="AB115" s="551">
        <f t="shared" si="78"/>
        <v>0</v>
      </c>
      <c r="AC115" s="295"/>
      <c r="AD115" s="551">
        <f t="shared" si="79"/>
        <v>0</v>
      </c>
      <c r="AE115" s="295"/>
      <c r="AF115" s="551">
        <f t="shared" si="80"/>
        <v>0</v>
      </c>
      <c r="AG115" s="295"/>
      <c r="AH115" s="551">
        <f t="shared" si="81"/>
        <v>0</v>
      </c>
      <c r="AI115" s="295"/>
      <c r="AJ115" s="551">
        <f t="shared" si="82"/>
        <v>0</v>
      </c>
      <c r="AK115" s="295"/>
      <c r="AL115" s="551">
        <f t="shared" si="83"/>
        <v>0</v>
      </c>
      <c r="AM115" s="295"/>
      <c r="AN115" s="551">
        <f t="shared" si="84"/>
        <v>0</v>
      </c>
      <c r="AO115" s="295"/>
      <c r="AP115" s="552">
        <f t="shared" si="85"/>
        <v>0</v>
      </c>
      <c r="AQ115" s="699">
        <f t="shared" si="52"/>
        <v>0</v>
      </c>
      <c r="AR115" s="808">
        <f t="shared" si="53"/>
        <v>0</v>
      </c>
      <c r="AS115" s="315"/>
      <c r="AT115" s="551">
        <f t="shared" si="44"/>
        <v>0</v>
      </c>
      <c r="AU115" s="295"/>
      <c r="AV115" s="551">
        <f t="shared" si="45"/>
        <v>0</v>
      </c>
      <c r="AW115" s="295"/>
      <c r="AX115" s="551">
        <f t="shared" si="46"/>
        <v>0</v>
      </c>
      <c r="AY115" s="295"/>
      <c r="AZ115" s="551">
        <f t="shared" si="47"/>
        <v>0</v>
      </c>
      <c r="BA115" s="295"/>
      <c r="BB115" s="551">
        <f t="shared" si="48"/>
        <v>0</v>
      </c>
      <c r="BC115" s="295"/>
      <c r="BD115" s="551">
        <f t="shared" si="49"/>
        <v>0</v>
      </c>
      <c r="BE115" s="295"/>
      <c r="BF115" s="551">
        <f t="shared" si="54"/>
        <v>0</v>
      </c>
      <c r="BG115" s="295"/>
      <c r="BH115" s="552">
        <f t="shared" si="55"/>
        <v>0</v>
      </c>
      <c r="BI115" s="798">
        <f t="shared" si="56"/>
        <v>0</v>
      </c>
      <c r="BJ115" s="839">
        <f t="shared" si="57"/>
        <v>0</v>
      </c>
      <c r="BK115" s="312"/>
      <c r="BL115" s="551">
        <f t="shared" si="58"/>
        <v>0</v>
      </c>
      <c r="BM115" s="292"/>
      <c r="BN115" s="551">
        <f t="shared" si="59"/>
        <v>0</v>
      </c>
      <c r="BO115" s="295"/>
      <c r="BP115" s="551">
        <f t="shared" si="60"/>
        <v>0</v>
      </c>
      <c r="BQ115" s="295"/>
      <c r="BR115" s="551">
        <f t="shared" si="61"/>
        <v>0</v>
      </c>
      <c r="BS115" s="295"/>
      <c r="BT115" s="551">
        <f t="shared" si="62"/>
        <v>0</v>
      </c>
      <c r="BU115" s="295"/>
      <c r="BV115" s="551">
        <f t="shared" si="63"/>
        <v>0</v>
      </c>
      <c r="BW115" s="312"/>
      <c r="BX115" s="555">
        <f t="shared" si="64"/>
        <v>0</v>
      </c>
      <c r="BY115" s="550">
        <f t="shared" si="65"/>
        <v>0</v>
      </c>
      <c r="BZ115" s="708">
        <f t="shared" si="66"/>
        <v>0</v>
      </c>
      <c r="CB115" s="10">
        <f>SUM(BY115+BI115+AQ115+Y115)</f>
        <v>0</v>
      </c>
    </row>
    <row r="116" spans="1:80" ht="18" hidden="1" x14ac:dyDescent="0.3">
      <c r="A116" s="310" t="s">
        <v>110</v>
      </c>
      <c r="B116" s="832">
        <v>0</v>
      </c>
      <c r="C116" s="788"/>
      <c r="D116" s="551">
        <f t="shared" si="67"/>
        <v>0</v>
      </c>
      <c r="E116" s="295"/>
      <c r="F116" s="551">
        <f t="shared" si="68"/>
        <v>0</v>
      </c>
      <c r="G116" s="295"/>
      <c r="H116" s="551">
        <f t="shared" si="69"/>
        <v>0</v>
      </c>
      <c r="I116" s="295"/>
      <c r="J116" s="551">
        <f t="shared" si="70"/>
        <v>0</v>
      </c>
      <c r="K116" s="295"/>
      <c r="L116" s="551">
        <f t="shared" si="71"/>
        <v>0</v>
      </c>
      <c r="M116" s="295"/>
      <c r="N116" s="551">
        <f t="shared" si="72"/>
        <v>0</v>
      </c>
      <c r="O116" s="295"/>
      <c r="P116" s="551">
        <f t="shared" si="73"/>
        <v>0</v>
      </c>
      <c r="Q116" s="295"/>
      <c r="R116" s="551">
        <f t="shared" si="74"/>
        <v>0</v>
      </c>
      <c r="S116" s="295"/>
      <c r="T116" s="551">
        <f t="shared" si="75"/>
        <v>0</v>
      </c>
      <c r="U116" s="292"/>
      <c r="V116" s="551">
        <f t="shared" si="76"/>
        <v>0</v>
      </c>
      <c r="W116" s="295"/>
      <c r="X116" s="552">
        <f t="shared" si="77"/>
        <v>0</v>
      </c>
      <c r="Y116" s="801">
        <f t="shared" si="50"/>
        <v>0</v>
      </c>
      <c r="Z116" s="799">
        <f t="shared" si="51"/>
        <v>0</v>
      </c>
      <c r="AA116" s="788"/>
      <c r="AB116" s="551">
        <f t="shared" si="78"/>
        <v>0</v>
      </c>
      <c r="AC116" s="295"/>
      <c r="AD116" s="551">
        <f t="shared" si="79"/>
        <v>0</v>
      </c>
      <c r="AE116" s="295"/>
      <c r="AF116" s="551">
        <f t="shared" si="80"/>
        <v>0</v>
      </c>
      <c r="AG116" s="295"/>
      <c r="AH116" s="551">
        <f t="shared" si="81"/>
        <v>0</v>
      </c>
      <c r="AI116" s="295"/>
      <c r="AJ116" s="551">
        <f t="shared" si="82"/>
        <v>0</v>
      </c>
      <c r="AK116" s="295"/>
      <c r="AL116" s="551">
        <f t="shared" si="83"/>
        <v>0</v>
      </c>
      <c r="AM116" s="295"/>
      <c r="AN116" s="551">
        <f t="shared" si="84"/>
        <v>0</v>
      </c>
      <c r="AO116" s="295"/>
      <c r="AP116" s="552">
        <f t="shared" si="85"/>
        <v>0</v>
      </c>
      <c r="AQ116" s="699">
        <f t="shared" si="52"/>
        <v>0</v>
      </c>
      <c r="AR116" s="808">
        <f t="shared" si="53"/>
        <v>0</v>
      </c>
      <c r="AS116" s="315"/>
      <c r="AT116" s="551">
        <f t="shared" si="44"/>
        <v>0</v>
      </c>
      <c r="AU116" s="295"/>
      <c r="AV116" s="551">
        <f t="shared" si="45"/>
        <v>0</v>
      </c>
      <c r="AW116" s="295"/>
      <c r="AX116" s="551">
        <f t="shared" si="46"/>
        <v>0</v>
      </c>
      <c r="AY116" s="295"/>
      <c r="AZ116" s="551">
        <f t="shared" si="47"/>
        <v>0</v>
      </c>
      <c r="BA116" s="295"/>
      <c r="BB116" s="551">
        <f t="shared" si="48"/>
        <v>0</v>
      </c>
      <c r="BC116" s="295"/>
      <c r="BD116" s="551">
        <f t="shared" si="49"/>
        <v>0</v>
      </c>
      <c r="BE116" s="295"/>
      <c r="BF116" s="551">
        <f t="shared" si="54"/>
        <v>0</v>
      </c>
      <c r="BG116" s="295"/>
      <c r="BH116" s="750">
        <f t="shared" si="55"/>
        <v>0</v>
      </c>
      <c r="BI116" s="801">
        <f t="shared" si="56"/>
        <v>0</v>
      </c>
      <c r="BJ116" s="839">
        <f t="shared" si="57"/>
        <v>0</v>
      </c>
      <c r="BK116" s="312"/>
      <c r="BL116" s="551">
        <f t="shared" si="58"/>
        <v>0</v>
      </c>
      <c r="BM116" s="292"/>
      <c r="BN116" s="551">
        <f t="shared" si="59"/>
        <v>0</v>
      </c>
      <c r="BO116" s="295"/>
      <c r="BP116" s="551">
        <f t="shared" si="60"/>
        <v>0</v>
      </c>
      <c r="BQ116" s="295"/>
      <c r="BR116" s="551">
        <f t="shared" si="61"/>
        <v>0</v>
      </c>
      <c r="BS116" s="295"/>
      <c r="BT116" s="551">
        <f t="shared" si="62"/>
        <v>0</v>
      </c>
      <c r="BU116" s="295"/>
      <c r="BV116" s="551">
        <f t="shared" si="63"/>
        <v>0</v>
      </c>
      <c r="BW116" s="312"/>
      <c r="BX116" s="555">
        <f t="shared" si="64"/>
        <v>0</v>
      </c>
      <c r="BY116" s="762">
        <f t="shared" si="65"/>
        <v>0</v>
      </c>
      <c r="BZ116" s="708">
        <f t="shared" si="66"/>
        <v>0</v>
      </c>
      <c r="CB116" s="10">
        <f>SUM(BY116+BI116+AQ116+Y116)</f>
        <v>0</v>
      </c>
    </row>
    <row r="117" spans="1:80" ht="25.15" customHeight="1" x14ac:dyDescent="0.3">
      <c r="A117" s="362" t="s">
        <v>111</v>
      </c>
      <c r="B117" s="831">
        <v>0</v>
      </c>
      <c r="C117" s="787"/>
      <c r="D117" s="551">
        <f t="shared" si="67"/>
        <v>0</v>
      </c>
      <c r="E117" s="324"/>
      <c r="F117" s="551">
        <f t="shared" si="68"/>
        <v>0</v>
      </c>
      <c r="G117" s="324"/>
      <c r="H117" s="551">
        <f t="shared" si="69"/>
        <v>0</v>
      </c>
      <c r="I117" s="324"/>
      <c r="J117" s="551">
        <f t="shared" si="70"/>
        <v>0</v>
      </c>
      <c r="K117" s="324"/>
      <c r="L117" s="551">
        <f t="shared" si="71"/>
        <v>0</v>
      </c>
      <c r="M117" s="324"/>
      <c r="N117" s="551">
        <f t="shared" si="72"/>
        <v>0</v>
      </c>
      <c r="O117" s="324"/>
      <c r="P117" s="551">
        <f t="shared" si="73"/>
        <v>0</v>
      </c>
      <c r="Q117" s="324"/>
      <c r="R117" s="551">
        <f t="shared" si="74"/>
        <v>0</v>
      </c>
      <c r="S117" s="324"/>
      <c r="T117" s="551">
        <f t="shared" si="75"/>
        <v>0</v>
      </c>
      <c r="U117" s="325"/>
      <c r="V117" s="551">
        <f t="shared" si="76"/>
        <v>0</v>
      </c>
      <c r="W117" s="324">
        <v>4</v>
      </c>
      <c r="X117" s="552">
        <f t="shared" si="77"/>
        <v>0</v>
      </c>
      <c r="Y117" s="800">
        <f t="shared" si="50"/>
        <v>4</v>
      </c>
      <c r="Z117" s="799">
        <f t="shared" si="51"/>
        <v>0</v>
      </c>
      <c r="AA117" s="787"/>
      <c r="AB117" s="551">
        <f t="shared" si="78"/>
        <v>0</v>
      </c>
      <c r="AC117" s="324"/>
      <c r="AD117" s="551">
        <f t="shared" si="79"/>
        <v>0</v>
      </c>
      <c r="AE117" s="324"/>
      <c r="AF117" s="551">
        <f t="shared" si="80"/>
        <v>0</v>
      </c>
      <c r="AG117" s="324"/>
      <c r="AH117" s="551">
        <f t="shared" si="81"/>
        <v>0</v>
      </c>
      <c r="AI117" s="324"/>
      <c r="AJ117" s="551">
        <f t="shared" si="82"/>
        <v>0</v>
      </c>
      <c r="AK117" s="324"/>
      <c r="AL117" s="551">
        <f t="shared" si="83"/>
        <v>0</v>
      </c>
      <c r="AM117" s="324"/>
      <c r="AN117" s="551">
        <f t="shared" si="84"/>
        <v>0</v>
      </c>
      <c r="AO117" s="324"/>
      <c r="AP117" s="552">
        <f t="shared" si="85"/>
        <v>0</v>
      </c>
      <c r="AQ117" s="699">
        <f t="shared" si="52"/>
        <v>0</v>
      </c>
      <c r="AR117" s="808">
        <f t="shared" si="53"/>
        <v>0</v>
      </c>
      <c r="AS117" s="811"/>
      <c r="AT117" s="551">
        <f t="shared" si="44"/>
        <v>0</v>
      </c>
      <c r="AU117" s="324"/>
      <c r="AV117" s="551">
        <f t="shared" si="45"/>
        <v>0</v>
      </c>
      <c r="AW117" s="324"/>
      <c r="AX117" s="551">
        <f t="shared" si="46"/>
        <v>0</v>
      </c>
      <c r="AY117" s="324"/>
      <c r="AZ117" s="551">
        <f t="shared" si="47"/>
        <v>0</v>
      </c>
      <c r="BA117" s="324"/>
      <c r="BB117" s="551">
        <f t="shared" si="48"/>
        <v>0</v>
      </c>
      <c r="BC117" s="324"/>
      <c r="BD117" s="551">
        <f t="shared" si="49"/>
        <v>0</v>
      </c>
      <c r="BE117" s="324"/>
      <c r="BF117" s="551">
        <f t="shared" si="54"/>
        <v>0</v>
      </c>
      <c r="BG117" s="753"/>
      <c r="BH117" s="759">
        <f t="shared" si="55"/>
        <v>0</v>
      </c>
      <c r="BI117" s="801">
        <f t="shared" si="56"/>
        <v>0</v>
      </c>
      <c r="BJ117" s="839">
        <f t="shared" si="57"/>
        <v>0</v>
      </c>
      <c r="BK117" s="326"/>
      <c r="BL117" s="551">
        <f t="shared" si="58"/>
        <v>0</v>
      </c>
      <c r="BM117" s="325"/>
      <c r="BN117" s="551">
        <f t="shared" si="59"/>
        <v>0</v>
      </c>
      <c r="BO117" s="324"/>
      <c r="BP117" s="551">
        <f t="shared" si="60"/>
        <v>0</v>
      </c>
      <c r="BQ117" s="324"/>
      <c r="BR117" s="551">
        <f t="shared" si="61"/>
        <v>0</v>
      </c>
      <c r="BS117" s="324"/>
      <c r="BT117" s="551">
        <f t="shared" si="62"/>
        <v>0</v>
      </c>
      <c r="BU117" s="324"/>
      <c r="BV117" s="551">
        <f t="shared" si="63"/>
        <v>0</v>
      </c>
      <c r="BW117" s="326"/>
      <c r="BX117" s="555">
        <f t="shared" si="64"/>
        <v>0</v>
      </c>
      <c r="BY117" s="548">
        <f t="shared" si="65"/>
        <v>0</v>
      </c>
      <c r="BZ117" s="708">
        <f t="shared" si="66"/>
        <v>0</v>
      </c>
      <c r="CB117" s="857">
        <f>SUM(BY117+BI117+AQ117+Y117)</f>
        <v>4</v>
      </c>
    </row>
    <row r="118" spans="1:80" ht="18" hidden="1" x14ac:dyDescent="0.3">
      <c r="A118" s="310" t="s">
        <v>112</v>
      </c>
      <c r="B118" s="832">
        <v>0</v>
      </c>
      <c r="C118" s="788"/>
      <c r="D118" s="551">
        <f t="shared" si="67"/>
        <v>0</v>
      </c>
      <c r="E118" s="295"/>
      <c r="F118" s="551">
        <f t="shared" si="68"/>
        <v>0</v>
      </c>
      <c r="G118" s="295"/>
      <c r="H118" s="551">
        <f t="shared" si="69"/>
        <v>0</v>
      </c>
      <c r="I118" s="295"/>
      <c r="J118" s="551">
        <f t="shared" si="70"/>
        <v>0</v>
      </c>
      <c r="K118" s="295"/>
      <c r="L118" s="551">
        <f t="shared" si="71"/>
        <v>0</v>
      </c>
      <c r="M118" s="295"/>
      <c r="N118" s="551">
        <f t="shared" si="72"/>
        <v>0</v>
      </c>
      <c r="O118" s="295"/>
      <c r="P118" s="551">
        <f t="shared" si="73"/>
        <v>0</v>
      </c>
      <c r="Q118" s="295"/>
      <c r="R118" s="551">
        <f t="shared" si="74"/>
        <v>0</v>
      </c>
      <c r="S118" s="295"/>
      <c r="T118" s="551">
        <f t="shared" si="75"/>
        <v>0</v>
      </c>
      <c r="U118" s="292"/>
      <c r="V118" s="551">
        <f t="shared" si="76"/>
        <v>0</v>
      </c>
      <c r="W118" s="295"/>
      <c r="X118" s="552">
        <f t="shared" si="77"/>
        <v>0</v>
      </c>
      <c r="Y118" s="798">
        <f t="shared" si="50"/>
        <v>0</v>
      </c>
      <c r="Z118" s="799">
        <f t="shared" si="51"/>
        <v>0</v>
      </c>
      <c r="AA118" s="788"/>
      <c r="AB118" s="551">
        <f t="shared" si="78"/>
        <v>0</v>
      </c>
      <c r="AC118" s="295"/>
      <c r="AD118" s="551">
        <f t="shared" si="79"/>
        <v>0</v>
      </c>
      <c r="AE118" s="295"/>
      <c r="AF118" s="551">
        <f t="shared" si="80"/>
        <v>0</v>
      </c>
      <c r="AG118" s="295"/>
      <c r="AH118" s="551">
        <f t="shared" si="81"/>
        <v>0</v>
      </c>
      <c r="AI118" s="295"/>
      <c r="AJ118" s="551">
        <f t="shared" si="82"/>
        <v>0</v>
      </c>
      <c r="AK118" s="295"/>
      <c r="AL118" s="551">
        <f t="shared" si="83"/>
        <v>0</v>
      </c>
      <c r="AM118" s="295"/>
      <c r="AN118" s="551">
        <f t="shared" si="84"/>
        <v>0</v>
      </c>
      <c r="AO118" s="295"/>
      <c r="AP118" s="552">
        <f t="shared" si="85"/>
        <v>0</v>
      </c>
      <c r="AQ118" s="699">
        <f t="shared" si="52"/>
        <v>0</v>
      </c>
      <c r="AR118" s="808">
        <f t="shared" si="53"/>
        <v>0</v>
      </c>
      <c r="AS118" s="315"/>
      <c r="AT118" s="551">
        <f t="shared" si="44"/>
        <v>0</v>
      </c>
      <c r="AU118" s="295"/>
      <c r="AV118" s="551">
        <f t="shared" si="45"/>
        <v>0</v>
      </c>
      <c r="AW118" s="295"/>
      <c r="AX118" s="551">
        <f t="shared" si="46"/>
        <v>0</v>
      </c>
      <c r="AY118" s="295"/>
      <c r="AZ118" s="551">
        <f t="shared" si="47"/>
        <v>0</v>
      </c>
      <c r="BA118" s="295"/>
      <c r="BB118" s="551">
        <f t="shared" si="48"/>
        <v>0</v>
      </c>
      <c r="BC118" s="295"/>
      <c r="BD118" s="551">
        <f t="shared" si="49"/>
        <v>0</v>
      </c>
      <c r="BE118" s="295"/>
      <c r="BF118" s="551">
        <f t="shared" si="54"/>
        <v>0</v>
      </c>
      <c r="BG118" s="295"/>
      <c r="BH118" s="552">
        <f t="shared" si="55"/>
        <v>0</v>
      </c>
      <c r="BI118" s="798">
        <f t="shared" si="56"/>
        <v>0</v>
      </c>
      <c r="BJ118" s="839">
        <f t="shared" si="57"/>
        <v>0</v>
      </c>
      <c r="BK118" s="312"/>
      <c r="BL118" s="551">
        <f t="shared" si="58"/>
        <v>0</v>
      </c>
      <c r="BM118" s="292"/>
      <c r="BN118" s="551">
        <f t="shared" si="59"/>
        <v>0</v>
      </c>
      <c r="BO118" s="295"/>
      <c r="BP118" s="551">
        <f t="shared" si="60"/>
        <v>0</v>
      </c>
      <c r="BQ118" s="295"/>
      <c r="BR118" s="551">
        <f t="shared" si="61"/>
        <v>0</v>
      </c>
      <c r="BS118" s="295"/>
      <c r="BT118" s="551">
        <f t="shared" si="62"/>
        <v>0</v>
      </c>
      <c r="BU118" s="295"/>
      <c r="BV118" s="551">
        <f t="shared" si="63"/>
        <v>0</v>
      </c>
      <c r="BW118" s="312"/>
      <c r="BX118" s="555">
        <f t="shared" si="64"/>
        <v>0</v>
      </c>
      <c r="BY118" s="550">
        <f t="shared" si="65"/>
        <v>0</v>
      </c>
      <c r="BZ118" s="708">
        <f t="shared" si="66"/>
        <v>0</v>
      </c>
      <c r="CB118" s="10">
        <f>SUM(BY118+BI118+AQ118+Y118)</f>
        <v>0</v>
      </c>
    </row>
    <row r="119" spans="1:80" ht="18" hidden="1" x14ac:dyDescent="0.3">
      <c r="A119" s="310" t="s">
        <v>113</v>
      </c>
      <c r="B119" s="832">
        <v>0</v>
      </c>
      <c r="C119" s="788"/>
      <c r="D119" s="551">
        <f t="shared" si="67"/>
        <v>0</v>
      </c>
      <c r="E119" s="295"/>
      <c r="F119" s="551">
        <f t="shared" si="68"/>
        <v>0</v>
      </c>
      <c r="G119" s="295"/>
      <c r="H119" s="551">
        <f t="shared" si="69"/>
        <v>0</v>
      </c>
      <c r="I119" s="295"/>
      <c r="J119" s="551">
        <f t="shared" si="70"/>
        <v>0</v>
      </c>
      <c r="K119" s="295"/>
      <c r="L119" s="551">
        <f t="shared" si="71"/>
        <v>0</v>
      </c>
      <c r="M119" s="295"/>
      <c r="N119" s="551">
        <f t="shared" si="72"/>
        <v>0</v>
      </c>
      <c r="O119" s="295"/>
      <c r="P119" s="551">
        <f t="shared" si="73"/>
        <v>0</v>
      </c>
      <c r="Q119" s="295"/>
      <c r="R119" s="551">
        <f t="shared" si="74"/>
        <v>0</v>
      </c>
      <c r="S119" s="295"/>
      <c r="T119" s="551">
        <f t="shared" si="75"/>
        <v>0</v>
      </c>
      <c r="U119" s="292"/>
      <c r="V119" s="551">
        <f t="shared" si="76"/>
        <v>0</v>
      </c>
      <c r="W119" s="295"/>
      <c r="X119" s="552">
        <f t="shared" si="77"/>
        <v>0</v>
      </c>
      <c r="Y119" s="801">
        <f t="shared" si="50"/>
        <v>0</v>
      </c>
      <c r="Z119" s="799">
        <f t="shared" si="51"/>
        <v>0</v>
      </c>
      <c r="AA119" s="788"/>
      <c r="AB119" s="551">
        <f t="shared" si="78"/>
        <v>0</v>
      </c>
      <c r="AC119" s="295"/>
      <c r="AD119" s="551">
        <f t="shared" si="79"/>
        <v>0</v>
      </c>
      <c r="AE119" s="295"/>
      <c r="AF119" s="551">
        <f t="shared" si="80"/>
        <v>0</v>
      </c>
      <c r="AG119" s="295"/>
      <c r="AH119" s="551">
        <f t="shared" si="81"/>
        <v>0</v>
      </c>
      <c r="AI119" s="295"/>
      <c r="AJ119" s="551">
        <f t="shared" si="82"/>
        <v>0</v>
      </c>
      <c r="AK119" s="295"/>
      <c r="AL119" s="551">
        <f t="shared" si="83"/>
        <v>0</v>
      </c>
      <c r="AM119" s="295"/>
      <c r="AN119" s="551">
        <f t="shared" si="84"/>
        <v>0</v>
      </c>
      <c r="AO119" s="295"/>
      <c r="AP119" s="552">
        <f t="shared" si="85"/>
        <v>0</v>
      </c>
      <c r="AQ119" s="699">
        <f t="shared" si="52"/>
        <v>0</v>
      </c>
      <c r="AR119" s="808">
        <f t="shared" si="53"/>
        <v>0</v>
      </c>
      <c r="AS119" s="315"/>
      <c r="AT119" s="551">
        <f t="shared" si="44"/>
        <v>0</v>
      </c>
      <c r="AU119" s="295"/>
      <c r="AV119" s="551">
        <f t="shared" si="45"/>
        <v>0</v>
      </c>
      <c r="AW119" s="295"/>
      <c r="AX119" s="551">
        <f t="shared" si="46"/>
        <v>0</v>
      </c>
      <c r="AY119" s="295"/>
      <c r="AZ119" s="551">
        <f t="shared" si="47"/>
        <v>0</v>
      </c>
      <c r="BA119" s="295"/>
      <c r="BB119" s="551">
        <f t="shared" si="48"/>
        <v>0</v>
      </c>
      <c r="BC119" s="295"/>
      <c r="BD119" s="551">
        <f t="shared" si="49"/>
        <v>0</v>
      </c>
      <c r="BE119" s="295"/>
      <c r="BF119" s="551">
        <f t="shared" si="54"/>
        <v>0</v>
      </c>
      <c r="BG119" s="295"/>
      <c r="BH119" s="750">
        <f t="shared" si="55"/>
        <v>0</v>
      </c>
      <c r="BI119" s="801">
        <f t="shared" si="56"/>
        <v>0</v>
      </c>
      <c r="BJ119" s="839">
        <f t="shared" si="57"/>
        <v>0</v>
      </c>
      <c r="BK119" s="312"/>
      <c r="BL119" s="551">
        <f t="shared" si="58"/>
        <v>0</v>
      </c>
      <c r="BM119" s="292"/>
      <c r="BN119" s="551">
        <f t="shared" si="59"/>
        <v>0</v>
      </c>
      <c r="BO119" s="295"/>
      <c r="BP119" s="551">
        <f t="shared" si="60"/>
        <v>0</v>
      </c>
      <c r="BQ119" s="295"/>
      <c r="BR119" s="551">
        <f t="shared" si="61"/>
        <v>0</v>
      </c>
      <c r="BS119" s="295"/>
      <c r="BT119" s="551">
        <f t="shared" si="62"/>
        <v>0</v>
      </c>
      <c r="BU119" s="295"/>
      <c r="BV119" s="551">
        <f t="shared" si="63"/>
        <v>0</v>
      </c>
      <c r="BW119" s="312"/>
      <c r="BX119" s="555">
        <f t="shared" si="64"/>
        <v>0</v>
      </c>
      <c r="BY119" s="762">
        <f t="shared" si="65"/>
        <v>0</v>
      </c>
      <c r="BZ119" s="708">
        <f t="shared" si="66"/>
        <v>0</v>
      </c>
      <c r="CB119" s="10">
        <f>SUM(BY119+BI119+AQ119+Y119)</f>
        <v>0</v>
      </c>
    </row>
    <row r="120" spans="1:80" ht="25.15" customHeight="1" x14ac:dyDescent="0.3">
      <c r="A120" s="362" t="s">
        <v>114</v>
      </c>
      <c r="B120" s="831">
        <v>0</v>
      </c>
      <c r="C120" s="787"/>
      <c r="D120" s="551">
        <f t="shared" si="67"/>
        <v>0</v>
      </c>
      <c r="E120" s="324"/>
      <c r="F120" s="551">
        <f t="shared" si="68"/>
        <v>0</v>
      </c>
      <c r="G120" s="324"/>
      <c r="H120" s="551">
        <f t="shared" si="69"/>
        <v>0</v>
      </c>
      <c r="I120" s="324"/>
      <c r="J120" s="551">
        <f t="shared" si="70"/>
        <v>0</v>
      </c>
      <c r="K120" s="324"/>
      <c r="L120" s="551">
        <f t="shared" si="71"/>
        <v>0</v>
      </c>
      <c r="M120" s="324"/>
      <c r="N120" s="551">
        <f t="shared" si="72"/>
        <v>0</v>
      </c>
      <c r="O120" s="324"/>
      <c r="P120" s="551">
        <f t="shared" si="73"/>
        <v>0</v>
      </c>
      <c r="Q120" s="324">
        <v>1</v>
      </c>
      <c r="R120" s="551">
        <f t="shared" si="74"/>
        <v>0</v>
      </c>
      <c r="S120" s="324"/>
      <c r="T120" s="551">
        <f t="shared" si="75"/>
        <v>0</v>
      </c>
      <c r="U120" s="325"/>
      <c r="V120" s="551">
        <f t="shared" si="76"/>
        <v>0</v>
      </c>
      <c r="W120" s="324"/>
      <c r="X120" s="552">
        <f t="shared" si="77"/>
        <v>0</v>
      </c>
      <c r="Y120" s="800">
        <f t="shared" si="50"/>
        <v>1</v>
      </c>
      <c r="Z120" s="799">
        <f t="shared" si="51"/>
        <v>0</v>
      </c>
      <c r="AA120" s="787"/>
      <c r="AB120" s="551">
        <f t="shared" si="78"/>
        <v>0</v>
      </c>
      <c r="AC120" s="324"/>
      <c r="AD120" s="551">
        <f t="shared" si="79"/>
        <v>0</v>
      </c>
      <c r="AE120" s="324"/>
      <c r="AF120" s="551">
        <f t="shared" si="80"/>
        <v>0</v>
      </c>
      <c r="AG120" s="324"/>
      <c r="AH120" s="551">
        <f t="shared" si="81"/>
        <v>0</v>
      </c>
      <c r="AI120" s="324"/>
      <c r="AJ120" s="551">
        <f t="shared" si="82"/>
        <v>0</v>
      </c>
      <c r="AK120" s="324"/>
      <c r="AL120" s="551">
        <f t="shared" si="83"/>
        <v>0</v>
      </c>
      <c r="AM120" s="324"/>
      <c r="AN120" s="551">
        <f t="shared" si="84"/>
        <v>0</v>
      </c>
      <c r="AO120" s="324"/>
      <c r="AP120" s="552">
        <f t="shared" si="85"/>
        <v>0</v>
      </c>
      <c r="AQ120" s="699">
        <f t="shared" si="52"/>
        <v>0</v>
      </c>
      <c r="AR120" s="808">
        <f t="shared" si="53"/>
        <v>0</v>
      </c>
      <c r="AS120" s="811"/>
      <c r="AT120" s="551">
        <f t="shared" si="44"/>
        <v>0</v>
      </c>
      <c r="AU120" s="324"/>
      <c r="AV120" s="551">
        <f t="shared" si="45"/>
        <v>0</v>
      </c>
      <c r="AW120" s="324"/>
      <c r="AX120" s="551">
        <f t="shared" si="46"/>
        <v>0</v>
      </c>
      <c r="AY120" s="324"/>
      <c r="AZ120" s="551">
        <f t="shared" si="47"/>
        <v>0</v>
      </c>
      <c r="BA120" s="324"/>
      <c r="BB120" s="551">
        <f t="shared" si="48"/>
        <v>0</v>
      </c>
      <c r="BC120" s="324"/>
      <c r="BD120" s="551">
        <f t="shared" si="49"/>
        <v>0</v>
      </c>
      <c r="BE120" s="324"/>
      <c r="BF120" s="551">
        <f t="shared" si="54"/>
        <v>0</v>
      </c>
      <c r="BG120" s="753"/>
      <c r="BH120" s="760">
        <f t="shared" si="55"/>
        <v>0</v>
      </c>
      <c r="BI120" s="800">
        <f t="shared" si="56"/>
        <v>0</v>
      </c>
      <c r="BJ120" s="839">
        <f t="shared" si="57"/>
        <v>0</v>
      </c>
      <c r="BK120" s="326"/>
      <c r="BL120" s="551">
        <f t="shared" si="58"/>
        <v>0</v>
      </c>
      <c r="BM120" s="325"/>
      <c r="BN120" s="551">
        <f t="shared" si="59"/>
        <v>0</v>
      </c>
      <c r="BO120" s="324"/>
      <c r="BP120" s="551">
        <f t="shared" si="60"/>
        <v>0</v>
      </c>
      <c r="BQ120" s="324"/>
      <c r="BR120" s="551">
        <f t="shared" si="61"/>
        <v>0</v>
      </c>
      <c r="BS120" s="324"/>
      <c r="BT120" s="551">
        <f t="shared" si="62"/>
        <v>0</v>
      </c>
      <c r="BU120" s="324"/>
      <c r="BV120" s="551">
        <f t="shared" si="63"/>
        <v>0</v>
      </c>
      <c r="BW120" s="326"/>
      <c r="BX120" s="555">
        <f t="shared" si="64"/>
        <v>0</v>
      </c>
      <c r="BY120" s="548">
        <f t="shared" si="65"/>
        <v>0</v>
      </c>
      <c r="BZ120" s="708">
        <f t="shared" si="66"/>
        <v>0</v>
      </c>
      <c r="CB120" s="857">
        <f>SUM(BY120+BI120+AQ120+Y120)</f>
        <v>1</v>
      </c>
    </row>
    <row r="121" spans="1:80" ht="25.15" customHeight="1" x14ac:dyDescent="0.3">
      <c r="A121" s="362" t="s">
        <v>115</v>
      </c>
      <c r="B121" s="831">
        <v>0</v>
      </c>
      <c r="C121" s="787"/>
      <c r="D121" s="551">
        <f t="shared" si="67"/>
        <v>0</v>
      </c>
      <c r="E121" s="324"/>
      <c r="F121" s="551">
        <f t="shared" si="68"/>
        <v>0</v>
      </c>
      <c r="G121" s="324"/>
      <c r="H121" s="551">
        <f t="shared" si="69"/>
        <v>0</v>
      </c>
      <c r="I121" s="324"/>
      <c r="J121" s="551">
        <f t="shared" si="70"/>
        <v>0</v>
      </c>
      <c r="K121" s="324"/>
      <c r="L121" s="551">
        <f t="shared" si="71"/>
        <v>0</v>
      </c>
      <c r="M121" s="324"/>
      <c r="N121" s="551">
        <f t="shared" si="72"/>
        <v>0</v>
      </c>
      <c r="O121" s="324"/>
      <c r="P121" s="551">
        <f t="shared" si="73"/>
        <v>0</v>
      </c>
      <c r="Q121" s="324"/>
      <c r="R121" s="551">
        <f t="shared" si="74"/>
        <v>0</v>
      </c>
      <c r="S121" s="324"/>
      <c r="T121" s="551">
        <f t="shared" si="75"/>
        <v>0</v>
      </c>
      <c r="U121" s="325"/>
      <c r="V121" s="551">
        <f t="shared" si="76"/>
        <v>0</v>
      </c>
      <c r="W121" s="324"/>
      <c r="X121" s="552">
        <f t="shared" si="77"/>
        <v>0</v>
      </c>
      <c r="Y121" s="800">
        <f t="shared" si="50"/>
        <v>0</v>
      </c>
      <c r="Z121" s="799">
        <f t="shared" si="51"/>
        <v>0</v>
      </c>
      <c r="AA121" s="787"/>
      <c r="AB121" s="551">
        <f t="shared" si="78"/>
        <v>0</v>
      </c>
      <c r="AC121" s="324"/>
      <c r="AD121" s="551">
        <f t="shared" si="79"/>
        <v>0</v>
      </c>
      <c r="AE121" s="324">
        <v>1</v>
      </c>
      <c r="AF121" s="551">
        <f t="shared" si="80"/>
        <v>0</v>
      </c>
      <c r="AG121" s="324"/>
      <c r="AH121" s="551">
        <f t="shared" si="81"/>
        <v>0</v>
      </c>
      <c r="AI121" s="324"/>
      <c r="AJ121" s="551">
        <f t="shared" si="82"/>
        <v>0</v>
      </c>
      <c r="AK121" s="324"/>
      <c r="AL121" s="551">
        <f t="shared" si="83"/>
        <v>0</v>
      </c>
      <c r="AM121" s="324"/>
      <c r="AN121" s="551">
        <f t="shared" si="84"/>
        <v>0</v>
      </c>
      <c r="AO121" s="324"/>
      <c r="AP121" s="552">
        <f t="shared" si="85"/>
        <v>0</v>
      </c>
      <c r="AQ121" s="699">
        <f t="shared" si="52"/>
        <v>1</v>
      </c>
      <c r="AR121" s="808">
        <f t="shared" si="53"/>
        <v>0</v>
      </c>
      <c r="AS121" s="811"/>
      <c r="AT121" s="551">
        <f t="shared" si="44"/>
        <v>0</v>
      </c>
      <c r="AU121" s="324"/>
      <c r="AV121" s="551">
        <f t="shared" si="45"/>
        <v>0</v>
      </c>
      <c r="AW121" s="324"/>
      <c r="AX121" s="551">
        <f t="shared" si="46"/>
        <v>0</v>
      </c>
      <c r="AY121" s="324"/>
      <c r="AZ121" s="551">
        <f t="shared" si="47"/>
        <v>0</v>
      </c>
      <c r="BA121" s="324"/>
      <c r="BB121" s="551">
        <f t="shared" si="48"/>
        <v>0</v>
      </c>
      <c r="BC121" s="324"/>
      <c r="BD121" s="551">
        <f t="shared" si="49"/>
        <v>0</v>
      </c>
      <c r="BE121" s="324"/>
      <c r="BF121" s="551">
        <f t="shared" si="54"/>
        <v>0</v>
      </c>
      <c r="BG121" s="753"/>
      <c r="BH121" s="759">
        <f t="shared" si="55"/>
        <v>0</v>
      </c>
      <c r="BI121" s="801">
        <f t="shared" si="56"/>
        <v>0</v>
      </c>
      <c r="BJ121" s="839">
        <f t="shared" si="57"/>
        <v>0</v>
      </c>
      <c r="BK121" s="326"/>
      <c r="BL121" s="551">
        <f t="shared" si="58"/>
        <v>0</v>
      </c>
      <c r="BM121" s="325"/>
      <c r="BN121" s="551">
        <f t="shared" si="59"/>
        <v>0</v>
      </c>
      <c r="BO121" s="324"/>
      <c r="BP121" s="551">
        <f t="shared" si="60"/>
        <v>0</v>
      </c>
      <c r="BQ121" s="324"/>
      <c r="BR121" s="551">
        <f t="shared" si="61"/>
        <v>0</v>
      </c>
      <c r="BS121" s="324"/>
      <c r="BT121" s="551">
        <f t="shared" si="62"/>
        <v>0</v>
      </c>
      <c r="BU121" s="324"/>
      <c r="BV121" s="551">
        <f t="shared" si="63"/>
        <v>0</v>
      </c>
      <c r="BW121" s="326"/>
      <c r="BX121" s="555">
        <f t="shared" si="64"/>
        <v>0</v>
      </c>
      <c r="BY121" s="548">
        <f t="shared" si="65"/>
        <v>0</v>
      </c>
      <c r="BZ121" s="708">
        <f t="shared" si="66"/>
        <v>0</v>
      </c>
      <c r="CB121" s="857">
        <f>SUM(BY121+BI121+AQ121+Y121)</f>
        <v>1</v>
      </c>
    </row>
    <row r="122" spans="1:80" ht="18" hidden="1" x14ac:dyDescent="0.3">
      <c r="A122" s="310" t="s">
        <v>116</v>
      </c>
      <c r="B122" s="832">
        <v>0</v>
      </c>
      <c r="C122" s="788"/>
      <c r="D122" s="551">
        <f t="shared" si="67"/>
        <v>0</v>
      </c>
      <c r="E122" s="295"/>
      <c r="F122" s="551">
        <f t="shared" si="68"/>
        <v>0</v>
      </c>
      <c r="G122" s="295"/>
      <c r="H122" s="551">
        <f t="shared" si="69"/>
        <v>0</v>
      </c>
      <c r="I122" s="295"/>
      <c r="J122" s="551">
        <f t="shared" si="70"/>
        <v>0</v>
      </c>
      <c r="K122" s="295"/>
      <c r="L122" s="551">
        <f t="shared" si="71"/>
        <v>0</v>
      </c>
      <c r="M122" s="295"/>
      <c r="N122" s="551">
        <f t="shared" si="72"/>
        <v>0</v>
      </c>
      <c r="O122" s="295"/>
      <c r="P122" s="551">
        <f t="shared" si="73"/>
        <v>0</v>
      </c>
      <c r="Q122" s="295"/>
      <c r="R122" s="551">
        <f t="shared" si="74"/>
        <v>0</v>
      </c>
      <c r="S122" s="295"/>
      <c r="T122" s="551">
        <f t="shared" si="75"/>
        <v>0</v>
      </c>
      <c r="U122" s="292"/>
      <c r="V122" s="551">
        <f t="shared" si="76"/>
        <v>0</v>
      </c>
      <c r="W122" s="295"/>
      <c r="X122" s="552">
        <f t="shared" si="77"/>
        <v>0</v>
      </c>
      <c r="Y122" s="802">
        <f t="shared" si="50"/>
        <v>0</v>
      </c>
      <c r="Z122" s="799">
        <f t="shared" si="51"/>
        <v>0</v>
      </c>
      <c r="AA122" s="788"/>
      <c r="AB122" s="551">
        <f t="shared" si="78"/>
        <v>0</v>
      </c>
      <c r="AC122" s="295"/>
      <c r="AD122" s="551">
        <f t="shared" si="79"/>
        <v>0</v>
      </c>
      <c r="AE122" s="295"/>
      <c r="AF122" s="551">
        <f t="shared" si="80"/>
        <v>0</v>
      </c>
      <c r="AG122" s="295"/>
      <c r="AH122" s="551">
        <f t="shared" si="81"/>
        <v>0</v>
      </c>
      <c r="AI122" s="295"/>
      <c r="AJ122" s="551">
        <f t="shared" si="82"/>
        <v>0</v>
      </c>
      <c r="AK122" s="295"/>
      <c r="AL122" s="551">
        <f t="shared" si="83"/>
        <v>0</v>
      </c>
      <c r="AM122" s="295"/>
      <c r="AN122" s="551">
        <f t="shared" si="84"/>
        <v>0</v>
      </c>
      <c r="AO122" s="295"/>
      <c r="AP122" s="552">
        <f t="shared" si="85"/>
        <v>0</v>
      </c>
      <c r="AQ122" s="699">
        <f t="shared" si="52"/>
        <v>0</v>
      </c>
      <c r="AR122" s="808">
        <f t="shared" si="53"/>
        <v>0</v>
      </c>
      <c r="AS122" s="315"/>
      <c r="AT122" s="551">
        <f t="shared" si="44"/>
        <v>0</v>
      </c>
      <c r="AU122" s="295"/>
      <c r="AV122" s="551">
        <f t="shared" si="45"/>
        <v>0</v>
      </c>
      <c r="AW122" s="295"/>
      <c r="AX122" s="551">
        <f t="shared" si="46"/>
        <v>0</v>
      </c>
      <c r="AY122" s="295"/>
      <c r="AZ122" s="551">
        <f t="shared" si="47"/>
        <v>0</v>
      </c>
      <c r="BA122" s="295"/>
      <c r="BB122" s="551">
        <f t="shared" si="48"/>
        <v>0</v>
      </c>
      <c r="BC122" s="295"/>
      <c r="BD122" s="551">
        <f t="shared" si="49"/>
        <v>0</v>
      </c>
      <c r="BE122" s="295"/>
      <c r="BF122" s="551">
        <f t="shared" si="54"/>
        <v>0</v>
      </c>
      <c r="BG122" s="295"/>
      <c r="BH122" s="750">
        <f t="shared" si="55"/>
        <v>0</v>
      </c>
      <c r="BI122" s="802">
        <f t="shared" si="56"/>
        <v>0</v>
      </c>
      <c r="BJ122" s="839">
        <f t="shared" si="57"/>
        <v>0</v>
      </c>
      <c r="BK122" s="312"/>
      <c r="BL122" s="551">
        <f t="shared" si="58"/>
        <v>0</v>
      </c>
      <c r="BM122" s="292"/>
      <c r="BN122" s="551">
        <f t="shared" si="59"/>
        <v>0</v>
      </c>
      <c r="BO122" s="295"/>
      <c r="BP122" s="551">
        <f t="shared" si="60"/>
        <v>0</v>
      </c>
      <c r="BQ122" s="295"/>
      <c r="BR122" s="551">
        <f t="shared" si="61"/>
        <v>0</v>
      </c>
      <c r="BS122" s="295"/>
      <c r="BT122" s="551">
        <f t="shared" si="62"/>
        <v>0</v>
      </c>
      <c r="BU122" s="295"/>
      <c r="BV122" s="551">
        <f t="shared" si="63"/>
        <v>0</v>
      </c>
      <c r="BW122" s="312"/>
      <c r="BX122" s="555">
        <f t="shared" si="64"/>
        <v>0</v>
      </c>
      <c r="BY122" s="762">
        <f t="shared" si="65"/>
        <v>0</v>
      </c>
      <c r="BZ122" s="708">
        <f t="shared" si="66"/>
        <v>0</v>
      </c>
      <c r="CB122" s="10">
        <f>SUM(BY122+BI122+AQ122+Y122)</f>
        <v>0</v>
      </c>
    </row>
    <row r="123" spans="1:80" ht="25.15" customHeight="1" x14ac:dyDescent="0.3">
      <c r="A123" s="362" t="s">
        <v>117</v>
      </c>
      <c r="B123" s="831">
        <v>0</v>
      </c>
      <c r="C123" s="787"/>
      <c r="D123" s="551">
        <f t="shared" si="67"/>
        <v>0</v>
      </c>
      <c r="E123" s="324"/>
      <c r="F123" s="551">
        <f t="shared" si="68"/>
        <v>0</v>
      </c>
      <c r="G123" s="324"/>
      <c r="H123" s="551">
        <f t="shared" si="69"/>
        <v>0</v>
      </c>
      <c r="I123" s="324"/>
      <c r="J123" s="551">
        <f t="shared" si="70"/>
        <v>0</v>
      </c>
      <c r="K123" s="324"/>
      <c r="L123" s="551">
        <f t="shared" si="71"/>
        <v>0</v>
      </c>
      <c r="M123" s="324"/>
      <c r="N123" s="551">
        <f t="shared" si="72"/>
        <v>0</v>
      </c>
      <c r="O123" s="324"/>
      <c r="P123" s="551">
        <f t="shared" si="73"/>
        <v>0</v>
      </c>
      <c r="Q123" s="324"/>
      <c r="R123" s="551">
        <f t="shared" si="74"/>
        <v>0</v>
      </c>
      <c r="S123" s="324"/>
      <c r="T123" s="551">
        <f t="shared" si="75"/>
        <v>0</v>
      </c>
      <c r="U123" s="325"/>
      <c r="V123" s="551">
        <f t="shared" si="76"/>
        <v>0</v>
      </c>
      <c r="W123" s="324"/>
      <c r="X123" s="552">
        <f t="shared" si="77"/>
        <v>0</v>
      </c>
      <c r="Y123" s="800">
        <f t="shared" si="50"/>
        <v>0</v>
      </c>
      <c r="Z123" s="799">
        <f t="shared" si="51"/>
        <v>0</v>
      </c>
      <c r="AA123" s="787"/>
      <c r="AB123" s="551">
        <f t="shared" si="78"/>
        <v>0</v>
      </c>
      <c r="AC123" s="324"/>
      <c r="AD123" s="551">
        <f t="shared" si="79"/>
        <v>0</v>
      </c>
      <c r="AE123" s="324">
        <v>3</v>
      </c>
      <c r="AF123" s="551">
        <f t="shared" si="80"/>
        <v>0</v>
      </c>
      <c r="AG123" s="324"/>
      <c r="AH123" s="551">
        <f t="shared" si="81"/>
        <v>0</v>
      </c>
      <c r="AI123" s="324"/>
      <c r="AJ123" s="551">
        <f t="shared" si="82"/>
        <v>0</v>
      </c>
      <c r="AK123" s="324"/>
      <c r="AL123" s="551">
        <f t="shared" si="83"/>
        <v>0</v>
      </c>
      <c r="AM123" s="324"/>
      <c r="AN123" s="551">
        <f t="shared" si="84"/>
        <v>0</v>
      </c>
      <c r="AO123" s="324"/>
      <c r="AP123" s="552">
        <f t="shared" si="85"/>
        <v>0</v>
      </c>
      <c r="AQ123" s="699">
        <f t="shared" si="52"/>
        <v>3</v>
      </c>
      <c r="AR123" s="808">
        <f t="shared" si="53"/>
        <v>0</v>
      </c>
      <c r="AS123" s="811"/>
      <c r="AT123" s="551">
        <f t="shared" si="44"/>
        <v>0</v>
      </c>
      <c r="AU123" s="324"/>
      <c r="AV123" s="551">
        <f t="shared" si="45"/>
        <v>0</v>
      </c>
      <c r="AW123" s="324"/>
      <c r="AX123" s="551">
        <f t="shared" si="46"/>
        <v>0</v>
      </c>
      <c r="AY123" s="324"/>
      <c r="AZ123" s="551">
        <f t="shared" si="47"/>
        <v>0</v>
      </c>
      <c r="BA123" s="324"/>
      <c r="BB123" s="551">
        <f t="shared" si="48"/>
        <v>0</v>
      </c>
      <c r="BC123" s="324"/>
      <c r="BD123" s="551">
        <f t="shared" si="49"/>
        <v>0</v>
      </c>
      <c r="BE123" s="324"/>
      <c r="BF123" s="551">
        <f t="shared" si="54"/>
        <v>0</v>
      </c>
      <c r="BG123" s="753"/>
      <c r="BH123" s="759">
        <f t="shared" si="55"/>
        <v>0</v>
      </c>
      <c r="BI123" s="801">
        <f t="shared" si="56"/>
        <v>0</v>
      </c>
      <c r="BJ123" s="839">
        <f t="shared" si="57"/>
        <v>0</v>
      </c>
      <c r="BK123" s="326"/>
      <c r="BL123" s="551">
        <f t="shared" si="58"/>
        <v>0</v>
      </c>
      <c r="BM123" s="325"/>
      <c r="BN123" s="551">
        <f t="shared" si="59"/>
        <v>0</v>
      </c>
      <c r="BO123" s="324"/>
      <c r="BP123" s="551">
        <f t="shared" si="60"/>
        <v>0</v>
      </c>
      <c r="BQ123" s="324"/>
      <c r="BR123" s="551">
        <f t="shared" si="61"/>
        <v>0</v>
      </c>
      <c r="BS123" s="324"/>
      <c r="BT123" s="551">
        <f t="shared" si="62"/>
        <v>0</v>
      </c>
      <c r="BU123" s="324"/>
      <c r="BV123" s="551">
        <f t="shared" si="63"/>
        <v>0</v>
      </c>
      <c r="BW123" s="326"/>
      <c r="BX123" s="555">
        <f t="shared" si="64"/>
        <v>0</v>
      </c>
      <c r="BY123" s="548">
        <f t="shared" si="65"/>
        <v>0</v>
      </c>
      <c r="BZ123" s="708">
        <f t="shared" si="66"/>
        <v>0</v>
      </c>
      <c r="CB123" s="857">
        <f>SUM(BY123+BI123+AQ123+Y123)</f>
        <v>3</v>
      </c>
    </row>
    <row r="124" spans="1:80" ht="18" hidden="1" x14ac:dyDescent="0.3">
      <c r="A124" s="310" t="s">
        <v>118</v>
      </c>
      <c r="B124" s="832">
        <v>0</v>
      </c>
      <c r="C124" s="788"/>
      <c r="D124" s="551">
        <f t="shared" si="67"/>
        <v>0</v>
      </c>
      <c r="E124" s="295"/>
      <c r="F124" s="551">
        <f t="shared" si="68"/>
        <v>0</v>
      </c>
      <c r="G124" s="295"/>
      <c r="H124" s="551">
        <f t="shared" si="69"/>
        <v>0</v>
      </c>
      <c r="I124" s="295"/>
      <c r="J124" s="551">
        <f t="shared" si="70"/>
        <v>0</v>
      </c>
      <c r="K124" s="295"/>
      <c r="L124" s="551">
        <f t="shared" si="71"/>
        <v>0</v>
      </c>
      <c r="M124" s="295"/>
      <c r="N124" s="551">
        <f t="shared" si="72"/>
        <v>0</v>
      </c>
      <c r="O124" s="295"/>
      <c r="P124" s="551">
        <f t="shared" si="73"/>
        <v>0</v>
      </c>
      <c r="Q124" s="295"/>
      <c r="R124" s="551">
        <f t="shared" si="74"/>
        <v>0</v>
      </c>
      <c r="S124" s="295"/>
      <c r="T124" s="551">
        <f t="shared" si="75"/>
        <v>0</v>
      </c>
      <c r="U124" s="292"/>
      <c r="V124" s="551">
        <f t="shared" si="76"/>
        <v>0</v>
      </c>
      <c r="W124" s="295"/>
      <c r="X124" s="552">
        <f t="shared" si="77"/>
        <v>0</v>
      </c>
      <c r="Y124" s="798">
        <f t="shared" si="50"/>
        <v>0</v>
      </c>
      <c r="Z124" s="799">
        <f t="shared" si="51"/>
        <v>0</v>
      </c>
      <c r="AA124" s="788"/>
      <c r="AB124" s="551">
        <f t="shared" si="78"/>
        <v>0</v>
      </c>
      <c r="AC124" s="295"/>
      <c r="AD124" s="551">
        <f t="shared" si="79"/>
        <v>0</v>
      </c>
      <c r="AE124" s="295"/>
      <c r="AF124" s="551">
        <f t="shared" si="80"/>
        <v>0</v>
      </c>
      <c r="AG124" s="295"/>
      <c r="AH124" s="551">
        <f t="shared" si="81"/>
        <v>0</v>
      </c>
      <c r="AI124" s="295"/>
      <c r="AJ124" s="551">
        <f t="shared" si="82"/>
        <v>0</v>
      </c>
      <c r="AK124" s="295"/>
      <c r="AL124" s="551">
        <f t="shared" si="83"/>
        <v>0</v>
      </c>
      <c r="AM124" s="295"/>
      <c r="AN124" s="551">
        <f t="shared" si="84"/>
        <v>0</v>
      </c>
      <c r="AO124" s="295"/>
      <c r="AP124" s="552">
        <f t="shared" si="85"/>
        <v>0</v>
      </c>
      <c r="AQ124" s="699">
        <f t="shared" si="52"/>
        <v>0</v>
      </c>
      <c r="AR124" s="808">
        <f t="shared" si="53"/>
        <v>0</v>
      </c>
      <c r="AS124" s="315"/>
      <c r="AT124" s="551">
        <f t="shared" si="44"/>
        <v>0</v>
      </c>
      <c r="AU124" s="295"/>
      <c r="AV124" s="551">
        <f t="shared" si="45"/>
        <v>0</v>
      </c>
      <c r="AW124" s="295"/>
      <c r="AX124" s="551">
        <f t="shared" si="46"/>
        <v>0</v>
      </c>
      <c r="AY124" s="295"/>
      <c r="AZ124" s="551">
        <f t="shared" si="47"/>
        <v>0</v>
      </c>
      <c r="BA124" s="295"/>
      <c r="BB124" s="551">
        <f t="shared" si="48"/>
        <v>0</v>
      </c>
      <c r="BC124" s="295"/>
      <c r="BD124" s="551">
        <f t="shared" si="49"/>
        <v>0</v>
      </c>
      <c r="BE124" s="295"/>
      <c r="BF124" s="551">
        <f t="shared" si="54"/>
        <v>0</v>
      </c>
      <c r="BG124" s="295"/>
      <c r="BH124" s="552">
        <f t="shared" si="55"/>
        <v>0</v>
      </c>
      <c r="BI124" s="798">
        <f t="shared" si="56"/>
        <v>0</v>
      </c>
      <c r="BJ124" s="839">
        <f t="shared" si="57"/>
        <v>0</v>
      </c>
      <c r="BK124" s="312"/>
      <c r="BL124" s="551">
        <f t="shared" si="58"/>
        <v>0</v>
      </c>
      <c r="BM124" s="292"/>
      <c r="BN124" s="551">
        <f t="shared" si="59"/>
        <v>0</v>
      </c>
      <c r="BO124" s="295"/>
      <c r="BP124" s="551">
        <f t="shared" si="60"/>
        <v>0</v>
      </c>
      <c r="BQ124" s="295"/>
      <c r="BR124" s="551">
        <f t="shared" si="61"/>
        <v>0</v>
      </c>
      <c r="BS124" s="295"/>
      <c r="BT124" s="551">
        <f t="shared" si="62"/>
        <v>0</v>
      </c>
      <c r="BU124" s="295"/>
      <c r="BV124" s="551">
        <f t="shared" si="63"/>
        <v>0</v>
      </c>
      <c r="BW124" s="312"/>
      <c r="BX124" s="555">
        <f t="shared" si="64"/>
        <v>0</v>
      </c>
      <c r="BY124" s="550">
        <f t="shared" si="65"/>
        <v>0</v>
      </c>
      <c r="BZ124" s="708">
        <f t="shared" si="66"/>
        <v>0</v>
      </c>
      <c r="CB124" s="10">
        <f>SUM(BY124+BI124+AQ124+Y124)</f>
        <v>0</v>
      </c>
    </row>
    <row r="125" spans="1:80" ht="18" hidden="1" x14ac:dyDescent="0.3">
      <c r="A125" s="310" t="s">
        <v>119</v>
      </c>
      <c r="B125" s="832">
        <v>0</v>
      </c>
      <c r="C125" s="788"/>
      <c r="D125" s="551">
        <f t="shared" si="67"/>
        <v>0</v>
      </c>
      <c r="E125" s="295"/>
      <c r="F125" s="551">
        <f t="shared" si="68"/>
        <v>0</v>
      </c>
      <c r="G125" s="295"/>
      <c r="H125" s="551">
        <f t="shared" si="69"/>
        <v>0</v>
      </c>
      <c r="I125" s="295"/>
      <c r="J125" s="551">
        <f t="shared" si="70"/>
        <v>0</v>
      </c>
      <c r="K125" s="295"/>
      <c r="L125" s="551">
        <f t="shared" si="71"/>
        <v>0</v>
      </c>
      <c r="M125" s="295"/>
      <c r="N125" s="551">
        <f t="shared" si="72"/>
        <v>0</v>
      </c>
      <c r="O125" s="295"/>
      <c r="P125" s="551">
        <f t="shared" si="73"/>
        <v>0</v>
      </c>
      <c r="Q125" s="295"/>
      <c r="R125" s="551">
        <f t="shared" si="74"/>
        <v>0</v>
      </c>
      <c r="S125" s="295"/>
      <c r="T125" s="551">
        <f t="shared" si="75"/>
        <v>0</v>
      </c>
      <c r="U125" s="292"/>
      <c r="V125" s="551">
        <f t="shared" si="76"/>
        <v>0</v>
      </c>
      <c r="W125" s="295"/>
      <c r="X125" s="552">
        <f t="shared" si="77"/>
        <v>0</v>
      </c>
      <c r="Y125" s="800">
        <f t="shared" si="50"/>
        <v>0</v>
      </c>
      <c r="Z125" s="799">
        <f t="shared" si="51"/>
        <v>0</v>
      </c>
      <c r="AA125" s="788"/>
      <c r="AB125" s="551">
        <f t="shared" si="78"/>
        <v>0</v>
      </c>
      <c r="AC125" s="295"/>
      <c r="AD125" s="551">
        <f t="shared" si="79"/>
        <v>0</v>
      </c>
      <c r="AE125" s="295"/>
      <c r="AF125" s="551">
        <f t="shared" si="80"/>
        <v>0</v>
      </c>
      <c r="AG125" s="295"/>
      <c r="AH125" s="551">
        <f t="shared" si="81"/>
        <v>0</v>
      </c>
      <c r="AI125" s="295"/>
      <c r="AJ125" s="551">
        <f t="shared" si="82"/>
        <v>0</v>
      </c>
      <c r="AK125" s="295"/>
      <c r="AL125" s="551">
        <f t="shared" si="83"/>
        <v>0</v>
      </c>
      <c r="AM125" s="295"/>
      <c r="AN125" s="551">
        <f t="shared" si="84"/>
        <v>0</v>
      </c>
      <c r="AO125" s="295"/>
      <c r="AP125" s="552">
        <f t="shared" si="85"/>
        <v>0</v>
      </c>
      <c r="AQ125" s="699">
        <f t="shared" si="52"/>
        <v>0</v>
      </c>
      <c r="AR125" s="808">
        <f t="shared" si="53"/>
        <v>0</v>
      </c>
      <c r="AS125" s="315"/>
      <c r="AT125" s="551">
        <f t="shared" si="44"/>
        <v>0</v>
      </c>
      <c r="AU125" s="295"/>
      <c r="AV125" s="551">
        <f t="shared" si="45"/>
        <v>0</v>
      </c>
      <c r="AW125" s="295"/>
      <c r="AX125" s="551">
        <f t="shared" si="46"/>
        <v>0</v>
      </c>
      <c r="AY125" s="295"/>
      <c r="AZ125" s="551">
        <f t="shared" si="47"/>
        <v>0</v>
      </c>
      <c r="BA125" s="295"/>
      <c r="BB125" s="551">
        <f t="shared" si="48"/>
        <v>0</v>
      </c>
      <c r="BC125" s="295"/>
      <c r="BD125" s="551">
        <f t="shared" si="49"/>
        <v>0</v>
      </c>
      <c r="BE125" s="295"/>
      <c r="BF125" s="551">
        <f t="shared" si="54"/>
        <v>0</v>
      </c>
      <c r="BG125" s="295"/>
      <c r="BH125" s="552">
        <f t="shared" si="55"/>
        <v>0</v>
      </c>
      <c r="BI125" s="800">
        <f t="shared" si="56"/>
        <v>0</v>
      </c>
      <c r="BJ125" s="839">
        <f t="shared" si="57"/>
        <v>0</v>
      </c>
      <c r="BK125" s="312"/>
      <c r="BL125" s="551">
        <f t="shared" si="58"/>
        <v>0</v>
      </c>
      <c r="BM125" s="292"/>
      <c r="BN125" s="551">
        <f t="shared" si="59"/>
        <v>0</v>
      </c>
      <c r="BO125" s="295"/>
      <c r="BP125" s="551">
        <f t="shared" si="60"/>
        <v>0</v>
      </c>
      <c r="BQ125" s="295"/>
      <c r="BR125" s="551">
        <f t="shared" si="61"/>
        <v>0</v>
      </c>
      <c r="BS125" s="295"/>
      <c r="BT125" s="551">
        <f t="shared" si="62"/>
        <v>0</v>
      </c>
      <c r="BU125" s="295"/>
      <c r="BV125" s="551">
        <f t="shared" si="63"/>
        <v>0</v>
      </c>
      <c r="BW125" s="312"/>
      <c r="BX125" s="555">
        <f t="shared" si="64"/>
        <v>0</v>
      </c>
      <c r="BY125" s="550">
        <f t="shared" si="65"/>
        <v>0</v>
      </c>
      <c r="BZ125" s="708">
        <f t="shared" si="66"/>
        <v>0</v>
      </c>
      <c r="CB125" s="10">
        <f>SUM(BY125+BI125+AQ125+Y125)</f>
        <v>0</v>
      </c>
    </row>
    <row r="126" spans="1:80" ht="18" hidden="1" x14ac:dyDescent="0.3">
      <c r="A126" s="310" t="s">
        <v>120</v>
      </c>
      <c r="B126" s="832">
        <v>0</v>
      </c>
      <c r="C126" s="788"/>
      <c r="D126" s="551">
        <f t="shared" si="67"/>
        <v>0</v>
      </c>
      <c r="E126" s="295"/>
      <c r="F126" s="551">
        <f t="shared" si="68"/>
        <v>0</v>
      </c>
      <c r="G126" s="295"/>
      <c r="H126" s="551">
        <f t="shared" si="69"/>
        <v>0</v>
      </c>
      <c r="I126" s="295"/>
      <c r="J126" s="551">
        <f t="shared" si="70"/>
        <v>0</v>
      </c>
      <c r="K126" s="295"/>
      <c r="L126" s="551">
        <f t="shared" si="71"/>
        <v>0</v>
      </c>
      <c r="M126" s="295"/>
      <c r="N126" s="551">
        <f t="shared" si="72"/>
        <v>0</v>
      </c>
      <c r="O126" s="295"/>
      <c r="P126" s="551">
        <f t="shared" si="73"/>
        <v>0</v>
      </c>
      <c r="Q126" s="295"/>
      <c r="R126" s="551">
        <f t="shared" si="74"/>
        <v>0</v>
      </c>
      <c r="S126" s="295"/>
      <c r="T126" s="551">
        <f t="shared" si="75"/>
        <v>0</v>
      </c>
      <c r="U126" s="292"/>
      <c r="V126" s="551">
        <f t="shared" si="76"/>
        <v>0</v>
      </c>
      <c r="W126" s="295"/>
      <c r="X126" s="552">
        <f t="shared" si="77"/>
        <v>0</v>
      </c>
      <c r="Y126" s="801">
        <f t="shared" si="50"/>
        <v>0</v>
      </c>
      <c r="Z126" s="799">
        <f t="shared" si="51"/>
        <v>0</v>
      </c>
      <c r="AA126" s="788"/>
      <c r="AB126" s="551">
        <f t="shared" si="78"/>
        <v>0</v>
      </c>
      <c r="AC126" s="295"/>
      <c r="AD126" s="551">
        <f t="shared" si="79"/>
        <v>0</v>
      </c>
      <c r="AE126" s="295"/>
      <c r="AF126" s="551">
        <f t="shared" si="80"/>
        <v>0</v>
      </c>
      <c r="AG126" s="295"/>
      <c r="AH126" s="551">
        <f t="shared" si="81"/>
        <v>0</v>
      </c>
      <c r="AI126" s="295"/>
      <c r="AJ126" s="551">
        <f t="shared" si="82"/>
        <v>0</v>
      </c>
      <c r="AK126" s="295"/>
      <c r="AL126" s="551">
        <f t="shared" si="83"/>
        <v>0</v>
      </c>
      <c r="AM126" s="295"/>
      <c r="AN126" s="551">
        <f t="shared" si="84"/>
        <v>0</v>
      </c>
      <c r="AO126" s="295"/>
      <c r="AP126" s="552">
        <f t="shared" si="85"/>
        <v>0</v>
      </c>
      <c r="AQ126" s="699">
        <f t="shared" si="52"/>
        <v>0</v>
      </c>
      <c r="AR126" s="808">
        <f t="shared" si="53"/>
        <v>0</v>
      </c>
      <c r="AS126" s="315"/>
      <c r="AT126" s="551">
        <f t="shared" si="44"/>
        <v>0</v>
      </c>
      <c r="AU126" s="295"/>
      <c r="AV126" s="551">
        <f t="shared" si="45"/>
        <v>0</v>
      </c>
      <c r="AW126" s="295"/>
      <c r="AX126" s="551">
        <f t="shared" si="46"/>
        <v>0</v>
      </c>
      <c r="AY126" s="295"/>
      <c r="AZ126" s="551">
        <f t="shared" si="47"/>
        <v>0</v>
      </c>
      <c r="BA126" s="295"/>
      <c r="BB126" s="551">
        <f t="shared" si="48"/>
        <v>0</v>
      </c>
      <c r="BC126" s="295"/>
      <c r="BD126" s="551">
        <f t="shared" si="49"/>
        <v>0</v>
      </c>
      <c r="BE126" s="295"/>
      <c r="BF126" s="551">
        <f t="shared" si="54"/>
        <v>0</v>
      </c>
      <c r="BG126" s="295"/>
      <c r="BH126" s="750">
        <f t="shared" si="55"/>
        <v>0</v>
      </c>
      <c r="BI126" s="801">
        <f t="shared" si="56"/>
        <v>0</v>
      </c>
      <c r="BJ126" s="839">
        <f t="shared" si="57"/>
        <v>0</v>
      </c>
      <c r="BK126" s="312"/>
      <c r="BL126" s="551">
        <f t="shared" si="58"/>
        <v>0</v>
      </c>
      <c r="BM126" s="292"/>
      <c r="BN126" s="551">
        <f t="shared" si="59"/>
        <v>0</v>
      </c>
      <c r="BO126" s="295"/>
      <c r="BP126" s="551">
        <f t="shared" si="60"/>
        <v>0</v>
      </c>
      <c r="BQ126" s="295"/>
      <c r="BR126" s="551">
        <f t="shared" si="61"/>
        <v>0</v>
      </c>
      <c r="BS126" s="295"/>
      <c r="BT126" s="551">
        <f t="shared" si="62"/>
        <v>0</v>
      </c>
      <c r="BU126" s="295"/>
      <c r="BV126" s="551">
        <f t="shared" si="63"/>
        <v>0</v>
      </c>
      <c r="BW126" s="312"/>
      <c r="BX126" s="555">
        <f t="shared" si="64"/>
        <v>0</v>
      </c>
      <c r="BY126" s="762">
        <f t="shared" si="65"/>
        <v>0</v>
      </c>
      <c r="BZ126" s="708">
        <f t="shared" si="66"/>
        <v>0</v>
      </c>
      <c r="CB126" s="10">
        <f>SUM(BY126+BI126+AQ126+Y126)</f>
        <v>0</v>
      </c>
    </row>
    <row r="127" spans="1:80" ht="25.15" customHeight="1" x14ac:dyDescent="0.3">
      <c r="A127" s="362" t="s">
        <v>121</v>
      </c>
      <c r="B127" s="831">
        <v>0</v>
      </c>
      <c r="C127" s="787"/>
      <c r="D127" s="551">
        <f t="shared" si="67"/>
        <v>0</v>
      </c>
      <c r="E127" s="324"/>
      <c r="F127" s="551">
        <f t="shared" si="68"/>
        <v>0</v>
      </c>
      <c r="G127" s="324"/>
      <c r="H127" s="551">
        <f t="shared" si="69"/>
        <v>0</v>
      </c>
      <c r="I127" s="324"/>
      <c r="J127" s="551">
        <f t="shared" si="70"/>
        <v>0</v>
      </c>
      <c r="K127" s="324"/>
      <c r="L127" s="551">
        <f t="shared" si="71"/>
        <v>0</v>
      </c>
      <c r="M127" s="324"/>
      <c r="N127" s="551">
        <f t="shared" si="72"/>
        <v>0</v>
      </c>
      <c r="O127" s="324"/>
      <c r="P127" s="551">
        <f t="shared" si="73"/>
        <v>0</v>
      </c>
      <c r="Q127" s="324"/>
      <c r="R127" s="551">
        <f t="shared" si="74"/>
        <v>0</v>
      </c>
      <c r="S127" s="324"/>
      <c r="T127" s="551">
        <f t="shared" si="75"/>
        <v>0</v>
      </c>
      <c r="U127" s="325"/>
      <c r="V127" s="551">
        <f t="shared" si="76"/>
        <v>0</v>
      </c>
      <c r="W127" s="324"/>
      <c r="X127" s="552">
        <f t="shared" si="77"/>
        <v>0</v>
      </c>
      <c r="Y127" s="800">
        <f t="shared" si="50"/>
        <v>0</v>
      </c>
      <c r="Z127" s="799">
        <f t="shared" si="51"/>
        <v>0</v>
      </c>
      <c r="AA127" s="787"/>
      <c r="AB127" s="551">
        <f t="shared" si="78"/>
        <v>0</v>
      </c>
      <c r="AC127" s="324"/>
      <c r="AD127" s="551">
        <f t="shared" si="79"/>
        <v>0</v>
      </c>
      <c r="AE127" s="324"/>
      <c r="AF127" s="551">
        <f t="shared" si="80"/>
        <v>0</v>
      </c>
      <c r="AG127" s="324"/>
      <c r="AH127" s="551">
        <f t="shared" si="81"/>
        <v>0</v>
      </c>
      <c r="AI127" s="324"/>
      <c r="AJ127" s="551">
        <f t="shared" si="82"/>
        <v>0</v>
      </c>
      <c r="AK127" s="324"/>
      <c r="AL127" s="551">
        <f t="shared" si="83"/>
        <v>0</v>
      </c>
      <c r="AM127" s="324"/>
      <c r="AN127" s="551">
        <f t="shared" si="84"/>
        <v>0</v>
      </c>
      <c r="AO127" s="324"/>
      <c r="AP127" s="552">
        <f t="shared" si="85"/>
        <v>0</v>
      </c>
      <c r="AQ127" s="699">
        <f t="shared" si="52"/>
        <v>0</v>
      </c>
      <c r="AR127" s="808">
        <f t="shared" si="53"/>
        <v>0</v>
      </c>
      <c r="AS127" s="811"/>
      <c r="AT127" s="551">
        <f t="shared" si="44"/>
        <v>0</v>
      </c>
      <c r="AU127" s="324"/>
      <c r="AV127" s="551">
        <f t="shared" si="45"/>
        <v>0</v>
      </c>
      <c r="AW127" s="324"/>
      <c r="AX127" s="551">
        <f t="shared" si="46"/>
        <v>0</v>
      </c>
      <c r="AY127" s="324"/>
      <c r="AZ127" s="551">
        <f t="shared" si="47"/>
        <v>0</v>
      </c>
      <c r="BA127" s="324"/>
      <c r="BB127" s="551">
        <f t="shared" si="48"/>
        <v>0</v>
      </c>
      <c r="BC127" s="324"/>
      <c r="BD127" s="551">
        <f t="shared" si="49"/>
        <v>0</v>
      </c>
      <c r="BE127" s="324"/>
      <c r="BF127" s="551">
        <f t="shared" si="54"/>
        <v>0</v>
      </c>
      <c r="BG127" s="753"/>
      <c r="BH127" s="759">
        <f t="shared" si="55"/>
        <v>0</v>
      </c>
      <c r="BI127" s="801">
        <f t="shared" si="56"/>
        <v>0</v>
      </c>
      <c r="BJ127" s="839">
        <f t="shared" si="57"/>
        <v>0</v>
      </c>
      <c r="BK127" s="326"/>
      <c r="BL127" s="551">
        <f t="shared" si="58"/>
        <v>0</v>
      </c>
      <c r="BM127" s="325"/>
      <c r="BN127" s="551">
        <f t="shared" si="59"/>
        <v>0</v>
      </c>
      <c r="BO127" s="324"/>
      <c r="BP127" s="551">
        <f t="shared" si="60"/>
        <v>0</v>
      </c>
      <c r="BQ127" s="324"/>
      <c r="BR127" s="551">
        <f t="shared" si="61"/>
        <v>0</v>
      </c>
      <c r="BS127" s="324"/>
      <c r="BT127" s="551">
        <f t="shared" si="62"/>
        <v>0</v>
      </c>
      <c r="BU127" s="324"/>
      <c r="BV127" s="551">
        <f t="shared" si="63"/>
        <v>0</v>
      </c>
      <c r="BW127" s="326">
        <v>1</v>
      </c>
      <c r="BX127" s="555">
        <f t="shared" si="64"/>
        <v>0</v>
      </c>
      <c r="BY127" s="548">
        <f t="shared" si="65"/>
        <v>1</v>
      </c>
      <c r="BZ127" s="708">
        <f t="shared" si="66"/>
        <v>0</v>
      </c>
      <c r="CB127" s="857">
        <f>SUM(BY127+BI127+AQ127+Y127)</f>
        <v>1</v>
      </c>
    </row>
    <row r="128" spans="1:80" ht="18" hidden="1" x14ac:dyDescent="0.3">
      <c r="A128" s="310" t="s">
        <v>122</v>
      </c>
      <c r="B128" s="832">
        <v>0</v>
      </c>
      <c r="C128" s="788"/>
      <c r="D128" s="551">
        <f t="shared" si="67"/>
        <v>0</v>
      </c>
      <c r="E128" s="295"/>
      <c r="F128" s="551">
        <f t="shared" si="68"/>
        <v>0</v>
      </c>
      <c r="G128" s="295"/>
      <c r="H128" s="551">
        <f t="shared" si="69"/>
        <v>0</v>
      </c>
      <c r="I128" s="295"/>
      <c r="J128" s="551">
        <f t="shared" si="70"/>
        <v>0</v>
      </c>
      <c r="K128" s="295"/>
      <c r="L128" s="551">
        <f t="shared" si="71"/>
        <v>0</v>
      </c>
      <c r="M128" s="295"/>
      <c r="N128" s="551">
        <f t="shared" si="72"/>
        <v>0</v>
      </c>
      <c r="O128" s="295"/>
      <c r="P128" s="551">
        <f t="shared" si="73"/>
        <v>0</v>
      </c>
      <c r="Q128" s="295"/>
      <c r="R128" s="551">
        <f t="shared" si="74"/>
        <v>0</v>
      </c>
      <c r="S128" s="295"/>
      <c r="T128" s="551">
        <f t="shared" si="75"/>
        <v>0</v>
      </c>
      <c r="U128" s="292"/>
      <c r="V128" s="551">
        <f t="shared" si="76"/>
        <v>0</v>
      </c>
      <c r="W128" s="295"/>
      <c r="X128" s="552">
        <f t="shared" si="77"/>
        <v>0</v>
      </c>
      <c r="Y128" s="798">
        <f t="shared" si="50"/>
        <v>0</v>
      </c>
      <c r="Z128" s="799">
        <f t="shared" si="51"/>
        <v>0</v>
      </c>
      <c r="AA128" s="788"/>
      <c r="AB128" s="551">
        <f t="shared" si="78"/>
        <v>0</v>
      </c>
      <c r="AC128" s="295"/>
      <c r="AD128" s="551">
        <f t="shared" si="79"/>
        <v>0</v>
      </c>
      <c r="AE128" s="295"/>
      <c r="AF128" s="551">
        <f t="shared" si="80"/>
        <v>0</v>
      </c>
      <c r="AG128" s="295"/>
      <c r="AH128" s="551">
        <f t="shared" si="81"/>
        <v>0</v>
      </c>
      <c r="AI128" s="295"/>
      <c r="AJ128" s="551">
        <f t="shared" si="82"/>
        <v>0</v>
      </c>
      <c r="AK128" s="295"/>
      <c r="AL128" s="551">
        <f t="shared" si="83"/>
        <v>0</v>
      </c>
      <c r="AM128" s="295"/>
      <c r="AN128" s="551">
        <f t="shared" si="84"/>
        <v>0</v>
      </c>
      <c r="AO128" s="295"/>
      <c r="AP128" s="552">
        <f t="shared" si="85"/>
        <v>0</v>
      </c>
      <c r="AQ128" s="699">
        <f t="shared" si="52"/>
        <v>0</v>
      </c>
      <c r="AR128" s="808">
        <f t="shared" si="53"/>
        <v>0</v>
      </c>
      <c r="AS128" s="315"/>
      <c r="AT128" s="551">
        <f t="shared" si="44"/>
        <v>0</v>
      </c>
      <c r="AU128" s="295"/>
      <c r="AV128" s="551">
        <f t="shared" si="45"/>
        <v>0</v>
      </c>
      <c r="AW128" s="295"/>
      <c r="AX128" s="551">
        <f t="shared" si="46"/>
        <v>0</v>
      </c>
      <c r="AY128" s="295"/>
      <c r="AZ128" s="551">
        <f t="shared" si="47"/>
        <v>0</v>
      </c>
      <c r="BA128" s="295"/>
      <c r="BB128" s="551">
        <f t="shared" si="48"/>
        <v>0</v>
      </c>
      <c r="BC128" s="295"/>
      <c r="BD128" s="551">
        <f t="shared" si="49"/>
        <v>0</v>
      </c>
      <c r="BE128" s="295"/>
      <c r="BF128" s="551">
        <f t="shared" si="54"/>
        <v>0</v>
      </c>
      <c r="BG128" s="295"/>
      <c r="BH128" s="552">
        <f t="shared" si="55"/>
        <v>0</v>
      </c>
      <c r="BI128" s="798">
        <f t="shared" si="56"/>
        <v>0</v>
      </c>
      <c r="BJ128" s="839">
        <f t="shared" si="57"/>
        <v>0</v>
      </c>
      <c r="BK128" s="312"/>
      <c r="BL128" s="551">
        <f t="shared" si="58"/>
        <v>0</v>
      </c>
      <c r="BM128" s="292"/>
      <c r="BN128" s="551">
        <f t="shared" si="59"/>
        <v>0</v>
      </c>
      <c r="BO128" s="295"/>
      <c r="BP128" s="551">
        <f t="shared" si="60"/>
        <v>0</v>
      </c>
      <c r="BQ128" s="295"/>
      <c r="BR128" s="551">
        <f t="shared" si="61"/>
        <v>0</v>
      </c>
      <c r="BS128" s="295"/>
      <c r="BT128" s="551">
        <f t="shared" si="62"/>
        <v>0</v>
      </c>
      <c r="BU128" s="295"/>
      <c r="BV128" s="551">
        <f t="shared" si="63"/>
        <v>0</v>
      </c>
      <c r="BW128" s="312"/>
      <c r="BX128" s="555">
        <f t="shared" si="64"/>
        <v>0</v>
      </c>
      <c r="BY128" s="550">
        <f t="shared" si="65"/>
        <v>0</v>
      </c>
      <c r="BZ128" s="708">
        <f t="shared" si="66"/>
        <v>0</v>
      </c>
      <c r="CB128" s="10">
        <f>SUM(BY128+BI128+AQ128+Y128)</f>
        <v>0</v>
      </c>
    </row>
    <row r="129" spans="1:80" ht="18" hidden="1" x14ac:dyDescent="0.3">
      <c r="A129" s="310" t="s">
        <v>123</v>
      </c>
      <c r="B129" s="832">
        <v>0</v>
      </c>
      <c r="C129" s="788"/>
      <c r="D129" s="551">
        <f t="shared" si="67"/>
        <v>0</v>
      </c>
      <c r="E129" s="295"/>
      <c r="F129" s="551">
        <f t="shared" si="68"/>
        <v>0</v>
      </c>
      <c r="G129" s="295"/>
      <c r="H129" s="551">
        <f t="shared" si="69"/>
        <v>0</v>
      </c>
      <c r="I129" s="295"/>
      <c r="J129" s="551">
        <f t="shared" si="70"/>
        <v>0</v>
      </c>
      <c r="K129" s="295"/>
      <c r="L129" s="551">
        <f t="shared" si="71"/>
        <v>0</v>
      </c>
      <c r="M129" s="295"/>
      <c r="N129" s="551">
        <f t="shared" si="72"/>
        <v>0</v>
      </c>
      <c r="O129" s="295"/>
      <c r="P129" s="551">
        <f t="shared" si="73"/>
        <v>0</v>
      </c>
      <c r="Q129" s="295"/>
      <c r="R129" s="551">
        <f t="shared" si="74"/>
        <v>0</v>
      </c>
      <c r="S129" s="295"/>
      <c r="T129" s="551">
        <f t="shared" si="75"/>
        <v>0</v>
      </c>
      <c r="U129" s="292"/>
      <c r="V129" s="551">
        <f t="shared" si="76"/>
        <v>0</v>
      </c>
      <c r="W129" s="295"/>
      <c r="X129" s="552">
        <f t="shared" si="77"/>
        <v>0</v>
      </c>
      <c r="Y129" s="801">
        <f t="shared" si="50"/>
        <v>0</v>
      </c>
      <c r="Z129" s="799">
        <f t="shared" si="51"/>
        <v>0</v>
      </c>
      <c r="AA129" s="788"/>
      <c r="AB129" s="551">
        <f t="shared" si="78"/>
        <v>0</v>
      </c>
      <c r="AC129" s="295"/>
      <c r="AD129" s="551">
        <f t="shared" si="79"/>
        <v>0</v>
      </c>
      <c r="AE129" s="295"/>
      <c r="AF129" s="551">
        <f t="shared" si="80"/>
        <v>0</v>
      </c>
      <c r="AG129" s="295"/>
      <c r="AH129" s="551">
        <f t="shared" si="81"/>
        <v>0</v>
      </c>
      <c r="AI129" s="295"/>
      <c r="AJ129" s="551">
        <f t="shared" si="82"/>
        <v>0</v>
      </c>
      <c r="AK129" s="295"/>
      <c r="AL129" s="551">
        <f t="shared" si="83"/>
        <v>0</v>
      </c>
      <c r="AM129" s="295"/>
      <c r="AN129" s="551">
        <f t="shared" si="84"/>
        <v>0</v>
      </c>
      <c r="AO129" s="295"/>
      <c r="AP129" s="552">
        <f t="shared" si="85"/>
        <v>0</v>
      </c>
      <c r="AQ129" s="699">
        <f t="shared" si="52"/>
        <v>0</v>
      </c>
      <c r="AR129" s="808">
        <f t="shared" si="53"/>
        <v>0</v>
      </c>
      <c r="AS129" s="315"/>
      <c r="AT129" s="551">
        <f t="shared" si="44"/>
        <v>0</v>
      </c>
      <c r="AU129" s="295"/>
      <c r="AV129" s="551">
        <f t="shared" si="45"/>
        <v>0</v>
      </c>
      <c r="AW129" s="295"/>
      <c r="AX129" s="551">
        <f t="shared" si="46"/>
        <v>0</v>
      </c>
      <c r="AY129" s="295"/>
      <c r="AZ129" s="551">
        <f t="shared" si="47"/>
        <v>0</v>
      </c>
      <c r="BA129" s="295"/>
      <c r="BB129" s="551">
        <f t="shared" si="48"/>
        <v>0</v>
      </c>
      <c r="BC129" s="295"/>
      <c r="BD129" s="551">
        <f t="shared" si="49"/>
        <v>0</v>
      </c>
      <c r="BE129" s="295"/>
      <c r="BF129" s="551">
        <f t="shared" si="54"/>
        <v>0</v>
      </c>
      <c r="BG129" s="295"/>
      <c r="BH129" s="750">
        <f t="shared" si="55"/>
        <v>0</v>
      </c>
      <c r="BI129" s="801">
        <f t="shared" si="56"/>
        <v>0</v>
      </c>
      <c r="BJ129" s="839">
        <f t="shared" si="57"/>
        <v>0</v>
      </c>
      <c r="BK129" s="312"/>
      <c r="BL129" s="551">
        <f t="shared" si="58"/>
        <v>0</v>
      </c>
      <c r="BM129" s="292"/>
      <c r="BN129" s="551">
        <f t="shared" si="59"/>
        <v>0</v>
      </c>
      <c r="BO129" s="295"/>
      <c r="BP129" s="551">
        <f t="shared" si="60"/>
        <v>0</v>
      </c>
      <c r="BQ129" s="295"/>
      <c r="BR129" s="551">
        <f t="shared" si="61"/>
        <v>0</v>
      </c>
      <c r="BS129" s="295"/>
      <c r="BT129" s="551">
        <f t="shared" si="62"/>
        <v>0</v>
      </c>
      <c r="BU129" s="295"/>
      <c r="BV129" s="551">
        <f t="shared" si="63"/>
        <v>0</v>
      </c>
      <c r="BW129" s="312"/>
      <c r="BX129" s="555">
        <f t="shared" si="64"/>
        <v>0</v>
      </c>
      <c r="BY129" s="762">
        <f t="shared" si="65"/>
        <v>0</v>
      </c>
      <c r="BZ129" s="708">
        <f t="shared" si="66"/>
        <v>0</v>
      </c>
      <c r="CB129" s="10">
        <f>SUM(BY129+BI129+AQ129+Y129)</f>
        <v>0</v>
      </c>
    </row>
    <row r="130" spans="1:80" ht="25.15" customHeight="1" x14ac:dyDescent="0.3">
      <c r="A130" s="362" t="s">
        <v>124</v>
      </c>
      <c r="B130" s="831">
        <v>0</v>
      </c>
      <c r="C130" s="787"/>
      <c r="D130" s="551">
        <f t="shared" si="67"/>
        <v>0</v>
      </c>
      <c r="E130" s="324"/>
      <c r="F130" s="551">
        <f t="shared" si="68"/>
        <v>0</v>
      </c>
      <c r="G130" s="324"/>
      <c r="H130" s="551">
        <f t="shared" si="69"/>
        <v>0</v>
      </c>
      <c r="I130" s="324"/>
      <c r="J130" s="551">
        <f t="shared" si="70"/>
        <v>0</v>
      </c>
      <c r="K130" s="324"/>
      <c r="L130" s="551">
        <f t="shared" si="71"/>
        <v>0</v>
      </c>
      <c r="M130" s="324"/>
      <c r="N130" s="551">
        <f t="shared" si="72"/>
        <v>0</v>
      </c>
      <c r="O130" s="324"/>
      <c r="P130" s="551">
        <f t="shared" si="73"/>
        <v>0</v>
      </c>
      <c r="Q130" s="324"/>
      <c r="R130" s="551">
        <f t="shared" si="74"/>
        <v>0</v>
      </c>
      <c r="S130" s="324"/>
      <c r="T130" s="551">
        <f t="shared" si="75"/>
        <v>0</v>
      </c>
      <c r="U130" s="325"/>
      <c r="V130" s="551">
        <f t="shared" si="76"/>
        <v>0</v>
      </c>
      <c r="W130" s="324"/>
      <c r="X130" s="552">
        <f t="shared" si="77"/>
        <v>0</v>
      </c>
      <c r="Y130" s="800">
        <f t="shared" si="50"/>
        <v>0</v>
      </c>
      <c r="Z130" s="799">
        <f t="shared" si="51"/>
        <v>0</v>
      </c>
      <c r="AA130" s="787"/>
      <c r="AB130" s="551">
        <f t="shared" si="78"/>
        <v>0</v>
      </c>
      <c r="AC130" s="324"/>
      <c r="AD130" s="551">
        <f t="shared" si="79"/>
        <v>0</v>
      </c>
      <c r="AE130" s="324"/>
      <c r="AF130" s="551">
        <f t="shared" si="80"/>
        <v>0</v>
      </c>
      <c r="AG130" s="324"/>
      <c r="AH130" s="551">
        <f t="shared" si="81"/>
        <v>0</v>
      </c>
      <c r="AI130" s="324"/>
      <c r="AJ130" s="551">
        <f t="shared" si="82"/>
        <v>0</v>
      </c>
      <c r="AK130" s="324"/>
      <c r="AL130" s="551">
        <f t="shared" si="83"/>
        <v>0</v>
      </c>
      <c r="AM130" s="324"/>
      <c r="AN130" s="551">
        <f t="shared" si="84"/>
        <v>0</v>
      </c>
      <c r="AO130" s="324"/>
      <c r="AP130" s="552">
        <f t="shared" si="85"/>
        <v>0</v>
      </c>
      <c r="AQ130" s="699">
        <f t="shared" si="52"/>
        <v>0</v>
      </c>
      <c r="AR130" s="808">
        <f t="shared" si="53"/>
        <v>0</v>
      </c>
      <c r="AS130" s="811"/>
      <c r="AT130" s="551">
        <f t="shared" si="44"/>
        <v>0</v>
      </c>
      <c r="AU130" s="324"/>
      <c r="AV130" s="551">
        <f t="shared" si="45"/>
        <v>0</v>
      </c>
      <c r="AW130" s="324"/>
      <c r="AX130" s="551">
        <f t="shared" si="46"/>
        <v>0</v>
      </c>
      <c r="AY130" s="324"/>
      <c r="AZ130" s="551">
        <f t="shared" si="47"/>
        <v>0</v>
      </c>
      <c r="BA130" s="324"/>
      <c r="BB130" s="551">
        <f t="shared" si="48"/>
        <v>0</v>
      </c>
      <c r="BC130" s="324">
        <v>50</v>
      </c>
      <c r="BD130" s="551">
        <f t="shared" si="49"/>
        <v>0</v>
      </c>
      <c r="BE130" s="324"/>
      <c r="BF130" s="551">
        <f t="shared" si="54"/>
        <v>0</v>
      </c>
      <c r="BG130" s="753"/>
      <c r="BH130" s="760">
        <f t="shared" si="55"/>
        <v>0</v>
      </c>
      <c r="BI130" s="800">
        <f t="shared" si="56"/>
        <v>50</v>
      </c>
      <c r="BJ130" s="839">
        <f t="shared" si="57"/>
        <v>0</v>
      </c>
      <c r="BK130" s="326"/>
      <c r="BL130" s="551">
        <f t="shared" si="58"/>
        <v>0</v>
      </c>
      <c r="BM130" s="325"/>
      <c r="BN130" s="551">
        <f t="shared" si="59"/>
        <v>0</v>
      </c>
      <c r="BO130" s="324"/>
      <c r="BP130" s="551">
        <f t="shared" si="60"/>
        <v>0</v>
      </c>
      <c r="BQ130" s="324"/>
      <c r="BR130" s="551">
        <f t="shared" si="61"/>
        <v>0</v>
      </c>
      <c r="BS130" s="324"/>
      <c r="BT130" s="551">
        <f t="shared" si="62"/>
        <v>0</v>
      </c>
      <c r="BU130" s="324"/>
      <c r="BV130" s="551">
        <f t="shared" si="63"/>
        <v>0</v>
      </c>
      <c r="BW130" s="326"/>
      <c r="BX130" s="555">
        <f t="shared" si="64"/>
        <v>0</v>
      </c>
      <c r="BY130" s="548">
        <f t="shared" si="65"/>
        <v>0</v>
      </c>
      <c r="BZ130" s="708">
        <f t="shared" si="66"/>
        <v>0</v>
      </c>
      <c r="CB130" s="857">
        <f>SUM(BY130+BI130+AQ130+Y130)</f>
        <v>50</v>
      </c>
    </row>
    <row r="131" spans="1:80" ht="25.15" customHeight="1" x14ac:dyDescent="0.3">
      <c r="A131" s="362" t="s">
        <v>125</v>
      </c>
      <c r="B131" s="831">
        <v>0</v>
      </c>
      <c r="C131" s="787">
        <v>16</v>
      </c>
      <c r="D131" s="551">
        <f t="shared" si="67"/>
        <v>0</v>
      </c>
      <c r="E131" s="324"/>
      <c r="F131" s="551">
        <f t="shared" si="68"/>
        <v>0</v>
      </c>
      <c r="G131" s="324"/>
      <c r="H131" s="551">
        <f t="shared" si="69"/>
        <v>0</v>
      </c>
      <c r="I131" s="324"/>
      <c r="J131" s="551">
        <f t="shared" si="70"/>
        <v>0</v>
      </c>
      <c r="K131" s="324"/>
      <c r="L131" s="551">
        <f t="shared" si="71"/>
        <v>0</v>
      </c>
      <c r="M131" s="324"/>
      <c r="N131" s="551">
        <f t="shared" si="72"/>
        <v>0</v>
      </c>
      <c r="O131" s="324"/>
      <c r="P131" s="551">
        <f t="shared" si="73"/>
        <v>0</v>
      </c>
      <c r="Q131" s="324"/>
      <c r="R131" s="551">
        <f t="shared" si="74"/>
        <v>0</v>
      </c>
      <c r="S131" s="324"/>
      <c r="T131" s="551">
        <f t="shared" si="75"/>
        <v>0</v>
      </c>
      <c r="U131" s="325"/>
      <c r="V131" s="551">
        <f t="shared" si="76"/>
        <v>0</v>
      </c>
      <c r="W131" s="324"/>
      <c r="X131" s="552">
        <f t="shared" si="77"/>
        <v>0</v>
      </c>
      <c r="Y131" s="800">
        <f t="shared" si="50"/>
        <v>16</v>
      </c>
      <c r="Z131" s="799">
        <f t="shared" si="51"/>
        <v>0</v>
      </c>
      <c r="AA131" s="787"/>
      <c r="AB131" s="551">
        <f t="shared" si="78"/>
        <v>0</v>
      </c>
      <c r="AC131" s="324"/>
      <c r="AD131" s="551">
        <f t="shared" si="79"/>
        <v>0</v>
      </c>
      <c r="AE131" s="324"/>
      <c r="AF131" s="551">
        <f t="shared" si="80"/>
        <v>0</v>
      </c>
      <c r="AG131" s="324"/>
      <c r="AH131" s="551">
        <f t="shared" si="81"/>
        <v>0</v>
      </c>
      <c r="AI131" s="324"/>
      <c r="AJ131" s="551">
        <f t="shared" si="82"/>
        <v>0</v>
      </c>
      <c r="AK131" s="324"/>
      <c r="AL131" s="551">
        <f t="shared" si="83"/>
        <v>0</v>
      </c>
      <c r="AM131" s="324"/>
      <c r="AN131" s="551">
        <f t="shared" si="84"/>
        <v>0</v>
      </c>
      <c r="AO131" s="324"/>
      <c r="AP131" s="552">
        <f t="shared" si="85"/>
        <v>0</v>
      </c>
      <c r="AQ131" s="699">
        <f t="shared" si="52"/>
        <v>0</v>
      </c>
      <c r="AR131" s="808">
        <f t="shared" si="53"/>
        <v>0</v>
      </c>
      <c r="AS131" s="811"/>
      <c r="AT131" s="551">
        <f t="shared" si="44"/>
        <v>0</v>
      </c>
      <c r="AU131" s="324"/>
      <c r="AV131" s="551">
        <f t="shared" si="45"/>
        <v>0</v>
      </c>
      <c r="AW131" s="324"/>
      <c r="AX131" s="551">
        <f t="shared" si="46"/>
        <v>0</v>
      </c>
      <c r="AY131" s="324"/>
      <c r="AZ131" s="551">
        <f t="shared" si="47"/>
        <v>0</v>
      </c>
      <c r="BA131" s="324"/>
      <c r="BB131" s="551">
        <f t="shared" si="48"/>
        <v>0</v>
      </c>
      <c r="BC131" s="324"/>
      <c r="BD131" s="551">
        <f t="shared" si="49"/>
        <v>0</v>
      </c>
      <c r="BE131" s="324"/>
      <c r="BF131" s="551">
        <f t="shared" si="54"/>
        <v>0</v>
      </c>
      <c r="BG131" s="753"/>
      <c r="BH131" s="760">
        <f t="shared" si="55"/>
        <v>0</v>
      </c>
      <c r="BI131" s="800">
        <f t="shared" si="56"/>
        <v>0</v>
      </c>
      <c r="BJ131" s="839">
        <f t="shared" si="57"/>
        <v>0</v>
      </c>
      <c r="BK131" s="326"/>
      <c r="BL131" s="551">
        <f t="shared" si="58"/>
        <v>0</v>
      </c>
      <c r="BM131" s="325"/>
      <c r="BN131" s="551">
        <f t="shared" si="59"/>
        <v>0</v>
      </c>
      <c r="BO131" s="324"/>
      <c r="BP131" s="551">
        <f t="shared" si="60"/>
        <v>0</v>
      </c>
      <c r="BQ131" s="324"/>
      <c r="BR131" s="551">
        <f t="shared" si="61"/>
        <v>0</v>
      </c>
      <c r="BS131" s="324"/>
      <c r="BT131" s="551">
        <f t="shared" si="62"/>
        <v>0</v>
      </c>
      <c r="BU131" s="324"/>
      <c r="BV131" s="551">
        <f t="shared" si="63"/>
        <v>0</v>
      </c>
      <c r="BW131" s="326"/>
      <c r="BX131" s="555">
        <f t="shared" si="64"/>
        <v>0</v>
      </c>
      <c r="BY131" s="548">
        <f t="shared" si="65"/>
        <v>0</v>
      </c>
      <c r="BZ131" s="708">
        <f t="shared" si="66"/>
        <v>0</v>
      </c>
      <c r="CB131" s="857">
        <f>SUM(BY131+BI131+AQ131+Y131)</f>
        <v>16</v>
      </c>
    </row>
    <row r="132" spans="1:80" ht="25.15" customHeight="1" x14ac:dyDescent="0.3">
      <c r="A132" s="362" t="s">
        <v>126</v>
      </c>
      <c r="B132" s="831">
        <v>0</v>
      </c>
      <c r="C132" s="787"/>
      <c r="D132" s="551">
        <f t="shared" si="67"/>
        <v>0</v>
      </c>
      <c r="E132" s="324"/>
      <c r="F132" s="551">
        <f t="shared" si="68"/>
        <v>0</v>
      </c>
      <c r="G132" s="324"/>
      <c r="H132" s="551">
        <f t="shared" si="69"/>
        <v>0</v>
      </c>
      <c r="I132" s="324"/>
      <c r="J132" s="551">
        <f t="shared" si="70"/>
        <v>0</v>
      </c>
      <c r="K132" s="324"/>
      <c r="L132" s="551">
        <f t="shared" si="71"/>
        <v>0</v>
      </c>
      <c r="M132" s="324"/>
      <c r="N132" s="551">
        <f t="shared" si="72"/>
        <v>0</v>
      </c>
      <c r="O132" s="324"/>
      <c r="P132" s="551">
        <f t="shared" si="73"/>
        <v>0</v>
      </c>
      <c r="Q132" s="324"/>
      <c r="R132" s="551">
        <f t="shared" si="74"/>
        <v>0</v>
      </c>
      <c r="S132" s="324"/>
      <c r="T132" s="551">
        <f t="shared" si="75"/>
        <v>0</v>
      </c>
      <c r="U132" s="325"/>
      <c r="V132" s="551">
        <f t="shared" si="76"/>
        <v>0</v>
      </c>
      <c r="W132" s="324"/>
      <c r="X132" s="552">
        <f t="shared" si="77"/>
        <v>0</v>
      </c>
      <c r="Y132" s="800">
        <f t="shared" si="50"/>
        <v>0</v>
      </c>
      <c r="Z132" s="799">
        <f t="shared" si="51"/>
        <v>0</v>
      </c>
      <c r="AA132" s="787"/>
      <c r="AB132" s="551">
        <f t="shared" si="78"/>
        <v>0</v>
      </c>
      <c r="AC132" s="324"/>
      <c r="AD132" s="551">
        <f t="shared" si="79"/>
        <v>0</v>
      </c>
      <c r="AE132" s="324"/>
      <c r="AF132" s="551">
        <f t="shared" si="80"/>
        <v>0</v>
      </c>
      <c r="AG132" s="324"/>
      <c r="AH132" s="551">
        <f t="shared" si="81"/>
        <v>0</v>
      </c>
      <c r="AI132" s="324"/>
      <c r="AJ132" s="551">
        <f t="shared" si="82"/>
        <v>0</v>
      </c>
      <c r="AK132" s="324"/>
      <c r="AL132" s="551">
        <f t="shared" si="83"/>
        <v>0</v>
      </c>
      <c r="AM132" s="324">
        <v>5</v>
      </c>
      <c r="AN132" s="551">
        <f t="shared" si="84"/>
        <v>0</v>
      </c>
      <c r="AO132" s="324"/>
      <c r="AP132" s="552">
        <f t="shared" si="85"/>
        <v>0</v>
      </c>
      <c r="AQ132" s="699">
        <f t="shared" si="52"/>
        <v>5</v>
      </c>
      <c r="AR132" s="808">
        <f t="shared" si="53"/>
        <v>0</v>
      </c>
      <c r="AS132" s="811"/>
      <c r="AT132" s="551">
        <f t="shared" si="44"/>
        <v>0</v>
      </c>
      <c r="AU132" s="324"/>
      <c r="AV132" s="551">
        <f t="shared" si="45"/>
        <v>0</v>
      </c>
      <c r="AW132" s="324"/>
      <c r="AX132" s="551">
        <f t="shared" si="46"/>
        <v>0</v>
      </c>
      <c r="AY132" s="324"/>
      <c r="AZ132" s="551">
        <f t="shared" si="47"/>
        <v>0</v>
      </c>
      <c r="BA132" s="324"/>
      <c r="BB132" s="551">
        <f t="shared" si="48"/>
        <v>0</v>
      </c>
      <c r="BC132" s="324"/>
      <c r="BD132" s="551">
        <f t="shared" si="49"/>
        <v>0</v>
      </c>
      <c r="BE132" s="324"/>
      <c r="BF132" s="551">
        <f t="shared" si="54"/>
        <v>0</v>
      </c>
      <c r="BG132" s="753"/>
      <c r="BH132" s="759">
        <f t="shared" si="55"/>
        <v>0</v>
      </c>
      <c r="BI132" s="801">
        <f t="shared" si="56"/>
        <v>0</v>
      </c>
      <c r="BJ132" s="839">
        <f t="shared" si="57"/>
        <v>0</v>
      </c>
      <c r="BK132" s="326"/>
      <c r="BL132" s="551">
        <f t="shared" si="58"/>
        <v>0</v>
      </c>
      <c r="BM132" s="325"/>
      <c r="BN132" s="551">
        <f t="shared" si="59"/>
        <v>0</v>
      </c>
      <c r="BO132" s="324"/>
      <c r="BP132" s="551">
        <f t="shared" si="60"/>
        <v>0</v>
      </c>
      <c r="BQ132" s="324"/>
      <c r="BR132" s="551">
        <f t="shared" si="61"/>
        <v>0</v>
      </c>
      <c r="BS132" s="324"/>
      <c r="BT132" s="551">
        <f t="shared" si="62"/>
        <v>0</v>
      </c>
      <c r="BU132" s="324"/>
      <c r="BV132" s="551">
        <f t="shared" si="63"/>
        <v>0</v>
      </c>
      <c r="BW132" s="326"/>
      <c r="BX132" s="555">
        <f t="shared" si="64"/>
        <v>0</v>
      </c>
      <c r="BY132" s="548">
        <f t="shared" si="65"/>
        <v>0</v>
      </c>
      <c r="BZ132" s="708">
        <f t="shared" si="66"/>
        <v>0</v>
      </c>
      <c r="CB132" s="857">
        <f>SUM(BY132+BI132+AQ132+Y132)</f>
        <v>5</v>
      </c>
    </row>
    <row r="133" spans="1:80" ht="18" hidden="1" x14ac:dyDescent="0.3">
      <c r="A133" s="310" t="s">
        <v>127</v>
      </c>
      <c r="B133" s="832">
        <v>0</v>
      </c>
      <c r="C133" s="788"/>
      <c r="D133" s="551">
        <f t="shared" si="67"/>
        <v>0</v>
      </c>
      <c r="E133" s="295"/>
      <c r="F133" s="551">
        <f t="shared" si="68"/>
        <v>0</v>
      </c>
      <c r="G133" s="295"/>
      <c r="H133" s="551">
        <f t="shared" si="69"/>
        <v>0</v>
      </c>
      <c r="I133" s="295"/>
      <c r="J133" s="551">
        <f t="shared" si="70"/>
        <v>0</v>
      </c>
      <c r="K133" s="295"/>
      <c r="L133" s="551">
        <f t="shared" si="71"/>
        <v>0</v>
      </c>
      <c r="M133" s="295"/>
      <c r="N133" s="551">
        <f t="shared" si="72"/>
        <v>0</v>
      </c>
      <c r="O133" s="295"/>
      <c r="P133" s="551">
        <f t="shared" si="73"/>
        <v>0</v>
      </c>
      <c r="Q133" s="295"/>
      <c r="R133" s="551">
        <f t="shared" si="74"/>
        <v>0</v>
      </c>
      <c r="S133" s="295"/>
      <c r="T133" s="551">
        <f t="shared" si="75"/>
        <v>0</v>
      </c>
      <c r="U133" s="292"/>
      <c r="V133" s="551">
        <f t="shared" si="76"/>
        <v>0</v>
      </c>
      <c r="W133" s="295"/>
      <c r="X133" s="552">
        <f t="shared" si="77"/>
        <v>0</v>
      </c>
      <c r="Y133" s="798">
        <f t="shared" si="50"/>
        <v>0</v>
      </c>
      <c r="Z133" s="799">
        <f t="shared" si="51"/>
        <v>0</v>
      </c>
      <c r="AA133" s="788"/>
      <c r="AB133" s="551">
        <f t="shared" si="78"/>
        <v>0</v>
      </c>
      <c r="AC133" s="295"/>
      <c r="AD133" s="551">
        <f t="shared" si="79"/>
        <v>0</v>
      </c>
      <c r="AE133" s="295"/>
      <c r="AF133" s="551">
        <f t="shared" si="80"/>
        <v>0</v>
      </c>
      <c r="AG133" s="295"/>
      <c r="AH133" s="551">
        <f t="shared" si="81"/>
        <v>0</v>
      </c>
      <c r="AI133" s="295"/>
      <c r="AJ133" s="551">
        <f t="shared" si="82"/>
        <v>0</v>
      </c>
      <c r="AK133" s="295"/>
      <c r="AL133" s="551">
        <f t="shared" si="83"/>
        <v>0</v>
      </c>
      <c r="AM133" s="295"/>
      <c r="AN133" s="551">
        <f t="shared" si="84"/>
        <v>0</v>
      </c>
      <c r="AO133" s="295"/>
      <c r="AP133" s="552">
        <f t="shared" si="85"/>
        <v>0</v>
      </c>
      <c r="AQ133" s="699">
        <f t="shared" si="52"/>
        <v>0</v>
      </c>
      <c r="AR133" s="808">
        <f t="shared" si="53"/>
        <v>0</v>
      </c>
      <c r="AS133" s="315"/>
      <c r="AT133" s="551">
        <f t="shared" si="44"/>
        <v>0</v>
      </c>
      <c r="AU133" s="295"/>
      <c r="AV133" s="551">
        <f t="shared" si="45"/>
        <v>0</v>
      </c>
      <c r="AW133" s="295"/>
      <c r="AX133" s="551">
        <f t="shared" si="46"/>
        <v>0</v>
      </c>
      <c r="AY133" s="295"/>
      <c r="AZ133" s="551">
        <f t="shared" si="47"/>
        <v>0</v>
      </c>
      <c r="BA133" s="295"/>
      <c r="BB133" s="551">
        <f t="shared" si="48"/>
        <v>0</v>
      </c>
      <c r="BC133" s="295"/>
      <c r="BD133" s="551">
        <f t="shared" si="49"/>
        <v>0</v>
      </c>
      <c r="BE133" s="295"/>
      <c r="BF133" s="551">
        <f t="shared" si="54"/>
        <v>0</v>
      </c>
      <c r="BG133" s="295"/>
      <c r="BH133" s="552">
        <f t="shared" si="55"/>
        <v>0</v>
      </c>
      <c r="BI133" s="798">
        <f t="shared" si="56"/>
        <v>0</v>
      </c>
      <c r="BJ133" s="839">
        <f t="shared" si="57"/>
        <v>0</v>
      </c>
      <c r="BK133" s="312"/>
      <c r="BL133" s="551">
        <f t="shared" si="58"/>
        <v>0</v>
      </c>
      <c r="BM133" s="292"/>
      <c r="BN133" s="551">
        <f t="shared" si="59"/>
        <v>0</v>
      </c>
      <c r="BO133" s="295"/>
      <c r="BP133" s="551">
        <f t="shared" si="60"/>
        <v>0</v>
      </c>
      <c r="BQ133" s="295"/>
      <c r="BR133" s="551">
        <f t="shared" si="61"/>
        <v>0</v>
      </c>
      <c r="BS133" s="295"/>
      <c r="BT133" s="551">
        <f t="shared" si="62"/>
        <v>0</v>
      </c>
      <c r="BU133" s="295"/>
      <c r="BV133" s="551">
        <f t="shared" si="63"/>
        <v>0</v>
      </c>
      <c r="BW133" s="312"/>
      <c r="BX133" s="555">
        <f t="shared" si="64"/>
        <v>0</v>
      </c>
      <c r="BY133" s="550">
        <f t="shared" si="65"/>
        <v>0</v>
      </c>
      <c r="BZ133" s="708">
        <f t="shared" si="66"/>
        <v>0</v>
      </c>
      <c r="CB133" s="10">
        <f>SUM(BY133+BI133+AQ133+Y133)</f>
        <v>0</v>
      </c>
    </row>
    <row r="134" spans="1:80" ht="18" hidden="1" x14ac:dyDescent="0.3">
      <c r="A134" s="310" t="s">
        <v>128</v>
      </c>
      <c r="B134" s="832">
        <v>0</v>
      </c>
      <c r="C134" s="788"/>
      <c r="D134" s="551">
        <f t="shared" si="67"/>
        <v>0</v>
      </c>
      <c r="E134" s="295"/>
      <c r="F134" s="551">
        <f t="shared" si="68"/>
        <v>0</v>
      </c>
      <c r="G134" s="295"/>
      <c r="H134" s="551">
        <f t="shared" si="69"/>
        <v>0</v>
      </c>
      <c r="I134" s="295"/>
      <c r="J134" s="551">
        <f t="shared" si="70"/>
        <v>0</v>
      </c>
      <c r="K134" s="295"/>
      <c r="L134" s="551">
        <f t="shared" si="71"/>
        <v>0</v>
      </c>
      <c r="M134" s="295"/>
      <c r="N134" s="551">
        <f t="shared" si="72"/>
        <v>0</v>
      </c>
      <c r="O134" s="295"/>
      <c r="P134" s="551">
        <f t="shared" si="73"/>
        <v>0</v>
      </c>
      <c r="Q134" s="295"/>
      <c r="R134" s="551">
        <f t="shared" si="74"/>
        <v>0</v>
      </c>
      <c r="S134" s="295"/>
      <c r="T134" s="551">
        <f t="shared" si="75"/>
        <v>0</v>
      </c>
      <c r="U134" s="292"/>
      <c r="V134" s="551">
        <f t="shared" si="76"/>
        <v>0</v>
      </c>
      <c r="W134" s="295"/>
      <c r="X134" s="552">
        <f t="shared" si="77"/>
        <v>0</v>
      </c>
      <c r="Y134" s="800">
        <f t="shared" si="50"/>
        <v>0</v>
      </c>
      <c r="Z134" s="799">
        <f t="shared" si="51"/>
        <v>0</v>
      </c>
      <c r="AA134" s="788"/>
      <c r="AB134" s="551">
        <f t="shared" si="78"/>
        <v>0</v>
      </c>
      <c r="AC134" s="295"/>
      <c r="AD134" s="551">
        <f t="shared" si="79"/>
        <v>0</v>
      </c>
      <c r="AE134" s="295"/>
      <c r="AF134" s="551">
        <f t="shared" si="80"/>
        <v>0</v>
      </c>
      <c r="AG134" s="295"/>
      <c r="AH134" s="551">
        <f t="shared" si="81"/>
        <v>0</v>
      </c>
      <c r="AI134" s="295"/>
      <c r="AJ134" s="551">
        <f t="shared" si="82"/>
        <v>0</v>
      </c>
      <c r="AK134" s="295"/>
      <c r="AL134" s="551">
        <f t="shared" si="83"/>
        <v>0</v>
      </c>
      <c r="AM134" s="295"/>
      <c r="AN134" s="551">
        <f t="shared" si="84"/>
        <v>0</v>
      </c>
      <c r="AO134" s="295"/>
      <c r="AP134" s="552">
        <f t="shared" si="85"/>
        <v>0</v>
      </c>
      <c r="AQ134" s="699">
        <f t="shared" si="52"/>
        <v>0</v>
      </c>
      <c r="AR134" s="808">
        <f t="shared" si="53"/>
        <v>0</v>
      </c>
      <c r="AS134" s="315"/>
      <c r="AT134" s="551">
        <f t="shared" si="44"/>
        <v>0</v>
      </c>
      <c r="AU134" s="295"/>
      <c r="AV134" s="551">
        <f t="shared" si="45"/>
        <v>0</v>
      </c>
      <c r="AW134" s="295"/>
      <c r="AX134" s="551">
        <f t="shared" si="46"/>
        <v>0</v>
      </c>
      <c r="AY134" s="295"/>
      <c r="AZ134" s="551">
        <f t="shared" si="47"/>
        <v>0</v>
      </c>
      <c r="BA134" s="295"/>
      <c r="BB134" s="551">
        <f t="shared" si="48"/>
        <v>0</v>
      </c>
      <c r="BC134" s="295"/>
      <c r="BD134" s="551">
        <f t="shared" si="49"/>
        <v>0</v>
      </c>
      <c r="BE134" s="295"/>
      <c r="BF134" s="551">
        <f t="shared" si="54"/>
        <v>0</v>
      </c>
      <c r="BG134" s="295"/>
      <c r="BH134" s="552">
        <f t="shared" si="55"/>
        <v>0</v>
      </c>
      <c r="BI134" s="800">
        <f t="shared" si="56"/>
        <v>0</v>
      </c>
      <c r="BJ134" s="839">
        <f t="shared" si="57"/>
        <v>0</v>
      </c>
      <c r="BK134" s="312"/>
      <c r="BL134" s="551">
        <f t="shared" si="58"/>
        <v>0</v>
      </c>
      <c r="BM134" s="292"/>
      <c r="BN134" s="551">
        <f t="shared" si="59"/>
        <v>0</v>
      </c>
      <c r="BO134" s="295"/>
      <c r="BP134" s="551">
        <f t="shared" si="60"/>
        <v>0</v>
      </c>
      <c r="BQ134" s="295"/>
      <c r="BR134" s="551">
        <f t="shared" si="61"/>
        <v>0</v>
      </c>
      <c r="BS134" s="295"/>
      <c r="BT134" s="551">
        <f t="shared" si="62"/>
        <v>0</v>
      </c>
      <c r="BU134" s="295"/>
      <c r="BV134" s="551">
        <f t="shared" si="63"/>
        <v>0</v>
      </c>
      <c r="BW134" s="312"/>
      <c r="BX134" s="555">
        <f t="shared" si="64"/>
        <v>0</v>
      </c>
      <c r="BY134" s="550">
        <f t="shared" si="65"/>
        <v>0</v>
      </c>
      <c r="BZ134" s="708">
        <f t="shared" si="66"/>
        <v>0</v>
      </c>
      <c r="CB134" s="10">
        <f>SUM(BY134+BI134+AQ134+Y134)</f>
        <v>0</v>
      </c>
    </row>
    <row r="135" spans="1:80" ht="18" hidden="1" x14ac:dyDescent="0.3">
      <c r="A135" s="310" t="s">
        <v>129</v>
      </c>
      <c r="B135" s="832">
        <v>0</v>
      </c>
      <c r="C135" s="788"/>
      <c r="D135" s="551">
        <f t="shared" si="67"/>
        <v>0</v>
      </c>
      <c r="E135" s="295"/>
      <c r="F135" s="551">
        <f t="shared" si="68"/>
        <v>0</v>
      </c>
      <c r="G135" s="295"/>
      <c r="H135" s="551">
        <f t="shared" si="69"/>
        <v>0</v>
      </c>
      <c r="I135" s="295"/>
      <c r="J135" s="551">
        <f t="shared" si="70"/>
        <v>0</v>
      </c>
      <c r="K135" s="295"/>
      <c r="L135" s="551">
        <f t="shared" si="71"/>
        <v>0</v>
      </c>
      <c r="M135" s="295"/>
      <c r="N135" s="551">
        <f t="shared" si="72"/>
        <v>0</v>
      </c>
      <c r="O135" s="295"/>
      <c r="P135" s="551">
        <f t="shared" si="73"/>
        <v>0</v>
      </c>
      <c r="Q135" s="295"/>
      <c r="R135" s="551">
        <f t="shared" si="74"/>
        <v>0</v>
      </c>
      <c r="S135" s="295"/>
      <c r="T135" s="551">
        <f t="shared" si="75"/>
        <v>0</v>
      </c>
      <c r="U135" s="292"/>
      <c r="V135" s="551">
        <f t="shared" si="76"/>
        <v>0</v>
      </c>
      <c r="W135" s="295"/>
      <c r="X135" s="552">
        <f t="shared" si="77"/>
        <v>0</v>
      </c>
      <c r="Y135" s="800">
        <f t="shared" si="50"/>
        <v>0</v>
      </c>
      <c r="Z135" s="799">
        <f t="shared" si="51"/>
        <v>0</v>
      </c>
      <c r="AA135" s="788"/>
      <c r="AB135" s="551">
        <f t="shared" si="78"/>
        <v>0</v>
      </c>
      <c r="AC135" s="295"/>
      <c r="AD135" s="551">
        <f t="shared" si="79"/>
        <v>0</v>
      </c>
      <c r="AE135" s="295"/>
      <c r="AF135" s="551">
        <f t="shared" si="80"/>
        <v>0</v>
      </c>
      <c r="AG135" s="295"/>
      <c r="AH135" s="551">
        <f t="shared" si="81"/>
        <v>0</v>
      </c>
      <c r="AI135" s="295"/>
      <c r="AJ135" s="551">
        <f t="shared" si="82"/>
        <v>0</v>
      </c>
      <c r="AK135" s="295"/>
      <c r="AL135" s="551">
        <f t="shared" si="83"/>
        <v>0</v>
      </c>
      <c r="AM135" s="295"/>
      <c r="AN135" s="551">
        <f t="shared" si="84"/>
        <v>0</v>
      </c>
      <c r="AO135" s="295"/>
      <c r="AP135" s="552">
        <f t="shared" si="85"/>
        <v>0</v>
      </c>
      <c r="AQ135" s="699">
        <f t="shared" si="52"/>
        <v>0</v>
      </c>
      <c r="AR135" s="808">
        <f t="shared" si="53"/>
        <v>0</v>
      </c>
      <c r="AS135" s="315"/>
      <c r="AT135" s="551">
        <f t="shared" ref="AT135:AT198" si="86">$B135*AS135</f>
        <v>0</v>
      </c>
      <c r="AU135" s="295"/>
      <c r="AV135" s="551">
        <f t="shared" ref="AV135:AV198" si="87">$B135*AU135</f>
        <v>0</v>
      </c>
      <c r="AW135" s="295"/>
      <c r="AX135" s="551">
        <f t="shared" ref="AX135:AX198" si="88">$B135*AW135</f>
        <v>0</v>
      </c>
      <c r="AY135" s="295"/>
      <c r="AZ135" s="551">
        <f t="shared" ref="AZ135:AZ198" si="89">$B135*AY135</f>
        <v>0</v>
      </c>
      <c r="BA135" s="295"/>
      <c r="BB135" s="551">
        <f t="shared" ref="BB135:BB198" si="90">$B135*BA135</f>
        <v>0</v>
      </c>
      <c r="BC135" s="295"/>
      <c r="BD135" s="551">
        <f t="shared" ref="BD135:BD198" si="91">$B135*BC135</f>
        <v>0</v>
      </c>
      <c r="BE135" s="295"/>
      <c r="BF135" s="551">
        <f t="shared" si="54"/>
        <v>0</v>
      </c>
      <c r="BG135" s="295"/>
      <c r="BH135" s="552">
        <f t="shared" si="55"/>
        <v>0</v>
      </c>
      <c r="BI135" s="800">
        <f t="shared" si="56"/>
        <v>0</v>
      </c>
      <c r="BJ135" s="839">
        <f t="shared" si="57"/>
        <v>0</v>
      </c>
      <c r="BK135" s="312"/>
      <c r="BL135" s="551">
        <f t="shared" si="58"/>
        <v>0</v>
      </c>
      <c r="BM135" s="292"/>
      <c r="BN135" s="551">
        <f t="shared" si="59"/>
        <v>0</v>
      </c>
      <c r="BO135" s="295"/>
      <c r="BP135" s="551">
        <f t="shared" si="60"/>
        <v>0</v>
      </c>
      <c r="BQ135" s="295"/>
      <c r="BR135" s="551">
        <f t="shared" si="61"/>
        <v>0</v>
      </c>
      <c r="BS135" s="295"/>
      <c r="BT135" s="551">
        <f t="shared" si="62"/>
        <v>0</v>
      </c>
      <c r="BU135" s="295"/>
      <c r="BV135" s="551">
        <f t="shared" si="63"/>
        <v>0</v>
      </c>
      <c r="BW135" s="312"/>
      <c r="BX135" s="555">
        <f t="shared" si="64"/>
        <v>0</v>
      </c>
      <c r="BY135" s="550">
        <f t="shared" si="65"/>
        <v>0</v>
      </c>
      <c r="BZ135" s="708">
        <f t="shared" si="66"/>
        <v>0</v>
      </c>
      <c r="CB135" s="10">
        <f>SUM(BY135+BI135+AQ135+Y135)</f>
        <v>0</v>
      </c>
    </row>
    <row r="136" spans="1:80" ht="18" hidden="1" x14ac:dyDescent="0.3">
      <c r="A136" s="310" t="s">
        <v>130</v>
      </c>
      <c r="B136" s="832">
        <v>0</v>
      </c>
      <c r="C136" s="788"/>
      <c r="D136" s="551">
        <f t="shared" si="67"/>
        <v>0</v>
      </c>
      <c r="E136" s="295"/>
      <c r="F136" s="551">
        <f t="shared" si="68"/>
        <v>0</v>
      </c>
      <c r="G136" s="295"/>
      <c r="H136" s="551">
        <f t="shared" si="69"/>
        <v>0</v>
      </c>
      <c r="I136" s="295"/>
      <c r="J136" s="551">
        <f t="shared" si="70"/>
        <v>0</v>
      </c>
      <c r="K136" s="295"/>
      <c r="L136" s="551">
        <f t="shared" si="71"/>
        <v>0</v>
      </c>
      <c r="M136" s="295"/>
      <c r="N136" s="551">
        <f t="shared" si="72"/>
        <v>0</v>
      </c>
      <c r="O136" s="295"/>
      <c r="P136" s="551">
        <f t="shared" si="73"/>
        <v>0</v>
      </c>
      <c r="Q136" s="295"/>
      <c r="R136" s="551">
        <f t="shared" si="74"/>
        <v>0</v>
      </c>
      <c r="S136" s="295"/>
      <c r="T136" s="551">
        <f t="shared" si="75"/>
        <v>0</v>
      </c>
      <c r="U136" s="292"/>
      <c r="V136" s="551">
        <f t="shared" si="76"/>
        <v>0</v>
      </c>
      <c r="W136" s="295"/>
      <c r="X136" s="552">
        <f t="shared" si="77"/>
        <v>0</v>
      </c>
      <c r="Y136" s="800">
        <f t="shared" ref="Y136:Y199" si="92">+C136+E136+G136+I136+K136+M136+O136+Q136+S136+U136+W136</f>
        <v>0</v>
      </c>
      <c r="Z136" s="799">
        <f t="shared" ref="Z136:Z199" si="93">$B136*Y136</f>
        <v>0</v>
      </c>
      <c r="AA136" s="788"/>
      <c r="AB136" s="551">
        <f t="shared" si="78"/>
        <v>0</v>
      </c>
      <c r="AC136" s="295"/>
      <c r="AD136" s="551">
        <f t="shared" si="79"/>
        <v>0</v>
      </c>
      <c r="AE136" s="295"/>
      <c r="AF136" s="551">
        <f t="shared" si="80"/>
        <v>0</v>
      </c>
      <c r="AG136" s="295"/>
      <c r="AH136" s="551">
        <f t="shared" si="81"/>
        <v>0</v>
      </c>
      <c r="AI136" s="295"/>
      <c r="AJ136" s="551">
        <f t="shared" si="82"/>
        <v>0</v>
      </c>
      <c r="AK136" s="295"/>
      <c r="AL136" s="551">
        <f t="shared" si="83"/>
        <v>0</v>
      </c>
      <c r="AM136" s="295"/>
      <c r="AN136" s="551">
        <f t="shared" si="84"/>
        <v>0</v>
      </c>
      <c r="AO136" s="295"/>
      <c r="AP136" s="552">
        <f t="shared" si="85"/>
        <v>0</v>
      </c>
      <c r="AQ136" s="699">
        <f t="shared" ref="AQ136:AQ199" si="94">+AA136+AC136+AE136+AG136+AI136+AK136+AM136+AO136</f>
        <v>0</v>
      </c>
      <c r="AR136" s="808">
        <f t="shared" ref="AR136:AR199" si="95">$B136*AQ136</f>
        <v>0</v>
      </c>
      <c r="AS136" s="315"/>
      <c r="AT136" s="551">
        <f t="shared" si="86"/>
        <v>0</v>
      </c>
      <c r="AU136" s="295"/>
      <c r="AV136" s="551">
        <f t="shared" si="87"/>
        <v>0</v>
      </c>
      <c r="AW136" s="295"/>
      <c r="AX136" s="551">
        <f t="shared" si="88"/>
        <v>0</v>
      </c>
      <c r="AY136" s="295"/>
      <c r="AZ136" s="551">
        <f t="shared" si="89"/>
        <v>0</v>
      </c>
      <c r="BA136" s="295"/>
      <c r="BB136" s="551">
        <f t="shared" si="90"/>
        <v>0</v>
      </c>
      <c r="BC136" s="295"/>
      <c r="BD136" s="551">
        <f t="shared" si="91"/>
        <v>0</v>
      </c>
      <c r="BE136" s="295"/>
      <c r="BF136" s="551">
        <f t="shared" ref="BF136:BF199" si="96">$B136*BE136</f>
        <v>0</v>
      </c>
      <c r="BG136" s="295"/>
      <c r="BH136" s="552">
        <f t="shared" ref="BH136:BH199" si="97">$B136*BG136</f>
        <v>0</v>
      </c>
      <c r="BI136" s="800">
        <f t="shared" ref="BI136:BI199" si="98">+AS136+AU136+AW136+AY136+BA136+BC136+BE136+BG136</f>
        <v>0</v>
      </c>
      <c r="BJ136" s="839">
        <f t="shared" ref="BJ136:BJ199" si="99">BI136*B136</f>
        <v>0</v>
      </c>
      <c r="BK136" s="312"/>
      <c r="BL136" s="551">
        <f t="shared" ref="BL136:BL199" si="100">$B136*BK136</f>
        <v>0</v>
      </c>
      <c r="BM136" s="292"/>
      <c r="BN136" s="551">
        <f t="shared" ref="BN136:BN199" si="101">$B136*BM136</f>
        <v>0</v>
      </c>
      <c r="BO136" s="295"/>
      <c r="BP136" s="551">
        <f t="shared" ref="BP136:BP199" si="102">$B136*BO136</f>
        <v>0</v>
      </c>
      <c r="BQ136" s="295"/>
      <c r="BR136" s="551">
        <f t="shared" ref="BR136:BR199" si="103">$B136*BQ136</f>
        <v>0</v>
      </c>
      <c r="BS136" s="295"/>
      <c r="BT136" s="551">
        <f t="shared" ref="BT136:BT199" si="104">$B136*BS136</f>
        <v>0</v>
      </c>
      <c r="BU136" s="295"/>
      <c r="BV136" s="551">
        <f t="shared" ref="BV136:BV199" si="105">$B136*BU136</f>
        <v>0</v>
      </c>
      <c r="BW136" s="312"/>
      <c r="BX136" s="555">
        <f t="shared" ref="BX136:BX199" si="106">$B136*BW136</f>
        <v>0</v>
      </c>
      <c r="BY136" s="550">
        <f t="shared" ref="BY136:BY199" si="107">+BK136+BM136+BO136+BQ136+BS136+BU136+BW136</f>
        <v>0</v>
      </c>
      <c r="BZ136" s="708">
        <f t="shared" ref="BZ136:BZ199" si="108">$B136*BY136</f>
        <v>0</v>
      </c>
      <c r="CB136" s="10">
        <f>SUM(BY136+BI136+AQ136+Y136)</f>
        <v>0</v>
      </c>
    </row>
    <row r="137" spans="1:80" ht="18" hidden="1" x14ac:dyDescent="0.3">
      <c r="A137" s="310" t="s">
        <v>131</v>
      </c>
      <c r="B137" s="832">
        <v>0</v>
      </c>
      <c r="C137" s="788"/>
      <c r="D137" s="551">
        <f t="shared" si="67"/>
        <v>0</v>
      </c>
      <c r="E137" s="295"/>
      <c r="F137" s="551">
        <f t="shared" si="68"/>
        <v>0</v>
      </c>
      <c r="G137" s="295"/>
      <c r="H137" s="551">
        <f t="shared" si="69"/>
        <v>0</v>
      </c>
      <c r="I137" s="295"/>
      <c r="J137" s="551">
        <f t="shared" si="70"/>
        <v>0</v>
      </c>
      <c r="K137" s="295"/>
      <c r="L137" s="551">
        <f t="shared" si="71"/>
        <v>0</v>
      </c>
      <c r="M137" s="295"/>
      <c r="N137" s="551">
        <f t="shared" si="72"/>
        <v>0</v>
      </c>
      <c r="O137" s="295"/>
      <c r="P137" s="551">
        <f t="shared" si="73"/>
        <v>0</v>
      </c>
      <c r="Q137" s="295"/>
      <c r="R137" s="551">
        <f t="shared" si="74"/>
        <v>0</v>
      </c>
      <c r="S137" s="295"/>
      <c r="T137" s="551">
        <f t="shared" si="75"/>
        <v>0</v>
      </c>
      <c r="U137" s="292"/>
      <c r="V137" s="551">
        <f t="shared" si="76"/>
        <v>0</v>
      </c>
      <c r="W137" s="295"/>
      <c r="X137" s="552">
        <f t="shared" si="77"/>
        <v>0</v>
      </c>
      <c r="Y137" s="801">
        <f t="shared" si="92"/>
        <v>0</v>
      </c>
      <c r="Z137" s="799">
        <f t="shared" si="93"/>
        <v>0</v>
      </c>
      <c r="AA137" s="788"/>
      <c r="AB137" s="551">
        <f t="shared" si="78"/>
        <v>0</v>
      </c>
      <c r="AC137" s="295"/>
      <c r="AD137" s="551">
        <f t="shared" si="79"/>
        <v>0</v>
      </c>
      <c r="AE137" s="295"/>
      <c r="AF137" s="551">
        <f t="shared" si="80"/>
        <v>0</v>
      </c>
      <c r="AG137" s="295"/>
      <c r="AH137" s="551">
        <f t="shared" si="81"/>
        <v>0</v>
      </c>
      <c r="AI137" s="295"/>
      <c r="AJ137" s="551">
        <f t="shared" si="82"/>
        <v>0</v>
      </c>
      <c r="AK137" s="295"/>
      <c r="AL137" s="551">
        <f t="shared" si="83"/>
        <v>0</v>
      </c>
      <c r="AM137" s="295"/>
      <c r="AN137" s="551">
        <f t="shared" si="84"/>
        <v>0</v>
      </c>
      <c r="AO137" s="295"/>
      <c r="AP137" s="552">
        <f t="shared" si="85"/>
        <v>0</v>
      </c>
      <c r="AQ137" s="699">
        <f t="shared" si="94"/>
        <v>0</v>
      </c>
      <c r="AR137" s="808">
        <f t="shared" si="95"/>
        <v>0</v>
      </c>
      <c r="AS137" s="315"/>
      <c r="AT137" s="551">
        <f t="shared" si="86"/>
        <v>0</v>
      </c>
      <c r="AU137" s="295"/>
      <c r="AV137" s="551">
        <f t="shared" si="87"/>
        <v>0</v>
      </c>
      <c r="AW137" s="295"/>
      <c r="AX137" s="551">
        <f t="shared" si="88"/>
        <v>0</v>
      </c>
      <c r="AY137" s="295"/>
      <c r="AZ137" s="551">
        <f t="shared" si="89"/>
        <v>0</v>
      </c>
      <c r="BA137" s="295"/>
      <c r="BB137" s="551">
        <f t="shared" si="90"/>
        <v>0</v>
      </c>
      <c r="BC137" s="295"/>
      <c r="BD137" s="551">
        <f t="shared" si="91"/>
        <v>0</v>
      </c>
      <c r="BE137" s="295"/>
      <c r="BF137" s="551">
        <f t="shared" si="96"/>
        <v>0</v>
      </c>
      <c r="BG137" s="295"/>
      <c r="BH137" s="750">
        <f t="shared" si="97"/>
        <v>0</v>
      </c>
      <c r="BI137" s="801">
        <f t="shared" si="98"/>
        <v>0</v>
      </c>
      <c r="BJ137" s="839">
        <f t="shared" si="99"/>
        <v>0</v>
      </c>
      <c r="BK137" s="312"/>
      <c r="BL137" s="551">
        <f t="shared" si="100"/>
        <v>0</v>
      </c>
      <c r="BM137" s="292"/>
      <c r="BN137" s="551">
        <f t="shared" si="101"/>
        <v>0</v>
      </c>
      <c r="BO137" s="295"/>
      <c r="BP137" s="551">
        <f t="shared" si="102"/>
        <v>0</v>
      </c>
      <c r="BQ137" s="295"/>
      <c r="BR137" s="551">
        <f t="shared" si="103"/>
        <v>0</v>
      </c>
      <c r="BS137" s="295"/>
      <c r="BT137" s="551">
        <f t="shared" si="104"/>
        <v>0</v>
      </c>
      <c r="BU137" s="295"/>
      <c r="BV137" s="551">
        <f t="shared" si="105"/>
        <v>0</v>
      </c>
      <c r="BW137" s="312"/>
      <c r="BX137" s="555">
        <f t="shared" si="106"/>
        <v>0</v>
      </c>
      <c r="BY137" s="762">
        <f t="shared" si="107"/>
        <v>0</v>
      </c>
      <c r="BZ137" s="708">
        <f t="shared" si="108"/>
        <v>0</v>
      </c>
      <c r="CB137" s="10">
        <f>SUM(BY137+BI137+AQ137+Y137)</f>
        <v>0</v>
      </c>
    </row>
    <row r="138" spans="1:80" ht="25.15" customHeight="1" thickBot="1" x14ac:dyDescent="0.35">
      <c r="A138" s="362" t="s">
        <v>132</v>
      </c>
      <c r="B138" s="831">
        <v>0</v>
      </c>
      <c r="C138" s="787"/>
      <c r="D138" s="551">
        <f t="shared" si="67"/>
        <v>0</v>
      </c>
      <c r="E138" s="324"/>
      <c r="F138" s="551">
        <f t="shared" si="68"/>
        <v>0</v>
      </c>
      <c r="G138" s="324"/>
      <c r="H138" s="551">
        <f t="shared" si="69"/>
        <v>0</v>
      </c>
      <c r="I138" s="324"/>
      <c r="J138" s="551">
        <f t="shared" si="70"/>
        <v>0</v>
      </c>
      <c r="K138" s="324"/>
      <c r="L138" s="551">
        <f t="shared" si="71"/>
        <v>0</v>
      </c>
      <c r="M138" s="324"/>
      <c r="N138" s="551">
        <f t="shared" si="72"/>
        <v>0</v>
      </c>
      <c r="O138" s="324"/>
      <c r="P138" s="551">
        <f t="shared" si="73"/>
        <v>0</v>
      </c>
      <c r="Q138" s="324"/>
      <c r="R138" s="551">
        <f t="shared" si="74"/>
        <v>0</v>
      </c>
      <c r="S138" s="324"/>
      <c r="T138" s="551">
        <f t="shared" si="75"/>
        <v>0</v>
      </c>
      <c r="U138" s="325"/>
      <c r="V138" s="551">
        <f t="shared" si="76"/>
        <v>0</v>
      </c>
      <c r="W138" s="324"/>
      <c r="X138" s="552">
        <f t="shared" si="77"/>
        <v>0</v>
      </c>
      <c r="Y138" s="800">
        <f t="shared" si="92"/>
        <v>0</v>
      </c>
      <c r="Z138" s="799">
        <f t="shared" si="93"/>
        <v>0</v>
      </c>
      <c r="AA138" s="787"/>
      <c r="AB138" s="551">
        <f t="shared" si="78"/>
        <v>0</v>
      </c>
      <c r="AC138" s="324"/>
      <c r="AD138" s="551">
        <f t="shared" si="79"/>
        <v>0</v>
      </c>
      <c r="AE138" s="324"/>
      <c r="AF138" s="551">
        <f t="shared" si="80"/>
        <v>0</v>
      </c>
      <c r="AG138" s="324"/>
      <c r="AH138" s="551">
        <f t="shared" si="81"/>
        <v>0</v>
      </c>
      <c r="AI138" s="324"/>
      <c r="AJ138" s="551">
        <f t="shared" si="82"/>
        <v>0</v>
      </c>
      <c r="AK138" s="324"/>
      <c r="AL138" s="551">
        <f t="shared" si="83"/>
        <v>0</v>
      </c>
      <c r="AM138" s="324"/>
      <c r="AN138" s="551">
        <f t="shared" si="84"/>
        <v>0</v>
      </c>
      <c r="AO138" s="324"/>
      <c r="AP138" s="552">
        <f t="shared" si="85"/>
        <v>0</v>
      </c>
      <c r="AQ138" s="699">
        <f t="shared" si="94"/>
        <v>0</v>
      </c>
      <c r="AR138" s="808">
        <f t="shared" si="95"/>
        <v>0</v>
      </c>
      <c r="AS138" s="811"/>
      <c r="AT138" s="551">
        <f t="shared" si="86"/>
        <v>0</v>
      </c>
      <c r="AU138" s="324"/>
      <c r="AV138" s="551">
        <f t="shared" si="87"/>
        <v>0</v>
      </c>
      <c r="AW138" s="324"/>
      <c r="AX138" s="551">
        <f t="shared" si="88"/>
        <v>0</v>
      </c>
      <c r="AY138" s="324"/>
      <c r="AZ138" s="551">
        <f t="shared" si="89"/>
        <v>0</v>
      </c>
      <c r="BA138" s="324"/>
      <c r="BB138" s="551">
        <f t="shared" si="90"/>
        <v>0</v>
      </c>
      <c r="BC138" s="324"/>
      <c r="BD138" s="551">
        <f t="shared" si="91"/>
        <v>0</v>
      </c>
      <c r="BE138" s="324"/>
      <c r="BF138" s="551">
        <f t="shared" si="96"/>
        <v>0</v>
      </c>
      <c r="BG138" s="753"/>
      <c r="BH138" s="759">
        <f t="shared" si="97"/>
        <v>0</v>
      </c>
      <c r="BI138" s="801">
        <f t="shared" si="98"/>
        <v>0</v>
      </c>
      <c r="BJ138" s="839">
        <f t="shared" si="99"/>
        <v>0</v>
      </c>
      <c r="BK138" s="326">
        <v>12</v>
      </c>
      <c r="BL138" s="551">
        <f t="shared" si="100"/>
        <v>0</v>
      </c>
      <c r="BM138" s="325"/>
      <c r="BN138" s="551">
        <f t="shared" si="101"/>
        <v>0</v>
      </c>
      <c r="BO138" s="324"/>
      <c r="BP138" s="551">
        <f t="shared" si="102"/>
        <v>0</v>
      </c>
      <c r="BQ138" s="324"/>
      <c r="BR138" s="551">
        <f t="shared" si="103"/>
        <v>0</v>
      </c>
      <c r="BS138" s="324"/>
      <c r="BT138" s="551">
        <f t="shared" si="104"/>
        <v>0</v>
      </c>
      <c r="BU138" s="324"/>
      <c r="BV138" s="551">
        <f t="shared" si="105"/>
        <v>0</v>
      </c>
      <c r="BW138" s="326"/>
      <c r="BX138" s="555">
        <f t="shared" si="106"/>
        <v>0</v>
      </c>
      <c r="BY138" s="548">
        <f t="shared" si="107"/>
        <v>12</v>
      </c>
      <c r="BZ138" s="708">
        <f t="shared" si="108"/>
        <v>0</v>
      </c>
      <c r="CB138" s="857">
        <f>SUM(BY138+BI138+AQ138+Y138)</f>
        <v>12</v>
      </c>
    </row>
    <row r="139" spans="1:80" ht="18" hidden="1" x14ac:dyDescent="0.3">
      <c r="A139" s="310" t="s">
        <v>133</v>
      </c>
      <c r="B139" s="832">
        <v>0</v>
      </c>
      <c r="C139" s="788"/>
      <c r="D139" s="551">
        <f t="shared" si="67"/>
        <v>0</v>
      </c>
      <c r="E139" s="295"/>
      <c r="F139" s="551">
        <f t="shared" si="68"/>
        <v>0</v>
      </c>
      <c r="G139" s="295"/>
      <c r="H139" s="551">
        <f t="shared" si="69"/>
        <v>0</v>
      </c>
      <c r="I139" s="295"/>
      <c r="J139" s="551">
        <f t="shared" si="70"/>
        <v>0</v>
      </c>
      <c r="K139" s="295"/>
      <c r="L139" s="551">
        <f t="shared" si="71"/>
        <v>0</v>
      </c>
      <c r="M139" s="295"/>
      <c r="N139" s="551">
        <f t="shared" si="72"/>
        <v>0</v>
      </c>
      <c r="O139" s="295"/>
      <c r="P139" s="551">
        <f t="shared" si="73"/>
        <v>0</v>
      </c>
      <c r="Q139" s="295"/>
      <c r="R139" s="551">
        <f t="shared" si="74"/>
        <v>0</v>
      </c>
      <c r="S139" s="295"/>
      <c r="T139" s="551">
        <f t="shared" si="75"/>
        <v>0</v>
      </c>
      <c r="U139" s="292"/>
      <c r="V139" s="551">
        <f t="shared" si="76"/>
        <v>0</v>
      </c>
      <c r="W139" s="295"/>
      <c r="X139" s="552">
        <f t="shared" si="77"/>
        <v>0</v>
      </c>
      <c r="Y139" s="798">
        <f t="shared" si="92"/>
        <v>0</v>
      </c>
      <c r="Z139" s="799">
        <f t="shared" si="93"/>
        <v>0</v>
      </c>
      <c r="AA139" s="788"/>
      <c r="AB139" s="551">
        <f t="shared" si="78"/>
        <v>0</v>
      </c>
      <c r="AC139" s="295"/>
      <c r="AD139" s="551">
        <f t="shared" si="79"/>
        <v>0</v>
      </c>
      <c r="AE139" s="295"/>
      <c r="AF139" s="551">
        <f t="shared" si="80"/>
        <v>0</v>
      </c>
      <c r="AG139" s="295"/>
      <c r="AH139" s="551">
        <f t="shared" si="81"/>
        <v>0</v>
      </c>
      <c r="AI139" s="295"/>
      <c r="AJ139" s="551">
        <f t="shared" si="82"/>
        <v>0</v>
      </c>
      <c r="AK139" s="295"/>
      <c r="AL139" s="551">
        <f t="shared" si="83"/>
        <v>0</v>
      </c>
      <c r="AM139" s="295"/>
      <c r="AN139" s="551">
        <f t="shared" si="84"/>
        <v>0</v>
      </c>
      <c r="AO139" s="295"/>
      <c r="AP139" s="552">
        <f t="shared" si="85"/>
        <v>0</v>
      </c>
      <c r="AQ139" s="699">
        <f t="shared" si="94"/>
        <v>0</v>
      </c>
      <c r="AR139" s="808">
        <f t="shared" si="95"/>
        <v>0</v>
      </c>
      <c r="AS139" s="315"/>
      <c r="AT139" s="551">
        <f t="shared" si="86"/>
        <v>0</v>
      </c>
      <c r="AU139" s="295"/>
      <c r="AV139" s="551">
        <f t="shared" si="87"/>
        <v>0</v>
      </c>
      <c r="AW139" s="295"/>
      <c r="AX139" s="551">
        <f t="shared" si="88"/>
        <v>0</v>
      </c>
      <c r="AY139" s="295"/>
      <c r="AZ139" s="551">
        <f t="shared" si="89"/>
        <v>0</v>
      </c>
      <c r="BA139" s="295"/>
      <c r="BB139" s="551">
        <f t="shared" si="90"/>
        <v>0</v>
      </c>
      <c r="BC139" s="295"/>
      <c r="BD139" s="551">
        <f t="shared" si="91"/>
        <v>0</v>
      </c>
      <c r="BE139" s="295"/>
      <c r="BF139" s="551">
        <f t="shared" si="96"/>
        <v>0</v>
      </c>
      <c r="BG139" s="295"/>
      <c r="BH139" s="552">
        <f t="shared" si="97"/>
        <v>0</v>
      </c>
      <c r="BI139" s="798">
        <f t="shared" si="98"/>
        <v>0</v>
      </c>
      <c r="BJ139" s="839">
        <f t="shared" si="99"/>
        <v>0</v>
      </c>
      <c r="BK139" s="312"/>
      <c r="BL139" s="551">
        <f t="shared" si="100"/>
        <v>0</v>
      </c>
      <c r="BM139" s="292"/>
      <c r="BN139" s="551">
        <f t="shared" si="101"/>
        <v>0</v>
      </c>
      <c r="BO139" s="295"/>
      <c r="BP139" s="551">
        <f t="shared" si="102"/>
        <v>0</v>
      </c>
      <c r="BQ139" s="295"/>
      <c r="BR139" s="551">
        <f t="shared" si="103"/>
        <v>0</v>
      </c>
      <c r="BS139" s="295"/>
      <c r="BT139" s="551">
        <f t="shared" si="104"/>
        <v>0</v>
      </c>
      <c r="BU139" s="295"/>
      <c r="BV139" s="551">
        <f t="shared" si="105"/>
        <v>0</v>
      </c>
      <c r="BW139" s="312"/>
      <c r="BX139" s="555">
        <f t="shared" si="106"/>
        <v>0</v>
      </c>
      <c r="BY139" s="550">
        <f t="shared" si="107"/>
        <v>0</v>
      </c>
      <c r="BZ139" s="708">
        <f t="shared" si="108"/>
        <v>0</v>
      </c>
      <c r="CB139" s="10">
        <f>SUM(BY139+BI139+AQ139+Y139)</f>
        <v>0</v>
      </c>
    </row>
    <row r="140" spans="1:80" ht="18" hidden="1" x14ac:dyDescent="0.3">
      <c r="A140" s="310" t="s">
        <v>134</v>
      </c>
      <c r="B140" s="832">
        <v>0</v>
      </c>
      <c r="C140" s="788"/>
      <c r="D140" s="551">
        <f t="shared" si="67"/>
        <v>0</v>
      </c>
      <c r="E140" s="295"/>
      <c r="F140" s="551">
        <f t="shared" si="68"/>
        <v>0</v>
      </c>
      <c r="G140" s="295"/>
      <c r="H140" s="551">
        <f t="shared" si="69"/>
        <v>0</v>
      </c>
      <c r="I140" s="295"/>
      <c r="J140" s="551">
        <f t="shared" si="70"/>
        <v>0</v>
      </c>
      <c r="K140" s="295"/>
      <c r="L140" s="551">
        <f t="shared" si="71"/>
        <v>0</v>
      </c>
      <c r="M140" s="295"/>
      <c r="N140" s="551">
        <f t="shared" si="72"/>
        <v>0</v>
      </c>
      <c r="O140" s="295"/>
      <c r="P140" s="551">
        <f t="shared" si="73"/>
        <v>0</v>
      </c>
      <c r="Q140" s="295"/>
      <c r="R140" s="551">
        <f t="shared" si="74"/>
        <v>0</v>
      </c>
      <c r="S140" s="295"/>
      <c r="T140" s="551">
        <f t="shared" si="75"/>
        <v>0</v>
      </c>
      <c r="U140" s="292"/>
      <c r="V140" s="551">
        <f t="shared" si="76"/>
        <v>0</v>
      </c>
      <c r="W140" s="295"/>
      <c r="X140" s="552">
        <f t="shared" si="77"/>
        <v>0</v>
      </c>
      <c r="Y140" s="800">
        <f t="shared" si="92"/>
        <v>0</v>
      </c>
      <c r="Z140" s="799">
        <f t="shared" si="93"/>
        <v>0</v>
      </c>
      <c r="AA140" s="788"/>
      <c r="AB140" s="551">
        <f t="shared" si="78"/>
        <v>0</v>
      </c>
      <c r="AC140" s="295"/>
      <c r="AD140" s="551">
        <f t="shared" si="79"/>
        <v>0</v>
      </c>
      <c r="AE140" s="295"/>
      <c r="AF140" s="551">
        <f t="shared" si="80"/>
        <v>0</v>
      </c>
      <c r="AG140" s="295"/>
      <c r="AH140" s="551">
        <f t="shared" si="81"/>
        <v>0</v>
      </c>
      <c r="AI140" s="295"/>
      <c r="AJ140" s="551">
        <f t="shared" si="82"/>
        <v>0</v>
      </c>
      <c r="AK140" s="295"/>
      <c r="AL140" s="551">
        <f t="shared" si="83"/>
        <v>0</v>
      </c>
      <c r="AM140" s="295"/>
      <c r="AN140" s="551">
        <f t="shared" si="84"/>
        <v>0</v>
      </c>
      <c r="AO140" s="295"/>
      <c r="AP140" s="552">
        <f t="shared" si="85"/>
        <v>0</v>
      </c>
      <c r="AQ140" s="699">
        <f t="shared" si="94"/>
        <v>0</v>
      </c>
      <c r="AR140" s="808">
        <f t="shared" si="95"/>
        <v>0</v>
      </c>
      <c r="AS140" s="315"/>
      <c r="AT140" s="551">
        <f t="shared" si="86"/>
        <v>0</v>
      </c>
      <c r="AU140" s="295"/>
      <c r="AV140" s="551">
        <f t="shared" si="87"/>
        <v>0</v>
      </c>
      <c r="AW140" s="295"/>
      <c r="AX140" s="551">
        <f t="shared" si="88"/>
        <v>0</v>
      </c>
      <c r="AY140" s="295"/>
      <c r="AZ140" s="551">
        <f t="shared" si="89"/>
        <v>0</v>
      </c>
      <c r="BA140" s="295"/>
      <c r="BB140" s="551">
        <f t="shared" si="90"/>
        <v>0</v>
      </c>
      <c r="BC140" s="295"/>
      <c r="BD140" s="551">
        <f t="shared" si="91"/>
        <v>0</v>
      </c>
      <c r="BE140" s="295"/>
      <c r="BF140" s="551">
        <f t="shared" si="96"/>
        <v>0</v>
      </c>
      <c r="BG140" s="295"/>
      <c r="BH140" s="552">
        <f t="shared" si="97"/>
        <v>0</v>
      </c>
      <c r="BI140" s="800">
        <f t="shared" si="98"/>
        <v>0</v>
      </c>
      <c r="BJ140" s="839">
        <f t="shared" si="99"/>
        <v>0</v>
      </c>
      <c r="BK140" s="312"/>
      <c r="BL140" s="551">
        <f t="shared" si="100"/>
        <v>0</v>
      </c>
      <c r="BM140" s="292"/>
      <c r="BN140" s="551">
        <f t="shared" si="101"/>
        <v>0</v>
      </c>
      <c r="BO140" s="295"/>
      <c r="BP140" s="551">
        <f t="shared" si="102"/>
        <v>0</v>
      </c>
      <c r="BQ140" s="295"/>
      <c r="BR140" s="551">
        <f t="shared" si="103"/>
        <v>0</v>
      </c>
      <c r="BS140" s="295"/>
      <c r="BT140" s="551">
        <f t="shared" si="104"/>
        <v>0</v>
      </c>
      <c r="BU140" s="295"/>
      <c r="BV140" s="551">
        <f t="shared" si="105"/>
        <v>0</v>
      </c>
      <c r="BW140" s="312"/>
      <c r="BX140" s="555">
        <f t="shared" si="106"/>
        <v>0</v>
      </c>
      <c r="BY140" s="550">
        <f t="shared" si="107"/>
        <v>0</v>
      </c>
      <c r="BZ140" s="708">
        <f t="shared" si="108"/>
        <v>0</v>
      </c>
      <c r="CB140" s="10">
        <f>SUM(BY140+BI140+AQ140+Y140)</f>
        <v>0</v>
      </c>
    </row>
    <row r="141" spans="1:80" ht="18.600000000000001" hidden="1" thickBot="1" x14ac:dyDescent="0.35">
      <c r="A141" s="311" t="s">
        <v>135</v>
      </c>
      <c r="B141" s="832">
        <v>0</v>
      </c>
      <c r="C141" s="788"/>
      <c r="D141" s="551">
        <f t="shared" si="67"/>
        <v>0</v>
      </c>
      <c r="E141" s="295"/>
      <c r="F141" s="551">
        <f t="shared" si="68"/>
        <v>0</v>
      </c>
      <c r="G141" s="295"/>
      <c r="H141" s="551">
        <f t="shared" si="69"/>
        <v>0</v>
      </c>
      <c r="I141" s="295"/>
      <c r="J141" s="551">
        <f t="shared" si="70"/>
        <v>0</v>
      </c>
      <c r="K141" s="295"/>
      <c r="L141" s="551">
        <f t="shared" si="71"/>
        <v>0</v>
      </c>
      <c r="M141" s="295"/>
      <c r="N141" s="551">
        <f t="shared" si="72"/>
        <v>0</v>
      </c>
      <c r="O141" s="295"/>
      <c r="P141" s="551">
        <f t="shared" si="73"/>
        <v>0</v>
      </c>
      <c r="Q141" s="295"/>
      <c r="R141" s="551">
        <f t="shared" si="74"/>
        <v>0</v>
      </c>
      <c r="S141" s="295"/>
      <c r="T141" s="551">
        <f t="shared" si="75"/>
        <v>0</v>
      </c>
      <c r="U141" s="292"/>
      <c r="V141" s="551">
        <f t="shared" si="76"/>
        <v>0</v>
      </c>
      <c r="W141" s="295"/>
      <c r="X141" s="552">
        <f t="shared" si="77"/>
        <v>0</v>
      </c>
      <c r="Y141" s="801">
        <f t="shared" si="92"/>
        <v>0</v>
      </c>
      <c r="Z141" s="799">
        <f t="shared" si="93"/>
        <v>0</v>
      </c>
      <c r="AA141" s="788"/>
      <c r="AB141" s="551">
        <f t="shared" si="78"/>
        <v>0</v>
      </c>
      <c r="AC141" s="295"/>
      <c r="AD141" s="551">
        <f t="shared" si="79"/>
        <v>0</v>
      </c>
      <c r="AE141" s="295"/>
      <c r="AF141" s="551">
        <f t="shared" si="80"/>
        <v>0</v>
      </c>
      <c r="AG141" s="295"/>
      <c r="AH141" s="551">
        <f t="shared" si="81"/>
        <v>0</v>
      </c>
      <c r="AI141" s="295"/>
      <c r="AJ141" s="551">
        <f t="shared" si="82"/>
        <v>0</v>
      </c>
      <c r="AK141" s="295"/>
      <c r="AL141" s="551">
        <f t="shared" si="83"/>
        <v>0</v>
      </c>
      <c r="AM141" s="295"/>
      <c r="AN141" s="551">
        <f t="shared" si="84"/>
        <v>0</v>
      </c>
      <c r="AO141" s="295"/>
      <c r="AP141" s="552">
        <f t="shared" si="85"/>
        <v>0</v>
      </c>
      <c r="AQ141" s="699">
        <f t="shared" si="94"/>
        <v>0</v>
      </c>
      <c r="AR141" s="808">
        <f t="shared" si="95"/>
        <v>0</v>
      </c>
      <c r="AS141" s="315"/>
      <c r="AT141" s="551">
        <f t="shared" si="86"/>
        <v>0</v>
      </c>
      <c r="AU141" s="295"/>
      <c r="AV141" s="551">
        <f t="shared" si="87"/>
        <v>0</v>
      </c>
      <c r="AW141" s="295"/>
      <c r="AX141" s="551">
        <f t="shared" si="88"/>
        <v>0</v>
      </c>
      <c r="AY141" s="295"/>
      <c r="AZ141" s="551">
        <f t="shared" si="89"/>
        <v>0</v>
      </c>
      <c r="BA141" s="295"/>
      <c r="BB141" s="551">
        <f t="shared" si="90"/>
        <v>0</v>
      </c>
      <c r="BC141" s="295"/>
      <c r="BD141" s="551">
        <f t="shared" si="91"/>
        <v>0</v>
      </c>
      <c r="BE141" s="295"/>
      <c r="BF141" s="551">
        <f t="shared" si="96"/>
        <v>0</v>
      </c>
      <c r="BG141" s="295"/>
      <c r="BH141" s="750">
        <f t="shared" si="97"/>
        <v>0</v>
      </c>
      <c r="BI141" s="801">
        <f t="shared" si="98"/>
        <v>0</v>
      </c>
      <c r="BJ141" s="839">
        <f t="shared" si="99"/>
        <v>0</v>
      </c>
      <c r="BK141" s="312"/>
      <c r="BL141" s="551">
        <f t="shared" si="100"/>
        <v>0</v>
      </c>
      <c r="BM141" s="292"/>
      <c r="BN141" s="551">
        <f t="shared" si="101"/>
        <v>0</v>
      </c>
      <c r="BO141" s="295"/>
      <c r="BP141" s="551">
        <f t="shared" si="102"/>
        <v>0</v>
      </c>
      <c r="BQ141" s="295"/>
      <c r="BR141" s="551">
        <f t="shared" si="103"/>
        <v>0</v>
      </c>
      <c r="BS141" s="295"/>
      <c r="BT141" s="551">
        <f t="shared" si="104"/>
        <v>0</v>
      </c>
      <c r="BU141" s="295"/>
      <c r="BV141" s="551">
        <f t="shared" si="105"/>
        <v>0</v>
      </c>
      <c r="BW141" s="524"/>
      <c r="BX141" s="555">
        <f t="shared" si="106"/>
        <v>0</v>
      </c>
      <c r="BY141" s="762">
        <f t="shared" si="107"/>
        <v>0</v>
      </c>
      <c r="BZ141" s="708">
        <f t="shared" si="108"/>
        <v>0</v>
      </c>
      <c r="CB141" s="10">
        <f>SUM(BY141+BI141+AQ141+Y141)</f>
        <v>0</v>
      </c>
    </row>
    <row r="142" spans="1:80" ht="25.15" customHeight="1" x14ac:dyDescent="0.3">
      <c r="A142" s="368" t="s">
        <v>136</v>
      </c>
      <c r="B142" s="831">
        <v>0</v>
      </c>
      <c r="C142" s="787"/>
      <c r="D142" s="551">
        <f t="shared" si="67"/>
        <v>0</v>
      </c>
      <c r="E142" s="324"/>
      <c r="F142" s="551">
        <f t="shared" si="68"/>
        <v>0</v>
      </c>
      <c r="G142" s="324"/>
      <c r="H142" s="551">
        <f t="shared" si="69"/>
        <v>0</v>
      </c>
      <c r="I142" s="324"/>
      <c r="J142" s="551">
        <f t="shared" si="70"/>
        <v>0</v>
      </c>
      <c r="K142" s="324"/>
      <c r="L142" s="551">
        <f t="shared" si="71"/>
        <v>0</v>
      </c>
      <c r="M142" s="324"/>
      <c r="N142" s="551">
        <f t="shared" si="72"/>
        <v>0</v>
      </c>
      <c r="O142" s="324"/>
      <c r="P142" s="551">
        <f t="shared" si="73"/>
        <v>0</v>
      </c>
      <c r="Q142" s="324"/>
      <c r="R142" s="551">
        <f t="shared" si="74"/>
        <v>0</v>
      </c>
      <c r="S142" s="324">
        <v>2</v>
      </c>
      <c r="T142" s="551">
        <f t="shared" si="75"/>
        <v>0</v>
      </c>
      <c r="U142" s="325"/>
      <c r="V142" s="551">
        <f t="shared" si="76"/>
        <v>0</v>
      </c>
      <c r="W142" s="324"/>
      <c r="X142" s="552">
        <f t="shared" si="77"/>
        <v>0</v>
      </c>
      <c r="Y142" s="800">
        <f t="shared" si="92"/>
        <v>2</v>
      </c>
      <c r="Z142" s="799">
        <f t="shared" si="93"/>
        <v>0</v>
      </c>
      <c r="AA142" s="787"/>
      <c r="AB142" s="551">
        <f t="shared" si="78"/>
        <v>0</v>
      </c>
      <c r="AC142" s="324"/>
      <c r="AD142" s="551">
        <f t="shared" si="79"/>
        <v>0</v>
      </c>
      <c r="AE142" s="324"/>
      <c r="AF142" s="551">
        <f t="shared" si="80"/>
        <v>0</v>
      </c>
      <c r="AG142" s="324"/>
      <c r="AH142" s="551">
        <f t="shared" si="81"/>
        <v>0</v>
      </c>
      <c r="AI142" s="324"/>
      <c r="AJ142" s="551">
        <f t="shared" si="82"/>
        <v>0</v>
      </c>
      <c r="AK142" s="324"/>
      <c r="AL142" s="551">
        <f t="shared" si="83"/>
        <v>0</v>
      </c>
      <c r="AM142" s="324"/>
      <c r="AN142" s="551">
        <f t="shared" si="84"/>
        <v>0</v>
      </c>
      <c r="AO142" s="324"/>
      <c r="AP142" s="552">
        <f t="shared" si="85"/>
        <v>0</v>
      </c>
      <c r="AQ142" s="699">
        <f t="shared" si="94"/>
        <v>0</v>
      </c>
      <c r="AR142" s="808">
        <f t="shared" si="95"/>
        <v>0</v>
      </c>
      <c r="AS142" s="811"/>
      <c r="AT142" s="551">
        <f t="shared" si="86"/>
        <v>0</v>
      </c>
      <c r="AU142" s="324"/>
      <c r="AV142" s="551">
        <f t="shared" si="87"/>
        <v>0</v>
      </c>
      <c r="AW142" s="324"/>
      <c r="AX142" s="551">
        <f t="shared" si="88"/>
        <v>0</v>
      </c>
      <c r="AY142" s="324"/>
      <c r="AZ142" s="551">
        <f t="shared" si="89"/>
        <v>0</v>
      </c>
      <c r="BA142" s="324"/>
      <c r="BB142" s="551">
        <f t="shared" si="90"/>
        <v>0</v>
      </c>
      <c r="BC142" s="324"/>
      <c r="BD142" s="551">
        <f t="shared" si="91"/>
        <v>0</v>
      </c>
      <c r="BE142" s="324"/>
      <c r="BF142" s="551">
        <f t="shared" si="96"/>
        <v>0</v>
      </c>
      <c r="BG142" s="753"/>
      <c r="BH142" s="760">
        <f t="shared" si="97"/>
        <v>0</v>
      </c>
      <c r="BI142" s="800">
        <f t="shared" si="98"/>
        <v>0</v>
      </c>
      <c r="BJ142" s="839">
        <f t="shared" si="99"/>
        <v>0</v>
      </c>
      <c r="BK142" s="326"/>
      <c r="BL142" s="551">
        <f t="shared" si="100"/>
        <v>0</v>
      </c>
      <c r="BM142" s="325"/>
      <c r="BN142" s="551">
        <f t="shared" si="101"/>
        <v>0</v>
      </c>
      <c r="BO142" s="324"/>
      <c r="BP142" s="551">
        <f t="shared" si="102"/>
        <v>0</v>
      </c>
      <c r="BQ142" s="324"/>
      <c r="BR142" s="551">
        <f t="shared" si="103"/>
        <v>0</v>
      </c>
      <c r="BS142" s="324"/>
      <c r="BT142" s="551">
        <f t="shared" si="104"/>
        <v>0</v>
      </c>
      <c r="BU142" s="324"/>
      <c r="BV142" s="551">
        <f t="shared" si="105"/>
        <v>0</v>
      </c>
      <c r="BW142" s="523"/>
      <c r="BX142" s="555">
        <f t="shared" si="106"/>
        <v>0</v>
      </c>
      <c r="BY142" s="548">
        <f t="shared" si="107"/>
        <v>0</v>
      </c>
      <c r="BZ142" s="708">
        <f t="shared" si="108"/>
        <v>0</v>
      </c>
      <c r="CB142" s="857">
        <f>SUM(BY142+BI142+AQ142+Y142)</f>
        <v>2</v>
      </c>
    </row>
    <row r="143" spans="1:80" ht="25.15" customHeight="1" x14ac:dyDescent="0.3">
      <c r="A143" s="362" t="s">
        <v>137</v>
      </c>
      <c r="B143" s="831">
        <v>0</v>
      </c>
      <c r="C143" s="787"/>
      <c r="D143" s="551">
        <f t="shared" si="67"/>
        <v>0</v>
      </c>
      <c r="E143" s="324"/>
      <c r="F143" s="551">
        <f t="shared" si="68"/>
        <v>0</v>
      </c>
      <c r="G143" s="324"/>
      <c r="H143" s="551">
        <f t="shared" si="69"/>
        <v>0</v>
      </c>
      <c r="I143" s="324"/>
      <c r="J143" s="551">
        <f t="shared" si="70"/>
        <v>0</v>
      </c>
      <c r="K143" s="324"/>
      <c r="L143" s="551">
        <f t="shared" si="71"/>
        <v>0</v>
      </c>
      <c r="M143" s="324">
        <v>73</v>
      </c>
      <c r="N143" s="551">
        <f t="shared" si="72"/>
        <v>0</v>
      </c>
      <c r="O143" s="324"/>
      <c r="P143" s="551">
        <f t="shared" si="73"/>
        <v>0</v>
      </c>
      <c r="Q143" s="324"/>
      <c r="R143" s="551">
        <f t="shared" si="74"/>
        <v>0</v>
      </c>
      <c r="S143" s="324"/>
      <c r="T143" s="551">
        <f t="shared" si="75"/>
        <v>0</v>
      </c>
      <c r="U143" s="325"/>
      <c r="V143" s="551">
        <f t="shared" si="76"/>
        <v>0</v>
      </c>
      <c r="W143" s="324"/>
      <c r="X143" s="552">
        <f t="shared" si="77"/>
        <v>0</v>
      </c>
      <c r="Y143" s="800">
        <f t="shared" si="92"/>
        <v>73</v>
      </c>
      <c r="Z143" s="799">
        <f t="shared" si="93"/>
        <v>0</v>
      </c>
      <c r="AA143" s="787"/>
      <c r="AB143" s="551">
        <f t="shared" si="78"/>
        <v>0</v>
      </c>
      <c r="AC143" s="324"/>
      <c r="AD143" s="551">
        <f t="shared" si="79"/>
        <v>0</v>
      </c>
      <c r="AE143" s="324"/>
      <c r="AF143" s="551">
        <f t="shared" si="80"/>
        <v>0</v>
      </c>
      <c r="AG143" s="324"/>
      <c r="AH143" s="551">
        <f t="shared" si="81"/>
        <v>0</v>
      </c>
      <c r="AI143" s="324"/>
      <c r="AJ143" s="551">
        <f t="shared" si="82"/>
        <v>0</v>
      </c>
      <c r="AK143" s="324"/>
      <c r="AL143" s="551">
        <f t="shared" si="83"/>
        <v>0</v>
      </c>
      <c r="AM143" s="324"/>
      <c r="AN143" s="551">
        <f t="shared" si="84"/>
        <v>0</v>
      </c>
      <c r="AO143" s="324"/>
      <c r="AP143" s="552">
        <f t="shared" si="85"/>
        <v>0</v>
      </c>
      <c r="AQ143" s="699">
        <f t="shared" si="94"/>
        <v>0</v>
      </c>
      <c r="AR143" s="808">
        <f t="shared" si="95"/>
        <v>0</v>
      </c>
      <c r="AS143" s="811"/>
      <c r="AT143" s="551">
        <f t="shared" si="86"/>
        <v>0</v>
      </c>
      <c r="AU143" s="324"/>
      <c r="AV143" s="551">
        <f t="shared" si="87"/>
        <v>0</v>
      </c>
      <c r="AW143" s="324"/>
      <c r="AX143" s="551">
        <f t="shared" si="88"/>
        <v>0</v>
      </c>
      <c r="AY143" s="324"/>
      <c r="AZ143" s="551">
        <f t="shared" si="89"/>
        <v>0</v>
      </c>
      <c r="BA143" s="324"/>
      <c r="BB143" s="551">
        <f t="shared" si="90"/>
        <v>0</v>
      </c>
      <c r="BC143" s="324"/>
      <c r="BD143" s="551">
        <f t="shared" si="91"/>
        <v>0</v>
      </c>
      <c r="BE143" s="324"/>
      <c r="BF143" s="551">
        <f t="shared" si="96"/>
        <v>0</v>
      </c>
      <c r="BG143" s="753"/>
      <c r="BH143" s="760">
        <f t="shared" si="97"/>
        <v>0</v>
      </c>
      <c r="BI143" s="800">
        <f t="shared" si="98"/>
        <v>0</v>
      </c>
      <c r="BJ143" s="839">
        <f t="shared" si="99"/>
        <v>0</v>
      </c>
      <c r="BK143" s="326">
        <v>1</v>
      </c>
      <c r="BL143" s="551">
        <f t="shared" si="100"/>
        <v>0</v>
      </c>
      <c r="BM143" s="325"/>
      <c r="BN143" s="551">
        <f t="shared" si="101"/>
        <v>0</v>
      </c>
      <c r="BO143" s="324"/>
      <c r="BP143" s="551">
        <f t="shared" si="102"/>
        <v>0</v>
      </c>
      <c r="BQ143" s="324"/>
      <c r="BR143" s="551">
        <f t="shared" si="103"/>
        <v>0</v>
      </c>
      <c r="BS143" s="324"/>
      <c r="BT143" s="551">
        <f t="shared" si="104"/>
        <v>0</v>
      </c>
      <c r="BU143" s="324"/>
      <c r="BV143" s="551">
        <f t="shared" si="105"/>
        <v>0</v>
      </c>
      <c r="BW143" s="326"/>
      <c r="BX143" s="555">
        <f t="shared" si="106"/>
        <v>0</v>
      </c>
      <c r="BY143" s="548">
        <f t="shared" si="107"/>
        <v>1</v>
      </c>
      <c r="BZ143" s="708">
        <f t="shared" si="108"/>
        <v>0</v>
      </c>
      <c r="CB143" s="857">
        <f>SUM(BY143+BI143+AQ143+Y143)</f>
        <v>74</v>
      </c>
    </row>
    <row r="144" spans="1:80" ht="25.15" customHeight="1" x14ac:dyDescent="0.3">
      <c r="A144" s="362" t="s">
        <v>138</v>
      </c>
      <c r="B144" s="831">
        <v>0</v>
      </c>
      <c r="C144" s="787"/>
      <c r="D144" s="551">
        <f t="shared" si="67"/>
        <v>0</v>
      </c>
      <c r="E144" s="324"/>
      <c r="F144" s="551">
        <f t="shared" si="68"/>
        <v>0</v>
      </c>
      <c r="G144" s="324">
        <v>3</v>
      </c>
      <c r="H144" s="551">
        <f t="shared" si="69"/>
        <v>0</v>
      </c>
      <c r="I144" s="324"/>
      <c r="J144" s="551">
        <f t="shared" si="70"/>
        <v>0</v>
      </c>
      <c r="K144" s="324"/>
      <c r="L144" s="551">
        <f t="shared" si="71"/>
        <v>0</v>
      </c>
      <c r="M144" s="324"/>
      <c r="N144" s="551">
        <f t="shared" si="72"/>
        <v>0</v>
      </c>
      <c r="O144" s="324"/>
      <c r="P144" s="551">
        <f t="shared" si="73"/>
        <v>0</v>
      </c>
      <c r="Q144" s="324"/>
      <c r="R144" s="551">
        <f t="shared" si="74"/>
        <v>0</v>
      </c>
      <c r="S144" s="324"/>
      <c r="T144" s="551">
        <f t="shared" si="75"/>
        <v>0</v>
      </c>
      <c r="U144" s="325"/>
      <c r="V144" s="551">
        <f t="shared" si="76"/>
        <v>0</v>
      </c>
      <c r="W144" s="324"/>
      <c r="X144" s="552">
        <f t="shared" si="77"/>
        <v>0</v>
      </c>
      <c r="Y144" s="800">
        <f t="shared" si="92"/>
        <v>3</v>
      </c>
      <c r="Z144" s="799">
        <f t="shared" si="93"/>
        <v>0</v>
      </c>
      <c r="AA144" s="787"/>
      <c r="AB144" s="551">
        <f t="shared" si="78"/>
        <v>0</v>
      </c>
      <c r="AC144" s="324"/>
      <c r="AD144" s="551">
        <f t="shared" si="79"/>
        <v>0</v>
      </c>
      <c r="AE144" s="324"/>
      <c r="AF144" s="551">
        <f t="shared" si="80"/>
        <v>0</v>
      </c>
      <c r="AG144" s="324"/>
      <c r="AH144" s="551">
        <f t="shared" si="81"/>
        <v>0</v>
      </c>
      <c r="AI144" s="324"/>
      <c r="AJ144" s="551">
        <f t="shared" si="82"/>
        <v>0</v>
      </c>
      <c r="AK144" s="324"/>
      <c r="AL144" s="551">
        <f t="shared" si="83"/>
        <v>0</v>
      </c>
      <c r="AM144" s="324"/>
      <c r="AN144" s="551">
        <f t="shared" si="84"/>
        <v>0</v>
      </c>
      <c r="AO144" s="324"/>
      <c r="AP144" s="552">
        <f t="shared" si="85"/>
        <v>0</v>
      </c>
      <c r="AQ144" s="699">
        <f t="shared" si="94"/>
        <v>0</v>
      </c>
      <c r="AR144" s="808">
        <f t="shared" si="95"/>
        <v>0</v>
      </c>
      <c r="AS144" s="811"/>
      <c r="AT144" s="551">
        <f t="shared" si="86"/>
        <v>0</v>
      </c>
      <c r="AU144" s="324"/>
      <c r="AV144" s="551">
        <f t="shared" si="87"/>
        <v>0</v>
      </c>
      <c r="AW144" s="324"/>
      <c r="AX144" s="551">
        <f t="shared" si="88"/>
        <v>0</v>
      </c>
      <c r="AY144" s="324"/>
      <c r="AZ144" s="551">
        <f t="shared" si="89"/>
        <v>0</v>
      </c>
      <c r="BA144" s="324"/>
      <c r="BB144" s="551">
        <f t="shared" si="90"/>
        <v>0</v>
      </c>
      <c r="BC144" s="324"/>
      <c r="BD144" s="551">
        <f t="shared" si="91"/>
        <v>0</v>
      </c>
      <c r="BE144" s="324"/>
      <c r="BF144" s="551">
        <f t="shared" si="96"/>
        <v>0</v>
      </c>
      <c r="BG144" s="753"/>
      <c r="BH144" s="760">
        <f t="shared" si="97"/>
        <v>0</v>
      </c>
      <c r="BI144" s="800">
        <f t="shared" si="98"/>
        <v>0</v>
      </c>
      <c r="BJ144" s="839">
        <f t="shared" si="99"/>
        <v>0</v>
      </c>
      <c r="BK144" s="326"/>
      <c r="BL144" s="551">
        <f t="shared" si="100"/>
        <v>0</v>
      </c>
      <c r="BM144" s="325"/>
      <c r="BN144" s="551">
        <f t="shared" si="101"/>
        <v>0</v>
      </c>
      <c r="BO144" s="324"/>
      <c r="BP144" s="551">
        <f t="shared" si="102"/>
        <v>0</v>
      </c>
      <c r="BQ144" s="324"/>
      <c r="BR144" s="551">
        <f t="shared" si="103"/>
        <v>0</v>
      </c>
      <c r="BS144" s="324"/>
      <c r="BT144" s="551">
        <f t="shared" si="104"/>
        <v>0</v>
      </c>
      <c r="BU144" s="324"/>
      <c r="BV144" s="551">
        <f t="shared" si="105"/>
        <v>0</v>
      </c>
      <c r="BW144" s="326"/>
      <c r="BX144" s="555">
        <f t="shared" si="106"/>
        <v>0</v>
      </c>
      <c r="BY144" s="548">
        <f t="shared" si="107"/>
        <v>0</v>
      </c>
      <c r="BZ144" s="708">
        <f t="shared" si="108"/>
        <v>0</v>
      </c>
      <c r="CB144" s="857">
        <f>SUM(BY144+BI144+AQ144+Y144)</f>
        <v>3</v>
      </c>
    </row>
    <row r="145" spans="1:80" ht="25.15" customHeight="1" x14ac:dyDescent="0.3">
      <c r="A145" s="362" t="s">
        <v>139</v>
      </c>
      <c r="B145" s="831">
        <v>0</v>
      </c>
      <c r="C145" s="787"/>
      <c r="D145" s="551">
        <f t="shared" si="67"/>
        <v>0</v>
      </c>
      <c r="E145" s="324"/>
      <c r="F145" s="551">
        <f t="shared" si="68"/>
        <v>0</v>
      </c>
      <c r="G145" s="324"/>
      <c r="H145" s="551">
        <f t="shared" si="69"/>
        <v>0</v>
      </c>
      <c r="I145" s="324"/>
      <c r="J145" s="551">
        <f t="shared" si="70"/>
        <v>0</v>
      </c>
      <c r="K145" s="324"/>
      <c r="L145" s="551">
        <f t="shared" si="71"/>
        <v>0</v>
      </c>
      <c r="M145" s="324"/>
      <c r="N145" s="551">
        <f t="shared" si="72"/>
        <v>0</v>
      </c>
      <c r="O145" s="324"/>
      <c r="P145" s="551">
        <f t="shared" si="73"/>
        <v>0</v>
      </c>
      <c r="Q145" s="324"/>
      <c r="R145" s="551">
        <f t="shared" si="74"/>
        <v>0</v>
      </c>
      <c r="S145" s="324"/>
      <c r="T145" s="551">
        <f t="shared" si="75"/>
        <v>0</v>
      </c>
      <c r="U145" s="325"/>
      <c r="V145" s="551">
        <f t="shared" si="76"/>
        <v>0</v>
      </c>
      <c r="W145" s="324"/>
      <c r="X145" s="552">
        <f t="shared" si="77"/>
        <v>0</v>
      </c>
      <c r="Y145" s="800">
        <f t="shared" si="92"/>
        <v>0</v>
      </c>
      <c r="Z145" s="799">
        <f t="shared" si="93"/>
        <v>0</v>
      </c>
      <c r="AA145" s="787"/>
      <c r="AB145" s="551">
        <f t="shared" si="78"/>
        <v>0</v>
      </c>
      <c r="AC145" s="324"/>
      <c r="AD145" s="551">
        <f t="shared" si="79"/>
        <v>0</v>
      </c>
      <c r="AE145" s="324"/>
      <c r="AF145" s="551">
        <f t="shared" si="80"/>
        <v>0</v>
      </c>
      <c r="AG145" s="324"/>
      <c r="AH145" s="551">
        <f t="shared" si="81"/>
        <v>0</v>
      </c>
      <c r="AI145" s="324"/>
      <c r="AJ145" s="551">
        <f t="shared" si="82"/>
        <v>0</v>
      </c>
      <c r="AK145" s="324"/>
      <c r="AL145" s="551">
        <f t="shared" si="83"/>
        <v>0</v>
      </c>
      <c r="AM145" s="324"/>
      <c r="AN145" s="551">
        <f t="shared" si="84"/>
        <v>0</v>
      </c>
      <c r="AO145" s="324"/>
      <c r="AP145" s="552">
        <f t="shared" si="85"/>
        <v>0</v>
      </c>
      <c r="AQ145" s="699">
        <f t="shared" si="94"/>
        <v>0</v>
      </c>
      <c r="AR145" s="808">
        <f t="shared" si="95"/>
        <v>0</v>
      </c>
      <c r="AS145" s="811"/>
      <c r="AT145" s="551">
        <f t="shared" si="86"/>
        <v>0</v>
      </c>
      <c r="AU145" s="324"/>
      <c r="AV145" s="551">
        <f t="shared" si="87"/>
        <v>0</v>
      </c>
      <c r="AW145" s="324"/>
      <c r="AX145" s="551">
        <f t="shared" si="88"/>
        <v>0</v>
      </c>
      <c r="AY145" s="324"/>
      <c r="AZ145" s="551">
        <f t="shared" si="89"/>
        <v>0</v>
      </c>
      <c r="BA145" s="324"/>
      <c r="BB145" s="551">
        <f t="shared" si="90"/>
        <v>0</v>
      </c>
      <c r="BC145" s="324"/>
      <c r="BD145" s="551">
        <f t="shared" si="91"/>
        <v>0</v>
      </c>
      <c r="BE145" s="324"/>
      <c r="BF145" s="551">
        <f t="shared" si="96"/>
        <v>0</v>
      </c>
      <c r="BG145" s="753"/>
      <c r="BH145" s="760">
        <f t="shared" si="97"/>
        <v>0</v>
      </c>
      <c r="BI145" s="800">
        <f t="shared" si="98"/>
        <v>0</v>
      </c>
      <c r="BJ145" s="839">
        <f t="shared" si="99"/>
        <v>0</v>
      </c>
      <c r="BK145" s="326"/>
      <c r="BL145" s="551">
        <f t="shared" si="100"/>
        <v>0</v>
      </c>
      <c r="BM145" s="325"/>
      <c r="BN145" s="551">
        <f t="shared" si="101"/>
        <v>0</v>
      </c>
      <c r="BO145" s="324">
        <v>4</v>
      </c>
      <c r="BP145" s="551">
        <f t="shared" si="102"/>
        <v>0</v>
      </c>
      <c r="BQ145" s="324"/>
      <c r="BR145" s="551">
        <f t="shared" si="103"/>
        <v>0</v>
      </c>
      <c r="BS145" s="324"/>
      <c r="BT145" s="551">
        <f t="shared" si="104"/>
        <v>0</v>
      </c>
      <c r="BU145" s="324"/>
      <c r="BV145" s="551">
        <f t="shared" si="105"/>
        <v>0</v>
      </c>
      <c r="BW145" s="326"/>
      <c r="BX145" s="555">
        <f t="shared" si="106"/>
        <v>0</v>
      </c>
      <c r="BY145" s="548">
        <f t="shared" si="107"/>
        <v>4</v>
      </c>
      <c r="BZ145" s="708">
        <f t="shared" si="108"/>
        <v>0</v>
      </c>
      <c r="CB145" s="857">
        <f>SUM(BY145+BI145+AQ145+Y145)</f>
        <v>4</v>
      </c>
    </row>
    <row r="146" spans="1:80" ht="25.15" customHeight="1" x14ac:dyDescent="0.3">
      <c r="A146" s="362" t="s">
        <v>140</v>
      </c>
      <c r="B146" s="831">
        <v>0</v>
      </c>
      <c r="C146" s="787"/>
      <c r="D146" s="551">
        <f t="shared" si="67"/>
        <v>0</v>
      </c>
      <c r="E146" s="324">
        <v>4</v>
      </c>
      <c r="F146" s="551">
        <f t="shared" si="68"/>
        <v>0</v>
      </c>
      <c r="G146" s="324">
        <v>8</v>
      </c>
      <c r="H146" s="551">
        <f t="shared" si="69"/>
        <v>0</v>
      </c>
      <c r="I146" s="324"/>
      <c r="J146" s="551">
        <f t="shared" si="70"/>
        <v>0</v>
      </c>
      <c r="K146" s="324"/>
      <c r="L146" s="551">
        <f t="shared" si="71"/>
        <v>0</v>
      </c>
      <c r="M146" s="324"/>
      <c r="N146" s="551">
        <f t="shared" si="72"/>
        <v>0</v>
      </c>
      <c r="O146" s="324"/>
      <c r="P146" s="551">
        <f t="shared" si="73"/>
        <v>0</v>
      </c>
      <c r="Q146" s="324"/>
      <c r="R146" s="551">
        <f t="shared" si="74"/>
        <v>0</v>
      </c>
      <c r="S146" s="324"/>
      <c r="T146" s="551">
        <f t="shared" si="75"/>
        <v>0</v>
      </c>
      <c r="U146" s="325"/>
      <c r="V146" s="551">
        <f t="shared" si="76"/>
        <v>0</v>
      </c>
      <c r="W146" s="324"/>
      <c r="X146" s="552">
        <f t="shared" si="77"/>
        <v>0</v>
      </c>
      <c r="Y146" s="800">
        <f t="shared" si="92"/>
        <v>12</v>
      </c>
      <c r="Z146" s="799">
        <f t="shared" si="93"/>
        <v>0</v>
      </c>
      <c r="AA146" s="787"/>
      <c r="AB146" s="551">
        <f t="shared" si="78"/>
        <v>0</v>
      </c>
      <c r="AC146" s="324"/>
      <c r="AD146" s="551">
        <f t="shared" si="79"/>
        <v>0</v>
      </c>
      <c r="AE146" s="324"/>
      <c r="AF146" s="551">
        <f t="shared" si="80"/>
        <v>0</v>
      </c>
      <c r="AG146" s="324"/>
      <c r="AH146" s="551">
        <f t="shared" si="81"/>
        <v>0</v>
      </c>
      <c r="AI146" s="324"/>
      <c r="AJ146" s="551">
        <f t="shared" si="82"/>
        <v>0</v>
      </c>
      <c r="AK146" s="324"/>
      <c r="AL146" s="551">
        <f t="shared" si="83"/>
        <v>0</v>
      </c>
      <c r="AM146" s="324"/>
      <c r="AN146" s="551">
        <f t="shared" si="84"/>
        <v>0</v>
      </c>
      <c r="AO146" s="324"/>
      <c r="AP146" s="552">
        <f t="shared" si="85"/>
        <v>0</v>
      </c>
      <c r="AQ146" s="699">
        <f t="shared" si="94"/>
        <v>0</v>
      </c>
      <c r="AR146" s="808">
        <f t="shared" si="95"/>
        <v>0</v>
      </c>
      <c r="AS146" s="811"/>
      <c r="AT146" s="551">
        <f t="shared" si="86"/>
        <v>0</v>
      </c>
      <c r="AU146" s="324"/>
      <c r="AV146" s="551">
        <f t="shared" si="87"/>
        <v>0</v>
      </c>
      <c r="AW146" s="324">
        <v>1</v>
      </c>
      <c r="AX146" s="551">
        <f t="shared" si="88"/>
        <v>0</v>
      </c>
      <c r="AY146" s="324"/>
      <c r="AZ146" s="551">
        <f t="shared" si="89"/>
        <v>0</v>
      </c>
      <c r="BA146" s="324"/>
      <c r="BB146" s="551">
        <f t="shared" si="90"/>
        <v>0</v>
      </c>
      <c r="BC146" s="324"/>
      <c r="BD146" s="551">
        <f t="shared" si="91"/>
        <v>0</v>
      </c>
      <c r="BE146" s="324"/>
      <c r="BF146" s="551">
        <f t="shared" si="96"/>
        <v>0</v>
      </c>
      <c r="BG146" s="753"/>
      <c r="BH146" s="760">
        <f t="shared" si="97"/>
        <v>0</v>
      </c>
      <c r="BI146" s="800">
        <f t="shared" si="98"/>
        <v>1</v>
      </c>
      <c r="BJ146" s="839">
        <f t="shared" si="99"/>
        <v>0</v>
      </c>
      <c r="BK146" s="326"/>
      <c r="BL146" s="551">
        <f t="shared" si="100"/>
        <v>0</v>
      </c>
      <c r="BM146" s="325"/>
      <c r="BN146" s="551">
        <f t="shared" si="101"/>
        <v>0</v>
      </c>
      <c r="BO146" s="324"/>
      <c r="BP146" s="551">
        <f t="shared" si="102"/>
        <v>0</v>
      </c>
      <c r="BQ146" s="324"/>
      <c r="BR146" s="551">
        <f t="shared" si="103"/>
        <v>0</v>
      </c>
      <c r="BS146" s="324"/>
      <c r="BT146" s="551">
        <f t="shared" si="104"/>
        <v>0</v>
      </c>
      <c r="BU146" s="324"/>
      <c r="BV146" s="551">
        <f t="shared" si="105"/>
        <v>0</v>
      </c>
      <c r="BW146" s="326"/>
      <c r="BX146" s="555">
        <f t="shared" si="106"/>
        <v>0</v>
      </c>
      <c r="BY146" s="548">
        <f t="shared" si="107"/>
        <v>0</v>
      </c>
      <c r="BZ146" s="708">
        <f t="shared" si="108"/>
        <v>0</v>
      </c>
      <c r="CB146" s="857">
        <f>SUM(BY146+BI146+AQ146+Y146)</f>
        <v>13</v>
      </c>
    </row>
    <row r="147" spans="1:80" ht="25.15" customHeight="1" x14ac:dyDescent="0.3">
      <c r="A147" s="362" t="s">
        <v>141</v>
      </c>
      <c r="B147" s="831">
        <v>0</v>
      </c>
      <c r="C147" s="787"/>
      <c r="D147" s="551">
        <f t="shared" si="67"/>
        <v>0</v>
      </c>
      <c r="E147" s="324"/>
      <c r="F147" s="551">
        <f t="shared" si="68"/>
        <v>0</v>
      </c>
      <c r="G147" s="324"/>
      <c r="H147" s="551">
        <f t="shared" si="69"/>
        <v>0</v>
      </c>
      <c r="I147" s="324"/>
      <c r="J147" s="551">
        <f t="shared" si="70"/>
        <v>0</v>
      </c>
      <c r="K147" s="324"/>
      <c r="L147" s="551">
        <f t="shared" si="71"/>
        <v>0</v>
      </c>
      <c r="M147" s="324"/>
      <c r="N147" s="551">
        <f t="shared" si="72"/>
        <v>0</v>
      </c>
      <c r="O147" s="324"/>
      <c r="P147" s="551">
        <f t="shared" si="73"/>
        <v>0</v>
      </c>
      <c r="Q147" s="324"/>
      <c r="R147" s="551">
        <f t="shared" si="74"/>
        <v>0</v>
      </c>
      <c r="S147" s="324"/>
      <c r="T147" s="551">
        <f t="shared" si="75"/>
        <v>0</v>
      </c>
      <c r="U147" s="325"/>
      <c r="V147" s="551">
        <f t="shared" si="76"/>
        <v>0</v>
      </c>
      <c r="W147" s="324"/>
      <c r="X147" s="552">
        <f t="shared" si="77"/>
        <v>0</v>
      </c>
      <c r="Y147" s="800">
        <f t="shared" si="92"/>
        <v>0</v>
      </c>
      <c r="Z147" s="799">
        <f t="shared" si="93"/>
        <v>0</v>
      </c>
      <c r="AA147" s="787"/>
      <c r="AB147" s="551">
        <f t="shared" si="78"/>
        <v>0</v>
      </c>
      <c r="AC147" s="324"/>
      <c r="AD147" s="551">
        <f t="shared" si="79"/>
        <v>0</v>
      </c>
      <c r="AE147" s="324"/>
      <c r="AF147" s="551">
        <f t="shared" si="80"/>
        <v>0</v>
      </c>
      <c r="AG147" s="324"/>
      <c r="AH147" s="551">
        <f t="shared" si="81"/>
        <v>0</v>
      </c>
      <c r="AI147" s="324"/>
      <c r="AJ147" s="551">
        <f t="shared" si="82"/>
        <v>0</v>
      </c>
      <c r="AK147" s="324"/>
      <c r="AL147" s="551">
        <f t="shared" si="83"/>
        <v>0</v>
      </c>
      <c r="AM147" s="324"/>
      <c r="AN147" s="551">
        <f t="shared" si="84"/>
        <v>0</v>
      </c>
      <c r="AO147" s="324"/>
      <c r="AP147" s="552">
        <f t="shared" si="85"/>
        <v>0</v>
      </c>
      <c r="AQ147" s="699">
        <f t="shared" si="94"/>
        <v>0</v>
      </c>
      <c r="AR147" s="808">
        <f t="shared" si="95"/>
        <v>0</v>
      </c>
      <c r="AS147" s="811"/>
      <c r="AT147" s="551">
        <f t="shared" si="86"/>
        <v>0</v>
      </c>
      <c r="AU147" s="324"/>
      <c r="AV147" s="551">
        <f t="shared" si="87"/>
        <v>0</v>
      </c>
      <c r="AW147" s="324"/>
      <c r="AX147" s="551">
        <f t="shared" si="88"/>
        <v>0</v>
      </c>
      <c r="AY147" s="324"/>
      <c r="AZ147" s="551">
        <f t="shared" si="89"/>
        <v>0</v>
      </c>
      <c r="BA147" s="324"/>
      <c r="BB147" s="551">
        <f t="shared" si="90"/>
        <v>0</v>
      </c>
      <c r="BC147" s="324"/>
      <c r="BD147" s="551">
        <f t="shared" si="91"/>
        <v>0</v>
      </c>
      <c r="BE147" s="324"/>
      <c r="BF147" s="551">
        <f t="shared" si="96"/>
        <v>0</v>
      </c>
      <c r="BG147" s="753"/>
      <c r="BH147" s="760">
        <f t="shared" si="97"/>
        <v>0</v>
      </c>
      <c r="BI147" s="800">
        <f t="shared" si="98"/>
        <v>0</v>
      </c>
      <c r="BJ147" s="839">
        <f t="shared" si="99"/>
        <v>0</v>
      </c>
      <c r="BK147" s="326"/>
      <c r="BL147" s="551">
        <f t="shared" si="100"/>
        <v>0</v>
      </c>
      <c r="BM147" s="325"/>
      <c r="BN147" s="551">
        <f t="shared" si="101"/>
        <v>0</v>
      </c>
      <c r="BO147" s="324"/>
      <c r="BP147" s="551">
        <f t="shared" si="102"/>
        <v>0</v>
      </c>
      <c r="BQ147" s="324"/>
      <c r="BR147" s="551">
        <f t="shared" si="103"/>
        <v>0</v>
      </c>
      <c r="BS147" s="324"/>
      <c r="BT147" s="551">
        <f t="shared" si="104"/>
        <v>0</v>
      </c>
      <c r="BU147" s="324"/>
      <c r="BV147" s="551">
        <f t="shared" si="105"/>
        <v>0</v>
      </c>
      <c r="BW147" s="326">
        <v>1</v>
      </c>
      <c r="BX147" s="555">
        <f t="shared" si="106"/>
        <v>0</v>
      </c>
      <c r="BY147" s="548">
        <f t="shared" si="107"/>
        <v>1</v>
      </c>
      <c r="BZ147" s="708">
        <f t="shared" si="108"/>
        <v>0</v>
      </c>
      <c r="CB147" s="857">
        <f>SUM(BY147+BI147+AQ147+Y147)</f>
        <v>1</v>
      </c>
    </row>
    <row r="148" spans="1:80" ht="25.15" customHeight="1" x14ac:dyDescent="0.3">
      <c r="A148" s="362" t="s">
        <v>142</v>
      </c>
      <c r="B148" s="831">
        <v>0</v>
      </c>
      <c r="C148" s="787"/>
      <c r="D148" s="551">
        <f t="shared" si="67"/>
        <v>0</v>
      </c>
      <c r="E148" s="324"/>
      <c r="F148" s="551">
        <f t="shared" si="68"/>
        <v>0</v>
      </c>
      <c r="G148" s="324"/>
      <c r="H148" s="551">
        <f t="shared" si="69"/>
        <v>0</v>
      </c>
      <c r="I148" s="324"/>
      <c r="J148" s="551">
        <f t="shared" si="70"/>
        <v>0</v>
      </c>
      <c r="K148" s="324"/>
      <c r="L148" s="551">
        <f t="shared" si="71"/>
        <v>0</v>
      </c>
      <c r="M148" s="324"/>
      <c r="N148" s="551">
        <f t="shared" si="72"/>
        <v>0</v>
      </c>
      <c r="O148" s="324"/>
      <c r="P148" s="551">
        <f t="shared" si="73"/>
        <v>0</v>
      </c>
      <c r="Q148" s="324"/>
      <c r="R148" s="551">
        <f t="shared" si="74"/>
        <v>0</v>
      </c>
      <c r="S148" s="324"/>
      <c r="T148" s="551">
        <f t="shared" si="75"/>
        <v>0</v>
      </c>
      <c r="U148" s="325"/>
      <c r="V148" s="551">
        <f t="shared" si="76"/>
        <v>0</v>
      </c>
      <c r="W148" s="324"/>
      <c r="X148" s="552">
        <f t="shared" si="77"/>
        <v>0</v>
      </c>
      <c r="Y148" s="800">
        <f t="shared" si="92"/>
        <v>0</v>
      </c>
      <c r="Z148" s="799">
        <f t="shared" si="93"/>
        <v>0</v>
      </c>
      <c r="AA148" s="787"/>
      <c r="AB148" s="551">
        <f t="shared" si="78"/>
        <v>0</v>
      </c>
      <c r="AC148" s="324"/>
      <c r="AD148" s="551">
        <f t="shared" si="79"/>
        <v>0</v>
      </c>
      <c r="AE148" s="324"/>
      <c r="AF148" s="551">
        <f t="shared" si="80"/>
        <v>0</v>
      </c>
      <c r="AG148" s="324"/>
      <c r="AH148" s="551">
        <f t="shared" si="81"/>
        <v>0</v>
      </c>
      <c r="AI148" s="324"/>
      <c r="AJ148" s="551">
        <f t="shared" si="82"/>
        <v>0</v>
      </c>
      <c r="AK148" s="324"/>
      <c r="AL148" s="551">
        <f t="shared" si="83"/>
        <v>0</v>
      </c>
      <c r="AM148" s="324"/>
      <c r="AN148" s="551">
        <f t="shared" si="84"/>
        <v>0</v>
      </c>
      <c r="AO148" s="324"/>
      <c r="AP148" s="552">
        <f t="shared" si="85"/>
        <v>0</v>
      </c>
      <c r="AQ148" s="699">
        <f t="shared" si="94"/>
        <v>0</v>
      </c>
      <c r="AR148" s="808">
        <f t="shared" si="95"/>
        <v>0</v>
      </c>
      <c r="AS148" s="811"/>
      <c r="AT148" s="551">
        <f t="shared" si="86"/>
        <v>0</v>
      </c>
      <c r="AU148" s="324"/>
      <c r="AV148" s="551">
        <f t="shared" si="87"/>
        <v>0</v>
      </c>
      <c r="AW148" s="324"/>
      <c r="AX148" s="551">
        <f t="shared" si="88"/>
        <v>0</v>
      </c>
      <c r="AY148" s="324"/>
      <c r="AZ148" s="551">
        <f t="shared" si="89"/>
        <v>0</v>
      </c>
      <c r="BA148" s="324"/>
      <c r="BB148" s="551">
        <f t="shared" si="90"/>
        <v>0</v>
      </c>
      <c r="BC148" s="324"/>
      <c r="BD148" s="551">
        <f t="shared" si="91"/>
        <v>0</v>
      </c>
      <c r="BE148" s="324">
        <v>2</v>
      </c>
      <c r="BF148" s="551">
        <f t="shared" si="96"/>
        <v>0</v>
      </c>
      <c r="BG148" s="753"/>
      <c r="BH148" s="760">
        <f t="shared" si="97"/>
        <v>0</v>
      </c>
      <c r="BI148" s="800">
        <f t="shared" si="98"/>
        <v>2</v>
      </c>
      <c r="BJ148" s="839">
        <f t="shared" si="99"/>
        <v>0</v>
      </c>
      <c r="BK148" s="326"/>
      <c r="BL148" s="551">
        <f t="shared" si="100"/>
        <v>0</v>
      </c>
      <c r="BM148" s="325"/>
      <c r="BN148" s="551">
        <f t="shared" si="101"/>
        <v>0</v>
      </c>
      <c r="BO148" s="324"/>
      <c r="BP148" s="551">
        <f t="shared" si="102"/>
        <v>0</v>
      </c>
      <c r="BQ148" s="324"/>
      <c r="BR148" s="551">
        <f t="shared" si="103"/>
        <v>0</v>
      </c>
      <c r="BS148" s="324"/>
      <c r="BT148" s="551">
        <f t="shared" si="104"/>
        <v>0</v>
      </c>
      <c r="BU148" s="324"/>
      <c r="BV148" s="551">
        <f t="shared" si="105"/>
        <v>0</v>
      </c>
      <c r="BW148" s="326"/>
      <c r="BX148" s="555">
        <f t="shared" si="106"/>
        <v>0</v>
      </c>
      <c r="BY148" s="548">
        <f t="shared" si="107"/>
        <v>0</v>
      </c>
      <c r="BZ148" s="708">
        <f t="shared" si="108"/>
        <v>0</v>
      </c>
      <c r="CB148" s="857">
        <f>SUM(BY148+BI148+AQ148+Y148)</f>
        <v>2</v>
      </c>
    </row>
    <row r="149" spans="1:80" ht="25.15" customHeight="1" x14ac:dyDescent="0.3">
      <c r="A149" s="362" t="s">
        <v>143</v>
      </c>
      <c r="B149" s="831">
        <v>0</v>
      </c>
      <c r="C149" s="787"/>
      <c r="D149" s="551">
        <f t="shared" si="67"/>
        <v>0</v>
      </c>
      <c r="E149" s="324"/>
      <c r="F149" s="551">
        <f t="shared" si="68"/>
        <v>0</v>
      </c>
      <c r="G149" s="324">
        <v>30</v>
      </c>
      <c r="H149" s="551">
        <f t="shared" si="69"/>
        <v>0</v>
      </c>
      <c r="I149" s="324"/>
      <c r="J149" s="551">
        <f t="shared" si="70"/>
        <v>0</v>
      </c>
      <c r="K149" s="324"/>
      <c r="L149" s="551">
        <f t="shared" si="71"/>
        <v>0</v>
      </c>
      <c r="M149" s="324"/>
      <c r="N149" s="551">
        <f t="shared" si="72"/>
        <v>0</v>
      </c>
      <c r="O149" s="324"/>
      <c r="P149" s="551">
        <f t="shared" si="73"/>
        <v>0</v>
      </c>
      <c r="Q149" s="324"/>
      <c r="R149" s="551">
        <f t="shared" si="74"/>
        <v>0</v>
      </c>
      <c r="S149" s="324"/>
      <c r="T149" s="551">
        <f t="shared" si="75"/>
        <v>0</v>
      </c>
      <c r="U149" s="325"/>
      <c r="V149" s="551">
        <f t="shared" si="76"/>
        <v>0</v>
      </c>
      <c r="W149" s="324"/>
      <c r="X149" s="552">
        <f t="shared" si="77"/>
        <v>0</v>
      </c>
      <c r="Y149" s="800">
        <f t="shared" si="92"/>
        <v>30</v>
      </c>
      <c r="Z149" s="799">
        <f t="shared" si="93"/>
        <v>0</v>
      </c>
      <c r="AA149" s="787"/>
      <c r="AB149" s="551">
        <f t="shared" si="78"/>
        <v>0</v>
      </c>
      <c r="AC149" s="324">
        <v>3</v>
      </c>
      <c r="AD149" s="551">
        <f t="shared" si="79"/>
        <v>0</v>
      </c>
      <c r="AE149" s="324"/>
      <c r="AF149" s="551">
        <f t="shared" si="80"/>
        <v>0</v>
      </c>
      <c r="AG149" s="324"/>
      <c r="AH149" s="551">
        <f t="shared" si="81"/>
        <v>0</v>
      </c>
      <c r="AI149" s="324"/>
      <c r="AJ149" s="551">
        <f t="shared" si="82"/>
        <v>0</v>
      </c>
      <c r="AK149" s="324"/>
      <c r="AL149" s="551">
        <f t="shared" si="83"/>
        <v>0</v>
      </c>
      <c r="AM149" s="324">
        <v>5</v>
      </c>
      <c r="AN149" s="551">
        <f t="shared" si="84"/>
        <v>0</v>
      </c>
      <c r="AO149" s="324">
        <v>6</v>
      </c>
      <c r="AP149" s="552">
        <f t="shared" si="85"/>
        <v>0</v>
      </c>
      <c r="AQ149" s="699">
        <f t="shared" si="94"/>
        <v>14</v>
      </c>
      <c r="AR149" s="808">
        <f t="shared" si="95"/>
        <v>0</v>
      </c>
      <c r="AS149" s="811"/>
      <c r="AT149" s="551">
        <f t="shared" si="86"/>
        <v>0</v>
      </c>
      <c r="AU149" s="324"/>
      <c r="AV149" s="551">
        <f t="shared" si="87"/>
        <v>0</v>
      </c>
      <c r="AW149" s="324"/>
      <c r="AX149" s="551">
        <f t="shared" si="88"/>
        <v>0</v>
      </c>
      <c r="AY149" s="324"/>
      <c r="AZ149" s="551">
        <f t="shared" si="89"/>
        <v>0</v>
      </c>
      <c r="BA149" s="324"/>
      <c r="BB149" s="551">
        <f t="shared" si="90"/>
        <v>0</v>
      </c>
      <c r="BC149" s="324">
        <v>4</v>
      </c>
      <c r="BD149" s="551">
        <f t="shared" si="91"/>
        <v>0</v>
      </c>
      <c r="BE149" s="324"/>
      <c r="BF149" s="551">
        <f t="shared" si="96"/>
        <v>0</v>
      </c>
      <c r="BG149" s="753"/>
      <c r="BH149" s="760">
        <f t="shared" si="97"/>
        <v>0</v>
      </c>
      <c r="BI149" s="800">
        <f t="shared" si="98"/>
        <v>4</v>
      </c>
      <c r="BJ149" s="839">
        <f t="shared" si="99"/>
        <v>0</v>
      </c>
      <c r="BK149" s="326">
        <v>8</v>
      </c>
      <c r="BL149" s="551">
        <f t="shared" si="100"/>
        <v>0</v>
      </c>
      <c r="BM149" s="325"/>
      <c r="BN149" s="551">
        <f t="shared" si="101"/>
        <v>0</v>
      </c>
      <c r="BO149" s="324"/>
      <c r="BP149" s="551">
        <f t="shared" si="102"/>
        <v>0</v>
      </c>
      <c r="BQ149" s="324"/>
      <c r="BR149" s="551">
        <f t="shared" si="103"/>
        <v>0</v>
      </c>
      <c r="BS149" s="324"/>
      <c r="BT149" s="551">
        <f t="shared" si="104"/>
        <v>0</v>
      </c>
      <c r="BU149" s="324">
        <v>25</v>
      </c>
      <c r="BV149" s="551">
        <f t="shared" si="105"/>
        <v>0</v>
      </c>
      <c r="BW149" s="326"/>
      <c r="BX149" s="555">
        <f t="shared" si="106"/>
        <v>0</v>
      </c>
      <c r="BY149" s="548">
        <f t="shared" si="107"/>
        <v>33</v>
      </c>
      <c r="BZ149" s="708">
        <f t="shared" si="108"/>
        <v>0</v>
      </c>
      <c r="CB149" s="857">
        <f>SUM(BY149+BI149+AQ149+Y149)</f>
        <v>81</v>
      </c>
    </row>
    <row r="150" spans="1:80" ht="25.15" customHeight="1" x14ac:dyDescent="0.3">
      <c r="A150" s="362" t="s">
        <v>144</v>
      </c>
      <c r="B150" s="831">
        <v>0</v>
      </c>
      <c r="C150" s="787"/>
      <c r="D150" s="551">
        <f t="shared" si="67"/>
        <v>0</v>
      </c>
      <c r="E150" s="324"/>
      <c r="F150" s="551">
        <f t="shared" si="68"/>
        <v>0</v>
      </c>
      <c r="G150" s="324">
        <v>3</v>
      </c>
      <c r="H150" s="551">
        <f t="shared" si="69"/>
        <v>0</v>
      </c>
      <c r="I150" s="324"/>
      <c r="J150" s="551">
        <f t="shared" si="70"/>
        <v>0</v>
      </c>
      <c r="K150" s="324"/>
      <c r="L150" s="551">
        <f t="shared" si="71"/>
        <v>0</v>
      </c>
      <c r="M150" s="324">
        <v>3</v>
      </c>
      <c r="N150" s="551">
        <f t="shared" si="72"/>
        <v>0</v>
      </c>
      <c r="O150" s="324">
        <v>8</v>
      </c>
      <c r="P150" s="551">
        <f t="shared" si="73"/>
        <v>0</v>
      </c>
      <c r="Q150" s="324"/>
      <c r="R150" s="551">
        <f t="shared" si="74"/>
        <v>0</v>
      </c>
      <c r="S150" s="324"/>
      <c r="T150" s="551">
        <f t="shared" si="75"/>
        <v>0</v>
      </c>
      <c r="U150" s="325"/>
      <c r="V150" s="551">
        <f t="shared" si="76"/>
        <v>0</v>
      </c>
      <c r="W150" s="324"/>
      <c r="X150" s="552">
        <f t="shared" si="77"/>
        <v>0</v>
      </c>
      <c r="Y150" s="800">
        <f t="shared" si="92"/>
        <v>14</v>
      </c>
      <c r="Z150" s="799">
        <f t="shared" si="93"/>
        <v>0</v>
      </c>
      <c r="AA150" s="787">
        <v>14</v>
      </c>
      <c r="AB150" s="551">
        <f t="shared" si="78"/>
        <v>0</v>
      </c>
      <c r="AC150" s="324"/>
      <c r="AD150" s="551">
        <f t="shared" si="79"/>
        <v>0</v>
      </c>
      <c r="AE150" s="324"/>
      <c r="AF150" s="551">
        <f t="shared" si="80"/>
        <v>0</v>
      </c>
      <c r="AG150" s="324"/>
      <c r="AH150" s="551">
        <f t="shared" si="81"/>
        <v>0</v>
      </c>
      <c r="AI150" s="324"/>
      <c r="AJ150" s="551">
        <f t="shared" si="82"/>
        <v>0</v>
      </c>
      <c r="AK150" s="324"/>
      <c r="AL150" s="551">
        <f t="shared" si="83"/>
        <v>0</v>
      </c>
      <c r="AM150" s="324">
        <v>5</v>
      </c>
      <c r="AN150" s="551">
        <f t="shared" si="84"/>
        <v>0</v>
      </c>
      <c r="AO150" s="324"/>
      <c r="AP150" s="552">
        <f t="shared" si="85"/>
        <v>0</v>
      </c>
      <c r="AQ150" s="699">
        <f t="shared" si="94"/>
        <v>19</v>
      </c>
      <c r="AR150" s="808">
        <f t="shared" si="95"/>
        <v>0</v>
      </c>
      <c r="AS150" s="811"/>
      <c r="AT150" s="551">
        <f t="shared" si="86"/>
        <v>0</v>
      </c>
      <c r="AU150" s="324"/>
      <c r="AV150" s="551">
        <f t="shared" si="87"/>
        <v>0</v>
      </c>
      <c r="AW150" s="324"/>
      <c r="AX150" s="551">
        <f t="shared" si="88"/>
        <v>0</v>
      </c>
      <c r="AY150" s="324"/>
      <c r="AZ150" s="551">
        <f t="shared" si="89"/>
        <v>0</v>
      </c>
      <c r="BA150" s="324"/>
      <c r="BB150" s="551">
        <f t="shared" si="90"/>
        <v>0</v>
      </c>
      <c r="BC150" s="324"/>
      <c r="BD150" s="551">
        <f t="shared" si="91"/>
        <v>0</v>
      </c>
      <c r="BE150" s="324"/>
      <c r="BF150" s="551">
        <f t="shared" si="96"/>
        <v>0</v>
      </c>
      <c r="BG150" s="753"/>
      <c r="BH150" s="759">
        <f t="shared" si="97"/>
        <v>0</v>
      </c>
      <c r="BI150" s="801">
        <f t="shared" si="98"/>
        <v>0</v>
      </c>
      <c r="BJ150" s="839">
        <f t="shared" si="99"/>
        <v>0</v>
      </c>
      <c r="BK150" s="326"/>
      <c r="BL150" s="551">
        <f t="shared" si="100"/>
        <v>0</v>
      </c>
      <c r="BM150" s="325"/>
      <c r="BN150" s="551">
        <f t="shared" si="101"/>
        <v>0</v>
      </c>
      <c r="BO150" s="324"/>
      <c r="BP150" s="551">
        <f t="shared" si="102"/>
        <v>0</v>
      </c>
      <c r="BQ150" s="324"/>
      <c r="BR150" s="551">
        <f t="shared" si="103"/>
        <v>0</v>
      </c>
      <c r="BS150" s="324"/>
      <c r="BT150" s="551">
        <f t="shared" si="104"/>
        <v>0</v>
      </c>
      <c r="BU150" s="324"/>
      <c r="BV150" s="551">
        <f t="shared" si="105"/>
        <v>0</v>
      </c>
      <c r="BW150" s="326"/>
      <c r="BX150" s="555">
        <f t="shared" si="106"/>
        <v>0</v>
      </c>
      <c r="BY150" s="548">
        <f t="shared" si="107"/>
        <v>0</v>
      </c>
      <c r="BZ150" s="708">
        <f t="shared" si="108"/>
        <v>0</v>
      </c>
      <c r="CB150" s="857">
        <f>SUM(BY150+BI150+AQ150+Y150)</f>
        <v>33</v>
      </c>
    </row>
    <row r="151" spans="1:80" ht="18" hidden="1" x14ac:dyDescent="0.3">
      <c r="A151" s="310" t="s">
        <v>145</v>
      </c>
      <c r="B151" s="832">
        <v>0</v>
      </c>
      <c r="C151" s="788"/>
      <c r="D151" s="551">
        <f t="shared" ref="D151:D214" si="109">$B151*C151</f>
        <v>0</v>
      </c>
      <c r="E151" s="295"/>
      <c r="F151" s="551">
        <f t="shared" ref="F151:F214" si="110">$B151*E151</f>
        <v>0</v>
      </c>
      <c r="G151" s="295"/>
      <c r="H151" s="551">
        <f t="shared" ref="H151:H214" si="111">$B151*G151</f>
        <v>0</v>
      </c>
      <c r="I151" s="295"/>
      <c r="J151" s="551">
        <f t="shared" ref="J151:J214" si="112">$B151*I151</f>
        <v>0</v>
      </c>
      <c r="K151" s="295"/>
      <c r="L151" s="551">
        <f t="shared" ref="L151:L214" si="113">$B151*K151</f>
        <v>0</v>
      </c>
      <c r="M151" s="295"/>
      <c r="N151" s="551">
        <f t="shared" ref="N151:N214" si="114">$B151*M151</f>
        <v>0</v>
      </c>
      <c r="O151" s="295"/>
      <c r="P151" s="551">
        <f t="shared" ref="P151:P214" si="115">$B151*O151</f>
        <v>0</v>
      </c>
      <c r="Q151" s="295"/>
      <c r="R151" s="551">
        <f t="shared" ref="R151:R214" si="116">$B151*Q151</f>
        <v>0</v>
      </c>
      <c r="S151" s="295"/>
      <c r="T151" s="551">
        <f t="shared" ref="T151:T214" si="117">$B151*S151</f>
        <v>0</v>
      </c>
      <c r="U151" s="292"/>
      <c r="V151" s="551">
        <f t="shared" ref="V151:V214" si="118">$B151*U151</f>
        <v>0</v>
      </c>
      <c r="W151" s="295"/>
      <c r="X151" s="552">
        <f t="shared" ref="X151:X214" si="119">$B151*W151</f>
        <v>0</v>
      </c>
      <c r="Y151" s="798">
        <f t="shared" si="92"/>
        <v>0</v>
      </c>
      <c r="Z151" s="799">
        <f t="shared" si="93"/>
        <v>0</v>
      </c>
      <c r="AA151" s="788"/>
      <c r="AB151" s="551">
        <f t="shared" ref="AB151:AB214" si="120">$B151*AA151</f>
        <v>0</v>
      </c>
      <c r="AC151" s="295"/>
      <c r="AD151" s="551">
        <f t="shared" ref="AD151:AD214" si="121">$B151*AC151</f>
        <v>0</v>
      </c>
      <c r="AE151" s="295"/>
      <c r="AF151" s="551">
        <f t="shared" ref="AF151:AF214" si="122">$B151*AE151</f>
        <v>0</v>
      </c>
      <c r="AG151" s="295"/>
      <c r="AH151" s="551">
        <f t="shared" ref="AH151:AH214" si="123">$B151*AG151</f>
        <v>0</v>
      </c>
      <c r="AI151" s="295"/>
      <c r="AJ151" s="551">
        <f t="shared" ref="AJ151:AJ214" si="124">$B151*AI151</f>
        <v>0</v>
      </c>
      <c r="AK151" s="295"/>
      <c r="AL151" s="551">
        <f t="shared" ref="AL151:AL214" si="125">$B151*AK151</f>
        <v>0</v>
      </c>
      <c r="AM151" s="295"/>
      <c r="AN151" s="551">
        <f t="shared" ref="AN151:AN214" si="126">$B151*AM151</f>
        <v>0</v>
      </c>
      <c r="AO151" s="295"/>
      <c r="AP151" s="552">
        <f t="shared" ref="AP151:AP214" si="127">$B151*AO151</f>
        <v>0</v>
      </c>
      <c r="AQ151" s="699">
        <f t="shared" si="94"/>
        <v>0</v>
      </c>
      <c r="AR151" s="808">
        <f t="shared" si="95"/>
        <v>0</v>
      </c>
      <c r="AS151" s="315"/>
      <c r="AT151" s="551">
        <f t="shared" si="86"/>
        <v>0</v>
      </c>
      <c r="AU151" s="295"/>
      <c r="AV151" s="551">
        <f t="shared" si="87"/>
        <v>0</v>
      </c>
      <c r="AW151" s="295"/>
      <c r="AX151" s="551">
        <f t="shared" si="88"/>
        <v>0</v>
      </c>
      <c r="AY151" s="295"/>
      <c r="AZ151" s="551">
        <f t="shared" si="89"/>
        <v>0</v>
      </c>
      <c r="BA151" s="295"/>
      <c r="BB151" s="551">
        <f t="shared" si="90"/>
        <v>0</v>
      </c>
      <c r="BC151" s="295"/>
      <c r="BD151" s="551">
        <f t="shared" si="91"/>
        <v>0</v>
      </c>
      <c r="BE151" s="295"/>
      <c r="BF151" s="551">
        <f t="shared" si="96"/>
        <v>0</v>
      </c>
      <c r="BG151" s="295"/>
      <c r="BH151" s="552">
        <f t="shared" si="97"/>
        <v>0</v>
      </c>
      <c r="BI151" s="798">
        <f t="shared" si="98"/>
        <v>0</v>
      </c>
      <c r="BJ151" s="839">
        <f t="shared" si="99"/>
        <v>0</v>
      </c>
      <c r="BK151" s="312"/>
      <c r="BL151" s="551">
        <f t="shared" si="100"/>
        <v>0</v>
      </c>
      <c r="BM151" s="292"/>
      <c r="BN151" s="551">
        <f t="shared" si="101"/>
        <v>0</v>
      </c>
      <c r="BO151" s="295"/>
      <c r="BP151" s="551">
        <f t="shared" si="102"/>
        <v>0</v>
      </c>
      <c r="BQ151" s="295"/>
      <c r="BR151" s="551">
        <f t="shared" si="103"/>
        <v>0</v>
      </c>
      <c r="BS151" s="295"/>
      <c r="BT151" s="551">
        <f t="shared" si="104"/>
        <v>0</v>
      </c>
      <c r="BU151" s="295"/>
      <c r="BV151" s="551">
        <f t="shared" si="105"/>
        <v>0</v>
      </c>
      <c r="BW151" s="312"/>
      <c r="BX151" s="555">
        <f t="shared" si="106"/>
        <v>0</v>
      </c>
      <c r="BY151" s="550">
        <f t="shared" si="107"/>
        <v>0</v>
      </c>
      <c r="BZ151" s="708">
        <f t="shared" si="108"/>
        <v>0</v>
      </c>
      <c r="CB151" s="10">
        <f>SUM(BY151+BI151+AQ151+Y151)</f>
        <v>0</v>
      </c>
    </row>
    <row r="152" spans="1:80" ht="18" hidden="1" x14ac:dyDescent="0.3">
      <c r="A152" s="310" t="s">
        <v>146</v>
      </c>
      <c r="B152" s="832">
        <v>0</v>
      </c>
      <c r="C152" s="788"/>
      <c r="D152" s="551">
        <f t="shared" si="109"/>
        <v>0</v>
      </c>
      <c r="E152" s="295"/>
      <c r="F152" s="551">
        <f t="shared" si="110"/>
        <v>0</v>
      </c>
      <c r="G152" s="295"/>
      <c r="H152" s="551">
        <f t="shared" si="111"/>
        <v>0</v>
      </c>
      <c r="I152" s="295"/>
      <c r="J152" s="551">
        <f t="shared" si="112"/>
        <v>0</v>
      </c>
      <c r="K152" s="295"/>
      <c r="L152" s="551">
        <f t="shared" si="113"/>
        <v>0</v>
      </c>
      <c r="M152" s="295"/>
      <c r="N152" s="551">
        <f t="shared" si="114"/>
        <v>0</v>
      </c>
      <c r="O152" s="295"/>
      <c r="P152" s="551">
        <f t="shared" si="115"/>
        <v>0</v>
      </c>
      <c r="Q152" s="295"/>
      <c r="R152" s="551">
        <f t="shared" si="116"/>
        <v>0</v>
      </c>
      <c r="S152" s="295"/>
      <c r="T152" s="551">
        <f t="shared" si="117"/>
        <v>0</v>
      </c>
      <c r="U152" s="292"/>
      <c r="V152" s="551">
        <f t="shared" si="118"/>
        <v>0</v>
      </c>
      <c r="W152" s="295"/>
      <c r="X152" s="552">
        <f t="shared" si="119"/>
        <v>0</v>
      </c>
      <c r="Y152" s="800">
        <f t="shared" si="92"/>
        <v>0</v>
      </c>
      <c r="Z152" s="799">
        <f t="shared" si="93"/>
        <v>0</v>
      </c>
      <c r="AA152" s="788"/>
      <c r="AB152" s="551">
        <f t="shared" si="120"/>
        <v>0</v>
      </c>
      <c r="AC152" s="295"/>
      <c r="AD152" s="551">
        <f t="shared" si="121"/>
        <v>0</v>
      </c>
      <c r="AE152" s="295"/>
      <c r="AF152" s="551">
        <f t="shared" si="122"/>
        <v>0</v>
      </c>
      <c r="AG152" s="295"/>
      <c r="AH152" s="551">
        <f t="shared" si="123"/>
        <v>0</v>
      </c>
      <c r="AI152" s="295"/>
      <c r="AJ152" s="551">
        <f t="shared" si="124"/>
        <v>0</v>
      </c>
      <c r="AK152" s="295"/>
      <c r="AL152" s="551">
        <f t="shared" si="125"/>
        <v>0</v>
      </c>
      <c r="AM152" s="295"/>
      <c r="AN152" s="551">
        <f t="shared" si="126"/>
        <v>0</v>
      </c>
      <c r="AO152" s="295"/>
      <c r="AP152" s="552">
        <f t="shared" si="127"/>
        <v>0</v>
      </c>
      <c r="AQ152" s="699">
        <f t="shared" si="94"/>
        <v>0</v>
      </c>
      <c r="AR152" s="808">
        <f t="shared" si="95"/>
        <v>0</v>
      </c>
      <c r="AS152" s="315"/>
      <c r="AT152" s="551">
        <f t="shared" si="86"/>
        <v>0</v>
      </c>
      <c r="AU152" s="295"/>
      <c r="AV152" s="551">
        <f t="shared" si="87"/>
        <v>0</v>
      </c>
      <c r="AW152" s="295"/>
      <c r="AX152" s="551">
        <f t="shared" si="88"/>
        <v>0</v>
      </c>
      <c r="AY152" s="295"/>
      <c r="AZ152" s="551">
        <f t="shared" si="89"/>
        <v>0</v>
      </c>
      <c r="BA152" s="295"/>
      <c r="BB152" s="551">
        <f t="shared" si="90"/>
        <v>0</v>
      </c>
      <c r="BC152" s="295"/>
      <c r="BD152" s="551">
        <f t="shared" si="91"/>
        <v>0</v>
      </c>
      <c r="BE152" s="295"/>
      <c r="BF152" s="551">
        <f t="shared" si="96"/>
        <v>0</v>
      </c>
      <c r="BG152" s="295"/>
      <c r="BH152" s="552">
        <f t="shared" si="97"/>
        <v>0</v>
      </c>
      <c r="BI152" s="800">
        <f t="shared" si="98"/>
        <v>0</v>
      </c>
      <c r="BJ152" s="839">
        <f t="shared" si="99"/>
        <v>0</v>
      </c>
      <c r="BK152" s="312"/>
      <c r="BL152" s="551">
        <f t="shared" si="100"/>
        <v>0</v>
      </c>
      <c r="BM152" s="292"/>
      <c r="BN152" s="551">
        <f t="shared" si="101"/>
        <v>0</v>
      </c>
      <c r="BO152" s="295"/>
      <c r="BP152" s="551">
        <f t="shared" si="102"/>
        <v>0</v>
      </c>
      <c r="BQ152" s="295"/>
      <c r="BR152" s="551">
        <f t="shared" si="103"/>
        <v>0</v>
      </c>
      <c r="BS152" s="295"/>
      <c r="BT152" s="551">
        <f t="shared" si="104"/>
        <v>0</v>
      </c>
      <c r="BU152" s="295"/>
      <c r="BV152" s="551">
        <f t="shared" si="105"/>
        <v>0</v>
      </c>
      <c r="BW152" s="312"/>
      <c r="BX152" s="555">
        <f t="shared" si="106"/>
        <v>0</v>
      </c>
      <c r="BY152" s="550">
        <f t="shared" si="107"/>
        <v>0</v>
      </c>
      <c r="BZ152" s="708">
        <f t="shared" si="108"/>
        <v>0</v>
      </c>
      <c r="CB152" s="10">
        <f>SUM(BY152+BI152+AQ152+Y152)</f>
        <v>0</v>
      </c>
    </row>
    <row r="153" spans="1:80" ht="18" hidden="1" x14ac:dyDescent="0.3">
      <c r="A153" s="310" t="s">
        <v>147</v>
      </c>
      <c r="B153" s="832">
        <v>0</v>
      </c>
      <c r="C153" s="788"/>
      <c r="D153" s="551">
        <f t="shared" si="109"/>
        <v>0</v>
      </c>
      <c r="E153" s="295"/>
      <c r="F153" s="551">
        <f t="shared" si="110"/>
        <v>0</v>
      </c>
      <c r="G153" s="295"/>
      <c r="H153" s="551">
        <f t="shared" si="111"/>
        <v>0</v>
      </c>
      <c r="I153" s="295"/>
      <c r="J153" s="551">
        <f t="shared" si="112"/>
        <v>0</v>
      </c>
      <c r="K153" s="295"/>
      <c r="L153" s="551">
        <f t="shared" si="113"/>
        <v>0</v>
      </c>
      <c r="M153" s="295"/>
      <c r="N153" s="551">
        <f t="shared" si="114"/>
        <v>0</v>
      </c>
      <c r="O153" s="295"/>
      <c r="P153" s="551">
        <f t="shared" si="115"/>
        <v>0</v>
      </c>
      <c r="Q153" s="295"/>
      <c r="R153" s="551">
        <f t="shared" si="116"/>
        <v>0</v>
      </c>
      <c r="S153" s="295"/>
      <c r="T153" s="551">
        <f t="shared" si="117"/>
        <v>0</v>
      </c>
      <c r="U153" s="292"/>
      <c r="V153" s="551">
        <f t="shared" si="118"/>
        <v>0</v>
      </c>
      <c r="W153" s="295"/>
      <c r="X153" s="552">
        <f t="shared" si="119"/>
        <v>0</v>
      </c>
      <c r="Y153" s="800">
        <f t="shared" si="92"/>
        <v>0</v>
      </c>
      <c r="Z153" s="799">
        <f t="shared" si="93"/>
        <v>0</v>
      </c>
      <c r="AA153" s="788"/>
      <c r="AB153" s="551">
        <f t="shared" si="120"/>
        <v>0</v>
      </c>
      <c r="AC153" s="295"/>
      <c r="AD153" s="551">
        <f t="shared" si="121"/>
        <v>0</v>
      </c>
      <c r="AE153" s="295"/>
      <c r="AF153" s="551">
        <f t="shared" si="122"/>
        <v>0</v>
      </c>
      <c r="AG153" s="295"/>
      <c r="AH153" s="551">
        <f t="shared" si="123"/>
        <v>0</v>
      </c>
      <c r="AI153" s="295"/>
      <c r="AJ153" s="551">
        <f t="shared" si="124"/>
        <v>0</v>
      </c>
      <c r="AK153" s="295"/>
      <c r="AL153" s="551">
        <f t="shared" si="125"/>
        <v>0</v>
      </c>
      <c r="AM153" s="295"/>
      <c r="AN153" s="551">
        <f t="shared" si="126"/>
        <v>0</v>
      </c>
      <c r="AO153" s="295"/>
      <c r="AP153" s="552">
        <f t="shared" si="127"/>
        <v>0</v>
      </c>
      <c r="AQ153" s="699">
        <f t="shared" si="94"/>
        <v>0</v>
      </c>
      <c r="AR153" s="808">
        <f t="shared" si="95"/>
        <v>0</v>
      </c>
      <c r="AS153" s="315"/>
      <c r="AT153" s="551">
        <f t="shared" si="86"/>
        <v>0</v>
      </c>
      <c r="AU153" s="295"/>
      <c r="AV153" s="551">
        <f t="shared" si="87"/>
        <v>0</v>
      </c>
      <c r="AW153" s="295"/>
      <c r="AX153" s="551">
        <f t="shared" si="88"/>
        <v>0</v>
      </c>
      <c r="AY153" s="295"/>
      <c r="AZ153" s="551">
        <f t="shared" si="89"/>
        <v>0</v>
      </c>
      <c r="BA153" s="295"/>
      <c r="BB153" s="551">
        <f t="shared" si="90"/>
        <v>0</v>
      </c>
      <c r="BC153" s="295"/>
      <c r="BD153" s="551">
        <f t="shared" si="91"/>
        <v>0</v>
      </c>
      <c r="BE153" s="295"/>
      <c r="BF153" s="551">
        <f t="shared" si="96"/>
        <v>0</v>
      </c>
      <c r="BG153" s="295"/>
      <c r="BH153" s="552">
        <f t="shared" si="97"/>
        <v>0</v>
      </c>
      <c r="BI153" s="800">
        <f t="shared" si="98"/>
        <v>0</v>
      </c>
      <c r="BJ153" s="839">
        <f t="shared" si="99"/>
        <v>0</v>
      </c>
      <c r="BK153" s="312"/>
      <c r="BL153" s="551">
        <f t="shared" si="100"/>
        <v>0</v>
      </c>
      <c r="BM153" s="292"/>
      <c r="BN153" s="551">
        <f t="shared" si="101"/>
        <v>0</v>
      </c>
      <c r="BO153" s="295"/>
      <c r="BP153" s="551">
        <f t="shared" si="102"/>
        <v>0</v>
      </c>
      <c r="BQ153" s="295"/>
      <c r="BR153" s="551">
        <f t="shared" si="103"/>
        <v>0</v>
      </c>
      <c r="BS153" s="295"/>
      <c r="BT153" s="551">
        <f t="shared" si="104"/>
        <v>0</v>
      </c>
      <c r="BU153" s="295"/>
      <c r="BV153" s="551">
        <f t="shared" si="105"/>
        <v>0</v>
      </c>
      <c r="BW153" s="312"/>
      <c r="BX153" s="555">
        <f t="shared" si="106"/>
        <v>0</v>
      </c>
      <c r="BY153" s="550">
        <f t="shared" si="107"/>
        <v>0</v>
      </c>
      <c r="BZ153" s="708">
        <f t="shared" si="108"/>
        <v>0</v>
      </c>
      <c r="CB153" s="10">
        <f>SUM(BY153+BI153+AQ153+Y153)</f>
        <v>0</v>
      </c>
    </row>
    <row r="154" spans="1:80" ht="18" hidden="1" x14ac:dyDescent="0.3">
      <c r="A154" s="310" t="s">
        <v>148</v>
      </c>
      <c r="B154" s="832">
        <v>0</v>
      </c>
      <c r="C154" s="788"/>
      <c r="D154" s="551">
        <f t="shared" si="109"/>
        <v>0</v>
      </c>
      <c r="E154" s="295"/>
      <c r="F154" s="551">
        <f t="shared" si="110"/>
        <v>0</v>
      </c>
      <c r="G154" s="295"/>
      <c r="H154" s="551">
        <f t="shared" si="111"/>
        <v>0</v>
      </c>
      <c r="I154" s="295"/>
      <c r="J154" s="551">
        <f t="shared" si="112"/>
        <v>0</v>
      </c>
      <c r="K154" s="295"/>
      <c r="L154" s="551">
        <f t="shared" si="113"/>
        <v>0</v>
      </c>
      <c r="M154" s="295"/>
      <c r="N154" s="551">
        <f t="shared" si="114"/>
        <v>0</v>
      </c>
      <c r="O154" s="295"/>
      <c r="P154" s="551">
        <f t="shared" si="115"/>
        <v>0</v>
      </c>
      <c r="Q154" s="295"/>
      <c r="R154" s="551">
        <f t="shared" si="116"/>
        <v>0</v>
      </c>
      <c r="S154" s="295"/>
      <c r="T154" s="551">
        <f t="shared" si="117"/>
        <v>0</v>
      </c>
      <c r="U154" s="292"/>
      <c r="V154" s="551">
        <f t="shared" si="118"/>
        <v>0</v>
      </c>
      <c r="W154" s="295"/>
      <c r="X154" s="552">
        <f t="shared" si="119"/>
        <v>0</v>
      </c>
      <c r="Y154" s="800">
        <f t="shared" si="92"/>
        <v>0</v>
      </c>
      <c r="Z154" s="799">
        <f t="shared" si="93"/>
        <v>0</v>
      </c>
      <c r="AA154" s="788"/>
      <c r="AB154" s="551">
        <f t="shared" si="120"/>
        <v>0</v>
      </c>
      <c r="AC154" s="295"/>
      <c r="AD154" s="551">
        <f t="shared" si="121"/>
        <v>0</v>
      </c>
      <c r="AE154" s="295"/>
      <c r="AF154" s="551">
        <f t="shared" si="122"/>
        <v>0</v>
      </c>
      <c r="AG154" s="295"/>
      <c r="AH154" s="551">
        <f t="shared" si="123"/>
        <v>0</v>
      </c>
      <c r="AI154" s="295"/>
      <c r="AJ154" s="551">
        <f t="shared" si="124"/>
        <v>0</v>
      </c>
      <c r="AK154" s="295"/>
      <c r="AL154" s="551">
        <f t="shared" si="125"/>
        <v>0</v>
      </c>
      <c r="AM154" s="295"/>
      <c r="AN154" s="551">
        <f t="shared" si="126"/>
        <v>0</v>
      </c>
      <c r="AO154" s="295"/>
      <c r="AP154" s="552">
        <f t="shared" si="127"/>
        <v>0</v>
      </c>
      <c r="AQ154" s="699">
        <f t="shared" si="94"/>
        <v>0</v>
      </c>
      <c r="AR154" s="808">
        <f t="shared" si="95"/>
        <v>0</v>
      </c>
      <c r="AS154" s="315"/>
      <c r="AT154" s="551">
        <f t="shared" si="86"/>
        <v>0</v>
      </c>
      <c r="AU154" s="295"/>
      <c r="AV154" s="551">
        <f t="shared" si="87"/>
        <v>0</v>
      </c>
      <c r="AW154" s="295"/>
      <c r="AX154" s="551">
        <f t="shared" si="88"/>
        <v>0</v>
      </c>
      <c r="AY154" s="295"/>
      <c r="AZ154" s="551">
        <f t="shared" si="89"/>
        <v>0</v>
      </c>
      <c r="BA154" s="295"/>
      <c r="BB154" s="551">
        <f t="shared" si="90"/>
        <v>0</v>
      </c>
      <c r="BC154" s="295"/>
      <c r="BD154" s="551">
        <f t="shared" si="91"/>
        <v>0</v>
      </c>
      <c r="BE154" s="295"/>
      <c r="BF154" s="551">
        <f t="shared" si="96"/>
        <v>0</v>
      </c>
      <c r="BG154" s="295"/>
      <c r="BH154" s="552">
        <f t="shared" si="97"/>
        <v>0</v>
      </c>
      <c r="BI154" s="800">
        <f t="shared" si="98"/>
        <v>0</v>
      </c>
      <c r="BJ154" s="839">
        <f t="shared" si="99"/>
        <v>0</v>
      </c>
      <c r="BK154" s="312"/>
      <c r="BL154" s="551">
        <f t="shared" si="100"/>
        <v>0</v>
      </c>
      <c r="BM154" s="292"/>
      <c r="BN154" s="551">
        <f t="shared" si="101"/>
        <v>0</v>
      </c>
      <c r="BO154" s="295"/>
      <c r="BP154" s="551">
        <f t="shared" si="102"/>
        <v>0</v>
      </c>
      <c r="BQ154" s="295"/>
      <c r="BR154" s="551">
        <f t="shared" si="103"/>
        <v>0</v>
      </c>
      <c r="BS154" s="295"/>
      <c r="BT154" s="551">
        <f t="shared" si="104"/>
        <v>0</v>
      </c>
      <c r="BU154" s="295"/>
      <c r="BV154" s="551">
        <f t="shared" si="105"/>
        <v>0</v>
      </c>
      <c r="BW154" s="312"/>
      <c r="BX154" s="555">
        <f t="shared" si="106"/>
        <v>0</v>
      </c>
      <c r="BY154" s="550">
        <f t="shared" si="107"/>
        <v>0</v>
      </c>
      <c r="BZ154" s="708">
        <f t="shared" si="108"/>
        <v>0</v>
      </c>
      <c r="CB154" s="10">
        <f>SUM(BY154+BI154+AQ154+Y154)</f>
        <v>0</v>
      </c>
    </row>
    <row r="155" spans="1:80" ht="18" hidden="1" x14ac:dyDescent="0.3">
      <c r="A155" s="310" t="s">
        <v>149</v>
      </c>
      <c r="B155" s="832">
        <v>0</v>
      </c>
      <c r="C155" s="788"/>
      <c r="D155" s="551">
        <f t="shared" si="109"/>
        <v>0</v>
      </c>
      <c r="E155" s="295"/>
      <c r="F155" s="551">
        <f t="shared" si="110"/>
        <v>0</v>
      </c>
      <c r="G155" s="295"/>
      <c r="H155" s="551">
        <f t="shared" si="111"/>
        <v>0</v>
      </c>
      <c r="I155" s="295"/>
      <c r="J155" s="551">
        <f t="shared" si="112"/>
        <v>0</v>
      </c>
      <c r="K155" s="295"/>
      <c r="L155" s="551">
        <f t="shared" si="113"/>
        <v>0</v>
      </c>
      <c r="M155" s="295"/>
      <c r="N155" s="551">
        <f t="shared" si="114"/>
        <v>0</v>
      </c>
      <c r="O155" s="295"/>
      <c r="P155" s="551">
        <f t="shared" si="115"/>
        <v>0</v>
      </c>
      <c r="Q155" s="295"/>
      <c r="R155" s="551">
        <f t="shared" si="116"/>
        <v>0</v>
      </c>
      <c r="S155" s="295"/>
      <c r="T155" s="551">
        <f t="shared" si="117"/>
        <v>0</v>
      </c>
      <c r="U155" s="292"/>
      <c r="V155" s="551">
        <f t="shared" si="118"/>
        <v>0</v>
      </c>
      <c r="W155" s="295"/>
      <c r="X155" s="552">
        <f t="shared" si="119"/>
        <v>0</v>
      </c>
      <c r="Y155" s="800">
        <f t="shared" si="92"/>
        <v>0</v>
      </c>
      <c r="Z155" s="799">
        <f t="shared" si="93"/>
        <v>0</v>
      </c>
      <c r="AA155" s="788"/>
      <c r="AB155" s="551">
        <f t="shared" si="120"/>
        <v>0</v>
      </c>
      <c r="AC155" s="295"/>
      <c r="AD155" s="551">
        <f t="shared" si="121"/>
        <v>0</v>
      </c>
      <c r="AE155" s="295"/>
      <c r="AF155" s="551">
        <f t="shared" si="122"/>
        <v>0</v>
      </c>
      <c r="AG155" s="295"/>
      <c r="AH155" s="551">
        <f t="shared" si="123"/>
        <v>0</v>
      </c>
      <c r="AI155" s="295"/>
      <c r="AJ155" s="551">
        <f t="shared" si="124"/>
        <v>0</v>
      </c>
      <c r="AK155" s="295"/>
      <c r="AL155" s="551">
        <f t="shared" si="125"/>
        <v>0</v>
      </c>
      <c r="AM155" s="295"/>
      <c r="AN155" s="551">
        <f t="shared" si="126"/>
        <v>0</v>
      </c>
      <c r="AO155" s="295"/>
      <c r="AP155" s="552">
        <f t="shared" si="127"/>
        <v>0</v>
      </c>
      <c r="AQ155" s="699">
        <f t="shared" si="94"/>
        <v>0</v>
      </c>
      <c r="AR155" s="808">
        <f t="shared" si="95"/>
        <v>0</v>
      </c>
      <c r="AS155" s="315"/>
      <c r="AT155" s="551">
        <f t="shared" si="86"/>
        <v>0</v>
      </c>
      <c r="AU155" s="295"/>
      <c r="AV155" s="551">
        <f t="shared" si="87"/>
        <v>0</v>
      </c>
      <c r="AW155" s="295"/>
      <c r="AX155" s="551">
        <f t="shared" si="88"/>
        <v>0</v>
      </c>
      <c r="AY155" s="295"/>
      <c r="AZ155" s="551">
        <f t="shared" si="89"/>
        <v>0</v>
      </c>
      <c r="BA155" s="295"/>
      <c r="BB155" s="551">
        <f t="shared" si="90"/>
        <v>0</v>
      </c>
      <c r="BC155" s="295"/>
      <c r="BD155" s="551">
        <f t="shared" si="91"/>
        <v>0</v>
      </c>
      <c r="BE155" s="295"/>
      <c r="BF155" s="551">
        <f t="shared" si="96"/>
        <v>0</v>
      </c>
      <c r="BG155" s="295"/>
      <c r="BH155" s="552">
        <f t="shared" si="97"/>
        <v>0</v>
      </c>
      <c r="BI155" s="800">
        <f t="shared" si="98"/>
        <v>0</v>
      </c>
      <c r="BJ155" s="839">
        <f t="shared" si="99"/>
        <v>0</v>
      </c>
      <c r="BK155" s="312"/>
      <c r="BL155" s="551">
        <f t="shared" si="100"/>
        <v>0</v>
      </c>
      <c r="BM155" s="292"/>
      <c r="BN155" s="551">
        <f t="shared" si="101"/>
        <v>0</v>
      </c>
      <c r="BO155" s="295"/>
      <c r="BP155" s="551">
        <f t="shared" si="102"/>
        <v>0</v>
      </c>
      <c r="BQ155" s="295"/>
      <c r="BR155" s="551">
        <f t="shared" si="103"/>
        <v>0</v>
      </c>
      <c r="BS155" s="295"/>
      <c r="BT155" s="551">
        <f t="shared" si="104"/>
        <v>0</v>
      </c>
      <c r="BU155" s="295"/>
      <c r="BV155" s="551">
        <f t="shared" si="105"/>
        <v>0</v>
      </c>
      <c r="BW155" s="312"/>
      <c r="BX155" s="555">
        <f t="shared" si="106"/>
        <v>0</v>
      </c>
      <c r="BY155" s="550">
        <f t="shared" si="107"/>
        <v>0</v>
      </c>
      <c r="BZ155" s="708">
        <f t="shared" si="108"/>
        <v>0</v>
      </c>
      <c r="CB155" s="10">
        <f>SUM(BY155+BI155+AQ155+Y155)</f>
        <v>0</v>
      </c>
    </row>
    <row r="156" spans="1:80" ht="18" hidden="1" x14ac:dyDescent="0.3">
      <c r="A156" s="310" t="s">
        <v>150</v>
      </c>
      <c r="B156" s="832">
        <v>0</v>
      </c>
      <c r="C156" s="788"/>
      <c r="D156" s="551">
        <f t="shared" si="109"/>
        <v>0</v>
      </c>
      <c r="E156" s="295"/>
      <c r="F156" s="551">
        <f t="shared" si="110"/>
        <v>0</v>
      </c>
      <c r="G156" s="295"/>
      <c r="H156" s="551">
        <f t="shared" si="111"/>
        <v>0</v>
      </c>
      <c r="I156" s="295"/>
      <c r="J156" s="551">
        <f t="shared" si="112"/>
        <v>0</v>
      </c>
      <c r="K156" s="295"/>
      <c r="L156" s="551">
        <f t="shared" si="113"/>
        <v>0</v>
      </c>
      <c r="M156" s="295"/>
      <c r="N156" s="551">
        <f t="shared" si="114"/>
        <v>0</v>
      </c>
      <c r="O156" s="295"/>
      <c r="P156" s="551">
        <f t="shared" si="115"/>
        <v>0</v>
      </c>
      <c r="Q156" s="295"/>
      <c r="R156" s="551">
        <f t="shared" si="116"/>
        <v>0</v>
      </c>
      <c r="S156" s="295"/>
      <c r="T156" s="551">
        <f t="shared" si="117"/>
        <v>0</v>
      </c>
      <c r="U156" s="292"/>
      <c r="V156" s="551">
        <f t="shared" si="118"/>
        <v>0</v>
      </c>
      <c r="W156" s="295"/>
      <c r="X156" s="552">
        <f t="shared" si="119"/>
        <v>0</v>
      </c>
      <c r="Y156" s="801">
        <f t="shared" si="92"/>
        <v>0</v>
      </c>
      <c r="Z156" s="799">
        <f t="shared" si="93"/>
        <v>0</v>
      </c>
      <c r="AA156" s="788"/>
      <c r="AB156" s="551">
        <f t="shared" si="120"/>
        <v>0</v>
      </c>
      <c r="AC156" s="295"/>
      <c r="AD156" s="551">
        <f t="shared" si="121"/>
        <v>0</v>
      </c>
      <c r="AE156" s="295"/>
      <c r="AF156" s="551">
        <f t="shared" si="122"/>
        <v>0</v>
      </c>
      <c r="AG156" s="295"/>
      <c r="AH156" s="551">
        <f t="shared" si="123"/>
        <v>0</v>
      </c>
      <c r="AI156" s="295"/>
      <c r="AJ156" s="551">
        <f t="shared" si="124"/>
        <v>0</v>
      </c>
      <c r="AK156" s="295"/>
      <c r="AL156" s="551">
        <f t="shared" si="125"/>
        <v>0</v>
      </c>
      <c r="AM156" s="295"/>
      <c r="AN156" s="551">
        <f t="shared" si="126"/>
        <v>0</v>
      </c>
      <c r="AO156" s="295"/>
      <c r="AP156" s="552">
        <f t="shared" si="127"/>
        <v>0</v>
      </c>
      <c r="AQ156" s="699">
        <f t="shared" si="94"/>
        <v>0</v>
      </c>
      <c r="AR156" s="808">
        <f t="shared" si="95"/>
        <v>0</v>
      </c>
      <c r="AS156" s="315"/>
      <c r="AT156" s="551">
        <f t="shared" si="86"/>
        <v>0</v>
      </c>
      <c r="AU156" s="295"/>
      <c r="AV156" s="551">
        <f t="shared" si="87"/>
        <v>0</v>
      </c>
      <c r="AW156" s="295"/>
      <c r="AX156" s="551">
        <f t="shared" si="88"/>
        <v>0</v>
      </c>
      <c r="AY156" s="295"/>
      <c r="AZ156" s="551">
        <f t="shared" si="89"/>
        <v>0</v>
      </c>
      <c r="BA156" s="295"/>
      <c r="BB156" s="551">
        <f t="shared" si="90"/>
        <v>0</v>
      </c>
      <c r="BC156" s="295"/>
      <c r="BD156" s="551">
        <f t="shared" si="91"/>
        <v>0</v>
      </c>
      <c r="BE156" s="295"/>
      <c r="BF156" s="551">
        <f t="shared" si="96"/>
        <v>0</v>
      </c>
      <c r="BG156" s="295"/>
      <c r="BH156" s="750">
        <f t="shared" si="97"/>
        <v>0</v>
      </c>
      <c r="BI156" s="801">
        <f t="shared" si="98"/>
        <v>0</v>
      </c>
      <c r="BJ156" s="839">
        <f t="shared" si="99"/>
        <v>0</v>
      </c>
      <c r="BK156" s="312"/>
      <c r="BL156" s="551">
        <f t="shared" si="100"/>
        <v>0</v>
      </c>
      <c r="BM156" s="292"/>
      <c r="BN156" s="551">
        <f t="shared" si="101"/>
        <v>0</v>
      </c>
      <c r="BO156" s="295"/>
      <c r="BP156" s="551">
        <f t="shared" si="102"/>
        <v>0</v>
      </c>
      <c r="BQ156" s="295"/>
      <c r="BR156" s="551">
        <f t="shared" si="103"/>
        <v>0</v>
      </c>
      <c r="BS156" s="295"/>
      <c r="BT156" s="551">
        <f t="shared" si="104"/>
        <v>0</v>
      </c>
      <c r="BU156" s="295"/>
      <c r="BV156" s="551">
        <f t="shared" si="105"/>
        <v>0</v>
      </c>
      <c r="BW156" s="312"/>
      <c r="BX156" s="555">
        <f t="shared" si="106"/>
        <v>0</v>
      </c>
      <c r="BY156" s="762">
        <f t="shared" si="107"/>
        <v>0</v>
      </c>
      <c r="BZ156" s="708">
        <f t="shared" si="108"/>
        <v>0</v>
      </c>
      <c r="CB156" s="10">
        <f>SUM(BY156+BI156+AQ156+Y156)</f>
        <v>0</v>
      </c>
    </row>
    <row r="157" spans="1:80" ht="25.15" customHeight="1" x14ac:dyDescent="0.3">
      <c r="A157" s="362" t="s">
        <v>151</v>
      </c>
      <c r="B157" s="831">
        <v>0</v>
      </c>
      <c r="C157" s="787"/>
      <c r="D157" s="551">
        <f t="shared" si="109"/>
        <v>0</v>
      </c>
      <c r="E157" s="324"/>
      <c r="F157" s="551">
        <f t="shared" si="110"/>
        <v>0</v>
      </c>
      <c r="G157" s="324"/>
      <c r="H157" s="551">
        <f t="shared" si="111"/>
        <v>0</v>
      </c>
      <c r="I157" s="324"/>
      <c r="J157" s="551">
        <f t="shared" si="112"/>
        <v>0</v>
      </c>
      <c r="K157" s="324"/>
      <c r="L157" s="551">
        <f t="shared" si="113"/>
        <v>0</v>
      </c>
      <c r="M157" s="324"/>
      <c r="N157" s="551">
        <f t="shared" si="114"/>
        <v>0</v>
      </c>
      <c r="O157" s="324"/>
      <c r="P157" s="551">
        <f t="shared" si="115"/>
        <v>0</v>
      </c>
      <c r="Q157" s="324"/>
      <c r="R157" s="551">
        <f t="shared" si="116"/>
        <v>0</v>
      </c>
      <c r="S157" s="324"/>
      <c r="T157" s="551">
        <f t="shared" si="117"/>
        <v>0</v>
      </c>
      <c r="U157" s="325"/>
      <c r="V157" s="551">
        <f t="shared" si="118"/>
        <v>0</v>
      </c>
      <c r="W157" s="324"/>
      <c r="X157" s="552">
        <f t="shared" si="119"/>
        <v>0</v>
      </c>
      <c r="Y157" s="800">
        <f t="shared" si="92"/>
        <v>0</v>
      </c>
      <c r="Z157" s="799">
        <f t="shared" si="93"/>
        <v>0</v>
      </c>
      <c r="AA157" s="787"/>
      <c r="AB157" s="551">
        <f t="shared" si="120"/>
        <v>0</v>
      </c>
      <c r="AC157" s="324"/>
      <c r="AD157" s="551">
        <f t="shared" si="121"/>
        <v>0</v>
      </c>
      <c r="AE157" s="324"/>
      <c r="AF157" s="551">
        <f t="shared" si="122"/>
        <v>0</v>
      </c>
      <c r="AG157" s="324"/>
      <c r="AH157" s="551">
        <f t="shared" si="123"/>
        <v>0</v>
      </c>
      <c r="AI157" s="324"/>
      <c r="AJ157" s="551">
        <f t="shared" si="124"/>
        <v>0</v>
      </c>
      <c r="AK157" s="324"/>
      <c r="AL157" s="551">
        <f t="shared" si="125"/>
        <v>0</v>
      </c>
      <c r="AM157" s="324"/>
      <c r="AN157" s="551">
        <f t="shared" si="126"/>
        <v>0</v>
      </c>
      <c r="AO157" s="324"/>
      <c r="AP157" s="552">
        <f t="shared" si="127"/>
        <v>0</v>
      </c>
      <c r="AQ157" s="699">
        <f t="shared" si="94"/>
        <v>0</v>
      </c>
      <c r="AR157" s="808">
        <f t="shared" si="95"/>
        <v>0</v>
      </c>
      <c r="AS157" s="811"/>
      <c r="AT157" s="551">
        <f t="shared" si="86"/>
        <v>0</v>
      </c>
      <c r="AU157" s="324"/>
      <c r="AV157" s="551">
        <f t="shared" si="87"/>
        <v>0</v>
      </c>
      <c r="AW157" s="324">
        <v>2</v>
      </c>
      <c r="AX157" s="551">
        <f t="shared" si="88"/>
        <v>0</v>
      </c>
      <c r="AY157" s="324"/>
      <c r="AZ157" s="551">
        <f t="shared" si="89"/>
        <v>0</v>
      </c>
      <c r="BA157" s="324"/>
      <c r="BB157" s="551">
        <f t="shared" si="90"/>
        <v>0</v>
      </c>
      <c r="BC157" s="324"/>
      <c r="BD157" s="551">
        <f t="shared" si="91"/>
        <v>0</v>
      </c>
      <c r="BE157" s="324"/>
      <c r="BF157" s="551">
        <f t="shared" si="96"/>
        <v>0</v>
      </c>
      <c r="BG157" s="753"/>
      <c r="BH157" s="760">
        <f t="shared" si="97"/>
        <v>0</v>
      </c>
      <c r="BI157" s="800">
        <f t="shared" si="98"/>
        <v>2</v>
      </c>
      <c r="BJ157" s="839">
        <f t="shared" si="99"/>
        <v>0</v>
      </c>
      <c r="BK157" s="326"/>
      <c r="BL157" s="551">
        <f t="shared" si="100"/>
        <v>0</v>
      </c>
      <c r="BM157" s="325"/>
      <c r="BN157" s="551">
        <f t="shared" si="101"/>
        <v>0</v>
      </c>
      <c r="BO157" s="324"/>
      <c r="BP157" s="551">
        <f t="shared" si="102"/>
        <v>0</v>
      </c>
      <c r="BQ157" s="324"/>
      <c r="BR157" s="551">
        <f t="shared" si="103"/>
        <v>0</v>
      </c>
      <c r="BS157" s="324"/>
      <c r="BT157" s="551">
        <f t="shared" si="104"/>
        <v>0</v>
      </c>
      <c r="BU157" s="324"/>
      <c r="BV157" s="551">
        <f t="shared" si="105"/>
        <v>0</v>
      </c>
      <c r="BW157" s="326"/>
      <c r="BX157" s="555">
        <f t="shared" si="106"/>
        <v>0</v>
      </c>
      <c r="BY157" s="548">
        <f t="shared" si="107"/>
        <v>0</v>
      </c>
      <c r="BZ157" s="708">
        <f t="shared" si="108"/>
        <v>0</v>
      </c>
      <c r="CB157" s="857">
        <f>SUM(BY157+BI157+AQ157+Y157)</f>
        <v>2</v>
      </c>
    </row>
    <row r="158" spans="1:80" ht="25.15" customHeight="1" x14ac:dyDescent="0.3">
      <c r="A158" s="362" t="s">
        <v>152</v>
      </c>
      <c r="B158" s="831">
        <v>0</v>
      </c>
      <c r="C158" s="787"/>
      <c r="D158" s="551">
        <f t="shared" si="109"/>
        <v>0</v>
      </c>
      <c r="E158" s="324"/>
      <c r="F158" s="551">
        <f t="shared" si="110"/>
        <v>0</v>
      </c>
      <c r="G158" s="324"/>
      <c r="H158" s="551">
        <f t="shared" si="111"/>
        <v>0</v>
      </c>
      <c r="I158" s="324"/>
      <c r="J158" s="551">
        <f t="shared" si="112"/>
        <v>0</v>
      </c>
      <c r="K158" s="324"/>
      <c r="L158" s="551">
        <f t="shared" si="113"/>
        <v>0</v>
      </c>
      <c r="M158" s="324"/>
      <c r="N158" s="551">
        <f t="shared" si="114"/>
        <v>0</v>
      </c>
      <c r="O158" s="324"/>
      <c r="P158" s="551">
        <f t="shared" si="115"/>
        <v>0</v>
      </c>
      <c r="Q158" s="324"/>
      <c r="R158" s="551">
        <f t="shared" si="116"/>
        <v>0</v>
      </c>
      <c r="S158" s="324"/>
      <c r="T158" s="551">
        <f t="shared" si="117"/>
        <v>0</v>
      </c>
      <c r="U158" s="325"/>
      <c r="V158" s="551">
        <f t="shared" si="118"/>
        <v>0</v>
      </c>
      <c r="W158" s="324"/>
      <c r="X158" s="552">
        <f t="shared" si="119"/>
        <v>0</v>
      </c>
      <c r="Y158" s="800">
        <f t="shared" si="92"/>
        <v>0</v>
      </c>
      <c r="Z158" s="799">
        <f t="shared" si="93"/>
        <v>0</v>
      </c>
      <c r="AA158" s="787"/>
      <c r="AB158" s="551">
        <f t="shared" si="120"/>
        <v>0</v>
      </c>
      <c r="AC158" s="324"/>
      <c r="AD158" s="551">
        <f t="shared" si="121"/>
        <v>0</v>
      </c>
      <c r="AE158" s="324"/>
      <c r="AF158" s="551">
        <f t="shared" si="122"/>
        <v>0</v>
      </c>
      <c r="AG158" s="324"/>
      <c r="AH158" s="551">
        <f t="shared" si="123"/>
        <v>0</v>
      </c>
      <c r="AI158" s="324"/>
      <c r="AJ158" s="551">
        <f t="shared" si="124"/>
        <v>0</v>
      </c>
      <c r="AK158" s="324"/>
      <c r="AL158" s="551">
        <f t="shared" si="125"/>
        <v>0</v>
      </c>
      <c r="AM158" s="324"/>
      <c r="AN158" s="551">
        <f t="shared" si="126"/>
        <v>0</v>
      </c>
      <c r="AO158" s="324"/>
      <c r="AP158" s="552">
        <f t="shared" si="127"/>
        <v>0</v>
      </c>
      <c r="AQ158" s="699">
        <f t="shared" si="94"/>
        <v>0</v>
      </c>
      <c r="AR158" s="808">
        <f t="shared" si="95"/>
        <v>0</v>
      </c>
      <c r="AS158" s="811"/>
      <c r="AT158" s="551">
        <f t="shared" si="86"/>
        <v>0</v>
      </c>
      <c r="AU158" s="324">
        <v>4</v>
      </c>
      <c r="AV158" s="551">
        <f t="shared" si="87"/>
        <v>0</v>
      </c>
      <c r="AW158" s="324"/>
      <c r="AX158" s="551">
        <f t="shared" si="88"/>
        <v>0</v>
      </c>
      <c r="AY158" s="324"/>
      <c r="AZ158" s="551">
        <f t="shared" si="89"/>
        <v>0</v>
      </c>
      <c r="BA158" s="324"/>
      <c r="BB158" s="551">
        <f t="shared" si="90"/>
        <v>0</v>
      </c>
      <c r="BC158" s="324"/>
      <c r="BD158" s="551">
        <f t="shared" si="91"/>
        <v>0</v>
      </c>
      <c r="BE158" s="324"/>
      <c r="BF158" s="551">
        <f t="shared" si="96"/>
        <v>0</v>
      </c>
      <c r="BG158" s="753"/>
      <c r="BH158" s="760">
        <f t="shared" si="97"/>
        <v>0</v>
      </c>
      <c r="BI158" s="800">
        <f t="shared" si="98"/>
        <v>4</v>
      </c>
      <c r="BJ158" s="839">
        <f t="shared" si="99"/>
        <v>0</v>
      </c>
      <c r="BK158" s="326"/>
      <c r="BL158" s="551">
        <f t="shared" si="100"/>
        <v>0</v>
      </c>
      <c r="BM158" s="325"/>
      <c r="BN158" s="551">
        <f t="shared" si="101"/>
        <v>0</v>
      </c>
      <c r="BO158" s="324"/>
      <c r="BP158" s="551">
        <f t="shared" si="102"/>
        <v>0</v>
      </c>
      <c r="BQ158" s="324"/>
      <c r="BR158" s="551">
        <f t="shared" si="103"/>
        <v>0</v>
      </c>
      <c r="BS158" s="324"/>
      <c r="BT158" s="551">
        <f t="shared" si="104"/>
        <v>0</v>
      </c>
      <c r="BU158" s="324"/>
      <c r="BV158" s="551">
        <f t="shared" si="105"/>
        <v>0</v>
      </c>
      <c r="BW158" s="326"/>
      <c r="BX158" s="555">
        <f t="shared" si="106"/>
        <v>0</v>
      </c>
      <c r="BY158" s="548">
        <f t="shared" si="107"/>
        <v>0</v>
      </c>
      <c r="BZ158" s="708">
        <f t="shared" si="108"/>
        <v>0</v>
      </c>
      <c r="CB158" s="857">
        <f>SUM(BY158+BI158+AQ158+Y158)</f>
        <v>4</v>
      </c>
    </row>
    <row r="159" spans="1:80" ht="25.15" customHeight="1" x14ac:dyDescent="0.3">
      <c r="A159" s="362" t="s">
        <v>153</v>
      </c>
      <c r="B159" s="831">
        <v>0</v>
      </c>
      <c r="C159" s="787"/>
      <c r="D159" s="551">
        <f t="shared" si="109"/>
        <v>0</v>
      </c>
      <c r="E159" s="324"/>
      <c r="F159" s="551">
        <f t="shared" si="110"/>
        <v>0</v>
      </c>
      <c r="G159" s="324"/>
      <c r="H159" s="551">
        <f t="shared" si="111"/>
        <v>0</v>
      </c>
      <c r="I159" s="324"/>
      <c r="J159" s="551">
        <f t="shared" si="112"/>
        <v>0</v>
      </c>
      <c r="K159" s="324"/>
      <c r="L159" s="551">
        <f t="shared" si="113"/>
        <v>0</v>
      </c>
      <c r="M159" s="324"/>
      <c r="N159" s="551">
        <f t="shared" si="114"/>
        <v>0</v>
      </c>
      <c r="O159" s="324"/>
      <c r="P159" s="551">
        <f t="shared" si="115"/>
        <v>0</v>
      </c>
      <c r="Q159" s="324">
        <v>5</v>
      </c>
      <c r="R159" s="551">
        <f t="shared" si="116"/>
        <v>0</v>
      </c>
      <c r="S159" s="324"/>
      <c r="T159" s="551">
        <f t="shared" si="117"/>
        <v>0</v>
      </c>
      <c r="U159" s="325"/>
      <c r="V159" s="551">
        <f t="shared" si="118"/>
        <v>0</v>
      </c>
      <c r="W159" s="324"/>
      <c r="X159" s="552">
        <f t="shared" si="119"/>
        <v>0</v>
      </c>
      <c r="Y159" s="800">
        <f t="shared" si="92"/>
        <v>5</v>
      </c>
      <c r="Z159" s="799">
        <f t="shared" si="93"/>
        <v>0</v>
      </c>
      <c r="AA159" s="787"/>
      <c r="AB159" s="551">
        <f t="shared" si="120"/>
        <v>0</v>
      </c>
      <c r="AC159" s="324"/>
      <c r="AD159" s="551">
        <f t="shared" si="121"/>
        <v>0</v>
      </c>
      <c r="AE159" s="324"/>
      <c r="AF159" s="551">
        <f t="shared" si="122"/>
        <v>0</v>
      </c>
      <c r="AG159" s="324"/>
      <c r="AH159" s="551">
        <f t="shared" si="123"/>
        <v>0</v>
      </c>
      <c r="AI159" s="324"/>
      <c r="AJ159" s="551">
        <f t="shared" si="124"/>
        <v>0</v>
      </c>
      <c r="AK159" s="324"/>
      <c r="AL159" s="551">
        <f t="shared" si="125"/>
        <v>0</v>
      </c>
      <c r="AM159" s="324"/>
      <c r="AN159" s="551">
        <f t="shared" si="126"/>
        <v>0</v>
      </c>
      <c r="AO159" s="324"/>
      <c r="AP159" s="552">
        <f t="shared" si="127"/>
        <v>0</v>
      </c>
      <c r="AQ159" s="699">
        <f t="shared" si="94"/>
        <v>0</v>
      </c>
      <c r="AR159" s="808">
        <f t="shared" si="95"/>
        <v>0</v>
      </c>
      <c r="AS159" s="811"/>
      <c r="AT159" s="551">
        <f t="shared" si="86"/>
        <v>0</v>
      </c>
      <c r="AU159" s="324"/>
      <c r="AV159" s="551">
        <f t="shared" si="87"/>
        <v>0</v>
      </c>
      <c r="AW159" s="324"/>
      <c r="AX159" s="551">
        <f t="shared" si="88"/>
        <v>0</v>
      </c>
      <c r="AY159" s="324"/>
      <c r="AZ159" s="551">
        <f t="shared" si="89"/>
        <v>0</v>
      </c>
      <c r="BA159" s="324"/>
      <c r="BB159" s="551">
        <f t="shared" si="90"/>
        <v>0</v>
      </c>
      <c r="BC159" s="324"/>
      <c r="BD159" s="551">
        <f t="shared" si="91"/>
        <v>0</v>
      </c>
      <c r="BE159" s="324"/>
      <c r="BF159" s="551">
        <f t="shared" si="96"/>
        <v>0</v>
      </c>
      <c r="BG159" s="753"/>
      <c r="BH159" s="760">
        <f t="shared" si="97"/>
        <v>0</v>
      </c>
      <c r="BI159" s="800">
        <f t="shared" si="98"/>
        <v>0</v>
      </c>
      <c r="BJ159" s="839">
        <f t="shared" si="99"/>
        <v>0</v>
      </c>
      <c r="BK159" s="326"/>
      <c r="BL159" s="551">
        <f t="shared" si="100"/>
        <v>0</v>
      </c>
      <c r="BM159" s="325"/>
      <c r="BN159" s="551">
        <f t="shared" si="101"/>
        <v>0</v>
      </c>
      <c r="BO159" s="324"/>
      <c r="BP159" s="551">
        <f t="shared" si="102"/>
        <v>0</v>
      </c>
      <c r="BQ159" s="324"/>
      <c r="BR159" s="551">
        <f t="shared" si="103"/>
        <v>0</v>
      </c>
      <c r="BS159" s="324"/>
      <c r="BT159" s="551">
        <f t="shared" si="104"/>
        <v>0</v>
      </c>
      <c r="BU159" s="324"/>
      <c r="BV159" s="551">
        <f t="shared" si="105"/>
        <v>0</v>
      </c>
      <c r="BW159" s="326"/>
      <c r="BX159" s="555">
        <f t="shared" si="106"/>
        <v>0</v>
      </c>
      <c r="BY159" s="548">
        <f t="shared" si="107"/>
        <v>0</v>
      </c>
      <c r="BZ159" s="708">
        <f t="shared" si="108"/>
        <v>0</v>
      </c>
      <c r="CB159" s="857">
        <f>SUM(BY159+BI159+AQ159+Y159)</f>
        <v>5</v>
      </c>
    </row>
    <row r="160" spans="1:80" ht="25.15" customHeight="1" x14ac:dyDescent="0.3">
      <c r="A160" s="362" t="s">
        <v>154</v>
      </c>
      <c r="B160" s="831">
        <v>0</v>
      </c>
      <c r="C160" s="787"/>
      <c r="D160" s="551">
        <f t="shared" si="109"/>
        <v>0</v>
      </c>
      <c r="E160" s="324"/>
      <c r="F160" s="551">
        <f t="shared" si="110"/>
        <v>0</v>
      </c>
      <c r="G160" s="324"/>
      <c r="H160" s="551">
        <f t="shared" si="111"/>
        <v>0</v>
      </c>
      <c r="I160" s="324"/>
      <c r="J160" s="551">
        <f t="shared" si="112"/>
        <v>0</v>
      </c>
      <c r="K160" s="324"/>
      <c r="L160" s="551">
        <f t="shared" si="113"/>
        <v>0</v>
      </c>
      <c r="M160" s="324"/>
      <c r="N160" s="551">
        <f t="shared" si="114"/>
        <v>0</v>
      </c>
      <c r="O160" s="324"/>
      <c r="P160" s="551">
        <f t="shared" si="115"/>
        <v>0</v>
      </c>
      <c r="Q160" s="324">
        <v>8</v>
      </c>
      <c r="R160" s="551">
        <f t="shared" si="116"/>
        <v>0</v>
      </c>
      <c r="S160" s="324"/>
      <c r="T160" s="551">
        <f t="shared" si="117"/>
        <v>0</v>
      </c>
      <c r="U160" s="325"/>
      <c r="V160" s="551">
        <f t="shared" si="118"/>
        <v>0</v>
      </c>
      <c r="W160" s="324"/>
      <c r="X160" s="552">
        <f t="shared" si="119"/>
        <v>0</v>
      </c>
      <c r="Y160" s="800">
        <f t="shared" si="92"/>
        <v>8</v>
      </c>
      <c r="Z160" s="799">
        <f t="shared" si="93"/>
        <v>0</v>
      </c>
      <c r="AA160" s="787"/>
      <c r="AB160" s="551">
        <f t="shared" si="120"/>
        <v>0</v>
      </c>
      <c r="AC160" s="324"/>
      <c r="AD160" s="551">
        <f t="shared" si="121"/>
        <v>0</v>
      </c>
      <c r="AE160" s="324"/>
      <c r="AF160" s="551">
        <f t="shared" si="122"/>
        <v>0</v>
      </c>
      <c r="AG160" s="324"/>
      <c r="AH160" s="551">
        <f t="shared" si="123"/>
        <v>0</v>
      </c>
      <c r="AI160" s="324"/>
      <c r="AJ160" s="551">
        <f t="shared" si="124"/>
        <v>0</v>
      </c>
      <c r="AK160" s="324"/>
      <c r="AL160" s="551">
        <f t="shared" si="125"/>
        <v>0</v>
      </c>
      <c r="AM160" s="324"/>
      <c r="AN160" s="551">
        <f t="shared" si="126"/>
        <v>0</v>
      </c>
      <c r="AO160" s="324"/>
      <c r="AP160" s="552">
        <f t="shared" si="127"/>
        <v>0</v>
      </c>
      <c r="AQ160" s="699">
        <f t="shared" si="94"/>
        <v>0</v>
      </c>
      <c r="AR160" s="808">
        <f t="shared" si="95"/>
        <v>0</v>
      </c>
      <c r="AS160" s="811"/>
      <c r="AT160" s="551">
        <f t="shared" si="86"/>
        <v>0</v>
      </c>
      <c r="AU160" s="324"/>
      <c r="AV160" s="551">
        <f t="shared" si="87"/>
        <v>0</v>
      </c>
      <c r="AW160" s="324"/>
      <c r="AX160" s="551">
        <f t="shared" si="88"/>
        <v>0</v>
      </c>
      <c r="AY160" s="324"/>
      <c r="AZ160" s="551">
        <f t="shared" si="89"/>
        <v>0</v>
      </c>
      <c r="BA160" s="324"/>
      <c r="BB160" s="551">
        <f t="shared" si="90"/>
        <v>0</v>
      </c>
      <c r="BC160" s="324"/>
      <c r="BD160" s="551">
        <f t="shared" si="91"/>
        <v>0</v>
      </c>
      <c r="BE160" s="324"/>
      <c r="BF160" s="551">
        <f t="shared" si="96"/>
        <v>0</v>
      </c>
      <c r="BG160" s="753"/>
      <c r="BH160" s="759">
        <f t="shared" si="97"/>
        <v>0</v>
      </c>
      <c r="BI160" s="801">
        <f t="shared" si="98"/>
        <v>0</v>
      </c>
      <c r="BJ160" s="839">
        <f t="shared" si="99"/>
        <v>0</v>
      </c>
      <c r="BK160" s="326"/>
      <c r="BL160" s="551">
        <f t="shared" si="100"/>
        <v>0</v>
      </c>
      <c r="BM160" s="325"/>
      <c r="BN160" s="551">
        <f t="shared" si="101"/>
        <v>0</v>
      </c>
      <c r="BO160" s="324"/>
      <c r="BP160" s="551">
        <f t="shared" si="102"/>
        <v>0</v>
      </c>
      <c r="BQ160" s="324"/>
      <c r="BR160" s="551">
        <f t="shared" si="103"/>
        <v>0</v>
      </c>
      <c r="BS160" s="324"/>
      <c r="BT160" s="551">
        <f t="shared" si="104"/>
        <v>0</v>
      </c>
      <c r="BU160" s="324"/>
      <c r="BV160" s="551">
        <f t="shared" si="105"/>
        <v>0</v>
      </c>
      <c r="BW160" s="326"/>
      <c r="BX160" s="555">
        <f t="shared" si="106"/>
        <v>0</v>
      </c>
      <c r="BY160" s="548">
        <f t="shared" si="107"/>
        <v>0</v>
      </c>
      <c r="BZ160" s="708">
        <f t="shared" si="108"/>
        <v>0</v>
      </c>
      <c r="CB160" s="857">
        <f>SUM(BY160+BI160+AQ160+Y160)</f>
        <v>8</v>
      </c>
    </row>
    <row r="161" spans="1:80" ht="18" hidden="1" x14ac:dyDescent="0.3">
      <c r="A161" s="310" t="s">
        <v>155</v>
      </c>
      <c r="B161" s="832">
        <v>0</v>
      </c>
      <c r="C161" s="788"/>
      <c r="D161" s="551">
        <f t="shared" si="109"/>
        <v>0</v>
      </c>
      <c r="E161" s="295"/>
      <c r="F161" s="551">
        <f t="shared" si="110"/>
        <v>0</v>
      </c>
      <c r="G161" s="295"/>
      <c r="H161" s="551">
        <f t="shared" si="111"/>
        <v>0</v>
      </c>
      <c r="I161" s="295"/>
      <c r="J161" s="551">
        <f t="shared" si="112"/>
        <v>0</v>
      </c>
      <c r="K161" s="295"/>
      <c r="L161" s="551">
        <f t="shared" si="113"/>
        <v>0</v>
      </c>
      <c r="M161" s="295"/>
      <c r="N161" s="551">
        <f t="shared" si="114"/>
        <v>0</v>
      </c>
      <c r="O161" s="295"/>
      <c r="P161" s="551">
        <f t="shared" si="115"/>
        <v>0</v>
      </c>
      <c r="Q161" s="295"/>
      <c r="R161" s="551">
        <f t="shared" si="116"/>
        <v>0</v>
      </c>
      <c r="S161" s="295"/>
      <c r="T161" s="551">
        <f t="shared" si="117"/>
        <v>0</v>
      </c>
      <c r="U161" s="292"/>
      <c r="V161" s="551">
        <f t="shared" si="118"/>
        <v>0</v>
      </c>
      <c r="W161" s="295"/>
      <c r="X161" s="552">
        <f t="shared" si="119"/>
        <v>0</v>
      </c>
      <c r="Y161" s="802">
        <f t="shared" si="92"/>
        <v>0</v>
      </c>
      <c r="Z161" s="799">
        <f t="shared" si="93"/>
        <v>0</v>
      </c>
      <c r="AA161" s="788"/>
      <c r="AB161" s="551">
        <f t="shared" si="120"/>
        <v>0</v>
      </c>
      <c r="AC161" s="295"/>
      <c r="AD161" s="551">
        <f t="shared" si="121"/>
        <v>0</v>
      </c>
      <c r="AE161" s="295"/>
      <c r="AF161" s="551">
        <f t="shared" si="122"/>
        <v>0</v>
      </c>
      <c r="AG161" s="295"/>
      <c r="AH161" s="551">
        <f t="shared" si="123"/>
        <v>0</v>
      </c>
      <c r="AI161" s="295"/>
      <c r="AJ161" s="551">
        <f t="shared" si="124"/>
        <v>0</v>
      </c>
      <c r="AK161" s="295"/>
      <c r="AL161" s="551">
        <f t="shared" si="125"/>
        <v>0</v>
      </c>
      <c r="AM161" s="295"/>
      <c r="AN161" s="551">
        <f t="shared" si="126"/>
        <v>0</v>
      </c>
      <c r="AO161" s="295"/>
      <c r="AP161" s="552">
        <f t="shared" si="127"/>
        <v>0</v>
      </c>
      <c r="AQ161" s="699">
        <f t="shared" si="94"/>
        <v>0</v>
      </c>
      <c r="AR161" s="808">
        <f t="shared" si="95"/>
        <v>0</v>
      </c>
      <c r="AS161" s="315"/>
      <c r="AT161" s="551">
        <f t="shared" si="86"/>
        <v>0</v>
      </c>
      <c r="AU161" s="295"/>
      <c r="AV161" s="551">
        <f t="shared" si="87"/>
        <v>0</v>
      </c>
      <c r="AW161" s="295"/>
      <c r="AX161" s="551">
        <f t="shared" si="88"/>
        <v>0</v>
      </c>
      <c r="AY161" s="295"/>
      <c r="AZ161" s="551">
        <f t="shared" si="89"/>
        <v>0</v>
      </c>
      <c r="BA161" s="295"/>
      <c r="BB161" s="551">
        <f t="shared" si="90"/>
        <v>0</v>
      </c>
      <c r="BC161" s="295"/>
      <c r="BD161" s="551">
        <f t="shared" si="91"/>
        <v>0</v>
      </c>
      <c r="BE161" s="295"/>
      <c r="BF161" s="551">
        <f t="shared" si="96"/>
        <v>0</v>
      </c>
      <c r="BG161" s="295"/>
      <c r="BH161" s="750">
        <f t="shared" si="97"/>
        <v>0</v>
      </c>
      <c r="BI161" s="802">
        <f t="shared" si="98"/>
        <v>0</v>
      </c>
      <c r="BJ161" s="839">
        <f t="shared" si="99"/>
        <v>0</v>
      </c>
      <c r="BK161" s="312"/>
      <c r="BL161" s="551">
        <f t="shared" si="100"/>
        <v>0</v>
      </c>
      <c r="BM161" s="292"/>
      <c r="BN161" s="551">
        <f t="shared" si="101"/>
        <v>0</v>
      </c>
      <c r="BO161" s="295"/>
      <c r="BP161" s="551">
        <f t="shared" si="102"/>
        <v>0</v>
      </c>
      <c r="BQ161" s="295"/>
      <c r="BR161" s="551">
        <f t="shared" si="103"/>
        <v>0</v>
      </c>
      <c r="BS161" s="295"/>
      <c r="BT161" s="551">
        <f t="shared" si="104"/>
        <v>0</v>
      </c>
      <c r="BU161" s="295"/>
      <c r="BV161" s="551">
        <f t="shared" si="105"/>
        <v>0</v>
      </c>
      <c r="BW161" s="312"/>
      <c r="BX161" s="555">
        <f t="shared" si="106"/>
        <v>0</v>
      </c>
      <c r="BY161" s="762">
        <f t="shared" si="107"/>
        <v>0</v>
      </c>
      <c r="BZ161" s="708">
        <f t="shared" si="108"/>
        <v>0</v>
      </c>
      <c r="CB161" s="10">
        <f>SUM(BY161+BI161+AQ161+Y161)</f>
        <v>0</v>
      </c>
    </row>
    <row r="162" spans="1:80" ht="25.15" customHeight="1" x14ac:dyDescent="0.3">
      <c r="A162" s="362" t="s">
        <v>156</v>
      </c>
      <c r="B162" s="831">
        <v>0</v>
      </c>
      <c r="C162" s="787"/>
      <c r="D162" s="551">
        <f t="shared" si="109"/>
        <v>0</v>
      </c>
      <c r="E162" s="324"/>
      <c r="F162" s="551">
        <f t="shared" si="110"/>
        <v>0</v>
      </c>
      <c r="G162" s="324"/>
      <c r="H162" s="551">
        <f t="shared" si="111"/>
        <v>0</v>
      </c>
      <c r="I162" s="324"/>
      <c r="J162" s="551">
        <f t="shared" si="112"/>
        <v>0</v>
      </c>
      <c r="K162" s="324"/>
      <c r="L162" s="551">
        <f t="shared" si="113"/>
        <v>0</v>
      </c>
      <c r="M162" s="324"/>
      <c r="N162" s="551">
        <f t="shared" si="114"/>
        <v>0</v>
      </c>
      <c r="O162" s="324"/>
      <c r="P162" s="551">
        <f t="shared" si="115"/>
        <v>0</v>
      </c>
      <c r="Q162" s="324"/>
      <c r="R162" s="551">
        <f t="shared" si="116"/>
        <v>0</v>
      </c>
      <c r="S162" s="324"/>
      <c r="T162" s="551">
        <f t="shared" si="117"/>
        <v>0</v>
      </c>
      <c r="U162" s="325"/>
      <c r="V162" s="551">
        <f t="shared" si="118"/>
        <v>0</v>
      </c>
      <c r="W162" s="324"/>
      <c r="X162" s="552">
        <f t="shared" si="119"/>
        <v>0</v>
      </c>
      <c r="Y162" s="800">
        <f t="shared" si="92"/>
        <v>0</v>
      </c>
      <c r="Z162" s="799">
        <f t="shared" si="93"/>
        <v>0</v>
      </c>
      <c r="AA162" s="787"/>
      <c r="AB162" s="551">
        <f t="shared" si="120"/>
        <v>0</v>
      </c>
      <c r="AC162" s="324"/>
      <c r="AD162" s="551">
        <f t="shared" si="121"/>
        <v>0</v>
      </c>
      <c r="AE162" s="324"/>
      <c r="AF162" s="551">
        <f t="shared" si="122"/>
        <v>0</v>
      </c>
      <c r="AG162" s="324"/>
      <c r="AH162" s="551">
        <f t="shared" si="123"/>
        <v>0</v>
      </c>
      <c r="AI162" s="324"/>
      <c r="AJ162" s="551">
        <f t="shared" si="124"/>
        <v>0</v>
      </c>
      <c r="AK162" s="324"/>
      <c r="AL162" s="551">
        <f t="shared" si="125"/>
        <v>0</v>
      </c>
      <c r="AM162" s="324"/>
      <c r="AN162" s="551">
        <f t="shared" si="126"/>
        <v>0</v>
      </c>
      <c r="AO162" s="324"/>
      <c r="AP162" s="552">
        <f t="shared" si="127"/>
        <v>0</v>
      </c>
      <c r="AQ162" s="699">
        <f t="shared" si="94"/>
        <v>0</v>
      </c>
      <c r="AR162" s="808">
        <f t="shared" si="95"/>
        <v>0</v>
      </c>
      <c r="AS162" s="811"/>
      <c r="AT162" s="551">
        <f t="shared" si="86"/>
        <v>0</v>
      </c>
      <c r="AU162" s="324"/>
      <c r="AV162" s="551">
        <f t="shared" si="87"/>
        <v>0</v>
      </c>
      <c r="AW162" s="324"/>
      <c r="AX162" s="551">
        <f t="shared" si="88"/>
        <v>0</v>
      </c>
      <c r="AY162" s="324"/>
      <c r="AZ162" s="551">
        <f t="shared" si="89"/>
        <v>0</v>
      </c>
      <c r="BA162" s="324">
        <v>40</v>
      </c>
      <c r="BB162" s="551">
        <f t="shared" si="90"/>
        <v>0</v>
      </c>
      <c r="BC162" s="324"/>
      <c r="BD162" s="551">
        <f t="shared" si="91"/>
        <v>0</v>
      </c>
      <c r="BE162" s="324"/>
      <c r="BF162" s="551">
        <f t="shared" si="96"/>
        <v>0</v>
      </c>
      <c r="BG162" s="753">
        <v>1</v>
      </c>
      <c r="BH162" s="760">
        <f t="shared" si="97"/>
        <v>0</v>
      </c>
      <c r="BI162" s="800">
        <f t="shared" si="98"/>
        <v>41</v>
      </c>
      <c r="BJ162" s="839">
        <f t="shared" si="99"/>
        <v>0</v>
      </c>
      <c r="BK162" s="326">
        <v>8</v>
      </c>
      <c r="BL162" s="551">
        <f t="shared" si="100"/>
        <v>0</v>
      </c>
      <c r="BM162" s="325"/>
      <c r="BN162" s="551">
        <f t="shared" si="101"/>
        <v>0</v>
      </c>
      <c r="BO162" s="324"/>
      <c r="BP162" s="551">
        <f t="shared" si="102"/>
        <v>0</v>
      </c>
      <c r="BQ162" s="324"/>
      <c r="BR162" s="551">
        <f t="shared" si="103"/>
        <v>0</v>
      </c>
      <c r="BS162" s="324"/>
      <c r="BT162" s="551">
        <f t="shared" si="104"/>
        <v>0</v>
      </c>
      <c r="BU162" s="324"/>
      <c r="BV162" s="551">
        <f t="shared" si="105"/>
        <v>0</v>
      </c>
      <c r="BW162" s="326"/>
      <c r="BX162" s="555">
        <f t="shared" si="106"/>
        <v>0</v>
      </c>
      <c r="BY162" s="548">
        <f t="shared" si="107"/>
        <v>8</v>
      </c>
      <c r="BZ162" s="708">
        <f t="shared" si="108"/>
        <v>0</v>
      </c>
      <c r="CB162" s="857">
        <f>SUM(BY162+BI162+AQ162+Y162)</f>
        <v>49</v>
      </c>
    </row>
    <row r="163" spans="1:80" ht="25.15" customHeight="1" x14ac:dyDescent="0.3">
      <c r="A163" s="362" t="s">
        <v>157</v>
      </c>
      <c r="B163" s="831">
        <v>0</v>
      </c>
      <c r="C163" s="787"/>
      <c r="D163" s="551">
        <f t="shared" si="109"/>
        <v>0</v>
      </c>
      <c r="E163" s="324">
        <v>12</v>
      </c>
      <c r="F163" s="551">
        <f t="shared" si="110"/>
        <v>0</v>
      </c>
      <c r="G163" s="324"/>
      <c r="H163" s="551">
        <f t="shared" si="111"/>
        <v>0</v>
      </c>
      <c r="I163" s="324">
        <v>4</v>
      </c>
      <c r="J163" s="551">
        <f t="shared" si="112"/>
        <v>0</v>
      </c>
      <c r="K163" s="324">
        <v>2</v>
      </c>
      <c r="L163" s="551">
        <f t="shared" si="113"/>
        <v>0</v>
      </c>
      <c r="M163" s="324"/>
      <c r="N163" s="551">
        <f t="shared" si="114"/>
        <v>0</v>
      </c>
      <c r="O163" s="324"/>
      <c r="P163" s="551">
        <f t="shared" si="115"/>
        <v>0</v>
      </c>
      <c r="Q163" s="324"/>
      <c r="R163" s="551">
        <f t="shared" si="116"/>
        <v>0</v>
      </c>
      <c r="S163" s="324"/>
      <c r="T163" s="551">
        <f t="shared" si="117"/>
        <v>0</v>
      </c>
      <c r="U163" s="325"/>
      <c r="V163" s="551">
        <f t="shared" si="118"/>
        <v>0</v>
      </c>
      <c r="W163" s="324"/>
      <c r="X163" s="552">
        <f t="shared" si="119"/>
        <v>0</v>
      </c>
      <c r="Y163" s="800">
        <f t="shared" si="92"/>
        <v>18</v>
      </c>
      <c r="Z163" s="799">
        <f t="shared" si="93"/>
        <v>0</v>
      </c>
      <c r="AA163" s="787"/>
      <c r="AB163" s="551">
        <f t="shared" si="120"/>
        <v>0</v>
      </c>
      <c r="AC163" s="324"/>
      <c r="AD163" s="551">
        <f t="shared" si="121"/>
        <v>0</v>
      </c>
      <c r="AE163" s="324"/>
      <c r="AF163" s="551">
        <f t="shared" si="122"/>
        <v>0</v>
      </c>
      <c r="AG163" s="324"/>
      <c r="AH163" s="551">
        <f t="shared" si="123"/>
        <v>0</v>
      </c>
      <c r="AI163" s="324"/>
      <c r="AJ163" s="551">
        <f t="shared" si="124"/>
        <v>0</v>
      </c>
      <c r="AK163" s="324"/>
      <c r="AL163" s="551">
        <f t="shared" si="125"/>
        <v>0</v>
      </c>
      <c r="AM163" s="324"/>
      <c r="AN163" s="551">
        <f t="shared" si="126"/>
        <v>0</v>
      </c>
      <c r="AO163" s="324"/>
      <c r="AP163" s="552">
        <f t="shared" si="127"/>
        <v>0</v>
      </c>
      <c r="AQ163" s="699">
        <f t="shared" si="94"/>
        <v>0</v>
      </c>
      <c r="AR163" s="808">
        <f t="shared" si="95"/>
        <v>0</v>
      </c>
      <c r="AS163" s="811"/>
      <c r="AT163" s="551">
        <f t="shared" si="86"/>
        <v>0</v>
      </c>
      <c r="AU163" s="324"/>
      <c r="AV163" s="551">
        <f t="shared" si="87"/>
        <v>0</v>
      </c>
      <c r="AW163" s="324">
        <v>33</v>
      </c>
      <c r="AX163" s="551">
        <f t="shared" si="88"/>
        <v>0</v>
      </c>
      <c r="AY163" s="324"/>
      <c r="AZ163" s="551">
        <f t="shared" si="89"/>
        <v>0</v>
      </c>
      <c r="BA163" s="324"/>
      <c r="BB163" s="551">
        <f t="shared" si="90"/>
        <v>0</v>
      </c>
      <c r="BC163" s="324"/>
      <c r="BD163" s="551">
        <f t="shared" si="91"/>
        <v>0</v>
      </c>
      <c r="BE163" s="324"/>
      <c r="BF163" s="551">
        <f t="shared" si="96"/>
        <v>0</v>
      </c>
      <c r="BG163" s="753">
        <v>12</v>
      </c>
      <c r="BH163" s="760">
        <f t="shared" si="97"/>
        <v>0</v>
      </c>
      <c r="BI163" s="800">
        <f t="shared" si="98"/>
        <v>45</v>
      </c>
      <c r="BJ163" s="839">
        <f t="shared" si="99"/>
        <v>0</v>
      </c>
      <c r="BK163" s="326">
        <v>18</v>
      </c>
      <c r="BL163" s="551">
        <f t="shared" si="100"/>
        <v>0</v>
      </c>
      <c r="BM163" s="325"/>
      <c r="BN163" s="551">
        <f t="shared" si="101"/>
        <v>0</v>
      </c>
      <c r="BO163" s="324"/>
      <c r="BP163" s="551">
        <f t="shared" si="102"/>
        <v>0</v>
      </c>
      <c r="BQ163" s="324"/>
      <c r="BR163" s="551">
        <f t="shared" si="103"/>
        <v>0</v>
      </c>
      <c r="BS163" s="324"/>
      <c r="BT163" s="551">
        <f t="shared" si="104"/>
        <v>0</v>
      </c>
      <c r="BU163" s="324"/>
      <c r="BV163" s="551">
        <f t="shared" si="105"/>
        <v>0</v>
      </c>
      <c r="BW163" s="326"/>
      <c r="BX163" s="555">
        <f t="shared" si="106"/>
        <v>0</v>
      </c>
      <c r="BY163" s="548">
        <f t="shared" si="107"/>
        <v>18</v>
      </c>
      <c r="BZ163" s="708">
        <f t="shared" si="108"/>
        <v>0</v>
      </c>
      <c r="CB163" s="857">
        <f>SUM(BY163+BI163+AQ163+Y163)</f>
        <v>81</v>
      </c>
    </row>
    <row r="164" spans="1:80" ht="25.15" customHeight="1" x14ac:dyDescent="0.3">
      <c r="A164" s="362" t="s">
        <v>158</v>
      </c>
      <c r="B164" s="831">
        <v>0</v>
      </c>
      <c r="C164" s="787"/>
      <c r="D164" s="551">
        <f t="shared" si="109"/>
        <v>0</v>
      </c>
      <c r="E164" s="324"/>
      <c r="F164" s="551">
        <f t="shared" si="110"/>
        <v>0</v>
      </c>
      <c r="G164" s="324"/>
      <c r="H164" s="551">
        <f t="shared" si="111"/>
        <v>0</v>
      </c>
      <c r="I164" s="324"/>
      <c r="J164" s="551">
        <f t="shared" si="112"/>
        <v>0</v>
      </c>
      <c r="K164" s="324"/>
      <c r="L164" s="551">
        <f t="shared" si="113"/>
        <v>0</v>
      </c>
      <c r="M164" s="324"/>
      <c r="N164" s="551">
        <f t="shared" si="114"/>
        <v>0</v>
      </c>
      <c r="O164" s="324"/>
      <c r="P164" s="551">
        <f t="shared" si="115"/>
        <v>0</v>
      </c>
      <c r="Q164" s="324"/>
      <c r="R164" s="551">
        <f t="shared" si="116"/>
        <v>0</v>
      </c>
      <c r="S164" s="324">
        <v>1</v>
      </c>
      <c r="T164" s="551">
        <f t="shared" si="117"/>
        <v>0</v>
      </c>
      <c r="U164" s="325"/>
      <c r="V164" s="551">
        <f t="shared" si="118"/>
        <v>0</v>
      </c>
      <c r="W164" s="324"/>
      <c r="X164" s="552">
        <f t="shared" si="119"/>
        <v>0</v>
      </c>
      <c r="Y164" s="800">
        <f t="shared" si="92"/>
        <v>1</v>
      </c>
      <c r="Z164" s="799">
        <f t="shared" si="93"/>
        <v>0</v>
      </c>
      <c r="AA164" s="787"/>
      <c r="AB164" s="551">
        <f t="shared" si="120"/>
        <v>0</v>
      </c>
      <c r="AC164" s="324"/>
      <c r="AD164" s="551">
        <f t="shared" si="121"/>
        <v>0</v>
      </c>
      <c r="AE164" s="324"/>
      <c r="AF164" s="551">
        <f t="shared" si="122"/>
        <v>0</v>
      </c>
      <c r="AG164" s="324"/>
      <c r="AH164" s="551">
        <f t="shared" si="123"/>
        <v>0</v>
      </c>
      <c r="AI164" s="324"/>
      <c r="AJ164" s="551">
        <f t="shared" si="124"/>
        <v>0</v>
      </c>
      <c r="AK164" s="324"/>
      <c r="AL164" s="551">
        <f t="shared" si="125"/>
        <v>0</v>
      </c>
      <c r="AM164" s="324"/>
      <c r="AN164" s="551">
        <f t="shared" si="126"/>
        <v>0</v>
      </c>
      <c r="AO164" s="324"/>
      <c r="AP164" s="552">
        <f t="shared" si="127"/>
        <v>0</v>
      </c>
      <c r="AQ164" s="699">
        <f t="shared" si="94"/>
        <v>0</v>
      </c>
      <c r="AR164" s="808">
        <f t="shared" si="95"/>
        <v>0</v>
      </c>
      <c r="AS164" s="811"/>
      <c r="AT164" s="551">
        <f t="shared" si="86"/>
        <v>0</v>
      </c>
      <c r="AU164" s="324"/>
      <c r="AV164" s="551">
        <f t="shared" si="87"/>
        <v>0</v>
      </c>
      <c r="AW164" s="324"/>
      <c r="AX164" s="551">
        <f t="shared" si="88"/>
        <v>0</v>
      </c>
      <c r="AY164" s="324"/>
      <c r="AZ164" s="551">
        <f t="shared" si="89"/>
        <v>0</v>
      </c>
      <c r="BA164" s="324"/>
      <c r="BB164" s="551">
        <f t="shared" si="90"/>
        <v>0</v>
      </c>
      <c r="BC164" s="324"/>
      <c r="BD164" s="551">
        <f t="shared" si="91"/>
        <v>0</v>
      </c>
      <c r="BE164" s="324"/>
      <c r="BF164" s="551">
        <f t="shared" si="96"/>
        <v>0</v>
      </c>
      <c r="BG164" s="753"/>
      <c r="BH164" s="760">
        <f t="shared" si="97"/>
        <v>0</v>
      </c>
      <c r="BI164" s="800">
        <f t="shared" si="98"/>
        <v>0</v>
      </c>
      <c r="BJ164" s="839">
        <f t="shared" si="99"/>
        <v>0</v>
      </c>
      <c r="BK164" s="326"/>
      <c r="BL164" s="551">
        <f t="shared" si="100"/>
        <v>0</v>
      </c>
      <c r="BM164" s="325"/>
      <c r="BN164" s="551">
        <f t="shared" si="101"/>
        <v>0</v>
      </c>
      <c r="BO164" s="324"/>
      <c r="BP164" s="551">
        <f t="shared" si="102"/>
        <v>0</v>
      </c>
      <c r="BQ164" s="324"/>
      <c r="BR164" s="551">
        <f t="shared" si="103"/>
        <v>0</v>
      </c>
      <c r="BS164" s="324"/>
      <c r="BT164" s="551">
        <f t="shared" si="104"/>
        <v>0</v>
      </c>
      <c r="BU164" s="324"/>
      <c r="BV164" s="551">
        <f t="shared" si="105"/>
        <v>0</v>
      </c>
      <c r="BW164" s="326"/>
      <c r="BX164" s="555">
        <f t="shared" si="106"/>
        <v>0</v>
      </c>
      <c r="BY164" s="548">
        <f t="shared" si="107"/>
        <v>0</v>
      </c>
      <c r="BZ164" s="708">
        <f t="shared" si="108"/>
        <v>0</v>
      </c>
      <c r="CB164" s="857">
        <f>SUM(BY164+BI164+AQ164+Y164)</f>
        <v>1</v>
      </c>
    </row>
    <row r="165" spans="1:80" ht="25.15" customHeight="1" x14ac:dyDescent="0.3">
      <c r="A165" s="362" t="s">
        <v>159</v>
      </c>
      <c r="B165" s="831">
        <v>0</v>
      </c>
      <c r="C165" s="787"/>
      <c r="D165" s="551">
        <f t="shared" si="109"/>
        <v>0</v>
      </c>
      <c r="E165" s="324"/>
      <c r="F165" s="551">
        <f t="shared" si="110"/>
        <v>0</v>
      </c>
      <c r="G165" s="324"/>
      <c r="H165" s="551">
        <f t="shared" si="111"/>
        <v>0</v>
      </c>
      <c r="I165" s="324"/>
      <c r="J165" s="551">
        <f t="shared" si="112"/>
        <v>0</v>
      </c>
      <c r="K165" s="324"/>
      <c r="L165" s="551">
        <f t="shared" si="113"/>
        <v>0</v>
      </c>
      <c r="M165" s="324"/>
      <c r="N165" s="551">
        <f t="shared" si="114"/>
        <v>0</v>
      </c>
      <c r="O165" s="324"/>
      <c r="P165" s="551">
        <f t="shared" si="115"/>
        <v>0</v>
      </c>
      <c r="Q165" s="324"/>
      <c r="R165" s="551">
        <f t="shared" si="116"/>
        <v>0</v>
      </c>
      <c r="S165" s="324"/>
      <c r="T165" s="551">
        <f t="shared" si="117"/>
        <v>0</v>
      </c>
      <c r="U165" s="325"/>
      <c r="V165" s="551">
        <f t="shared" si="118"/>
        <v>0</v>
      </c>
      <c r="W165" s="324"/>
      <c r="X165" s="552">
        <f t="shared" si="119"/>
        <v>0</v>
      </c>
      <c r="Y165" s="800">
        <f t="shared" si="92"/>
        <v>0</v>
      </c>
      <c r="Z165" s="799">
        <f t="shared" si="93"/>
        <v>0</v>
      </c>
      <c r="AA165" s="787"/>
      <c r="AB165" s="551">
        <f t="shared" si="120"/>
        <v>0</v>
      </c>
      <c r="AC165" s="324"/>
      <c r="AD165" s="551">
        <f t="shared" si="121"/>
        <v>0</v>
      </c>
      <c r="AE165" s="324"/>
      <c r="AF165" s="551">
        <f t="shared" si="122"/>
        <v>0</v>
      </c>
      <c r="AG165" s="324"/>
      <c r="AH165" s="551">
        <f t="shared" si="123"/>
        <v>0</v>
      </c>
      <c r="AI165" s="324"/>
      <c r="AJ165" s="551">
        <f t="shared" si="124"/>
        <v>0</v>
      </c>
      <c r="AK165" s="324"/>
      <c r="AL165" s="551">
        <f t="shared" si="125"/>
        <v>0</v>
      </c>
      <c r="AM165" s="324"/>
      <c r="AN165" s="551">
        <f t="shared" si="126"/>
        <v>0</v>
      </c>
      <c r="AO165" s="324"/>
      <c r="AP165" s="552">
        <f t="shared" si="127"/>
        <v>0</v>
      </c>
      <c r="AQ165" s="699">
        <f t="shared" si="94"/>
        <v>0</v>
      </c>
      <c r="AR165" s="808">
        <f t="shared" si="95"/>
        <v>0</v>
      </c>
      <c r="AS165" s="811"/>
      <c r="AT165" s="551">
        <f t="shared" si="86"/>
        <v>0</v>
      </c>
      <c r="AU165" s="324"/>
      <c r="AV165" s="551">
        <f t="shared" si="87"/>
        <v>0</v>
      </c>
      <c r="AW165" s="324"/>
      <c r="AX165" s="551">
        <f t="shared" si="88"/>
        <v>0</v>
      </c>
      <c r="AY165" s="324"/>
      <c r="AZ165" s="551">
        <f t="shared" si="89"/>
        <v>0</v>
      </c>
      <c r="BA165" s="324"/>
      <c r="BB165" s="551">
        <f t="shared" si="90"/>
        <v>0</v>
      </c>
      <c r="BC165" s="324"/>
      <c r="BD165" s="551">
        <f t="shared" si="91"/>
        <v>0</v>
      </c>
      <c r="BE165" s="324"/>
      <c r="BF165" s="551">
        <f t="shared" si="96"/>
        <v>0</v>
      </c>
      <c r="BG165" s="753">
        <v>3</v>
      </c>
      <c r="BH165" s="760">
        <f t="shared" si="97"/>
        <v>0</v>
      </c>
      <c r="BI165" s="800">
        <f t="shared" si="98"/>
        <v>3</v>
      </c>
      <c r="BJ165" s="839">
        <f t="shared" si="99"/>
        <v>0</v>
      </c>
      <c r="BK165" s="326"/>
      <c r="BL165" s="551">
        <f t="shared" si="100"/>
        <v>0</v>
      </c>
      <c r="BM165" s="325"/>
      <c r="BN165" s="551">
        <f t="shared" si="101"/>
        <v>0</v>
      </c>
      <c r="BO165" s="324"/>
      <c r="BP165" s="551">
        <f t="shared" si="102"/>
        <v>0</v>
      </c>
      <c r="BQ165" s="324"/>
      <c r="BR165" s="551">
        <f t="shared" si="103"/>
        <v>0</v>
      </c>
      <c r="BS165" s="324"/>
      <c r="BT165" s="551">
        <f t="shared" si="104"/>
        <v>0</v>
      </c>
      <c r="BU165" s="324"/>
      <c r="BV165" s="551">
        <f t="shared" si="105"/>
        <v>0</v>
      </c>
      <c r="BW165" s="326"/>
      <c r="BX165" s="555">
        <f t="shared" si="106"/>
        <v>0</v>
      </c>
      <c r="BY165" s="548">
        <f t="shared" si="107"/>
        <v>0</v>
      </c>
      <c r="BZ165" s="708">
        <f t="shared" si="108"/>
        <v>0</v>
      </c>
      <c r="CB165" s="857">
        <f>SUM(BY165+BI165+AQ165+Y165)</f>
        <v>3</v>
      </c>
    </row>
    <row r="166" spans="1:80" ht="25.15" customHeight="1" x14ac:dyDescent="0.3">
      <c r="A166" s="362" t="s">
        <v>160</v>
      </c>
      <c r="B166" s="831">
        <v>0</v>
      </c>
      <c r="C166" s="787"/>
      <c r="D166" s="551">
        <f t="shared" si="109"/>
        <v>0</v>
      </c>
      <c r="E166" s="324"/>
      <c r="F166" s="551">
        <f t="shared" si="110"/>
        <v>0</v>
      </c>
      <c r="G166" s="324"/>
      <c r="H166" s="551">
        <f t="shared" si="111"/>
        <v>0</v>
      </c>
      <c r="I166" s="324"/>
      <c r="J166" s="551">
        <f t="shared" si="112"/>
        <v>0</v>
      </c>
      <c r="K166" s="324"/>
      <c r="L166" s="551">
        <f t="shared" si="113"/>
        <v>0</v>
      </c>
      <c r="M166" s="324"/>
      <c r="N166" s="551">
        <f t="shared" si="114"/>
        <v>0</v>
      </c>
      <c r="O166" s="324"/>
      <c r="P166" s="551">
        <f t="shared" si="115"/>
        <v>0</v>
      </c>
      <c r="Q166" s="324"/>
      <c r="R166" s="551">
        <f t="shared" si="116"/>
        <v>0</v>
      </c>
      <c r="S166" s="324"/>
      <c r="T166" s="551">
        <f t="shared" si="117"/>
        <v>0</v>
      </c>
      <c r="U166" s="325"/>
      <c r="V166" s="551">
        <f t="shared" si="118"/>
        <v>0</v>
      </c>
      <c r="W166" s="324"/>
      <c r="X166" s="552">
        <f t="shared" si="119"/>
        <v>0</v>
      </c>
      <c r="Y166" s="800">
        <f t="shared" si="92"/>
        <v>0</v>
      </c>
      <c r="Z166" s="799">
        <f t="shared" si="93"/>
        <v>0</v>
      </c>
      <c r="AA166" s="787"/>
      <c r="AB166" s="551">
        <f t="shared" si="120"/>
        <v>0</v>
      </c>
      <c r="AC166" s="324"/>
      <c r="AD166" s="551">
        <f t="shared" si="121"/>
        <v>0</v>
      </c>
      <c r="AE166" s="324"/>
      <c r="AF166" s="551">
        <f t="shared" si="122"/>
        <v>0</v>
      </c>
      <c r="AG166" s="324"/>
      <c r="AH166" s="551">
        <f t="shared" si="123"/>
        <v>0</v>
      </c>
      <c r="AI166" s="324"/>
      <c r="AJ166" s="551">
        <f t="shared" si="124"/>
        <v>0</v>
      </c>
      <c r="AK166" s="324"/>
      <c r="AL166" s="551">
        <f t="shared" si="125"/>
        <v>0</v>
      </c>
      <c r="AM166" s="324"/>
      <c r="AN166" s="551">
        <f t="shared" si="126"/>
        <v>0</v>
      </c>
      <c r="AO166" s="324"/>
      <c r="AP166" s="552">
        <f t="shared" si="127"/>
        <v>0</v>
      </c>
      <c r="AQ166" s="699">
        <f t="shared" si="94"/>
        <v>0</v>
      </c>
      <c r="AR166" s="808">
        <f t="shared" si="95"/>
        <v>0</v>
      </c>
      <c r="AS166" s="811"/>
      <c r="AT166" s="551">
        <f t="shared" si="86"/>
        <v>0</v>
      </c>
      <c r="AU166" s="324"/>
      <c r="AV166" s="551">
        <f t="shared" si="87"/>
        <v>0</v>
      </c>
      <c r="AW166" s="324"/>
      <c r="AX166" s="551">
        <f t="shared" si="88"/>
        <v>0</v>
      </c>
      <c r="AY166" s="324"/>
      <c r="AZ166" s="551">
        <f t="shared" si="89"/>
        <v>0</v>
      </c>
      <c r="BA166" s="324"/>
      <c r="BB166" s="551">
        <f t="shared" si="90"/>
        <v>0</v>
      </c>
      <c r="BC166" s="324"/>
      <c r="BD166" s="551">
        <f t="shared" si="91"/>
        <v>0</v>
      </c>
      <c r="BE166" s="324"/>
      <c r="BF166" s="551">
        <f t="shared" si="96"/>
        <v>0</v>
      </c>
      <c r="BG166" s="753"/>
      <c r="BH166" s="759">
        <f t="shared" si="97"/>
        <v>0</v>
      </c>
      <c r="BI166" s="801">
        <f t="shared" si="98"/>
        <v>0</v>
      </c>
      <c r="BJ166" s="839">
        <f t="shared" si="99"/>
        <v>0</v>
      </c>
      <c r="BK166" s="326"/>
      <c r="BL166" s="551">
        <f t="shared" si="100"/>
        <v>0</v>
      </c>
      <c r="BM166" s="325"/>
      <c r="BN166" s="551">
        <f t="shared" si="101"/>
        <v>0</v>
      </c>
      <c r="BO166" s="324"/>
      <c r="BP166" s="551">
        <f t="shared" si="102"/>
        <v>0</v>
      </c>
      <c r="BQ166" s="324"/>
      <c r="BR166" s="551">
        <f t="shared" si="103"/>
        <v>0</v>
      </c>
      <c r="BS166" s="324"/>
      <c r="BT166" s="551">
        <f t="shared" si="104"/>
        <v>0</v>
      </c>
      <c r="BU166" s="324">
        <v>1</v>
      </c>
      <c r="BV166" s="551">
        <f t="shared" si="105"/>
        <v>0</v>
      </c>
      <c r="BW166" s="326"/>
      <c r="BX166" s="555">
        <f t="shared" si="106"/>
        <v>0</v>
      </c>
      <c r="BY166" s="548">
        <f t="shared" si="107"/>
        <v>1</v>
      </c>
      <c r="BZ166" s="708">
        <f t="shared" si="108"/>
        <v>0</v>
      </c>
      <c r="CB166" s="857">
        <f>SUM(BY166+BI166+AQ166+Y166)</f>
        <v>1</v>
      </c>
    </row>
    <row r="167" spans="1:80" ht="18" hidden="1" x14ac:dyDescent="0.3">
      <c r="A167" s="310" t="s">
        <v>161</v>
      </c>
      <c r="B167" s="832">
        <v>0</v>
      </c>
      <c r="C167" s="788"/>
      <c r="D167" s="551">
        <f t="shared" si="109"/>
        <v>0</v>
      </c>
      <c r="E167" s="295"/>
      <c r="F167" s="551">
        <f t="shared" si="110"/>
        <v>0</v>
      </c>
      <c r="G167" s="295"/>
      <c r="H167" s="551">
        <f t="shared" si="111"/>
        <v>0</v>
      </c>
      <c r="I167" s="295"/>
      <c r="J167" s="551">
        <f t="shared" si="112"/>
        <v>0</v>
      </c>
      <c r="K167" s="295"/>
      <c r="L167" s="551">
        <f t="shared" si="113"/>
        <v>0</v>
      </c>
      <c r="M167" s="295"/>
      <c r="N167" s="551">
        <f t="shared" si="114"/>
        <v>0</v>
      </c>
      <c r="O167" s="295"/>
      <c r="P167" s="551">
        <f t="shared" si="115"/>
        <v>0</v>
      </c>
      <c r="Q167" s="295"/>
      <c r="R167" s="551">
        <f t="shared" si="116"/>
        <v>0</v>
      </c>
      <c r="S167" s="295"/>
      <c r="T167" s="551">
        <f t="shared" si="117"/>
        <v>0</v>
      </c>
      <c r="U167" s="292"/>
      <c r="V167" s="551">
        <f t="shared" si="118"/>
        <v>0</v>
      </c>
      <c r="W167" s="295"/>
      <c r="X167" s="552">
        <f t="shared" si="119"/>
        <v>0</v>
      </c>
      <c r="Y167" s="802">
        <f t="shared" si="92"/>
        <v>0</v>
      </c>
      <c r="Z167" s="799">
        <f t="shared" si="93"/>
        <v>0</v>
      </c>
      <c r="AA167" s="788"/>
      <c r="AB167" s="551">
        <f t="shared" si="120"/>
        <v>0</v>
      </c>
      <c r="AC167" s="295"/>
      <c r="AD167" s="551">
        <f t="shared" si="121"/>
        <v>0</v>
      </c>
      <c r="AE167" s="295"/>
      <c r="AF167" s="551">
        <f t="shared" si="122"/>
        <v>0</v>
      </c>
      <c r="AG167" s="295"/>
      <c r="AH167" s="551">
        <f t="shared" si="123"/>
        <v>0</v>
      </c>
      <c r="AI167" s="295"/>
      <c r="AJ167" s="551">
        <f t="shared" si="124"/>
        <v>0</v>
      </c>
      <c r="AK167" s="295"/>
      <c r="AL167" s="551">
        <f t="shared" si="125"/>
        <v>0</v>
      </c>
      <c r="AM167" s="295"/>
      <c r="AN167" s="551">
        <f t="shared" si="126"/>
        <v>0</v>
      </c>
      <c r="AO167" s="295"/>
      <c r="AP167" s="552">
        <f t="shared" si="127"/>
        <v>0</v>
      </c>
      <c r="AQ167" s="699">
        <f t="shared" si="94"/>
        <v>0</v>
      </c>
      <c r="AR167" s="808">
        <f t="shared" si="95"/>
        <v>0</v>
      </c>
      <c r="AS167" s="315"/>
      <c r="AT167" s="551">
        <f t="shared" si="86"/>
        <v>0</v>
      </c>
      <c r="AU167" s="295"/>
      <c r="AV167" s="551">
        <f t="shared" si="87"/>
        <v>0</v>
      </c>
      <c r="AW167" s="295"/>
      <c r="AX167" s="551">
        <f t="shared" si="88"/>
        <v>0</v>
      </c>
      <c r="AY167" s="295"/>
      <c r="AZ167" s="551">
        <f t="shared" si="89"/>
        <v>0</v>
      </c>
      <c r="BA167" s="295"/>
      <c r="BB167" s="551">
        <f t="shared" si="90"/>
        <v>0</v>
      </c>
      <c r="BC167" s="295"/>
      <c r="BD167" s="551">
        <f t="shared" si="91"/>
        <v>0</v>
      </c>
      <c r="BE167" s="295"/>
      <c r="BF167" s="551">
        <f t="shared" si="96"/>
        <v>0</v>
      </c>
      <c r="BG167" s="295"/>
      <c r="BH167" s="750">
        <f t="shared" si="97"/>
        <v>0</v>
      </c>
      <c r="BI167" s="802">
        <f t="shared" si="98"/>
        <v>0</v>
      </c>
      <c r="BJ167" s="839">
        <f t="shared" si="99"/>
        <v>0</v>
      </c>
      <c r="BK167" s="312"/>
      <c r="BL167" s="551">
        <f t="shared" si="100"/>
        <v>0</v>
      </c>
      <c r="BM167" s="292"/>
      <c r="BN167" s="551">
        <f t="shared" si="101"/>
        <v>0</v>
      </c>
      <c r="BO167" s="295"/>
      <c r="BP167" s="551">
        <f t="shared" si="102"/>
        <v>0</v>
      </c>
      <c r="BQ167" s="295"/>
      <c r="BR167" s="551">
        <f t="shared" si="103"/>
        <v>0</v>
      </c>
      <c r="BS167" s="295"/>
      <c r="BT167" s="551">
        <f t="shared" si="104"/>
        <v>0</v>
      </c>
      <c r="BU167" s="295"/>
      <c r="BV167" s="551">
        <f t="shared" si="105"/>
        <v>0</v>
      </c>
      <c r="BW167" s="312"/>
      <c r="BX167" s="555">
        <f t="shared" si="106"/>
        <v>0</v>
      </c>
      <c r="BY167" s="762">
        <f t="shared" si="107"/>
        <v>0</v>
      </c>
      <c r="BZ167" s="708">
        <f t="shared" si="108"/>
        <v>0</v>
      </c>
      <c r="CB167" s="10">
        <f>SUM(BY167+BI167+AQ167+Y167)</f>
        <v>0</v>
      </c>
    </row>
    <row r="168" spans="1:80" ht="25.15" customHeight="1" x14ac:dyDescent="0.3">
      <c r="A168" s="362" t="s">
        <v>162</v>
      </c>
      <c r="B168" s="831">
        <v>0</v>
      </c>
      <c r="C168" s="787"/>
      <c r="D168" s="551">
        <f t="shared" si="109"/>
        <v>0</v>
      </c>
      <c r="E168" s="324">
        <v>8</v>
      </c>
      <c r="F168" s="551">
        <f t="shared" si="110"/>
        <v>0</v>
      </c>
      <c r="G168" s="324">
        <v>2</v>
      </c>
      <c r="H168" s="551">
        <f t="shared" si="111"/>
        <v>0</v>
      </c>
      <c r="I168" s="324"/>
      <c r="J168" s="551">
        <f t="shared" si="112"/>
        <v>0</v>
      </c>
      <c r="K168" s="324"/>
      <c r="L168" s="551">
        <f t="shared" si="113"/>
        <v>0</v>
      </c>
      <c r="M168" s="324"/>
      <c r="N168" s="551">
        <f t="shared" si="114"/>
        <v>0</v>
      </c>
      <c r="O168" s="324"/>
      <c r="P168" s="551">
        <f t="shared" si="115"/>
        <v>0</v>
      </c>
      <c r="Q168" s="324"/>
      <c r="R168" s="551">
        <f t="shared" si="116"/>
        <v>0</v>
      </c>
      <c r="S168" s="324"/>
      <c r="T168" s="551">
        <f t="shared" si="117"/>
        <v>0</v>
      </c>
      <c r="U168" s="325"/>
      <c r="V168" s="551">
        <f t="shared" si="118"/>
        <v>0</v>
      </c>
      <c r="W168" s="324"/>
      <c r="X168" s="552">
        <f t="shared" si="119"/>
        <v>0</v>
      </c>
      <c r="Y168" s="800">
        <f t="shared" si="92"/>
        <v>10</v>
      </c>
      <c r="Z168" s="799">
        <f t="shared" si="93"/>
        <v>0</v>
      </c>
      <c r="AA168" s="787"/>
      <c r="AB168" s="551">
        <f t="shared" si="120"/>
        <v>0</v>
      </c>
      <c r="AC168" s="324"/>
      <c r="AD168" s="551">
        <f t="shared" si="121"/>
        <v>0</v>
      </c>
      <c r="AE168" s="324"/>
      <c r="AF168" s="551">
        <f t="shared" si="122"/>
        <v>0</v>
      </c>
      <c r="AG168" s="324"/>
      <c r="AH168" s="551">
        <f t="shared" si="123"/>
        <v>0</v>
      </c>
      <c r="AI168" s="324"/>
      <c r="AJ168" s="551">
        <f t="shared" si="124"/>
        <v>0</v>
      </c>
      <c r="AK168" s="324"/>
      <c r="AL168" s="551">
        <f t="shared" si="125"/>
        <v>0</v>
      </c>
      <c r="AM168" s="324"/>
      <c r="AN168" s="551">
        <f t="shared" si="126"/>
        <v>0</v>
      </c>
      <c r="AO168" s="324"/>
      <c r="AP168" s="552">
        <f t="shared" si="127"/>
        <v>0</v>
      </c>
      <c r="AQ168" s="699">
        <f t="shared" si="94"/>
        <v>0</v>
      </c>
      <c r="AR168" s="808">
        <f t="shared" si="95"/>
        <v>0</v>
      </c>
      <c r="AS168" s="811"/>
      <c r="AT168" s="551">
        <f t="shared" si="86"/>
        <v>0</v>
      </c>
      <c r="AU168" s="324"/>
      <c r="AV168" s="551">
        <f t="shared" si="87"/>
        <v>0</v>
      </c>
      <c r="AW168" s="324">
        <v>2</v>
      </c>
      <c r="AX168" s="551">
        <f t="shared" si="88"/>
        <v>0</v>
      </c>
      <c r="AY168" s="324"/>
      <c r="AZ168" s="551">
        <f t="shared" si="89"/>
        <v>0</v>
      </c>
      <c r="BA168" s="324"/>
      <c r="BB168" s="551">
        <f t="shared" si="90"/>
        <v>0</v>
      </c>
      <c r="BC168" s="324"/>
      <c r="BD168" s="551">
        <f t="shared" si="91"/>
        <v>0</v>
      </c>
      <c r="BE168" s="324"/>
      <c r="BF168" s="551">
        <f t="shared" si="96"/>
        <v>0</v>
      </c>
      <c r="BG168" s="753"/>
      <c r="BH168" s="760">
        <f t="shared" si="97"/>
        <v>0</v>
      </c>
      <c r="BI168" s="800">
        <f t="shared" si="98"/>
        <v>2</v>
      </c>
      <c r="BJ168" s="839">
        <f t="shared" si="99"/>
        <v>0</v>
      </c>
      <c r="BK168" s="326"/>
      <c r="BL168" s="551">
        <f t="shared" si="100"/>
        <v>0</v>
      </c>
      <c r="BM168" s="325"/>
      <c r="BN168" s="551">
        <f t="shared" si="101"/>
        <v>0</v>
      </c>
      <c r="BO168" s="324"/>
      <c r="BP168" s="551">
        <f t="shared" si="102"/>
        <v>0</v>
      </c>
      <c r="BQ168" s="324"/>
      <c r="BR168" s="551">
        <f t="shared" si="103"/>
        <v>0</v>
      </c>
      <c r="BS168" s="324"/>
      <c r="BT168" s="551">
        <f t="shared" si="104"/>
        <v>0</v>
      </c>
      <c r="BU168" s="324"/>
      <c r="BV168" s="551">
        <f t="shared" si="105"/>
        <v>0</v>
      </c>
      <c r="BW168" s="326"/>
      <c r="BX168" s="555">
        <f t="shared" si="106"/>
        <v>0</v>
      </c>
      <c r="BY168" s="548">
        <f t="shared" si="107"/>
        <v>0</v>
      </c>
      <c r="BZ168" s="708">
        <f t="shared" si="108"/>
        <v>0</v>
      </c>
      <c r="CB168" s="857">
        <f>SUM(BY168+BI168+AQ168+Y168)</f>
        <v>12</v>
      </c>
    </row>
    <row r="169" spans="1:80" ht="25.15" customHeight="1" x14ac:dyDescent="0.3">
      <c r="A169" s="362" t="s">
        <v>163</v>
      </c>
      <c r="B169" s="831">
        <v>0</v>
      </c>
      <c r="C169" s="787"/>
      <c r="D169" s="551">
        <f t="shared" si="109"/>
        <v>0</v>
      </c>
      <c r="E169" s="324"/>
      <c r="F169" s="551">
        <f t="shared" si="110"/>
        <v>0</v>
      </c>
      <c r="G169" s="324"/>
      <c r="H169" s="551">
        <f t="shared" si="111"/>
        <v>0</v>
      </c>
      <c r="I169" s="324"/>
      <c r="J169" s="551">
        <f t="shared" si="112"/>
        <v>0</v>
      </c>
      <c r="K169" s="324"/>
      <c r="L169" s="551">
        <f t="shared" si="113"/>
        <v>0</v>
      </c>
      <c r="M169" s="324"/>
      <c r="N169" s="551">
        <f t="shared" si="114"/>
        <v>0</v>
      </c>
      <c r="O169" s="324"/>
      <c r="P169" s="551">
        <f t="shared" si="115"/>
        <v>0</v>
      </c>
      <c r="Q169" s="324"/>
      <c r="R169" s="551">
        <f t="shared" si="116"/>
        <v>0</v>
      </c>
      <c r="S169" s="324"/>
      <c r="T169" s="551">
        <f t="shared" si="117"/>
        <v>0</v>
      </c>
      <c r="U169" s="325"/>
      <c r="V169" s="551">
        <f t="shared" si="118"/>
        <v>0</v>
      </c>
      <c r="W169" s="324"/>
      <c r="X169" s="552">
        <f t="shared" si="119"/>
        <v>0</v>
      </c>
      <c r="Y169" s="800">
        <f t="shared" si="92"/>
        <v>0</v>
      </c>
      <c r="Z169" s="799">
        <f t="shared" si="93"/>
        <v>0</v>
      </c>
      <c r="AA169" s="787"/>
      <c r="AB169" s="551">
        <f t="shared" si="120"/>
        <v>0</v>
      </c>
      <c r="AC169" s="324"/>
      <c r="AD169" s="551">
        <f t="shared" si="121"/>
        <v>0</v>
      </c>
      <c r="AE169" s="324"/>
      <c r="AF169" s="551">
        <f t="shared" si="122"/>
        <v>0</v>
      </c>
      <c r="AG169" s="324"/>
      <c r="AH169" s="551">
        <f t="shared" si="123"/>
        <v>0</v>
      </c>
      <c r="AI169" s="324"/>
      <c r="AJ169" s="551">
        <f t="shared" si="124"/>
        <v>0</v>
      </c>
      <c r="AK169" s="324"/>
      <c r="AL169" s="551">
        <f t="shared" si="125"/>
        <v>0</v>
      </c>
      <c r="AM169" s="324">
        <v>1</v>
      </c>
      <c r="AN169" s="551">
        <f t="shared" si="126"/>
        <v>0</v>
      </c>
      <c r="AO169" s="324"/>
      <c r="AP169" s="552">
        <f t="shared" si="127"/>
        <v>0</v>
      </c>
      <c r="AQ169" s="699">
        <f t="shared" si="94"/>
        <v>1</v>
      </c>
      <c r="AR169" s="808">
        <f t="shared" si="95"/>
        <v>0</v>
      </c>
      <c r="AS169" s="811"/>
      <c r="AT169" s="551">
        <f t="shared" si="86"/>
        <v>0</v>
      </c>
      <c r="AU169" s="324"/>
      <c r="AV169" s="551">
        <f t="shared" si="87"/>
        <v>0</v>
      </c>
      <c r="AW169" s="324"/>
      <c r="AX169" s="551">
        <f t="shared" si="88"/>
        <v>0</v>
      </c>
      <c r="AY169" s="324"/>
      <c r="AZ169" s="551">
        <f t="shared" si="89"/>
        <v>0</v>
      </c>
      <c r="BA169" s="324"/>
      <c r="BB169" s="551">
        <f t="shared" si="90"/>
        <v>0</v>
      </c>
      <c r="BC169" s="324"/>
      <c r="BD169" s="551">
        <f t="shared" si="91"/>
        <v>0</v>
      </c>
      <c r="BE169" s="324"/>
      <c r="BF169" s="551">
        <f t="shared" si="96"/>
        <v>0</v>
      </c>
      <c r="BG169" s="753"/>
      <c r="BH169" s="760">
        <f t="shared" si="97"/>
        <v>0</v>
      </c>
      <c r="BI169" s="800">
        <f t="shared" si="98"/>
        <v>0</v>
      </c>
      <c r="BJ169" s="839">
        <f t="shared" si="99"/>
        <v>0</v>
      </c>
      <c r="BK169" s="326"/>
      <c r="BL169" s="551">
        <f t="shared" si="100"/>
        <v>0</v>
      </c>
      <c r="BM169" s="325"/>
      <c r="BN169" s="551">
        <f t="shared" si="101"/>
        <v>0</v>
      </c>
      <c r="BO169" s="324"/>
      <c r="BP169" s="551">
        <f t="shared" si="102"/>
        <v>0</v>
      </c>
      <c r="BQ169" s="324"/>
      <c r="BR169" s="551">
        <f t="shared" si="103"/>
        <v>0</v>
      </c>
      <c r="BS169" s="324"/>
      <c r="BT169" s="551">
        <f t="shared" si="104"/>
        <v>0</v>
      </c>
      <c r="BU169" s="324"/>
      <c r="BV169" s="551">
        <f t="shared" si="105"/>
        <v>0</v>
      </c>
      <c r="BW169" s="326"/>
      <c r="BX169" s="555">
        <f t="shared" si="106"/>
        <v>0</v>
      </c>
      <c r="BY169" s="548">
        <f t="shared" si="107"/>
        <v>0</v>
      </c>
      <c r="BZ169" s="708">
        <f t="shared" si="108"/>
        <v>0</v>
      </c>
      <c r="CB169" s="857">
        <f>SUM(BY169+BI169+AQ169+Y169)</f>
        <v>1</v>
      </c>
    </row>
    <row r="170" spans="1:80" ht="25.15" customHeight="1" x14ac:dyDescent="0.3">
      <c r="A170" s="362" t="s">
        <v>164</v>
      </c>
      <c r="B170" s="831">
        <v>0</v>
      </c>
      <c r="C170" s="787"/>
      <c r="D170" s="551">
        <f t="shared" si="109"/>
        <v>0</v>
      </c>
      <c r="E170" s="324"/>
      <c r="F170" s="551">
        <f t="shared" si="110"/>
        <v>0</v>
      </c>
      <c r="G170" s="324"/>
      <c r="H170" s="551">
        <f t="shared" si="111"/>
        <v>0</v>
      </c>
      <c r="I170" s="324"/>
      <c r="J170" s="551">
        <f t="shared" si="112"/>
        <v>0</v>
      </c>
      <c r="K170" s="324"/>
      <c r="L170" s="551">
        <f t="shared" si="113"/>
        <v>0</v>
      </c>
      <c r="M170" s="324"/>
      <c r="N170" s="551">
        <f t="shared" si="114"/>
        <v>0</v>
      </c>
      <c r="O170" s="324"/>
      <c r="P170" s="551">
        <f t="shared" si="115"/>
        <v>0</v>
      </c>
      <c r="Q170" s="324"/>
      <c r="R170" s="551">
        <f t="shared" si="116"/>
        <v>0</v>
      </c>
      <c r="S170" s="324"/>
      <c r="T170" s="551">
        <f t="shared" si="117"/>
        <v>0</v>
      </c>
      <c r="U170" s="325"/>
      <c r="V170" s="551">
        <f t="shared" si="118"/>
        <v>0</v>
      </c>
      <c r="W170" s="324"/>
      <c r="X170" s="552">
        <f t="shared" si="119"/>
        <v>0</v>
      </c>
      <c r="Y170" s="800">
        <f t="shared" si="92"/>
        <v>0</v>
      </c>
      <c r="Z170" s="799">
        <f t="shared" si="93"/>
        <v>0</v>
      </c>
      <c r="AA170" s="787"/>
      <c r="AB170" s="551">
        <f t="shared" si="120"/>
        <v>0</v>
      </c>
      <c r="AC170" s="324"/>
      <c r="AD170" s="551">
        <f t="shared" si="121"/>
        <v>0</v>
      </c>
      <c r="AE170" s="324"/>
      <c r="AF170" s="551">
        <f t="shared" si="122"/>
        <v>0</v>
      </c>
      <c r="AG170" s="324"/>
      <c r="AH170" s="551">
        <f t="shared" si="123"/>
        <v>0</v>
      </c>
      <c r="AI170" s="324"/>
      <c r="AJ170" s="551">
        <f t="shared" si="124"/>
        <v>0</v>
      </c>
      <c r="AK170" s="324"/>
      <c r="AL170" s="551">
        <f t="shared" si="125"/>
        <v>0</v>
      </c>
      <c r="AM170" s="324"/>
      <c r="AN170" s="551">
        <f t="shared" si="126"/>
        <v>0</v>
      </c>
      <c r="AO170" s="324"/>
      <c r="AP170" s="552">
        <f t="shared" si="127"/>
        <v>0</v>
      </c>
      <c r="AQ170" s="699">
        <f t="shared" si="94"/>
        <v>0</v>
      </c>
      <c r="AR170" s="808">
        <f t="shared" si="95"/>
        <v>0</v>
      </c>
      <c r="AS170" s="811"/>
      <c r="AT170" s="551">
        <f t="shared" si="86"/>
        <v>0</v>
      </c>
      <c r="AU170" s="324"/>
      <c r="AV170" s="551">
        <f t="shared" si="87"/>
        <v>0</v>
      </c>
      <c r="AW170" s="324">
        <v>2</v>
      </c>
      <c r="AX170" s="551">
        <f t="shared" si="88"/>
        <v>0</v>
      </c>
      <c r="AY170" s="324"/>
      <c r="AZ170" s="551">
        <f t="shared" si="89"/>
        <v>0</v>
      </c>
      <c r="BA170" s="324"/>
      <c r="BB170" s="551">
        <f t="shared" si="90"/>
        <v>0</v>
      </c>
      <c r="BC170" s="324"/>
      <c r="BD170" s="551">
        <f t="shared" si="91"/>
        <v>0</v>
      </c>
      <c r="BE170" s="324"/>
      <c r="BF170" s="551">
        <f t="shared" si="96"/>
        <v>0</v>
      </c>
      <c r="BG170" s="753"/>
      <c r="BH170" s="759">
        <f t="shared" si="97"/>
        <v>0</v>
      </c>
      <c r="BI170" s="801">
        <f t="shared" si="98"/>
        <v>2</v>
      </c>
      <c r="BJ170" s="839">
        <f t="shared" si="99"/>
        <v>0</v>
      </c>
      <c r="BK170" s="326"/>
      <c r="BL170" s="551">
        <f t="shared" si="100"/>
        <v>0</v>
      </c>
      <c r="BM170" s="325"/>
      <c r="BN170" s="551">
        <f t="shared" si="101"/>
        <v>0</v>
      </c>
      <c r="BO170" s="324"/>
      <c r="BP170" s="551">
        <f t="shared" si="102"/>
        <v>0</v>
      </c>
      <c r="BQ170" s="324"/>
      <c r="BR170" s="551">
        <f t="shared" si="103"/>
        <v>0</v>
      </c>
      <c r="BS170" s="324"/>
      <c r="BT170" s="551">
        <f t="shared" si="104"/>
        <v>0</v>
      </c>
      <c r="BU170" s="324"/>
      <c r="BV170" s="551">
        <f t="shared" si="105"/>
        <v>0</v>
      </c>
      <c r="BW170" s="326"/>
      <c r="BX170" s="555">
        <f t="shared" si="106"/>
        <v>0</v>
      </c>
      <c r="BY170" s="548">
        <f t="shared" si="107"/>
        <v>0</v>
      </c>
      <c r="BZ170" s="708">
        <f t="shared" si="108"/>
        <v>0</v>
      </c>
      <c r="CB170" s="857">
        <f>SUM(BY170+BI170+AQ170+Y170)</f>
        <v>2</v>
      </c>
    </row>
    <row r="171" spans="1:80" ht="18" hidden="1" x14ac:dyDescent="0.3">
      <c r="A171" s="310" t="s">
        <v>165</v>
      </c>
      <c r="B171" s="832">
        <v>0</v>
      </c>
      <c r="C171" s="788"/>
      <c r="D171" s="551">
        <f t="shared" si="109"/>
        <v>0</v>
      </c>
      <c r="E171" s="295"/>
      <c r="F171" s="551">
        <f t="shared" si="110"/>
        <v>0</v>
      </c>
      <c r="G171" s="295"/>
      <c r="H171" s="551">
        <f t="shared" si="111"/>
        <v>0</v>
      </c>
      <c r="I171" s="295"/>
      <c r="J171" s="551">
        <f t="shared" si="112"/>
        <v>0</v>
      </c>
      <c r="K171" s="295"/>
      <c r="L171" s="551">
        <f t="shared" si="113"/>
        <v>0</v>
      </c>
      <c r="M171" s="295"/>
      <c r="N171" s="551">
        <f t="shared" si="114"/>
        <v>0</v>
      </c>
      <c r="O171" s="295"/>
      <c r="P171" s="551">
        <f t="shared" si="115"/>
        <v>0</v>
      </c>
      <c r="Q171" s="295"/>
      <c r="R171" s="551">
        <f t="shared" si="116"/>
        <v>0</v>
      </c>
      <c r="S171" s="295"/>
      <c r="T171" s="551">
        <f t="shared" si="117"/>
        <v>0</v>
      </c>
      <c r="U171" s="292"/>
      <c r="V171" s="551">
        <f t="shared" si="118"/>
        <v>0</v>
      </c>
      <c r="W171" s="295"/>
      <c r="X171" s="552">
        <f t="shared" si="119"/>
        <v>0</v>
      </c>
      <c r="Y171" s="798">
        <f t="shared" si="92"/>
        <v>0</v>
      </c>
      <c r="Z171" s="799">
        <f t="shared" si="93"/>
        <v>0</v>
      </c>
      <c r="AA171" s="788"/>
      <c r="AB171" s="551">
        <f t="shared" si="120"/>
        <v>0</v>
      </c>
      <c r="AC171" s="295"/>
      <c r="AD171" s="551">
        <f t="shared" si="121"/>
        <v>0</v>
      </c>
      <c r="AE171" s="295"/>
      <c r="AF171" s="551">
        <f t="shared" si="122"/>
        <v>0</v>
      </c>
      <c r="AG171" s="295"/>
      <c r="AH171" s="551">
        <f t="shared" si="123"/>
        <v>0</v>
      </c>
      <c r="AI171" s="295"/>
      <c r="AJ171" s="551">
        <f t="shared" si="124"/>
        <v>0</v>
      </c>
      <c r="AK171" s="295"/>
      <c r="AL171" s="551">
        <f t="shared" si="125"/>
        <v>0</v>
      </c>
      <c r="AM171" s="295"/>
      <c r="AN171" s="551">
        <f t="shared" si="126"/>
        <v>0</v>
      </c>
      <c r="AO171" s="295"/>
      <c r="AP171" s="552">
        <f t="shared" si="127"/>
        <v>0</v>
      </c>
      <c r="AQ171" s="699">
        <f t="shared" si="94"/>
        <v>0</v>
      </c>
      <c r="AR171" s="808">
        <f t="shared" si="95"/>
        <v>0</v>
      </c>
      <c r="AS171" s="315"/>
      <c r="AT171" s="551">
        <f t="shared" si="86"/>
        <v>0</v>
      </c>
      <c r="AU171" s="295"/>
      <c r="AV171" s="551">
        <f t="shared" si="87"/>
        <v>0</v>
      </c>
      <c r="AW171" s="295"/>
      <c r="AX171" s="551">
        <f t="shared" si="88"/>
        <v>0</v>
      </c>
      <c r="AY171" s="295"/>
      <c r="AZ171" s="551">
        <f t="shared" si="89"/>
        <v>0</v>
      </c>
      <c r="BA171" s="295"/>
      <c r="BB171" s="551">
        <f t="shared" si="90"/>
        <v>0</v>
      </c>
      <c r="BC171" s="295"/>
      <c r="BD171" s="551">
        <f t="shared" si="91"/>
        <v>0</v>
      </c>
      <c r="BE171" s="295"/>
      <c r="BF171" s="551">
        <f t="shared" si="96"/>
        <v>0</v>
      </c>
      <c r="BG171" s="295"/>
      <c r="BH171" s="552">
        <f t="shared" si="97"/>
        <v>0</v>
      </c>
      <c r="BI171" s="798">
        <f t="shared" si="98"/>
        <v>0</v>
      </c>
      <c r="BJ171" s="839">
        <f t="shared" si="99"/>
        <v>0</v>
      </c>
      <c r="BK171" s="312"/>
      <c r="BL171" s="551">
        <f t="shared" si="100"/>
        <v>0</v>
      </c>
      <c r="BM171" s="292"/>
      <c r="BN171" s="551">
        <f t="shared" si="101"/>
        <v>0</v>
      </c>
      <c r="BO171" s="295"/>
      <c r="BP171" s="551">
        <f t="shared" si="102"/>
        <v>0</v>
      </c>
      <c r="BQ171" s="295"/>
      <c r="BR171" s="551">
        <f t="shared" si="103"/>
        <v>0</v>
      </c>
      <c r="BS171" s="295"/>
      <c r="BT171" s="551">
        <f t="shared" si="104"/>
        <v>0</v>
      </c>
      <c r="BU171" s="295"/>
      <c r="BV171" s="551">
        <f t="shared" si="105"/>
        <v>0</v>
      </c>
      <c r="BW171" s="312"/>
      <c r="BX171" s="555">
        <f t="shared" si="106"/>
        <v>0</v>
      </c>
      <c r="BY171" s="550">
        <f t="shared" si="107"/>
        <v>0</v>
      </c>
      <c r="BZ171" s="708">
        <f t="shared" si="108"/>
        <v>0</v>
      </c>
      <c r="CB171" s="10">
        <f>SUM(BY171+BI171+AQ171+Y171)</f>
        <v>0</v>
      </c>
    </row>
    <row r="172" spans="1:80" ht="18" hidden="1" x14ac:dyDescent="0.3">
      <c r="A172" s="310" t="s">
        <v>166</v>
      </c>
      <c r="B172" s="832">
        <v>0</v>
      </c>
      <c r="C172" s="788"/>
      <c r="D172" s="551">
        <f t="shared" si="109"/>
        <v>0</v>
      </c>
      <c r="E172" s="295"/>
      <c r="F172" s="551">
        <f t="shared" si="110"/>
        <v>0</v>
      </c>
      <c r="G172" s="295"/>
      <c r="H172" s="551">
        <f t="shared" si="111"/>
        <v>0</v>
      </c>
      <c r="I172" s="295"/>
      <c r="J172" s="551">
        <f t="shared" si="112"/>
        <v>0</v>
      </c>
      <c r="K172" s="295"/>
      <c r="L172" s="551">
        <f t="shared" si="113"/>
        <v>0</v>
      </c>
      <c r="M172" s="295"/>
      <c r="N172" s="551">
        <f t="shared" si="114"/>
        <v>0</v>
      </c>
      <c r="O172" s="295"/>
      <c r="P172" s="551">
        <f t="shared" si="115"/>
        <v>0</v>
      </c>
      <c r="Q172" s="295"/>
      <c r="R172" s="551">
        <f t="shared" si="116"/>
        <v>0</v>
      </c>
      <c r="S172" s="295"/>
      <c r="T172" s="551">
        <f t="shared" si="117"/>
        <v>0</v>
      </c>
      <c r="U172" s="292"/>
      <c r="V172" s="551">
        <f t="shared" si="118"/>
        <v>0</v>
      </c>
      <c r="W172" s="295"/>
      <c r="X172" s="552">
        <f t="shared" si="119"/>
        <v>0</v>
      </c>
      <c r="Y172" s="800">
        <f t="shared" si="92"/>
        <v>0</v>
      </c>
      <c r="Z172" s="799">
        <f t="shared" si="93"/>
        <v>0</v>
      </c>
      <c r="AA172" s="788"/>
      <c r="AB172" s="551">
        <f t="shared" si="120"/>
        <v>0</v>
      </c>
      <c r="AC172" s="295"/>
      <c r="AD172" s="551">
        <f t="shared" si="121"/>
        <v>0</v>
      </c>
      <c r="AE172" s="295"/>
      <c r="AF172" s="551">
        <f t="shared" si="122"/>
        <v>0</v>
      </c>
      <c r="AG172" s="295"/>
      <c r="AH172" s="551">
        <f t="shared" si="123"/>
        <v>0</v>
      </c>
      <c r="AI172" s="295"/>
      <c r="AJ172" s="551">
        <f t="shared" si="124"/>
        <v>0</v>
      </c>
      <c r="AK172" s="295"/>
      <c r="AL172" s="551">
        <f t="shared" si="125"/>
        <v>0</v>
      </c>
      <c r="AM172" s="295"/>
      <c r="AN172" s="551">
        <f t="shared" si="126"/>
        <v>0</v>
      </c>
      <c r="AO172" s="295"/>
      <c r="AP172" s="552">
        <f t="shared" si="127"/>
        <v>0</v>
      </c>
      <c r="AQ172" s="699">
        <f t="shared" si="94"/>
        <v>0</v>
      </c>
      <c r="AR172" s="808">
        <f t="shared" si="95"/>
        <v>0</v>
      </c>
      <c r="AS172" s="315"/>
      <c r="AT172" s="551">
        <f t="shared" si="86"/>
        <v>0</v>
      </c>
      <c r="AU172" s="295"/>
      <c r="AV172" s="551">
        <f t="shared" si="87"/>
        <v>0</v>
      </c>
      <c r="AW172" s="295"/>
      <c r="AX172" s="551">
        <f t="shared" si="88"/>
        <v>0</v>
      </c>
      <c r="AY172" s="295"/>
      <c r="AZ172" s="551">
        <f t="shared" si="89"/>
        <v>0</v>
      </c>
      <c r="BA172" s="295"/>
      <c r="BB172" s="551">
        <f t="shared" si="90"/>
        <v>0</v>
      </c>
      <c r="BC172" s="295"/>
      <c r="BD172" s="551">
        <f t="shared" si="91"/>
        <v>0</v>
      </c>
      <c r="BE172" s="295"/>
      <c r="BF172" s="551">
        <f t="shared" si="96"/>
        <v>0</v>
      </c>
      <c r="BG172" s="295"/>
      <c r="BH172" s="552">
        <f t="shared" si="97"/>
        <v>0</v>
      </c>
      <c r="BI172" s="800">
        <f t="shared" si="98"/>
        <v>0</v>
      </c>
      <c r="BJ172" s="839">
        <f t="shared" si="99"/>
        <v>0</v>
      </c>
      <c r="BK172" s="312"/>
      <c r="BL172" s="551">
        <f t="shared" si="100"/>
        <v>0</v>
      </c>
      <c r="BM172" s="292"/>
      <c r="BN172" s="551">
        <f t="shared" si="101"/>
        <v>0</v>
      </c>
      <c r="BO172" s="295"/>
      <c r="BP172" s="551">
        <f t="shared" si="102"/>
        <v>0</v>
      </c>
      <c r="BQ172" s="295"/>
      <c r="BR172" s="551">
        <f t="shared" si="103"/>
        <v>0</v>
      </c>
      <c r="BS172" s="295"/>
      <c r="BT172" s="551">
        <f t="shared" si="104"/>
        <v>0</v>
      </c>
      <c r="BU172" s="295"/>
      <c r="BV172" s="551">
        <f t="shared" si="105"/>
        <v>0</v>
      </c>
      <c r="BW172" s="312"/>
      <c r="BX172" s="555">
        <f t="shared" si="106"/>
        <v>0</v>
      </c>
      <c r="BY172" s="550">
        <f t="shared" si="107"/>
        <v>0</v>
      </c>
      <c r="BZ172" s="708">
        <f t="shared" si="108"/>
        <v>0</v>
      </c>
      <c r="CB172" s="10">
        <f>SUM(BY172+BI172+AQ172+Y172)</f>
        <v>0</v>
      </c>
    </row>
    <row r="173" spans="1:80" ht="18" hidden="1" x14ac:dyDescent="0.3">
      <c r="A173" s="310" t="s">
        <v>167</v>
      </c>
      <c r="B173" s="832">
        <v>0</v>
      </c>
      <c r="C173" s="788"/>
      <c r="D173" s="551">
        <f t="shared" si="109"/>
        <v>0</v>
      </c>
      <c r="E173" s="295"/>
      <c r="F173" s="551">
        <f t="shared" si="110"/>
        <v>0</v>
      </c>
      <c r="G173" s="295"/>
      <c r="H173" s="551">
        <f t="shared" si="111"/>
        <v>0</v>
      </c>
      <c r="I173" s="295"/>
      <c r="J173" s="551">
        <f t="shared" si="112"/>
        <v>0</v>
      </c>
      <c r="K173" s="295"/>
      <c r="L173" s="551">
        <f t="shared" si="113"/>
        <v>0</v>
      </c>
      <c r="M173" s="295"/>
      <c r="N173" s="551">
        <f t="shared" si="114"/>
        <v>0</v>
      </c>
      <c r="O173" s="295"/>
      <c r="P173" s="551">
        <f t="shared" si="115"/>
        <v>0</v>
      </c>
      <c r="Q173" s="295"/>
      <c r="R173" s="551">
        <f t="shared" si="116"/>
        <v>0</v>
      </c>
      <c r="S173" s="295"/>
      <c r="T173" s="551">
        <f t="shared" si="117"/>
        <v>0</v>
      </c>
      <c r="U173" s="292"/>
      <c r="V173" s="551">
        <f t="shared" si="118"/>
        <v>0</v>
      </c>
      <c r="W173" s="295"/>
      <c r="X173" s="552">
        <f t="shared" si="119"/>
        <v>0</v>
      </c>
      <c r="Y173" s="800">
        <f t="shared" si="92"/>
        <v>0</v>
      </c>
      <c r="Z173" s="799">
        <f t="shared" si="93"/>
        <v>0</v>
      </c>
      <c r="AA173" s="788"/>
      <c r="AB173" s="551">
        <f t="shared" si="120"/>
        <v>0</v>
      </c>
      <c r="AC173" s="295"/>
      <c r="AD173" s="551">
        <f t="shared" si="121"/>
        <v>0</v>
      </c>
      <c r="AE173" s="295"/>
      <c r="AF173" s="551">
        <f t="shared" si="122"/>
        <v>0</v>
      </c>
      <c r="AG173" s="295"/>
      <c r="AH173" s="551">
        <f t="shared" si="123"/>
        <v>0</v>
      </c>
      <c r="AI173" s="295"/>
      <c r="AJ173" s="551">
        <f t="shared" si="124"/>
        <v>0</v>
      </c>
      <c r="AK173" s="295"/>
      <c r="AL173" s="551">
        <f t="shared" si="125"/>
        <v>0</v>
      </c>
      <c r="AM173" s="295"/>
      <c r="AN173" s="551">
        <f t="shared" si="126"/>
        <v>0</v>
      </c>
      <c r="AO173" s="295"/>
      <c r="AP173" s="552">
        <f t="shared" si="127"/>
        <v>0</v>
      </c>
      <c r="AQ173" s="699">
        <f t="shared" si="94"/>
        <v>0</v>
      </c>
      <c r="AR173" s="808">
        <f t="shared" si="95"/>
        <v>0</v>
      </c>
      <c r="AS173" s="315"/>
      <c r="AT173" s="551">
        <f t="shared" si="86"/>
        <v>0</v>
      </c>
      <c r="AU173" s="295"/>
      <c r="AV173" s="551">
        <f t="shared" si="87"/>
        <v>0</v>
      </c>
      <c r="AW173" s="295"/>
      <c r="AX173" s="551">
        <f t="shared" si="88"/>
        <v>0</v>
      </c>
      <c r="AY173" s="295"/>
      <c r="AZ173" s="551">
        <f t="shared" si="89"/>
        <v>0</v>
      </c>
      <c r="BA173" s="295"/>
      <c r="BB173" s="551">
        <f t="shared" si="90"/>
        <v>0</v>
      </c>
      <c r="BC173" s="295"/>
      <c r="BD173" s="551">
        <f t="shared" si="91"/>
        <v>0</v>
      </c>
      <c r="BE173" s="295"/>
      <c r="BF173" s="551">
        <f t="shared" si="96"/>
        <v>0</v>
      </c>
      <c r="BG173" s="295"/>
      <c r="BH173" s="552">
        <f t="shared" si="97"/>
        <v>0</v>
      </c>
      <c r="BI173" s="800">
        <f t="shared" si="98"/>
        <v>0</v>
      </c>
      <c r="BJ173" s="839">
        <f t="shared" si="99"/>
        <v>0</v>
      </c>
      <c r="BK173" s="312"/>
      <c r="BL173" s="551">
        <f t="shared" si="100"/>
        <v>0</v>
      </c>
      <c r="BM173" s="292"/>
      <c r="BN173" s="551">
        <f t="shared" si="101"/>
        <v>0</v>
      </c>
      <c r="BO173" s="295"/>
      <c r="BP173" s="551">
        <f t="shared" si="102"/>
        <v>0</v>
      </c>
      <c r="BQ173" s="295"/>
      <c r="BR173" s="551">
        <f t="shared" si="103"/>
        <v>0</v>
      </c>
      <c r="BS173" s="295"/>
      <c r="BT173" s="551">
        <f t="shared" si="104"/>
        <v>0</v>
      </c>
      <c r="BU173" s="295"/>
      <c r="BV173" s="551">
        <f t="shared" si="105"/>
        <v>0</v>
      </c>
      <c r="BW173" s="312"/>
      <c r="BX173" s="555">
        <f t="shared" si="106"/>
        <v>0</v>
      </c>
      <c r="BY173" s="550">
        <f t="shared" si="107"/>
        <v>0</v>
      </c>
      <c r="BZ173" s="708">
        <f t="shared" si="108"/>
        <v>0</v>
      </c>
      <c r="CB173" s="10">
        <f>SUM(BY173+BI173+AQ173+Y173)</f>
        <v>0</v>
      </c>
    </row>
    <row r="174" spans="1:80" ht="18" hidden="1" x14ac:dyDescent="0.3">
      <c r="A174" s="310" t="s">
        <v>168</v>
      </c>
      <c r="B174" s="832">
        <v>0</v>
      </c>
      <c r="C174" s="788"/>
      <c r="D174" s="551">
        <f t="shared" si="109"/>
        <v>0</v>
      </c>
      <c r="E174" s="295"/>
      <c r="F174" s="551">
        <f t="shared" si="110"/>
        <v>0</v>
      </c>
      <c r="G174" s="295"/>
      <c r="H174" s="551">
        <f t="shared" si="111"/>
        <v>0</v>
      </c>
      <c r="I174" s="295"/>
      <c r="J174" s="551">
        <f t="shared" si="112"/>
        <v>0</v>
      </c>
      <c r="K174" s="295"/>
      <c r="L174" s="551">
        <f t="shared" si="113"/>
        <v>0</v>
      </c>
      <c r="M174" s="295"/>
      <c r="N174" s="551">
        <f t="shared" si="114"/>
        <v>0</v>
      </c>
      <c r="O174" s="295"/>
      <c r="P174" s="551">
        <f t="shared" si="115"/>
        <v>0</v>
      </c>
      <c r="Q174" s="295"/>
      <c r="R174" s="551">
        <f t="shared" si="116"/>
        <v>0</v>
      </c>
      <c r="S174" s="295"/>
      <c r="T174" s="551">
        <f t="shared" si="117"/>
        <v>0</v>
      </c>
      <c r="U174" s="292"/>
      <c r="V174" s="551">
        <f t="shared" si="118"/>
        <v>0</v>
      </c>
      <c r="W174" s="295"/>
      <c r="X174" s="552">
        <f t="shared" si="119"/>
        <v>0</v>
      </c>
      <c r="Y174" s="801">
        <f t="shared" si="92"/>
        <v>0</v>
      </c>
      <c r="Z174" s="799">
        <f t="shared" si="93"/>
        <v>0</v>
      </c>
      <c r="AA174" s="788"/>
      <c r="AB174" s="551">
        <f t="shared" si="120"/>
        <v>0</v>
      </c>
      <c r="AC174" s="295"/>
      <c r="AD174" s="551">
        <f t="shared" si="121"/>
        <v>0</v>
      </c>
      <c r="AE174" s="295"/>
      <c r="AF174" s="551">
        <f t="shared" si="122"/>
        <v>0</v>
      </c>
      <c r="AG174" s="295"/>
      <c r="AH174" s="551">
        <f t="shared" si="123"/>
        <v>0</v>
      </c>
      <c r="AI174" s="295"/>
      <c r="AJ174" s="551">
        <f t="shared" si="124"/>
        <v>0</v>
      </c>
      <c r="AK174" s="295"/>
      <c r="AL174" s="551">
        <f t="shared" si="125"/>
        <v>0</v>
      </c>
      <c r="AM174" s="295"/>
      <c r="AN174" s="551">
        <f t="shared" si="126"/>
        <v>0</v>
      </c>
      <c r="AO174" s="295"/>
      <c r="AP174" s="552">
        <f t="shared" si="127"/>
        <v>0</v>
      </c>
      <c r="AQ174" s="699">
        <f t="shared" si="94"/>
        <v>0</v>
      </c>
      <c r="AR174" s="808">
        <f t="shared" si="95"/>
        <v>0</v>
      </c>
      <c r="AS174" s="315"/>
      <c r="AT174" s="551">
        <f t="shared" si="86"/>
        <v>0</v>
      </c>
      <c r="AU174" s="295"/>
      <c r="AV174" s="551">
        <f t="shared" si="87"/>
        <v>0</v>
      </c>
      <c r="AW174" s="295"/>
      <c r="AX174" s="551">
        <f t="shared" si="88"/>
        <v>0</v>
      </c>
      <c r="AY174" s="295"/>
      <c r="AZ174" s="551">
        <f t="shared" si="89"/>
        <v>0</v>
      </c>
      <c r="BA174" s="295"/>
      <c r="BB174" s="551">
        <f t="shared" si="90"/>
        <v>0</v>
      </c>
      <c r="BC174" s="295"/>
      <c r="BD174" s="551">
        <f t="shared" si="91"/>
        <v>0</v>
      </c>
      <c r="BE174" s="295"/>
      <c r="BF174" s="551">
        <f t="shared" si="96"/>
        <v>0</v>
      </c>
      <c r="BG174" s="295"/>
      <c r="BH174" s="750">
        <f t="shared" si="97"/>
        <v>0</v>
      </c>
      <c r="BI174" s="801">
        <f t="shared" si="98"/>
        <v>0</v>
      </c>
      <c r="BJ174" s="839">
        <f t="shared" si="99"/>
        <v>0</v>
      </c>
      <c r="BK174" s="312"/>
      <c r="BL174" s="551">
        <f t="shared" si="100"/>
        <v>0</v>
      </c>
      <c r="BM174" s="292"/>
      <c r="BN174" s="551">
        <f t="shared" si="101"/>
        <v>0</v>
      </c>
      <c r="BO174" s="295"/>
      <c r="BP174" s="551">
        <f t="shared" si="102"/>
        <v>0</v>
      </c>
      <c r="BQ174" s="295"/>
      <c r="BR174" s="551">
        <f t="shared" si="103"/>
        <v>0</v>
      </c>
      <c r="BS174" s="295"/>
      <c r="BT174" s="551">
        <f t="shared" si="104"/>
        <v>0</v>
      </c>
      <c r="BU174" s="295"/>
      <c r="BV174" s="551">
        <f t="shared" si="105"/>
        <v>0</v>
      </c>
      <c r="BW174" s="312"/>
      <c r="BX174" s="555">
        <f t="shared" si="106"/>
        <v>0</v>
      </c>
      <c r="BY174" s="762">
        <f t="shared" si="107"/>
        <v>0</v>
      </c>
      <c r="BZ174" s="708">
        <f t="shared" si="108"/>
        <v>0</v>
      </c>
      <c r="CB174" s="10">
        <f>SUM(BY174+BI174+AQ174+Y174)</f>
        <v>0</v>
      </c>
    </row>
    <row r="175" spans="1:80" ht="25.15" customHeight="1" thickBot="1" x14ac:dyDescent="0.35">
      <c r="A175" s="367" t="s">
        <v>169</v>
      </c>
      <c r="B175" s="831">
        <v>0</v>
      </c>
      <c r="C175" s="787"/>
      <c r="D175" s="551">
        <f t="shared" si="109"/>
        <v>0</v>
      </c>
      <c r="E175" s="324"/>
      <c r="F175" s="551">
        <f t="shared" si="110"/>
        <v>0</v>
      </c>
      <c r="G175" s="324"/>
      <c r="H175" s="551">
        <f t="shared" si="111"/>
        <v>0</v>
      </c>
      <c r="I175" s="324"/>
      <c r="J175" s="551">
        <f t="shared" si="112"/>
        <v>0</v>
      </c>
      <c r="K175" s="324"/>
      <c r="L175" s="551">
        <f t="shared" si="113"/>
        <v>0</v>
      </c>
      <c r="M175" s="324"/>
      <c r="N175" s="551">
        <f t="shared" si="114"/>
        <v>0</v>
      </c>
      <c r="O175" s="324"/>
      <c r="P175" s="551">
        <f t="shared" si="115"/>
        <v>0</v>
      </c>
      <c r="Q175" s="324"/>
      <c r="R175" s="551">
        <f t="shared" si="116"/>
        <v>0</v>
      </c>
      <c r="S175" s="324"/>
      <c r="T175" s="551">
        <f t="shared" si="117"/>
        <v>0</v>
      </c>
      <c r="U175" s="325"/>
      <c r="V175" s="551">
        <f t="shared" si="118"/>
        <v>0</v>
      </c>
      <c r="W175" s="324"/>
      <c r="X175" s="552">
        <f t="shared" si="119"/>
        <v>0</v>
      </c>
      <c r="Y175" s="800">
        <f t="shared" si="92"/>
        <v>0</v>
      </c>
      <c r="Z175" s="799">
        <f t="shared" si="93"/>
        <v>0</v>
      </c>
      <c r="AA175" s="787"/>
      <c r="AB175" s="551">
        <f t="shared" si="120"/>
        <v>0</v>
      </c>
      <c r="AC175" s="324"/>
      <c r="AD175" s="551">
        <f t="shared" si="121"/>
        <v>0</v>
      </c>
      <c r="AE175" s="324"/>
      <c r="AF175" s="551">
        <f t="shared" si="122"/>
        <v>0</v>
      </c>
      <c r="AG175" s="324"/>
      <c r="AH175" s="551">
        <f t="shared" si="123"/>
        <v>0</v>
      </c>
      <c r="AI175" s="324"/>
      <c r="AJ175" s="551">
        <f t="shared" si="124"/>
        <v>0</v>
      </c>
      <c r="AK175" s="324"/>
      <c r="AL175" s="551">
        <f t="shared" si="125"/>
        <v>0</v>
      </c>
      <c r="AM175" s="324"/>
      <c r="AN175" s="551">
        <f t="shared" si="126"/>
        <v>0</v>
      </c>
      <c r="AO175" s="324"/>
      <c r="AP175" s="552">
        <f t="shared" si="127"/>
        <v>0</v>
      </c>
      <c r="AQ175" s="699">
        <f t="shared" si="94"/>
        <v>0</v>
      </c>
      <c r="AR175" s="808">
        <f t="shared" si="95"/>
        <v>0</v>
      </c>
      <c r="AS175" s="811"/>
      <c r="AT175" s="551">
        <f t="shared" si="86"/>
        <v>0</v>
      </c>
      <c r="AU175" s="324"/>
      <c r="AV175" s="551">
        <f t="shared" si="87"/>
        <v>0</v>
      </c>
      <c r="AW175" s="324"/>
      <c r="AX175" s="551">
        <f t="shared" si="88"/>
        <v>0</v>
      </c>
      <c r="AY175" s="324"/>
      <c r="AZ175" s="551">
        <f t="shared" si="89"/>
        <v>0</v>
      </c>
      <c r="BA175" s="324"/>
      <c r="BB175" s="551">
        <f t="shared" si="90"/>
        <v>0</v>
      </c>
      <c r="BC175" s="324"/>
      <c r="BD175" s="551">
        <f t="shared" si="91"/>
        <v>0</v>
      </c>
      <c r="BE175" s="324">
        <v>4</v>
      </c>
      <c r="BF175" s="551">
        <f t="shared" si="96"/>
        <v>0</v>
      </c>
      <c r="BG175" s="753"/>
      <c r="BH175" s="760">
        <f t="shared" si="97"/>
        <v>0</v>
      </c>
      <c r="BI175" s="800">
        <f t="shared" si="98"/>
        <v>4</v>
      </c>
      <c r="BJ175" s="839">
        <f t="shared" si="99"/>
        <v>0</v>
      </c>
      <c r="BK175" s="326"/>
      <c r="BL175" s="551">
        <f t="shared" si="100"/>
        <v>0</v>
      </c>
      <c r="BM175" s="325"/>
      <c r="BN175" s="551">
        <f t="shared" si="101"/>
        <v>0</v>
      </c>
      <c r="BO175" s="324"/>
      <c r="BP175" s="551">
        <f t="shared" si="102"/>
        <v>0</v>
      </c>
      <c r="BQ175" s="324"/>
      <c r="BR175" s="551">
        <f t="shared" si="103"/>
        <v>0</v>
      </c>
      <c r="BS175" s="324"/>
      <c r="BT175" s="551">
        <f t="shared" si="104"/>
        <v>0</v>
      </c>
      <c r="BU175" s="324"/>
      <c r="BV175" s="551">
        <f t="shared" si="105"/>
        <v>0</v>
      </c>
      <c r="BW175" s="326"/>
      <c r="BX175" s="555">
        <f t="shared" si="106"/>
        <v>0</v>
      </c>
      <c r="BY175" s="548">
        <f t="shared" si="107"/>
        <v>0</v>
      </c>
      <c r="BZ175" s="708">
        <f t="shared" si="108"/>
        <v>0</v>
      </c>
      <c r="CB175" s="857">
        <f>SUM(BY175+BI175+AQ175+Y175)</f>
        <v>4</v>
      </c>
    </row>
    <row r="176" spans="1:80" ht="25.15" customHeight="1" x14ac:dyDescent="0.3">
      <c r="A176" s="368" t="s">
        <v>170</v>
      </c>
      <c r="B176" s="831">
        <v>0</v>
      </c>
      <c r="C176" s="787"/>
      <c r="D176" s="551">
        <f t="shared" si="109"/>
        <v>0</v>
      </c>
      <c r="E176" s="324"/>
      <c r="F176" s="551">
        <f t="shared" si="110"/>
        <v>0</v>
      </c>
      <c r="G176" s="324"/>
      <c r="H176" s="551">
        <f t="shared" si="111"/>
        <v>0</v>
      </c>
      <c r="I176" s="324"/>
      <c r="J176" s="551">
        <f t="shared" si="112"/>
        <v>0</v>
      </c>
      <c r="K176" s="324"/>
      <c r="L176" s="551">
        <f t="shared" si="113"/>
        <v>0</v>
      </c>
      <c r="M176" s="324">
        <v>6</v>
      </c>
      <c r="N176" s="551">
        <f t="shared" si="114"/>
        <v>0</v>
      </c>
      <c r="O176" s="324"/>
      <c r="P176" s="551">
        <f t="shared" si="115"/>
        <v>0</v>
      </c>
      <c r="Q176" s="324"/>
      <c r="R176" s="551">
        <f t="shared" si="116"/>
        <v>0</v>
      </c>
      <c r="S176" s="324"/>
      <c r="T176" s="551">
        <f t="shared" si="117"/>
        <v>0</v>
      </c>
      <c r="U176" s="325"/>
      <c r="V176" s="551">
        <f t="shared" si="118"/>
        <v>0</v>
      </c>
      <c r="W176" s="324"/>
      <c r="X176" s="552">
        <f t="shared" si="119"/>
        <v>0</v>
      </c>
      <c r="Y176" s="800">
        <f t="shared" si="92"/>
        <v>6</v>
      </c>
      <c r="Z176" s="799">
        <f t="shared" si="93"/>
        <v>0</v>
      </c>
      <c r="AA176" s="787"/>
      <c r="AB176" s="551">
        <f t="shared" si="120"/>
        <v>0</v>
      </c>
      <c r="AC176" s="324"/>
      <c r="AD176" s="551">
        <f t="shared" si="121"/>
        <v>0</v>
      </c>
      <c r="AE176" s="324"/>
      <c r="AF176" s="551">
        <f t="shared" si="122"/>
        <v>0</v>
      </c>
      <c r="AG176" s="324"/>
      <c r="AH176" s="551">
        <f t="shared" si="123"/>
        <v>0</v>
      </c>
      <c r="AI176" s="324"/>
      <c r="AJ176" s="551">
        <f t="shared" si="124"/>
        <v>0</v>
      </c>
      <c r="AK176" s="324"/>
      <c r="AL176" s="551">
        <f t="shared" si="125"/>
        <v>0</v>
      </c>
      <c r="AM176" s="324"/>
      <c r="AN176" s="551">
        <f t="shared" si="126"/>
        <v>0</v>
      </c>
      <c r="AO176" s="324"/>
      <c r="AP176" s="552">
        <f t="shared" si="127"/>
        <v>0</v>
      </c>
      <c r="AQ176" s="699">
        <f t="shared" si="94"/>
        <v>0</v>
      </c>
      <c r="AR176" s="808">
        <f t="shared" si="95"/>
        <v>0</v>
      </c>
      <c r="AS176" s="811"/>
      <c r="AT176" s="551">
        <f t="shared" si="86"/>
        <v>0</v>
      </c>
      <c r="AU176" s="324"/>
      <c r="AV176" s="551">
        <f t="shared" si="87"/>
        <v>0</v>
      </c>
      <c r="AW176" s="324"/>
      <c r="AX176" s="551">
        <f t="shared" si="88"/>
        <v>0</v>
      </c>
      <c r="AY176" s="324"/>
      <c r="AZ176" s="551">
        <f t="shared" si="89"/>
        <v>0</v>
      </c>
      <c r="BA176" s="324"/>
      <c r="BB176" s="551">
        <f t="shared" si="90"/>
        <v>0</v>
      </c>
      <c r="BC176" s="324"/>
      <c r="BD176" s="551">
        <f t="shared" si="91"/>
        <v>0</v>
      </c>
      <c r="BE176" s="324"/>
      <c r="BF176" s="551">
        <f t="shared" si="96"/>
        <v>0</v>
      </c>
      <c r="BG176" s="753"/>
      <c r="BH176" s="760">
        <f t="shared" si="97"/>
        <v>0</v>
      </c>
      <c r="BI176" s="800">
        <f t="shared" si="98"/>
        <v>0</v>
      </c>
      <c r="BJ176" s="839">
        <f t="shared" si="99"/>
        <v>0</v>
      </c>
      <c r="BK176" s="326"/>
      <c r="BL176" s="551">
        <f t="shared" si="100"/>
        <v>0</v>
      </c>
      <c r="BM176" s="325"/>
      <c r="BN176" s="551">
        <f t="shared" si="101"/>
        <v>0</v>
      </c>
      <c r="BO176" s="324"/>
      <c r="BP176" s="551">
        <f t="shared" si="102"/>
        <v>0</v>
      </c>
      <c r="BQ176" s="324"/>
      <c r="BR176" s="551">
        <f t="shared" si="103"/>
        <v>0</v>
      </c>
      <c r="BS176" s="324"/>
      <c r="BT176" s="551">
        <f t="shared" si="104"/>
        <v>0</v>
      </c>
      <c r="BU176" s="324"/>
      <c r="BV176" s="551">
        <f t="shared" si="105"/>
        <v>0</v>
      </c>
      <c r="BW176" s="326"/>
      <c r="BX176" s="555">
        <f t="shared" si="106"/>
        <v>0</v>
      </c>
      <c r="BY176" s="548">
        <f t="shared" si="107"/>
        <v>0</v>
      </c>
      <c r="BZ176" s="708">
        <f t="shared" si="108"/>
        <v>0</v>
      </c>
      <c r="CB176" s="857">
        <f>SUM(BY176+BI176+AQ176+Y176)</f>
        <v>6</v>
      </c>
    </row>
    <row r="177" spans="1:80" ht="25.15" customHeight="1" x14ac:dyDescent="0.3">
      <c r="A177" s="362" t="s">
        <v>171</v>
      </c>
      <c r="B177" s="831">
        <v>0</v>
      </c>
      <c r="C177" s="787"/>
      <c r="D177" s="551">
        <f t="shared" si="109"/>
        <v>0</v>
      </c>
      <c r="E177" s="324"/>
      <c r="F177" s="551">
        <f t="shared" si="110"/>
        <v>0</v>
      </c>
      <c r="G177" s="324"/>
      <c r="H177" s="551">
        <f t="shared" si="111"/>
        <v>0</v>
      </c>
      <c r="I177" s="324"/>
      <c r="J177" s="551">
        <f t="shared" si="112"/>
        <v>0</v>
      </c>
      <c r="K177" s="324"/>
      <c r="L177" s="551">
        <f t="shared" si="113"/>
        <v>0</v>
      </c>
      <c r="M177" s="324"/>
      <c r="N177" s="551">
        <f t="shared" si="114"/>
        <v>0</v>
      </c>
      <c r="O177" s="324"/>
      <c r="P177" s="551">
        <f t="shared" si="115"/>
        <v>0</v>
      </c>
      <c r="Q177" s="324"/>
      <c r="R177" s="551">
        <f t="shared" si="116"/>
        <v>0</v>
      </c>
      <c r="S177" s="324">
        <v>1</v>
      </c>
      <c r="T177" s="551">
        <f t="shared" si="117"/>
        <v>0</v>
      </c>
      <c r="U177" s="325"/>
      <c r="V177" s="551">
        <f t="shared" si="118"/>
        <v>0</v>
      </c>
      <c r="W177" s="324"/>
      <c r="X177" s="552">
        <f t="shared" si="119"/>
        <v>0</v>
      </c>
      <c r="Y177" s="800">
        <f t="shared" si="92"/>
        <v>1</v>
      </c>
      <c r="Z177" s="799">
        <f t="shared" si="93"/>
        <v>0</v>
      </c>
      <c r="AA177" s="787"/>
      <c r="AB177" s="551">
        <f t="shared" si="120"/>
        <v>0</v>
      </c>
      <c r="AC177" s="324"/>
      <c r="AD177" s="551">
        <f t="shared" si="121"/>
        <v>0</v>
      </c>
      <c r="AE177" s="324"/>
      <c r="AF177" s="551">
        <f t="shared" si="122"/>
        <v>0</v>
      </c>
      <c r="AG177" s="324"/>
      <c r="AH177" s="551">
        <f t="shared" si="123"/>
        <v>0</v>
      </c>
      <c r="AI177" s="324"/>
      <c r="AJ177" s="551">
        <f t="shared" si="124"/>
        <v>0</v>
      </c>
      <c r="AK177" s="324"/>
      <c r="AL177" s="551">
        <f t="shared" si="125"/>
        <v>0</v>
      </c>
      <c r="AM177" s="324"/>
      <c r="AN177" s="551">
        <f t="shared" si="126"/>
        <v>0</v>
      </c>
      <c r="AO177" s="324"/>
      <c r="AP177" s="552">
        <f t="shared" si="127"/>
        <v>0</v>
      </c>
      <c r="AQ177" s="699">
        <f t="shared" si="94"/>
        <v>0</v>
      </c>
      <c r="AR177" s="808">
        <f t="shared" si="95"/>
        <v>0</v>
      </c>
      <c r="AS177" s="811"/>
      <c r="AT177" s="551">
        <f t="shared" si="86"/>
        <v>0</v>
      </c>
      <c r="AU177" s="324"/>
      <c r="AV177" s="551">
        <f t="shared" si="87"/>
        <v>0</v>
      </c>
      <c r="AW177" s="324"/>
      <c r="AX177" s="551">
        <f t="shared" si="88"/>
        <v>0</v>
      </c>
      <c r="AY177" s="324"/>
      <c r="AZ177" s="551">
        <f t="shared" si="89"/>
        <v>0</v>
      </c>
      <c r="BA177" s="324"/>
      <c r="BB177" s="551">
        <f t="shared" si="90"/>
        <v>0</v>
      </c>
      <c r="BC177" s="324"/>
      <c r="BD177" s="551">
        <f t="shared" si="91"/>
        <v>0</v>
      </c>
      <c r="BE177" s="324"/>
      <c r="BF177" s="551">
        <f t="shared" si="96"/>
        <v>0</v>
      </c>
      <c r="BG177" s="753"/>
      <c r="BH177" s="759">
        <f t="shared" si="97"/>
        <v>0</v>
      </c>
      <c r="BI177" s="801">
        <f t="shared" si="98"/>
        <v>0</v>
      </c>
      <c r="BJ177" s="839">
        <f t="shared" si="99"/>
        <v>0</v>
      </c>
      <c r="BK177" s="326"/>
      <c r="BL177" s="551">
        <f t="shared" si="100"/>
        <v>0</v>
      </c>
      <c r="BM177" s="325"/>
      <c r="BN177" s="551">
        <f t="shared" si="101"/>
        <v>0</v>
      </c>
      <c r="BO177" s="324"/>
      <c r="BP177" s="551">
        <f t="shared" si="102"/>
        <v>0</v>
      </c>
      <c r="BQ177" s="324"/>
      <c r="BR177" s="551">
        <f t="shared" si="103"/>
        <v>0</v>
      </c>
      <c r="BS177" s="324"/>
      <c r="BT177" s="551">
        <f t="shared" si="104"/>
        <v>0</v>
      </c>
      <c r="BU177" s="324"/>
      <c r="BV177" s="551">
        <f t="shared" si="105"/>
        <v>0</v>
      </c>
      <c r="BW177" s="326"/>
      <c r="BX177" s="555">
        <f t="shared" si="106"/>
        <v>0</v>
      </c>
      <c r="BY177" s="548">
        <f t="shared" si="107"/>
        <v>0</v>
      </c>
      <c r="BZ177" s="708">
        <f t="shared" si="108"/>
        <v>0</v>
      </c>
      <c r="CB177" s="857">
        <f>SUM(BY177+BI177+AQ177+Y177)</f>
        <v>1</v>
      </c>
    </row>
    <row r="178" spans="1:80" ht="18" hidden="1" x14ac:dyDescent="0.3">
      <c r="A178" s="310" t="s">
        <v>172</v>
      </c>
      <c r="B178" s="832">
        <v>0</v>
      </c>
      <c r="C178" s="788"/>
      <c r="D178" s="551">
        <f t="shared" si="109"/>
        <v>0</v>
      </c>
      <c r="E178" s="295"/>
      <c r="F178" s="551">
        <f t="shared" si="110"/>
        <v>0</v>
      </c>
      <c r="G178" s="295"/>
      <c r="H178" s="551">
        <f t="shared" si="111"/>
        <v>0</v>
      </c>
      <c r="I178" s="295"/>
      <c r="J178" s="551">
        <f t="shared" si="112"/>
        <v>0</v>
      </c>
      <c r="K178" s="295"/>
      <c r="L178" s="551">
        <f t="shared" si="113"/>
        <v>0</v>
      </c>
      <c r="M178" s="295"/>
      <c r="N178" s="551">
        <f t="shared" si="114"/>
        <v>0</v>
      </c>
      <c r="O178" s="295"/>
      <c r="P178" s="551">
        <f t="shared" si="115"/>
        <v>0</v>
      </c>
      <c r="Q178" s="295"/>
      <c r="R178" s="551">
        <f t="shared" si="116"/>
        <v>0</v>
      </c>
      <c r="S178" s="295"/>
      <c r="T178" s="551">
        <f t="shared" si="117"/>
        <v>0</v>
      </c>
      <c r="U178" s="292"/>
      <c r="V178" s="551">
        <f t="shared" si="118"/>
        <v>0</v>
      </c>
      <c r="W178" s="295"/>
      <c r="X178" s="552">
        <f t="shared" si="119"/>
        <v>0</v>
      </c>
      <c r="Y178" s="802">
        <f t="shared" si="92"/>
        <v>0</v>
      </c>
      <c r="Z178" s="799">
        <f t="shared" si="93"/>
        <v>0</v>
      </c>
      <c r="AA178" s="788"/>
      <c r="AB178" s="551">
        <f t="shared" si="120"/>
        <v>0</v>
      </c>
      <c r="AC178" s="295"/>
      <c r="AD178" s="551">
        <f t="shared" si="121"/>
        <v>0</v>
      </c>
      <c r="AE178" s="295"/>
      <c r="AF178" s="551">
        <f t="shared" si="122"/>
        <v>0</v>
      </c>
      <c r="AG178" s="295"/>
      <c r="AH178" s="551">
        <f t="shared" si="123"/>
        <v>0</v>
      </c>
      <c r="AI178" s="295"/>
      <c r="AJ178" s="551">
        <f t="shared" si="124"/>
        <v>0</v>
      </c>
      <c r="AK178" s="295"/>
      <c r="AL178" s="551">
        <f t="shared" si="125"/>
        <v>0</v>
      </c>
      <c r="AM178" s="295"/>
      <c r="AN178" s="551">
        <f t="shared" si="126"/>
        <v>0</v>
      </c>
      <c r="AO178" s="295"/>
      <c r="AP178" s="552">
        <f t="shared" si="127"/>
        <v>0</v>
      </c>
      <c r="AQ178" s="699">
        <f t="shared" si="94"/>
        <v>0</v>
      </c>
      <c r="AR178" s="808">
        <f t="shared" si="95"/>
        <v>0</v>
      </c>
      <c r="AS178" s="315"/>
      <c r="AT178" s="551">
        <f t="shared" si="86"/>
        <v>0</v>
      </c>
      <c r="AU178" s="295"/>
      <c r="AV178" s="551">
        <f t="shared" si="87"/>
        <v>0</v>
      </c>
      <c r="AW178" s="295"/>
      <c r="AX178" s="551">
        <f t="shared" si="88"/>
        <v>0</v>
      </c>
      <c r="AY178" s="295"/>
      <c r="AZ178" s="551">
        <f t="shared" si="89"/>
        <v>0</v>
      </c>
      <c r="BA178" s="295"/>
      <c r="BB178" s="551">
        <f t="shared" si="90"/>
        <v>0</v>
      </c>
      <c r="BC178" s="295"/>
      <c r="BD178" s="551">
        <f t="shared" si="91"/>
        <v>0</v>
      </c>
      <c r="BE178" s="295"/>
      <c r="BF178" s="551">
        <f t="shared" si="96"/>
        <v>0</v>
      </c>
      <c r="BG178" s="295"/>
      <c r="BH178" s="750">
        <f t="shared" si="97"/>
        <v>0</v>
      </c>
      <c r="BI178" s="802">
        <f t="shared" si="98"/>
        <v>0</v>
      </c>
      <c r="BJ178" s="839">
        <f t="shared" si="99"/>
        <v>0</v>
      </c>
      <c r="BK178" s="312"/>
      <c r="BL178" s="551">
        <f t="shared" si="100"/>
        <v>0</v>
      </c>
      <c r="BM178" s="292"/>
      <c r="BN178" s="551">
        <f t="shared" si="101"/>
        <v>0</v>
      </c>
      <c r="BO178" s="295"/>
      <c r="BP178" s="551">
        <f t="shared" si="102"/>
        <v>0</v>
      </c>
      <c r="BQ178" s="295"/>
      <c r="BR178" s="551">
        <f t="shared" si="103"/>
        <v>0</v>
      </c>
      <c r="BS178" s="295"/>
      <c r="BT178" s="551">
        <f t="shared" si="104"/>
        <v>0</v>
      </c>
      <c r="BU178" s="295"/>
      <c r="BV178" s="551">
        <f t="shared" si="105"/>
        <v>0</v>
      </c>
      <c r="BW178" s="312"/>
      <c r="BX178" s="555">
        <f t="shared" si="106"/>
        <v>0</v>
      </c>
      <c r="BY178" s="762">
        <f t="shared" si="107"/>
        <v>0</v>
      </c>
      <c r="BZ178" s="708">
        <f t="shared" si="108"/>
        <v>0</v>
      </c>
      <c r="CB178" s="10">
        <f>SUM(BY178+BI178+AQ178+Y178)</f>
        <v>0</v>
      </c>
    </row>
    <row r="179" spans="1:80" ht="25.15" customHeight="1" x14ac:dyDescent="0.3">
      <c r="A179" s="362" t="s">
        <v>173</v>
      </c>
      <c r="B179" s="831">
        <v>0</v>
      </c>
      <c r="C179" s="787">
        <v>44</v>
      </c>
      <c r="D179" s="551">
        <f t="shared" si="109"/>
        <v>0</v>
      </c>
      <c r="E179" s="324"/>
      <c r="F179" s="551">
        <f t="shared" si="110"/>
        <v>0</v>
      </c>
      <c r="G179" s="324"/>
      <c r="H179" s="551">
        <f t="shared" si="111"/>
        <v>0</v>
      </c>
      <c r="I179" s="324"/>
      <c r="J179" s="551">
        <f t="shared" si="112"/>
        <v>0</v>
      </c>
      <c r="K179" s="324"/>
      <c r="L179" s="551">
        <f t="shared" si="113"/>
        <v>0</v>
      </c>
      <c r="M179" s="324"/>
      <c r="N179" s="551">
        <f t="shared" si="114"/>
        <v>0</v>
      </c>
      <c r="O179" s="324"/>
      <c r="P179" s="551">
        <f t="shared" si="115"/>
        <v>0</v>
      </c>
      <c r="Q179" s="324"/>
      <c r="R179" s="551">
        <f t="shared" si="116"/>
        <v>0</v>
      </c>
      <c r="S179" s="324"/>
      <c r="T179" s="551">
        <f t="shared" si="117"/>
        <v>0</v>
      </c>
      <c r="U179" s="325"/>
      <c r="V179" s="551">
        <f t="shared" si="118"/>
        <v>0</v>
      </c>
      <c r="W179" s="324"/>
      <c r="X179" s="552">
        <f t="shared" si="119"/>
        <v>0</v>
      </c>
      <c r="Y179" s="800">
        <f t="shared" si="92"/>
        <v>44</v>
      </c>
      <c r="Z179" s="799">
        <f t="shared" si="93"/>
        <v>0</v>
      </c>
      <c r="AA179" s="787"/>
      <c r="AB179" s="551">
        <f t="shared" si="120"/>
        <v>0</v>
      </c>
      <c r="AC179" s="324"/>
      <c r="AD179" s="551">
        <f t="shared" si="121"/>
        <v>0</v>
      </c>
      <c r="AE179" s="324"/>
      <c r="AF179" s="551">
        <f t="shared" si="122"/>
        <v>0</v>
      </c>
      <c r="AG179" s="324"/>
      <c r="AH179" s="551">
        <f t="shared" si="123"/>
        <v>0</v>
      </c>
      <c r="AI179" s="324"/>
      <c r="AJ179" s="551">
        <f t="shared" si="124"/>
        <v>0</v>
      </c>
      <c r="AK179" s="324"/>
      <c r="AL179" s="551">
        <f t="shared" si="125"/>
        <v>0</v>
      </c>
      <c r="AM179" s="324">
        <v>9</v>
      </c>
      <c r="AN179" s="551">
        <f t="shared" si="126"/>
        <v>0</v>
      </c>
      <c r="AO179" s="324"/>
      <c r="AP179" s="552">
        <f t="shared" si="127"/>
        <v>0</v>
      </c>
      <c r="AQ179" s="699">
        <f t="shared" si="94"/>
        <v>9</v>
      </c>
      <c r="AR179" s="808">
        <f t="shared" si="95"/>
        <v>0</v>
      </c>
      <c r="AS179" s="811"/>
      <c r="AT179" s="551">
        <f t="shared" si="86"/>
        <v>0</v>
      </c>
      <c r="AU179" s="324"/>
      <c r="AV179" s="551">
        <f t="shared" si="87"/>
        <v>0</v>
      </c>
      <c r="AW179" s="324"/>
      <c r="AX179" s="551">
        <f t="shared" si="88"/>
        <v>0</v>
      </c>
      <c r="AY179" s="324"/>
      <c r="AZ179" s="551">
        <f t="shared" si="89"/>
        <v>0</v>
      </c>
      <c r="BA179" s="324"/>
      <c r="BB179" s="551">
        <f t="shared" si="90"/>
        <v>0</v>
      </c>
      <c r="BC179" s="324"/>
      <c r="BD179" s="551">
        <f t="shared" si="91"/>
        <v>0</v>
      </c>
      <c r="BE179" s="324"/>
      <c r="BF179" s="551">
        <f t="shared" si="96"/>
        <v>0</v>
      </c>
      <c r="BG179" s="753"/>
      <c r="BH179" s="760">
        <f t="shared" si="97"/>
        <v>0</v>
      </c>
      <c r="BI179" s="800">
        <f t="shared" si="98"/>
        <v>0</v>
      </c>
      <c r="BJ179" s="839">
        <f t="shared" si="99"/>
        <v>0</v>
      </c>
      <c r="BK179" s="326"/>
      <c r="BL179" s="551">
        <f t="shared" si="100"/>
        <v>0</v>
      </c>
      <c r="BM179" s="325"/>
      <c r="BN179" s="551">
        <f t="shared" si="101"/>
        <v>0</v>
      </c>
      <c r="BO179" s="324"/>
      <c r="BP179" s="551">
        <f t="shared" si="102"/>
        <v>0</v>
      </c>
      <c r="BQ179" s="324"/>
      <c r="BR179" s="551">
        <f t="shared" si="103"/>
        <v>0</v>
      </c>
      <c r="BS179" s="324"/>
      <c r="BT179" s="551">
        <f t="shared" si="104"/>
        <v>0</v>
      </c>
      <c r="BU179" s="324"/>
      <c r="BV179" s="551">
        <f t="shared" si="105"/>
        <v>0</v>
      </c>
      <c r="BW179" s="326"/>
      <c r="BX179" s="555">
        <f t="shared" si="106"/>
        <v>0</v>
      </c>
      <c r="BY179" s="548">
        <f t="shared" si="107"/>
        <v>0</v>
      </c>
      <c r="BZ179" s="708">
        <f t="shared" si="108"/>
        <v>0</v>
      </c>
      <c r="CB179" s="857">
        <f>SUM(BY179+BI179+AQ179+Y179)</f>
        <v>53</v>
      </c>
    </row>
    <row r="180" spans="1:80" ht="25.15" customHeight="1" x14ac:dyDescent="0.3">
      <c r="A180" s="362" t="s">
        <v>174</v>
      </c>
      <c r="B180" s="831">
        <v>0</v>
      </c>
      <c r="C180" s="787"/>
      <c r="D180" s="551">
        <f t="shared" si="109"/>
        <v>0</v>
      </c>
      <c r="E180" s="324"/>
      <c r="F180" s="551">
        <f t="shared" si="110"/>
        <v>0</v>
      </c>
      <c r="G180" s="324"/>
      <c r="H180" s="551">
        <f t="shared" si="111"/>
        <v>0</v>
      </c>
      <c r="I180" s="324"/>
      <c r="J180" s="551">
        <f t="shared" si="112"/>
        <v>0</v>
      </c>
      <c r="K180" s="324"/>
      <c r="L180" s="551">
        <f t="shared" si="113"/>
        <v>0</v>
      </c>
      <c r="M180" s="324">
        <v>123</v>
      </c>
      <c r="N180" s="551">
        <f t="shared" si="114"/>
        <v>0</v>
      </c>
      <c r="O180" s="324"/>
      <c r="P180" s="551">
        <f t="shared" si="115"/>
        <v>0</v>
      </c>
      <c r="Q180" s="324"/>
      <c r="R180" s="551">
        <f t="shared" si="116"/>
        <v>0</v>
      </c>
      <c r="S180" s="324"/>
      <c r="T180" s="551">
        <f t="shared" si="117"/>
        <v>0</v>
      </c>
      <c r="U180" s="325"/>
      <c r="V180" s="551">
        <f t="shared" si="118"/>
        <v>0</v>
      </c>
      <c r="W180" s="324"/>
      <c r="X180" s="552">
        <f t="shared" si="119"/>
        <v>0</v>
      </c>
      <c r="Y180" s="800">
        <f t="shared" si="92"/>
        <v>123</v>
      </c>
      <c r="Z180" s="799">
        <f t="shared" si="93"/>
        <v>0</v>
      </c>
      <c r="AA180" s="787"/>
      <c r="AB180" s="551">
        <f t="shared" si="120"/>
        <v>0</v>
      </c>
      <c r="AC180" s="324"/>
      <c r="AD180" s="551">
        <f t="shared" si="121"/>
        <v>0</v>
      </c>
      <c r="AE180" s="324"/>
      <c r="AF180" s="551">
        <f t="shared" si="122"/>
        <v>0</v>
      </c>
      <c r="AG180" s="324"/>
      <c r="AH180" s="551">
        <f t="shared" si="123"/>
        <v>0</v>
      </c>
      <c r="AI180" s="324"/>
      <c r="AJ180" s="551">
        <f t="shared" si="124"/>
        <v>0</v>
      </c>
      <c r="AK180" s="324"/>
      <c r="AL180" s="551">
        <f t="shared" si="125"/>
        <v>0</v>
      </c>
      <c r="AM180" s="324"/>
      <c r="AN180" s="551">
        <f t="shared" si="126"/>
        <v>0</v>
      </c>
      <c r="AO180" s="324"/>
      <c r="AP180" s="552">
        <f t="shared" si="127"/>
        <v>0</v>
      </c>
      <c r="AQ180" s="699">
        <f t="shared" si="94"/>
        <v>0</v>
      </c>
      <c r="AR180" s="808">
        <f t="shared" si="95"/>
        <v>0</v>
      </c>
      <c r="AS180" s="811"/>
      <c r="AT180" s="551">
        <f t="shared" si="86"/>
        <v>0</v>
      </c>
      <c r="AU180" s="324"/>
      <c r="AV180" s="551">
        <f t="shared" si="87"/>
        <v>0</v>
      </c>
      <c r="AW180" s="324"/>
      <c r="AX180" s="551">
        <f t="shared" si="88"/>
        <v>0</v>
      </c>
      <c r="AY180" s="324"/>
      <c r="AZ180" s="551">
        <f t="shared" si="89"/>
        <v>0</v>
      </c>
      <c r="BA180" s="324"/>
      <c r="BB180" s="551">
        <f t="shared" si="90"/>
        <v>0</v>
      </c>
      <c r="BC180" s="324"/>
      <c r="BD180" s="551">
        <f t="shared" si="91"/>
        <v>0</v>
      </c>
      <c r="BE180" s="324"/>
      <c r="BF180" s="551">
        <f t="shared" si="96"/>
        <v>0</v>
      </c>
      <c r="BG180" s="753"/>
      <c r="BH180" s="760">
        <f t="shared" si="97"/>
        <v>0</v>
      </c>
      <c r="BI180" s="800">
        <f t="shared" si="98"/>
        <v>0</v>
      </c>
      <c r="BJ180" s="839">
        <f t="shared" si="99"/>
        <v>0</v>
      </c>
      <c r="BK180" s="326"/>
      <c r="BL180" s="551">
        <f t="shared" si="100"/>
        <v>0</v>
      </c>
      <c r="BM180" s="325"/>
      <c r="BN180" s="551">
        <f t="shared" si="101"/>
        <v>0</v>
      </c>
      <c r="BO180" s="324"/>
      <c r="BP180" s="551">
        <f t="shared" si="102"/>
        <v>0</v>
      </c>
      <c r="BQ180" s="324"/>
      <c r="BR180" s="551">
        <f t="shared" si="103"/>
        <v>0</v>
      </c>
      <c r="BS180" s="324"/>
      <c r="BT180" s="551">
        <f t="shared" si="104"/>
        <v>0</v>
      </c>
      <c r="BU180" s="324"/>
      <c r="BV180" s="551">
        <f t="shared" si="105"/>
        <v>0</v>
      </c>
      <c r="BW180" s="326"/>
      <c r="BX180" s="555">
        <f t="shared" si="106"/>
        <v>0</v>
      </c>
      <c r="BY180" s="548">
        <f t="shared" si="107"/>
        <v>0</v>
      </c>
      <c r="BZ180" s="708">
        <f t="shared" si="108"/>
        <v>0</v>
      </c>
      <c r="CB180" s="857">
        <f>SUM(BY180+BI180+AQ180+Y180)</f>
        <v>123</v>
      </c>
    </row>
    <row r="181" spans="1:80" ht="25.15" customHeight="1" x14ac:dyDescent="0.3">
      <c r="A181" s="362" t="s">
        <v>175</v>
      </c>
      <c r="B181" s="831">
        <v>0</v>
      </c>
      <c r="C181" s="787"/>
      <c r="D181" s="551">
        <f t="shared" si="109"/>
        <v>0</v>
      </c>
      <c r="E181" s="324"/>
      <c r="F181" s="551">
        <f t="shared" si="110"/>
        <v>0</v>
      </c>
      <c r="G181" s="324"/>
      <c r="H181" s="551">
        <f t="shared" si="111"/>
        <v>0</v>
      </c>
      <c r="I181" s="324"/>
      <c r="J181" s="551">
        <f t="shared" si="112"/>
        <v>0</v>
      </c>
      <c r="K181" s="324"/>
      <c r="L181" s="551">
        <f t="shared" si="113"/>
        <v>0</v>
      </c>
      <c r="M181" s="324"/>
      <c r="N181" s="551">
        <f t="shared" si="114"/>
        <v>0</v>
      </c>
      <c r="O181" s="324"/>
      <c r="P181" s="551">
        <f t="shared" si="115"/>
        <v>0</v>
      </c>
      <c r="Q181" s="324"/>
      <c r="R181" s="551">
        <f t="shared" si="116"/>
        <v>0</v>
      </c>
      <c r="S181" s="324"/>
      <c r="T181" s="551">
        <f t="shared" si="117"/>
        <v>0</v>
      </c>
      <c r="U181" s="325">
        <v>1</v>
      </c>
      <c r="V181" s="551">
        <f t="shared" si="118"/>
        <v>0</v>
      </c>
      <c r="W181" s="324"/>
      <c r="X181" s="552">
        <f t="shared" si="119"/>
        <v>0</v>
      </c>
      <c r="Y181" s="800">
        <f t="shared" si="92"/>
        <v>1</v>
      </c>
      <c r="Z181" s="799">
        <f t="shared" si="93"/>
        <v>0</v>
      </c>
      <c r="AA181" s="787"/>
      <c r="AB181" s="551">
        <f t="shared" si="120"/>
        <v>0</v>
      </c>
      <c r="AC181" s="324"/>
      <c r="AD181" s="551">
        <f t="shared" si="121"/>
        <v>0</v>
      </c>
      <c r="AE181" s="324"/>
      <c r="AF181" s="551">
        <f t="shared" si="122"/>
        <v>0</v>
      </c>
      <c r="AG181" s="324">
        <v>8</v>
      </c>
      <c r="AH181" s="551">
        <f t="shared" si="123"/>
        <v>0</v>
      </c>
      <c r="AI181" s="324"/>
      <c r="AJ181" s="551">
        <f t="shared" si="124"/>
        <v>0</v>
      </c>
      <c r="AK181" s="324"/>
      <c r="AL181" s="551">
        <f t="shared" si="125"/>
        <v>0</v>
      </c>
      <c r="AM181" s="324"/>
      <c r="AN181" s="551">
        <f t="shared" si="126"/>
        <v>0</v>
      </c>
      <c r="AO181" s="324"/>
      <c r="AP181" s="552">
        <f t="shared" si="127"/>
        <v>0</v>
      </c>
      <c r="AQ181" s="699">
        <f t="shared" si="94"/>
        <v>8</v>
      </c>
      <c r="AR181" s="808">
        <f t="shared" si="95"/>
        <v>0</v>
      </c>
      <c r="AS181" s="811"/>
      <c r="AT181" s="551">
        <f t="shared" si="86"/>
        <v>0</v>
      </c>
      <c r="AU181" s="324"/>
      <c r="AV181" s="551">
        <f t="shared" si="87"/>
        <v>0</v>
      </c>
      <c r="AW181" s="324"/>
      <c r="AX181" s="551">
        <f t="shared" si="88"/>
        <v>0</v>
      </c>
      <c r="AY181" s="324"/>
      <c r="AZ181" s="551">
        <f t="shared" si="89"/>
        <v>0</v>
      </c>
      <c r="BA181" s="324"/>
      <c r="BB181" s="551">
        <f t="shared" si="90"/>
        <v>0</v>
      </c>
      <c r="BC181" s="324"/>
      <c r="BD181" s="551">
        <f t="shared" si="91"/>
        <v>0</v>
      </c>
      <c r="BE181" s="324">
        <v>2</v>
      </c>
      <c r="BF181" s="551">
        <f t="shared" si="96"/>
        <v>0</v>
      </c>
      <c r="BG181" s="753"/>
      <c r="BH181" s="760">
        <f t="shared" si="97"/>
        <v>0</v>
      </c>
      <c r="BI181" s="800">
        <f t="shared" si="98"/>
        <v>2</v>
      </c>
      <c r="BJ181" s="839">
        <f t="shared" si="99"/>
        <v>0</v>
      </c>
      <c r="BK181" s="326"/>
      <c r="BL181" s="551">
        <f t="shared" si="100"/>
        <v>0</v>
      </c>
      <c r="BM181" s="325">
        <v>1</v>
      </c>
      <c r="BN181" s="551">
        <f t="shared" si="101"/>
        <v>0</v>
      </c>
      <c r="BO181" s="324"/>
      <c r="BP181" s="551">
        <f t="shared" si="102"/>
        <v>0</v>
      </c>
      <c r="BQ181" s="324"/>
      <c r="BR181" s="551">
        <f t="shared" si="103"/>
        <v>0</v>
      </c>
      <c r="BS181" s="324">
        <v>4</v>
      </c>
      <c r="BT181" s="551">
        <f t="shared" si="104"/>
        <v>0</v>
      </c>
      <c r="BU181" s="324"/>
      <c r="BV181" s="551">
        <f t="shared" si="105"/>
        <v>0</v>
      </c>
      <c r="BW181" s="326"/>
      <c r="BX181" s="555">
        <f t="shared" si="106"/>
        <v>0</v>
      </c>
      <c r="BY181" s="548">
        <f t="shared" si="107"/>
        <v>5</v>
      </c>
      <c r="BZ181" s="708">
        <f t="shared" si="108"/>
        <v>0</v>
      </c>
      <c r="CB181" s="857">
        <f>SUM(BY181+BI181+AQ181+Y181)</f>
        <v>16</v>
      </c>
    </row>
    <row r="182" spans="1:80" ht="25.15" customHeight="1" x14ac:dyDescent="0.3">
      <c r="A182" s="362" t="s">
        <v>176</v>
      </c>
      <c r="B182" s="831">
        <v>0</v>
      </c>
      <c r="C182" s="787"/>
      <c r="D182" s="551">
        <f t="shared" si="109"/>
        <v>0</v>
      </c>
      <c r="E182" s="324"/>
      <c r="F182" s="551">
        <f t="shared" si="110"/>
        <v>0</v>
      </c>
      <c r="G182" s="324">
        <v>2</v>
      </c>
      <c r="H182" s="551">
        <f t="shared" si="111"/>
        <v>0</v>
      </c>
      <c r="I182" s="324"/>
      <c r="J182" s="551">
        <f t="shared" si="112"/>
        <v>0</v>
      </c>
      <c r="K182" s="324"/>
      <c r="L182" s="551">
        <f t="shared" si="113"/>
        <v>0</v>
      </c>
      <c r="M182" s="324"/>
      <c r="N182" s="551">
        <f t="shared" si="114"/>
        <v>0</v>
      </c>
      <c r="O182" s="324"/>
      <c r="P182" s="551">
        <f t="shared" si="115"/>
        <v>0</v>
      </c>
      <c r="Q182" s="324"/>
      <c r="R182" s="551">
        <f t="shared" si="116"/>
        <v>0</v>
      </c>
      <c r="S182" s="324"/>
      <c r="T182" s="551">
        <f t="shared" si="117"/>
        <v>0</v>
      </c>
      <c r="U182" s="325"/>
      <c r="V182" s="551">
        <f t="shared" si="118"/>
        <v>0</v>
      </c>
      <c r="W182" s="324"/>
      <c r="X182" s="552">
        <f t="shared" si="119"/>
        <v>0</v>
      </c>
      <c r="Y182" s="800">
        <f t="shared" si="92"/>
        <v>2</v>
      </c>
      <c r="Z182" s="799">
        <f t="shared" si="93"/>
        <v>0</v>
      </c>
      <c r="AA182" s="787"/>
      <c r="AB182" s="551">
        <f t="shared" si="120"/>
        <v>0</v>
      </c>
      <c r="AC182" s="324"/>
      <c r="AD182" s="551">
        <f t="shared" si="121"/>
        <v>0</v>
      </c>
      <c r="AE182" s="324"/>
      <c r="AF182" s="551">
        <f t="shared" si="122"/>
        <v>0</v>
      </c>
      <c r="AG182" s="324"/>
      <c r="AH182" s="551">
        <f t="shared" si="123"/>
        <v>0</v>
      </c>
      <c r="AI182" s="324"/>
      <c r="AJ182" s="551">
        <f t="shared" si="124"/>
        <v>0</v>
      </c>
      <c r="AK182" s="324"/>
      <c r="AL182" s="551">
        <f t="shared" si="125"/>
        <v>0</v>
      </c>
      <c r="AM182" s="324"/>
      <c r="AN182" s="551">
        <f t="shared" si="126"/>
        <v>0</v>
      </c>
      <c r="AO182" s="324"/>
      <c r="AP182" s="552">
        <f t="shared" si="127"/>
        <v>0</v>
      </c>
      <c r="AQ182" s="699">
        <f t="shared" si="94"/>
        <v>0</v>
      </c>
      <c r="AR182" s="808">
        <f t="shared" si="95"/>
        <v>0</v>
      </c>
      <c r="AS182" s="811"/>
      <c r="AT182" s="551">
        <f t="shared" si="86"/>
        <v>0</v>
      </c>
      <c r="AU182" s="324"/>
      <c r="AV182" s="551">
        <f t="shared" si="87"/>
        <v>0</v>
      </c>
      <c r="AW182" s="324"/>
      <c r="AX182" s="551">
        <f t="shared" si="88"/>
        <v>0</v>
      </c>
      <c r="AY182" s="324"/>
      <c r="AZ182" s="551">
        <f t="shared" si="89"/>
        <v>0</v>
      </c>
      <c r="BA182" s="324"/>
      <c r="BB182" s="551">
        <f t="shared" si="90"/>
        <v>0</v>
      </c>
      <c r="BC182" s="324"/>
      <c r="BD182" s="551">
        <f t="shared" si="91"/>
        <v>0</v>
      </c>
      <c r="BE182" s="324"/>
      <c r="BF182" s="551">
        <f t="shared" si="96"/>
        <v>0</v>
      </c>
      <c r="BG182" s="753"/>
      <c r="BH182" s="759">
        <f t="shared" si="97"/>
        <v>0</v>
      </c>
      <c r="BI182" s="801">
        <f t="shared" si="98"/>
        <v>0</v>
      </c>
      <c r="BJ182" s="839">
        <f t="shared" si="99"/>
        <v>0</v>
      </c>
      <c r="BK182" s="326"/>
      <c r="BL182" s="551">
        <f t="shared" si="100"/>
        <v>0</v>
      </c>
      <c r="BM182" s="325"/>
      <c r="BN182" s="551">
        <f t="shared" si="101"/>
        <v>0</v>
      </c>
      <c r="BO182" s="324"/>
      <c r="BP182" s="551">
        <f t="shared" si="102"/>
        <v>0</v>
      </c>
      <c r="BQ182" s="324"/>
      <c r="BR182" s="551">
        <f t="shared" si="103"/>
        <v>0</v>
      </c>
      <c r="BS182" s="324"/>
      <c r="BT182" s="551">
        <f t="shared" si="104"/>
        <v>0</v>
      </c>
      <c r="BU182" s="324"/>
      <c r="BV182" s="551">
        <f t="shared" si="105"/>
        <v>0</v>
      </c>
      <c r="BW182" s="326"/>
      <c r="BX182" s="555">
        <f t="shared" si="106"/>
        <v>0</v>
      </c>
      <c r="BY182" s="548">
        <f t="shared" si="107"/>
        <v>0</v>
      </c>
      <c r="BZ182" s="708">
        <f t="shared" si="108"/>
        <v>0</v>
      </c>
      <c r="CB182" s="857">
        <f>SUM(BY182+BI182+AQ182+Y182)</f>
        <v>2</v>
      </c>
    </row>
    <row r="183" spans="1:80" ht="18" hidden="1" x14ac:dyDescent="0.3">
      <c r="A183" s="310" t="s">
        <v>177</v>
      </c>
      <c r="B183" s="832">
        <v>0</v>
      </c>
      <c r="C183" s="788"/>
      <c r="D183" s="551">
        <f t="shared" si="109"/>
        <v>0</v>
      </c>
      <c r="E183" s="295"/>
      <c r="F183" s="551">
        <f t="shared" si="110"/>
        <v>0</v>
      </c>
      <c r="G183" s="295"/>
      <c r="H183" s="551">
        <f t="shared" si="111"/>
        <v>0</v>
      </c>
      <c r="I183" s="295"/>
      <c r="J183" s="551">
        <f t="shared" si="112"/>
        <v>0</v>
      </c>
      <c r="K183" s="295"/>
      <c r="L183" s="551">
        <f t="shared" si="113"/>
        <v>0</v>
      </c>
      <c r="M183" s="295"/>
      <c r="N183" s="551">
        <f t="shared" si="114"/>
        <v>0</v>
      </c>
      <c r="O183" s="295"/>
      <c r="P183" s="551">
        <f t="shared" si="115"/>
        <v>0</v>
      </c>
      <c r="Q183" s="295"/>
      <c r="R183" s="551">
        <f t="shared" si="116"/>
        <v>0</v>
      </c>
      <c r="S183" s="295"/>
      <c r="T183" s="551">
        <f t="shared" si="117"/>
        <v>0</v>
      </c>
      <c r="U183" s="292"/>
      <c r="V183" s="551">
        <f t="shared" si="118"/>
        <v>0</v>
      </c>
      <c r="W183" s="295"/>
      <c r="X183" s="552">
        <f t="shared" si="119"/>
        <v>0</v>
      </c>
      <c r="Y183" s="798">
        <f t="shared" si="92"/>
        <v>0</v>
      </c>
      <c r="Z183" s="799">
        <f t="shared" si="93"/>
        <v>0</v>
      </c>
      <c r="AA183" s="788"/>
      <c r="AB183" s="551">
        <f t="shared" si="120"/>
        <v>0</v>
      </c>
      <c r="AC183" s="295"/>
      <c r="AD183" s="551">
        <f t="shared" si="121"/>
        <v>0</v>
      </c>
      <c r="AE183" s="295"/>
      <c r="AF183" s="551">
        <f t="shared" si="122"/>
        <v>0</v>
      </c>
      <c r="AG183" s="295"/>
      <c r="AH183" s="551">
        <f t="shared" si="123"/>
        <v>0</v>
      </c>
      <c r="AI183" s="295"/>
      <c r="AJ183" s="551">
        <f t="shared" si="124"/>
        <v>0</v>
      </c>
      <c r="AK183" s="295"/>
      <c r="AL183" s="551">
        <f t="shared" si="125"/>
        <v>0</v>
      </c>
      <c r="AM183" s="295"/>
      <c r="AN183" s="551">
        <f t="shared" si="126"/>
        <v>0</v>
      </c>
      <c r="AO183" s="295"/>
      <c r="AP183" s="552">
        <f t="shared" si="127"/>
        <v>0</v>
      </c>
      <c r="AQ183" s="699">
        <f t="shared" si="94"/>
        <v>0</v>
      </c>
      <c r="AR183" s="808">
        <f t="shared" si="95"/>
        <v>0</v>
      </c>
      <c r="AS183" s="315"/>
      <c r="AT183" s="551">
        <f t="shared" si="86"/>
        <v>0</v>
      </c>
      <c r="AU183" s="295"/>
      <c r="AV183" s="551">
        <f t="shared" si="87"/>
        <v>0</v>
      </c>
      <c r="AW183" s="295"/>
      <c r="AX183" s="551">
        <f t="shared" si="88"/>
        <v>0</v>
      </c>
      <c r="AY183" s="295"/>
      <c r="AZ183" s="551">
        <f t="shared" si="89"/>
        <v>0</v>
      </c>
      <c r="BA183" s="295"/>
      <c r="BB183" s="551">
        <f t="shared" si="90"/>
        <v>0</v>
      </c>
      <c r="BC183" s="295"/>
      <c r="BD183" s="551">
        <f t="shared" si="91"/>
        <v>0</v>
      </c>
      <c r="BE183" s="295"/>
      <c r="BF183" s="551">
        <f t="shared" si="96"/>
        <v>0</v>
      </c>
      <c r="BG183" s="295"/>
      <c r="BH183" s="552">
        <f t="shared" si="97"/>
        <v>0</v>
      </c>
      <c r="BI183" s="798">
        <f t="shared" si="98"/>
        <v>0</v>
      </c>
      <c r="BJ183" s="839">
        <f t="shared" si="99"/>
        <v>0</v>
      </c>
      <c r="BK183" s="312"/>
      <c r="BL183" s="551">
        <f t="shared" si="100"/>
        <v>0</v>
      </c>
      <c r="BM183" s="292"/>
      <c r="BN183" s="551">
        <f t="shared" si="101"/>
        <v>0</v>
      </c>
      <c r="BO183" s="295"/>
      <c r="BP183" s="551">
        <f t="shared" si="102"/>
        <v>0</v>
      </c>
      <c r="BQ183" s="295"/>
      <c r="BR183" s="551">
        <f t="shared" si="103"/>
        <v>0</v>
      </c>
      <c r="BS183" s="295"/>
      <c r="BT183" s="551">
        <f t="shared" si="104"/>
        <v>0</v>
      </c>
      <c r="BU183" s="295"/>
      <c r="BV183" s="551">
        <f t="shared" si="105"/>
        <v>0</v>
      </c>
      <c r="BW183" s="312"/>
      <c r="BX183" s="555">
        <f t="shared" si="106"/>
        <v>0</v>
      </c>
      <c r="BY183" s="550">
        <f t="shared" si="107"/>
        <v>0</v>
      </c>
      <c r="BZ183" s="708">
        <f t="shared" si="108"/>
        <v>0</v>
      </c>
      <c r="CB183" s="10">
        <f>SUM(BY183+BI183+AQ183+Y183)</f>
        <v>0</v>
      </c>
    </row>
    <row r="184" spans="1:80" ht="18" hidden="1" x14ac:dyDescent="0.3">
      <c r="A184" s="310" t="s">
        <v>178</v>
      </c>
      <c r="B184" s="832">
        <v>0</v>
      </c>
      <c r="C184" s="788"/>
      <c r="D184" s="551">
        <f t="shared" si="109"/>
        <v>0</v>
      </c>
      <c r="E184" s="295"/>
      <c r="F184" s="551">
        <f t="shared" si="110"/>
        <v>0</v>
      </c>
      <c r="G184" s="295"/>
      <c r="H184" s="551">
        <f t="shared" si="111"/>
        <v>0</v>
      </c>
      <c r="I184" s="295"/>
      <c r="J184" s="551">
        <f t="shared" si="112"/>
        <v>0</v>
      </c>
      <c r="K184" s="295"/>
      <c r="L184" s="551">
        <f t="shared" si="113"/>
        <v>0</v>
      </c>
      <c r="M184" s="295"/>
      <c r="N184" s="551">
        <f t="shared" si="114"/>
        <v>0</v>
      </c>
      <c r="O184" s="295"/>
      <c r="P184" s="551">
        <f t="shared" si="115"/>
        <v>0</v>
      </c>
      <c r="Q184" s="295"/>
      <c r="R184" s="551">
        <f t="shared" si="116"/>
        <v>0</v>
      </c>
      <c r="S184" s="295"/>
      <c r="T184" s="551">
        <f t="shared" si="117"/>
        <v>0</v>
      </c>
      <c r="U184" s="292"/>
      <c r="V184" s="551">
        <f t="shared" si="118"/>
        <v>0</v>
      </c>
      <c r="W184" s="295"/>
      <c r="X184" s="552">
        <f t="shared" si="119"/>
        <v>0</v>
      </c>
      <c r="Y184" s="800">
        <f t="shared" si="92"/>
        <v>0</v>
      </c>
      <c r="Z184" s="799">
        <f t="shared" si="93"/>
        <v>0</v>
      </c>
      <c r="AA184" s="788"/>
      <c r="AB184" s="551">
        <f t="shared" si="120"/>
        <v>0</v>
      </c>
      <c r="AC184" s="295"/>
      <c r="AD184" s="551">
        <f t="shared" si="121"/>
        <v>0</v>
      </c>
      <c r="AE184" s="295"/>
      <c r="AF184" s="551">
        <f t="shared" si="122"/>
        <v>0</v>
      </c>
      <c r="AG184" s="295"/>
      <c r="AH184" s="551">
        <f t="shared" si="123"/>
        <v>0</v>
      </c>
      <c r="AI184" s="295"/>
      <c r="AJ184" s="551">
        <f t="shared" si="124"/>
        <v>0</v>
      </c>
      <c r="AK184" s="295"/>
      <c r="AL184" s="551">
        <f t="shared" si="125"/>
        <v>0</v>
      </c>
      <c r="AM184" s="295"/>
      <c r="AN184" s="551">
        <f t="shared" si="126"/>
        <v>0</v>
      </c>
      <c r="AO184" s="295"/>
      <c r="AP184" s="552">
        <f t="shared" si="127"/>
        <v>0</v>
      </c>
      <c r="AQ184" s="699">
        <f t="shared" si="94"/>
        <v>0</v>
      </c>
      <c r="AR184" s="808">
        <f t="shared" si="95"/>
        <v>0</v>
      </c>
      <c r="AS184" s="315"/>
      <c r="AT184" s="551">
        <f t="shared" si="86"/>
        <v>0</v>
      </c>
      <c r="AU184" s="295"/>
      <c r="AV184" s="551">
        <f t="shared" si="87"/>
        <v>0</v>
      </c>
      <c r="AW184" s="295"/>
      <c r="AX184" s="551">
        <f t="shared" si="88"/>
        <v>0</v>
      </c>
      <c r="AY184" s="295"/>
      <c r="AZ184" s="551">
        <f t="shared" si="89"/>
        <v>0</v>
      </c>
      <c r="BA184" s="295"/>
      <c r="BB184" s="551">
        <f t="shared" si="90"/>
        <v>0</v>
      </c>
      <c r="BC184" s="295"/>
      <c r="BD184" s="551">
        <f t="shared" si="91"/>
        <v>0</v>
      </c>
      <c r="BE184" s="295"/>
      <c r="BF184" s="551">
        <f t="shared" si="96"/>
        <v>0</v>
      </c>
      <c r="BG184" s="295"/>
      <c r="BH184" s="552">
        <f t="shared" si="97"/>
        <v>0</v>
      </c>
      <c r="BI184" s="800">
        <f t="shared" si="98"/>
        <v>0</v>
      </c>
      <c r="BJ184" s="839">
        <f t="shared" si="99"/>
        <v>0</v>
      </c>
      <c r="BK184" s="312"/>
      <c r="BL184" s="551">
        <f t="shared" si="100"/>
        <v>0</v>
      </c>
      <c r="BM184" s="292"/>
      <c r="BN184" s="551">
        <f t="shared" si="101"/>
        <v>0</v>
      </c>
      <c r="BO184" s="295"/>
      <c r="BP184" s="551">
        <f t="shared" si="102"/>
        <v>0</v>
      </c>
      <c r="BQ184" s="295"/>
      <c r="BR184" s="551">
        <f t="shared" si="103"/>
        <v>0</v>
      </c>
      <c r="BS184" s="295"/>
      <c r="BT184" s="551">
        <f t="shared" si="104"/>
        <v>0</v>
      </c>
      <c r="BU184" s="295"/>
      <c r="BV184" s="551">
        <f t="shared" si="105"/>
        <v>0</v>
      </c>
      <c r="BW184" s="312"/>
      <c r="BX184" s="555">
        <f t="shared" si="106"/>
        <v>0</v>
      </c>
      <c r="BY184" s="550">
        <f t="shared" si="107"/>
        <v>0</v>
      </c>
      <c r="BZ184" s="708">
        <f t="shared" si="108"/>
        <v>0</v>
      </c>
      <c r="CB184" s="10">
        <f>SUM(BY184+BI184+AQ184+Y184)</f>
        <v>0</v>
      </c>
    </row>
    <row r="185" spans="1:80" ht="18" hidden="1" x14ac:dyDescent="0.3">
      <c r="A185" s="310" t="s">
        <v>179</v>
      </c>
      <c r="B185" s="832">
        <v>0</v>
      </c>
      <c r="C185" s="788"/>
      <c r="D185" s="551">
        <f t="shared" si="109"/>
        <v>0</v>
      </c>
      <c r="E185" s="295"/>
      <c r="F185" s="551">
        <f t="shared" si="110"/>
        <v>0</v>
      </c>
      <c r="G185" s="295"/>
      <c r="H185" s="551">
        <f t="shared" si="111"/>
        <v>0</v>
      </c>
      <c r="I185" s="295"/>
      <c r="J185" s="551">
        <f t="shared" si="112"/>
        <v>0</v>
      </c>
      <c r="K185" s="295"/>
      <c r="L185" s="551">
        <f t="shared" si="113"/>
        <v>0</v>
      </c>
      <c r="M185" s="295"/>
      <c r="N185" s="551">
        <f t="shared" si="114"/>
        <v>0</v>
      </c>
      <c r="O185" s="295"/>
      <c r="P185" s="551">
        <f t="shared" si="115"/>
        <v>0</v>
      </c>
      <c r="Q185" s="295"/>
      <c r="R185" s="551">
        <f t="shared" si="116"/>
        <v>0</v>
      </c>
      <c r="S185" s="295"/>
      <c r="T185" s="551">
        <f t="shared" si="117"/>
        <v>0</v>
      </c>
      <c r="U185" s="292"/>
      <c r="V185" s="551">
        <f t="shared" si="118"/>
        <v>0</v>
      </c>
      <c r="W185" s="295"/>
      <c r="X185" s="552">
        <f t="shared" si="119"/>
        <v>0</v>
      </c>
      <c r="Y185" s="801">
        <f t="shared" si="92"/>
        <v>0</v>
      </c>
      <c r="Z185" s="799">
        <f t="shared" si="93"/>
        <v>0</v>
      </c>
      <c r="AA185" s="788"/>
      <c r="AB185" s="551">
        <f t="shared" si="120"/>
        <v>0</v>
      </c>
      <c r="AC185" s="295"/>
      <c r="AD185" s="551">
        <f t="shared" si="121"/>
        <v>0</v>
      </c>
      <c r="AE185" s="295"/>
      <c r="AF185" s="551">
        <f t="shared" si="122"/>
        <v>0</v>
      </c>
      <c r="AG185" s="295"/>
      <c r="AH185" s="551">
        <f t="shared" si="123"/>
        <v>0</v>
      </c>
      <c r="AI185" s="295"/>
      <c r="AJ185" s="551">
        <f t="shared" si="124"/>
        <v>0</v>
      </c>
      <c r="AK185" s="295"/>
      <c r="AL185" s="551">
        <f t="shared" si="125"/>
        <v>0</v>
      </c>
      <c r="AM185" s="295"/>
      <c r="AN185" s="551">
        <f t="shared" si="126"/>
        <v>0</v>
      </c>
      <c r="AO185" s="295"/>
      <c r="AP185" s="552">
        <f t="shared" si="127"/>
        <v>0</v>
      </c>
      <c r="AQ185" s="699">
        <f t="shared" si="94"/>
        <v>0</v>
      </c>
      <c r="AR185" s="808">
        <f t="shared" si="95"/>
        <v>0</v>
      </c>
      <c r="AS185" s="315"/>
      <c r="AT185" s="551">
        <f t="shared" si="86"/>
        <v>0</v>
      </c>
      <c r="AU185" s="295"/>
      <c r="AV185" s="551">
        <f t="shared" si="87"/>
        <v>0</v>
      </c>
      <c r="AW185" s="295"/>
      <c r="AX185" s="551">
        <f t="shared" si="88"/>
        <v>0</v>
      </c>
      <c r="AY185" s="295"/>
      <c r="AZ185" s="551">
        <f t="shared" si="89"/>
        <v>0</v>
      </c>
      <c r="BA185" s="295"/>
      <c r="BB185" s="551">
        <f t="shared" si="90"/>
        <v>0</v>
      </c>
      <c r="BC185" s="295"/>
      <c r="BD185" s="551">
        <f t="shared" si="91"/>
        <v>0</v>
      </c>
      <c r="BE185" s="295"/>
      <c r="BF185" s="551">
        <f t="shared" si="96"/>
        <v>0</v>
      </c>
      <c r="BG185" s="295"/>
      <c r="BH185" s="750">
        <f t="shared" si="97"/>
        <v>0</v>
      </c>
      <c r="BI185" s="801">
        <f t="shared" si="98"/>
        <v>0</v>
      </c>
      <c r="BJ185" s="839">
        <f t="shared" si="99"/>
        <v>0</v>
      </c>
      <c r="BK185" s="312"/>
      <c r="BL185" s="551">
        <f t="shared" si="100"/>
        <v>0</v>
      </c>
      <c r="BM185" s="292"/>
      <c r="BN185" s="551">
        <f t="shared" si="101"/>
        <v>0</v>
      </c>
      <c r="BO185" s="295"/>
      <c r="BP185" s="551">
        <f t="shared" si="102"/>
        <v>0</v>
      </c>
      <c r="BQ185" s="295"/>
      <c r="BR185" s="551">
        <f t="shared" si="103"/>
        <v>0</v>
      </c>
      <c r="BS185" s="295"/>
      <c r="BT185" s="551">
        <f t="shared" si="104"/>
        <v>0</v>
      </c>
      <c r="BU185" s="295"/>
      <c r="BV185" s="551">
        <f t="shared" si="105"/>
        <v>0</v>
      </c>
      <c r="BW185" s="312"/>
      <c r="BX185" s="555">
        <f t="shared" si="106"/>
        <v>0</v>
      </c>
      <c r="BY185" s="762">
        <f t="shared" si="107"/>
        <v>0</v>
      </c>
      <c r="BZ185" s="708">
        <f t="shared" si="108"/>
        <v>0</v>
      </c>
      <c r="CB185" s="10">
        <f>SUM(BY185+BI185+AQ185+Y185)</f>
        <v>0</v>
      </c>
    </row>
    <row r="186" spans="1:80" ht="25.15" customHeight="1" x14ac:dyDescent="0.3">
      <c r="A186" s="362" t="s">
        <v>180</v>
      </c>
      <c r="B186" s="831">
        <v>0</v>
      </c>
      <c r="C186" s="787"/>
      <c r="D186" s="551">
        <f t="shared" si="109"/>
        <v>0</v>
      </c>
      <c r="E186" s="324"/>
      <c r="F186" s="551">
        <f t="shared" si="110"/>
        <v>0</v>
      </c>
      <c r="G186" s="324"/>
      <c r="H186" s="551">
        <f t="shared" si="111"/>
        <v>0</v>
      </c>
      <c r="I186" s="324"/>
      <c r="J186" s="551">
        <f t="shared" si="112"/>
        <v>0</v>
      </c>
      <c r="K186" s="324"/>
      <c r="L186" s="551">
        <f t="shared" si="113"/>
        <v>0</v>
      </c>
      <c r="M186" s="324"/>
      <c r="N186" s="551">
        <f t="shared" si="114"/>
        <v>0</v>
      </c>
      <c r="O186" s="324"/>
      <c r="P186" s="551">
        <f t="shared" si="115"/>
        <v>0</v>
      </c>
      <c r="Q186" s="324"/>
      <c r="R186" s="551">
        <f t="shared" si="116"/>
        <v>0</v>
      </c>
      <c r="S186" s="324"/>
      <c r="T186" s="551">
        <f t="shared" si="117"/>
        <v>0</v>
      </c>
      <c r="U186" s="325">
        <v>2</v>
      </c>
      <c r="V186" s="551">
        <f t="shared" si="118"/>
        <v>0</v>
      </c>
      <c r="W186" s="324"/>
      <c r="X186" s="552">
        <f t="shared" si="119"/>
        <v>0</v>
      </c>
      <c r="Y186" s="800">
        <f t="shared" si="92"/>
        <v>2</v>
      </c>
      <c r="Z186" s="799">
        <f t="shared" si="93"/>
        <v>0</v>
      </c>
      <c r="AA186" s="787"/>
      <c r="AB186" s="551">
        <f t="shared" si="120"/>
        <v>0</v>
      </c>
      <c r="AC186" s="324"/>
      <c r="AD186" s="551">
        <f t="shared" si="121"/>
        <v>0</v>
      </c>
      <c r="AE186" s="324"/>
      <c r="AF186" s="551">
        <f t="shared" si="122"/>
        <v>0</v>
      </c>
      <c r="AG186" s="324"/>
      <c r="AH186" s="551">
        <f t="shared" si="123"/>
        <v>0</v>
      </c>
      <c r="AI186" s="324">
        <v>1</v>
      </c>
      <c r="AJ186" s="551">
        <f t="shared" si="124"/>
        <v>0</v>
      </c>
      <c r="AK186" s="324"/>
      <c r="AL186" s="551">
        <f t="shared" si="125"/>
        <v>0</v>
      </c>
      <c r="AM186" s="324"/>
      <c r="AN186" s="551">
        <f t="shared" si="126"/>
        <v>0</v>
      </c>
      <c r="AO186" s="324"/>
      <c r="AP186" s="552">
        <f t="shared" si="127"/>
        <v>0</v>
      </c>
      <c r="AQ186" s="699">
        <f t="shared" si="94"/>
        <v>1</v>
      </c>
      <c r="AR186" s="808">
        <f t="shared" si="95"/>
        <v>0</v>
      </c>
      <c r="AS186" s="811"/>
      <c r="AT186" s="551">
        <f t="shared" si="86"/>
        <v>0</v>
      </c>
      <c r="AU186" s="324"/>
      <c r="AV186" s="551">
        <f t="shared" si="87"/>
        <v>0</v>
      </c>
      <c r="AW186" s="324"/>
      <c r="AX186" s="551">
        <f t="shared" si="88"/>
        <v>0</v>
      </c>
      <c r="AY186" s="324"/>
      <c r="AZ186" s="551">
        <f t="shared" si="89"/>
        <v>0</v>
      </c>
      <c r="BA186" s="324"/>
      <c r="BB186" s="551">
        <f t="shared" si="90"/>
        <v>0</v>
      </c>
      <c r="BC186" s="324"/>
      <c r="BD186" s="551">
        <f t="shared" si="91"/>
        <v>0</v>
      </c>
      <c r="BE186" s="324"/>
      <c r="BF186" s="551">
        <f t="shared" si="96"/>
        <v>0</v>
      </c>
      <c r="BG186" s="753"/>
      <c r="BH186" s="759">
        <f t="shared" si="97"/>
        <v>0</v>
      </c>
      <c r="BI186" s="801">
        <f t="shared" si="98"/>
        <v>0</v>
      </c>
      <c r="BJ186" s="839">
        <f t="shared" si="99"/>
        <v>0</v>
      </c>
      <c r="BK186" s="326"/>
      <c r="BL186" s="551">
        <f t="shared" si="100"/>
        <v>0</v>
      </c>
      <c r="BM186" s="325"/>
      <c r="BN186" s="551">
        <f t="shared" si="101"/>
        <v>0</v>
      </c>
      <c r="BO186" s="324"/>
      <c r="BP186" s="551">
        <f t="shared" si="102"/>
        <v>0</v>
      </c>
      <c r="BQ186" s="324"/>
      <c r="BR186" s="551">
        <f t="shared" si="103"/>
        <v>0</v>
      </c>
      <c r="BS186" s="324">
        <v>4</v>
      </c>
      <c r="BT186" s="551">
        <f t="shared" si="104"/>
        <v>0</v>
      </c>
      <c r="BU186" s="324"/>
      <c r="BV186" s="551">
        <f t="shared" si="105"/>
        <v>0</v>
      </c>
      <c r="BW186" s="326"/>
      <c r="BX186" s="555">
        <f t="shared" si="106"/>
        <v>0</v>
      </c>
      <c r="BY186" s="548">
        <f t="shared" si="107"/>
        <v>4</v>
      </c>
      <c r="BZ186" s="708">
        <f t="shared" si="108"/>
        <v>0</v>
      </c>
      <c r="CB186" s="857">
        <f>SUM(BY186+BI186+AQ186+Y186)</f>
        <v>7</v>
      </c>
    </row>
    <row r="187" spans="1:80" ht="18" hidden="1" x14ac:dyDescent="0.3">
      <c r="A187" s="310" t="s">
        <v>181</v>
      </c>
      <c r="B187" s="832">
        <v>0</v>
      </c>
      <c r="C187" s="788"/>
      <c r="D187" s="551">
        <f t="shared" si="109"/>
        <v>0</v>
      </c>
      <c r="E187" s="295"/>
      <c r="F187" s="551">
        <f t="shared" si="110"/>
        <v>0</v>
      </c>
      <c r="G187" s="295"/>
      <c r="H187" s="551">
        <f t="shared" si="111"/>
        <v>0</v>
      </c>
      <c r="I187" s="295"/>
      <c r="J187" s="551">
        <f t="shared" si="112"/>
        <v>0</v>
      </c>
      <c r="K187" s="295"/>
      <c r="L187" s="551">
        <f t="shared" si="113"/>
        <v>0</v>
      </c>
      <c r="M187" s="295"/>
      <c r="N187" s="551">
        <f t="shared" si="114"/>
        <v>0</v>
      </c>
      <c r="O187" s="295"/>
      <c r="P187" s="551">
        <f t="shared" si="115"/>
        <v>0</v>
      </c>
      <c r="Q187" s="295"/>
      <c r="R187" s="551">
        <f t="shared" si="116"/>
        <v>0</v>
      </c>
      <c r="S187" s="295"/>
      <c r="T187" s="551">
        <f t="shared" si="117"/>
        <v>0</v>
      </c>
      <c r="U187" s="292"/>
      <c r="V187" s="551">
        <f t="shared" si="118"/>
        <v>0</v>
      </c>
      <c r="W187" s="295"/>
      <c r="X187" s="552">
        <f t="shared" si="119"/>
        <v>0</v>
      </c>
      <c r="Y187" s="798">
        <f t="shared" si="92"/>
        <v>0</v>
      </c>
      <c r="Z187" s="799">
        <f t="shared" si="93"/>
        <v>0</v>
      </c>
      <c r="AA187" s="788"/>
      <c r="AB187" s="551">
        <f t="shared" si="120"/>
        <v>0</v>
      </c>
      <c r="AC187" s="295"/>
      <c r="AD187" s="551">
        <f t="shared" si="121"/>
        <v>0</v>
      </c>
      <c r="AE187" s="295"/>
      <c r="AF187" s="551">
        <f t="shared" si="122"/>
        <v>0</v>
      </c>
      <c r="AG187" s="295"/>
      <c r="AH187" s="551">
        <f t="shared" si="123"/>
        <v>0</v>
      </c>
      <c r="AI187" s="295"/>
      <c r="AJ187" s="551">
        <f t="shared" si="124"/>
        <v>0</v>
      </c>
      <c r="AK187" s="295"/>
      <c r="AL187" s="551">
        <f t="shared" si="125"/>
        <v>0</v>
      </c>
      <c r="AM187" s="295"/>
      <c r="AN187" s="551">
        <f t="shared" si="126"/>
        <v>0</v>
      </c>
      <c r="AO187" s="295"/>
      <c r="AP187" s="552">
        <f t="shared" si="127"/>
        <v>0</v>
      </c>
      <c r="AQ187" s="699">
        <f t="shared" si="94"/>
        <v>0</v>
      </c>
      <c r="AR187" s="808">
        <f t="shared" si="95"/>
        <v>0</v>
      </c>
      <c r="AS187" s="315"/>
      <c r="AT187" s="551">
        <f t="shared" si="86"/>
        <v>0</v>
      </c>
      <c r="AU187" s="295"/>
      <c r="AV187" s="551">
        <f t="shared" si="87"/>
        <v>0</v>
      </c>
      <c r="AW187" s="295"/>
      <c r="AX187" s="551">
        <f t="shared" si="88"/>
        <v>0</v>
      </c>
      <c r="AY187" s="295"/>
      <c r="AZ187" s="551">
        <f t="shared" si="89"/>
        <v>0</v>
      </c>
      <c r="BA187" s="295"/>
      <c r="BB187" s="551">
        <f t="shared" si="90"/>
        <v>0</v>
      </c>
      <c r="BC187" s="295"/>
      <c r="BD187" s="551">
        <f t="shared" si="91"/>
        <v>0</v>
      </c>
      <c r="BE187" s="295"/>
      <c r="BF187" s="551">
        <f t="shared" si="96"/>
        <v>0</v>
      </c>
      <c r="BG187" s="295"/>
      <c r="BH187" s="552">
        <f t="shared" si="97"/>
        <v>0</v>
      </c>
      <c r="BI187" s="798">
        <f t="shared" si="98"/>
        <v>0</v>
      </c>
      <c r="BJ187" s="839">
        <f t="shared" si="99"/>
        <v>0</v>
      </c>
      <c r="BK187" s="312"/>
      <c r="BL187" s="551">
        <f t="shared" si="100"/>
        <v>0</v>
      </c>
      <c r="BM187" s="292"/>
      <c r="BN187" s="551">
        <f t="shared" si="101"/>
        <v>0</v>
      </c>
      <c r="BO187" s="295"/>
      <c r="BP187" s="551">
        <f t="shared" si="102"/>
        <v>0</v>
      </c>
      <c r="BQ187" s="295"/>
      <c r="BR187" s="551">
        <f t="shared" si="103"/>
        <v>0</v>
      </c>
      <c r="BS187" s="295"/>
      <c r="BT187" s="551">
        <f t="shared" si="104"/>
        <v>0</v>
      </c>
      <c r="BU187" s="295"/>
      <c r="BV187" s="551">
        <f t="shared" si="105"/>
        <v>0</v>
      </c>
      <c r="BW187" s="312"/>
      <c r="BX187" s="555">
        <f t="shared" si="106"/>
        <v>0</v>
      </c>
      <c r="BY187" s="550">
        <f t="shared" si="107"/>
        <v>0</v>
      </c>
      <c r="BZ187" s="708">
        <f t="shared" si="108"/>
        <v>0</v>
      </c>
      <c r="CB187" s="10">
        <f>SUM(BY187+BI187+AQ187+Y187)</f>
        <v>0</v>
      </c>
    </row>
    <row r="188" spans="1:80" ht="18" hidden="1" x14ac:dyDescent="0.3">
      <c r="A188" s="310" t="s">
        <v>182</v>
      </c>
      <c r="B188" s="832">
        <v>0</v>
      </c>
      <c r="C188" s="788"/>
      <c r="D188" s="551">
        <f t="shared" si="109"/>
        <v>0</v>
      </c>
      <c r="E188" s="295"/>
      <c r="F188" s="551">
        <f t="shared" si="110"/>
        <v>0</v>
      </c>
      <c r="G188" s="295"/>
      <c r="H188" s="551">
        <f t="shared" si="111"/>
        <v>0</v>
      </c>
      <c r="I188" s="295"/>
      <c r="J188" s="551">
        <f t="shared" si="112"/>
        <v>0</v>
      </c>
      <c r="K188" s="295"/>
      <c r="L188" s="551">
        <f t="shared" si="113"/>
        <v>0</v>
      </c>
      <c r="M188" s="295"/>
      <c r="N188" s="551">
        <f t="shared" si="114"/>
        <v>0</v>
      </c>
      <c r="O188" s="295"/>
      <c r="P188" s="551">
        <f t="shared" si="115"/>
        <v>0</v>
      </c>
      <c r="Q188" s="295"/>
      <c r="R188" s="551">
        <f t="shared" si="116"/>
        <v>0</v>
      </c>
      <c r="S188" s="295"/>
      <c r="T188" s="551">
        <f t="shared" si="117"/>
        <v>0</v>
      </c>
      <c r="U188" s="292"/>
      <c r="V188" s="551">
        <f t="shared" si="118"/>
        <v>0</v>
      </c>
      <c r="W188" s="295"/>
      <c r="X188" s="552">
        <f t="shared" si="119"/>
        <v>0</v>
      </c>
      <c r="Y188" s="801">
        <f t="shared" si="92"/>
        <v>0</v>
      </c>
      <c r="Z188" s="799">
        <f t="shared" si="93"/>
        <v>0</v>
      </c>
      <c r="AA188" s="788"/>
      <c r="AB188" s="551">
        <f t="shared" si="120"/>
        <v>0</v>
      </c>
      <c r="AC188" s="295"/>
      <c r="AD188" s="551">
        <f t="shared" si="121"/>
        <v>0</v>
      </c>
      <c r="AE188" s="295"/>
      <c r="AF188" s="551">
        <f t="shared" si="122"/>
        <v>0</v>
      </c>
      <c r="AG188" s="295"/>
      <c r="AH188" s="551">
        <f t="shared" si="123"/>
        <v>0</v>
      </c>
      <c r="AI188" s="295"/>
      <c r="AJ188" s="551">
        <f t="shared" si="124"/>
        <v>0</v>
      </c>
      <c r="AK188" s="295"/>
      <c r="AL188" s="551">
        <f t="shared" si="125"/>
        <v>0</v>
      </c>
      <c r="AM188" s="295"/>
      <c r="AN188" s="551">
        <f t="shared" si="126"/>
        <v>0</v>
      </c>
      <c r="AO188" s="295"/>
      <c r="AP188" s="552">
        <f t="shared" si="127"/>
        <v>0</v>
      </c>
      <c r="AQ188" s="699">
        <f t="shared" si="94"/>
        <v>0</v>
      </c>
      <c r="AR188" s="808">
        <f t="shared" si="95"/>
        <v>0</v>
      </c>
      <c r="AS188" s="315"/>
      <c r="AT188" s="551">
        <f t="shared" si="86"/>
        <v>0</v>
      </c>
      <c r="AU188" s="295"/>
      <c r="AV188" s="551">
        <f t="shared" si="87"/>
        <v>0</v>
      </c>
      <c r="AW188" s="295"/>
      <c r="AX188" s="551">
        <f t="shared" si="88"/>
        <v>0</v>
      </c>
      <c r="AY188" s="295"/>
      <c r="AZ188" s="551">
        <f t="shared" si="89"/>
        <v>0</v>
      </c>
      <c r="BA188" s="295"/>
      <c r="BB188" s="551">
        <f t="shared" si="90"/>
        <v>0</v>
      </c>
      <c r="BC188" s="295"/>
      <c r="BD188" s="551">
        <f t="shared" si="91"/>
        <v>0</v>
      </c>
      <c r="BE188" s="295"/>
      <c r="BF188" s="551">
        <f t="shared" si="96"/>
        <v>0</v>
      </c>
      <c r="BG188" s="295"/>
      <c r="BH188" s="750">
        <f t="shared" si="97"/>
        <v>0</v>
      </c>
      <c r="BI188" s="801">
        <f t="shared" si="98"/>
        <v>0</v>
      </c>
      <c r="BJ188" s="839">
        <f t="shared" si="99"/>
        <v>0</v>
      </c>
      <c r="BK188" s="312"/>
      <c r="BL188" s="551">
        <f t="shared" si="100"/>
        <v>0</v>
      </c>
      <c r="BM188" s="292"/>
      <c r="BN188" s="551">
        <f t="shared" si="101"/>
        <v>0</v>
      </c>
      <c r="BO188" s="295"/>
      <c r="BP188" s="551">
        <f t="shared" si="102"/>
        <v>0</v>
      </c>
      <c r="BQ188" s="295"/>
      <c r="BR188" s="551">
        <f t="shared" si="103"/>
        <v>0</v>
      </c>
      <c r="BS188" s="295"/>
      <c r="BT188" s="551">
        <f t="shared" si="104"/>
        <v>0</v>
      </c>
      <c r="BU188" s="295"/>
      <c r="BV188" s="551">
        <f t="shared" si="105"/>
        <v>0</v>
      </c>
      <c r="BW188" s="312"/>
      <c r="BX188" s="555">
        <f t="shared" si="106"/>
        <v>0</v>
      </c>
      <c r="BY188" s="762">
        <f t="shared" si="107"/>
        <v>0</v>
      </c>
      <c r="BZ188" s="708">
        <f t="shared" si="108"/>
        <v>0</v>
      </c>
      <c r="CB188" s="10">
        <f>SUM(BY188+BI188+AQ188+Y188)</f>
        <v>0</v>
      </c>
    </row>
    <row r="189" spans="1:80" ht="25.15" customHeight="1" x14ac:dyDescent="0.3">
      <c r="A189" s="362" t="s">
        <v>183</v>
      </c>
      <c r="B189" s="831">
        <v>0</v>
      </c>
      <c r="C189" s="787"/>
      <c r="D189" s="551">
        <f t="shared" si="109"/>
        <v>0</v>
      </c>
      <c r="E189" s="324"/>
      <c r="F189" s="551">
        <f t="shared" si="110"/>
        <v>0</v>
      </c>
      <c r="G189" s="324"/>
      <c r="H189" s="551">
        <f t="shared" si="111"/>
        <v>0</v>
      </c>
      <c r="I189" s="324"/>
      <c r="J189" s="551">
        <f t="shared" si="112"/>
        <v>0</v>
      </c>
      <c r="K189" s="324">
        <v>2</v>
      </c>
      <c r="L189" s="551">
        <f t="shared" si="113"/>
        <v>0</v>
      </c>
      <c r="M189" s="324"/>
      <c r="N189" s="551">
        <f t="shared" si="114"/>
        <v>0</v>
      </c>
      <c r="O189" s="324"/>
      <c r="P189" s="551">
        <f t="shared" si="115"/>
        <v>0</v>
      </c>
      <c r="Q189" s="324"/>
      <c r="R189" s="551">
        <f t="shared" si="116"/>
        <v>0</v>
      </c>
      <c r="S189" s="324"/>
      <c r="T189" s="551">
        <f t="shared" si="117"/>
        <v>0</v>
      </c>
      <c r="U189" s="325"/>
      <c r="V189" s="551">
        <f t="shared" si="118"/>
        <v>0</v>
      </c>
      <c r="W189" s="324"/>
      <c r="X189" s="552">
        <f t="shared" si="119"/>
        <v>0</v>
      </c>
      <c r="Y189" s="800">
        <f t="shared" si="92"/>
        <v>2</v>
      </c>
      <c r="Z189" s="799">
        <f t="shared" si="93"/>
        <v>0</v>
      </c>
      <c r="AA189" s="787"/>
      <c r="AB189" s="551">
        <f t="shared" si="120"/>
        <v>0</v>
      </c>
      <c r="AC189" s="324"/>
      <c r="AD189" s="551">
        <f t="shared" si="121"/>
        <v>0</v>
      </c>
      <c r="AE189" s="324"/>
      <c r="AF189" s="551">
        <f t="shared" si="122"/>
        <v>0</v>
      </c>
      <c r="AG189" s="324"/>
      <c r="AH189" s="551">
        <f t="shared" si="123"/>
        <v>0</v>
      </c>
      <c r="AI189" s="324"/>
      <c r="AJ189" s="551">
        <f t="shared" si="124"/>
        <v>0</v>
      </c>
      <c r="AK189" s="324"/>
      <c r="AL189" s="551">
        <f t="shared" si="125"/>
        <v>0</v>
      </c>
      <c r="AM189" s="324"/>
      <c r="AN189" s="551">
        <f t="shared" si="126"/>
        <v>0</v>
      </c>
      <c r="AO189" s="324"/>
      <c r="AP189" s="552">
        <f t="shared" si="127"/>
        <v>0</v>
      </c>
      <c r="AQ189" s="699">
        <f t="shared" si="94"/>
        <v>0</v>
      </c>
      <c r="AR189" s="808">
        <f t="shared" si="95"/>
        <v>0</v>
      </c>
      <c r="AS189" s="811"/>
      <c r="AT189" s="551">
        <f t="shared" si="86"/>
        <v>0</v>
      </c>
      <c r="AU189" s="324"/>
      <c r="AV189" s="551">
        <f t="shared" si="87"/>
        <v>0</v>
      </c>
      <c r="AW189" s="324"/>
      <c r="AX189" s="551">
        <f t="shared" si="88"/>
        <v>0</v>
      </c>
      <c r="AY189" s="324"/>
      <c r="AZ189" s="551">
        <f t="shared" si="89"/>
        <v>0</v>
      </c>
      <c r="BA189" s="324"/>
      <c r="BB189" s="551">
        <f t="shared" si="90"/>
        <v>0</v>
      </c>
      <c r="BC189" s="324"/>
      <c r="BD189" s="551">
        <f t="shared" si="91"/>
        <v>0</v>
      </c>
      <c r="BE189" s="324"/>
      <c r="BF189" s="551">
        <f t="shared" si="96"/>
        <v>0</v>
      </c>
      <c r="BG189" s="753"/>
      <c r="BH189" s="760">
        <f t="shared" si="97"/>
        <v>0</v>
      </c>
      <c r="BI189" s="800">
        <f t="shared" si="98"/>
        <v>0</v>
      </c>
      <c r="BJ189" s="839">
        <f t="shared" si="99"/>
        <v>0</v>
      </c>
      <c r="BK189" s="326"/>
      <c r="BL189" s="551">
        <f t="shared" si="100"/>
        <v>0</v>
      </c>
      <c r="BM189" s="325"/>
      <c r="BN189" s="551">
        <f t="shared" si="101"/>
        <v>0</v>
      </c>
      <c r="BO189" s="324"/>
      <c r="BP189" s="551">
        <f t="shared" si="102"/>
        <v>0</v>
      </c>
      <c r="BQ189" s="324">
        <v>3</v>
      </c>
      <c r="BR189" s="551">
        <f t="shared" si="103"/>
        <v>0</v>
      </c>
      <c r="BS189" s="324"/>
      <c r="BT189" s="551">
        <f t="shared" si="104"/>
        <v>0</v>
      </c>
      <c r="BU189" s="324"/>
      <c r="BV189" s="551">
        <f t="shared" si="105"/>
        <v>0</v>
      </c>
      <c r="BW189" s="326"/>
      <c r="BX189" s="555">
        <f t="shared" si="106"/>
        <v>0</v>
      </c>
      <c r="BY189" s="548">
        <f t="shared" si="107"/>
        <v>3</v>
      </c>
      <c r="BZ189" s="708">
        <f t="shared" si="108"/>
        <v>0</v>
      </c>
      <c r="CB189" s="857">
        <f>SUM(BY189+BI189+AQ189+Y189)</f>
        <v>5</v>
      </c>
    </row>
    <row r="190" spans="1:80" ht="25.15" customHeight="1" x14ac:dyDescent="0.3">
      <c r="A190" s="362" t="s">
        <v>184</v>
      </c>
      <c r="B190" s="831">
        <v>0</v>
      </c>
      <c r="C190" s="787"/>
      <c r="D190" s="551">
        <f t="shared" si="109"/>
        <v>0</v>
      </c>
      <c r="E190" s="324"/>
      <c r="F190" s="551">
        <f t="shared" si="110"/>
        <v>0</v>
      </c>
      <c r="G190" s="324"/>
      <c r="H190" s="551">
        <f t="shared" si="111"/>
        <v>0</v>
      </c>
      <c r="I190" s="324"/>
      <c r="J190" s="551">
        <f t="shared" si="112"/>
        <v>0</v>
      </c>
      <c r="K190" s="324"/>
      <c r="L190" s="551">
        <f t="shared" si="113"/>
        <v>0</v>
      </c>
      <c r="M190" s="324"/>
      <c r="N190" s="551">
        <f t="shared" si="114"/>
        <v>0</v>
      </c>
      <c r="O190" s="324"/>
      <c r="P190" s="551">
        <f t="shared" si="115"/>
        <v>0</v>
      </c>
      <c r="Q190" s="324"/>
      <c r="R190" s="551">
        <f t="shared" si="116"/>
        <v>0</v>
      </c>
      <c r="S190" s="324"/>
      <c r="T190" s="551">
        <f t="shared" si="117"/>
        <v>0</v>
      </c>
      <c r="U190" s="325"/>
      <c r="V190" s="551">
        <f t="shared" si="118"/>
        <v>0</v>
      </c>
      <c r="W190" s="324"/>
      <c r="X190" s="552">
        <f t="shared" si="119"/>
        <v>0</v>
      </c>
      <c r="Y190" s="800">
        <f t="shared" si="92"/>
        <v>0</v>
      </c>
      <c r="Z190" s="799">
        <f t="shared" si="93"/>
        <v>0</v>
      </c>
      <c r="AA190" s="787"/>
      <c r="AB190" s="551">
        <f t="shared" si="120"/>
        <v>0</v>
      </c>
      <c r="AC190" s="324"/>
      <c r="AD190" s="551">
        <f t="shared" si="121"/>
        <v>0</v>
      </c>
      <c r="AE190" s="324">
        <v>2</v>
      </c>
      <c r="AF190" s="551">
        <f t="shared" si="122"/>
        <v>0</v>
      </c>
      <c r="AG190" s="324"/>
      <c r="AH190" s="551">
        <f t="shared" si="123"/>
        <v>0</v>
      </c>
      <c r="AI190" s="324"/>
      <c r="AJ190" s="551">
        <f t="shared" si="124"/>
        <v>0</v>
      </c>
      <c r="AK190" s="324"/>
      <c r="AL190" s="551">
        <f t="shared" si="125"/>
        <v>0</v>
      </c>
      <c r="AM190" s="324"/>
      <c r="AN190" s="551">
        <f t="shared" si="126"/>
        <v>0</v>
      </c>
      <c r="AO190" s="324"/>
      <c r="AP190" s="552">
        <f t="shared" si="127"/>
        <v>0</v>
      </c>
      <c r="AQ190" s="699">
        <f t="shared" si="94"/>
        <v>2</v>
      </c>
      <c r="AR190" s="808">
        <f t="shared" si="95"/>
        <v>0</v>
      </c>
      <c r="AS190" s="811"/>
      <c r="AT190" s="551">
        <f t="shared" si="86"/>
        <v>0</v>
      </c>
      <c r="AU190" s="324"/>
      <c r="AV190" s="551">
        <f t="shared" si="87"/>
        <v>0</v>
      </c>
      <c r="AW190" s="324"/>
      <c r="AX190" s="551">
        <f t="shared" si="88"/>
        <v>0</v>
      </c>
      <c r="AY190" s="324"/>
      <c r="AZ190" s="551">
        <f t="shared" si="89"/>
        <v>0</v>
      </c>
      <c r="BA190" s="324"/>
      <c r="BB190" s="551">
        <f t="shared" si="90"/>
        <v>0</v>
      </c>
      <c r="BC190" s="324"/>
      <c r="BD190" s="551">
        <f t="shared" si="91"/>
        <v>0</v>
      </c>
      <c r="BE190" s="324"/>
      <c r="BF190" s="551">
        <f t="shared" si="96"/>
        <v>0</v>
      </c>
      <c r="BG190" s="753"/>
      <c r="BH190" s="760">
        <f t="shared" si="97"/>
        <v>0</v>
      </c>
      <c r="BI190" s="800">
        <f t="shared" si="98"/>
        <v>0</v>
      </c>
      <c r="BJ190" s="839">
        <f t="shared" si="99"/>
        <v>0</v>
      </c>
      <c r="BK190" s="326"/>
      <c r="BL190" s="551">
        <f t="shared" si="100"/>
        <v>0</v>
      </c>
      <c r="BM190" s="325"/>
      <c r="BN190" s="551">
        <f t="shared" si="101"/>
        <v>0</v>
      </c>
      <c r="BO190" s="324"/>
      <c r="BP190" s="551">
        <f t="shared" si="102"/>
        <v>0</v>
      </c>
      <c r="BQ190" s="324"/>
      <c r="BR190" s="551">
        <f t="shared" si="103"/>
        <v>0</v>
      </c>
      <c r="BS190" s="324"/>
      <c r="BT190" s="551">
        <f t="shared" si="104"/>
        <v>0</v>
      </c>
      <c r="BU190" s="324"/>
      <c r="BV190" s="551">
        <f t="shared" si="105"/>
        <v>0</v>
      </c>
      <c r="BW190" s="326"/>
      <c r="BX190" s="555">
        <f t="shared" si="106"/>
        <v>0</v>
      </c>
      <c r="BY190" s="548">
        <f t="shared" si="107"/>
        <v>0</v>
      </c>
      <c r="BZ190" s="708">
        <f t="shared" si="108"/>
        <v>0</v>
      </c>
      <c r="CB190" s="857">
        <f>SUM(BY190+BI190+AQ190+Y190)</f>
        <v>2</v>
      </c>
    </row>
    <row r="191" spans="1:80" ht="25.15" customHeight="1" x14ac:dyDescent="0.3">
      <c r="A191" s="362" t="s">
        <v>185</v>
      </c>
      <c r="B191" s="831">
        <v>0</v>
      </c>
      <c r="C191" s="787">
        <v>1</v>
      </c>
      <c r="D191" s="551">
        <f t="shared" si="109"/>
        <v>0</v>
      </c>
      <c r="E191" s="324"/>
      <c r="F191" s="551">
        <f t="shared" si="110"/>
        <v>0</v>
      </c>
      <c r="G191" s="324"/>
      <c r="H191" s="551">
        <f t="shared" si="111"/>
        <v>0</v>
      </c>
      <c r="I191" s="324"/>
      <c r="J191" s="551">
        <f t="shared" si="112"/>
        <v>0</v>
      </c>
      <c r="K191" s="324"/>
      <c r="L191" s="551">
        <f t="shared" si="113"/>
        <v>0</v>
      </c>
      <c r="M191" s="324"/>
      <c r="N191" s="551">
        <f t="shared" si="114"/>
        <v>0</v>
      </c>
      <c r="O191" s="324"/>
      <c r="P191" s="551">
        <f t="shared" si="115"/>
        <v>0</v>
      </c>
      <c r="Q191" s="324"/>
      <c r="R191" s="551">
        <f t="shared" si="116"/>
        <v>0</v>
      </c>
      <c r="S191" s="324"/>
      <c r="T191" s="551">
        <f t="shared" si="117"/>
        <v>0</v>
      </c>
      <c r="U191" s="325"/>
      <c r="V191" s="551">
        <f t="shared" si="118"/>
        <v>0</v>
      </c>
      <c r="W191" s="324"/>
      <c r="X191" s="552">
        <f t="shared" si="119"/>
        <v>0</v>
      </c>
      <c r="Y191" s="800">
        <f t="shared" si="92"/>
        <v>1</v>
      </c>
      <c r="Z191" s="799">
        <f t="shared" si="93"/>
        <v>0</v>
      </c>
      <c r="AA191" s="787"/>
      <c r="AB191" s="551">
        <f t="shared" si="120"/>
        <v>0</v>
      </c>
      <c r="AC191" s="324"/>
      <c r="AD191" s="551">
        <f t="shared" si="121"/>
        <v>0</v>
      </c>
      <c r="AE191" s="324"/>
      <c r="AF191" s="551">
        <f t="shared" si="122"/>
        <v>0</v>
      </c>
      <c r="AG191" s="324"/>
      <c r="AH191" s="551">
        <f t="shared" si="123"/>
        <v>0</v>
      </c>
      <c r="AI191" s="324"/>
      <c r="AJ191" s="551">
        <f t="shared" si="124"/>
        <v>0</v>
      </c>
      <c r="AK191" s="324"/>
      <c r="AL191" s="551">
        <f t="shared" si="125"/>
        <v>0</v>
      </c>
      <c r="AM191" s="324"/>
      <c r="AN191" s="551">
        <f t="shared" si="126"/>
        <v>0</v>
      </c>
      <c r="AO191" s="324"/>
      <c r="AP191" s="552">
        <f t="shared" si="127"/>
        <v>0</v>
      </c>
      <c r="AQ191" s="699">
        <f t="shared" si="94"/>
        <v>0</v>
      </c>
      <c r="AR191" s="808">
        <f t="shared" si="95"/>
        <v>0</v>
      </c>
      <c r="AS191" s="811"/>
      <c r="AT191" s="551">
        <f t="shared" si="86"/>
        <v>0</v>
      </c>
      <c r="AU191" s="324"/>
      <c r="AV191" s="551">
        <f t="shared" si="87"/>
        <v>0</v>
      </c>
      <c r="AW191" s="324"/>
      <c r="AX191" s="551">
        <f t="shared" si="88"/>
        <v>0</v>
      </c>
      <c r="AY191" s="324"/>
      <c r="AZ191" s="551">
        <f t="shared" si="89"/>
        <v>0</v>
      </c>
      <c r="BA191" s="324"/>
      <c r="BB191" s="551">
        <f t="shared" si="90"/>
        <v>0</v>
      </c>
      <c r="BC191" s="324"/>
      <c r="BD191" s="551">
        <f t="shared" si="91"/>
        <v>0</v>
      </c>
      <c r="BE191" s="324"/>
      <c r="BF191" s="551">
        <f t="shared" si="96"/>
        <v>0</v>
      </c>
      <c r="BG191" s="753"/>
      <c r="BH191" s="760">
        <f t="shared" si="97"/>
        <v>0</v>
      </c>
      <c r="BI191" s="800">
        <f t="shared" si="98"/>
        <v>0</v>
      </c>
      <c r="BJ191" s="839">
        <f t="shared" si="99"/>
        <v>0</v>
      </c>
      <c r="BK191" s="326"/>
      <c r="BL191" s="551">
        <f t="shared" si="100"/>
        <v>0</v>
      </c>
      <c r="BM191" s="325"/>
      <c r="BN191" s="551">
        <f t="shared" si="101"/>
        <v>0</v>
      </c>
      <c r="BO191" s="324"/>
      <c r="BP191" s="551">
        <f t="shared" si="102"/>
        <v>0</v>
      </c>
      <c r="BQ191" s="324"/>
      <c r="BR191" s="551">
        <f t="shared" si="103"/>
        <v>0</v>
      </c>
      <c r="BS191" s="324"/>
      <c r="BT191" s="551">
        <f t="shared" si="104"/>
        <v>0</v>
      </c>
      <c r="BU191" s="324"/>
      <c r="BV191" s="551">
        <f t="shared" si="105"/>
        <v>0</v>
      </c>
      <c r="BW191" s="326"/>
      <c r="BX191" s="555">
        <f t="shared" si="106"/>
        <v>0</v>
      </c>
      <c r="BY191" s="548">
        <f t="shared" si="107"/>
        <v>0</v>
      </c>
      <c r="BZ191" s="708">
        <f t="shared" si="108"/>
        <v>0</v>
      </c>
      <c r="CB191" s="857">
        <f>SUM(BY191+BI191+AQ191+Y191)</f>
        <v>1</v>
      </c>
    </row>
    <row r="192" spans="1:80" ht="25.15" customHeight="1" x14ac:dyDescent="0.3">
      <c r="A192" s="362" t="s">
        <v>186</v>
      </c>
      <c r="B192" s="831">
        <v>0</v>
      </c>
      <c r="C192" s="787"/>
      <c r="D192" s="551">
        <f t="shared" si="109"/>
        <v>0</v>
      </c>
      <c r="E192" s="324"/>
      <c r="F192" s="551">
        <f t="shared" si="110"/>
        <v>0</v>
      </c>
      <c r="G192" s="324"/>
      <c r="H192" s="551">
        <f t="shared" si="111"/>
        <v>0</v>
      </c>
      <c r="I192" s="324"/>
      <c r="J192" s="551">
        <f t="shared" si="112"/>
        <v>0</v>
      </c>
      <c r="K192" s="324"/>
      <c r="L192" s="551">
        <f t="shared" si="113"/>
        <v>0</v>
      </c>
      <c r="M192" s="324"/>
      <c r="N192" s="551">
        <f t="shared" si="114"/>
        <v>0</v>
      </c>
      <c r="O192" s="324"/>
      <c r="P192" s="551">
        <f t="shared" si="115"/>
        <v>0</v>
      </c>
      <c r="Q192" s="324"/>
      <c r="R192" s="551">
        <f t="shared" si="116"/>
        <v>0</v>
      </c>
      <c r="S192" s="324"/>
      <c r="T192" s="551">
        <f t="shared" si="117"/>
        <v>0</v>
      </c>
      <c r="U192" s="325"/>
      <c r="V192" s="551">
        <f t="shared" si="118"/>
        <v>0</v>
      </c>
      <c r="W192" s="324"/>
      <c r="X192" s="552">
        <f t="shared" si="119"/>
        <v>0</v>
      </c>
      <c r="Y192" s="800">
        <f t="shared" si="92"/>
        <v>0</v>
      </c>
      <c r="Z192" s="799">
        <f t="shared" si="93"/>
        <v>0</v>
      </c>
      <c r="AA192" s="787"/>
      <c r="AB192" s="551">
        <f t="shared" si="120"/>
        <v>0</v>
      </c>
      <c r="AC192" s="324"/>
      <c r="AD192" s="551">
        <f t="shared" si="121"/>
        <v>0</v>
      </c>
      <c r="AE192" s="324"/>
      <c r="AF192" s="551">
        <f t="shared" si="122"/>
        <v>0</v>
      </c>
      <c r="AG192" s="324"/>
      <c r="AH192" s="551">
        <f t="shared" si="123"/>
        <v>0</v>
      </c>
      <c r="AI192" s="324"/>
      <c r="AJ192" s="551">
        <f t="shared" si="124"/>
        <v>0</v>
      </c>
      <c r="AK192" s="324"/>
      <c r="AL192" s="551">
        <f t="shared" si="125"/>
        <v>0</v>
      </c>
      <c r="AM192" s="324">
        <v>1</v>
      </c>
      <c r="AN192" s="551">
        <f t="shared" si="126"/>
        <v>0</v>
      </c>
      <c r="AO192" s="324"/>
      <c r="AP192" s="552">
        <f t="shared" si="127"/>
        <v>0</v>
      </c>
      <c r="AQ192" s="699">
        <f t="shared" si="94"/>
        <v>1</v>
      </c>
      <c r="AR192" s="808">
        <f t="shared" si="95"/>
        <v>0</v>
      </c>
      <c r="AS192" s="811"/>
      <c r="AT192" s="551">
        <f t="shared" si="86"/>
        <v>0</v>
      </c>
      <c r="AU192" s="324"/>
      <c r="AV192" s="551">
        <f t="shared" si="87"/>
        <v>0</v>
      </c>
      <c r="AW192" s="324"/>
      <c r="AX192" s="551">
        <f t="shared" si="88"/>
        <v>0</v>
      </c>
      <c r="AY192" s="324"/>
      <c r="AZ192" s="551">
        <f t="shared" si="89"/>
        <v>0</v>
      </c>
      <c r="BA192" s="324"/>
      <c r="BB192" s="551">
        <f t="shared" si="90"/>
        <v>0</v>
      </c>
      <c r="BC192" s="324"/>
      <c r="BD192" s="551">
        <f t="shared" si="91"/>
        <v>0</v>
      </c>
      <c r="BE192" s="324"/>
      <c r="BF192" s="551">
        <f t="shared" si="96"/>
        <v>0</v>
      </c>
      <c r="BG192" s="753"/>
      <c r="BH192" s="760">
        <f t="shared" si="97"/>
        <v>0</v>
      </c>
      <c r="BI192" s="800">
        <f t="shared" si="98"/>
        <v>0</v>
      </c>
      <c r="BJ192" s="839">
        <f t="shared" si="99"/>
        <v>0</v>
      </c>
      <c r="BK192" s="326"/>
      <c r="BL192" s="551">
        <f t="shared" si="100"/>
        <v>0</v>
      </c>
      <c r="BM192" s="325"/>
      <c r="BN192" s="551">
        <f t="shared" si="101"/>
        <v>0</v>
      </c>
      <c r="BO192" s="324"/>
      <c r="BP192" s="551">
        <f t="shared" si="102"/>
        <v>0</v>
      </c>
      <c r="BQ192" s="324"/>
      <c r="BR192" s="551">
        <f t="shared" si="103"/>
        <v>0</v>
      </c>
      <c r="BS192" s="324"/>
      <c r="BT192" s="551">
        <f t="shared" si="104"/>
        <v>0</v>
      </c>
      <c r="BU192" s="324"/>
      <c r="BV192" s="551">
        <f t="shared" si="105"/>
        <v>0</v>
      </c>
      <c r="BW192" s="326"/>
      <c r="BX192" s="555">
        <f t="shared" si="106"/>
        <v>0</v>
      </c>
      <c r="BY192" s="548">
        <f t="shared" si="107"/>
        <v>0</v>
      </c>
      <c r="BZ192" s="708">
        <f t="shared" si="108"/>
        <v>0</v>
      </c>
      <c r="CB192" s="857">
        <f>SUM(BY192+BI192+AQ192+Y192)</f>
        <v>1</v>
      </c>
    </row>
    <row r="193" spans="1:80" ht="25.15" customHeight="1" x14ac:dyDescent="0.3">
      <c r="A193" s="362" t="s">
        <v>187</v>
      </c>
      <c r="B193" s="831">
        <v>0</v>
      </c>
      <c r="C193" s="787"/>
      <c r="D193" s="551">
        <f t="shared" si="109"/>
        <v>0</v>
      </c>
      <c r="E193" s="324"/>
      <c r="F193" s="551">
        <f t="shared" si="110"/>
        <v>0</v>
      </c>
      <c r="G193" s="324"/>
      <c r="H193" s="551">
        <f t="shared" si="111"/>
        <v>0</v>
      </c>
      <c r="I193" s="324"/>
      <c r="J193" s="551">
        <f t="shared" si="112"/>
        <v>0</v>
      </c>
      <c r="K193" s="324"/>
      <c r="L193" s="551">
        <f t="shared" si="113"/>
        <v>0</v>
      </c>
      <c r="M193" s="324"/>
      <c r="N193" s="551">
        <f t="shared" si="114"/>
        <v>0</v>
      </c>
      <c r="O193" s="324"/>
      <c r="P193" s="551">
        <f t="shared" si="115"/>
        <v>0</v>
      </c>
      <c r="Q193" s="324"/>
      <c r="R193" s="551">
        <f t="shared" si="116"/>
        <v>0</v>
      </c>
      <c r="S193" s="324"/>
      <c r="T193" s="551">
        <f t="shared" si="117"/>
        <v>0</v>
      </c>
      <c r="U193" s="325"/>
      <c r="V193" s="551">
        <f t="shared" si="118"/>
        <v>0</v>
      </c>
      <c r="W193" s="324"/>
      <c r="X193" s="552">
        <f t="shared" si="119"/>
        <v>0</v>
      </c>
      <c r="Y193" s="800">
        <f t="shared" si="92"/>
        <v>0</v>
      </c>
      <c r="Z193" s="799">
        <f t="shared" si="93"/>
        <v>0</v>
      </c>
      <c r="AA193" s="787"/>
      <c r="AB193" s="551">
        <f t="shared" si="120"/>
        <v>0</v>
      </c>
      <c r="AC193" s="324"/>
      <c r="AD193" s="551">
        <f t="shared" si="121"/>
        <v>0</v>
      </c>
      <c r="AE193" s="324"/>
      <c r="AF193" s="551">
        <f t="shared" si="122"/>
        <v>0</v>
      </c>
      <c r="AG193" s="324"/>
      <c r="AH193" s="551">
        <f t="shared" si="123"/>
        <v>0</v>
      </c>
      <c r="AI193" s="324"/>
      <c r="AJ193" s="551">
        <f t="shared" si="124"/>
        <v>0</v>
      </c>
      <c r="AK193" s="324"/>
      <c r="AL193" s="551">
        <f t="shared" si="125"/>
        <v>0</v>
      </c>
      <c r="AM193" s="324"/>
      <c r="AN193" s="551">
        <f t="shared" si="126"/>
        <v>0</v>
      </c>
      <c r="AO193" s="324"/>
      <c r="AP193" s="552">
        <f t="shared" si="127"/>
        <v>0</v>
      </c>
      <c r="AQ193" s="699">
        <f t="shared" si="94"/>
        <v>0</v>
      </c>
      <c r="AR193" s="808">
        <f t="shared" si="95"/>
        <v>0</v>
      </c>
      <c r="AS193" s="811"/>
      <c r="AT193" s="551">
        <f t="shared" si="86"/>
        <v>0</v>
      </c>
      <c r="AU193" s="324"/>
      <c r="AV193" s="551">
        <f t="shared" si="87"/>
        <v>0</v>
      </c>
      <c r="AW193" s="324"/>
      <c r="AX193" s="551">
        <f t="shared" si="88"/>
        <v>0</v>
      </c>
      <c r="AY193" s="324"/>
      <c r="AZ193" s="551">
        <f t="shared" si="89"/>
        <v>0</v>
      </c>
      <c r="BA193" s="324"/>
      <c r="BB193" s="551">
        <f t="shared" si="90"/>
        <v>0</v>
      </c>
      <c r="BC193" s="324"/>
      <c r="BD193" s="551">
        <f t="shared" si="91"/>
        <v>0</v>
      </c>
      <c r="BE193" s="324"/>
      <c r="BF193" s="551">
        <f t="shared" si="96"/>
        <v>0</v>
      </c>
      <c r="BG193" s="753"/>
      <c r="BH193" s="760">
        <f t="shared" si="97"/>
        <v>0</v>
      </c>
      <c r="BI193" s="800">
        <f t="shared" si="98"/>
        <v>0</v>
      </c>
      <c r="BJ193" s="839">
        <f t="shared" si="99"/>
        <v>0</v>
      </c>
      <c r="BK193" s="326"/>
      <c r="BL193" s="551">
        <f t="shared" si="100"/>
        <v>0</v>
      </c>
      <c r="BM193" s="325"/>
      <c r="BN193" s="551">
        <f t="shared" si="101"/>
        <v>0</v>
      </c>
      <c r="BO193" s="324">
        <v>2</v>
      </c>
      <c r="BP193" s="551">
        <f t="shared" si="102"/>
        <v>0</v>
      </c>
      <c r="BQ193" s="324"/>
      <c r="BR193" s="551">
        <f t="shared" si="103"/>
        <v>0</v>
      </c>
      <c r="BS193" s="324"/>
      <c r="BT193" s="551">
        <f t="shared" si="104"/>
        <v>0</v>
      </c>
      <c r="BU193" s="324"/>
      <c r="BV193" s="551">
        <f t="shared" si="105"/>
        <v>0</v>
      </c>
      <c r="BW193" s="326"/>
      <c r="BX193" s="555">
        <f t="shared" si="106"/>
        <v>0</v>
      </c>
      <c r="BY193" s="548">
        <f t="shared" si="107"/>
        <v>2</v>
      </c>
      <c r="BZ193" s="708">
        <f t="shared" si="108"/>
        <v>0</v>
      </c>
      <c r="CB193" s="857">
        <f>SUM(BY193+BI193+AQ193+Y193)</f>
        <v>2</v>
      </c>
    </row>
    <row r="194" spans="1:80" ht="25.15" customHeight="1" x14ac:dyDescent="0.3">
      <c r="A194" s="362" t="s">
        <v>188</v>
      </c>
      <c r="B194" s="831">
        <v>0</v>
      </c>
      <c r="C194" s="787"/>
      <c r="D194" s="551">
        <f t="shared" si="109"/>
        <v>0</v>
      </c>
      <c r="E194" s="324"/>
      <c r="F194" s="551">
        <f t="shared" si="110"/>
        <v>0</v>
      </c>
      <c r="G194" s="324"/>
      <c r="H194" s="551">
        <f t="shared" si="111"/>
        <v>0</v>
      </c>
      <c r="I194" s="324">
        <v>22</v>
      </c>
      <c r="J194" s="551">
        <f t="shared" si="112"/>
        <v>0</v>
      </c>
      <c r="K194" s="324"/>
      <c r="L194" s="551">
        <f t="shared" si="113"/>
        <v>0</v>
      </c>
      <c r="M194" s="324"/>
      <c r="N194" s="551">
        <f t="shared" si="114"/>
        <v>0</v>
      </c>
      <c r="O194" s="324"/>
      <c r="P194" s="551">
        <f t="shared" si="115"/>
        <v>0</v>
      </c>
      <c r="Q194" s="324"/>
      <c r="R194" s="551">
        <f t="shared" si="116"/>
        <v>0</v>
      </c>
      <c r="S194" s="324"/>
      <c r="T194" s="551">
        <f t="shared" si="117"/>
        <v>0</v>
      </c>
      <c r="U194" s="325"/>
      <c r="V194" s="551">
        <f t="shared" si="118"/>
        <v>0</v>
      </c>
      <c r="W194" s="324"/>
      <c r="X194" s="552">
        <f t="shared" si="119"/>
        <v>0</v>
      </c>
      <c r="Y194" s="800">
        <f t="shared" si="92"/>
        <v>22</v>
      </c>
      <c r="Z194" s="799">
        <f t="shared" si="93"/>
        <v>0</v>
      </c>
      <c r="AA194" s="787"/>
      <c r="AB194" s="551">
        <f t="shared" si="120"/>
        <v>0</v>
      </c>
      <c r="AC194" s="324"/>
      <c r="AD194" s="551">
        <f t="shared" si="121"/>
        <v>0</v>
      </c>
      <c r="AE194" s="324"/>
      <c r="AF194" s="551">
        <f t="shared" si="122"/>
        <v>0</v>
      </c>
      <c r="AG194" s="324"/>
      <c r="AH194" s="551">
        <f t="shared" si="123"/>
        <v>0</v>
      </c>
      <c r="AI194" s="324"/>
      <c r="AJ194" s="551">
        <f t="shared" si="124"/>
        <v>0</v>
      </c>
      <c r="AK194" s="324"/>
      <c r="AL194" s="551">
        <f t="shared" si="125"/>
        <v>0</v>
      </c>
      <c r="AM194" s="324"/>
      <c r="AN194" s="551">
        <f t="shared" si="126"/>
        <v>0</v>
      </c>
      <c r="AO194" s="324"/>
      <c r="AP194" s="552">
        <f t="shared" si="127"/>
        <v>0</v>
      </c>
      <c r="AQ194" s="699">
        <f t="shared" si="94"/>
        <v>0</v>
      </c>
      <c r="AR194" s="808">
        <f t="shared" si="95"/>
        <v>0</v>
      </c>
      <c r="AS194" s="811"/>
      <c r="AT194" s="551">
        <f t="shared" si="86"/>
        <v>0</v>
      </c>
      <c r="AU194" s="324"/>
      <c r="AV194" s="551">
        <f t="shared" si="87"/>
        <v>0</v>
      </c>
      <c r="AW194" s="324"/>
      <c r="AX194" s="551">
        <f t="shared" si="88"/>
        <v>0</v>
      </c>
      <c r="AY194" s="324"/>
      <c r="AZ194" s="551">
        <f t="shared" si="89"/>
        <v>0</v>
      </c>
      <c r="BA194" s="324"/>
      <c r="BB194" s="551">
        <f t="shared" si="90"/>
        <v>0</v>
      </c>
      <c r="BC194" s="324"/>
      <c r="BD194" s="551">
        <f t="shared" si="91"/>
        <v>0</v>
      </c>
      <c r="BE194" s="324"/>
      <c r="BF194" s="551">
        <f t="shared" si="96"/>
        <v>0</v>
      </c>
      <c r="BG194" s="753"/>
      <c r="BH194" s="760">
        <f t="shared" si="97"/>
        <v>0</v>
      </c>
      <c r="BI194" s="800">
        <f t="shared" si="98"/>
        <v>0</v>
      </c>
      <c r="BJ194" s="839">
        <f t="shared" si="99"/>
        <v>0</v>
      </c>
      <c r="BK194" s="326"/>
      <c r="BL194" s="551">
        <f t="shared" si="100"/>
        <v>0</v>
      </c>
      <c r="BM194" s="325"/>
      <c r="BN194" s="551">
        <f t="shared" si="101"/>
        <v>0</v>
      </c>
      <c r="BO194" s="324"/>
      <c r="BP194" s="551">
        <f t="shared" si="102"/>
        <v>0</v>
      </c>
      <c r="BQ194" s="324"/>
      <c r="BR194" s="551">
        <f t="shared" si="103"/>
        <v>0</v>
      </c>
      <c r="BS194" s="324"/>
      <c r="BT194" s="551">
        <f t="shared" si="104"/>
        <v>0</v>
      </c>
      <c r="BU194" s="324"/>
      <c r="BV194" s="551">
        <f t="shared" si="105"/>
        <v>0</v>
      </c>
      <c r="BW194" s="326"/>
      <c r="BX194" s="555">
        <f t="shared" si="106"/>
        <v>0</v>
      </c>
      <c r="BY194" s="548">
        <f t="shared" si="107"/>
        <v>0</v>
      </c>
      <c r="BZ194" s="708">
        <f t="shared" si="108"/>
        <v>0</v>
      </c>
      <c r="CB194" s="857">
        <f>SUM(BY194+BI194+AQ194+Y194)</f>
        <v>22</v>
      </c>
    </row>
    <row r="195" spans="1:80" ht="25.15" customHeight="1" x14ac:dyDescent="0.3">
      <c r="A195" s="362" t="s">
        <v>189</v>
      </c>
      <c r="B195" s="831">
        <v>0</v>
      </c>
      <c r="C195" s="787"/>
      <c r="D195" s="551">
        <f t="shared" si="109"/>
        <v>0</v>
      </c>
      <c r="E195" s="324"/>
      <c r="F195" s="551">
        <f t="shared" si="110"/>
        <v>0</v>
      </c>
      <c r="G195" s="324"/>
      <c r="H195" s="551">
        <f t="shared" si="111"/>
        <v>0</v>
      </c>
      <c r="I195" s="324"/>
      <c r="J195" s="551">
        <f t="shared" si="112"/>
        <v>0</v>
      </c>
      <c r="K195" s="324"/>
      <c r="L195" s="551">
        <f t="shared" si="113"/>
        <v>0</v>
      </c>
      <c r="M195" s="324"/>
      <c r="N195" s="551">
        <f t="shared" si="114"/>
        <v>0</v>
      </c>
      <c r="O195" s="324"/>
      <c r="P195" s="551">
        <f t="shared" si="115"/>
        <v>0</v>
      </c>
      <c r="Q195" s="324"/>
      <c r="R195" s="551">
        <f t="shared" si="116"/>
        <v>0</v>
      </c>
      <c r="S195" s="324"/>
      <c r="T195" s="551">
        <f t="shared" si="117"/>
        <v>0</v>
      </c>
      <c r="U195" s="325"/>
      <c r="V195" s="551">
        <f t="shared" si="118"/>
        <v>0</v>
      </c>
      <c r="W195" s="324"/>
      <c r="X195" s="552">
        <f t="shared" si="119"/>
        <v>0</v>
      </c>
      <c r="Y195" s="800">
        <f t="shared" si="92"/>
        <v>0</v>
      </c>
      <c r="Z195" s="799">
        <f t="shared" si="93"/>
        <v>0</v>
      </c>
      <c r="AA195" s="787"/>
      <c r="AB195" s="551">
        <f t="shared" si="120"/>
        <v>0</v>
      </c>
      <c r="AC195" s="324"/>
      <c r="AD195" s="551">
        <f t="shared" si="121"/>
        <v>0</v>
      </c>
      <c r="AE195" s="324"/>
      <c r="AF195" s="551">
        <f t="shared" si="122"/>
        <v>0</v>
      </c>
      <c r="AG195" s="324"/>
      <c r="AH195" s="551">
        <f t="shared" si="123"/>
        <v>0</v>
      </c>
      <c r="AI195" s="324"/>
      <c r="AJ195" s="551">
        <f t="shared" si="124"/>
        <v>0</v>
      </c>
      <c r="AK195" s="324">
        <v>7</v>
      </c>
      <c r="AL195" s="551">
        <f t="shared" si="125"/>
        <v>0</v>
      </c>
      <c r="AM195" s="324"/>
      <c r="AN195" s="551">
        <f t="shared" si="126"/>
        <v>0</v>
      </c>
      <c r="AO195" s="324"/>
      <c r="AP195" s="552">
        <f t="shared" si="127"/>
        <v>0</v>
      </c>
      <c r="AQ195" s="699">
        <f t="shared" si="94"/>
        <v>7</v>
      </c>
      <c r="AR195" s="808">
        <f t="shared" si="95"/>
        <v>0</v>
      </c>
      <c r="AS195" s="811"/>
      <c r="AT195" s="551">
        <f t="shared" si="86"/>
        <v>0</v>
      </c>
      <c r="AU195" s="324"/>
      <c r="AV195" s="551">
        <f t="shared" si="87"/>
        <v>0</v>
      </c>
      <c r="AW195" s="324"/>
      <c r="AX195" s="551">
        <f t="shared" si="88"/>
        <v>0</v>
      </c>
      <c r="AY195" s="324"/>
      <c r="AZ195" s="551">
        <f t="shared" si="89"/>
        <v>0</v>
      </c>
      <c r="BA195" s="324"/>
      <c r="BB195" s="551">
        <f t="shared" si="90"/>
        <v>0</v>
      </c>
      <c r="BC195" s="324"/>
      <c r="BD195" s="551">
        <f t="shared" si="91"/>
        <v>0</v>
      </c>
      <c r="BE195" s="324"/>
      <c r="BF195" s="551">
        <f t="shared" si="96"/>
        <v>0</v>
      </c>
      <c r="BG195" s="753"/>
      <c r="BH195" s="760">
        <f t="shared" si="97"/>
        <v>0</v>
      </c>
      <c r="BI195" s="800">
        <f t="shared" si="98"/>
        <v>0</v>
      </c>
      <c r="BJ195" s="839">
        <f t="shared" si="99"/>
        <v>0</v>
      </c>
      <c r="BK195" s="326"/>
      <c r="BL195" s="551">
        <f t="shared" si="100"/>
        <v>0</v>
      </c>
      <c r="BM195" s="325"/>
      <c r="BN195" s="551">
        <f t="shared" si="101"/>
        <v>0</v>
      </c>
      <c r="BO195" s="324"/>
      <c r="BP195" s="551">
        <f t="shared" si="102"/>
        <v>0</v>
      </c>
      <c r="BQ195" s="324"/>
      <c r="BR195" s="551">
        <f t="shared" si="103"/>
        <v>0</v>
      </c>
      <c r="BS195" s="324"/>
      <c r="BT195" s="551">
        <f t="shared" si="104"/>
        <v>0</v>
      </c>
      <c r="BU195" s="324"/>
      <c r="BV195" s="551">
        <f t="shared" si="105"/>
        <v>0</v>
      </c>
      <c r="BW195" s="326"/>
      <c r="BX195" s="555">
        <f t="shared" si="106"/>
        <v>0</v>
      </c>
      <c r="BY195" s="548">
        <f t="shared" si="107"/>
        <v>0</v>
      </c>
      <c r="BZ195" s="708">
        <f t="shared" si="108"/>
        <v>0</v>
      </c>
      <c r="CB195" s="857">
        <f>SUM(BY195+BI195+AQ195+Y195)</f>
        <v>7</v>
      </c>
    </row>
    <row r="196" spans="1:80" ht="25.15" customHeight="1" x14ac:dyDescent="0.3">
      <c r="A196" s="362" t="s">
        <v>190</v>
      </c>
      <c r="B196" s="831">
        <v>0</v>
      </c>
      <c r="C196" s="787"/>
      <c r="D196" s="551">
        <f t="shared" si="109"/>
        <v>0</v>
      </c>
      <c r="E196" s="324"/>
      <c r="F196" s="551">
        <f t="shared" si="110"/>
        <v>0</v>
      </c>
      <c r="G196" s="324">
        <v>6</v>
      </c>
      <c r="H196" s="551">
        <f t="shared" si="111"/>
        <v>0</v>
      </c>
      <c r="I196" s="324"/>
      <c r="J196" s="551">
        <f t="shared" si="112"/>
        <v>0</v>
      </c>
      <c r="K196" s="324"/>
      <c r="L196" s="551">
        <f t="shared" si="113"/>
        <v>0</v>
      </c>
      <c r="M196" s="324"/>
      <c r="N196" s="551">
        <f t="shared" si="114"/>
        <v>0</v>
      </c>
      <c r="O196" s="324"/>
      <c r="P196" s="551">
        <f t="shared" si="115"/>
        <v>0</v>
      </c>
      <c r="Q196" s="324"/>
      <c r="R196" s="551">
        <f t="shared" si="116"/>
        <v>0</v>
      </c>
      <c r="S196" s="324"/>
      <c r="T196" s="551">
        <f t="shared" si="117"/>
        <v>0</v>
      </c>
      <c r="U196" s="325"/>
      <c r="V196" s="551">
        <f t="shared" si="118"/>
        <v>0</v>
      </c>
      <c r="W196" s="324"/>
      <c r="X196" s="552">
        <f t="shared" si="119"/>
        <v>0</v>
      </c>
      <c r="Y196" s="800">
        <f t="shared" si="92"/>
        <v>6</v>
      </c>
      <c r="Z196" s="799">
        <f t="shared" si="93"/>
        <v>0</v>
      </c>
      <c r="AA196" s="787"/>
      <c r="AB196" s="551">
        <f t="shared" si="120"/>
        <v>0</v>
      </c>
      <c r="AC196" s="324"/>
      <c r="AD196" s="551">
        <f t="shared" si="121"/>
        <v>0</v>
      </c>
      <c r="AE196" s="324"/>
      <c r="AF196" s="551">
        <f t="shared" si="122"/>
        <v>0</v>
      </c>
      <c r="AG196" s="324"/>
      <c r="AH196" s="551">
        <f t="shared" si="123"/>
        <v>0</v>
      </c>
      <c r="AI196" s="324">
        <v>12</v>
      </c>
      <c r="AJ196" s="551">
        <f t="shared" si="124"/>
        <v>0</v>
      </c>
      <c r="AK196" s="324"/>
      <c r="AL196" s="551">
        <f t="shared" si="125"/>
        <v>0</v>
      </c>
      <c r="AM196" s="324"/>
      <c r="AN196" s="551">
        <f t="shared" si="126"/>
        <v>0</v>
      </c>
      <c r="AO196" s="324"/>
      <c r="AP196" s="552">
        <f t="shared" si="127"/>
        <v>0</v>
      </c>
      <c r="AQ196" s="699">
        <f t="shared" si="94"/>
        <v>12</v>
      </c>
      <c r="AR196" s="808">
        <f t="shared" si="95"/>
        <v>0</v>
      </c>
      <c r="AS196" s="811">
        <v>10</v>
      </c>
      <c r="AT196" s="551">
        <f t="shared" si="86"/>
        <v>0</v>
      </c>
      <c r="AU196" s="324"/>
      <c r="AV196" s="551">
        <f t="shared" si="87"/>
        <v>0</v>
      </c>
      <c r="AW196" s="324"/>
      <c r="AX196" s="551">
        <f t="shared" si="88"/>
        <v>0</v>
      </c>
      <c r="AY196" s="324"/>
      <c r="AZ196" s="551">
        <f t="shared" si="89"/>
        <v>0</v>
      </c>
      <c r="BA196" s="324"/>
      <c r="BB196" s="551">
        <f t="shared" si="90"/>
        <v>0</v>
      </c>
      <c r="BC196" s="324">
        <v>16</v>
      </c>
      <c r="BD196" s="551">
        <f t="shared" si="91"/>
        <v>0</v>
      </c>
      <c r="BE196" s="324"/>
      <c r="BF196" s="551">
        <f t="shared" si="96"/>
        <v>0</v>
      </c>
      <c r="BG196" s="753"/>
      <c r="BH196" s="760">
        <f t="shared" si="97"/>
        <v>0</v>
      </c>
      <c r="BI196" s="800">
        <f t="shared" si="98"/>
        <v>26</v>
      </c>
      <c r="BJ196" s="839">
        <f t="shared" si="99"/>
        <v>0</v>
      </c>
      <c r="BK196" s="326"/>
      <c r="BL196" s="551">
        <f t="shared" si="100"/>
        <v>0</v>
      </c>
      <c r="BM196" s="325"/>
      <c r="BN196" s="551">
        <f t="shared" si="101"/>
        <v>0</v>
      </c>
      <c r="BO196" s="324"/>
      <c r="BP196" s="551">
        <f t="shared" si="102"/>
        <v>0</v>
      </c>
      <c r="BQ196" s="324">
        <v>8</v>
      </c>
      <c r="BR196" s="551">
        <f t="shared" si="103"/>
        <v>0</v>
      </c>
      <c r="BS196" s="324"/>
      <c r="BT196" s="551">
        <f t="shared" si="104"/>
        <v>0</v>
      </c>
      <c r="BU196" s="324"/>
      <c r="BV196" s="551">
        <f t="shared" si="105"/>
        <v>0</v>
      </c>
      <c r="BW196" s="326"/>
      <c r="BX196" s="555">
        <f t="shared" si="106"/>
        <v>0</v>
      </c>
      <c r="BY196" s="548">
        <f t="shared" si="107"/>
        <v>8</v>
      </c>
      <c r="BZ196" s="708">
        <f t="shared" si="108"/>
        <v>0</v>
      </c>
      <c r="CB196" s="857">
        <f>SUM(BY196+BI196+AQ196+Y196)</f>
        <v>52</v>
      </c>
    </row>
    <row r="197" spans="1:80" ht="25.15" customHeight="1" x14ac:dyDescent="0.3">
      <c r="A197" s="362" t="s">
        <v>191</v>
      </c>
      <c r="B197" s="831">
        <v>0</v>
      </c>
      <c r="C197" s="787"/>
      <c r="D197" s="551">
        <f t="shared" si="109"/>
        <v>0</v>
      </c>
      <c r="E197" s="324"/>
      <c r="F197" s="551">
        <f t="shared" si="110"/>
        <v>0</v>
      </c>
      <c r="G197" s="324"/>
      <c r="H197" s="551">
        <f t="shared" si="111"/>
        <v>0</v>
      </c>
      <c r="I197" s="324"/>
      <c r="J197" s="551">
        <f t="shared" si="112"/>
        <v>0</v>
      </c>
      <c r="K197" s="324"/>
      <c r="L197" s="551">
        <f t="shared" si="113"/>
        <v>0</v>
      </c>
      <c r="M197" s="324"/>
      <c r="N197" s="551">
        <f t="shared" si="114"/>
        <v>0</v>
      </c>
      <c r="O197" s="324"/>
      <c r="P197" s="551">
        <f t="shared" si="115"/>
        <v>0</v>
      </c>
      <c r="Q197" s="324"/>
      <c r="R197" s="551">
        <f t="shared" si="116"/>
        <v>0</v>
      </c>
      <c r="S197" s="324"/>
      <c r="T197" s="551">
        <f t="shared" si="117"/>
        <v>0</v>
      </c>
      <c r="U197" s="325"/>
      <c r="V197" s="551">
        <f t="shared" si="118"/>
        <v>0</v>
      </c>
      <c r="W197" s="324"/>
      <c r="X197" s="552">
        <f t="shared" si="119"/>
        <v>0</v>
      </c>
      <c r="Y197" s="800">
        <f t="shared" si="92"/>
        <v>0</v>
      </c>
      <c r="Z197" s="799">
        <f t="shared" si="93"/>
        <v>0</v>
      </c>
      <c r="AA197" s="787"/>
      <c r="AB197" s="551">
        <f t="shared" si="120"/>
        <v>0</v>
      </c>
      <c r="AC197" s="324"/>
      <c r="AD197" s="551">
        <f t="shared" si="121"/>
        <v>0</v>
      </c>
      <c r="AE197" s="324"/>
      <c r="AF197" s="551">
        <f t="shared" si="122"/>
        <v>0</v>
      </c>
      <c r="AG197" s="324"/>
      <c r="AH197" s="551">
        <f t="shared" si="123"/>
        <v>0</v>
      </c>
      <c r="AI197" s="324"/>
      <c r="AJ197" s="551">
        <f t="shared" si="124"/>
        <v>0</v>
      </c>
      <c r="AK197" s="324"/>
      <c r="AL197" s="551">
        <f t="shared" si="125"/>
        <v>0</v>
      </c>
      <c r="AM197" s="324"/>
      <c r="AN197" s="551">
        <f t="shared" si="126"/>
        <v>0</v>
      </c>
      <c r="AO197" s="324"/>
      <c r="AP197" s="552">
        <f t="shared" si="127"/>
        <v>0</v>
      </c>
      <c r="AQ197" s="699">
        <f t="shared" si="94"/>
        <v>0</v>
      </c>
      <c r="AR197" s="808">
        <f t="shared" si="95"/>
        <v>0</v>
      </c>
      <c r="AS197" s="811"/>
      <c r="AT197" s="551">
        <f t="shared" si="86"/>
        <v>0</v>
      </c>
      <c r="AU197" s="324"/>
      <c r="AV197" s="551">
        <f t="shared" si="87"/>
        <v>0</v>
      </c>
      <c r="AW197" s="324"/>
      <c r="AX197" s="551">
        <f t="shared" si="88"/>
        <v>0</v>
      </c>
      <c r="AY197" s="324"/>
      <c r="AZ197" s="551">
        <f t="shared" si="89"/>
        <v>0</v>
      </c>
      <c r="BA197" s="324"/>
      <c r="BB197" s="551">
        <f t="shared" si="90"/>
        <v>0</v>
      </c>
      <c r="BC197" s="324"/>
      <c r="BD197" s="551">
        <f t="shared" si="91"/>
        <v>0</v>
      </c>
      <c r="BE197" s="324">
        <v>1</v>
      </c>
      <c r="BF197" s="551">
        <f t="shared" si="96"/>
        <v>0</v>
      </c>
      <c r="BG197" s="753"/>
      <c r="BH197" s="760">
        <f t="shared" si="97"/>
        <v>0</v>
      </c>
      <c r="BI197" s="800">
        <f t="shared" si="98"/>
        <v>1</v>
      </c>
      <c r="BJ197" s="839">
        <f t="shared" si="99"/>
        <v>0</v>
      </c>
      <c r="BK197" s="326"/>
      <c r="BL197" s="551">
        <f t="shared" si="100"/>
        <v>0</v>
      </c>
      <c r="BM197" s="325"/>
      <c r="BN197" s="551">
        <f t="shared" si="101"/>
        <v>0</v>
      </c>
      <c r="BO197" s="324"/>
      <c r="BP197" s="551">
        <f t="shared" si="102"/>
        <v>0</v>
      </c>
      <c r="BQ197" s="324"/>
      <c r="BR197" s="551">
        <f t="shared" si="103"/>
        <v>0</v>
      </c>
      <c r="BS197" s="324"/>
      <c r="BT197" s="551">
        <f t="shared" si="104"/>
        <v>0</v>
      </c>
      <c r="BU197" s="324"/>
      <c r="BV197" s="551">
        <f t="shared" si="105"/>
        <v>0</v>
      </c>
      <c r="BW197" s="326"/>
      <c r="BX197" s="555">
        <f t="shared" si="106"/>
        <v>0</v>
      </c>
      <c r="BY197" s="548">
        <f t="shared" si="107"/>
        <v>0</v>
      </c>
      <c r="BZ197" s="708">
        <f t="shared" si="108"/>
        <v>0</v>
      </c>
      <c r="CB197" s="857">
        <f>SUM(BY197+BI197+AQ197+Y197)</f>
        <v>1</v>
      </c>
    </row>
    <row r="198" spans="1:80" ht="25.15" customHeight="1" x14ac:dyDescent="0.3">
      <c r="A198" s="362" t="s">
        <v>192</v>
      </c>
      <c r="B198" s="831">
        <v>0</v>
      </c>
      <c r="C198" s="787"/>
      <c r="D198" s="551">
        <f t="shared" si="109"/>
        <v>0</v>
      </c>
      <c r="E198" s="324"/>
      <c r="F198" s="551">
        <f t="shared" si="110"/>
        <v>0</v>
      </c>
      <c r="G198" s="324"/>
      <c r="H198" s="551">
        <f t="shared" si="111"/>
        <v>0</v>
      </c>
      <c r="I198" s="324"/>
      <c r="J198" s="551">
        <f t="shared" si="112"/>
        <v>0</v>
      </c>
      <c r="K198" s="324"/>
      <c r="L198" s="551">
        <f t="shared" si="113"/>
        <v>0</v>
      </c>
      <c r="M198" s="324"/>
      <c r="N198" s="551">
        <f t="shared" si="114"/>
        <v>0</v>
      </c>
      <c r="O198" s="324"/>
      <c r="P198" s="551">
        <f t="shared" si="115"/>
        <v>0</v>
      </c>
      <c r="Q198" s="324">
        <v>2</v>
      </c>
      <c r="R198" s="551">
        <f t="shared" si="116"/>
        <v>0</v>
      </c>
      <c r="S198" s="324"/>
      <c r="T198" s="551">
        <f t="shared" si="117"/>
        <v>0</v>
      </c>
      <c r="U198" s="325"/>
      <c r="V198" s="551">
        <f t="shared" si="118"/>
        <v>0</v>
      </c>
      <c r="W198" s="324"/>
      <c r="X198" s="552">
        <f t="shared" si="119"/>
        <v>0</v>
      </c>
      <c r="Y198" s="800">
        <f t="shared" si="92"/>
        <v>2</v>
      </c>
      <c r="Z198" s="799">
        <f t="shared" si="93"/>
        <v>0</v>
      </c>
      <c r="AA198" s="787"/>
      <c r="AB198" s="551">
        <f t="shared" si="120"/>
        <v>0</v>
      </c>
      <c r="AC198" s="324"/>
      <c r="AD198" s="551">
        <f t="shared" si="121"/>
        <v>0</v>
      </c>
      <c r="AE198" s="324"/>
      <c r="AF198" s="551">
        <f t="shared" si="122"/>
        <v>0</v>
      </c>
      <c r="AG198" s="324"/>
      <c r="AH198" s="551">
        <f t="shared" si="123"/>
        <v>0</v>
      </c>
      <c r="AI198" s="324"/>
      <c r="AJ198" s="551">
        <f t="shared" si="124"/>
        <v>0</v>
      </c>
      <c r="AK198" s="324"/>
      <c r="AL198" s="551">
        <f t="shared" si="125"/>
        <v>0</v>
      </c>
      <c r="AM198" s="324"/>
      <c r="AN198" s="551">
        <f t="shared" si="126"/>
        <v>0</v>
      </c>
      <c r="AO198" s="324"/>
      <c r="AP198" s="552">
        <f t="shared" si="127"/>
        <v>0</v>
      </c>
      <c r="AQ198" s="699">
        <f t="shared" si="94"/>
        <v>0</v>
      </c>
      <c r="AR198" s="808">
        <f t="shared" si="95"/>
        <v>0</v>
      </c>
      <c r="AS198" s="811"/>
      <c r="AT198" s="551">
        <f t="shared" si="86"/>
        <v>0</v>
      </c>
      <c r="AU198" s="324"/>
      <c r="AV198" s="551">
        <f t="shared" si="87"/>
        <v>0</v>
      </c>
      <c r="AW198" s="324"/>
      <c r="AX198" s="551">
        <f t="shared" si="88"/>
        <v>0</v>
      </c>
      <c r="AY198" s="324"/>
      <c r="AZ198" s="551">
        <f t="shared" si="89"/>
        <v>0</v>
      </c>
      <c r="BA198" s="324"/>
      <c r="BB198" s="551">
        <f t="shared" si="90"/>
        <v>0</v>
      </c>
      <c r="BC198" s="324"/>
      <c r="BD198" s="551">
        <f t="shared" si="91"/>
        <v>0</v>
      </c>
      <c r="BE198" s="324"/>
      <c r="BF198" s="551">
        <f t="shared" si="96"/>
        <v>0</v>
      </c>
      <c r="BG198" s="753"/>
      <c r="BH198" s="760">
        <f t="shared" si="97"/>
        <v>0</v>
      </c>
      <c r="BI198" s="800">
        <f t="shared" si="98"/>
        <v>0</v>
      </c>
      <c r="BJ198" s="839">
        <f t="shared" si="99"/>
        <v>0</v>
      </c>
      <c r="BK198" s="326"/>
      <c r="BL198" s="551">
        <f t="shared" si="100"/>
        <v>0</v>
      </c>
      <c r="BM198" s="325"/>
      <c r="BN198" s="551">
        <f t="shared" si="101"/>
        <v>0</v>
      </c>
      <c r="BO198" s="324"/>
      <c r="BP198" s="551">
        <f t="shared" si="102"/>
        <v>0</v>
      </c>
      <c r="BQ198" s="324"/>
      <c r="BR198" s="551">
        <f t="shared" si="103"/>
        <v>0</v>
      </c>
      <c r="BS198" s="324"/>
      <c r="BT198" s="551">
        <f t="shared" si="104"/>
        <v>0</v>
      </c>
      <c r="BU198" s="324"/>
      <c r="BV198" s="551">
        <f t="shared" si="105"/>
        <v>0</v>
      </c>
      <c r="BW198" s="326"/>
      <c r="BX198" s="555">
        <f t="shared" si="106"/>
        <v>0</v>
      </c>
      <c r="BY198" s="548">
        <f t="shared" si="107"/>
        <v>0</v>
      </c>
      <c r="BZ198" s="708">
        <f t="shared" si="108"/>
        <v>0</v>
      </c>
      <c r="CB198" s="857">
        <f>SUM(BY198+BI198+AQ198+Y198)</f>
        <v>2</v>
      </c>
    </row>
    <row r="199" spans="1:80" ht="25.15" customHeight="1" x14ac:dyDescent="0.3">
      <c r="A199" s="362" t="s">
        <v>193</v>
      </c>
      <c r="B199" s="831">
        <v>0</v>
      </c>
      <c r="C199" s="787">
        <v>12</v>
      </c>
      <c r="D199" s="551">
        <f t="shared" si="109"/>
        <v>0</v>
      </c>
      <c r="E199" s="324"/>
      <c r="F199" s="551">
        <f t="shared" si="110"/>
        <v>0</v>
      </c>
      <c r="G199" s="324">
        <v>8</v>
      </c>
      <c r="H199" s="551">
        <f t="shared" si="111"/>
        <v>0</v>
      </c>
      <c r="I199" s="324"/>
      <c r="J199" s="551">
        <f t="shared" si="112"/>
        <v>0</v>
      </c>
      <c r="K199" s="324"/>
      <c r="L199" s="551">
        <f t="shared" si="113"/>
        <v>0</v>
      </c>
      <c r="M199" s="324"/>
      <c r="N199" s="551">
        <f t="shared" si="114"/>
        <v>0</v>
      </c>
      <c r="O199" s="324"/>
      <c r="P199" s="551">
        <f t="shared" si="115"/>
        <v>0</v>
      </c>
      <c r="Q199" s="324"/>
      <c r="R199" s="551">
        <f t="shared" si="116"/>
        <v>0</v>
      </c>
      <c r="S199" s="324"/>
      <c r="T199" s="551">
        <f t="shared" si="117"/>
        <v>0</v>
      </c>
      <c r="U199" s="325">
        <v>5</v>
      </c>
      <c r="V199" s="551">
        <f t="shared" si="118"/>
        <v>0</v>
      </c>
      <c r="W199" s="324"/>
      <c r="X199" s="552">
        <f t="shared" si="119"/>
        <v>0</v>
      </c>
      <c r="Y199" s="800">
        <f t="shared" si="92"/>
        <v>25</v>
      </c>
      <c r="Z199" s="799">
        <f t="shared" si="93"/>
        <v>0</v>
      </c>
      <c r="AA199" s="787"/>
      <c r="AB199" s="551">
        <f t="shared" si="120"/>
        <v>0</v>
      </c>
      <c r="AC199" s="324"/>
      <c r="AD199" s="551">
        <f t="shared" si="121"/>
        <v>0</v>
      </c>
      <c r="AE199" s="324">
        <v>9</v>
      </c>
      <c r="AF199" s="551">
        <f t="shared" si="122"/>
        <v>0</v>
      </c>
      <c r="AG199" s="324"/>
      <c r="AH199" s="551">
        <f t="shared" si="123"/>
        <v>0</v>
      </c>
      <c r="AI199" s="324">
        <v>1</v>
      </c>
      <c r="AJ199" s="551">
        <f t="shared" si="124"/>
        <v>0</v>
      </c>
      <c r="AK199" s="324">
        <v>2</v>
      </c>
      <c r="AL199" s="551">
        <f t="shared" si="125"/>
        <v>0</v>
      </c>
      <c r="AM199" s="324">
        <v>2</v>
      </c>
      <c r="AN199" s="551">
        <f t="shared" si="126"/>
        <v>0</v>
      </c>
      <c r="AO199" s="324"/>
      <c r="AP199" s="552">
        <f t="shared" si="127"/>
        <v>0</v>
      </c>
      <c r="AQ199" s="699">
        <f t="shared" si="94"/>
        <v>14</v>
      </c>
      <c r="AR199" s="808">
        <f t="shared" si="95"/>
        <v>0</v>
      </c>
      <c r="AS199" s="811"/>
      <c r="AT199" s="551">
        <f t="shared" ref="AT199:AT262" si="128">$B199*AS199</f>
        <v>0</v>
      </c>
      <c r="AU199" s="324"/>
      <c r="AV199" s="551">
        <f t="shared" ref="AV199:AV262" si="129">$B199*AU199</f>
        <v>0</v>
      </c>
      <c r="AW199" s="324"/>
      <c r="AX199" s="551">
        <f t="shared" ref="AX199:AX262" si="130">$B199*AW199</f>
        <v>0</v>
      </c>
      <c r="AY199" s="324"/>
      <c r="AZ199" s="551">
        <f t="shared" ref="AZ199:AZ262" si="131">$B199*AY199</f>
        <v>0</v>
      </c>
      <c r="BA199" s="324"/>
      <c r="BB199" s="551">
        <f t="shared" ref="BB199:BB262" si="132">$B199*BA199</f>
        <v>0</v>
      </c>
      <c r="BC199" s="324"/>
      <c r="BD199" s="551">
        <f t="shared" ref="BD199:BD262" si="133">$B199*BC199</f>
        <v>0</v>
      </c>
      <c r="BE199" s="324">
        <v>26</v>
      </c>
      <c r="BF199" s="551">
        <f t="shared" si="96"/>
        <v>0</v>
      </c>
      <c r="BG199" s="753"/>
      <c r="BH199" s="760">
        <f t="shared" si="97"/>
        <v>0</v>
      </c>
      <c r="BI199" s="800">
        <f t="shared" si="98"/>
        <v>26</v>
      </c>
      <c r="BJ199" s="839">
        <f t="shared" si="99"/>
        <v>0</v>
      </c>
      <c r="BK199" s="326"/>
      <c r="BL199" s="551">
        <f t="shared" si="100"/>
        <v>0</v>
      </c>
      <c r="BM199" s="325"/>
      <c r="BN199" s="551">
        <f t="shared" si="101"/>
        <v>0</v>
      </c>
      <c r="BO199" s="324"/>
      <c r="BP199" s="551">
        <f t="shared" si="102"/>
        <v>0</v>
      </c>
      <c r="BQ199" s="324">
        <v>2</v>
      </c>
      <c r="BR199" s="551">
        <f t="shared" si="103"/>
        <v>0</v>
      </c>
      <c r="BS199" s="324">
        <v>6</v>
      </c>
      <c r="BT199" s="551">
        <f t="shared" si="104"/>
        <v>0</v>
      </c>
      <c r="BU199" s="324"/>
      <c r="BV199" s="551">
        <f t="shared" si="105"/>
        <v>0</v>
      </c>
      <c r="BW199" s="326">
        <v>1</v>
      </c>
      <c r="BX199" s="555">
        <f t="shared" si="106"/>
        <v>0</v>
      </c>
      <c r="BY199" s="548">
        <f t="shared" si="107"/>
        <v>9</v>
      </c>
      <c r="BZ199" s="708">
        <f t="shared" si="108"/>
        <v>0</v>
      </c>
      <c r="CB199" s="857">
        <f>SUM(BY199+BI199+AQ199+Y199)</f>
        <v>74</v>
      </c>
    </row>
    <row r="200" spans="1:80" ht="25.15" customHeight="1" x14ac:dyDescent="0.3">
      <c r="A200" s="362" t="s">
        <v>194</v>
      </c>
      <c r="B200" s="831">
        <v>0</v>
      </c>
      <c r="C200" s="787"/>
      <c r="D200" s="551">
        <f t="shared" si="109"/>
        <v>0</v>
      </c>
      <c r="E200" s="324">
        <v>45</v>
      </c>
      <c r="F200" s="551">
        <f t="shared" si="110"/>
        <v>0</v>
      </c>
      <c r="G200" s="324">
        <v>105</v>
      </c>
      <c r="H200" s="551">
        <f t="shared" si="111"/>
        <v>0</v>
      </c>
      <c r="I200" s="324"/>
      <c r="J200" s="551">
        <f t="shared" si="112"/>
        <v>0</v>
      </c>
      <c r="K200" s="324"/>
      <c r="L200" s="551">
        <f t="shared" si="113"/>
        <v>0</v>
      </c>
      <c r="M200" s="324"/>
      <c r="N200" s="551">
        <f t="shared" si="114"/>
        <v>0</v>
      </c>
      <c r="O200" s="324">
        <v>2</v>
      </c>
      <c r="P200" s="551">
        <f t="shared" si="115"/>
        <v>0</v>
      </c>
      <c r="Q200" s="324">
        <v>4</v>
      </c>
      <c r="R200" s="551">
        <f t="shared" si="116"/>
        <v>0</v>
      </c>
      <c r="S200" s="324"/>
      <c r="T200" s="551">
        <f t="shared" si="117"/>
        <v>0</v>
      </c>
      <c r="U200" s="325">
        <v>28</v>
      </c>
      <c r="V200" s="551">
        <f t="shared" si="118"/>
        <v>0</v>
      </c>
      <c r="W200" s="324"/>
      <c r="X200" s="552">
        <f t="shared" si="119"/>
        <v>0</v>
      </c>
      <c r="Y200" s="800">
        <f t="shared" ref="Y200:Y263" si="134">+C200+E200+G200+I200+K200+M200+O200+Q200+S200+U200+W200</f>
        <v>184</v>
      </c>
      <c r="Z200" s="799">
        <f t="shared" ref="Z200:Z263" si="135">$B200*Y200</f>
        <v>0</v>
      </c>
      <c r="AA200" s="787">
        <v>6</v>
      </c>
      <c r="AB200" s="551">
        <f t="shared" si="120"/>
        <v>0</v>
      </c>
      <c r="AC200" s="324"/>
      <c r="AD200" s="551">
        <f t="shared" si="121"/>
        <v>0</v>
      </c>
      <c r="AE200" s="324">
        <v>4</v>
      </c>
      <c r="AF200" s="551">
        <f t="shared" si="122"/>
        <v>0</v>
      </c>
      <c r="AG200" s="324"/>
      <c r="AH200" s="551">
        <f t="shared" si="123"/>
        <v>0</v>
      </c>
      <c r="AI200" s="324"/>
      <c r="AJ200" s="551">
        <f t="shared" si="124"/>
        <v>0</v>
      </c>
      <c r="AK200" s="324">
        <v>10</v>
      </c>
      <c r="AL200" s="551">
        <f t="shared" si="125"/>
        <v>0</v>
      </c>
      <c r="AM200" s="324"/>
      <c r="AN200" s="551">
        <f t="shared" si="126"/>
        <v>0</v>
      </c>
      <c r="AO200" s="324"/>
      <c r="AP200" s="552">
        <f t="shared" si="127"/>
        <v>0</v>
      </c>
      <c r="AQ200" s="699">
        <f t="shared" ref="AQ200:AQ263" si="136">+AA200+AC200+AE200+AG200+AI200+AK200+AM200+AO200</f>
        <v>20</v>
      </c>
      <c r="AR200" s="808">
        <f t="shared" ref="AR200:AR263" si="137">$B200*AQ200</f>
        <v>0</v>
      </c>
      <c r="AS200" s="811"/>
      <c r="AT200" s="551">
        <f t="shared" si="128"/>
        <v>0</v>
      </c>
      <c r="AU200" s="324"/>
      <c r="AV200" s="551">
        <f t="shared" si="129"/>
        <v>0</v>
      </c>
      <c r="AW200" s="324">
        <v>11</v>
      </c>
      <c r="AX200" s="551">
        <f t="shared" si="130"/>
        <v>0</v>
      </c>
      <c r="AY200" s="324">
        <v>3</v>
      </c>
      <c r="AZ200" s="551">
        <f t="shared" si="131"/>
        <v>0</v>
      </c>
      <c r="BA200" s="324"/>
      <c r="BB200" s="551">
        <f t="shared" si="132"/>
        <v>0</v>
      </c>
      <c r="BC200" s="324">
        <v>16</v>
      </c>
      <c r="BD200" s="551">
        <f t="shared" si="133"/>
        <v>0</v>
      </c>
      <c r="BE200" s="324">
        <v>60</v>
      </c>
      <c r="BF200" s="551">
        <f t="shared" ref="BF200:BF263" si="138">$B200*BE200</f>
        <v>0</v>
      </c>
      <c r="BG200" s="753">
        <v>12</v>
      </c>
      <c r="BH200" s="760">
        <f t="shared" ref="BH200:BH263" si="139">$B200*BG200</f>
        <v>0</v>
      </c>
      <c r="BI200" s="800">
        <f t="shared" ref="BI200:BI263" si="140">+AS200+AU200+AW200+AY200+BA200+BC200+BE200+BG200</f>
        <v>102</v>
      </c>
      <c r="BJ200" s="839">
        <f t="shared" ref="BJ200:BJ263" si="141">BI200*B200</f>
        <v>0</v>
      </c>
      <c r="BK200" s="326">
        <v>20</v>
      </c>
      <c r="BL200" s="551">
        <f t="shared" ref="BL200:BL263" si="142">$B200*BK200</f>
        <v>0</v>
      </c>
      <c r="BM200" s="325"/>
      <c r="BN200" s="551">
        <f t="shared" ref="BN200:BN263" si="143">$B200*BM200</f>
        <v>0</v>
      </c>
      <c r="BO200" s="324"/>
      <c r="BP200" s="551">
        <f t="shared" ref="BP200:BP263" si="144">$B200*BO200</f>
        <v>0</v>
      </c>
      <c r="BQ200" s="324"/>
      <c r="BR200" s="551">
        <f t="shared" ref="BR200:BR263" si="145">$B200*BQ200</f>
        <v>0</v>
      </c>
      <c r="BS200" s="324">
        <v>40</v>
      </c>
      <c r="BT200" s="551">
        <f t="shared" ref="BT200:BT263" si="146">$B200*BS200</f>
        <v>0</v>
      </c>
      <c r="BU200" s="324">
        <v>18</v>
      </c>
      <c r="BV200" s="551">
        <f t="shared" ref="BV200:BV263" si="147">$B200*BU200</f>
        <v>0</v>
      </c>
      <c r="BW200" s="326">
        <v>6</v>
      </c>
      <c r="BX200" s="555">
        <f t="shared" ref="BX200:BX263" si="148">$B200*BW200</f>
        <v>0</v>
      </c>
      <c r="BY200" s="548">
        <f t="shared" ref="BY200:BY263" si="149">+BK200+BM200+BO200+BQ200+BS200+BU200+BW200</f>
        <v>84</v>
      </c>
      <c r="BZ200" s="708">
        <f t="shared" ref="BZ200:BZ263" si="150">$B200*BY200</f>
        <v>0</v>
      </c>
      <c r="CB200" s="857">
        <f>SUM(BY200+BI200+AQ200+Y200)</f>
        <v>390</v>
      </c>
    </row>
    <row r="201" spans="1:80" ht="25.15" customHeight="1" x14ac:dyDescent="0.3">
      <c r="A201" s="362" t="s">
        <v>195</v>
      </c>
      <c r="B201" s="831">
        <v>0</v>
      </c>
      <c r="C201" s="787"/>
      <c r="D201" s="551">
        <f t="shared" si="109"/>
        <v>0</v>
      </c>
      <c r="E201" s="324">
        <v>2</v>
      </c>
      <c r="F201" s="551">
        <f t="shared" si="110"/>
        <v>0</v>
      </c>
      <c r="G201" s="324">
        <v>2</v>
      </c>
      <c r="H201" s="551">
        <f t="shared" si="111"/>
        <v>0</v>
      </c>
      <c r="I201" s="324"/>
      <c r="J201" s="551">
        <f t="shared" si="112"/>
        <v>0</v>
      </c>
      <c r="K201" s="324"/>
      <c r="L201" s="551">
        <f t="shared" si="113"/>
        <v>0</v>
      </c>
      <c r="M201" s="324"/>
      <c r="N201" s="551">
        <f t="shared" si="114"/>
        <v>0</v>
      </c>
      <c r="O201" s="324"/>
      <c r="P201" s="551">
        <f t="shared" si="115"/>
        <v>0</v>
      </c>
      <c r="Q201" s="324"/>
      <c r="R201" s="551">
        <f t="shared" si="116"/>
        <v>0</v>
      </c>
      <c r="S201" s="324"/>
      <c r="T201" s="551">
        <f t="shared" si="117"/>
        <v>0</v>
      </c>
      <c r="U201" s="325">
        <v>4</v>
      </c>
      <c r="V201" s="551">
        <f t="shared" si="118"/>
        <v>0</v>
      </c>
      <c r="W201" s="324"/>
      <c r="X201" s="552">
        <f t="shared" si="119"/>
        <v>0</v>
      </c>
      <c r="Y201" s="800">
        <f t="shared" si="134"/>
        <v>8</v>
      </c>
      <c r="Z201" s="799">
        <f t="shared" si="135"/>
        <v>0</v>
      </c>
      <c r="AA201" s="787"/>
      <c r="AB201" s="551">
        <f t="shared" si="120"/>
        <v>0</v>
      </c>
      <c r="AC201" s="324"/>
      <c r="AD201" s="551">
        <f t="shared" si="121"/>
        <v>0</v>
      </c>
      <c r="AE201" s="324"/>
      <c r="AF201" s="551">
        <f t="shared" si="122"/>
        <v>0</v>
      </c>
      <c r="AG201" s="324"/>
      <c r="AH201" s="551">
        <f t="shared" si="123"/>
        <v>0</v>
      </c>
      <c r="AI201" s="324"/>
      <c r="AJ201" s="551">
        <f t="shared" si="124"/>
        <v>0</v>
      </c>
      <c r="AK201" s="324"/>
      <c r="AL201" s="551">
        <f t="shared" si="125"/>
        <v>0</v>
      </c>
      <c r="AM201" s="324"/>
      <c r="AN201" s="551">
        <f t="shared" si="126"/>
        <v>0</v>
      </c>
      <c r="AO201" s="324"/>
      <c r="AP201" s="552">
        <f t="shared" si="127"/>
        <v>0</v>
      </c>
      <c r="AQ201" s="699">
        <f t="shared" si="136"/>
        <v>0</v>
      </c>
      <c r="AR201" s="808">
        <f t="shared" si="137"/>
        <v>0</v>
      </c>
      <c r="AS201" s="811"/>
      <c r="AT201" s="551">
        <f t="shared" si="128"/>
        <v>0</v>
      </c>
      <c r="AU201" s="324"/>
      <c r="AV201" s="551">
        <f t="shared" si="129"/>
        <v>0</v>
      </c>
      <c r="AW201" s="324"/>
      <c r="AX201" s="551">
        <f t="shared" si="130"/>
        <v>0</v>
      </c>
      <c r="AY201" s="324"/>
      <c r="AZ201" s="551">
        <f t="shared" si="131"/>
        <v>0</v>
      </c>
      <c r="BA201" s="324"/>
      <c r="BB201" s="551">
        <f t="shared" si="132"/>
        <v>0</v>
      </c>
      <c r="BC201" s="324"/>
      <c r="BD201" s="551">
        <f t="shared" si="133"/>
        <v>0</v>
      </c>
      <c r="BE201" s="324"/>
      <c r="BF201" s="551">
        <f t="shared" si="138"/>
        <v>0</v>
      </c>
      <c r="BG201" s="753"/>
      <c r="BH201" s="759">
        <f t="shared" si="139"/>
        <v>0</v>
      </c>
      <c r="BI201" s="801">
        <f t="shared" si="140"/>
        <v>0</v>
      </c>
      <c r="BJ201" s="839">
        <f t="shared" si="141"/>
        <v>0</v>
      </c>
      <c r="BK201" s="326"/>
      <c r="BL201" s="551">
        <f t="shared" si="142"/>
        <v>0</v>
      </c>
      <c r="BM201" s="325"/>
      <c r="BN201" s="551">
        <f t="shared" si="143"/>
        <v>0</v>
      </c>
      <c r="BO201" s="324"/>
      <c r="BP201" s="551">
        <f t="shared" si="144"/>
        <v>0</v>
      </c>
      <c r="BQ201" s="324"/>
      <c r="BR201" s="551">
        <f t="shared" si="145"/>
        <v>0</v>
      </c>
      <c r="BS201" s="324">
        <v>18</v>
      </c>
      <c r="BT201" s="551">
        <f t="shared" si="146"/>
        <v>0</v>
      </c>
      <c r="BU201" s="324"/>
      <c r="BV201" s="551">
        <f t="shared" si="147"/>
        <v>0</v>
      </c>
      <c r="BW201" s="326"/>
      <c r="BX201" s="555">
        <f t="shared" si="148"/>
        <v>0</v>
      </c>
      <c r="BY201" s="548">
        <f t="shared" si="149"/>
        <v>18</v>
      </c>
      <c r="BZ201" s="708">
        <f t="shared" si="150"/>
        <v>0</v>
      </c>
      <c r="CB201" s="857">
        <f>SUM(BY201+BI201+AQ201+Y201)</f>
        <v>26</v>
      </c>
    </row>
    <row r="202" spans="1:80" ht="18" hidden="1" x14ac:dyDescent="0.3">
      <c r="A202" s="310" t="s">
        <v>196</v>
      </c>
      <c r="B202" s="832">
        <v>0</v>
      </c>
      <c r="C202" s="788"/>
      <c r="D202" s="551">
        <f t="shared" si="109"/>
        <v>0</v>
      </c>
      <c r="E202" s="295"/>
      <c r="F202" s="551">
        <f t="shared" si="110"/>
        <v>0</v>
      </c>
      <c r="G202" s="295"/>
      <c r="H202" s="551">
        <f t="shared" si="111"/>
        <v>0</v>
      </c>
      <c r="I202" s="295"/>
      <c r="J202" s="551">
        <f t="shared" si="112"/>
        <v>0</v>
      </c>
      <c r="K202" s="295"/>
      <c r="L202" s="551">
        <f t="shared" si="113"/>
        <v>0</v>
      </c>
      <c r="M202" s="295"/>
      <c r="N202" s="551">
        <f t="shared" si="114"/>
        <v>0</v>
      </c>
      <c r="O202" s="295"/>
      <c r="P202" s="551">
        <f t="shared" si="115"/>
        <v>0</v>
      </c>
      <c r="Q202" s="295"/>
      <c r="R202" s="551">
        <f t="shared" si="116"/>
        <v>0</v>
      </c>
      <c r="S202" s="295"/>
      <c r="T202" s="551">
        <f t="shared" si="117"/>
        <v>0</v>
      </c>
      <c r="U202" s="292"/>
      <c r="V202" s="551">
        <f t="shared" si="118"/>
        <v>0</v>
      </c>
      <c r="W202" s="295"/>
      <c r="X202" s="552">
        <f t="shared" si="119"/>
        <v>0</v>
      </c>
      <c r="Y202" s="802">
        <f t="shared" si="134"/>
        <v>0</v>
      </c>
      <c r="Z202" s="799">
        <f t="shared" si="135"/>
        <v>0</v>
      </c>
      <c r="AA202" s="788"/>
      <c r="AB202" s="551">
        <f t="shared" si="120"/>
        <v>0</v>
      </c>
      <c r="AC202" s="295"/>
      <c r="AD202" s="551">
        <f t="shared" si="121"/>
        <v>0</v>
      </c>
      <c r="AE202" s="295"/>
      <c r="AF202" s="551">
        <f t="shared" si="122"/>
        <v>0</v>
      </c>
      <c r="AG202" s="295"/>
      <c r="AH202" s="551">
        <f t="shared" si="123"/>
        <v>0</v>
      </c>
      <c r="AI202" s="295"/>
      <c r="AJ202" s="551">
        <f t="shared" si="124"/>
        <v>0</v>
      </c>
      <c r="AK202" s="295"/>
      <c r="AL202" s="551">
        <f t="shared" si="125"/>
        <v>0</v>
      </c>
      <c r="AM202" s="295"/>
      <c r="AN202" s="551">
        <f t="shared" si="126"/>
        <v>0</v>
      </c>
      <c r="AO202" s="295"/>
      <c r="AP202" s="552">
        <f t="shared" si="127"/>
        <v>0</v>
      </c>
      <c r="AQ202" s="699">
        <f t="shared" si="136"/>
        <v>0</v>
      </c>
      <c r="AR202" s="808">
        <f t="shared" si="137"/>
        <v>0</v>
      </c>
      <c r="AS202" s="315"/>
      <c r="AT202" s="551">
        <f t="shared" si="128"/>
        <v>0</v>
      </c>
      <c r="AU202" s="295"/>
      <c r="AV202" s="551">
        <f t="shared" si="129"/>
        <v>0</v>
      </c>
      <c r="AW202" s="295"/>
      <c r="AX202" s="551">
        <f t="shared" si="130"/>
        <v>0</v>
      </c>
      <c r="AY202" s="295"/>
      <c r="AZ202" s="551">
        <f t="shared" si="131"/>
        <v>0</v>
      </c>
      <c r="BA202" s="295"/>
      <c r="BB202" s="551">
        <f t="shared" si="132"/>
        <v>0</v>
      </c>
      <c r="BC202" s="295"/>
      <c r="BD202" s="551">
        <f t="shared" si="133"/>
        <v>0</v>
      </c>
      <c r="BE202" s="295"/>
      <c r="BF202" s="551">
        <f t="shared" si="138"/>
        <v>0</v>
      </c>
      <c r="BG202" s="295"/>
      <c r="BH202" s="750">
        <f t="shared" si="139"/>
        <v>0</v>
      </c>
      <c r="BI202" s="802">
        <f t="shared" si="140"/>
        <v>0</v>
      </c>
      <c r="BJ202" s="839">
        <f t="shared" si="141"/>
        <v>0</v>
      </c>
      <c r="BK202" s="312"/>
      <c r="BL202" s="551">
        <f t="shared" si="142"/>
        <v>0</v>
      </c>
      <c r="BM202" s="292"/>
      <c r="BN202" s="551">
        <f t="shared" si="143"/>
        <v>0</v>
      </c>
      <c r="BO202" s="295"/>
      <c r="BP202" s="551">
        <f t="shared" si="144"/>
        <v>0</v>
      </c>
      <c r="BQ202" s="295"/>
      <c r="BR202" s="551">
        <f t="shared" si="145"/>
        <v>0</v>
      </c>
      <c r="BS202" s="295"/>
      <c r="BT202" s="551">
        <f t="shared" si="146"/>
        <v>0</v>
      </c>
      <c r="BU202" s="295"/>
      <c r="BV202" s="551">
        <f t="shared" si="147"/>
        <v>0</v>
      </c>
      <c r="BW202" s="312"/>
      <c r="BX202" s="555">
        <f t="shared" si="148"/>
        <v>0</v>
      </c>
      <c r="BY202" s="762">
        <f t="shared" si="149"/>
        <v>0</v>
      </c>
      <c r="BZ202" s="708">
        <f t="shared" si="150"/>
        <v>0</v>
      </c>
      <c r="CB202" s="10">
        <f>SUM(BY202+BI202+AQ202+Y202)</f>
        <v>0</v>
      </c>
    </row>
    <row r="203" spans="1:80" ht="25.15" customHeight="1" x14ac:dyDescent="0.3">
      <c r="A203" s="362" t="s">
        <v>197</v>
      </c>
      <c r="B203" s="831">
        <v>0</v>
      </c>
      <c r="C203" s="787"/>
      <c r="D203" s="551">
        <f t="shared" si="109"/>
        <v>0</v>
      </c>
      <c r="E203" s="324"/>
      <c r="F203" s="551">
        <f t="shared" si="110"/>
        <v>0</v>
      </c>
      <c r="G203" s="324"/>
      <c r="H203" s="551">
        <f t="shared" si="111"/>
        <v>0</v>
      </c>
      <c r="I203" s="324"/>
      <c r="J203" s="551">
        <f t="shared" si="112"/>
        <v>0</v>
      </c>
      <c r="K203" s="324"/>
      <c r="L203" s="551">
        <f t="shared" si="113"/>
        <v>0</v>
      </c>
      <c r="M203" s="324"/>
      <c r="N203" s="551">
        <f t="shared" si="114"/>
        <v>0</v>
      </c>
      <c r="O203" s="324"/>
      <c r="P203" s="551">
        <f t="shared" si="115"/>
        <v>0</v>
      </c>
      <c r="Q203" s="324"/>
      <c r="R203" s="551">
        <f t="shared" si="116"/>
        <v>0</v>
      </c>
      <c r="S203" s="324"/>
      <c r="T203" s="551">
        <f t="shared" si="117"/>
        <v>0</v>
      </c>
      <c r="U203" s="325"/>
      <c r="V203" s="551">
        <f t="shared" si="118"/>
        <v>0</v>
      </c>
      <c r="W203" s="324"/>
      <c r="X203" s="552">
        <f t="shared" si="119"/>
        <v>0</v>
      </c>
      <c r="Y203" s="800">
        <f t="shared" si="134"/>
        <v>0</v>
      </c>
      <c r="Z203" s="799">
        <f t="shared" si="135"/>
        <v>0</v>
      </c>
      <c r="AA203" s="787"/>
      <c r="AB203" s="551">
        <f t="shared" si="120"/>
        <v>0</v>
      </c>
      <c r="AC203" s="324"/>
      <c r="AD203" s="551">
        <f t="shared" si="121"/>
        <v>0</v>
      </c>
      <c r="AE203" s="324"/>
      <c r="AF203" s="551">
        <f t="shared" si="122"/>
        <v>0</v>
      </c>
      <c r="AG203" s="324"/>
      <c r="AH203" s="551">
        <f t="shared" si="123"/>
        <v>0</v>
      </c>
      <c r="AI203" s="324"/>
      <c r="AJ203" s="551">
        <f t="shared" si="124"/>
        <v>0</v>
      </c>
      <c r="AK203" s="324"/>
      <c r="AL203" s="551">
        <f t="shared" si="125"/>
        <v>0</v>
      </c>
      <c r="AM203" s="324"/>
      <c r="AN203" s="551">
        <f t="shared" si="126"/>
        <v>0</v>
      </c>
      <c r="AO203" s="324"/>
      <c r="AP203" s="552">
        <f t="shared" si="127"/>
        <v>0</v>
      </c>
      <c r="AQ203" s="699">
        <f t="shared" si="136"/>
        <v>0</v>
      </c>
      <c r="AR203" s="808">
        <f t="shared" si="137"/>
        <v>0</v>
      </c>
      <c r="AS203" s="811"/>
      <c r="AT203" s="551">
        <f t="shared" si="128"/>
        <v>0</v>
      </c>
      <c r="AU203" s="324">
        <v>1</v>
      </c>
      <c r="AV203" s="551">
        <f t="shared" si="129"/>
        <v>0</v>
      </c>
      <c r="AW203" s="324"/>
      <c r="AX203" s="551">
        <f t="shared" si="130"/>
        <v>0</v>
      </c>
      <c r="AY203" s="324"/>
      <c r="AZ203" s="551">
        <f t="shared" si="131"/>
        <v>0</v>
      </c>
      <c r="BA203" s="324"/>
      <c r="BB203" s="551">
        <f t="shared" si="132"/>
        <v>0</v>
      </c>
      <c r="BC203" s="324"/>
      <c r="BD203" s="551">
        <f t="shared" si="133"/>
        <v>0</v>
      </c>
      <c r="BE203" s="324"/>
      <c r="BF203" s="551">
        <f t="shared" si="138"/>
        <v>0</v>
      </c>
      <c r="BG203" s="753"/>
      <c r="BH203" s="759">
        <f t="shared" si="139"/>
        <v>0</v>
      </c>
      <c r="BI203" s="801">
        <f t="shared" si="140"/>
        <v>1</v>
      </c>
      <c r="BJ203" s="839">
        <f t="shared" si="141"/>
        <v>0</v>
      </c>
      <c r="BK203" s="326"/>
      <c r="BL203" s="551">
        <f t="shared" si="142"/>
        <v>0</v>
      </c>
      <c r="BM203" s="325"/>
      <c r="BN203" s="551">
        <f t="shared" si="143"/>
        <v>0</v>
      </c>
      <c r="BO203" s="324"/>
      <c r="BP203" s="551">
        <f t="shared" si="144"/>
        <v>0</v>
      </c>
      <c r="BQ203" s="324"/>
      <c r="BR203" s="551">
        <f t="shared" si="145"/>
        <v>0</v>
      </c>
      <c r="BS203" s="324"/>
      <c r="BT203" s="551">
        <f t="shared" si="146"/>
        <v>0</v>
      </c>
      <c r="BU203" s="324"/>
      <c r="BV203" s="551">
        <f t="shared" si="147"/>
        <v>0</v>
      </c>
      <c r="BW203" s="326"/>
      <c r="BX203" s="555">
        <f t="shared" si="148"/>
        <v>0</v>
      </c>
      <c r="BY203" s="548">
        <f t="shared" si="149"/>
        <v>0</v>
      </c>
      <c r="BZ203" s="708">
        <f t="shared" si="150"/>
        <v>0</v>
      </c>
      <c r="CB203" s="857">
        <f>SUM(BY203+BI203+AQ203+Y203)</f>
        <v>1</v>
      </c>
    </row>
    <row r="204" spans="1:80" ht="18" hidden="1" x14ac:dyDescent="0.3">
      <c r="A204" s="310" t="s">
        <v>198</v>
      </c>
      <c r="B204" s="832">
        <v>0</v>
      </c>
      <c r="C204" s="788"/>
      <c r="D204" s="551">
        <f t="shared" si="109"/>
        <v>0</v>
      </c>
      <c r="E204" s="295"/>
      <c r="F204" s="551">
        <f t="shared" si="110"/>
        <v>0</v>
      </c>
      <c r="G204" s="295"/>
      <c r="H204" s="551">
        <f t="shared" si="111"/>
        <v>0</v>
      </c>
      <c r="I204" s="295"/>
      <c r="J204" s="551">
        <f t="shared" si="112"/>
        <v>0</v>
      </c>
      <c r="K204" s="295"/>
      <c r="L204" s="551">
        <f t="shared" si="113"/>
        <v>0</v>
      </c>
      <c r="M204" s="295"/>
      <c r="N204" s="551">
        <f t="shared" si="114"/>
        <v>0</v>
      </c>
      <c r="O204" s="295"/>
      <c r="P204" s="551">
        <f t="shared" si="115"/>
        <v>0</v>
      </c>
      <c r="Q204" s="295"/>
      <c r="R204" s="551">
        <f t="shared" si="116"/>
        <v>0</v>
      </c>
      <c r="S204" s="295"/>
      <c r="T204" s="551">
        <f t="shared" si="117"/>
        <v>0</v>
      </c>
      <c r="U204" s="292"/>
      <c r="V204" s="551">
        <f t="shared" si="118"/>
        <v>0</v>
      </c>
      <c r="W204" s="295"/>
      <c r="X204" s="552">
        <f t="shared" si="119"/>
        <v>0</v>
      </c>
      <c r="Y204" s="802">
        <f t="shared" si="134"/>
        <v>0</v>
      </c>
      <c r="Z204" s="799">
        <f t="shared" si="135"/>
        <v>0</v>
      </c>
      <c r="AA204" s="788"/>
      <c r="AB204" s="551">
        <f t="shared" si="120"/>
        <v>0</v>
      </c>
      <c r="AC204" s="295"/>
      <c r="AD204" s="551">
        <f t="shared" si="121"/>
        <v>0</v>
      </c>
      <c r="AE204" s="295"/>
      <c r="AF204" s="551">
        <f t="shared" si="122"/>
        <v>0</v>
      </c>
      <c r="AG204" s="295"/>
      <c r="AH204" s="551">
        <f t="shared" si="123"/>
        <v>0</v>
      </c>
      <c r="AI204" s="295"/>
      <c r="AJ204" s="551">
        <f t="shared" si="124"/>
        <v>0</v>
      </c>
      <c r="AK204" s="295"/>
      <c r="AL204" s="551">
        <f t="shared" si="125"/>
        <v>0</v>
      </c>
      <c r="AM204" s="295"/>
      <c r="AN204" s="551">
        <f t="shared" si="126"/>
        <v>0</v>
      </c>
      <c r="AO204" s="295"/>
      <c r="AP204" s="552">
        <f t="shared" si="127"/>
        <v>0</v>
      </c>
      <c r="AQ204" s="699">
        <f t="shared" si="136"/>
        <v>0</v>
      </c>
      <c r="AR204" s="808">
        <f t="shared" si="137"/>
        <v>0</v>
      </c>
      <c r="AS204" s="315"/>
      <c r="AT204" s="551">
        <f t="shared" si="128"/>
        <v>0</v>
      </c>
      <c r="AU204" s="295"/>
      <c r="AV204" s="551">
        <f t="shared" si="129"/>
        <v>0</v>
      </c>
      <c r="AW204" s="295"/>
      <c r="AX204" s="551">
        <f t="shared" si="130"/>
        <v>0</v>
      </c>
      <c r="AY204" s="295"/>
      <c r="AZ204" s="551">
        <f t="shared" si="131"/>
        <v>0</v>
      </c>
      <c r="BA204" s="295"/>
      <c r="BB204" s="551">
        <f t="shared" si="132"/>
        <v>0</v>
      </c>
      <c r="BC204" s="295"/>
      <c r="BD204" s="551">
        <f t="shared" si="133"/>
        <v>0</v>
      </c>
      <c r="BE204" s="295"/>
      <c r="BF204" s="551">
        <f t="shared" si="138"/>
        <v>0</v>
      </c>
      <c r="BG204" s="295"/>
      <c r="BH204" s="750">
        <f t="shared" si="139"/>
        <v>0</v>
      </c>
      <c r="BI204" s="802">
        <f t="shared" si="140"/>
        <v>0</v>
      </c>
      <c r="BJ204" s="839">
        <f t="shared" si="141"/>
        <v>0</v>
      </c>
      <c r="BK204" s="312"/>
      <c r="BL204" s="551">
        <f t="shared" si="142"/>
        <v>0</v>
      </c>
      <c r="BM204" s="292"/>
      <c r="BN204" s="551">
        <f t="shared" si="143"/>
        <v>0</v>
      </c>
      <c r="BO204" s="295"/>
      <c r="BP204" s="551">
        <f t="shared" si="144"/>
        <v>0</v>
      </c>
      <c r="BQ204" s="295"/>
      <c r="BR204" s="551">
        <f t="shared" si="145"/>
        <v>0</v>
      </c>
      <c r="BS204" s="295"/>
      <c r="BT204" s="551">
        <f t="shared" si="146"/>
        <v>0</v>
      </c>
      <c r="BU204" s="295"/>
      <c r="BV204" s="551">
        <f t="shared" si="147"/>
        <v>0</v>
      </c>
      <c r="BW204" s="312"/>
      <c r="BX204" s="555">
        <f t="shared" si="148"/>
        <v>0</v>
      </c>
      <c r="BY204" s="762">
        <f t="shared" si="149"/>
        <v>0</v>
      </c>
      <c r="BZ204" s="708">
        <f t="shared" si="150"/>
        <v>0</v>
      </c>
      <c r="CB204" s="10">
        <f>SUM(BY204+BI204+AQ204+Y204)</f>
        <v>0</v>
      </c>
    </row>
    <row r="205" spans="1:80" ht="25.15" customHeight="1" x14ac:dyDescent="0.3">
      <c r="A205" s="362" t="s">
        <v>199</v>
      </c>
      <c r="B205" s="831">
        <v>0</v>
      </c>
      <c r="C205" s="787"/>
      <c r="D205" s="551">
        <f t="shared" si="109"/>
        <v>0</v>
      </c>
      <c r="E205" s="324"/>
      <c r="F205" s="551">
        <f t="shared" si="110"/>
        <v>0</v>
      </c>
      <c r="G205" s="324"/>
      <c r="H205" s="551">
        <f t="shared" si="111"/>
        <v>0</v>
      </c>
      <c r="I205" s="324"/>
      <c r="J205" s="551">
        <f t="shared" si="112"/>
        <v>0</v>
      </c>
      <c r="K205" s="324"/>
      <c r="L205" s="551">
        <f t="shared" si="113"/>
        <v>0</v>
      </c>
      <c r="M205" s="324"/>
      <c r="N205" s="551">
        <f t="shared" si="114"/>
        <v>0</v>
      </c>
      <c r="O205" s="324"/>
      <c r="P205" s="551">
        <f t="shared" si="115"/>
        <v>0</v>
      </c>
      <c r="Q205" s="324"/>
      <c r="R205" s="551">
        <f t="shared" si="116"/>
        <v>0</v>
      </c>
      <c r="S205" s="324"/>
      <c r="T205" s="551">
        <f t="shared" si="117"/>
        <v>0</v>
      </c>
      <c r="U205" s="325"/>
      <c r="V205" s="551">
        <f t="shared" si="118"/>
        <v>0</v>
      </c>
      <c r="W205" s="324"/>
      <c r="X205" s="552">
        <f t="shared" si="119"/>
        <v>0</v>
      </c>
      <c r="Y205" s="800">
        <f t="shared" si="134"/>
        <v>0</v>
      </c>
      <c r="Z205" s="799">
        <f t="shared" si="135"/>
        <v>0</v>
      </c>
      <c r="AA205" s="787"/>
      <c r="AB205" s="551">
        <f t="shared" si="120"/>
        <v>0</v>
      </c>
      <c r="AC205" s="324"/>
      <c r="AD205" s="551">
        <f t="shared" si="121"/>
        <v>0</v>
      </c>
      <c r="AE205" s="324">
        <v>10</v>
      </c>
      <c r="AF205" s="551">
        <f t="shared" si="122"/>
        <v>0</v>
      </c>
      <c r="AG205" s="324"/>
      <c r="AH205" s="551">
        <f t="shared" si="123"/>
        <v>0</v>
      </c>
      <c r="AI205" s="324"/>
      <c r="AJ205" s="551">
        <f t="shared" si="124"/>
        <v>0</v>
      </c>
      <c r="AK205" s="324"/>
      <c r="AL205" s="551">
        <f t="shared" si="125"/>
        <v>0</v>
      </c>
      <c r="AM205" s="324"/>
      <c r="AN205" s="551">
        <f t="shared" si="126"/>
        <v>0</v>
      </c>
      <c r="AO205" s="324"/>
      <c r="AP205" s="552">
        <f t="shared" si="127"/>
        <v>0</v>
      </c>
      <c r="AQ205" s="699">
        <f t="shared" si="136"/>
        <v>10</v>
      </c>
      <c r="AR205" s="808">
        <f t="shared" si="137"/>
        <v>0</v>
      </c>
      <c r="AS205" s="811"/>
      <c r="AT205" s="551">
        <f t="shared" si="128"/>
        <v>0</v>
      </c>
      <c r="AU205" s="324"/>
      <c r="AV205" s="551">
        <f t="shared" si="129"/>
        <v>0</v>
      </c>
      <c r="AW205" s="324"/>
      <c r="AX205" s="551">
        <f t="shared" si="130"/>
        <v>0</v>
      </c>
      <c r="AY205" s="324"/>
      <c r="AZ205" s="551">
        <f t="shared" si="131"/>
        <v>0</v>
      </c>
      <c r="BA205" s="324"/>
      <c r="BB205" s="551">
        <f t="shared" si="132"/>
        <v>0</v>
      </c>
      <c r="BC205" s="324"/>
      <c r="BD205" s="551">
        <f t="shared" si="133"/>
        <v>0</v>
      </c>
      <c r="BE205" s="324"/>
      <c r="BF205" s="551">
        <f t="shared" si="138"/>
        <v>0</v>
      </c>
      <c r="BG205" s="753"/>
      <c r="BH205" s="760">
        <f t="shared" si="139"/>
        <v>0</v>
      </c>
      <c r="BI205" s="800">
        <f t="shared" si="140"/>
        <v>0</v>
      </c>
      <c r="BJ205" s="839">
        <f t="shared" si="141"/>
        <v>0</v>
      </c>
      <c r="BK205" s="326"/>
      <c r="BL205" s="551">
        <f t="shared" si="142"/>
        <v>0</v>
      </c>
      <c r="BM205" s="325"/>
      <c r="BN205" s="551">
        <f t="shared" si="143"/>
        <v>0</v>
      </c>
      <c r="BO205" s="324"/>
      <c r="BP205" s="551">
        <f t="shared" si="144"/>
        <v>0</v>
      </c>
      <c r="BQ205" s="324"/>
      <c r="BR205" s="551">
        <f t="shared" si="145"/>
        <v>0</v>
      </c>
      <c r="BS205" s="324"/>
      <c r="BT205" s="551">
        <f t="shared" si="146"/>
        <v>0</v>
      </c>
      <c r="BU205" s="324"/>
      <c r="BV205" s="551">
        <f t="shared" si="147"/>
        <v>0</v>
      </c>
      <c r="BW205" s="326"/>
      <c r="BX205" s="555">
        <f t="shared" si="148"/>
        <v>0</v>
      </c>
      <c r="BY205" s="548">
        <f t="shared" si="149"/>
        <v>0</v>
      </c>
      <c r="BZ205" s="708">
        <f t="shared" si="150"/>
        <v>0</v>
      </c>
      <c r="CB205" s="857">
        <f>SUM(BY205+BI205+AQ205+Y205)</f>
        <v>10</v>
      </c>
    </row>
    <row r="206" spans="1:80" ht="25.15" customHeight="1" x14ac:dyDescent="0.3">
      <c r="A206" s="362" t="s">
        <v>200</v>
      </c>
      <c r="B206" s="831">
        <v>0</v>
      </c>
      <c r="C206" s="787"/>
      <c r="D206" s="551">
        <f t="shared" si="109"/>
        <v>0</v>
      </c>
      <c r="E206" s="324"/>
      <c r="F206" s="551">
        <f t="shared" si="110"/>
        <v>0</v>
      </c>
      <c r="G206" s="324">
        <v>2</v>
      </c>
      <c r="H206" s="551">
        <f t="shared" si="111"/>
        <v>0</v>
      </c>
      <c r="I206" s="324"/>
      <c r="J206" s="551">
        <f t="shared" si="112"/>
        <v>0</v>
      </c>
      <c r="K206" s="324"/>
      <c r="L206" s="551">
        <f t="shared" si="113"/>
        <v>0</v>
      </c>
      <c r="M206" s="324"/>
      <c r="N206" s="551">
        <f t="shared" si="114"/>
        <v>0</v>
      </c>
      <c r="O206" s="324"/>
      <c r="P206" s="551">
        <f t="shared" si="115"/>
        <v>0</v>
      </c>
      <c r="Q206" s="324"/>
      <c r="R206" s="551">
        <f t="shared" si="116"/>
        <v>0</v>
      </c>
      <c r="S206" s="324"/>
      <c r="T206" s="551">
        <f t="shared" si="117"/>
        <v>0</v>
      </c>
      <c r="U206" s="325"/>
      <c r="V206" s="551">
        <f t="shared" si="118"/>
        <v>0</v>
      </c>
      <c r="W206" s="324"/>
      <c r="X206" s="552">
        <f t="shared" si="119"/>
        <v>0</v>
      </c>
      <c r="Y206" s="800">
        <f t="shared" si="134"/>
        <v>2</v>
      </c>
      <c r="Z206" s="799">
        <f t="shared" si="135"/>
        <v>0</v>
      </c>
      <c r="AA206" s="787"/>
      <c r="AB206" s="551">
        <f t="shared" si="120"/>
        <v>0</v>
      </c>
      <c r="AC206" s="324"/>
      <c r="AD206" s="551">
        <f t="shared" si="121"/>
        <v>0</v>
      </c>
      <c r="AE206" s="324"/>
      <c r="AF206" s="551">
        <f t="shared" si="122"/>
        <v>0</v>
      </c>
      <c r="AG206" s="324"/>
      <c r="AH206" s="551">
        <f t="shared" si="123"/>
        <v>0</v>
      </c>
      <c r="AI206" s="324"/>
      <c r="AJ206" s="551">
        <f t="shared" si="124"/>
        <v>0</v>
      </c>
      <c r="AK206" s="324"/>
      <c r="AL206" s="551">
        <f t="shared" si="125"/>
        <v>0</v>
      </c>
      <c r="AM206" s="324"/>
      <c r="AN206" s="551">
        <f t="shared" si="126"/>
        <v>0</v>
      </c>
      <c r="AO206" s="324"/>
      <c r="AP206" s="552">
        <f t="shared" si="127"/>
        <v>0</v>
      </c>
      <c r="AQ206" s="699">
        <f t="shared" si="136"/>
        <v>0</v>
      </c>
      <c r="AR206" s="808">
        <f t="shared" si="137"/>
        <v>0</v>
      </c>
      <c r="AS206" s="811">
        <v>8</v>
      </c>
      <c r="AT206" s="551">
        <f t="shared" si="128"/>
        <v>0</v>
      </c>
      <c r="AU206" s="324"/>
      <c r="AV206" s="551">
        <f t="shared" si="129"/>
        <v>0</v>
      </c>
      <c r="AW206" s="324">
        <v>20</v>
      </c>
      <c r="AX206" s="551">
        <f t="shared" si="130"/>
        <v>0</v>
      </c>
      <c r="AY206" s="324"/>
      <c r="AZ206" s="551">
        <f t="shared" si="131"/>
        <v>0</v>
      </c>
      <c r="BA206" s="324"/>
      <c r="BB206" s="551">
        <f t="shared" si="132"/>
        <v>0</v>
      </c>
      <c r="BC206" s="324"/>
      <c r="BD206" s="551">
        <f t="shared" si="133"/>
        <v>0</v>
      </c>
      <c r="BE206" s="324"/>
      <c r="BF206" s="551">
        <f t="shared" si="138"/>
        <v>0</v>
      </c>
      <c r="BG206" s="753"/>
      <c r="BH206" s="760">
        <f t="shared" si="139"/>
        <v>0</v>
      </c>
      <c r="BI206" s="800">
        <f t="shared" si="140"/>
        <v>28</v>
      </c>
      <c r="BJ206" s="839">
        <f t="shared" si="141"/>
        <v>0</v>
      </c>
      <c r="BK206" s="326"/>
      <c r="BL206" s="551">
        <f t="shared" si="142"/>
        <v>0</v>
      </c>
      <c r="BM206" s="325"/>
      <c r="BN206" s="551">
        <f t="shared" si="143"/>
        <v>0</v>
      </c>
      <c r="BO206" s="324"/>
      <c r="BP206" s="551">
        <f t="shared" si="144"/>
        <v>0</v>
      </c>
      <c r="BQ206" s="324">
        <v>1</v>
      </c>
      <c r="BR206" s="551">
        <f t="shared" si="145"/>
        <v>0</v>
      </c>
      <c r="BS206" s="324"/>
      <c r="BT206" s="551">
        <f t="shared" si="146"/>
        <v>0</v>
      </c>
      <c r="BU206" s="324"/>
      <c r="BV206" s="551">
        <f t="shared" si="147"/>
        <v>0</v>
      </c>
      <c r="BW206" s="326"/>
      <c r="BX206" s="555">
        <f t="shared" si="148"/>
        <v>0</v>
      </c>
      <c r="BY206" s="548">
        <f t="shared" si="149"/>
        <v>1</v>
      </c>
      <c r="BZ206" s="708">
        <f t="shared" si="150"/>
        <v>0</v>
      </c>
      <c r="CB206" s="857">
        <f>SUM(BY206+BI206+AQ206+Y206)</f>
        <v>31</v>
      </c>
    </row>
    <row r="207" spans="1:80" ht="25.15" customHeight="1" x14ac:dyDescent="0.3">
      <c r="A207" s="362" t="s">
        <v>201</v>
      </c>
      <c r="B207" s="831">
        <v>0</v>
      </c>
      <c r="C207" s="787"/>
      <c r="D207" s="551">
        <f t="shared" si="109"/>
        <v>0</v>
      </c>
      <c r="E207" s="324"/>
      <c r="F207" s="551">
        <f t="shared" si="110"/>
        <v>0</v>
      </c>
      <c r="G207" s="324"/>
      <c r="H207" s="551">
        <f t="shared" si="111"/>
        <v>0</v>
      </c>
      <c r="I207" s="324"/>
      <c r="J207" s="551">
        <f t="shared" si="112"/>
        <v>0</v>
      </c>
      <c r="K207" s="324"/>
      <c r="L207" s="551">
        <f t="shared" si="113"/>
        <v>0</v>
      </c>
      <c r="M207" s="324"/>
      <c r="N207" s="551">
        <f t="shared" si="114"/>
        <v>0</v>
      </c>
      <c r="O207" s="324"/>
      <c r="P207" s="551">
        <f t="shared" si="115"/>
        <v>0</v>
      </c>
      <c r="Q207" s="324"/>
      <c r="R207" s="551">
        <f t="shared" si="116"/>
        <v>0</v>
      </c>
      <c r="S207" s="324">
        <v>1</v>
      </c>
      <c r="T207" s="551">
        <f t="shared" si="117"/>
        <v>0</v>
      </c>
      <c r="U207" s="325"/>
      <c r="V207" s="551">
        <f t="shared" si="118"/>
        <v>0</v>
      </c>
      <c r="W207" s="324"/>
      <c r="X207" s="552">
        <f t="shared" si="119"/>
        <v>0</v>
      </c>
      <c r="Y207" s="800">
        <f t="shared" si="134"/>
        <v>1</v>
      </c>
      <c r="Z207" s="799">
        <f t="shared" si="135"/>
        <v>0</v>
      </c>
      <c r="AA207" s="787"/>
      <c r="AB207" s="551">
        <f t="shared" si="120"/>
        <v>0</v>
      </c>
      <c r="AC207" s="324"/>
      <c r="AD207" s="551">
        <f t="shared" si="121"/>
        <v>0</v>
      </c>
      <c r="AE207" s="324">
        <v>19</v>
      </c>
      <c r="AF207" s="551">
        <f t="shared" si="122"/>
        <v>0</v>
      </c>
      <c r="AG207" s="324"/>
      <c r="AH207" s="551">
        <f t="shared" si="123"/>
        <v>0</v>
      </c>
      <c r="AI207" s="324"/>
      <c r="AJ207" s="551">
        <f t="shared" si="124"/>
        <v>0</v>
      </c>
      <c r="AK207" s="324">
        <v>39</v>
      </c>
      <c r="AL207" s="551">
        <f t="shared" si="125"/>
        <v>0</v>
      </c>
      <c r="AM207" s="324"/>
      <c r="AN207" s="551">
        <f t="shared" si="126"/>
        <v>0</v>
      </c>
      <c r="AO207" s="324"/>
      <c r="AP207" s="552">
        <f t="shared" si="127"/>
        <v>0</v>
      </c>
      <c r="AQ207" s="699">
        <f t="shared" si="136"/>
        <v>58</v>
      </c>
      <c r="AR207" s="808">
        <f t="shared" si="137"/>
        <v>0</v>
      </c>
      <c r="AS207" s="811">
        <v>44</v>
      </c>
      <c r="AT207" s="551">
        <f t="shared" si="128"/>
        <v>0</v>
      </c>
      <c r="AU207" s="324">
        <v>2</v>
      </c>
      <c r="AV207" s="551">
        <f t="shared" si="129"/>
        <v>0</v>
      </c>
      <c r="AW207" s="324"/>
      <c r="AX207" s="551">
        <f t="shared" si="130"/>
        <v>0</v>
      </c>
      <c r="AY207" s="324"/>
      <c r="AZ207" s="551">
        <f t="shared" si="131"/>
        <v>0</v>
      </c>
      <c r="BA207" s="324"/>
      <c r="BB207" s="551">
        <f t="shared" si="132"/>
        <v>0</v>
      </c>
      <c r="BC207" s="324"/>
      <c r="BD207" s="551">
        <f t="shared" si="133"/>
        <v>0</v>
      </c>
      <c r="BE207" s="324"/>
      <c r="BF207" s="551">
        <f t="shared" si="138"/>
        <v>0</v>
      </c>
      <c r="BG207" s="753">
        <v>1</v>
      </c>
      <c r="BH207" s="760">
        <f t="shared" si="139"/>
        <v>0</v>
      </c>
      <c r="BI207" s="800">
        <f t="shared" si="140"/>
        <v>47</v>
      </c>
      <c r="BJ207" s="839">
        <f t="shared" si="141"/>
        <v>0</v>
      </c>
      <c r="BK207" s="326"/>
      <c r="BL207" s="551">
        <f t="shared" si="142"/>
        <v>0</v>
      </c>
      <c r="BM207" s="325">
        <v>1</v>
      </c>
      <c r="BN207" s="551">
        <f t="shared" si="143"/>
        <v>0</v>
      </c>
      <c r="BO207" s="324"/>
      <c r="BP207" s="551">
        <f t="shared" si="144"/>
        <v>0</v>
      </c>
      <c r="BQ207" s="324"/>
      <c r="BR207" s="551">
        <f t="shared" si="145"/>
        <v>0</v>
      </c>
      <c r="BS207" s="324"/>
      <c r="BT207" s="551">
        <f t="shared" si="146"/>
        <v>0</v>
      </c>
      <c r="BU207" s="324"/>
      <c r="BV207" s="551">
        <f t="shared" si="147"/>
        <v>0</v>
      </c>
      <c r="BW207" s="326"/>
      <c r="BX207" s="555">
        <f t="shared" si="148"/>
        <v>0</v>
      </c>
      <c r="BY207" s="548">
        <f t="shared" si="149"/>
        <v>1</v>
      </c>
      <c r="BZ207" s="708">
        <f t="shared" si="150"/>
        <v>0</v>
      </c>
      <c r="CB207" s="857">
        <f>SUM(BY207+BI207+AQ207+Y207)</f>
        <v>107</v>
      </c>
    </row>
    <row r="208" spans="1:80" ht="25.15" customHeight="1" x14ac:dyDescent="0.3">
      <c r="A208" s="362" t="s">
        <v>202</v>
      </c>
      <c r="B208" s="831">
        <v>0</v>
      </c>
      <c r="C208" s="787"/>
      <c r="D208" s="551">
        <f t="shared" si="109"/>
        <v>0</v>
      </c>
      <c r="E208" s="324"/>
      <c r="F208" s="551">
        <f t="shared" si="110"/>
        <v>0</v>
      </c>
      <c r="G208" s="324">
        <v>17</v>
      </c>
      <c r="H208" s="551">
        <f t="shared" si="111"/>
        <v>0</v>
      </c>
      <c r="I208" s="324">
        <v>15</v>
      </c>
      <c r="J208" s="551">
        <f t="shared" si="112"/>
        <v>0</v>
      </c>
      <c r="K208" s="324"/>
      <c r="L208" s="551">
        <f t="shared" si="113"/>
        <v>0</v>
      </c>
      <c r="M208" s="324">
        <v>28</v>
      </c>
      <c r="N208" s="551">
        <f t="shared" si="114"/>
        <v>0</v>
      </c>
      <c r="O208" s="324">
        <v>8</v>
      </c>
      <c r="P208" s="551">
        <f t="shared" si="115"/>
        <v>0</v>
      </c>
      <c r="Q208" s="324">
        <v>12</v>
      </c>
      <c r="R208" s="551">
        <f t="shared" si="116"/>
        <v>0</v>
      </c>
      <c r="S208" s="324">
        <v>4</v>
      </c>
      <c r="T208" s="551">
        <f t="shared" si="117"/>
        <v>0</v>
      </c>
      <c r="U208" s="325">
        <v>9</v>
      </c>
      <c r="V208" s="551">
        <f t="shared" si="118"/>
        <v>0</v>
      </c>
      <c r="W208" s="324"/>
      <c r="X208" s="552">
        <f t="shared" si="119"/>
        <v>0</v>
      </c>
      <c r="Y208" s="800">
        <f t="shared" si="134"/>
        <v>93</v>
      </c>
      <c r="Z208" s="799">
        <f t="shared" si="135"/>
        <v>0</v>
      </c>
      <c r="AA208" s="787">
        <v>1</v>
      </c>
      <c r="AB208" s="551">
        <f t="shared" si="120"/>
        <v>0</v>
      </c>
      <c r="AC208" s="324">
        <v>2</v>
      </c>
      <c r="AD208" s="551">
        <f t="shared" si="121"/>
        <v>0</v>
      </c>
      <c r="AE208" s="324"/>
      <c r="AF208" s="551">
        <f t="shared" si="122"/>
        <v>0</v>
      </c>
      <c r="AG208" s="324"/>
      <c r="AH208" s="551">
        <f t="shared" si="123"/>
        <v>0</v>
      </c>
      <c r="AI208" s="324"/>
      <c r="AJ208" s="551">
        <f t="shared" si="124"/>
        <v>0</v>
      </c>
      <c r="AK208" s="324"/>
      <c r="AL208" s="551">
        <f t="shared" si="125"/>
        <v>0</v>
      </c>
      <c r="AM208" s="324">
        <v>4</v>
      </c>
      <c r="AN208" s="551">
        <f t="shared" si="126"/>
        <v>0</v>
      </c>
      <c r="AO208" s="324"/>
      <c r="AP208" s="552">
        <f t="shared" si="127"/>
        <v>0</v>
      </c>
      <c r="AQ208" s="699">
        <f t="shared" si="136"/>
        <v>7</v>
      </c>
      <c r="AR208" s="808">
        <f t="shared" si="137"/>
        <v>0</v>
      </c>
      <c r="AS208" s="811"/>
      <c r="AT208" s="551">
        <f t="shared" si="128"/>
        <v>0</v>
      </c>
      <c r="AU208" s="324"/>
      <c r="AV208" s="551">
        <f t="shared" si="129"/>
        <v>0</v>
      </c>
      <c r="AW208" s="324">
        <v>12</v>
      </c>
      <c r="AX208" s="551">
        <f t="shared" si="130"/>
        <v>0</v>
      </c>
      <c r="AY208" s="324">
        <v>24</v>
      </c>
      <c r="AZ208" s="551">
        <f t="shared" si="131"/>
        <v>0</v>
      </c>
      <c r="BA208" s="324">
        <v>12</v>
      </c>
      <c r="BB208" s="551">
        <f t="shared" si="132"/>
        <v>0</v>
      </c>
      <c r="BC208" s="324">
        <v>8</v>
      </c>
      <c r="BD208" s="551">
        <f t="shared" si="133"/>
        <v>0</v>
      </c>
      <c r="BE208" s="324">
        <v>8</v>
      </c>
      <c r="BF208" s="551">
        <f t="shared" si="138"/>
        <v>0</v>
      </c>
      <c r="BG208" s="753"/>
      <c r="BH208" s="760">
        <f t="shared" si="139"/>
        <v>0</v>
      </c>
      <c r="BI208" s="800">
        <f t="shared" si="140"/>
        <v>64</v>
      </c>
      <c r="BJ208" s="839">
        <f t="shared" si="141"/>
        <v>0</v>
      </c>
      <c r="BK208" s="326"/>
      <c r="BL208" s="551">
        <f t="shared" si="142"/>
        <v>0</v>
      </c>
      <c r="BM208" s="325"/>
      <c r="BN208" s="551">
        <f t="shared" si="143"/>
        <v>0</v>
      </c>
      <c r="BO208" s="324">
        <v>12</v>
      </c>
      <c r="BP208" s="551">
        <f t="shared" si="144"/>
        <v>0</v>
      </c>
      <c r="BQ208" s="324">
        <v>18</v>
      </c>
      <c r="BR208" s="551">
        <f t="shared" si="145"/>
        <v>0</v>
      </c>
      <c r="BS208" s="324"/>
      <c r="BT208" s="551">
        <f t="shared" si="146"/>
        <v>0</v>
      </c>
      <c r="BU208" s="324">
        <v>9</v>
      </c>
      <c r="BV208" s="551">
        <f t="shared" si="147"/>
        <v>0</v>
      </c>
      <c r="BW208" s="326">
        <v>4</v>
      </c>
      <c r="BX208" s="555">
        <f t="shared" si="148"/>
        <v>0</v>
      </c>
      <c r="BY208" s="548">
        <f t="shared" si="149"/>
        <v>43</v>
      </c>
      <c r="BZ208" s="708">
        <f t="shared" si="150"/>
        <v>0</v>
      </c>
      <c r="CB208" s="857">
        <f>SUM(BY208+BI208+AQ208+Y208)</f>
        <v>207</v>
      </c>
    </row>
    <row r="209" spans="1:80" ht="25.15" customHeight="1" thickBot="1" x14ac:dyDescent="0.35">
      <c r="A209" s="367" t="s">
        <v>203</v>
      </c>
      <c r="B209" s="831">
        <v>0</v>
      </c>
      <c r="C209" s="787"/>
      <c r="D209" s="551">
        <f t="shared" si="109"/>
        <v>0</v>
      </c>
      <c r="E209" s="324"/>
      <c r="F209" s="551">
        <f t="shared" si="110"/>
        <v>0</v>
      </c>
      <c r="G209" s="324"/>
      <c r="H209" s="551">
        <f t="shared" si="111"/>
        <v>0</v>
      </c>
      <c r="I209" s="324"/>
      <c r="J209" s="551">
        <f t="shared" si="112"/>
        <v>0</v>
      </c>
      <c r="K209" s="324"/>
      <c r="L209" s="551">
        <f t="shared" si="113"/>
        <v>0</v>
      </c>
      <c r="M209" s="324"/>
      <c r="N209" s="551">
        <f t="shared" si="114"/>
        <v>0</v>
      </c>
      <c r="O209" s="324"/>
      <c r="P209" s="551">
        <f t="shared" si="115"/>
        <v>0</v>
      </c>
      <c r="Q209" s="324"/>
      <c r="R209" s="551">
        <f t="shared" si="116"/>
        <v>0</v>
      </c>
      <c r="S209" s="324"/>
      <c r="T209" s="551">
        <f t="shared" si="117"/>
        <v>0</v>
      </c>
      <c r="U209" s="325">
        <v>5</v>
      </c>
      <c r="V209" s="551">
        <f t="shared" si="118"/>
        <v>0</v>
      </c>
      <c r="W209" s="324"/>
      <c r="X209" s="552">
        <f t="shared" si="119"/>
        <v>0</v>
      </c>
      <c r="Y209" s="800">
        <f t="shared" si="134"/>
        <v>5</v>
      </c>
      <c r="Z209" s="799">
        <f t="shared" si="135"/>
        <v>0</v>
      </c>
      <c r="AA209" s="787"/>
      <c r="AB209" s="551">
        <f t="shared" si="120"/>
        <v>0</v>
      </c>
      <c r="AC209" s="324"/>
      <c r="AD209" s="551">
        <f t="shared" si="121"/>
        <v>0</v>
      </c>
      <c r="AE209" s="324"/>
      <c r="AF209" s="551">
        <f t="shared" si="122"/>
        <v>0</v>
      </c>
      <c r="AG209" s="324"/>
      <c r="AH209" s="551">
        <f t="shared" si="123"/>
        <v>0</v>
      </c>
      <c r="AI209" s="324"/>
      <c r="AJ209" s="551">
        <f t="shared" si="124"/>
        <v>0</v>
      </c>
      <c r="AK209" s="324"/>
      <c r="AL209" s="551">
        <f t="shared" si="125"/>
        <v>0</v>
      </c>
      <c r="AM209" s="324"/>
      <c r="AN209" s="551">
        <f t="shared" si="126"/>
        <v>0</v>
      </c>
      <c r="AO209" s="324"/>
      <c r="AP209" s="552">
        <f t="shared" si="127"/>
        <v>0</v>
      </c>
      <c r="AQ209" s="699">
        <f t="shared" si="136"/>
        <v>0</v>
      </c>
      <c r="AR209" s="808">
        <f t="shared" si="137"/>
        <v>0</v>
      </c>
      <c r="AS209" s="811"/>
      <c r="AT209" s="551">
        <f t="shared" si="128"/>
        <v>0</v>
      </c>
      <c r="AU209" s="324"/>
      <c r="AV209" s="551">
        <f t="shared" si="129"/>
        <v>0</v>
      </c>
      <c r="AW209" s="324"/>
      <c r="AX209" s="551">
        <f t="shared" si="130"/>
        <v>0</v>
      </c>
      <c r="AY209" s="324"/>
      <c r="AZ209" s="551">
        <f t="shared" si="131"/>
        <v>0</v>
      </c>
      <c r="BA209" s="324"/>
      <c r="BB209" s="551">
        <f t="shared" si="132"/>
        <v>0</v>
      </c>
      <c r="BC209" s="324"/>
      <c r="BD209" s="551">
        <f t="shared" si="133"/>
        <v>0</v>
      </c>
      <c r="BE209" s="324"/>
      <c r="BF209" s="551">
        <f t="shared" si="138"/>
        <v>0</v>
      </c>
      <c r="BG209" s="753"/>
      <c r="BH209" s="759">
        <f t="shared" si="139"/>
        <v>0</v>
      </c>
      <c r="BI209" s="801">
        <f t="shared" si="140"/>
        <v>0</v>
      </c>
      <c r="BJ209" s="839">
        <f t="shared" si="141"/>
        <v>0</v>
      </c>
      <c r="BK209" s="326"/>
      <c r="BL209" s="551">
        <f t="shared" si="142"/>
        <v>0</v>
      </c>
      <c r="BM209" s="325"/>
      <c r="BN209" s="551">
        <f t="shared" si="143"/>
        <v>0</v>
      </c>
      <c r="BO209" s="324"/>
      <c r="BP209" s="551">
        <f t="shared" si="144"/>
        <v>0</v>
      </c>
      <c r="BQ209" s="324"/>
      <c r="BR209" s="551">
        <f t="shared" si="145"/>
        <v>0</v>
      </c>
      <c r="BS209" s="324">
        <v>2</v>
      </c>
      <c r="BT209" s="551">
        <f t="shared" si="146"/>
        <v>0</v>
      </c>
      <c r="BU209" s="324"/>
      <c r="BV209" s="551">
        <f t="shared" si="147"/>
        <v>0</v>
      </c>
      <c r="BW209" s="331"/>
      <c r="BX209" s="555">
        <f t="shared" si="148"/>
        <v>0</v>
      </c>
      <c r="BY209" s="548">
        <f t="shared" si="149"/>
        <v>2</v>
      </c>
      <c r="BZ209" s="708">
        <f t="shared" si="150"/>
        <v>0</v>
      </c>
      <c r="CB209" s="857">
        <f>SUM(BY209+BI209+AQ209+Y209)</f>
        <v>7</v>
      </c>
    </row>
    <row r="210" spans="1:80" ht="18" hidden="1" x14ac:dyDescent="0.3">
      <c r="A210" s="309" t="s">
        <v>204</v>
      </c>
      <c r="B210" s="832">
        <v>0</v>
      </c>
      <c r="C210" s="788"/>
      <c r="D210" s="551">
        <f t="shared" si="109"/>
        <v>0</v>
      </c>
      <c r="E210" s="295"/>
      <c r="F210" s="551">
        <f t="shared" si="110"/>
        <v>0</v>
      </c>
      <c r="G210" s="295"/>
      <c r="H210" s="551">
        <f t="shared" si="111"/>
        <v>0</v>
      </c>
      <c r="I210" s="295"/>
      <c r="J210" s="551">
        <f t="shared" si="112"/>
        <v>0</v>
      </c>
      <c r="K210" s="295"/>
      <c r="L210" s="551">
        <f t="shared" si="113"/>
        <v>0</v>
      </c>
      <c r="M210" s="295"/>
      <c r="N210" s="551">
        <f t="shared" si="114"/>
        <v>0</v>
      </c>
      <c r="O210" s="295"/>
      <c r="P210" s="551">
        <f t="shared" si="115"/>
        <v>0</v>
      </c>
      <c r="Q210" s="295"/>
      <c r="R210" s="551">
        <f t="shared" si="116"/>
        <v>0</v>
      </c>
      <c r="S210" s="295"/>
      <c r="T210" s="551">
        <f t="shared" si="117"/>
        <v>0</v>
      </c>
      <c r="U210" s="292"/>
      <c r="V210" s="551">
        <f t="shared" si="118"/>
        <v>0</v>
      </c>
      <c r="W210" s="295"/>
      <c r="X210" s="552">
        <f t="shared" si="119"/>
        <v>0</v>
      </c>
      <c r="Y210" s="802">
        <f t="shared" si="134"/>
        <v>0</v>
      </c>
      <c r="Z210" s="799">
        <f t="shared" si="135"/>
        <v>0</v>
      </c>
      <c r="AA210" s="788"/>
      <c r="AB210" s="551">
        <f t="shared" si="120"/>
        <v>0</v>
      </c>
      <c r="AC210" s="295"/>
      <c r="AD210" s="551">
        <f t="shared" si="121"/>
        <v>0</v>
      </c>
      <c r="AE210" s="295"/>
      <c r="AF210" s="551">
        <f t="shared" si="122"/>
        <v>0</v>
      </c>
      <c r="AG210" s="295"/>
      <c r="AH210" s="551">
        <f t="shared" si="123"/>
        <v>0</v>
      </c>
      <c r="AI210" s="295"/>
      <c r="AJ210" s="551">
        <f t="shared" si="124"/>
        <v>0</v>
      </c>
      <c r="AK210" s="295"/>
      <c r="AL210" s="551">
        <f t="shared" si="125"/>
        <v>0</v>
      </c>
      <c r="AM210" s="295"/>
      <c r="AN210" s="551">
        <f t="shared" si="126"/>
        <v>0</v>
      </c>
      <c r="AO210" s="295"/>
      <c r="AP210" s="552">
        <f t="shared" si="127"/>
        <v>0</v>
      </c>
      <c r="AQ210" s="699">
        <f t="shared" si="136"/>
        <v>0</v>
      </c>
      <c r="AR210" s="808">
        <f t="shared" si="137"/>
        <v>0</v>
      </c>
      <c r="AS210" s="315"/>
      <c r="AT210" s="551">
        <f t="shared" si="128"/>
        <v>0</v>
      </c>
      <c r="AU210" s="295"/>
      <c r="AV210" s="551">
        <f t="shared" si="129"/>
        <v>0</v>
      </c>
      <c r="AW210" s="295"/>
      <c r="AX210" s="551">
        <f t="shared" si="130"/>
        <v>0</v>
      </c>
      <c r="AY210" s="295"/>
      <c r="AZ210" s="551">
        <f t="shared" si="131"/>
        <v>0</v>
      </c>
      <c r="BA210" s="295"/>
      <c r="BB210" s="551">
        <f t="shared" si="132"/>
        <v>0</v>
      </c>
      <c r="BC210" s="295"/>
      <c r="BD210" s="551">
        <f t="shared" si="133"/>
        <v>0</v>
      </c>
      <c r="BE210" s="295"/>
      <c r="BF210" s="551">
        <f t="shared" si="138"/>
        <v>0</v>
      </c>
      <c r="BG210" s="295"/>
      <c r="BH210" s="750">
        <f t="shared" si="139"/>
        <v>0</v>
      </c>
      <c r="BI210" s="802">
        <f t="shared" si="140"/>
        <v>0</v>
      </c>
      <c r="BJ210" s="839">
        <f t="shared" si="141"/>
        <v>0</v>
      </c>
      <c r="BK210" s="312"/>
      <c r="BL210" s="551">
        <f t="shared" si="142"/>
        <v>0</v>
      </c>
      <c r="BM210" s="292"/>
      <c r="BN210" s="551">
        <f t="shared" si="143"/>
        <v>0</v>
      </c>
      <c r="BO210" s="295"/>
      <c r="BP210" s="551">
        <f t="shared" si="144"/>
        <v>0</v>
      </c>
      <c r="BQ210" s="295"/>
      <c r="BR210" s="551">
        <f t="shared" si="145"/>
        <v>0</v>
      </c>
      <c r="BS210" s="295"/>
      <c r="BT210" s="551">
        <f t="shared" si="146"/>
        <v>0</v>
      </c>
      <c r="BU210" s="295"/>
      <c r="BV210" s="551">
        <f t="shared" si="147"/>
        <v>0</v>
      </c>
      <c r="BW210" s="316"/>
      <c r="BX210" s="555">
        <f t="shared" si="148"/>
        <v>0</v>
      </c>
      <c r="BY210" s="762">
        <f t="shared" si="149"/>
        <v>0</v>
      </c>
      <c r="BZ210" s="708">
        <f t="shared" si="150"/>
        <v>0</v>
      </c>
      <c r="CB210" s="10">
        <f>SUM(BY210+BI210+AQ210+Y210)</f>
        <v>0</v>
      </c>
    </row>
    <row r="211" spans="1:80" ht="25.15" customHeight="1" x14ac:dyDescent="0.3">
      <c r="A211" s="362" t="s">
        <v>205</v>
      </c>
      <c r="B211" s="831">
        <v>0</v>
      </c>
      <c r="C211" s="787"/>
      <c r="D211" s="551">
        <f t="shared" si="109"/>
        <v>0</v>
      </c>
      <c r="E211" s="324"/>
      <c r="F211" s="551">
        <f t="shared" si="110"/>
        <v>0</v>
      </c>
      <c r="G211" s="324"/>
      <c r="H211" s="551">
        <f t="shared" si="111"/>
        <v>0</v>
      </c>
      <c r="I211" s="324">
        <v>2</v>
      </c>
      <c r="J211" s="551">
        <f t="shared" si="112"/>
        <v>0</v>
      </c>
      <c r="K211" s="324"/>
      <c r="L211" s="551">
        <f t="shared" si="113"/>
        <v>0</v>
      </c>
      <c r="M211" s="324"/>
      <c r="N211" s="551">
        <f t="shared" si="114"/>
        <v>0</v>
      </c>
      <c r="O211" s="324"/>
      <c r="P211" s="551">
        <f t="shared" si="115"/>
        <v>0</v>
      </c>
      <c r="Q211" s="324"/>
      <c r="R211" s="551">
        <f t="shared" si="116"/>
        <v>0</v>
      </c>
      <c r="S211" s="324"/>
      <c r="T211" s="551">
        <f t="shared" si="117"/>
        <v>0</v>
      </c>
      <c r="U211" s="325">
        <v>5</v>
      </c>
      <c r="V211" s="551">
        <f t="shared" si="118"/>
        <v>0</v>
      </c>
      <c r="W211" s="324"/>
      <c r="X211" s="552">
        <f t="shared" si="119"/>
        <v>0</v>
      </c>
      <c r="Y211" s="800">
        <f t="shared" si="134"/>
        <v>7</v>
      </c>
      <c r="Z211" s="799">
        <f t="shared" si="135"/>
        <v>0</v>
      </c>
      <c r="AA211" s="787">
        <v>2</v>
      </c>
      <c r="AB211" s="551">
        <f t="shared" si="120"/>
        <v>0</v>
      </c>
      <c r="AC211" s="324"/>
      <c r="AD211" s="551">
        <f t="shared" si="121"/>
        <v>0</v>
      </c>
      <c r="AE211" s="324"/>
      <c r="AF211" s="551">
        <f t="shared" si="122"/>
        <v>0</v>
      </c>
      <c r="AG211" s="324">
        <v>1</v>
      </c>
      <c r="AH211" s="551">
        <f t="shared" si="123"/>
        <v>0</v>
      </c>
      <c r="AI211" s="324"/>
      <c r="AJ211" s="551">
        <f t="shared" si="124"/>
        <v>0</v>
      </c>
      <c r="AK211" s="324"/>
      <c r="AL211" s="551">
        <f t="shared" si="125"/>
        <v>0</v>
      </c>
      <c r="AM211" s="324"/>
      <c r="AN211" s="551">
        <f t="shared" si="126"/>
        <v>0</v>
      </c>
      <c r="AO211" s="324">
        <v>1</v>
      </c>
      <c r="AP211" s="552">
        <f t="shared" si="127"/>
        <v>0</v>
      </c>
      <c r="AQ211" s="699">
        <f t="shared" si="136"/>
        <v>4</v>
      </c>
      <c r="AR211" s="808">
        <f t="shared" si="137"/>
        <v>0</v>
      </c>
      <c r="AS211" s="811"/>
      <c r="AT211" s="551">
        <f t="shared" si="128"/>
        <v>0</v>
      </c>
      <c r="AU211" s="324"/>
      <c r="AV211" s="551">
        <f t="shared" si="129"/>
        <v>0</v>
      </c>
      <c r="AW211" s="324"/>
      <c r="AX211" s="551">
        <f t="shared" si="130"/>
        <v>0</v>
      </c>
      <c r="AY211" s="324"/>
      <c r="AZ211" s="551">
        <f t="shared" si="131"/>
        <v>0</v>
      </c>
      <c r="BA211" s="324"/>
      <c r="BB211" s="551">
        <f t="shared" si="132"/>
        <v>0</v>
      </c>
      <c r="BC211" s="324"/>
      <c r="BD211" s="551">
        <f t="shared" si="133"/>
        <v>0</v>
      </c>
      <c r="BE211" s="324"/>
      <c r="BF211" s="551">
        <f t="shared" si="138"/>
        <v>0</v>
      </c>
      <c r="BG211" s="753"/>
      <c r="BH211" s="760">
        <f t="shared" si="139"/>
        <v>0</v>
      </c>
      <c r="BI211" s="800">
        <f t="shared" si="140"/>
        <v>0</v>
      </c>
      <c r="BJ211" s="839">
        <f t="shared" si="141"/>
        <v>0</v>
      </c>
      <c r="BK211" s="326"/>
      <c r="BL211" s="551">
        <f t="shared" si="142"/>
        <v>0</v>
      </c>
      <c r="BM211" s="325"/>
      <c r="BN211" s="551">
        <f t="shared" si="143"/>
        <v>0</v>
      </c>
      <c r="BO211" s="324">
        <v>1</v>
      </c>
      <c r="BP211" s="551">
        <f t="shared" si="144"/>
        <v>0</v>
      </c>
      <c r="BQ211" s="324"/>
      <c r="BR211" s="551">
        <f t="shared" si="145"/>
        <v>0</v>
      </c>
      <c r="BS211" s="324"/>
      <c r="BT211" s="551">
        <f t="shared" si="146"/>
        <v>0</v>
      </c>
      <c r="BU211" s="324"/>
      <c r="BV211" s="551">
        <f t="shared" si="147"/>
        <v>0</v>
      </c>
      <c r="BW211" s="326"/>
      <c r="BX211" s="555">
        <f t="shared" si="148"/>
        <v>0</v>
      </c>
      <c r="BY211" s="548">
        <f t="shared" si="149"/>
        <v>1</v>
      </c>
      <c r="BZ211" s="708">
        <f t="shared" si="150"/>
        <v>0</v>
      </c>
      <c r="CB211" s="857">
        <f>SUM(BY211+BI211+AQ211+Y211)</f>
        <v>12</v>
      </c>
    </row>
    <row r="212" spans="1:80" ht="25.15" customHeight="1" x14ac:dyDescent="0.3">
      <c r="A212" s="362" t="s">
        <v>206</v>
      </c>
      <c r="B212" s="831">
        <v>0</v>
      </c>
      <c r="C212" s="787"/>
      <c r="D212" s="551">
        <f t="shared" si="109"/>
        <v>0</v>
      </c>
      <c r="E212" s="324"/>
      <c r="F212" s="551">
        <f t="shared" si="110"/>
        <v>0</v>
      </c>
      <c r="G212" s="324"/>
      <c r="H212" s="551">
        <f t="shared" si="111"/>
        <v>0</v>
      </c>
      <c r="I212" s="324">
        <v>1</v>
      </c>
      <c r="J212" s="551">
        <f t="shared" si="112"/>
        <v>0</v>
      </c>
      <c r="K212" s="324">
        <v>2</v>
      </c>
      <c r="L212" s="551">
        <f t="shared" si="113"/>
        <v>0</v>
      </c>
      <c r="M212" s="324"/>
      <c r="N212" s="551">
        <f t="shared" si="114"/>
        <v>0</v>
      </c>
      <c r="O212" s="324"/>
      <c r="P212" s="551">
        <f t="shared" si="115"/>
        <v>0</v>
      </c>
      <c r="Q212" s="324"/>
      <c r="R212" s="551">
        <f t="shared" si="116"/>
        <v>0</v>
      </c>
      <c r="S212" s="324"/>
      <c r="T212" s="551">
        <f t="shared" si="117"/>
        <v>0</v>
      </c>
      <c r="U212" s="325"/>
      <c r="V212" s="551">
        <f t="shared" si="118"/>
        <v>0</v>
      </c>
      <c r="W212" s="324"/>
      <c r="X212" s="552">
        <f t="shared" si="119"/>
        <v>0</v>
      </c>
      <c r="Y212" s="800">
        <f t="shared" si="134"/>
        <v>3</v>
      </c>
      <c r="Z212" s="799">
        <f t="shared" si="135"/>
        <v>0</v>
      </c>
      <c r="AA212" s="787">
        <v>5</v>
      </c>
      <c r="AB212" s="551">
        <f t="shared" si="120"/>
        <v>0</v>
      </c>
      <c r="AC212" s="324"/>
      <c r="AD212" s="551">
        <f t="shared" si="121"/>
        <v>0</v>
      </c>
      <c r="AE212" s="324"/>
      <c r="AF212" s="551">
        <f t="shared" si="122"/>
        <v>0</v>
      </c>
      <c r="AG212" s="324"/>
      <c r="AH212" s="551">
        <f t="shared" si="123"/>
        <v>0</v>
      </c>
      <c r="AI212" s="324"/>
      <c r="AJ212" s="551">
        <f t="shared" si="124"/>
        <v>0</v>
      </c>
      <c r="AK212" s="324"/>
      <c r="AL212" s="551">
        <f t="shared" si="125"/>
        <v>0</v>
      </c>
      <c r="AM212" s="324"/>
      <c r="AN212" s="551">
        <f t="shared" si="126"/>
        <v>0</v>
      </c>
      <c r="AO212" s="324"/>
      <c r="AP212" s="552">
        <f t="shared" si="127"/>
        <v>0</v>
      </c>
      <c r="AQ212" s="699">
        <f t="shared" si="136"/>
        <v>5</v>
      </c>
      <c r="AR212" s="808">
        <f t="shared" si="137"/>
        <v>0</v>
      </c>
      <c r="AS212" s="811"/>
      <c r="AT212" s="551">
        <f t="shared" si="128"/>
        <v>0</v>
      </c>
      <c r="AU212" s="324"/>
      <c r="AV212" s="551">
        <f t="shared" si="129"/>
        <v>0</v>
      </c>
      <c r="AW212" s="324"/>
      <c r="AX212" s="551">
        <f t="shared" si="130"/>
        <v>0</v>
      </c>
      <c r="AY212" s="324"/>
      <c r="AZ212" s="551">
        <f t="shared" si="131"/>
        <v>0</v>
      </c>
      <c r="BA212" s="324"/>
      <c r="BB212" s="551">
        <f t="shared" si="132"/>
        <v>0</v>
      </c>
      <c r="BC212" s="324"/>
      <c r="BD212" s="551">
        <f t="shared" si="133"/>
        <v>0</v>
      </c>
      <c r="BE212" s="324"/>
      <c r="BF212" s="551">
        <f t="shared" si="138"/>
        <v>0</v>
      </c>
      <c r="BG212" s="753"/>
      <c r="BH212" s="760">
        <f t="shared" si="139"/>
        <v>0</v>
      </c>
      <c r="BI212" s="800">
        <f t="shared" si="140"/>
        <v>0</v>
      </c>
      <c r="BJ212" s="839">
        <f t="shared" si="141"/>
        <v>0</v>
      </c>
      <c r="BK212" s="326"/>
      <c r="BL212" s="551">
        <f t="shared" si="142"/>
        <v>0</v>
      </c>
      <c r="BM212" s="325"/>
      <c r="BN212" s="551">
        <f t="shared" si="143"/>
        <v>0</v>
      </c>
      <c r="BO212" s="324">
        <v>1</v>
      </c>
      <c r="BP212" s="551">
        <f t="shared" si="144"/>
        <v>0</v>
      </c>
      <c r="BQ212" s="324"/>
      <c r="BR212" s="551">
        <f t="shared" si="145"/>
        <v>0</v>
      </c>
      <c r="BS212" s="324"/>
      <c r="BT212" s="551">
        <f t="shared" si="146"/>
        <v>0</v>
      </c>
      <c r="BU212" s="324"/>
      <c r="BV212" s="551">
        <f t="shared" si="147"/>
        <v>0</v>
      </c>
      <c r="BW212" s="326"/>
      <c r="BX212" s="555">
        <f t="shared" si="148"/>
        <v>0</v>
      </c>
      <c r="BY212" s="548">
        <f t="shared" si="149"/>
        <v>1</v>
      </c>
      <c r="BZ212" s="708">
        <f t="shared" si="150"/>
        <v>0</v>
      </c>
      <c r="CB212" s="857">
        <f>SUM(BY212+BI212+AQ212+Y212)</f>
        <v>9</v>
      </c>
    </row>
    <row r="213" spans="1:80" ht="25.15" customHeight="1" x14ac:dyDescent="0.3">
      <c r="A213" s="362" t="s">
        <v>207</v>
      </c>
      <c r="B213" s="831">
        <v>0</v>
      </c>
      <c r="C213" s="787">
        <v>2</v>
      </c>
      <c r="D213" s="551">
        <f t="shared" si="109"/>
        <v>0</v>
      </c>
      <c r="E213" s="324"/>
      <c r="F213" s="551">
        <f t="shared" si="110"/>
        <v>0</v>
      </c>
      <c r="G213" s="324"/>
      <c r="H213" s="551">
        <f t="shared" si="111"/>
        <v>0</v>
      </c>
      <c r="I213" s="324"/>
      <c r="J213" s="551">
        <f t="shared" si="112"/>
        <v>0</v>
      </c>
      <c r="K213" s="324"/>
      <c r="L213" s="551">
        <f t="shared" si="113"/>
        <v>0</v>
      </c>
      <c r="M213" s="324"/>
      <c r="N213" s="551">
        <f t="shared" si="114"/>
        <v>0</v>
      </c>
      <c r="O213" s="324"/>
      <c r="P213" s="551">
        <f t="shared" si="115"/>
        <v>0</v>
      </c>
      <c r="Q213" s="324"/>
      <c r="R213" s="551">
        <f t="shared" si="116"/>
        <v>0</v>
      </c>
      <c r="S213" s="324"/>
      <c r="T213" s="551">
        <f t="shared" si="117"/>
        <v>0</v>
      </c>
      <c r="U213" s="325"/>
      <c r="V213" s="551">
        <f t="shared" si="118"/>
        <v>0</v>
      </c>
      <c r="W213" s="324"/>
      <c r="X213" s="552">
        <f t="shared" si="119"/>
        <v>0</v>
      </c>
      <c r="Y213" s="800">
        <f t="shared" si="134"/>
        <v>2</v>
      </c>
      <c r="Z213" s="799">
        <f t="shared" si="135"/>
        <v>0</v>
      </c>
      <c r="AA213" s="787"/>
      <c r="AB213" s="551">
        <f t="shared" si="120"/>
        <v>0</v>
      </c>
      <c r="AC213" s="324"/>
      <c r="AD213" s="551">
        <f t="shared" si="121"/>
        <v>0</v>
      </c>
      <c r="AE213" s="324"/>
      <c r="AF213" s="551">
        <f t="shared" si="122"/>
        <v>0</v>
      </c>
      <c r="AG213" s="324"/>
      <c r="AH213" s="551">
        <f t="shared" si="123"/>
        <v>0</v>
      </c>
      <c r="AI213" s="324"/>
      <c r="AJ213" s="551">
        <f t="shared" si="124"/>
        <v>0</v>
      </c>
      <c r="AK213" s="324"/>
      <c r="AL213" s="551">
        <f t="shared" si="125"/>
        <v>0</v>
      </c>
      <c r="AM213" s="324"/>
      <c r="AN213" s="551">
        <f t="shared" si="126"/>
        <v>0</v>
      </c>
      <c r="AO213" s="324"/>
      <c r="AP213" s="552">
        <f t="shared" si="127"/>
        <v>0</v>
      </c>
      <c r="AQ213" s="699">
        <f t="shared" si="136"/>
        <v>0</v>
      </c>
      <c r="AR213" s="808">
        <f t="shared" si="137"/>
        <v>0</v>
      </c>
      <c r="AS213" s="811"/>
      <c r="AT213" s="551">
        <f t="shared" si="128"/>
        <v>0</v>
      </c>
      <c r="AU213" s="324"/>
      <c r="AV213" s="551">
        <f t="shared" si="129"/>
        <v>0</v>
      </c>
      <c r="AW213" s="324"/>
      <c r="AX213" s="551">
        <f t="shared" si="130"/>
        <v>0</v>
      </c>
      <c r="AY213" s="324"/>
      <c r="AZ213" s="551">
        <f t="shared" si="131"/>
        <v>0</v>
      </c>
      <c r="BA213" s="324"/>
      <c r="BB213" s="551">
        <f t="shared" si="132"/>
        <v>0</v>
      </c>
      <c r="BC213" s="324"/>
      <c r="BD213" s="551">
        <f t="shared" si="133"/>
        <v>0</v>
      </c>
      <c r="BE213" s="324"/>
      <c r="BF213" s="551">
        <f t="shared" si="138"/>
        <v>0</v>
      </c>
      <c r="BG213" s="753"/>
      <c r="BH213" s="759">
        <f t="shared" si="139"/>
        <v>0</v>
      </c>
      <c r="BI213" s="801">
        <f t="shared" si="140"/>
        <v>0</v>
      </c>
      <c r="BJ213" s="839">
        <f t="shared" si="141"/>
        <v>0</v>
      </c>
      <c r="BK213" s="326"/>
      <c r="BL213" s="551">
        <f t="shared" si="142"/>
        <v>0</v>
      </c>
      <c r="BM213" s="325"/>
      <c r="BN213" s="551">
        <f t="shared" si="143"/>
        <v>0</v>
      </c>
      <c r="BO213" s="324"/>
      <c r="BP213" s="551">
        <f t="shared" si="144"/>
        <v>0</v>
      </c>
      <c r="BQ213" s="324"/>
      <c r="BR213" s="551">
        <f t="shared" si="145"/>
        <v>0</v>
      </c>
      <c r="BS213" s="324"/>
      <c r="BT213" s="551">
        <f t="shared" si="146"/>
        <v>0</v>
      </c>
      <c r="BU213" s="324"/>
      <c r="BV213" s="551">
        <f t="shared" si="147"/>
        <v>0</v>
      </c>
      <c r="BW213" s="326"/>
      <c r="BX213" s="555">
        <f t="shared" si="148"/>
        <v>0</v>
      </c>
      <c r="BY213" s="548">
        <f t="shared" si="149"/>
        <v>0</v>
      </c>
      <c r="BZ213" s="708">
        <f t="shared" si="150"/>
        <v>0</v>
      </c>
      <c r="CB213" s="857">
        <f>SUM(BY213+BI213+AQ213+Y213)</f>
        <v>2</v>
      </c>
    </row>
    <row r="214" spans="1:80" ht="18" hidden="1" x14ac:dyDescent="0.3">
      <c r="A214" s="310" t="s">
        <v>208</v>
      </c>
      <c r="B214" s="832">
        <v>0</v>
      </c>
      <c r="C214" s="788"/>
      <c r="D214" s="551">
        <f t="shared" si="109"/>
        <v>0</v>
      </c>
      <c r="E214" s="295"/>
      <c r="F214" s="551">
        <f t="shared" si="110"/>
        <v>0</v>
      </c>
      <c r="G214" s="295"/>
      <c r="H214" s="551">
        <f t="shared" si="111"/>
        <v>0</v>
      </c>
      <c r="I214" s="295"/>
      <c r="J214" s="551">
        <f t="shared" si="112"/>
        <v>0</v>
      </c>
      <c r="K214" s="295"/>
      <c r="L214" s="551">
        <f t="shared" si="113"/>
        <v>0</v>
      </c>
      <c r="M214" s="295"/>
      <c r="N214" s="551">
        <f t="shared" si="114"/>
        <v>0</v>
      </c>
      <c r="O214" s="295"/>
      <c r="P214" s="551">
        <f t="shared" si="115"/>
        <v>0</v>
      </c>
      <c r="Q214" s="295"/>
      <c r="R214" s="551">
        <f t="shared" si="116"/>
        <v>0</v>
      </c>
      <c r="S214" s="295"/>
      <c r="T214" s="551">
        <f t="shared" si="117"/>
        <v>0</v>
      </c>
      <c r="U214" s="292"/>
      <c r="V214" s="551">
        <f t="shared" si="118"/>
        <v>0</v>
      </c>
      <c r="W214" s="295"/>
      <c r="X214" s="552">
        <f t="shared" si="119"/>
        <v>0</v>
      </c>
      <c r="Y214" s="802">
        <f t="shared" si="134"/>
        <v>0</v>
      </c>
      <c r="Z214" s="799">
        <f t="shared" si="135"/>
        <v>0</v>
      </c>
      <c r="AA214" s="788"/>
      <c r="AB214" s="551">
        <f t="shared" si="120"/>
        <v>0</v>
      </c>
      <c r="AC214" s="295"/>
      <c r="AD214" s="551">
        <f t="shared" si="121"/>
        <v>0</v>
      </c>
      <c r="AE214" s="295"/>
      <c r="AF214" s="551">
        <f t="shared" si="122"/>
        <v>0</v>
      </c>
      <c r="AG214" s="295"/>
      <c r="AH214" s="551">
        <f t="shared" si="123"/>
        <v>0</v>
      </c>
      <c r="AI214" s="295"/>
      <c r="AJ214" s="551">
        <f t="shared" si="124"/>
        <v>0</v>
      </c>
      <c r="AK214" s="295"/>
      <c r="AL214" s="551">
        <f t="shared" si="125"/>
        <v>0</v>
      </c>
      <c r="AM214" s="295"/>
      <c r="AN214" s="551">
        <f t="shared" si="126"/>
        <v>0</v>
      </c>
      <c r="AO214" s="295"/>
      <c r="AP214" s="552">
        <f t="shared" si="127"/>
        <v>0</v>
      </c>
      <c r="AQ214" s="699">
        <f t="shared" si="136"/>
        <v>0</v>
      </c>
      <c r="AR214" s="808">
        <f t="shared" si="137"/>
        <v>0</v>
      </c>
      <c r="AS214" s="315"/>
      <c r="AT214" s="551">
        <f t="shared" si="128"/>
        <v>0</v>
      </c>
      <c r="AU214" s="295"/>
      <c r="AV214" s="551">
        <f t="shared" si="129"/>
        <v>0</v>
      </c>
      <c r="AW214" s="295"/>
      <c r="AX214" s="551">
        <f t="shared" si="130"/>
        <v>0</v>
      </c>
      <c r="AY214" s="295"/>
      <c r="AZ214" s="551">
        <f t="shared" si="131"/>
        <v>0</v>
      </c>
      <c r="BA214" s="295"/>
      <c r="BB214" s="551">
        <f t="shared" si="132"/>
        <v>0</v>
      </c>
      <c r="BC214" s="295"/>
      <c r="BD214" s="551">
        <f t="shared" si="133"/>
        <v>0</v>
      </c>
      <c r="BE214" s="295"/>
      <c r="BF214" s="551">
        <f t="shared" si="138"/>
        <v>0</v>
      </c>
      <c r="BG214" s="295"/>
      <c r="BH214" s="750">
        <f t="shared" si="139"/>
        <v>0</v>
      </c>
      <c r="BI214" s="802">
        <f t="shared" si="140"/>
        <v>0</v>
      </c>
      <c r="BJ214" s="839">
        <f t="shared" si="141"/>
        <v>0</v>
      </c>
      <c r="BK214" s="312"/>
      <c r="BL214" s="551">
        <f t="shared" si="142"/>
        <v>0</v>
      </c>
      <c r="BM214" s="292"/>
      <c r="BN214" s="551">
        <f t="shared" si="143"/>
        <v>0</v>
      </c>
      <c r="BO214" s="295"/>
      <c r="BP214" s="551">
        <f t="shared" si="144"/>
        <v>0</v>
      </c>
      <c r="BQ214" s="295"/>
      <c r="BR214" s="551">
        <f t="shared" si="145"/>
        <v>0</v>
      </c>
      <c r="BS214" s="295"/>
      <c r="BT214" s="551">
        <f t="shared" si="146"/>
        <v>0</v>
      </c>
      <c r="BU214" s="295"/>
      <c r="BV214" s="551">
        <f t="shared" si="147"/>
        <v>0</v>
      </c>
      <c r="BW214" s="312"/>
      <c r="BX214" s="555">
        <f t="shared" si="148"/>
        <v>0</v>
      </c>
      <c r="BY214" s="762">
        <f t="shared" si="149"/>
        <v>0</v>
      </c>
      <c r="BZ214" s="708">
        <f t="shared" si="150"/>
        <v>0</v>
      </c>
      <c r="CB214" s="10">
        <f>SUM(BY214+BI214+AQ214+Y214)</f>
        <v>0</v>
      </c>
    </row>
    <row r="215" spans="1:80" ht="25.15" customHeight="1" x14ac:dyDescent="0.3">
      <c r="A215" s="362" t="s">
        <v>209</v>
      </c>
      <c r="B215" s="831">
        <v>0</v>
      </c>
      <c r="C215" s="787"/>
      <c r="D215" s="551">
        <f t="shared" ref="D215:D278" si="151">$B215*C215</f>
        <v>0</v>
      </c>
      <c r="E215" s="324"/>
      <c r="F215" s="551">
        <f t="shared" ref="F215:F278" si="152">$B215*E215</f>
        <v>0</v>
      </c>
      <c r="G215" s="324"/>
      <c r="H215" s="551">
        <f t="shared" ref="H215:H278" si="153">$B215*G215</f>
        <v>0</v>
      </c>
      <c r="I215" s="324"/>
      <c r="J215" s="551">
        <f t="shared" ref="J215:J278" si="154">$B215*I215</f>
        <v>0</v>
      </c>
      <c r="K215" s="324"/>
      <c r="L215" s="551">
        <f t="shared" ref="L215:L278" si="155">$B215*K215</f>
        <v>0</v>
      </c>
      <c r="M215" s="324"/>
      <c r="N215" s="551">
        <f t="shared" ref="N215:N278" si="156">$B215*M215</f>
        <v>0</v>
      </c>
      <c r="O215" s="324"/>
      <c r="P215" s="551">
        <f t="shared" ref="P215:P278" si="157">$B215*O215</f>
        <v>0</v>
      </c>
      <c r="Q215" s="324"/>
      <c r="R215" s="551">
        <f t="shared" ref="R215:R278" si="158">$B215*Q215</f>
        <v>0</v>
      </c>
      <c r="S215" s="324"/>
      <c r="T215" s="551">
        <f t="shared" ref="T215:T278" si="159">$B215*S215</f>
        <v>0</v>
      </c>
      <c r="U215" s="325"/>
      <c r="V215" s="551">
        <f t="shared" ref="V215:V278" si="160">$B215*U215</f>
        <v>0</v>
      </c>
      <c r="W215" s="324"/>
      <c r="X215" s="552">
        <f t="shared" ref="X215:X278" si="161">$B215*W215</f>
        <v>0</v>
      </c>
      <c r="Y215" s="800">
        <f t="shared" si="134"/>
        <v>0</v>
      </c>
      <c r="Z215" s="799">
        <f t="shared" si="135"/>
        <v>0</v>
      </c>
      <c r="AA215" s="787"/>
      <c r="AB215" s="551">
        <f t="shared" ref="AB215:AB278" si="162">$B215*AA215</f>
        <v>0</v>
      </c>
      <c r="AC215" s="324"/>
      <c r="AD215" s="551">
        <f t="shared" ref="AD215:AD278" si="163">$B215*AC215</f>
        <v>0</v>
      </c>
      <c r="AE215" s="324"/>
      <c r="AF215" s="551">
        <f t="shared" ref="AF215:AF278" si="164">$B215*AE215</f>
        <v>0</v>
      </c>
      <c r="AG215" s="324"/>
      <c r="AH215" s="551">
        <f t="shared" ref="AH215:AH278" si="165">$B215*AG215</f>
        <v>0</v>
      </c>
      <c r="AI215" s="324"/>
      <c r="AJ215" s="551">
        <f t="shared" ref="AJ215:AJ278" si="166">$B215*AI215</f>
        <v>0</v>
      </c>
      <c r="AK215" s="324"/>
      <c r="AL215" s="551">
        <f t="shared" ref="AL215:AL278" si="167">$B215*AK215</f>
        <v>0</v>
      </c>
      <c r="AM215" s="324"/>
      <c r="AN215" s="551">
        <f t="shared" ref="AN215:AN278" si="168">$B215*AM215</f>
        <v>0</v>
      </c>
      <c r="AO215" s="324"/>
      <c r="AP215" s="552">
        <f t="shared" ref="AP215:AP278" si="169">$B215*AO215</f>
        <v>0</v>
      </c>
      <c r="AQ215" s="699">
        <f t="shared" si="136"/>
        <v>0</v>
      </c>
      <c r="AR215" s="808">
        <f t="shared" si="137"/>
        <v>0</v>
      </c>
      <c r="AS215" s="811"/>
      <c r="AT215" s="551">
        <f t="shared" si="128"/>
        <v>0</v>
      </c>
      <c r="AU215" s="324"/>
      <c r="AV215" s="551">
        <f t="shared" si="129"/>
        <v>0</v>
      </c>
      <c r="AW215" s="324"/>
      <c r="AX215" s="551">
        <f t="shared" si="130"/>
        <v>0</v>
      </c>
      <c r="AY215" s="324"/>
      <c r="AZ215" s="551">
        <f t="shared" si="131"/>
        <v>0</v>
      </c>
      <c r="BA215" s="324"/>
      <c r="BB215" s="551">
        <f t="shared" si="132"/>
        <v>0</v>
      </c>
      <c r="BC215" s="324"/>
      <c r="BD215" s="551">
        <f t="shared" si="133"/>
        <v>0</v>
      </c>
      <c r="BE215" s="324"/>
      <c r="BF215" s="551">
        <f t="shared" si="138"/>
        <v>0</v>
      </c>
      <c r="BG215" s="753"/>
      <c r="BH215" s="760">
        <f t="shared" si="139"/>
        <v>0</v>
      </c>
      <c r="BI215" s="800">
        <f t="shared" si="140"/>
        <v>0</v>
      </c>
      <c r="BJ215" s="839">
        <f t="shared" si="141"/>
        <v>0</v>
      </c>
      <c r="BK215" s="326"/>
      <c r="BL215" s="551">
        <f t="shared" si="142"/>
        <v>0</v>
      </c>
      <c r="BM215" s="325"/>
      <c r="BN215" s="551">
        <f t="shared" si="143"/>
        <v>0</v>
      </c>
      <c r="BO215" s="324"/>
      <c r="BP215" s="551">
        <f t="shared" si="144"/>
        <v>0</v>
      </c>
      <c r="BQ215" s="324"/>
      <c r="BR215" s="551">
        <f t="shared" si="145"/>
        <v>0</v>
      </c>
      <c r="BS215" s="324">
        <v>1</v>
      </c>
      <c r="BT215" s="551">
        <f t="shared" si="146"/>
        <v>0</v>
      </c>
      <c r="BU215" s="324"/>
      <c r="BV215" s="551">
        <f t="shared" si="147"/>
        <v>0</v>
      </c>
      <c r="BW215" s="326"/>
      <c r="BX215" s="555">
        <f t="shared" si="148"/>
        <v>0</v>
      </c>
      <c r="BY215" s="548">
        <f t="shared" si="149"/>
        <v>1</v>
      </c>
      <c r="BZ215" s="708">
        <f t="shared" si="150"/>
        <v>0</v>
      </c>
      <c r="CB215" s="857">
        <f>SUM(BY215+BI215+AQ215+Y215)</f>
        <v>1</v>
      </c>
    </row>
    <row r="216" spans="1:80" ht="25.15" customHeight="1" x14ac:dyDescent="0.3">
      <c r="A216" s="362" t="s">
        <v>210</v>
      </c>
      <c r="B216" s="831">
        <v>0</v>
      </c>
      <c r="C216" s="787"/>
      <c r="D216" s="551">
        <f t="shared" si="151"/>
        <v>0</v>
      </c>
      <c r="E216" s="324"/>
      <c r="F216" s="551">
        <f t="shared" si="152"/>
        <v>0</v>
      </c>
      <c r="G216" s="324"/>
      <c r="H216" s="551">
        <f t="shared" si="153"/>
        <v>0</v>
      </c>
      <c r="I216" s="324"/>
      <c r="J216" s="551">
        <f t="shared" si="154"/>
        <v>0</v>
      </c>
      <c r="K216" s="324"/>
      <c r="L216" s="551">
        <f t="shared" si="155"/>
        <v>0</v>
      </c>
      <c r="M216" s="324"/>
      <c r="N216" s="551">
        <f t="shared" si="156"/>
        <v>0</v>
      </c>
      <c r="O216" s="324"/>
      <c r="P216" s="551">
        <f t="shared" si="157"/>
        <v>0</v>
      </c>
      <c r="Q216" s="324"/>
      <c r="R216" s="551">
        <f t="shared" si="158"/>
        <v>0</v>
      </c>
      <c r="S216" s="324"/>
      <c r="T216" s="551">
        <f t="shared" si="159"/>
        <v>0</v>
      </c>
      <c r="U216" s="325"/>
      <c r="V216" s="551">
        <f t="shared" si="160"/>
        <v>0</v>
      </c>
      <c r="W216" s="324"/>
      <c r="X216" s="552">
        <f t="shared" si="161"/>
        <v>0</v>
      </c>
      <c r="Y216" s="800">
        <f t="shared" si="134"/>
        <v>0</v>
      </c>
      <c r="Z216" s="799">
        <f t="shared" si="135"/>
        <v>0</v>
      </c>
      <c r="AA216" s="787"/>
      <c r="AB216" s="551">
        <f t="shared" si="162"/>
        <v>0</v>
      </c>
      <c r="AC216" s="324"/>
      <c r="AD216" s="551">
        <f t="shared" si="163"/>
        <v>0</v>
      </c>
      <c r="AE216" s="324"/>
      <c r="AF216" s="551">
        <f t="shared" si="164"/>
        <v>0</v>
      </c>
      <c r="AG216" s="324"/>
      <c r="AH216" s="551">
        <f t="shared" si="165"/>
        <v>0</v>
      </c>
      <c r="AI216" s="324"/>
      <c r="AJ216" s="551">
        <f t="shared" si="166"/>
        <v>0</v>
      </c>
      <c r="AK216" s="324"/>
      <c r="AL216" s="551">
        <f t="shared" si="167"/>
        <v>0</v>
      </c>
      <c r="AM216" s="324"/>
      <c r="AN216" s="551">
        <f t="shared" si="168"/>
        <v>0</v>
      </c>
      <c r="AO216" s="324"/>
      <c r="AP216" s="552">
        <f t="shared" si="169"/>
        <v>0</v>
      </c>
      <c r="AQ216" s="699">
        <f t="shared" si="136"/>
        <v>0</v>
      </c>
      <c r="AR216" s="808">
        <f t="shared" si="137"/>
        <v>0</v>
      </c>
      <c r="AS216" s="811"/>
      <c r="AT216" s="551">
        <f t="shared" si="128"/>
        <v>0</v>
      </c>
      <c r="AU216" s="324"/>
      <c r="AV216" s="551">
        <f t="shared" si="129"/>
        <v>0</v>
      </c>
      <c r="AW216" s="324"/>
      <c r="AX216" s="551">
        <f t="shared" si="130"/>
        <v>0</v>
      </c>
      <c r="AY216" s="324"/>
      <c r="AZ216" s="551">
        <f t="shared" si="131"/>
        <v>0</v>
      </c>
      <c r="BA216" s="324"/>
      <c r="BB216" s="551">
        <f t="shared" si="132"/>
        <v>0</v>
      </c>
      <c r="BC216" s="324"/>
      <c r="BD216" s="551">
        <f t="shared" si="133"/>
        <v>0</v>
      </c>
      <c r="BE216" s="324">
        <v>4</v>
      </c>
      <c r="BF216" s="551">
        <f t="shared" si="138"/>
        <v>0</v>
      </c>
      <c r="BG216" s="753"/>
      <c r="BH216" s="760">
        <f t="shared" si="139"/>
        <v>0</v>
      </c>
      <c r="BI216" s="800">
        <f t="shared" si="140"/>
        <v>4</v>
      </c>
      <c r="BJ216" s="839">
        <f t="shared" si="141"/>
        <v>0</v>
      </c>
      <c r="BK216" s="326"/>
      <c r="BL216" s="551">
        <f t="shared" si="142"/>
        <v>0</v>
      </c>
      <c r="BM216" s="325"/>
      <c r="BN216" s="551">
        <f t="shared" si="143"/>
        <v>0</v>
      </c>
      <c r="BO216" s="324"/>
      <c r="BP216" s="551">
        <f t="shared" si="144"/>
        <v>0</v>
      </c>
      <c r="BQ216" s="324"/>
      <c r="BR216" s="551">
        <f t="shared" si="145"/>
        <v>0</v>
      </c>
      <c r="BS216" s="324"/>
      <c r="BT216" s="551">
        <f t="shared" si="146"/>
        <v>0</v>
      </c>
      <c r="BU216" s="324"/>
      <c r="BV216" s="551">
        <f t="shared" si="147"/>
        <v>0</v>
      </c>
      <c r="BW216" s="326"/>
      <c r="BX216" s="555">
        <f t="shared" si="148"/>
        <v>0</v>
      </c>
      <c r="BY216" s="548">
        <f t="shared" si="149"/>
        <v>0</v>
      </c>
      <c r="BZ216" s="708">
        <f t="shared" si="150"/>
        <v>0</v>
      </c>
      <c r="CB216" s="857">
        <f>SUM(BY216+BI216+AQ216+Y216)</f>
        <v>4</v>
      </c>
    </row>
    <row r="217" spans="1:80" ht="25.15" customHeight="1" x14ac:dyDescent="0.3">
      <c r="A217" s="362" t="s">
        <v>211</v>
      </c>
      <c r="B217" s="831">
        <v>0</v>
      </c>
      <c r="C217" s="787">
        <v>2</v>
      </c>
      <c r="D217" s="551">
        <f t="shared" si="151"/>
        <v>0</v>
      </c>
      <c r="E217" s="324"/>
      <c r="F217" s="551">
        <f t="shared" si="152"/>
        <v>0</v>
      </c>
      <c r="G217" s="324"/>
      <c r="H217" s="551">
        <f t="shared" si="153"/>
        <v>0</v>
      </c>
      <c r="I217" s="324"/>
      <c r="J217" s="551">
        <f t="shared" si="154"/>
        <v>0</v>
      </c>
      <c r="K217" s="324"/>
      <c r="L217" s="551">
        <f t="shared" si="155"/>
        <v>0</v>
      </c>
      <c r="M217" s="324"/>
      <c r="N217" s="551">
        <f t="shared" si="156"/>
        <v>0</v>
      </c>
      <c r="O217" s="324"/>
      <c r="P217" s="551">
        <f t="shared" si="157"/>
        <v>0</v>
      </c>
      <c r="Q217" s="324"/>
      <c r="R217" s="551">
        <f t="shared" si="158"/>
        <v>0</v>
      </c>
      <c r="S217" s="324"/>
      <c r="T217" s="551">
        <f t="shared" si="159"/>
        <v>0</v>
      </c>
      <c r="U217" s="325"/>
      <c r="V217" s="551">
        <f t="shared" si="160"/>
        <v>0</v>
      </c>
      <c r="W217" s="324"/>
      <c r="X217" s="552">
        <f t="shared" si="161"/>
        <v>0</v>
      </c>
      <c r="Y217" s="800">
        <f t="shared" si="134"/>
        <v>2</v>
      </c>
      <c r="Z217" s="799">
        <f t="shared" si="135"/>
        <v>0</v>
      </c>
      <c r="AA217" s="787"/>
      <c r="AB217" s="551">
        <f t="shared" si="162"/>
        <v>0</v>
      </c>
      <c r="AC217" s="324"/>
      <c r="AD217" s="551">
        <f t="shared" si="163"/>
        <v>0</v>
      </c>
      <c r="AE217" s="324"/>
      <c r="AF217" s="551">
        <f t="shared" si="164"/>
        <v>0</v>
      </c>
      <c r="AG217" s="324"/>
      <c r="AH217" s="551">
        <f t="shared" si="165"/>
        <v>0</v>
      </c>
      <c r="AI217" s="324"/>
      <c r="AJ217" s="551">
        <f t="shared" si="166"/>
        <v>0</v>
      </c>
      <c r="AK217" s="324">
        <v>1</v>
      </c>
      <c r="AL217" s="551">
        <f t="shared" si="167"/>
        <v>0</v>
      </c>
      <c r="AM217" s="324">
        <v>6</v>
      </c>
      <c r="AN217" s="551">
        <f t="shared" si="168"/>
        <v>0</v>
      </c>
      <c r="AO217" s="324"/>
      <c r="AP217" s="552">
        <f t="shared" si="169"/>
        <v>0</v>
      </c>
      <c r="AQ217" s="699">
        <f t="shared" si="136"/>
        <v>7</v>
      </c>
      <c r="AR217" s="808">
        <f t="shared" si="137"/>
        <v>0</v>
      </c>
      <c r="AS217" s="811"/>
      <c r="AT217" s="551">
        <f t="shared" si="128"/>
        <v>0</v>
      </c>
      <c r="AU217" s="324"/>
      <c r="AV217" s="551">
        <f t="shared" si="129"/>
        <v>0</v>
      </c>
      <c r="AW217" s="324"/>
      <c r="AX217" s="551">
        <f t="shared" si="130"/>
        <v>0</v>
      </c>
      <c r="AY217" s="324"/>
      <c r="AZ217" s="551">
        <f t="shared" si="131"/>
        <v>0</v>
      </c>
      <c r="BA217" s="324"/>
      <c r="BB217" s="551">
        <f t="shared" si="132"/>
        <v>0</v>
      </c>
      <c r="BC217" s="324"/>
      <c r="BD217" s="551">
        <f t="shared" si="133"/>
        <v>0</v>
      </c>
      <c r="BE217" s="324"/>
      <c r="BF217" s="551">
        <f t="shared" si="138"/>
        <v>0</v>
      </c>
      <c r="BG217" s="753"/>
      <c r="BH217" s="759">
        <f t="shared" si="139"/>
        <v>0</v>
      </c>
      <c r="BI217" s="801">
        <f t="shared" si="140"/>
        <v>0</v>
      </c>
      <c r="BJ217" s="839">
        <f t="shared" si="141"/>
        <v>0</v>
      </c>
      <c r="BK217" s="326"/>
      <c r="BL217" s="551">
        <f t="shared" si="142"/>
        <v>0</v>
      </c>
      <c r="BM217" s="325"/>
      <c r="BN217" s="551">
        <f t="shared" si="143"/>
        <v>0</v>
      </c>
      <c r="BO217" s="324"/>
      <c r="BP217" s="551">
        <f t="shared" si="144"/>
        <v>0</v>
      </c>
      <c r="BQ217" s="324"/>
      <c r="BR217" s="551">
        <f t="shared" si="145"/>
        <v>0</v>
      </c>
      <c r="BS217" s="324"/>
      <c r="BT217" s="551">
        <f t="shared" si="146"/>
        <v>0</v>
      </c>
      <c r="BU217" s="324"/>
      <c r="BV217" s="551">
        <f t="shared" si="147"/>
        <v>0</v>
      </c>
      <c r="BW217" s="326"/>
      <c r="BX217" s="555">
        <f t="shared" si="148"/>
        <v>0</v>
      </c>
      <c r="BY217" s="548">
        <f t="shared" si="149"/>
        <v>0</v>
      </c>
      <c r="BZ217" s="708">
        <f t="shared" si="150"/>
        <v>0</v>
      </c>
      <c r="CB217" s="857">
        <f>SUM(BY217+BI217+AQ217+Y217)</f>
        <v>9</v>
      </c>
    </row>
    <row r="218" spans="1:80" ht="18" hidden="1" x14ac:dyDescent="0.3">
      <c r="A218" s="310" t="s">
        <v>212</v>
      </c>
      <c r="B218" s="832">
        <v>0</v>
      </c>
      <c r="C218" s="788"/>
      <c r="D218" s="551">
        <f t="shared" si="151"/>
        <v>0</v>
      </c>
      <c r="E218" s="295"/>
      <c r="F218" s="551">
        <f t="shared" si="152"/>
        <v>0</v>
      </c>
      <c r="G218" s="295"/>
      <c r="H218" s="551">
        <f t="shared" si="153"/>
        <v>0</v>
      </c>
      <c r="I218" s="295"/>
      <c r="J218" s="551">
        <f t="shared" si="154"/>
        <v>0</v>
      </c>
      <c r="K218" s="295"/>
      <c r="L218" s="551">
        <f t="shared" si="155"/>
        <v>0</v>
      </c>
      <c r="M218" s="295"/>
      <c r="N218" s="551">
        <f t="shared" si="156"/>
        <v>0</v>
      </c>
      <c r="O218" s="295"/>
      <c r="P218" s="551">
        <f t="shared" si="157"/>
        <v>0</v>
      </c>
      <c r="Q218" s="295"/>
      <c r="R218" s="551">
        <f t="shared" si="158"/>
        <v>0</v>
      </c>
      <c r="S218" s="295"/>
      <c r="T218" s="551">
        <f t="shared" si="159"/>
        <v>0</v>
      </c>
      <c r="U218" s="292"/>
      <c r="V218" s="551">
        <f t="shared" si="160"/>
        <v>0</v>
      </c>
      <c r="W218" s="295"/>
      <c r="X218" s="552">
        <f t="shared" si="161"/>
        <v>0</v>
      </c>
      <c r="Y218" s="802">
        <f t="shared" si="134"/>
        <v>0</v>
      </c>
      <c r="Z218" s="799">
        <f t="shared" si="135"/>
        <v>0</v>
      </c>
      <c r="AA218" s="788"/>
      <c r="AB218" s="551">
        <f t="shared" si="162"/>
        <v>0</v>
      </c>
      <c r="AC218" s="295"/>
      <c r="AD218" s="551">
        <f t="shared" si="163"/>
        <v>0</v>
      </c>
      <c r="AE218" s="295"/>
      <c r="AF218" s="551">
        <f t="shared" si="164"/>
        <v>0</v>
      </c>
      <c r="AG218" s="295"/>
      <c r="AH218" s="551">
        <f t="shared" si="165"/>
        <v>0</v>
      </c>
      <c r="AI218" s="295"/>
      <c r="AJ218" s="551">
        <f t="shared" si="166"/>
        <v>0</v>
      </c>
      <c r="AK218" s="295"/>
      <c r="AL218" s="551">
        <f t="shared" si="167"/>
        <v>0</v>
      </c>
      <c r="AM218" s="295"/>
      <c r="AN218" s="551">
        <f t="shared" si="168"/>
        <v>0</v>
      </c>
      <c r="AO218" s="295"/>
      <c r="AP218" s="552">
        <f t="shared" si="169"/>
        <v>0</v>
      </c>
      <c r="AQ218" s="699">
        <f t="shared" si="136"/>
        <v>0</v>
      </c>
      <c r="AR218" s="808">
        <f t="shared" si="137"/>
        <v>0</v>
      </c>
      <c r="AS218" s="315"/>
      <c r="AT218" s="551">
        <f t="shared" si="128"/>
        <v>0</v>
      </c>
      <c r="AU218" s="295"/>
      <c r="AV218" s="551">
        <f t="shared" si="129"/>
        <v>0</v>
      </c>
      <c r="AW218" s="295"/>
      <c r="AX218" s="551">
        <f t="shared" si="130"/>
        <v>0</v>
      </c>
      <c r="AY218" s="295"/>
      <c r="AZ218" s="551">
        <f t="shared" si="131"/>
        <v>0</v>
      </c>
      <c r="BA218" s="295"/>
      <c r="BB218" s="551">
        <f t="shared" si="132"/>
        <v>0</v>
      </c>
      <c r="BC218" s="295"/>
      <c r="BD218" s="551">
        <f t="shared" si="133"/>
        <v>0</v>
      </c>
      <c r="BE218" s="295"/>
      <c r="BF218" s="551">
        <f t="shared" si="138"/>
        <v>0</v>
      </c>
      <c r="BG218" s="295"/>
      <c r="BH218" s="750">
        <f t="shared" si="139"/>
        <v>0</v>
      </c>
      <c r="BI218" s="802">
        <f t="shared" si="140"/>
        <v>0</v>
      </c>
      <c r="BJ218" s="839">
        <f t="shared" si="141"/>
        <v>0</v>
      </c>
      <c r="BK218" s="312"/>
      <c r="BL218" s="551">
        <f t="shared" si="142"/>
        <v>0</v>
      </c>
      <c r="BM218" s="292"/>
      <c r="BN218" s="551">
        <f t="shared" si="143"/>
        <v>0</v>
      </c>
      <c r="BO218" s="295"/>
      <c r="BP218" s="551">
        <f t="shared" si="144"/>
        <v>0</v>
      </c>
      <c r="BQ218" s="295"/>
      <c r="BR218" s="551">
        <f t="shared" si="145"/>
        <v>0</v>
      </c>
      <c r="BS218" s="295"/>
      <c r="BT218" s="551">
        <f t="shared" si="146"/>
        <v>0</v>
      </c>
      <c r="BU218" s="295"/>
      <c r="BV218" s="551">
        <f t="shared" si="147"/>
        <v>0</v>
      </c>
      <c r="BW218" s="312"/>
      <c r="BX218" s="555">
        <f t="shared" si="148"/>
        <v>0</v>
      </c>
      <c r="BY218" s="762">
        <f t="shared" si="149"/>
        <v>0</v>
      </c>
      <c r="BZ218" s="708">
        <f t="shared" si="150"/>
        <v>0</v>
      </c>
      <c r="CB218" s="10">
        <f>SUM(BY218+BI218+AQ218+Y218)</f>
        <v>0</v>
      </c>
    </row>
    <row r="219" spans="1:80" ht="25.15" customHeight="1" x14ac:dyDescent="0.3">
      <c r="A219" s="362" t="s">
        <v>213</v>
      </c>
      <c r="B219" s="831">
        <v>0</v>
      </c>
      <c r="C219" s="787"/>
      <c r="D219" s="551">
        <f t="shared" si="151"/>
        <v>0</v>
      </c>
      <c r="E219" s="324"/>
      <c r="F219" s="551">
        <f t="shared" si="152"/>
        <v>0</v>
      </c>
      <c r="G219" s="324"/>
      <c r="H219" s="551">
        <f t="shared" si="153"/>
        <v>0</v>
      </c>
      <c r="I219" s="324"/>
      <c r="J219" s="551">
        <f t="shared" si="154"/>
        <v>0</v>
      </c>
      <c r="K219" s="324"/>
      <c r="L219" s="551">
        <f t="shared" si="155"/>
        <v>0</v>
      </c>
      <c r="M219" s="324"/>
      <c r="N219" s="551">
        <f t="shared" si="156"/>
        <v>0</v>
      </c>
      <c r="O219" s="324"/>
      <c r="P219" s="551">
        <f t="shared" si="157"/>
        <v>0</v>
      </c>
      <c r="Q219" s="324"/>
      <c r="R219" s="551">
        <f t="shared" si="158"/>
        <v>0</v>
      </c>
      <c r="S219" s="324"/>
      <c r="T219" s="551">
        <f t="shared" si="159"/>
        <v>0</v>
      </c>
      <c r="U219" s="325">
        <v>3</v>
      </c>
      <c r="V219" s="551">
        <f t="shared" si="160"/>
        <v>0</v>
      </c>
      <c r="W219" s="324"/>
      <c r="X219" s="552">
        <f t="shared" si="161"/>
        <v>0</v>
      </c>
      <c r="Y219" s="800">
        <f t="shared" si="134"/>
        <v>3</v>
      </c>
      <c r="Z219" s="799">
        <f t="shared" si="135"/>
        <v>0</v>
      </c>
      <c r="AA219" s="787"/>
      <c r="AB219" s="551">
        <f t="shared" si="162"/>
        <v>0</v>
      </c>
      <c r="AC219" s="324"/>
      <c r="AD219" s="551">
        <f t="shared" si="163"/>
        <v>0</v>
      </c>
      <c r="AE219" s="324"/>
      <c r="AF219" s="551">
        <f t="shared" si="164"/>
        <v>0</v>
      </c>
      <c r="AG219" s="324"/>
      <c r="AH219" s="551">
        <f t="shared" si="165"/>
        <v>0</v>
      </c>
      <c r="AI219" s="324"/>
      <c r="AJ219" s="551">
        <f t="shared" si="166"/>
        <v>0</v>
      </c>
      <c r="AK219" s="324"/>
      <c r="AL219" s="551">
        <f t="shared" si="167"/>
        <v>0</v>
      </c>
      <c r="AM219" s="324"/>
      <c r="AN219" s="551">
        <f t="shared" si="168"/>
        <v>0</v>
      </c>
      <c r="AO219" s="324"/>
      <c r="AP219" s="552">
        <f t="shared" si="169"/>
        <v>0</v>
      </c>
      <c r="AQ219" s="699">
        <f t="shared" si="136"/>
        <v>0</v>
      </c>
      <c r="AR219" s="808">
        <f t="shared" si="137"/>
        <v>0</v>
      </c>
      <c r="AS219" s="811"/>
      <c r="AT219" s="551">
        <f t="shared" si="128"/>
        <v>0</v>
      </c>
      <c r="AU219" s="324"/>
      <c r="AV219" s="551">
        <f t="shared" si="129"/>
        <v>0</v>
      </c>
      <c r="AW219" s="324"/>
      <c r="AX219" s="551">
        <f t="shared" si="130"/>
        <v>0</v>
      </c>
      <c r="AY219" s="324"/>
      <c r="AZ219" s="551">
        <f t="shared" si="131"/>
        <v>0</v>
      </c>
      <c r="BA219" s="324"/>
      <c r="BB219" s="551">
        <f t="shared" si="132"/>
        <v>0</v>
      </c>
      <c r="BC219" s="324"/>
      <c r="BD219" s="551">
        <f t="shared" si="133"/>
        <v>0</v>
      </c>
      <c r="BE219" s="324"/>
      <c r="BF219" s="551">
        <f t="shared" si="138"/>
        <v>0</v>
      </c>
      <c r="BG219" s="753"/>
      <c r="BH219" s="760">
        <f t="shared" si="139"/>
        <v>0</v>
      </c>
      <c r="BI219" s="800">
        <f t="shared" si="140"/>
        <v>0</v>
      </c>
      <c r="BJ219" s="839">
        <f t="shared" si="141"/>
        <v>0</v>
      </c>
      <c r="BK219" s="326"/>
      <c r="BL219" s="551">
        <f t="shared" si="142"/>
        <v>0</v>
      </c>
      <c r="BM219" s="325"/>
      <c r="BN219" s="551">
        <f t="shared" si="143"/>
        <v>0</v>
      </c>
      <c r="BO219" s="324"/>
      <c r="BP219" s="551">
        <f t="shared" si="144"/>
        <v>0</v>
      </c>
      <c r="BQ219" s="324"/>
      <c r="BR219" s="551">
        <f t="shared" si="145"/>
        <v>0</v>
      </c>
      <c r="BS219" s="324"/>
      <c r="BT219" s="551">
        <f t="shared" si="146"/>
        <v>0</v>
      </c>
      <c r="BU219" s="324"/>
      <c r="BV219" s="551">
        <f t="shared" si="147"/>
        <v>0</v>
      </c>
      <c r="BW219" s="326"/>
      <c r="BX219" s="555">
        <f t="shared" si="148"/>
        <v>0</v>
      </c>
      <c r="BY219" s="548">
        <f t="shared" si="149"/>
        <v>0</v>
      </c>
      <c r="BZ219" s="708">
        <f t="shared" si="150"/>
        <v>0</v>
      </c>
      <c r="CB219" s="857">
        <f>SUM(BY219+BI219+AQ219+Y219)</f>
        <v>3</v>
      </c>
    </row>
    <row r="220" spans="1:80" ht="25.15" customHeight="1" x14ac:dyDescent="0.3">
      <c r="A220" s="362" t="s">
        <v>214</v>
      </c>
      <c r="B220" s="831">
        <v>0</v>
      </c>
      <c r="C220" s="787"/>
      <c r="D220" s="551">
        <f t="shared" si="151"/>
        <v>0</v>
      </c>
      <c r="E220" s="324"/>
      <c r="F220" s="551">
        <f t="shared" si="152"/>
        <v>0</v>
      </c>
      <c r="G220" s="324"/>
      <c r="H220" s="551">
        <f t="shared" si="153"/>
        <v>0</v>
      </c>
      <c r="I220" s="324"/>
      <c r="J220" s="551">
        <f t="shared" si="154"/>
        <v>0</v>
      </c>
      <c r="K220" s="324"/>
      <c r="L220" s="551">
        <f t="shared" si="155"/>
        <v>0</v>
      </c>
      <c r="M220" s="324"/>
      <c r="N220" s="551">
        <f t="shared" si="156"/>
        <v>0</v>
      </c>
      <c r="O220" s="324"/>
      <c r="P220" s="551">
        <f t="shared" si="157"/>
        <v>0</v>
      </c>
      <c r="Q220" s="324"/>
      <c r="R220" s="551">
        <f t="shared" si="158"/>
        <v>0</v>
      </c>
      <c r="S220" s="324"/>
      <c r="T220" s="551">
        <f t="shared" si="159"/>
        <v>0</v>
      </c>
      <c r="U220" s="325"/>
      <c r="V220" s="551">
        <f t="shared" si="160"/>
        <v>0</v>
      </c>
      <c r="W220" s="324"/>
      <c r="X220" s="552">
        <f t="shared" si="161"/>
        <v>0</v>
      </c>
      <c r="Y220" s="800">
        <f t="shared" si="134"/>
        <v>0</v>
      </c>
      <c r="Z220" s="799">
        <f t="shared" si="135"/>
        <v>0</v>
      </c>
      <c r="AA220" s="787"/>
      <c r="AB220" s="551">
        <f t="shared" si="162"/>
        <v>0</v>
      </c>
      <c r="AC220" s="324"/>
      <c r="AD220" s="551">
        <f t="shared" si="163"/>
        <v>0</v>
      </c>
      <c r="AE220" s="324">
        <v>3</v>
      </c>
      <c r="AF220" s="551">
        <f t="shared" si="164"/>
        <v>0</v>
      </c>
      <c r="AG220" s="324"/>
      <c r="AH220" s="551">
        <f t="shared" si="165"/>
        <v>0</v>
      </c>
      <c r="AI220" s="324"/>
      <c r="AJ220" s="551">
        <f t="shared" si="166"/>
        <v>0</v>
      </c>
      <c r="AK220" s="324"/>
      <c r="AL220" s="551">
        <f t="shared" si="167"/>
        <v>0</v>
      </c>
      <c r="AM220" s="324"/>
      <c r="AN220" s="551">
        <f t="shared" si="168"/>
        <v>0</v>
      </c>
      <c r="AO220" s="324"/>
      <c r="AP220" s="552">
        <f t="shared" si="169"/>
        <v>0</v>
      </c>
      <c r="AQ220" s="699">
        <f t="shared" si="136"/>
        <v>3</v>
      </c>
      <c r="AR220" s="808">
        <f t="shared" si="137"/>
        <v>0</v>
      </c>
      <c r="AS220" s="811"/>
      <c r="AT220" s="551">
        <f t="shared" si="128"/>
        <v>0</v>
      </c>
      <c r="AU220" s="324"/>
      <c r="AV220" s="551">
        <f t="shared" si="129"/>
        <v>0</v>
      </c>
      <c r="AW220" s="324"/>
      <c r="AX220" s="551">
        <f t="shared" si="130"/>
        <v>0</v>
      </c>
      <c r="AY220" s="324"/>
      <c r="AZ220" s="551">
        <f t="shared" si="131"/>
        <v>0</v>
      </c>
      <c r="BA220" s="324"/>
      <c r="BB220" s="551">
        <f t="shared" si="132"/>
        <v>0</v>
      </c>
      <c r="BC220" s="324"/>
      <c r="BD220" s="551">
        <f t="shared" si="133"/>
        <v>0</v>
      </c>
      <c r="BE220" s="324"/>
      <c r="BF220" s="551">
        <f t="shared" si="138"/>
        <v>0</v>
      </c>
      <c r="BG220" s="753"/>
      <c r="BH220" s="760">
        <f t="shared" si="139"/>
        <v>0</v>
      </c>
      <c r="BI220" s="800">
        <f t="shared" si="140"/>
        <v>0</v>
      </c>
      <c r="BJ220" s="839">
        <f t="shared" si="141"/>
        <v>0</v>
      </c>
      <c r="BK220" s="326"/>
      <c r="BL220" s="551">
        <f t="shared" si="142"/>
        <v>0</v>
      </c>
      <c r="BM220" s="325"/>
      <c r="BN220" s="551">
        <f t="shared" si="143"/>
        <v>0</v>
      </c>
      <c r="BO220" s="324"/>
      <c r="BP220" s="551">
        <f t="shared" si="144"/>
        <v>0</v>
      </c>
      <c r="BQ220" s="324"/>
      <c r="BR220" s="551">
        <f t="shared" si="145"/>
        <v>0</v>
      </c>
      <c r="BS220" s="324"/>
      <c r="BT220" s="551">
        <f t="shared" si="146"/>
        <v>0</v>
      </c>
      <c r="BU220" s="324"/>
      <c r="BV220" s="551">
        <f t="shared" si="147"/>
        <v>0</v>
      </c>
      <c r="BW220" s="326"/>
      <c r="BX220" s="555">
        <f t="shared" si="148"/>
        <v>0</v>
      </c>
      <c r="BY220" s="548">
        <f t="shared" si="149"/>
        <v>0</v>
      </c>
      <c r="BZ220" s="708">
        <f t="shared" si="150"/>
        <v>0</v>
      </c>
      <c r="CB220" s="857">
        <f>SUM(BY220+BI220+AQ220+Y220)</f>
        <v>3</v>
      </c>
    </row>
    <row r="221" spans="1:80" ht="25.15" customHeight="1" x14ac:dyDescent="0.3">
      <c r="A221" s="362" t="s">
        <v>215</v>
      </c>
      <c r="B221" s="831">
        <v>0</v>
      </c>
      <c r="C221" s="787"/>
      <c r="D221" s="551">
        <f t="shared" si="151"/>
        <v>0</v>
      </c>
      <c r="E221" s="324"/>
      <c r="F221" s="551">
        <f t="shared" si="152"/>
        <v>0</v>
      </c>
      <c r="G221" s="324"/>
      <c r="H221" s="551">
        <f t="shared" si="153"/>
        <v>0</v>
      </c>
      <c r="I221" s="324"/>
      <c r="J221" s="551">
        <f t="shared" si="154"/>
        <v>0</v>
      </c>
      <c r="K221" s="324"/>
      <c r="L221" s="551">
        <f t="shared" si="155"/>
        <v>0</v>
      </c>
      <c r="M221" s="324"/>
      <c r="N221" s="551">
        <f t="shared" si="156"/>
        <v>0</v>
      </c>
      <c r="O221" s="324"/>
      <c r="P221" s="551">
        <f t="shared" si="157"/>
        <v>0</v>
      </c>
      <c r="Q221" s="324"/>
      <c r="R221" s="551">
        <f t="shared" si="158"/>
        <v>0</v>
      </c>
      <c r="S221" s="324">
        <v>2</v>
      </c>
      <c r="T221" s="551">
        <f t="shared" si="159"/>
        <v>0</v>
      </c>
      <c r="U221" s="325">
        <v>1</v>
      </c>
      <c r="V221" s="551">
        <f t="shared" si="160"/>
        <v>0</v>
      </c>
      <c r="W221" s="324"/>
      <c r="X221" s="552">
        <f t="shared" si="161"/>
        <v>0</v>
      </c>
      <c r="Y221" s="800">
        <f t="shared" si="134"/>
        <v>3</v>
      </c>
      <c r="Z221" s="799">
        <f t="shared" si="135"/>
        <v>0</v>
      </c>
      <c r="AA221" s="787"/>
      <c r="AB221" s="551">
        <f t="shared" si="162"/>
        <v>0</v>
      </c>
      <c r="AC221" s="324"/>
      <c r="AD221" s="551">
        <f t="shared" si="163"/>
        <v>0</v>
      </c>
      <c r="AE221" s="324"/>
      <c r="AF221" s="551">
        <f t="shared" si="164"/>
        <v>0</v>
      </c>
      <c r="AG221" s="324"/>
      <c r="AH221" s="551">
        <f t="shared" si="165"/>
        <v>0</v>
      </c>
      <c r="AI221" s="324"/>
      <c r="AJ221" s="551">
        <f t="shared" si="166"/>
        <v>0</v>
      </c>
      <c r="AK221" s="324"/>
      <c r="AL221" s="551">
        <f t="shared" si="167"/>
        <v>0</v>
      </c>
      <c r="AM221" s="324"/>
      <c r="AN221" s="551">
        <f t="shared" si="168"/>
        <v>0</v>
      </c>
      <c r="AO221" s="324"/>
      <c r="AP221" s="552">
        <f t="shared" si="169"/>
        <v>0</v>
      </c>
      <c r="AQ221" s="699">
        <f t="shared" si="136"/>
        <v>0</v>
      </c>
      <c r="AR221" s="808">
        <f t="shared" si="137"/>
        <v>0</v>
      </c>
      <c r="AS221" s="811"/>
      <c r="AT221" s="551">
        <f t="shared" si="128"/>
        <v>0</v>
      </c>
      <c r="AU221" s="324">
        <v>1</v>
      </c>
      <c r="AV221" s="551">
        <f t="shared" si="129"/>
        <v>0</v>
      </c>
      <c r="AW221" s="324"/>
      <c r="AX221" s="551">
        <f t="shared" si="130"/>
        <v>0</v>
      </c>
      <c r="AY221" s="324"/>
      <c r="AZ221" s="551">
        <f t="shared" si="131"/>
        <v>0</v>
      </c>
      <c r="BA221" s="324"/>
      <c r="BB221" s="551">
        <f t="shared" si="132"/>
        <v>0</v>
      </c>
      <c r="BC221" s="324"/>
      <c r="BD221" s="551">
        <f t="shared" si="133"/>
        <v>0</v>
      </c>
      <c r="BE221" s="324"/>
      <c r="BF221" s="551">
        <f t="shared" si="138"/>
        <v>0</v>
      </c>
      <c r="BG221" s="753"/>
      <c r="BH221" s="759">
        <f t="shared" si="139"/>
        <v>0</v>
      </c>
      <c r="BI221" s="801">
        <f t="shared" si="140"/>
        <v>1</v>
      </c>
      <c r="BJ221" s="839">
        <f t="shared" si="141"/>
        <v>0</v>
      </c>
      <c r="BK221" s="326"/>
      <c r="BL221" s="551">
        <f t="shared" si="142"/>
        <v>0</v>
      </c>
      <c r="BM221" s="325"/>
      <c r="BN221" s="551">
        <f t="shared" si="143"/>
        <v>0</v>
      </c>
      <c r="BO221" s="324"/>
      <c r="BP221" s="551">
        <f t="shared" si="144"/>
        <v>0</v>
      </c>
      <c r="BQ221" s="324"/>
      <c r="BR221" s="551">
        <f t="shared" si="145"/>
        <v>0</v>
      </c>
      <c r="BS221" s="324">
        <v>4</v>
      </c>
      <c r="BT221" s="551">
        <f t="shared" si="146"/>
        <v>0</v>
      </c>
      <c r="BU221" s="324"/>
      <c r="BV221" s="551">
        <f t="shared" si="147"/>
        <v>0</v>
      </c>
      <c r="BW221" s="326"/>
      <c r="BX221" s="555">
        <f t="shared" si="148"/>
        <v>0</v>
      </c>
      <c r="BY221" s="548">
        <f t="shared" si="149"/>
        <v>4</v>
      </c>
      <c r="BZ221" s="708">
        <f t="shared" si="150"/>
        <v>0</v>
      </c>
      <c r="CB221" s="857">
        <f>SUM(BY221+BI221+AQ221+Y221)</f>
        <v>8</v>
      </c>
    </row>
    <row r="222" spans="1:80" ht="18" hidden="1" x14ac:dyDescent="0.3">
      <c r="A222" s="310" t="s">
        <v>216</v>
      </c>
      <c r="B222" s="832">
        <v>0</v>
      </c>
      <c r="C222" s="788"/>
      <c r="D222" s="551">
        <f t="shared" si="151"/>
        <v>0</v>
      </c>
      <c r="E222" s="295"/>
      <c r="F222" s="551">
        <f t="shared" si="152"/>
        <v>0</v>
      </c>
      <c r="G222" s="295"/>
      <c r="H222" s="551">
        <f t="shared" si="153"/>
        <v>0</v>
      </c>
      <c r="I222" s="295"/>
      <c r="J222" s="551">
        <f t="shared" si="154"/>
        <v>0</v>
      </c>
      <c r="K222" s="295"/>
      <c r="L222" s="551">
        <f t="shared" si="155"/>
        <v>0</v>
      </c>
      <c r="M222" s="295"/>
      <c r="N222" s="551">
        <f t="shared" si="156"/>
        <v>0</v>
      </c>
      <c r="O222" s="295"/>
      <c r="P222" s="551">
        <f t="shared" si="157"/>
        <v>0</v>
      </c>
      <c r="Q222" s="295"/>
      <c r="R222" s="551">
        <f t="shared" si="158"/>
        <v>0</v>
      </c>
      <c r="S222" s="295"/>
      <c r="T222" s="551">
        <f t="shared" si="159"/>
        <v>0</v>
      </c>
      <c r="U222" s="292"/>
      <c r="V222" s="551">
        <f t="shared" si="160"/>
        <v>0</v>
      </c>
      <c r="W222" s="295"/>
      <c r="X222" s="552">
        <f t="shared" si="161"/>
        <v>0</v>
      </c>
      <c r="Y222" s="798">
        <f t="shared" si="134"/>
        <v>0</v>
      </c>
      <c r="Z222" s="799">
        <f t="shared" si="135"/>
        <v>0</v>
      </c>
      <c r="AA222" s="788"/>
      <c r="AB222" s="551">
        <f t="shared" si="162"/>
        <v>0</v>
      </c>
      <c r="AC222" s="295"/>
      <c r="AD222" s="551">
        <f t="shared" si="163"/>
        <v>0</v>
      </c>
      <c r="AE222" s="295"/>
      <c r="AF222" s="551">
        <f t="shared" si="164"/>
        <v>0</v>
      </c>
      <c r="AG222" s="295"/>
      <c r="AH222" s="551">
        <f t="shared" si="165"/>
        <v>0</v>
      </c>
      <c r="AI222" s="295"/>
      <c r="AJ222" s="551">
        <f t="shared" si="166"/>
        <v>0</v>
      </c>
      <c r="AK222" s="295"/>
      <c r="AL222" s="551">
        <f t="shared" si="167"/>
        <v>0</v>
      </c>
      <c r="AM222" s="295"/>
      <c r="AN222" s="551">
        <f t="shared" si="168"/>
        <v>0</v>
      </c>
      <c r="AO222" s="295"/>
      <c r="AP222" s="552">
        <f t="shared" si="169"/>
        <v>0</v>
      </c>
      <c r="AQ222" s="699">
        <f t="shared" si="136"/>
        <v>0</v>
      </c>
      <c r="AR222" s="808">
        <f t="shared" si="137"/>
        <v>0</v>
      </c>
      <c r="AS222" s="315"/>
      <c r="AT222" s="551">
        <f t="shared" si="128"/>
        <v>0</v>
      </c>
      <c r="AU222" s="295"/>
      <c r="AV222" s="551">
        <f t="shared" si="129"/>
        <v>0</v>
      </c>
      <c r="AW222" s="295"/>
      <c r="AX222" s="551">
        <f t="shared" si="130"/>
        <v>0</v>
      </c>
      <c r="AY222" s="295"/>
      <c r="AZ222" s="551">
        <f t="shared" si="131"/>
        <v>0</v>
      </c>
      <c r="BA222" s="295"/>
      <c r="BB222" s="551">
        <f t="shared" si="132"/>
        <v>0</v>
      </c>
      <c r="BC222" s="295"/>
      <c r="BD222" s="551">
        <f t="shared" si="133"/>
        <v>0</v>
      </c>
      <c r="BE222" s="295"/>
      <c r="BF222" s="551">
        <f t="shared" si="138"/>
        <v>0</v>
      </c>
      <c r="BG222" s="295"/>
      <c r="BH222" s="552">
        <f t="shared" si="139"/>
        <v>0</v>
      </c>
      <c r="BI222" s="798">
        <f t="shared" si="140"/>
        <v>0</v>
      </c>
      <c r="BJ222" s="839">
        <f t="shared" si="141"/>
        <v>0</v>
      </c>
      <c r="BK222" s="312"/>
      <c r="BL222" s="551">
        <f t="shared" si="142"/>
        <v>0</v>
      </c>
      <c r="BM222" s="292"/>
      <c r="BN222" s="551">
        <f t="shared" si="143"/>
        <v>0</v>
      </c>
      <c r="BO222" s="295"/>
      <c r="BP222" s="551">
        <f t="shared" si="144"/>
        <v>0</v>
      </c>
      <c r="BQ222" s="295"/>
      <c r="BR222" s="551">
        <f t="shared" si="145"/>
        <v>0</v>
      </c>
      <c r="BS222" s="295"/>
      <c r="BT222" s="551">
        <f t="shared" si="146"/>
        <v>0</v>
      </c>
      <c r="BU222" s="295"/>
      <c r="BV222" s="551">
        <f t="shared" si="147"/>
        <v>0</v>
      </c>
      <c r="BW222" s="312"/>
      <c r="BX222" s="555">
        <f t="shared" si="148"/>
        <v>0</v>
      </c>
      <c r="BY222" s="550">
        <f t="shared" si="149"/>
        <v>0</v>
      </c>
      <c r="BZ222" s="708">
        <f t="shared" si="150"/>
        <v>0</v>
      </c>
      <c r="CB222" s="10">
        <f>SUM(BY222+BI222+AQ222+Y222)</f>
        <v>0</v>
      </c>
    </row>
    <row r="223" spans="1:80" ht="18" hidden="1" x14ac:dyDescent="0.3">
      <c r="A223" s="310" t="s">
        <v>217</v>
      </c>
      <c r="B223" s="832">
        <v>0</v>
      </c>
      <c r="C223" s="788"/>
      <c r="D223" s="551">
        <f t="shared" si="151"/>
        <v>0</v>
      </c>
      <c r="E223" s="295"/>
      <c r="F223" s="551">
        <f t="shared" si="152"/>
        <v>0</v>
      </c>
      <c r="G223" s="295"/>
      <c r="H223" s="551">
        <f t="shared" si="153"/>
        <v>0</v>
      </c>
      <c r="I223" s="295"/>
      <c r="J223" s="551">
        <f t="shared" si="154"/>
        <v>0</v>
      </c>
      <c r="K223" s="295"/>
      <c r="L223" s="551">
        <f t="shared" si="155"/>
        <v>0</v>
      </c>
      <c r="M223" s="295"/>
      <c r="N223" s="551">
        <f t="shared" si="156"/>
        <v>0</v>
      </c>
      <c r="O223" s="295"/>
      <c r="P223" s="551">
        <f t="shared" si="157"/>
        <v>0</v>
      </c>
      <c r="Q223" s="295"/>
      <c r="R223" s="551">
        <f t="shared" si="158"/>
        <v>0</v>
      </c>
      <c r="S223" s="295"/>
      <c r="T223" s="551">
        <f t="shared" si="159"/>
        <v>0</v>
      </c>
      <c r="U223" s="292"/>
      <c r="V223" s="551">
        <f t="shared" si="160"/>
        <v>0</v>
      </c>
      <c r="W223" s="295"/>
      <c r="X223" s="552">
        <f t="shared" si="161"/>
        <v>0</v>
      </c>
      <c r="Y223" s="800">
        <f t="shared" si="134"/>
        <v>0</v>
      </c>
      <c r="Z223" s="799">
        <f t="shared" si="135"/>
        <v>0</v>
      </c>
      <c r="AA223" s="788"/>
      <c r="AB223" s="551">
        <f t="shared" si="162"/>
        <v>0</v>
      </c>
      <c r="AC223" s="295"/>
      <c r="AD223" s="551">
        <f t="shared" si="163"/>
        <v>0</v>
      </c>
      <c r="AE223" s="295"/>
      <c r="AF223" s="551">
        <f t="shared" si="164"/>
        <v>0</v>
      </c>
      <c r="AG223" s="295"/>
      <c r="AH223" s="551">
        <f t="shared" si="165"/>
        <v>0</v>
      </c>
      <c r="AI223" s="295"/>
      <c r="AJ223" s="551">
        <f t="shared" si="166"/>
        <v>0</v>
      </c>
      <c r="AK223" s="295"/>
      <c r="AL223" s="551">
        <f t="shared" si="167"/>
        <v>0</v>
      </c>
      <c r="AM223" s="295"/>
      <c r="AN223" s="551">
        <f t="shared" si="168"/>
        <v>0</v>
      </c>
      <c r="AO223" s="295"/>
      <c r="AP223" s="552">
        <f t="shared" si="169"/>
        <v>0</v>
      </c>
      <c r="AQ223" s="699">
        <f t="shared" si="136"/>
        <v>0</v>
      </c>
      <c r="AR223" s="808">
        <f t="shared" si="137"/>
        <v>0</v>
      </c>
      <c r="AS223" s="315"/>
      <c r="AT223" s="551">
        <f t="shared" si="128"/>
        <v>0</v>
      </c>
      <c r="AU223" s="295"/>
      <c r="AV223" s="551">
        <f t="shared" si="129"/>
        <v>0</v>
      </c>
      <c r="AW223" s="295"/>
      <c r="AX223" s="551">
        <f t="shared" si="130"/>
        <v>0</v>
      </c>
      <c r="AY223" s="295"/>
      <c r="AZ223" s="551">
        <f t="shared" si="131"/>
        <v>0</v>
      </c>
      <c r="BA223" s="295"/>
      <c r="BB223" s="551">
        <f t="shared" si="132"/>
        <v>0</v>
      </c>
      <c r="BC223" s="295"/>
      <c r="BD223" s="551">
        <f t="shared" si="133"/>
        <v>0</v>
      </c>
      <c r="BE223" s="295"/>
      <c r="BF223" s="551">
        <f t="shared" si="138"/>
        <v>0</v>
      </c>
      <c r="BG223" s="295"/>
      <c r="BH223" s="552">
        <f t="shared" si="139"/>
        <v>0</v>
      </c>
      <c r="BI223" s="800">
        <f t="shared" si="140"/>
        <v>0</v>
      </c>
      <c r="BJ223" s="839">
        <f t="shared" si="141"/>
        <v>0</v>
      </c>
      <c r="BK223" s="312"/>
      <c r="BL223" s="551">
        <f t="shared" si="142"/>
        <v>0</v>
      </c>
      <c r="BM223" s="292"/>
      <c r="BN223" s="551">
        <f t="shared" si="143"/>
        <v>0</v>
      </c>
      <c r="BO223" s="295"/>
      <c r="BP223" s="551">
        <f t="shared" si="144"/>
        <v>0</v>
      </c>
      <c r="BQ223" s="295"/>
      <c r="BR223" s="551">
        <f t="shared" si="145"/>
        <v>0</v>
      </c>
      <c r="BS223" s="295"/>
      <c r="BT223" s="551">
        <f t="shared" si="146"/>
        <v>0</v>
      </c>
      <c r="BU223" s="295"/>
      <c r="BV223" s="551">
        <f t="shared" si="147"/>
        <v>0</v>
      </c>
      <c r="BW223" s="312"/>
      <c r="BX223" s="555">
        <f t="shared" si="148"/>
        <v>0</v>
      </c>
      <c r="BY223" s="550">
        <f t="shared" si="149"/>
        <v>0</v>
      </c>
      <c r="BZ223" s="708">
        <f t="shared" si="150"/>
        <v>0</v>
      </c>
      <c r="CB223" s="10">
        <f>SUM(BY223+BI223+AQ223+Y223)</f>
        <v>0</v>
      </c>
    </row>
    <row r="224" spans="1:80" ht="18" hidden="1" x14ac:dyDescent="0.3">
      <c r="A224" s="310" t="s">
        <v>218</v>
      </c>
      <c r="B224" s="832">
        <v>0</v>
      </c>
      <c r="C224" s="788"/>
      <c r="D224" s="551">
        <f t="shared" si="151"/>
        <v>0</v>
      </c>
      <c r="E224" s="295"/>
      <c r="F224" s="551">
        <f t="shared" si="152"/>
        <v>0</v>
      </c>
      <c r="G224" s="295"/>
      <c r="H224" s="551">
        <f t="shared" si="153"/>
        <v>0</v>
      </c>
      <c r="I224" s="295"/>
      <c r="J224" s="551">
        <f t="shared" si="154"/>
        <v>0</v>
      </c>
      <c r="K224" s="295"/>
      <c r="L224" s="551">
        <f t="shared" si="155"/>
        <v>0</v>
      </c>
      <c r="M224" s="295"/>
      <c r="N224" s="551">
        <f t="shared" si="156"/>
        <v>0</v>
      </c>
      <c r="O224" s="295"/>
      <c r="P224" s="551">
        <f t="shared" si="157"/>
        <v>0</v>
      </c>
      <c r="Q224" s="295"/>
      <c r="R224" s="551">
        <f t="shared" si="158"/>
        <v>0</v>
      </c>
      <c r="S224" s="295"/>
      <c r="T224" s="551">
        <f t="shared" si="159"/>
        <v>0</v>
      </c>
      <c r="U224" s="292"/>
      <c r="V224" s="551">
        <f t="shared" si="160"/>
        <v>0</v>
      </c>
      <c r="W224" s="295"/>
      <c r="X224" s="552">
        <f t="shared" si="161"/>
        <v>0</v>
      </c>
      <c r="Y224" s="800">
        <f t="shared" si="134"/>
        <v>0</v>
      </c>
      <c r="Z224" s="799">
        <f t="shared" si="135"/>
        <v>0</v>
      </c>
      <c r="AA224" s="788"/>
      <c r="AB224" s="551">
        <f t="shared" si="162"/>
        <v>0</v>
      </c>
      <c r="AC224" s="295"/>
      <c r="AD224" s="551">
        <f t="shared" si="163"/>
        <v>0</v>
      </c>
      <c r="AE224" s="295"/>
      <c r="AF224" s="551">
        <f t="shared" si="164"/>
        <v>0</v>
      </c>
      <c r="AG224" s="295"/>
      <c r="AH224" s="551">
        <f t="shared" si="165"/>
        <v>0</v>
      </c>
      <c r="AI224" s="295"/>
      <c r="AJ224" s="551">
        <f t="shared" si="166"/>
        <v>0</v>
      </c>
      <c r="AK224" s="295"/>
      <c r="AL224" s="551">
        <f t="shared" si="167"/>
        <v>0</v>
      </c>
      <c r="AM224" s="295"/>
      <c r="AN224" s="551">
        <f t="shared" si="168"/>
        <v>0</v>
      </c>
      <c r="AO224" s="295"/>
      <c r="AP224" s="552">
        <f t="shared" si="169"/>
        <v>0</v>
      </c>
      <c r="AQ224" s="699">
        <f t="shared" si="136"/>
        <v>0</v>
      </c>
      <c r="AR224" s="808">
        <f t="shared" si="137"/>
        <v>0</v>
      </c>
      <c r="AS224" s="315"/>
      <c r="AT224" s="551">
        <f t="shared" si="128"/>
        <v>0</v>
      </c>
      <c r="AU224" s="295"/>
      <c r="AV224" s="551">
        <f t="shared" si="129"/>
        <v>0</v>
      </c>
      <c r="AW224" s="295"/>
      <c r="AX224" s="551">
        <f t="shared" si="130"/>
        <v>0</v>
      </c>
      <c r="AY224" s="295"/>
      <c r="AZ224" s="551">
        <f t="shared" si="131"/>
        <v>0</v>
      </c>
      <c r="BA224" s="295"/>
      <c r="BB224" s="551">
        <f t="shared" si="132"/>
        <v>0</v>
      </c>
      <c r="BC224" s="295"/>
      <c r="BD224" s="551">
        <f t="shared" si="133"/>
        <v>0</v>
      </c>
      <c r="BE224" s="295"/>
      <c r="BF224" s="551">
        <f t="shared" si="138"/>
        <v>0</v>
      </c>
      <c r="BG224" s="295"/>
      <c r="BH224" s="552">
        <f t="shared" si="139"/>
        <v>0</v>
      </c>
      <c r="BI224" s="800">
        <f t="shared" si="140"/>
        <v>0</v>
      </c>
      <c r="BJ224" s="839">
        <f t="shared" si="141"/>
        <v>0</v>
      </c>
      <c r="BK224" s="312"/>
      <c r="BL224" s="551">
        <f t="shared" si="142"/>
        <v>0</v>
      </c>
      <c r="BM224" s="292"/>
      <c r="BN224" s="551">
        <f t="shared" si="143"/>
        <v>0</v>
      </c>
      <c r="BO224" s="295"/>
      <c r="BP224" s="551">
        <f t="shared" si="144"/>
        <v>0</v>
      </c>
      <c r="BQ224" s="295"/>
      <c r="BR224" s="551">
        <f t="shared" si="145"/>
        <v>0</v>
      </c>
      <c r="BS224" s="295"/>
      <c r="BT224" s="551">
        <f t="shared" si="146"/>
        <v>0</v>
      </c>
      <c r="BU224" s="295"/>
      <c r="BV224" s="551">
        <f t="shared" si="147"/>
        <v>0</v>
      </c>
      <c r="BW224" s="312"/>
      <c r="BX224" s="555">
        <f t="shared" si="148"/>
        <v>0</v>
      </c>
      <c r="BY224" s="550">
        <f t="shared" si="149"/>
        <v>0</v>
      </c>
      <c r="BZ224" s="708">
        <f t="shared" si="150"/>
        <v>0</v>
      </c>
      <c r="CB224" s="10">
        <f>SUM(BY224+BI224+AQ224+Y224)</f>
        <v>0</v>
      </c>
    </row>
    <row r="225" spans="1:80" ht="18" hidden="1" x14ac:dyDescent="0.3">
      <c r="A225" s="310" t="s">
        <v>219</v>
      </c>
      <c r="B225" s="832">
        <v>0</v>
      </c>
      <c r="C225" s="788"/>
      <c r="D225" s="551">
        <f t="shared" si="151"/>
        <v>0</v>
      </c>
      <c r="E225" s="295"/>
      <c r="F225" s="551">
        <f t="shared" si="152"/>
        <v>0</v>
      </c>
      <c r="G225" s="295"/>
      <c r="H225" s="551">
        <f t="shared" si="153"/>
        <v>0</v>
      </c>
      <c r="I225" s="295"/>
      <c r="J225" s="551">
        <f t="shared" si="154"/>
        <v>0</v>
      </c>
      <c r="K225" s="295"/>
      <c r="L225" s="551">
        <f t="shared" si="155"/>
        <v>0</v>
      </c>
      <c r="M225" s="295"/>
      <c r="N225" s="551">
        <f t="shared" si="156"/>
        <v>0</v>
      </c>
      <c r="O225" s="295"/>
      <c r="P225" s="551">
        <f t="shared" si="157"/>
        <v>0</v>
      </c>
      <c r="Q225" s="295"/>
      <c r="R225" s="551">
        <f t="shared" si="158"/>
        <v>0</v>
      </c>
      <c r="S225" s="295"/>
      <c r="T225" s="551">
        <f t="shared" si="159"/>
        <v>0</v>
      </c>
      <c r="U225" s="292"/>
      <c r="V225" s="551">
        <f t="shared" si="160"/>
        <v>0</v>
      </c>
      <c r="W225" s="295"/>
      <c r="X225" s="552">
        <f t="shared" si="161"/>
        <v>0</v>
      </c>
      <c r="Y225" s="800">
        <f t="shared" si="134"/>
        <v>0</v>
      </c>
      <c r="Z225" s="799">
        <f t="shared" si="135"/>
        <v>0</v>
      </c>
      <c r="AA225" s="788"/>
      <c r="AB225" s="551">
        <f t="shared" si="162"/>
        <v>0</v>
      </c>
      <c r="AC225" s="295"/>
      <c r="AD225" s="551">
        <f t="shared" si="163"/>
        <v>0</v>
      </c>
      <c r="AE225" s="295"/>
      <c r="AF225" s="551">
        <f t="shared" si="164"/>
        <v>0</v>
      </c>
      <c r="AG225" s="295"/>
      <c r="AH225" s="551">
        <f t="shared" si="165"/>
        <v>0</v>
      </c>
      <c r="AI225" s="295"/>
      <c r="AJ225" s="551">
        <f t="shared" si="166"/>
        <v>0</v>
      </c>
      <c r="AK225" s="295"/>
      <c r="AL225" s="551">
        <f t="shared" si="167"/>
        <v>0</v>
      </c>
      <c r="AM225" s="295"/>
      <c r="AN225" s="551">
        <f t="shared" si="168"/>
        <v>0</v>
      </c>
      <c r="AO225" s="295"/>
      <c r="AP225" s="552">
        <f t="shared" si="169"/>
        <v>0</v>
      </c>
      <c r="AQ225" s="699">
        <f t="shared" si="136"/>
        <v>0</v>
      </c>
      <c r="AR225" s="808">
        <f t="shared" si="137"/>
        <v>0</v>
      </c>
      <c r="AS225" s="315"/>
      <c r="AT225" s="551">
        <f t="shared" si="128"/>
        <v>0</v>
      </c>
      <c r="AU225" s="295"/>
      <c r="AV225" s="551">
        <f t="shared" si="129"/>
        <v>0</v>
      </c>
      <c r="AW225" s="295"/>
      <c r="AX225" s="551">
        <f t="shared" si="130"/>
        <v>0</v>
      </c>
      <c r="AY225" s="295"/>
      <c r="AZ225" s="551">
        <f t="shared" si="131"/>
        <v>0</v>
      </c>
      <c r="BA225" s="295"/>
      <c r="BB225" s="551">
        <f t="shared" si="132"/>
        <v>0</v>
      </c>
      <c r="BC225" s="295"/>
      <c r="BD225" s="551">
        <f t="shared" si="133"/>
        <v>0</v>
      </c>
      <c r="BE225" s="295"/>
      <c r="BF225" s="551">
        <f t="shared" si="138"/>
        <v>0</v>
      </c>
      <c r="BG225" s="295"/>
      <c r="BH225" s="552">
        <f t="shared" si="139"/>
        <v>0</v>
      </c>
      <c r="BI225" s="800">
        <f t="shared" si="140"/>
        <v>0</v>
      </c>
      <c r="BJ225" s="839">
        <f t="shared" si="141"/>
        <v>0</v>
      </c>
      <c r="BK225" s="312"/>
      <c r="BL225" s="551">
        <f t="shared" si="142"/>
        <v>0</v>
      </c>
      <c r="BM225" s="292"/>
      <c r="BN225" s="551">
        <f t="shared" si="143"/>
        <v>0</v>
      </c>
      <c r="BO225" s="295"/>
      <c r="BP225" s="551">
        <f t="shared" si="144"/>
        <v>0</v>
      </c>
      <c r="BQ225" s="295"/>
      <c r="BR225" s="551">
        <f t="shared" si="145"/>
        <v>0</v>
      </c>
      <c r="BS225" s="295"/>
      <c r="BT225" s="551">
        <f t="shared" si="146"/>
        <v>0</v>
      </c>
      <c r="BU225" s="295"/>
      <c r="BV225" s="551">
        <f t="shared" si="147"/>
        <v>0</v>
      </c>
      <c r="BW225" s="312"/>
      <c r="BX225" s="555">
        <f t="shared" si="148"/>
        <v>0</v>
      </c>
      <c r="BY225" s="550">
        <f t="shared" si="149"/>
        <v>0</v>
      </c>
      <c r="BZ225" s="708">
        <f t="shared" si="150"/>
        <v>0</v>
      </c>
      <c r="CB225" s="10">
        <f>SUM(BY225+BI225+AQ225+Y225)</f>
        <v>0</v>
      </c>
    </row>
    <row r="226" spans="1:80" ht="18" hidden="1" x14ac:dyDescent="0.3">
      <c r="A226" s="310" t="s">
        <v>220</v>
      </c>
      <c r="B226" s="832">
        <v>0</v>
      </c>
      <c r="C226" s="788"/>
      <c r="D226" s="551">
        <f t="shared" si="151"/>
        <v>0</v>
      </c>
      <c r="E226" s="295"/>
      <c r="F226" s="551">
        <f t="shared" si="152"/>
        <v>0</v>
      </c>
      <c r="G226" s="295"/>
      <c r="H226" s="551">
        <f t="shared" si="153"/>
        <v>0</v>
      </c>
      <c r="I226" s="295"/>
      <c r="J226" s="551">
        <f t="shared" si="154"/>
        <v>0</v>
      </c>
      <c r="K226" s="295"/>
      <c r="L226" s="551">
        <f t="shared" si="155"/>
        <v>0</v>
      </c>
      <c r="M226" s="295"/>
      <c r="N226" s="551">
        <f t="shared" si="156"/>
        <v>0</v>
      </c>
      <c r="O226" s="295"/>
      <c r="P226" s="551">
        <f t="shared" si="157"/>
        <v>0</v>
      </c>
      <c r="Q226" s="295"/>
      <c r="R226" s="551">
        <f t="shared" si="158"/>
        <v>0</v>
      </c>
      <c r="S226" s="295"/>
      <c r="T226" s="551">
        <f t="shared" si="159"/>
        <v>0</v>
      </c>
      <c r="U226" s="292"/>
      <c r="V226" s="551">
        <f t="shared" si="160"/>
        <v>0</v>
      </c>
      <c r="W226" s="295"/>
      <c r="X226" s="552">
        <f t="shared" si="161"/>
        <v>0</v>
      </c>
      <c r="Y226" s="800">
        <f t="shared" si="134"/>
        <v>0</v>
      </c>
      <c r="Z226" s="799">
        <f t="shared" si="135"/>
        <v>0</v>
      </c>
      <c r="AA226" s="788"/>
      <c r="AB226" s="551">
        <f t="shared" si="162"/>
        <v>0</v>
      </c>
      <c r="AC226" s="295"/>
      <c r="AD226" s="551">
        <f t="shared" si="163"/>
        <v>0</v>
      </c>
      <c r="AE226" s="295"/>
      <c r="AF226" s="551">
        <f t="shared" si="164"/>
        <v>0</v>
      </c>
      <c r="AG226" s="295"/>
      <c r="AH226" s="551">
        <f t="shared" si="165"/>
        <v>0</v>
      </c>
      <c r="AI226" s="295"/>
      <c r="AJ226" s="551">
        <f t="shared" si="166"/>
        <v>0</v>
      </c>
      <c r="AK226" s="295"/>
      <c r="AL226" s="551">
        <f t="shared" si="167"/>
        <v>0</v>
      </c>
      <c r="AM226" s="295"/>
      <c r="AN226" s="551">
        <f t="shared" si="168"/>
        <v>0</v>
      </c>
      <c r="AO226" s="295"/>
      <c r="AP226" s="552">
        <f t="shared" si="169"/>
        <v>0</v>
      </c>
      <c r="AQ226" s="699">
        <f t="shared" si="136"/>
        <v>0</v>
      </c>
      <c r="AR226" s="808">
        <f t="shared" si="137"/>
        <v>0</v>
      </c>
      <c r="AS226" s="315"/>
      <c r="AT226" s="551">
        <f t="shared" si="128"/>
        <v>0</v>
      </c>
      <c r="AU226" s="295"/>
      <c r="AV226" s="551">
        <f t="shared" si="129"/>
        <v>0</v>
      </c>
      <c r="AW226" s="295"/>
      <c r="AX226" s="551">
        <f t="shared" si="130"/>
        <v>0</v>
      </c>
      <c r="AY226" s="295"/>
      <c r="AZ226" s="551">
        <f t="shared" si="131"/>
        <v>0</v>
      </c>
      <c r="BA226" s="295"/>
      <c r="BB226" s="551">
        <f t="shared" si="132"/>
        <v>0</v>
      </c>
      <c r="BC226" s="295"/>
      <c r="BD226" s="551">
        <f t="shared" si="133"/>
        <v>0</v>
      </c>
      <c r="BE226" s="295"/>
      <c r="BF226" s="551">
        <f t="shared" si="138"/>
        <v>0</v>
      </c>
      <c r="BG226" s="295"/>
      <c r="BH226" s="552">
        <f t="shared" si="139"/>
        <v>0</v>
      </c>
      <c r="BI226" s="800">
        <f t="shared" si="140"/>
        <v>0</v>
      </c>
      <c r="BJ226" s="839">
        <f t="shared" si="141"/>
        <v>0</v>
      </c>
      <c r="BK226" s="312"/>
      <c r="BL226" s="551">
        <f t="shared" si="142"/>
        <v>0</v>
      </c>
      <c r="BM226" s="292"/>
      <c r="BN226" s="551">
        <f t="shared" si="143"/>
        <v>0</v>
      </c>
      <c r="BO226" s="295"/>
      <c r="BP226" s="551">
        <f t="shared" si="144"/>
        <v>0</v>
      </c>
      <c r="BQ226" s="295"/>
      <c r="BR226" s="551">
        <f t="shared" si="145"/>
        <v>0</v>
      </c>
      <c r="BS226" s="295"/>
      <c r="BT226" s="551">
        <f t="shared" si="146"/>
        <v>0</v>
      </c>
      <c r="BU226" s="295"/>
      <c r="BV226" s="551">
        <f t="shared" si="147"/>
        <v>0</v>
      </c>
      <c r="BW226" s="312"/>
      <c r="BX226" s="555">
        <f t="shared" si="148"/>
        <v>0</v>
      </c>
      <c r="BY226" s="550">
        <f t="shared" si="149"/>
        <v>0</v>
      </c>
      <c r="BZ226" s="708">
        <f t="shared" si="150"/>
        <v>0</v>
      </c>
      <c r="CB226" s="10">
        <f>SUM(BY226+BI226+AQ226+Y226)</f>
        <v>0</v>
      </c>
    </row>
    <row r="227" spans="1:80" ht="18" hidden="1" x14ac:dyDescent="0.3">
      <c r="A227" s="310" t="s">
        <v>221</v>
      </c>
      <c r="B227" s="832">
        <v>0</v>
      </c>
      <c r="C227" s="788"/>
      <c r="D227" s="551">
        <f t="shared" si="151"/>
        <v>0</v>
      </c>
      <c r="E227" s="295"/>
      <c r="F227" s="551">
        <f t="shared" si="152"/>
        <v>0</v>
      </c>
      <c r="G227" s="295"/>
      <c r="H227" s="551">
        <f t="shared" si="153"/>
        <v>0</v>
      </c>
      <c r="I227" s="295"/>
      <c r="J227" s="551">
        <f t="shared" si="154"/>
        <v>0</v>
      </c>
      <c r="K227" s="295"/>
      <c r="L227" s="551">
        <f t="shared" si="155"/>
        <v>0</v>
      </c>
      <c r="M227" s="295"/>
      <c r="N227" s="551">
        <f t="shared" si="156"/>
        <v>0</v>
      </c>
      <c r="O227" s="295"/>
      <c r="P227" s="551">
        <f t="shared" si="157"/>
        <v>0</v>
      </c>
      <c r="Q227" s="295"/>
      <c r="R227" s="551">
        <f t="shared" si="158"/>
        <v>0</v>
      </c>
      <c r="S227" s="295"/>
      <c r="T227" s="551">
        <f t="shared" si="159"/>
        <v>0</v>
      </c>
      <c r="U227" s="292"/>
      <c r="V227" s="551">
        <f t="shared" si="160"/>
        <v>0</v>
      </c>
      <c r="W227" s="295"/>
      <c r="X227" s="552">
        <f t="shared" si="161"/>
        <v>0</v>
      </c>
      <c r="Y227" s="800">
        <f t="shared" si="134"/>
        <v>0</v>
      </c>
      <c r="Z227" s="799">
        <f t="shared" si="135"/>
        <v>0</v>
      </c>
      <c r="AA227" s="788"/>
      <c r="AB227" s="551">
        <f t="shared" si="162"/>
        <v>0</v>
      </c>
      <c r="AC227" s="295"/>
      <c r="AD227" s="551">
        <f t="shared" si="163"/>
        <v>0</v>
      </c>
      <c r="AE227" s="295"/>
      <c r="AF227" s="551">
        <f t="shared" si="164"/>
        <v>0</v>
      </c>
      <c r="AG227" s="295"/>
      <c r="AH227" s="551">
        <f t="shared" si="165"/>
        <v>0</v>
      </c>
      <c r="AI227" s="295"/>
      <c r="AJ227" s="551">
        <f t="shared" si="166"/>
        <v>0</v>
      </c>
      <c r="AK227" s="295"/>
      <c r="AL227" s="551">
        <f t="shared" si="167"/>
        <v>0</v>
      </c>
      <c r="AM227" s="295"/>
      <c r="AN227" s="551">
        <f t="shared" si="168"/>
        <v>0</v>
      </c>
      <c r="AO227" s="295"/>
      <c r="AP227" s="552">
        <f t="shared" si="169"/>
        <v>0</v>
      </c>
      <c r="AQ227" s="699">
        <f t="shared" si="136"/>
        <v>0</v>
      </c>
      <c r="AR227" s="808">
        <f t="shared" si="137"/>
        <v>0</v>
      </c>
      <c r="AS227" s="315"/>
      <c r="AT227" s="551">
        <f t="shared" si="128"/>
        <v>0</v>
      </c>
      <c r="AU227" s="295"/>
      <c r="AV227" s="551">
        <f t="shared" si="129"/>
        <v>0</v>
      </c>
      <c r="AW227" s="295"/>
      <c r="AX227" s="551">
        <f t="shared" si="130"/>
        <v>0</v>
      </c>
      <c r="AY227" s="295"/>
      <c r="AZ227" s="551">
        <f t="shared" si="131"/>
        <v>0</v>
      </c>
      <c r="BA227" s="295"/>
      <c r="BB227" s="551">
        <f t="shared" si="132"/>
        <v>0</v>
      </c>
      <c r="BC227" s="295"/>
      <c r="BD227" s="551">
        <f t="shared" si="133"/>
        <v>0</v>
      </c>
      <c r="BE227" s="295"/>
      <c r="BF227" s="551">
        <f t="shared" si="138"/>
        <v>0</v>
      </c>
      <c r="BG227" s="295"/>
      <c r="BH227" s="552">
        <f t="shared" si="139"/>
        <v>0</v>
      </c>
      <c r="BI227" s="800">
        <f t="shared" si="140"/>
        <v>0</v>
      </c>
      <c r="BJ227" s="839">
        <f t="shared" si="141"/>
        <v>0</v>
      </c>
      <c r="BK227" s="312"/>
      <c r="BL227" s="551">
        <f t="shared" si="142"/>
        <v>0</v>
      </c>
      <c r="BM227" s="292"/>
      <c r="BN227" s="551">
        <f t="shared" si="143"/>
        <v>0</v>
      </c>
      <c r="BO227" s="295"/>
      <c r="BP227" s="551">
        <f t="shared" si="144"/>
        <v>0</v>
      </c>
      <c r="BQ227" s="295"/>
      <c r="BR227" s="551">
        <f t="shared" si="145"/>
        <v>0</v>
      </c>
      <c r="BS227" s="295"/>
      <c r="BT227" s="551">
        <f t="shared" si="146"/>
        <v>0</v>
      </c>
      <c r="BU227" s="295"/>
      <c r="BV227" s="551">
        <f t="shared" si="147"/>
        <v>0</v>
      </c>
      <c r="BW227" s="312"/>
      <c r="BX227" s="555">
        <f t="shared" si="148"/>
        <v>0</v>
      </c>
      <c r="BY227" s="550">
        <f t="shared" si="149"/>
        <v>0</v>
      </c>
      <c r="BZ227" s="708">
        <f t="shared" si="150"/>
        <v>0</v>
      </c>
      <c r="CB227" s="10">
        <f>SUM(BY227+BI227+AQ227+Y227)</f>
        <v>0</v>
      </c>
    </row>
    <row r="228" spans="1:80" ht="18" hidden="1" x14ac:dyDescent="0.3">
      <c r="A228" s="310" t="s">
        <v>222</v>
      </c>
      <c r="B228" s="832">
        <v>0</v>
      </c>
      <c r="C228" s="788"/>
      <c r="D228" s="551">
        <f t="shared" si="151"/>
        <v>0</v>
      </c>
      <c r="E228" s="295"/>
      <c r="F228" s="551">
        <f t="shared" si="152"/>
        <v>0</v>
      </c>
      <c r="G228" s="295"/>
      <c r="H228" s="551">
        <f t="shared" si="153"/>
        <v>0</v>
      </c>
      <c r="I228" s="295"/>
      <c r="J228" s="551">
        <f t="shared" si="154"/>
        <v>0</v>
      </c>
      <c r="K228" s="295"/>
      <c r="L228" s="551">
        <f t="shared" si="155"/>
        <v>0</v>
      </c>
      <c r="M228" s="295"/>
      <c r="N228" s="551">
        <f t="shared" si="156"/>
        <v>0</v>
      </c>
      <c r="O228" s="295"/>
      <c r="P228" s="551">
        <f t="shared" si="157"/>
        <v>0</v>
      </c>
      <c r="Q228" s="295"/>
      <c r="R228" s="551">
        <f t="shared" si="158"/>
        <v>0</v>
      </c>
      <c r="S228" s="295"/>
      <c r="T228" s="551">
        <f t="shared" si="159"/>
        <v>0</v>
      </c>
      <c r="U228" s="292"/>
      <c r="V228" s="551">
        <f t="shared" si="160"/>
        <v>0</v>
      </c>
      <c r="W228" s="295"/>
      <c r="X228" s="552">
        <f t="shared" si="161"/>
        <v>0</v>
      </c>
      <c r="Y228" s="801">
        <f t="shared" si="134"/>
        <v>0</v>
      </c>
      <c r="Z228" s="799">
        <f t="shared" si="135"/>
        <v>0</v>
      </c>
      <c r="AA228" s="788"/>
      <c r="AB228" s="551">
        <f t="shared" si="162"/>
        <v>0</v>
      </c>
      <c r="AC228" s="295"/>
      <c r="AD228" s="551">
        <f t="shared" si="163"/>
        <v>0</v>
      </c>
      <c r="AE228" s="295"/>
      <c r="AF228" s="551">
        <f t="shared" si="164"/>
        <v>0</v>
      </c>
      <c r="AG228" s="295"/>
      <c r="AH228" s="551">
        <f t="shared" si="165"/>
        <v>0</v>
      </c>
      <c r="AI228" s="295"/>
      <c r="AJ228" s="551">
        <f t="shared" si="166"/>
        <v>0</v>
      </c>
      <c r="AK228" s="295"/>
      <c r="AL228" s="551">
        <f t="shared" si="167"/>
        <v>0</v>
      </c>
      <c r="AM228" s="295"/>
      <c r="AN228" s="551">
        <f t="shared" si="168"/>
        <v>0</v>
      </c>
      <c r="AO228" s="295"/>
      <c r="AP228" s="552">
        <f t="shared" si="169"/>
        <v>0</v>
      </c>
      <c r="AQ228" s="699">
        <f t="shared" si="136"/>
        <v>0</v>
      </c>
      <c r="AR228" s="808">
        <f t="shared" si="137"/>
        <v>0</v>
      </c>
      <c r="AS228" s="315"/>
      <c r="AT228" s="551">
        <f t="shared" si="128"/>
        <v>0</v>
      </c>
      <c r="AU228" s="295"/>
      <c r="AV228" s="551">
        <f t="shared" si="129"/>
        <v>0</v>
      </c>
      <c r="AW228" s="295"/>
      <c r="AX228" s="551">
        <f t="shared" si="130"/>
        <v>0</v>
      </c>
      <c r="AY228" s="295"/>
      <c r="AZ228" s="551">
        <f t="shared" si="131"/>
        <v>0</v>
      </c>
      <c r="BA228" s="295"/>
      <c r="BB228" s="551">
        <f t="shared" si="132"/>
        <v>0</v>
      </c>
      <c r="BC228" s="295"/>
      <c r="BD228" s="551">
        <f t="shared" si="133"/>
        <v>0</v>
      </c>
      <c r="BE228" s="295"/>
      <c r="BF228" s="551">
        <f t="shared" si="138"/>
        <v>0</v>
      </c>
      <c r="BG228" s="295"/>
      <c r="BH228" s="750">
        <f t="shared" si="139"/>
        <v>0</v>
      </c>
      <c r="BI228" s="801">
        <f t="shared" si="140"/>
        <v>0</v>
      </c>
      <c r="BJ228" s="839">
        <f t="shared" si="141"/>
        <v>0</v>
      </c>
      <c r="BK228" s="312"/>
      <c r="BL228" s="551">
        <f t="shared" si="142"/>
        <v>0</v>
      </c>
      <c r="BM228" s="292"/>
      <c r="BN228" s="551">
        <f t="shared" si="143"/>
        <v>0</v>
      </c>
      <c r="BO228" s="295"/>
      <c r="BP228" s="551">
        <f t="shared" si="144"/>
        <v>0</v>
      </c>
      <c r="BQ228" s="295"/>
      <c r="BR228" s="551">
        <f t="shared" si="145"/>
        <v>0</v>
      </c>
      <c r="BS228" s="295"/>
      <c r="BT228" s="551">
        <f t="shared" si="146"/>
        <v>0</v>
      </c>
      <c r="BU228" s="295"/>
      <c r="BV228" s="551">
        <f t="shared" si="147"/>
        <v>0</v>
      </c>
      <c r="BW228" s="312"/>
      <c r="BX228" s="555">
        <f t="shared" si="148"/>
        <v>0</v>
      </c>
      <c r="BY228" s="762">
        <f t="shared" si="149"/>
        <v>0</v>
      </c>
      <c r="BZ228" s="708">
        <f t="shared" si="150"/>
        <v>0</v>
      </c>
      <c r="CB228" s="10">
        <f>SUM(BY228+BI228+AQ228+Y228)</f>
        <v>0</v>
      </c>
    </row>
    <row r="229" spans="1:80" ht="25.15" customHeight="1" x14ac:dyDescent="0.3">
      <c r="A229" s="362" t="s">
        <v>223</v>
      </c>
      <c r="B229" s="831">
        <v>0</v>
      </c>
      <c r="C229" s="787"/>
      <c r="D229" s="551">
        <f t="shared" si="151"/>
        <v>0</v>
      </c>
      <c r="E229" s="324"/>
      <c r="F229" s="551">
        <f t="shared" si="152"/>
        <v>0</v>
      </c>
      <c r="G229" s="324"/>
      <c r="H229" s="551">
        <f t="shared" si="153"/>
        <v>0</v>
      </c>
      <c r="I229" s="324"/>
      <c r="J229" s="551">
        <f t="shared" si="154"/>
        <v>0</v>
      </c>
      <c r="K229" s="324"/>
      <c r="L229" s="551">
        <f t="shared" si="155"/>
        <v>0</v>
      </c>
      <c r="M229" s="324"/>
      <c r="N229" s="551">
        <f t="shared" si="156"/>
        <v>0</v>
      </c>
      <c r="O229" s="324"/>
      <c r="P229" s="551">
        <f t="shared" si="157"/>
        <v>0</v>
      </c>
      <c r="Q229" s="324"/>
      <c r="R229" s="551">
        <f t="shared" si="158"/>
        <v>0</v>
      </c>
      <c r="S229" s="324"/>
      <c r="T229" s="551">
        <f t="shared" si="159"/>
        <v>0</v>
      </c>
      <c r="U229" s="325"/>
      <c r="V229" s="551">
        <f t="shared" si="160"/>
        <v>0</v>
      </c>
      <c r="W229" s="324"/>
      <c r="X229" s="552">
        <f t="shared" si="161"/>
        <v>0</v>
      </c>
      <c r="Y229" s="800">
        <f t="shared" si="134"/>
        <v>0</v>
      </c>
      <c r="Z229" s="799">
        <f t="shared" si="135"/>
        <v>0</v>
      </c>
      <c r="AA229" s="787"/>
      <c r="AB229" s="551">
        <f t="shared" si="162"/>
        <v>0</v>
      </c>
      <c r="AC229" s="324"/>
      <c r="AD229" s="551">
        <f t="shared" si="163"/>
        <v>0</v>
      </c>
      <c r="AE229" s="324"/>
      <c r="AF229" s="551">
        <f t="shared" si="164"/>
        <v>0</v>
      </c>
      <c r="AG229" s="324"/>
      <c r="AH229" s="551">
        <f t="shared" si="165"/>
        <v>0</v>
      </c>
      <c r="AI229" s="324">
        <v>1</v>
      </c>
      <c r="AJ229" s="551">
        <f t="shared" si="166"/>
        <v>0</v>
      </c>
      <c r="AK229" s="324"/>
      <c r="AL229" s="551">
        <f t="shared" si="167"/>
        <v>0</v>
      </c>
      <c r="AM229" s="324"/>
      <c r="AN229" s="551">
        <f t="shared" si="168"/>
        <v>0</v>
      </c>
      <c r="AO229" s="324"/>
      <c r="AP229" s="552">
        <f t="shared" si="169"/>
        <v>0</v>
      </c>
      <c r="AQ229" s="699">
        <f t="shared" si="136"/>
        <v>1</v>
      </c>
      <c r="AR229" s="808">
        <f t="shared" si="137"/>
        <v>0</v>
      </c>
      <c r="AS229" s="811"/>
      <c r="AT229" s="551">
        <f t="shared" si="128"/>
        <v>0</v>
      </c>
      <c r="AU229" s="324"/>
      <c r="AV229" s="551">
        <f t="shared" si="129"/>
        <v>0</v>
      </c>
      <c r="AW229" s="324"/>
      <c r="AX229" s="551">
        <f t="shared" si="130"/>
        <v>0</v>
      </c>
      <c r="AY229" s="324"/>
      <c r="AZ229" s="551">
        <f t="shared" si="131"/>
        <v>0</v>
      </c>
      <c r="BA229" s="324"/>
      <c r="BB229" s="551">
        <f t="shared" si="132"/>
        <v>0</v>
      </c>
      <c r="BC229" s="324"/>
      <c r="BD229" s="551">
        <f t="shared" si="133"/>
        <v>0</v>
      </c>
      <c r="BE229" s="324"/>
      <c r="BF229" s="551">
        <f t="shared" si="138"/>
        <v>0</v>
      </c>
      <c r="BG229" s="753"/>
      <c r="BH229" s="759">
        <f t="shared" si="139"/>
        <v>0</v>
      </c>
      <c r="BI229" s="801">
        <f t="shared" si="140"/>
        <v>0</v>
      </c>
      <c r="BJ229" s="839">
        <f t="shared" si="141"/>
        <v>0</v>
      </c>
      <c r="BK229" s="326"/>
      <c r="BL229" s="551">
        <f t="shared" si="142"/>
        <v>0</v>
      </c>
      <c r="BM229" s="325"/>
      <c r="BN229" s="551">
        <f t="shared" si="143"/>
        <v>0</v>
      </c>
      <c r="BO229" s="324"/>
      <c r="BP229" s="551">
        <f t="shared" si="144"/>
        <v>0</v>
      </c>
      <c r="BQ229" s="324"/>
      <c r="BR229" s="551">
        <f t="shared" si="145"/>
        <v>0</v>
      </c>
      <c r="BS229" s="324"/>
      <c r="BT229" s="551">
        <f t="shared" si="146"/>
        <v>0</v>
      </c>
      <c r="BU229" s="324"/>
      <c r="BV229" s="551">
        <f t="shared" si="147"/>
        <v>0</v>
      </c>
      <c r="BW229" s="326"/>
      <c r="BX229" s="555">
        <f t="shared" si="148"/>
        <v>0</v>
      </c>
      <c r="BY229" s="548">
        <f t="shared" si="149"/>
        <v>0</v>
      </c>
      <c r="BZ229" s="708">
        <f t="shared" si="150"/>
        <v>0</v>
      </c>
      <c r="CB229" s="857">
        <f>SUM(BY229+BI229+AQ229+Y229)</f>
        <v>1</v>
      </c>
    </row>
    <row r="230" spans="1:80" ht="18" hidden="1" x14ac:dyDescent="0.3">
      <c r="A230" s="310" t="s">
        <v>224</v>
      </c>
      <c r="B230" s="832">
        <v>0</v>
      </c>
      <c r="C230" s="788"/>
      <c r="D230" s="551">
        <f t="shared" si="151"/>
        <v>0</v>
      </c>
      <c r="E230" s="295"/>
      <c r="F230" s="551">
        <f t="shared" si="152"/>
        <v>0</v>
      </c>
      <c r="G230" s="295"/>
      <c r="H230" s="551">
        <f t="shared" si="153"/>
        <v>0</v>
      </c>
      <c r="I230" s="295"/>
      <c r="J230" s="551">
        <f t="shared" si="154"/>
        <v>0</v>
      </c>
      <c r="K230" s="295"/>
      <c r="L230" s="551">
        <f t="shared" si="155"/>
        <v>0</v>
      </c>
      <c r="M230" s="295"/>
      <c r="N230" s="551">
        <f t="shared" si="156"/>
        <v>0</v>
      </c>
      <c r="O230" s="295"/>
      <c r="P230" s="551">
        <f t="shared" si="157"/>
        <v>0</v>
      </c>
      <c r="Q230" s="295"/>
      <c r="R230" s="551">
        <f t="shared" si="158"/>
        <v>0</v>
      </c>
      <c r="S230" s="295"/>
      <c r="T230" s="551">
        <f t="shared" si="159"/>
        <v>0</v>
      </c>
      <c r="U230" s="292"/>
      <c r="V230" s="551">
        <f t="shared" si="160"/>
        <v>0</v>
      </c>
      <c r="W230" s="295"/>
      <c r="X230" s="552">
        <f t="shared" si="161"/>
        <v>0</v>
      </c>
      <c r="Y230" s="798">
        <f t="shared" si="134"/>
        <v>0</v>
      </c>
      <c r="Z230" s="799">
        <f t="shared" si="135"/>
        <v>0</v>
      </c>
      <c r="AA230" s="788"/>
      <c r="AB230" s="551">
        <f t="shared" si="162"/>
        <v>0</v>
      </c>
      <c r="AC230" s="295"/>
      <c r="AD230" s="551">
        <f t="shared" si="163"/>
        <v>0</v>
      </c>
      <c r="AE230" s="295"/>
      <c r="AF230" s="551">
        <f t="shared" si="164"/>
        <v>0</v>
      </c>
      <c r="AG230" s="295"/>
      <c r="AH230" s="551">
        <f t="shared" si="165"/>
        <v>0</v>
      </c>
      <c r="AI230" s="295"/>
      <c r="AJ230" s="551">
        <f t="shared" si="166"/>
        <v>0</v>
      </c>
      <c r="AK230" s="295"/>
      <c r="AL230" s="551">
        <f t="shared" si="167"/>
        <v>0</v>
      </c>
      <c r="AM230" s="295"/>
      <c r="AN230" s="551">
        <f t="shared" si="168"/>
        <v>0</v>
      </c>
      <c r="AO230" s="295"/>
      <c r="AP230" s="552">
        <f t="shared" si="169"/>
        <v>0</v>
      </c>
      <c r="AQ230" s="699">
        <f t="shared" si="136"/>
        <v>0</v>
      </c>
      <c r="AR230" s="808">
        <f t="shared" si="137"/>
        <v>0</v>
      </c>
      <c r="AS230" s="315"/>
      <c r="AT230" s="551">
        <f t="shared" si="128"/>
        <v>0</v>
      </c>
      <c r="AU230" s="295"/>
      <c r="AV230" s="551">
        <f t="shared" si="129"/>
        <v>0</v>
      </c>
      <c r="AW230" s="295"/>
      <c r="AX230" s="551">
        <f t="shared" si="130"/>
        <v>0</v>
      </c>
      <c r="AY230" s="295"/>
      <c r="AZ230" s="551">
        <f t="shared" si="131"/>
        <v>0</v>
      </c>
      <c r="BA230" s="295"/>
      <c r="BB230" s="551">
        <f t="shared" si="132"/>
        <v>0</v>
      </c>
      <c r="BC230" s="295"/>
      <c r="BD230" s="551">
        <f t="shared" si="133"/>
        <v>0</v>
      </c>
      <c r="BE230" s="295"/>
      <c r="BF230" s="551">
        <f t="shared" si="138"/>
        <v>0</v>
      </c>
      <c r="BG230" s="295"/>
      <c r="BH230" s="552">
        <f t="shared" si="139"/>
        <v>0</v>
      </c>
      <c r="BI230" s="798">
        <f t="shared" si="140"/>
        <v>0</v>
      </c>
      <c r="BJ230" s="839">
        <f t="shared" si="141"/>
        <v>0</v>
      </c>
      <c r="BK230" s="312"/>
      <c r="BL230" s="551">
        <f t="shared" si="142"/>
        <v>0</v>
      </c>
      <c r="BM230" s="292"/>
      <c r="BN230" s="551">
        <f t="shared" si="143"/>
        <v>0</v>
      </c>
      <c r="BO230" s="295"/>
      <c r="BP230" s="551">
        <f t="shared" si="144"/>
        <v>0</v>
      </c>
      <c r="BQ230" s="295"/>
      <c r="BR230" s="551">
        <f t="shared" si="145"/>
        <v>0</v>
      </c>
      <c r="BS230" s="295"/>
      <c r="BT230" s="551">
        <f t="shared" si="146"/>
        <v>0</v>
      </c>
      <c r="BU230" s="295"/>
      <c r="BV230" s="551">
        <f t="shared" si="147"/>
        <v>0</v>
      </c>
      <c r="BW230" s="312"/>
      <c r="BX230" s="555">
        <f t="shared" si="148"/>
        <v>0</v>
      </c>
      <c r="BY230" s="550">
        <f t="shared" si="149"/>
        <v>0</v>
      </c>
      <c r="BZ230" s="708">
        <f t="shared" si="150"/>
        <v>0</v>
      </c>
      <c r="CB230" s="10">
        <f>SUM(BY230+BI230+AQ230+Y230)</f>
        <v>0</v>
      </c>
    </row>
    <row r="231" spans="1:80" ht="18" hidden="1" x14ac:dyDescent="0.3">
      <c r="A231" s="310" t="s">
        <v>225</v>
      </c>
      <c r="B231" s="832">
        <v>0</v>
      </c>
      <c r="C231" s="788"/>
      <c r="D231" s="551">
        <f t="shared" si="151"/>
        <v>0</v>
      </c>
      <c r="E231" s="295"/>
      <c r="F231" s="551">
        <f t="shared" si="152"/>
        <v>0</v>
      </c>
      <c r="G231" s="295"/>
      <c r="H231" s="551">
        <f t="shared" si="153"/>
        <v>0</v>
      </c>
      <c r="I231" s="295"/>
      <c r="J231" s="551">
        <f t="shared" si="154"/>
        <v>0</v>
      </c>
      <c r="K231" s="295"/>
      <c r="L231" s="551">
        <f t="shared" si="155"/>
        <v>0</v>
      </c>
      <c r="M231" s="295"/>
      <c r="N231" s="551">
        <f t="shared" si="156"/>
        <v>0</v>
      </c>
      <c r="O231" s="295"/>
      <c r="P231" s="551">
        <f t="shared" si="157"/>
        <v>0</v>
      </c>
      <c r="Q231" s="295"/>
      <c r="R231" s="551">
        <f t="shared" si="158"/>
        <v>0</v>
      </c>
      <c r="S231" s="295"/>
      <c r="T231" s="551">
        <f t="shared" si="159"/>
        <v>0</v>
      </c>
      <c r="U231" s="292"/>
      <c r="V231" s="551">
        <f t="shared" si="160"/>
        <v>0</v>
      </c>
      <c r="W231" s="295"/>
      <c r="X231" s="552">
        <f t="shared" si="161"/>
        <v>0</v>
      </c>
      <c r="Y231" s="801">
        <f t="shared" si="134"/>
        <v>0</v>
      </c>
      <c r="Z231" s="799">
        <f t="shared" si="135"/>
        <v>0</v>
      </c>
      <c r="AA231" s="788"/>
      <c r="AB231" s="551">
        <f t="shared" si="162"/>
        <v>0</v>
      </c>
      <c r="AC231" s="295"/>
      <c r="AD231" s="551">
        <f t="shared" si="163"/>
        <v>0</v>
      </c>
      <c r="AE231" s="295"/>
      <c r="AF231" s="551">
        <f t="shared" si="164"/>
        <v>0</v>
      </c>
      <c r="AG231" s="295"/>
      <c r="AH231" s="551">
        <f t="shared" si="165"/>
        <v>0</v>
      </c>
      <c r="AI231" s="295"/>
      <c r="AJ231" s="551">
        <f t="shared" si="166"/>
        <v>0</v>
      </c>
      <c r="AK231" s="295"/>
      <c r="AL231" s="551">
        <f t="shared" si="167"/>
        <v>0</v>
      </c>
      <c r="AM231" s="295"/>
      <c r="AN231" s="551">
        <f t="shared" si="168"/>
        <v>0</v>
      </c>
      <c r="AO231" s="295"/>
      <c r="AP231" s="552">
        <f t="shared" si="169"/>
        <v>0</v>
      </c>
      <c r="AQ231" s="699">
        <f t="shared" si="136"/>
        <v>0</v>
      </c>
      <c r="AR231" s="808">
        <f t="shared" si="137"/>
        <v>0</v>
      </c>
      <c r="AS231" s="315"/>
      <c r="AT231" s="551">
        <f t="shared" si="128"/>
        <v>0</v>
      </c>
      <c r="AU231" s="295"/>
      <c r="AV231" s="551">
        <f t="shared" si="129"/>
        <v>0</v>
      </c>
      <c r="AW231" s="295"/>
      <c r="AX231" s="551">
        <f t="shared" si="130"/>
        <v>0</v>
      </c>
      <c r="AY231" s="295"/>
      <c r="AZ231" s="551">
        <f t="shared" si="131"/>
        <v>0</v>
      </c>
      <c r="BA231" s="295"/>
      <c r="BB231" s="551">
        <f t="shared" si="132"/>
        <v>0</v>
      </c>
      <c r="BC231" s="295"/>
      <c r="BD231" s="551">
        <f t="shared" si="133"/>
        <v>0</v>
      </c>
      <c r="BE231" s="295"/>
      <c r="BF231" s="551">
        <f t="shared" si="138"/>
        <v>0</v>
      </c>
      <c r="BG231" s="295"/>
      <c r="BH231" s="750">
        <f t="shared" si="139"/>
        <v>0</v>
      </c>
      <c r="BI231" s="801">
        <f t="shared" si="140"/>
        <v>0</v>
      </c>
      <c r="BJ231" s="839">
        <f t="shared" si="141"/>
        <v>0</v>
      </c>
      <c r="BK231" s="312"/>
      <c r="BL231" s="551">
        <f t="shared" si="142"/>
        <v>0</v>
      </c>
      <c r="BM231" s="292"/>
      <c r="BN231" s="551">
        <f t="shared" si="143"/>
        <v>0</v>
      </c>
      <c r="BO231" s="295"/>
      <c r="BP231" s="551">
        <f t="shared" si="144"/>
        <v>0</v>
      </c>
      <c r="BQ231" s="295"/>
      <c r="BR231" s="551">
        <f t="shared" si="145"/>
        <v>0</v>
      </c>
      <c r="BS231" s="295"/>
      <c r="BT231" s="551">
        <f t="shared" si="146"/>
        <v>0</v>
      </c>
      <c r="BU231" s="295"/>
      <c r="BV231" s="551">
        <f t="shared" si="147"/>
        <v>0</v>
      </c>
      <c r="BW231" s="312"/>
      <c r="BX231" s="555">
        <f t="shared" si="148"/>
        <v>0</v>
      </c>
      <c r="BY231" s="762">
        <f t="shared" si="149"/>
        <v>0</v>
      </c>
      <c r="BZ231" s="708">
        <f t="shared" si="150"/>
        <v>0</v>
      </c>
      <c r="CB231" s="10">
        <f>SUM(BY231+BI231+AQ231+Y231)</f>
        <v>0</v>
      </c>
    </row>
    <row r="232" spans="1:80" ht="25.15" customHeight="1" x14ac:dyDescent="0.3">
      <c r="A232" s="362" t="s">
        <v>226</v>
      </c>
      <c r="B232" s="831">
        <v>0</v>
      </c>
      <c r="C232" s="787"/>
      <c r="D232" s="551">
        <f t="shared" si="151"/>
        <v>0</v>
      </c>
      <c r="E232" s="324"/>
      <c r="F232" s="551">
        <f t="shared" si="152"/>
        <v>0</v>
      </c>
      <c r="G232" s="324"/>
      <c r="H232" s="551">
        <f t="shared" si="153"/>
        <v>0</v>
      </c>
      <c r="I232" s="324"/>
      <c r="J232" s="551">
        <f t="shared" si="154"/>
        <v>0</v>
      </c>
      <c r="K232" s="324"/>
      <c r="L232" s="551">
        <f t="shared" si="155"/>
        <v>0</v>
      </c>
      <c r="M232" s="324"/>
      <c r="N232" s="551">
        <f t="shared" si="156"/>
        <v>0</v>
      </c>
      <c r="O232" s="324"/>
      <c r="P232" s="551">
        <f t="shared" si="157"/>
        <v>0</v>
      </c>
      <c r="Q232" s="324"/>
      <c r="R232" s="551">
        <f t="shared" si="158"/>
        <v>0</v>
      </c>
      <c r="S232" s="324"/>
      <c r="T232" s="551">
        <f t="shared" si="159"/>
        <v>0</v>
      </c>
      <c r="U232" s="325"/>
      <c r="V232" s="551">
        <f t="shared" si="160"/>
        <v>0</v>
      </c>
      <c r="W232" s="324"/>
      <c r="X232" s="552">
        <f t="shared" si="161"/>
        <v>0</v>
      </c>
      <c r="Y232" s="800">
        <f t="shared" si="134"/>
        <v>0</v>
      </c>
      <c r="Z232" s="799">
        <f t="shared" si="135"/>
        <v>0</v>
      </c>
      <c r="AA232" s="787"/>
      <c r="AB232" s="551">
        <f t="shared" si="162"/>
        <v>0</v>
      </c>
      <c r="AC232" s="324"/>
      <c r="AD232" s="551">
        <f t="shared" si="163"/>
        <v>0</v>
      </c>
      <c r="AE232" s="324">
        <v>9</v>
      </c>
      <c r="AF232" s="551">
        <f t="shared" si="164"/>
        <v>0</v>
      </c>
      <c r="AG232" s="324"/>
      <c r="AH232" s="551">
        <f t="shared" si="165"/>
        <v>0</v>
      </c>
      <c r="AI232" s="324"/>
      <c r="AJ232" s="551">
        <f t="shared" si="166"/>
        <v>0</v>
      </c>
      <c r="AK232" s="324">
        <v>27</v>
      </c>
      <c r="AL232" s="551">
        <f t="shared" si="167"/>
        <v>0</v>
      </c>
      <c r="AM232" s="324"/>
      <c r="AN232" s="551">
        <f t="shared" si="168"/>
        <v>0</v>
      </c>
      <c r="AO232" s="324"/>
      <c r="AP232" s="552">
        <f t="shared" si="169"/>
        <v>0</v>
      </c>
      <c r="AQ232" s="699">
        <f t="shared" si="136"/>
        <v>36</v>
      </c>
      <c r="AR232" s="808">
        <f t="shared" si="137"/>
        <v>0</v>
      </c>
      <c r="AS232" s="811"/>
      <c r="AT232" s="551">
        <f t="shared" si="128"/>
        <v>0</v>
      </c>
      <c r="AU232" s="324"/>
      <c r="AV232" s="551">
        <f t="shared" si="129"/>
        <v>0</v>
      </c>
      <c r="AW232" s="324"/>
      <c r="AX232" s="551">
        <f t="shared" si="130"/>
        <v>0</v>
      </c>
      <c r="AY232" s="324"/>
      <c r="AZ232" s="551">
        <f t="shared" si="131"/>
        <v>0</v>
      </c>
      <c r="BA232" s="324"/>
      <c r="BB232" s="551">
        <f t="shared" si="132"/>
        <v>0</v>
      </c>
      <c r="BC232" s="324"/>
      <c r="BD232" s="551">
        <f t="shared" si="133"/>
        <v>0</v>
      </c>
      <c r="BE232" s="324"/>
      <c r="BF232" s="551">
        <f t="shared" si="138"/>
        <v>0</v>
      </c>
      <c r="BG232" s="753"/>
      <c r="BH232" s="760">
        <f t="shared" si="139"/>
        <v>0</v>
      </c>
      <c r="BI232" s="800">
        <f t="shared" si="140"/>
        <v>0</v>
      </c>
      <c r="BJ232" s="839">
        <f t="shared" si="141"/>
        <v>0</v>
      </c>
      <c r="BK232" s="326"/>
      <c r="BL232" s="551">
        <f t="shared" si="142"/>
        <v>0</v>
      </c>
      <c r="BM232" s="325"/>
      <c r="BN232" s="551">
        <f t="shared" si="143"/>
        <v>0</v>
      </c>
      <c r="BO232" s="324"/>
      <c r="BP232" s="551">
        <f t="shared" si="144"/>
        <v>0</v>
      </c>
      <c r="BQ232" s="324">
        <v>24</v>
      </c>
      <c r="BR232" s="551">
        <f t="shared" si="145"/>
        <v>0</v>
      </c>
      <c r="BS232" s="324"/>
      <c r="BT232" s="551">
        <f t="shared" si="146"/>
        <v>0</v>
      </c>
      <c r="BU232" s="324"/>
      <c r="BV232" s="551">
        <f t="shared" si="147"/>
        <v>0</v>
      </c>
      <c r="BW232" s="326"/>
      <c r="BX232" s="555">
        <f t="shared" si="148"/>
        <v>0</v>
      </c>
      <c r="BY232" s="548">
        <f t="shared" si="149"/>
        <v>24</v>
      </c>
      <c r="BZ232" s="708">
        <f t="shared" si="150"/>
        <v>0</v>
      </c>
      <c r="CB232" s="857">
        <f>SUM(BY232+BI232+AQ232+Y232)</f>
        <v>60</v>
      </c>
    </row>
    <row r="233" spans="1:80" ht="25.15" customHeight="1" x14ac:dyDescent="0.3">
      <c r="A233" s="362" t="s">
        <v>227</v>
      </c>
      <c r="B233" s="831">
        <v>0</v>
      </c>
      <c r="C233" s="787"/>
      <c r="D233" s="551">
        <f t="shared" si="151"/>
        <v>0</v>
      </c>
      <c r="E233" s="324">
        <v>10</v>
      </c>
      <c r="F233" s="551">
        <f t="shared" si="152"/>
        <v>0</v>
      </c>
      <c r="G233" s="324">
        <v>4</v>
      </c>
      <c r="H233" s="551">
        <f t="shared" si="153"/>
        <v>0</v>
      </c>
      <c r="I233" s="324"/>
      <c r="J233" s="551">
        <f t="shared" si="154"/>
        <v>0</v>
      </c>
      <c r="K233" s="324"/>
      <c r="L233" s="551">
        <f t="shared" si="155"/>
        <v>0</v>
      </c>
      <c r="M233" s="324"/>
      <c r="N233" s="551">
        <f t="shared" si="156"/>
        <v>0</v>
      </c>
      <c r="O233" s="324"/>
      <c r="P233" s="551">
        <f t="shared" si="157"/>
        <v>0</v>
      </c>
      <c r="Q233" s="324"/>
      <c r="R233" s="551">
        <f t="shared" si="158"/>
        <v>0</v>
      </c>
      <c r="S233" s="324"/>
      <c r="T233" s="551">
        <f t="shared" si="159"/>
        <v>0</v>
      </c>
      <c r="U233" s="325"/>
      <c r="V233" s="551">
        <f t="shared" si="160"/>
        <v>0</v>
      </c>
      <c r="W233" s="324"/>
      <c r="X233" s="552">
        <f t="shared" si="161"/>
        <v>0</v>
      </c>
      <c r="Y233" s="800">
        <f t="shared" si="134"/>
        <v>14</v>
      </c>
      <c r="Z233" s="799">
        <f t="shared" si="135"/>
        <v>0</v>
      </c>
      <c r="AA233" s="787"/>
      <c r="AB233" s="551">
        <f t="shared" si="162"/>
        <v>0</v>
      </c>
      <c r="AC233" s="324"/>
      <c r="AD233" s="551">
        <f t="shared" si="163"/>
        <v>0</v>
      </c>
      <c r="AE233" s="324"/>
      <c r="AF233" s="551">
        <f t="shared" si="164"/>
        <v>0</v>
      </c>
      <c r="AG233" s="324"/>
      <c r="AH233" s="551">
        <f t="shared" si="165"/>
        <v>0</v>
      </c>
      <c r="AI233" s="324"/>
      <c r="AJ233" s="551">
        <f t="shared" si="166"/>
        <v>0</v>
      </c>
      <c r="AK233" s="324"/>
      <c r="AL233" s="551">
        <f t="shared" si="167"/>
        <v>0</v>
      </c>
      <c r="AM233" s="324"/>
      <c r="AN233" s="551">
        <f t="shared" si="168"/>
        <v>0</v>
      </c>
      <c r="AO233" s="324"/>
      <c r="AP233" s="552">
        <f t="shared" si="169"/>
        <v>0</v>
      </c>
      <c r="AQ233" s="699">
        <f t="shared" si="136"/>
        <v>0</v>
      </c>
      <c r="AR233" s="808">
        <f t="shared" si="137"/>
        <v>0</v>
      </c>
      <c r="AS233" s="811"/>
      <c r="AT233" s="551">
        <f t="shared" si="128"/>
        <v>0</v>
      </c>
      <c r="AU233" s="324"/>
      <c r="AV233" s="551">
        <f t="shared" si="129"/>
        <v>0</v>
      </c>
      <c r="AW233" s="324"/>
      <c r="AX233" s="551">
        <f t="shared" si="130"/>
        <v>0</v>
      </c>
      <c r="AY233" s="324"/>
      <c r="AZ233" s="551">
        <f t="shared" si="131"/>
        <v>0</v>
      </c>
      <c r="BA233" s="324"/>
      <c r="BB233" s="551">
        <f t="shared" si="132"/>
        <v>0</v>
      </c>
      <c r="BC233" s="324"/>
      <c r="BD233" s="551">
        <f t="shared" si="133"/>
        <v>0</v>
      </c>
      <c r="BE233" s="324"/>
      <c r="BF233" s="551">
        <f t="shared" si="138"/>
        <v>0</v>
      </c>
      <c r="BG233" s="753"/>
      <c r="BH233" s="760">
        <f t="shared" si="139"/>
        <v>0</v>
      </c>
      <c r="BI233" s="800">
        <f t="shared" si="140"/>
        <v>0</v>
      </c>
      <c r="BJ233" s="839">
        <f t="shared" si="141"/>
        <v>0</v>
      </c>
      <c r="BK233" s="326"/>
      <c r="BL233" s="551">
        <f t="shared" si="142"/>
        <v>0</v>
      </c>
      <c r="BM233" s="325"/>
      <c r="BN233" s="551">
        <f t="shared" si="143"/>
        <v>0</v>
      </c>
      <c r="BO233" s="324"/>
      <c r="BP233" s="551">
        <f t="shared" si="144"/>
        <v>0</v>
      </c>
      <c r="BQ233" s="324"/>
      <c r="BR233" s="551">
        <f t="shared" si="145"/>
        <v>0</v>
      </c>
      <c r="BS233" s="324"/>
      <c r="BT233" s="551">
        <f t="shared" si="146"/>
        <v>0</v>
      </c>
      <c r="BU233" s="324"/>
      <c r="BV233" s="551">
        <f t="shared" si="147"/>
        <v>0</v>
      </c>
      <c r="BW233" s="326"/>
      <c r="BX233" s="555">
        <f t="shared" si="148"/>
        <v>0</v>
      </c>
      <c r="BY233" s="548">
        <f t="shared" si="149"/>
        <v>0</v>
      </c>
      <c r="BZ233" s="708">
        <f t="shared" si="150"/>
        <v>0</v>
      </c>
      <c r="CB233" s="857">
        <f>SUM(BY233+BI233+AQ233+Y233)</f>
        <v>14</v>
      </c>
    </row>
    <row r="234" spans="1:80" ht="25.15" customHeight="1" x14ac:dyDescent="0.3">
      <c r="A234" s="362" t="s">
        <v>228</v>
      </c>
      <c r="B234" s="831">
        <v>0</v>
      </c>
      <c r="C234" s="787"/>
      <c r="D234" s="551">
        <f t="shared" si="151"/>
        <v>0</v>
      </c>
      <c r="E234" s="324"/>
      <c r="F234" s="551">
        <f t="shared" si="152"/>
        <v>0</v>
      </c>
      <c r="G234" s="324"/>
      <c r="H234" s="551">
        <f t="shared" si="153"/>
        <v>0</v>
      </c>
      <c r="I234" s="324"/>
      <c r="J234" s="551">
        <f t="shared" si="154"/>
        <v>0</v>
      </c>
      <c r="K234" s="324"/>
      <c r="L234" s="551">
        <f t="shared" si="155"/>
        <v>0</v>
      </c>
      <c r="M234" s="324"/>
      <c r="N234" s="551">
        <f t="shared" si="156"/>
        <v>0</v>
      </c>
      <c r="O234" s="324"/>
      <c r="P234" s="551">
        <f t="shared" si="157"/>
        <v>0</v>
      </c>
      <c r="Q234" s="324"/>
      <c r="R234" s="551">
        <f t="shared" si="158"/>
        <v>0</v>
      </c>
      <c r="S234" s="324"/>
      <c r="T234" s="551">
        <f t="shared" si="159"/>
        <v>0</v>
      </c>
      <c r="U234" s="325"/>
      <c r="V234" s="551">
        <f t="shared" si="160"/>
        <v>0</v>
      </c>
      <c r="W234" s="324"/>
      <c r="X234" s="552">
        <f t="shared" si="161"/>
        <v>0</v>
      </c>
      <c r="Y234" s="800">
        <f t="shared" si="134"/>
        <v>0</v>
      </c>
      <c r="Z234" s="799">
        <f t="shared" si="135"/>
        <v>0</v>
      </c>
      <c r="AA234" s="787"/>
      <c r="AB234" s="551">
        <f t="shared" si="162"/>
        <v>0</v>
      </c>
      <c r="AC234" s="324"/>
      <c r="AD234" s="551">
        <f t="shared" si="163"/>
        <v>0</v>
      </c>
      <c r="AE234" s="324"/>
      <c r="AF234" s="551">
        <f t="shared" si="164"/>
        <v>0</v>
      </c>
      <c r="AG234" s="324"/>
      <c r="AH234" s="551">
        <f t="shared" si="165"/>
        <v>0</v>
      </c>
      <c r="AI234" s="324"/>
      <c r="AJ234" s="551">
        <f t="shared" si="166"/>
        <v>0</v>
      </c>
      <c r="AK234" s="324"/>
      <c r="AL234" s="551">
        <f t="shared" si="167"/>
        <v>0</v>
      </c>
      <c r="AM234" s="324"/>
      <c r="AN234" s="551">
        <f t="shared" si="168"/>
        <v>0</v>
      </c>
      <c r="AO234" s="324"/>
      <c r="AP234" s="552">
        <f t="shared" si="169"/>
        <v>0</v>
      </c>
      <c r="AQ234" s="699">
        <f t="shared" si="136"/>
        <v>0</v>
      </c>
      <c r="AR234" s="808">
        <f t="shared" si="137"/>
        <v>0</v>
      </c>
      <c r="AS234" s="811">
        <v>2</v>
      </c>
      <c r="AT234" s="551">
        <f t="shared" si="128"/>
        <v>0</v>
      </c>
      <c r="AU234" s="324"/>
      <c r="AV234" s="551">
        <f t="shared" si="129"/>
        <v>0</v>
      </c>
      <c r="AW234" s="324"/>
      <c r="AX234" s="551">
        <f t="shared" si="130"/>
        <v>0</v>
      </c>
      <c r="AY234" s="324"/>
      <c r="AZ234" s="551">
        <f t="shared" si="131"/>
        <v>0</v>
      </c>
      <c r="BA234" s="324"/>
      <c r="BB234" s="551">
        <f t="shared" si="132"/>
        <v>0</v>
      </c>
      <c r="BC234" s="324"/>
      <c r="BD234" s="551">
        <f t="shared" si="133"/>
        <v>0</v>
      </c>
      <c r="BE234" s="324">
        <v>2</v>
      </c>
      <c r="BF234" s="551">
        <f t="shared" si="138"/>
        <v>0</v>
      </c>
      <c r="BG234" s="753"/>
      <c r="BH234" s="759">
        <f t="shared" si="139"/>
        <v>0</v>
      </c>
      <c r="BI234" s="801">
        <f t="shared" si="140"/>
        <v>4</v>
      </c>
      <c r="BJ234" s="839">
        <f t="shared" si="141"/>
        <v>0</v>
      </c>
      <c r="BK234" s="326"/>
      <c r="BL234" s="551">
        <f t="shared" si="142"/>
        <v>0</v>
      </c>
      <c r="BM234" s="325"/>
      <c r="BN234" s="551">
        <f t="shared" si="143"/>
        <v>0</v>
      </c>
      <c r="BO234" s="324"/>
      <c r="BP234" s="551">
        <f t="shared" si="144"/>
        <v>0</v>
      </c>
      <c r="BQ234" s="324"/>
      <c r="BR234" s="551">
        <f t="shared" si="145"/>
        <v>0</v>
      </c>
      <c r="BS234" s="324"/>
      <c r="BT234" s="551">
        <f t="shared" si="146"/>
        <v>0</v>
      </c>
      <c r="BU234" s="324"/>
      <c r="BV234" s="551">
        <f t="shared" si="147"/>
        <v>0</v>
      </c>
      <c r="BW234" s="326"/>
      <c r="BX234" s="555">
        <f t="shared" si="148"/>
        <v>0</v>
      </c>
      <c r="BY234" s="548">
        <f t="shared" si="149"/>
        <v>0</v>
      </c>
      <c r="BZ234" s="708">
        <f t="shared" si="150"/>
        <v>0</v>
      </c>
      <c r="CB234" s="857">
        <f>SUM(BY234+BI234+AQ234+Y234)</f>
        <v>4</v>
      </c>
    </row>
    <row r="235" spans="1:80" ht="18" hidden="1" x14ac:dyDescent="0.3">
      <c r="A235" s="310" t="s">
        <v>229</v>
      </c>
      <c r="B235" s="832">
        <v>0</v>
      </c>
      <c r="C235" s="788"/>
      <c r="D235" s="551">
        <f t="shared" si="151"/>
        <v>0</v>
      </c>
      <c r="E235" s="295"/>
      <c r="F235" s="551">
        <f t="shared" si="152"/>
        <v>0</v>
      </c>
      <c r="G235" s="295"/>
      <c r="H235" s="551">
        <f t="shared" si="153"/>
        <v>0</v>
      </c>
      <c r="I235" s="295"/>
      <c r="J235" s="551">
        <f t="shared" si="154"/>
        <v>0</v>
      </c>
      <c r="K235" s="295"/>
      <c r="L235" s="551">
        <f t="shared" si="155"/>
        <v>0</v>
      </c>
      <c r="M235" s="295"/>
      <c r="N235" s="551">
        <f t="shared" si="156"/>
        <v>0</v>
      </c>
      <c r="O235" s="295"/>
      <c r="P235" s="551">
        <f t="shared" si="157"/>
        <v>0</v>
      </c>
      <c r="Q235" s="295"/>
      <c r="R235" s="551">
        <f t="shared" si="158"/>
        <v>0</v>
      </c>
      <c r="S235" s="295"/>
      <c r="T235" s="551">
        <f t="shared" si="159"/>
        <v>0</v>
      </c>
      <c r="U235" s="292"/>
      <c r="V235" s="551">
        <f t="shared" si="160"/>
        <v>0</v>
      </c>
      <c r="W235" s="295"/>
      <c r="X235" s="552">
        <f t="shared" si="161"/>
        <v>0</v>
      </c>
      <c r="Y235" s="802">
        <f t="shared" si="134"/>
        <v>0</v>
      </c>
      <c r="Z235" s="799">
        <f t="shared" si="135"/>
        <v>0</v>
      </c>
      <c r="AA235" s="788"/>
      <c r="AB235" s="551">
        <f t="shared" si="162"/>
        <v>0</v>
      </c>
      <c r="AC235" s="295"/>
      <c r="AD235" s="551">
        <f t="shared" si="163"/>
        <v>0</v>
      </c>
      <c r="AE235" s="295"/>
      <c r="AF235" s="551">
        <f t="shared" si="164"/>
        <v>0</v>
      </c>
      <c r="AG235" s="295"/>
      <c r="AH235" s="551">
        <f t="shared" si="165"/>
        <v>0</v>
      </c>
      <c r="AI235" s="295"/>
      <c r="AJ235" s="551">
        <f t="shared" si="166"/>
        <v>0</v>
      </c>
      <c r="AK235" s="295"/>
      <c r="AL235" s="551">
        <f t="shared" si="167"/>
        <v>0</v>
      </c>
      <c r="AM235" s="295"/>
      <c r="AN235" s="551">
        <f t="shared" si="168"/>
        <v>0</v>
      </c>
      <c r="AO235" s="295"/>
      <c r="AP235" s="552">
        <f t="shared" si="169"/>
        <v>0</v>
      </c>
      <c r="AQ235" s="699">
        <f t="shared" si="136"/>
        <v>0</v>
      </c>
      <c r="AR235" s="808">
        <f t="shared" si="137"/>
        <v>0</v>
      </c>
      <c r="AS235" s="315"/>
      <c r="AT235" s="551">
        <f t="shared" si="128"/>
        <v>0</v>
      </c>
      <c r="AU235" s="295"/>
      <c r="AV235" s="551">
        <f t="shared" si="129"/>
        <v>0</v>
      </c>
      <c r="AW235" s="295"/>
      <c r="AX235" s="551">
        <f t="shared" si="130"/>
        <v>0</v>
      </c>
      <c r="AY235" s="295"/>
      <c r="AZ235" s="551">
        <f t="shared" si="131"/>
        <v>0</v>
      </c>
      <c r="BA235" s="295"/>
      <c r="BB235" s="551">
        <f t="shared" si="132"/>
        <v>0</v>
      </c>
      <c r="BC235" s="295"/>
      <c r="BD235" s="551">
        <f t="shared" si="133"/>
        <v>0</v>
      </c>
      <c r="BE235" s="295"/>
      <c r="BF235" s="551">
        <f t="shared" si="138"/>
        <v>0</v>
      </c>
      <c r="BG235" s="295"/>
      <c r="BH235" s="750">
        <f t="shared" si="139"/>
        <v>0</v>
      </c>
      <c r="BI235" s="802">
        <f t="shared" si="140"/>
        <v>0</v>
      </c>
      <c r="BJ235" s="839">
        <f t="shared" si="141"/>
        <v>0</v>
      </c>
      <c r="BK235" s="312"/>
      <c r="BL235" s="551">
        <f t="shared" si="142"/>
        <v>0</v>
      </c>
      <c r="BM235" s="292"/>
      <c r="BN235" s="551">
        <f t="shared" si="143"/>
        <v>0</v>
      </c>
      <c r="BO235" s="295"/>
      <c r="BP235" s="551">
        <f t="shared" si="144"/>
        <v>0</v>
      </c>
      <c r="BQ235" s="295"/>
      <c r="BR235" s="551">
        <f t="shared" si="145"/>
        <v>0</v>
      </c>
      <c r="BS235" s="295"/>
      <c r="BT235" s="551">
        <f t="shared" si="146"/>
        <v>0</v>
      </c>
      <c r="BU235" s="295"/>
      <c r="BV235" s="551">
        <f t="shared" si="147"/>
        <v>0</v>
      </c>
      <c r="BW235" s="312"/>
      <c r="BX235" s="555">
        <f t="shared" si="148"/>
        <v>0</v>
      </c>
      <c r="BY235" s="762">
        <f t="shared" si="149"/>
        <v>0</v>
      </c>
      <c r="BZ235" s="708">
        <f t="shared" si="150"/>
        <v>0</v>
      </c>
      <c r="CB235" s="10">
        <f>SUM(BY235+BI235+AQ235+Y235)</f>
        <v>0</v>
      </c>
    </row>
    <row r="236" spans="1:80" ht="25.15" customHeight="1" x14ac:dyDescent="0.3">
      <c r="A236" s="362" t="s">
        <v>230</v>
      </c>
      <c r="B236" s="831">
        <v>0</v>
      </c>
      <c r="C236" s="787"/>
      <c r="D236" s="551">
        <f t="shared" si="151"/>
        <v>0</v>
      </c>
      <c r="E236" s="324"/>
      <c r="F236" s="551">
        <f t="shared" si="152"/>
        <v>0</v>
      </c>
      <c r="G236" s="324"/>
      <c r="H236" s="551">
        <f t="shared" si="153"/>
        <v>0</v>
      </c>
      <c r="I236" s="324"/>
      <c r="J236" s="551">
        <f t="shared" si="154"/>
        <v>0</v>
      </c>
      <c r="K236" s="324"/>
      <c r="L236" s="551">
        <f t="shared" si="155"/>
        <v>0</v>
      </c>
      <c r="M236" s="324"/>
      <c r="N236" s="551">
        <f t="shared" si="156"/>
        <v>0</v>
      </c>
      <c r="O236" s="324"/>
      <c r="P236" s="551">
        <f t="shared" si="157"/>
        <v>0</v>
      </c>
      <c r="Q236" s="324"/>
      <c r="R236" s="551">
        <f t="shared" si="158"/>
        <v>0</v>
      </c>
      <c r="S236" s="324"/>
      <c r="T236" s="551">
        <f t="shared" si="159"/>
        <v>0</v>
      </c>
      <c r="U236" s="325">
        <v>1</v>
      </c>
      <c r="V236" s="551">
        <f t="shared" si="160"/>
        <v>0</v>
      </c>
      <c r="W236" s="324"/>
      <c r="X236" s="552">
        <f t="shared" si="161"/>
        <v>0</v>
      </c>
      <c r="Y236" s="800">
        <f t="shared" si="134"/>
        <v>1</v>
      </c>
      <c r="Z236" s="799">
        <f t="shared" si="135"/>
        <v>0</v>
      </c>
      <c r="AA236" s="787"/>
      <c r="AB236" s="551">
        <f t="shared" si="162"/>
        <v>0</v>
      </c>
      <c r="AC236" s="324"/>
      <c r="AD236" s="551">
        <f t="shared" si="163"/>
        <v>0</v>
      </c>
      <c r="AE236" s="324">
        <v>15</v>
      </c>
      <c r="AF236" s="551">
        <f t="shared" si="164"/>
        <v>0</v>
      </c>
      <c r="AG236" s="324"/>
      <c r="AH236" s="551">
        <f t="shared" si="165"/>
        <v>0</v>
      </c>
      <c r="AI236" s="324">
        <v>1</v>
      </c>
      <c r="AJ236" s="551">
        <f t="shared" si="166"/>
        <v>0</v>
      </c>
      <c r="AK236" s="324"/>
      <c r="AL236" s="551">
        <f t="shared" si="167"/>
        <v>0</v>
      </c>
      <c r="AM236" s="324"/>
      <c r="AN236" s="551">
        <f t="shared" si="168"/>
        <v>0</v>
      </c>
      <c r="AO236" s="324"/>
      <c r="AP236" s="552">
        <f t="shared" si="169"/>
        <v>0</v>
      </c>
      <c r="AQ236" s="699">
        <f t="shared" si="136"/>
        <v>16</v>
      </c>
      <c r="AR236" s="808">
        <f t="shared" si="137"/>
        <v>0</v>
      </c>
      <c r="AS236" s="811"/>
      <c r="AT236" s="551">
        <f t="shared" si="128"/>
        <v>0</v>
      </c>
      <c r="AU236" s="324"/>
      <c r="AV236" s="551">
        <f t="shared" si="129"/>
        <v>0</v>
      </c>
      <c r="AW236" s="324"/>
      <c r="AX236" s="551">
        <f t="shared" si="130"/>
        <v>0</v>
      </c>
      <c r="AY236" s="324"/>
      <c r="AZ236" s="551">
        <f t="shared" si="131"/>
        <v>0</v>
      </c>
      <c r="BA236" s="324"/>
      <c r="BB236" s="551">
        <f t="shared" si="132"/>
        <v>0</v>
      </c>
      <c r="BC236" s="324"/>
      <c r="BD236" s="551">
        <f t="shared" si="133"/>
        <v>0</v>
      </c>
      <c r="BE236" s="324"/>
      <c r="BF236" s="551">
        <f t="shared" si="138"/>
        <v>0</v>
      </c>
      <c r="BG236" s="753">
        <v>3</v>
      </c>
      <c r="BH236" s="760">
        <f t="shared" si="139"/>
        <v>0</v>
      </c>
      <c r="BI236" s="800">
        <f t="shared" si="140"/>
        <v>3</v>
      </c>
      <c r="BJ236" s="839">
        <f t="shared" si="141"/>
        <v>0</v>
      </c>
      <c r="BK236" s="326">
        <v>2</v>
      </c>
      <c r="BL236" s="551">
        <f t="shared" si="142"/>
        <v>0</v>
      </c>
      <c r="BM236" s="325"/>
      <c r="BN236" s="551">
        <f t="shared" si="143"/>
        <v>0</v>
      </c>
      <c r="BO236" s="324">
        <v>1</v>
      </c>
      <c r="BP236" s="551">
        <f t="shared" si="144"/>
        <v>0</v>
      </c>
      <c r="BQ236" s="324"/>
      <c r="BR236" s="551">
        <f t="shared" si="145"/>
        <v>0</v>
      </c>
      <c r="BS236" s="324"/>
      <c r="BT236" s="551">
        <f t="shared" si="146"/>
        <v>0</v>
      </c>
      <c r="BU236" s="324"/>
      <c r="BV236" s="551">
        <f t="shared" si="147"/>
        <v>0</v>
      </c>
      <c r="BW236" s="326"/>
      <c r="BX236" s="555">
        <f t="shared" si="148"/>
        <v>0</v>
      </c>
      <c r="BY236" s="548">
        <f t="shared" si="149"/>
        <v>3</v>
      </c>
      <c r="BZ236" s="708">
        <f t="shared" si="150"/>
        <v>0</v>
      </c>
      <c r="CB236" s="857">
        <f>SUM(BY236+BI236+AQ236+Y236)</f>
        <v>23</v>
      </c>
    </row>
    <row r="237" spans="1:80" ht="25.15" customHeight="1" x14ac:dyDescent="0.3">
      <c r="A237" s="362" t="s">
        <v>231</v>
      </c>
      <c r="B237" s="831">
        <v>0</v>
      </c>
      <c r="C237" s="787"/>
      <c r="D237" s="551">
        <f t="shared" si="151"/>
        <v>0</v>
      </c>
      <c r="E237" s="324"/>
      <c r="F237" s="551">
        <f t="shared" si="152"/>
        <v>0</v>
      </c>
      <c r="G237" s="324"/>
      <c r="H237" s="551">
        <f t="shared" si="153"/>
        <v>0</v>
      </c>
      <c r="I237" s="324"/>
      <c r="J237" s="551">
        <f t="shared" si="154"/>
        <v>0</v>
      </c>
      <c r="K237" s="324">
        <v>34</v>
      </c>
      <c r="L237" s="551">
        <f t="shared" si="155"/>
        <v>0</v>
      </c>
      <c r="M237" s="324"/>
      <c r="N237" s="551">
        <f t="shared" si="156"/>
        <v>0</v>
      </c>
      <c r="O237" s="324"/>
      <c r="P237" s="551">
        <f t="shared" si="157"/>
        <v>0</v>
      </c>
      <c r="Q237" s="324"/>
      <c r="R237" s="551">
        <f t="shared" si="158"/>
        <v>0</v>
      </c>
      <c r="S237" s="324"/>
      <c r="T237" s="551">
        <f t="shared" si="159"/>
        <v>0</v>
      </c>
      <c r="U237" s="325"/>
      <c r="V237" s="551">
        <f t="shared" si="160"/>
        <v>0</v>
      </c>
      <c r="W237" s="324"/>
      <c r="X237" s="552">
        <f t="shared" si="161"/>
        <v>0</v>
      </c>
      <c r="Y237" s="800">
        <f t="shared" si="134"/>
        <v>34</v>
      </c>
      <c r="Z237" s="799">
        <f t="shared" si="135"/>
        <v>0</v>
      </c>
      <c r="AA237" s="787">
        <v>4</v>
      </c>
      <c r="AB237" s="551">
        <f t="shared" si="162"/>
        <v>0</v>
      </c>
      <c r="AC237" s="324">
        <v>81</v>
      </c>
      <c r="AD237" s="551">
        <f t="shared" si="163"/>
        <v>0</v>
      </c>
      <c r="AE237" s="324"/>
      <c r="AF237" s="551">
        <f t="shared" si="164"/>
        <v>0</v>
      </c>
      <c r="AG237" s="324"/>
      <c r="AH237" s="551">
        <f t="shared" si="165"/>
        <v>0</v>
      </c>
      <c r="AI237" s="324"/>
      <c r="AJ237" s="551">
        <f t="shared" si="166"/>
        <v>0</v>
      </c>
      <c r="AK237" s="324"/>
      <c r="AL237" s="551">
        <f t="shared" si="167"/>
        <v>0</v>
      </c>
      <c r="AM237" s="324"/>
      <c r="AN237" s="551">
        <f t="shared" si="168"/>
        <v>0</v>
      </c>
      <c r="AO237" s="324"/>
      <c r="AP237" s="552">
        <f t="shared" si="169"/>
        <v>0</v>
      </c>
      <c r="AQ237" s="699">
        <f t="shared" si="136"/>
        <v>85</v>
      </c>
      <c r="AR237" s="808">
        <f t="shared" si="137"/>
        <v>0</v>
      </c>
      <c r="AS237" s="811"/>
      <c r="AT237" s="551">
        <f t="shared" si="128"/>
        <v>0</v>
      </c>
      <c r="AU237" s="324"/>
      <c r="AV237" s="551">
        <f t="shared" si="129"/>
        <v>0</v>
      </c>
      <c r="AW237" s="324"/>
      <c r="AX237" s="551">
        <f t="shared" si="130"/>
        <v>0</v>
      </c>
      <c r="AY237" s="324"/>
      <c r="AZ237" s="551">
        <f t="shared" si="131"/>
        <v>0</v>
      </c>
      <c r="BA237" s="324">
        <v>30</v>
      </c>
      <c r="BB237" s="551">
        <f t="shared" si="132"/>
        <v>0</v>
      </c>
      <c r="BC237" s="324">
        <v>18</v>
      </c>
      <c r="BD237" s="551">
        <f t="shared" si="133"/>
        <v>0</v>
      </c>
      <c r="BE237" s="324"/>
      <c r="BF237" s="551">
        <f t="shared" si="138"/>
        <v>0</v>
      </c>
      <c r="BG237" s="753"/>
      <c r="BH237" s="759">
        <f t="shared" si="139"/>
        <v>0</v>
      </c>
      <c r="BI237" s="801">
        <f t="shared" si="140"/>
        <v>48</v>
      </c>
      <c r="BJ237" s="839">
        <f t="shared" si="141"/>
        <v>0</v>
      </c>
      <c r="BK237" s="326"/>
      <c r="BL237" s="551">
        <f t="shared" si="142"/>
        <v>0</v>
      </c>
      <c r="BM237" s="325"/>
      <c r="BN237" s="551">
        <f t="shared" si="143"/>
        <v>0</v>
      </c>
      <c r="BO237" s="324"/>
      <c r="BP237" s="551">
        <f t="shared" si="144"/>
        <v>0</v>
      </c>
      <c r="BQ237" s="324">
        <v>12</v>
      </c>
      <c r="BR237" s="551">
        <f t="shared" si="145"/>
        <v>0</v>
      </c>
      <c r="BS237" s="324"/>
      <c r="BT237" s="551">
        <f t="shared" si="146"/>
        <v>0</v>
      </c>
      <c r="BU237" s="324">
        <v>21</v>
      </c>
      <c r="BV237" s="551">
        <f t="shared" si="147"/>
        <v>0</v>
      </c>
      <c r="BW237" s="326"/>
      <c r="BX237" s="555">
        <f t="shared" si="148"/>
        <v>0</v>
      </c>
      <c r="BY237" s="548">
        <f t="shared" si="149"/>
        <v>33</v>
      </c>
      <c r="BZ237" s="708">
        <f t="shared" si="150"/>
        <v>0</v>
      </c>
      <c r="CB237" s="857">
        <f>SUM(BY237+BI237+AQ237+Y237)</f>
        <v>200</v>
      </c>
    </row>
    <row r="238" spans="1:80" ht="18" hidden="1" x14ac:dyDescent="0.3">
      <c r="A238" s="310" t="s">
        <v>232</v>
      </c>
      <c r="B238" s="832">
        <v>0</v>
      </c>
      <c r="C238" s="788"/>
      <c r="D238" s="551">
        <f t="shared" si="151"/>
        <v>0</v>
      </c>
      <c r="E238" s="295"/>
      <c r="F238" s="551">
        <f t="shared" si="152"/>
        <v>0</v>
      </c>
      <c r="G238" s="295"/>
      <c r="H238" s="551">
        <f t="shared" si="153"/>
        <v>0</v>
      </c>
      <c r="I238" s="295"/>
      <c r="J238" s="551">
        <f t="shared" si="154"/>
        <v>0</v>
      </c>
      <c r="K238" s="295"/>
      <c r="L238" s="551">
        <f t="shared" si="155"/>
        <v>0</v>
      </c>
      <c r="M238" s="295"/>
      <c r="N238" s="551">
        <f t="shared" si="156"/>
        <v>0</v>
      </c>
      <c r="O238" s="295"/>
      <c r="P238" s="551">
        <f t="shared" si="157"/>
        <v>0</v>
      </c>
      <c r="Q238" s="295"/>
      <c r="R238" s="551">
        <f t="shared" si="158"/>
        <v>0</v>
      </c>
      <c r="S238" s="295"/>
      <c r="T238" s="551">
        <f t="shared" si="159"/>
        <v>0</v>
      </c>
      <c r="U238" s="292"/>
      <c r="V238" s="551">
        <f t="shared" si="160"/>
        <v>0</v>
      </c>
      <c r="W238" s="295"/>
      <c r="X238" s="552">
        <f t="shared" si="161"/>
        <v>0</v>
      </c>
      <c r="Y238" s="802">
        <f t="shared" si="134"/>
        <v>0</v>
      </c>
      <c r="Z238" s="799">
        <f t="shared" si="135"/>
        <v>0</v>
      </c>
      <c r="AA238" s="788"/>
      <c r="AB238" s="551">
        <f t="shared" si="162"/>
        <v>0</v>
      </c>
      <c r="AC238" s="295"/>
      <c r="AD238" s="551">
        <f t="shared" si="163"/>
        <v>0</v>
      </c>
      <c r="AE238" s="295"/>
      <c r="AF238" s="551">
        <f t="shared" si="164"/>
        <v>0</v>
      </c>
      <c r="AG238" s="295"/>
      <c r="AH238" s="551">
        <f t="shared" si="165"/>
        <v>0</v>
      </c>
      <c r="AI238" s="295"/>
      <c r="AJ238" s="551">
        <f t="shared" si="166"/>
        <v>0</v>
      </c>
      <c r="AK238" s="295"/>
      <c r="AL238" s="551">
        <f t="shared" si="167"/>
        <v>0</v>
      </c>
      <c r="AM238" s="295"/>
      <c r="AN238" s="551">
        <f t="shared" si="168"/>
        <v>0</v>
      </c>
      <c r="AO238" s="295"/>
      <c r="AP238" s="552">
        <f t="shared" si="169"/>
        <v>0</v>
      </c>
      <c r="AQ238" s="699">
        <f t="shared" si="136"/>
        <v>0</v>
      </c>
      <c r="AR238" s="808">
        <f t="shared" si="137"/>
        <v>0</v>
      </c>
      <c r="AS238" s="315"/>
      <c r="AT238" s="551">
        <f t="shared" si="128"/>
        <v>0</v>
      </c>
      <c r="AU238" s="295"/>
      <c r="AV238" s="551">
        <f t="shared" si="129"/>
        <v>0</v>
      </c>
      <c r="AW238" s="295"/>
      <c r="AX238" s="551">
        <f t="shared" si="130"/>
        <v>0</v>
      </c>
      <c r="AY238" s="295"/>
      <c r="AZ238" s="551">
        <f t="shared" si="131"/>
        <v>0</v>
      </c>
      <c r="BA238" s="295"/>
      <c r="BB238" s="551">
        <f t="shared" si="132"/>
        <v>0</v>
      </c>
      <c r="BC238" s="295"/>
      <c r="BD238" s="551">
        <f t="shared" si="133"/>
        <v>0</v>
      </c>
      <c r="BE238" s="295"/>
      <c r="BF238" s="551">
        <f t="shared" si="138"/>
        <v>0</v>
      </c>
      <c r="BG238" s="295"/>
      <c r="BH238" s="750">
        <f t="shared" si="139"/>
        <v>0</v>
      </c>
      <c r="BI238" s="802">
        <f t="shared" si="140"/>
        <v>0</v>
      </c>
      <c r="BJ238" s="839">
        <f t="shared" si="141"/>
        <v>0</v>
      </c>
      <c r="BK238" s="312"/>
      <c r="BL238" s="551">
        <f t="shared" si="142"/>
        <v>0</v>
      </c>
      <c r="BM238" s="292"/>
      <c r="BN238" s="551">
        <f t="shared" si="143"/>
        <v>0</v>
      </c>
      <c r="BO238" s="295"/>
      <c r="BP238" s="551">
        <f t="shared" si="144"/>
        <v>0</v>
      </c>
      <c r="BQ238" s="295"/>
      <c r="BR238" s="551">
        <f t="shared" si="145"/>
        <v>0</v>
      </c>
      <c r="BS238" s="295"/>
      <c r="BT238" s="551">
        <f t="shared" si="146"/>
        <v>0</v>
      </c>
      <c r="BU238" s="295"/>
      <c r="BV238" s="551">
        <f t="shared" si="147"/>
        <v>0</v>
      </c>
      <c r="BW238" s="312"/>
      <c r="BX238" s="555">
        <f t="shared" si="148"/>
        <v>0</v>
      </c>
      <c r="BY238" s="762">
        <f t="shared" si="149"/>
        <v>0</v>
      </c>
      <c r="BZ238" s="708">
        <f t="shared" si="150"/>
        <v>0</v>
      </c>
      <c r="CB238" s="10">
        <f>SUM(BY238+BI238+AQ238+Y238)</f>
        <v>0</v>
      </c>
    </row>
    <row r="239" spans="1:80" ht="25.15" customHeight="1" x14ac:dyDescent="0.3">
      <c r="A239" s="362" t="s">
        <v>233</v>
      </c>
      <c r="B239" s="831">
        <v>0</v>
      </c>
      <c r="C239" s="787"/>
      <c r="D239" s="551">
        <f t="shared" si="151"/>
        <v>0</v>
      </c>
      <c r="E239" s="324"/>
      <c r="F239" s="551">
        <f t="shared" si="152"/>
        <v>0</v>
      </c>
      <c r="G239" s="324"/>
      <c r="H239" s="551">
        <f t="shared" si="153"/>
        <v>0</v>
      </c>
      <c r="I239" s="324"/>
      <c r="J239" s="551">
        <f t="shared" si="154"/>
        <v>0</v>
      </c>
      <c r="K239" s="324"/>
      <c r="L239" s="551">
        <f t="shared" si="155"/>
        <v>0</v>
      </c>
      <c r="M239" s="324"/>
      <c r="N239" s="551">
        <f t="shared" si="156"/>
        <v>0</v>
      </c>
      <c r="O239" s="324"/>
      <c r="P239" s="551">
        <f t="shared" si="157"/>
        <v>0</v>
      </c>
      <c r="Q239" s="324"/>
      <c r="R239" s="551">
        <f t="shared" si="158"/>
        <v>0</v>
      </c>
      <c r="S239" s="324"/>
      <c r="T239" s="551">
        <f t="shared" si="159"/>
        <v>0</v>
      </c>
      <c r="U239" s="325">
        <v>2</v>
      </c>
      <c r="V239" s="551">
        <f t="shared" si="160"/>
        <v>0</v>
      </c>
      <c r="W239" s="324"/>
      <c r="X239" s="552">
        <f t="shared" si="161"/>
        <v>0</v>
      </c>
      <c r="Y239" s="800">
        <f t="shared" si="134"/>
        <v>2</v>
      </c>
      <c r="Z239" s="799">
        <f t="shared" si="135"/>
        <v>0</v>
      </c>
      <c r="AA239" s="787"/>
      <c r="AB239" s="551">
        <f t="shared" si="162"/>
        <v>0</v>
      </c>
      <c r="AC239" s="324"/>
      <c r="AD239" s="551">
        <f t="shared" si="163"/>
        <v>0</v>
      </c>
      <c r="AE239" s="324">
        <v>18</v>
      </c>
      <c r="AF239" s="551">
        <f t="shared" si="164"/>
        <v>0</v>
      </c>
      <c r="AG239" s="324">
        <v>7</v>
      </c>
      <c r="AH239" s="551">
        <f t="shared" si="165"/>
        <v>0</v>
      </c>
      <c r="AI239" s="324">
        <v>1</v>
      </c>
      <c r="AJ239" s="551">
        <f t="shared" si="166"/>
        <v>0</v>
      </c>
      <c r="AK239" s="324">
        <v>35</v>
      </c>
      <c r="AL239" s="551">
        <f t="shared" si="167"/>
        <v>0</v>
      </c>
      <c r="AM239" s="324"/>
      <c r="AN239" s="551">
        <f t="shared" si="168"/>
        <v>0</v>
      </c>
      <c r="AO239" s="324"/>
      <c r="AP239" s="552">
        <f t="shared" si="169"/>
        <v>0</v>
      </c>
      <c r="AQ239" s="699">
        <f t="shared" si="136"/>
        <v>61</v>
      </c>
      <c r="AR239" s="808">
        <f t="shared" si="137"/>
        <v>0</v>
      </c>
      <c r="AS239" s="811"/>
      <c r="AT239" s="551">
        <f t="shared" si="128"/>
        <v>0</v>
      </c>
      <c r="AU239" s="324">
        <v>6</v>
      </c>
      <c r="AV239" s="551">
        <f t="shared" si="129"/>
        <v>0</v>
      </c>
      <c r="AW239" s="324"/>
      <c r="AX239" s="551">
        <f t="shared" si="130"/>
        <v>0</v>
      </c>
      <c r="AY239" s="324"/>
      <c r="AZ239" s="551">
        <f t="shared" si="131"/>
        <v>0</v>
      </c>
      <c r="BA239" s="324"/>
      <c r="BB239" s="551">
        <f t="shared" si="132"/>
        <v>0</v>
      </c>
      <c r="BC239" s="324"/>
      <c r="BD239" s="551">
        <f t="shared" si="133"/>
        <v>0</v>
      </c>
      <c r="BE239" s="324"/>
      <c r="BF239" s="551">
        <f t="shared" si="138"/>
        <v>0</v>
      </c>
      <c r="BG239" s="753"/>
      <c r="BH239" s="760">
        <f t="shared" si="139"/>
        <v>0</v>
      </c>
      <c r="BI239" s="800">
        <f t="shared" si="140"/>
        <v>6</v>
      </c>
      <c r="BJ239" s="839">
        <f t="shared" si="141"/>
        <v>0</v>
      </c>
      <c r="BK239" s="326">
        <v>22</v>
      </c>
      <c r="BL239" s="551">
        <f t="shared" si="142"/>
        <v>0</v>
      </c>
      <c r="BM239" s="325"/>
      <c r="BN239" s="551">
        <f t="shared" si="143"/>
        <v>0</v>
      </c>
      <c r="BO239" s="324"/>
      <c r="BP239" s="551">
        <f t="shared" si="144"/>
        <v>0</v>
      </c>
      <c r="BQ239" s="324"/>
      <c r="BR239" s="551">
        <f t="shared" si="145"/>
        <v>0</v>
      </c>
      <c r="BS239" s="324">
        <v>21</v>
      </c>
      <c r="BT239" s="551">
        <f t="shared" si="146"/>
        <v>0</v>
      </c>
      <c r="BU239" s="324"/>
      <c r="BV239" s="551">
        <f t="shared" si="147"/>
        <v>0</v>
      </c>
      <c r="BW239" s="326"/>
      <c r="BX239" s="555">
        <f t="shared" si="148"/>
        <v>0</v>
      </c>
      <c r="BY239" s="548">
        <f t="shared" si="149"/>
        <v>43</v>
      </c>
      <c r="BZ239" s="708">
        <f t="shared" si="150"/>
        <v>0</v>
      </c>
      <c r="CB239" s="857">
        <f>SUM(BY239+BI239+AQ239+Y239)</f>
        <v>112</v>
      </c>
    </row>
    <row r="240" spans="1:80" ht="25.15" customHeight="1" x14ac:dyDescent="0.3">
      <c r="A240" s="362" t="s">
        <v>234</v>
      </c>
      <c r="B240" s="831">
        <v>0</v>
      </c>
      <c r="C240" s="787"/>
      <c r="D240" s="551">
        <f t="shared" si="151"/>
        <v>0</v>
      </c>
      <c r="E240" s="324"/>
      <c r="F240" s="551">
        <f t="shared" si="152"/>
        <v>0</v>
      </c>
      <c r="G240" s="324"/>
      <c r="H240" s="551">
        <f t="shared" si="153"/>
        <v>0</v>
      </c>
      <c r="I240" s="324"/>
      <c r="J240" s="551">
        <f t="shared" si="154"/>
        <v>0</v>
      </c>
      <c r="K240" s="324"/>
      <c r="L240" s="551">
        <f t="shared" si="155"/>
        <v>0</v>
      </c>
      <c r="M240" s="324"/>
      <c r="N240" s="551">
        <f t="shared" si="156"/>
        <v>0</v>
      </c>
      <c r="O240" s="324"/>
      <c r="P240" s="551">
        <f t="shared" si="157"/>
        <v>0</v>
      </c>
      <c r="Q240" s="324">
        <v>4</v>
      </c>
      <c r="R240" s="551">
        <f t="shared" si="158"/>
        <v>0</v>
      </c>
      <c r="S240" s="324">
        <v>30</v>
      </c>
      <c r="T240" s="551">
        <f t="shared" si="159"/>
        <v>0</v>
      </c>
      <c r="U240" s="325"/>
      <c r="V240" s="551">
        <f t="shared" si="160"/>
        <v>0</v>
      </c>
      <c r="W240" s="324"/>
      <c r="X240" s="552">
        <f t="shared" si="161"/>
        <v>0</v>
      </c>
      <c r="Y240" s="800">
        <f t="shared" si="134"/>
        <v>34</v>
      </c>
      <c r="Z240" s="799">
        <f t="shared" si="135"/>
        <v>0</v>
      </c>
      <c r="AA240" s="787"/>
      <c r="AB240" s="551">
        <f t="shared" si="162"/>
        <v>0</v>
      </c>
      <c r="AC240" s="324"/>
      <c r="AD240" s="551">
        <f t="shared" si="163"/>
        <v>0</v>
      </c>
      <c r="AE240" s="324"/>
      <c r="AF240" s="551">
        <f t="shared" si="164"/>
        <v>0</v>
      </c>
      <c r="AG240" s="324"/>
      <c r="AH240" s="551">
        <f t="shared" si="165"/>
        <v>0</v>
      </c>
      <c r="AI240" s="324"/>
      <c r="AJ240" s="551">
        <f t="shared" si="166"/>
        <v>0</v>
      </c>
      <c r="AK240" s="324"/>
      <c r="AL240" s="551">
        <f t="shared" si="167"/>
        <v>0</v>
      </c>
      <c r="AM240" s="324"/>
      <c r="AN240" s="551">
        <f t="shared" si="168"/>
        <v>0</v>
      </c>
      <c r="AO240" s="324"/>
      <c r="AP240" s="552">
        <f t="shared" si="169"/>
        <v>0</v>
      </c>
      <c r="AQ240" s="699">
        <f t="shared" si="136"/>
        <v>0</v>
      </c>
      <c r="AR240" s="808">
        <f t="shared" si="137"/>
        <v>0</v>
      </c>
      <c r="AS240" s="811"/>
      <c r="AT240" s="551">
        <f t="shared" si="128"/>
        <v>0</v>
      </c>
      <c r="AU240" s="324"/>
      <c r="AV240" s="551">
        <f t="shared" si="129"/>
        <v>0</v>
      </c>
      <c r="AW240" s="324"/>
      <c r="AX240" s="551">
        <f t="shared" si="130"/>
        <v>0</v>
      </c>
      <c r="AY240" s="324"/>
      <c r="AZ240" s="551">
        <f t="shared" si="131"/>
        <v>0</v>
      </c>
      <c r="BA240" s="324"/>
      <c r="BB240" s="551">
        <f t="shared" si="132"/>
        <v>0</v>
      </c>
      <c r="BC240" s="324"/>
      <c r="BD240" s="551">
        <f t="shared" si="133"/>
        <v>0</v>
      </c>
      <c r="BE240" s="324"/>
      <c r="BF240" s="551">
        <f t="shared" si="138"/>
        <v>0</v>
      </c>
      <c r="BG240" s="753"/>
      <c r="BH240" s="759">
        <f t="shared" si="139"/>
        <v>0</v>
      </c>
      <c r="BI240" s="801">
        <f t="shared" si="140"/>
        <v>0</v>
      </c>
      <c r="BJ240" s="839">
        <f t="shared" si="141"/>
        <v>0</v>
      </c>
      <c r="BK240" s="326"/>
      <c r="BL240" s="551">
        <f t="shared" si="142"/>
        <v>0</v>
      </c>
      <c r="BM240" s="325"/>
      <c r="BN240" s="551">
        <f t="shared" si="143"/>
        <v>0</v>
      </c>
      <c r="BO240" s="324"/>
      <c r="BP240" s="551">
        <f t="shared" si="144"/>
        <v>0</v>
      </c>
      <c r="BQ240" s="324"/>
      <c r="BR240" s="551">
        <f t="shared" si="145"/>
        <v>0</v>
      </c>
      <c r="BS240" s="324"/>
      <c r="BT240" s="551">
        <f t="shared" si="146"/>
        <v>0</v>
      </c>
      <c r="BU240" s="324"/>
      <c r="BV240" s="551">
        <f t="shared" si="147"/>
        <v>0</v>
      </c>
      <c r="BW240" s="326"/>
      <c r="BX240" s="555">
        <f t="shared" si="148"/>
        <v>0</v>
      </c>
      <c r="BY240" s="548">
        <f t="shared" si="149"/>
        <v>0</v>
      </c>
      <c r="BZ240" s="708">
        <f t="shared" si="150"/>
        <v>0</v>
      </c>
      <c r="CB240" s="857">
        <f>SUM(BY240+BI240+AQ240+Y240)</f>
        <v>34</v>
      </c>
    </row>
    <row r="241" spans="1:80" ht="18" hidden="1" x14ac:dyDescent="0.3">
      <c r="A241" s="310" t="s">
        <v>235</v>
      </c>
      <c r="B241" s="832">
        <v>0</v>
      </c>
      <c r="C241" s="788"/>
      <c r="D241" s="551">
        <f t="shared" si="151"/>
        <v>0</v>
      </c>
      <c r="E241" s="295"/>
      <c r="F241" s="551">
        <f t="shared" si="152"/>
        <v>0</v>
      </c>
      <c r="G241" s="295"/>
      <c r="H241" s="551">
        <f t="shared" si="153"/>
        <v>0</v>
      </c>
      <c r="I241" s="295"/>
      <c r="J241" s="551">
        <f t="shared" si="154"/>
        <v>0</v>
      </c>
      <c r="K241" s="295"/>
      <c r="L241" s="551">
        <f t="shared" si="155"/>
        <v>0</v>
      </c>
      <c r="M241" s="295"/>
      <c r="N241" s="551">
        <f t="shared" si="156"/>
        <v>0</v>
      </c>
      <c r="O241" s="295"/>
      <c r="P241" s="551">
        <f t="shared" si="157"/>
        <v>0</v>
      </c>
      <c r="Q241" s="295"/>
      <c r="R241" s="551">
        <f t="shared" si="158"/>
        <v>0</v>
      </c>
      <c r="S241" s="295"/>
      <c r="T241" s="551">
        <f t="shared" si="159"/>
        <v>0</v>
      </c>
      <c r="U241" s="292"/>
      <c r="V241" s="551">
        <f t="shared" si="160"/>
        <v>0</v>
      </c>
      <c r="W241" s="295"/>
      <c r="X241" s="552">
        <f t="shared" si="161"/>
        <v>0</v>
      </c>
      <c r="Y241" s="802">
        <f t="shared" si="134"/>
        <v>0</v>
      </c>
      <c r="Z241" s="799">
        <f t="shared" si="135"/>
        <v>0</v>
      </c>
      <c r="AA241" s="788"/>
      <c r="AB241" s="551">
        <f t="shared" si="162"/>
        <v>0</v>
      </c>
      <c r="AC241" s="295"/>
      <c r="AD241" s="551">
        <f t="shared" si="163"/>
        <v>0</v>
      </c>
      <c r="AE241" s="295"/>
      <c r="AF241" s="551">
        <f t="shared" si="164"/>
        <v>0</v>
      </c>
      <c r="AG241" s="295"/>
      <c r="AH241" s="551">
        <f t="shared" si="165"/>
        <v>0</v>
      </c>
      <c r="AI241" s="295"/>
      <c r="AJ241" s="551">
        <f t="shared" si="166"/>
        <v>0</v>
      </c>
      <c r="AK241" s="295"/>
      <c r="AL241" s="551">
        <f t="shared" si="167"/>
        <v>0</v>
      </c>
      <c r="AM241" s="295"/>
      <c r="AN241" s="551">
        <f t="shared" si="168"/>
        <v>0</v>
      </c>
      <c r="AO241" s="295"/>
      <c r="AP241" s="552">
        <f t="shared" si="169"/>
        <v>0</v>
      </c>
      <c r="AQ241" s="699">
        <f t="shared" si="136"/>
        <v>0</v>
      </c>
      <c r="AR241" s="808">
        <f t="shared" si="137"/>
        <v>0</v>
      </c>
      <c r="AS241" s="315"/>
      <c r="AT241" s="551">
        <f t="shared" si="128"/>
        <v>0</v>
      </c>
      <c r="AU241" s="295"/>
      <c r="AV241" s="551">
        <f t="shared" si="129"/>
        <v>0</v>
      </c>
      <c r="AW241" s="295"/>
      <c r="AX241" s="551">
        <f t="shared" si="130"/>
        <v>0</v>
      </c>
      <c r="AY241" s="295"/>
      <c r="AZ241" s="551">
        <f t="shared" si="131"/>
        <v>0</v>
      </c>
      <c r="BA241" s="295"/>
      <c r="BB241" s="551">
        <f t="shared" si="132"/>
        <v>0</v>
      </c>
      <c r="BC241" s="295"/>
      <c r="BD241" s="551">
        <f t="shared" si="133"/>
        <v>0</v>
      </c>
      <c r="BE241" s="295"/>
      <c r="BF241" s="551">
        <f t="shared" si="138"/>
        <v>0</v>
      </c>
      <c r="BG241" s="295"/>
      <c r="BH241" s="750">
        <f t="shared" si="139"/>
        <v>0</v>
      </c>
      <c r="BI241" s="802">
        <f t="shared" si="140"/>
        <v>0</v>
      </c>
      <c r="BJ241" s="839">
        <f t="shared" si="141"/>
        <v>0</v>
      </c>
      <c r="BK241" s="312"/>
      <c r="BL241" s="551">
        <f t="shared" si="142"/>
        <v>0</v>
      </c>
      <c r="BM241" s="292"/>
      <c r="BN241" s="551">
        <f t="shared" si="143"/>
        <v>0</v>
      </c>
      <c r="BO241" s="295"/>
      <c r="BP241" s="551">
        <f t="shared" si="144"/>
        <v>0</v>
      </c>
      <c r="BQ241" s="295"/>
      <c r="BR241" s="551">
        <f t="shared" si="145"/>
        <v>0</v>
      </c>
      <c r="BS241" s="295"/>
      <c r="BT241" s="551">
        <f t="shared" si="146"/>
        <v>0</v>
      </c>
      <c r="BU241" s="295"/>
      <c r="BV241" s="551">
        <f t="shared" si="147"/>
        <v>0</v>
      </c>
      <c r="BW241" s="312"/>
      <c r="BX241" s="555">
        <f t="shared" si="148"/>
        <v>0</v>
      </c>
      <c r="BY241" s="762">
        <f t="shared" si="149"/>
        <v>0</v>
      </c>
      <c r="BZ241" s="708">
        <f t="shared" si="150"/>
        <v>0</v>
      </c>
      <c r="CB241" s="10">
        <f>SUM(BY241+BI241+AQ241+Y241)</f>
        <v>0</v>
      </c>
    </row>
    <row r="242" spans="1:80" ht="25.15" customHeight="1" x14ac:dyDescent="0.3">
      <c r="A242" s="362" t="s">
        <v>236</v>
      </c>
      <c r="B242" s="831">
        <v>0</v>
      </c>
      <c r="C242" s="787"/>
      <c r="D242" s="551">
        <f t="shared" si="151"/>
        <v>0</v>
      </c>
      <c r="E242" s="324"/>
      <c r="F242" s="551">
        <f t="shared" si="152"/>
        <v>0</v>
      </c>
      <c r="G242" s="324"/>
      <c r="H242" s="551">
        <f t="shared" si="153"/>
        <v>0</v>
      </c>
      <c r="I242" s="324"/>
      <c r="J242" s="551">
        <f t="shared" si="154"/>
        <v>0</v>
      </c>
      <c r="K242" s="324"/>
      <c r="L242" s="551">
        <f t="shared" si="155"/>
        <v>0</v>
      </c>
      <c r="M242" s="324"/>
      <c r="N242" s="551">
        <f t="shared" si="156"/>
        <v>0</v>
      </c>
      <c r="O242" s="324"/>
      <c r="P242" s="551">
        <f t="shared" si="157"/>
        <v>0</v>
      </c>
      <c r="Q242" s="324"/>
      <c r="R242" s="551">
        <f t="shared" si="158"/>
        <v>0</v>
      </c>
      <c r="S242" s="324"/>
      <c r="T242" s="551">
        <f t="shared" si="159"/>
        <v>0</v>
      </c>
      <c r="U242" s="325"/>
      <c r="V242" s="551">
        <f t="shared" si="160"/>
        <v>0</v>
      </c>
      <c r="W242" s="324"/>
      <c r="X242" s="552">
        <f t="shared" si="161"/>
        <v>0</v>
      </c>
      <c r="Y242" s="800">
        <f t="shared" si="134"/>
        <v>0</v>
      </c>
      <c r="Z242" s="799">
        <f t="shared" si="135"/>
        <v>0</v>
      </c>
      <c r="AA242" s="787"/>
      <c r="AB242" s="551">
        <f t="shared" si="162"/>
        <v>0</v>
      </c>
      <c r="AC242" s="324"/>
      <c r="AD242" s="551">
        <f t="shared" si="163"/>
        <v>0</v>
      </c>
      <c r="AE242" s="324"/>
      <c r="AF242" s="551">
        <f t="shared" si="164"/>
        <v>0</v>
      </c>
      <c r="AG242" s="324"/>
      <c r="AH242" s="551">
        <f t="shared" si="165"/>
        <v>0</v>
      </c>
      <c r="AI242" s="324"/>
      <c r="AJ242" s="551">
        <f t="shared" si="166"/>
        <v>0</v>
      </c>
      <c r="AK242" s="324"/>
      <c r="AL242" s="551">
        <f t="shared" si="167"/>
        <v>0</v>
      </c>
      <c r="AM242" s="324"/>
      <c r="AN242" s="551">
        <f t="shared" si="168"/>
        <v>0</v>
      </c>
      <c r="AO242" s="324"/>
      <c r="AP242" s="552">
        <f t="shared" si="169"/>
        <v>0</v>
      </c>
      <c r="AQ242" s="699">
        <f t="shared" si="136"/>
        <v>0</v>
      </c>
      <c r="AR242" s="808">
        <f t="shared" si="137"/>
        <v>0</v>
      </c>
      <c r="AS242" s="811"/>
      <c r="AT242" s="551">
        <f t="shared" si="128"/>
        <v>0</v>
      </c>
      <c r="AU242" s="324"/>
      <c r="AV242" s="551">
        <f t="shared" si="129"/>
        <v>0</v>
      </c>
      <c r="AW242" s="324"/>
      <c r="AX242" s="551">
        <f t="shared" si="130"/>
        <v>0</v>
      </c>
      <c r="AY242" s="324"/>
      <c r="AZ242" s="551">
        <f t="shared" si="131"/>
        <v>0</v>
      </c>
      <c r="BA242" s="324">
        <v>4</v>
      </c>
      <c r="BB242" s="551">
        <f t="shared" si="132"/>
        <v>0</v>
      </c>
      <c r="BC242" s="324"/>
      <c r="BD242" s="551">
        <f t="shared" si="133"/>
        <v>0</v>
      </c>
      <c r="BE242" s="324"/>
      <c r="BF242" s="551">
        <f t="shared" si="138"/>
        <v>0</v>
      </c>
      <c r="BG242" s="753"/>
      <c r="BH242" s="759">
        <f t="shared" si="139"/>
        <v>0</v>
      </c>
      <c r="BI242" s="801">
        <f t="shared" si="140"/>
        <v>4</v>
      </c>
      <c r="BJ242" s="839">
        <f t="shared" si="141"/>
        <v>0</v>
      </c>
      <c r="BK242" s="326">
        <v>6</v>
      </c>
      <c r="BL242" s="551">
        <f t="shared" si="142"/>
        <v>0</v>
      </c>
      <c r="BM242" s="325"/>
      <c r="BN242" s="551">
        <f t="shared" si="143"/>
        <v>0</v>
      </c>
      <c r="BO242" s="324"/>
      <c r="BP242" s="551">
        <f t="shared" si="144"/>
        <v>0</v>
      </c>
      <c r="BQ242" s="324"/>
      <c r="BR242" s="551">
        <f t="shared" si="145"/>
        <v>0</v>
      </c>
      <c r="BS242" s="324"/>
      <c r="BT242" s="551">
        <f t="shared" si="146"/>
        <v>0</v>
      </c>
      <c r="BU242" s="324"/>
      <c r="BV242" s="551">
        <f t="shared" si="147"/>
        <v>0</v>
      </c>
      <c r="BW242" s="326"/>
      <c r="BX242" s="555">
        <f t="shared" si="148"/>
        <v>0</v>
      </c>
      <c r="BY242" s="548">
        <f t="shared" si="149"/>
        <v>6</v>
      </c>
      <c r="BZ242" s="708">
        <f t="shared" si="150"/>
        <v>0</v>
      </c>
      <c r="CB242" s="857">
        <f>SUM(BY242+BI242+AQ242+Y242)</f>
        <v>10</v>
      </c>
    </row>
    <row r="243" spans="1:80" ht="18.600000000000001" hidden="1" thickBot="1" x14ac:dyDescent="0.35">
      <c r="A243" s="311" t="s">
        <v>237</v>
      </c>
      <c r="B243" s="832">
        <v>0</v>
      </c>
      <c r="C243" s="788"/>
      <c r="D243" s="551">
        <f t="shared" si="151"/>
        <v>0</v>
      </c>
      <c r="E243" s="295"/>
      <c r="F243" s="551">
        <f t="shared" si="152"/>
        <v>0</v>
      </c>
      <c r="G243" s="295"/>
      <c r="H243" s="551">
        <f t="shared" si="153"/>
        <v>0</v>
      </c>
      <c r="I243" s="295"/>
      <c r="J243" s="551">
        <f t="shared" si="154"/>
        <v>0</v>
      </c>
      <c r="K243" s="295"/>
      <c r="L243" s="551">
        <f t="shared" si="155"/>
        <v>0</v>
      </c>
      <c r="M243" s="295"/>
      <c r="N243" s="551">
        <f t="shared" si="156"/>
        <v>0</v>
      </c>
      <c r="O243" s="295"/>
      <c r="P243" s="551">
        <f t="shared" si="157"/>
        <v>0</v>
      </c>
      <c r="Q243" s="295"/>
      <c r="R243" s="551">
        <f t="shared" si="158"/>
        <v>0</v>
      </c>
      <c r="S243" s="295"/>
      <c r="T243" s="551">
        <f t="shared" si="159"/>
        <v>0</v>
      </c>
      <c r="U243" s="292"/>
      <c r="V243" s="551">
        <f t="shared" si="160"/>
        <v>0</v>
      </c>
      <c r="W243" s="295"/>
      <c r="X243" s="552">
        <f t="shared" si="161"/>
        <v>0</v>
      </c>
      <c r="Y243" s="798">
        <f t="shared" si="134"/>
        <v>0</v>
      </c>
      <c r="Z243" s="799">
        <f t="shared" si="135"/>
        <v>0</v>
      </c>
      <c r="AA243" s="788"/>
      <c r="AB243" s="551">
        <f t="shared" si="162"/>
        <v>0</v>
      </c>
      <c r="AC243" s="295"/>
      <c r="AD243" s="551">
        <f t="shared" si="163"/>
        <v>0</v>
      </c>
      <c r="AE243" s="295"/>
      <c r="AF243" s="551">
        <f t="shared" si="164"/>
        <v>0</v>
      </c>
      <c r="AG243" s="295"/>
      <c r="AH243" s="551">
        <f t="shared" si="165"/>
        <v>0</v>
      </c>
      <c r="AI243" s="295"/>
      <c r="AJ243" s="551">
        <f t="shared" si="166"/>
        <v>0</v>
      </c>
      <c r="AK243" s="295"/>
      <c r="AL243" s="551">
        <f t="shared" si="167"/>
        <v>0</v>
      </c>
      <c r="AM243" s="295"/>
      <c r="AN243" s="551">
        <f t="shared" si="168"/>
        <v>0</v>
      </c>
      <c r="AO243" s="295"/>
      <c r="AP243" s="552">
        <f t="shared" si="169"/>
        <v>0</v>
      </c>
      <c r="AQ243" s="699">
        <f t="shared" si="136"/>
        <v>0</v>
      </c>
      <c r="AR243" s="808">
        <f t="shared" si="137"/>
        <v>0</v>
      </c>
      <c r="AS243" s="315"/>
      <c r="AT243" s="551">
        <f t="shared" si="128"/>
        <v>0</v>
      </c>
      <c r="AU243" s="295"/>
      <c r="AV243" s="551">
        <f t="shared" si="129"/>
        <v>0</v>
      </c>
      <c r="AW243" s="295"/>
      <c r="AX243" s="551">
        <f t="shared" si="130"/>
        <v>0</v>
      </c>
      <c r="AY243" s="295"/>
      <c r="AZ243" s="551">
        <f t="shared" si="131"/>
        <v>0</v>
      </c>
      <c r="BA243" s="295"/>
      <c r="BB243" s="551">
        <f t="shared" si="132"/>
        <v>0</v>
      </c>
      <c r="BC243" s="295"/>
      <c r="BD243" s="551">
        <f t="shared" si="133"/>
        <v>0</v>
      </c>
      <c r="BE243" s="295"/>
      <c r="BF243" s="551">
        <f t="shared" si="138"/>
        <v>0</v>
      </c>
      <c r="BG243" s="295"/>
      <c r="BH243" s="552">
        <f t="shared" si="139"/>
        <v>0</v>
      </c>
      <c r="BI243" s="798">
        <f t="shared" si="140"/>
        <v>0</v>
      </c>
      <c r="BJ243" s="839">
        <f t="shared" si="141"/>
        <v>0</v>
      </c>
      <c r="BK243" s="312"/>
      <c r="BL243" s="551">
        <f t="shared" si="142"/>
        <v>0</v>
      </c>
      <c r="BM243" s="292"/>
      <c r="BN243" s="551">
        <f t="shared" si="143"/>
        <v>0</v>
      </c>
      <c r="BO243" s="295"/>
      <c r="BP243" s="551">
        <f t="shared" si="144"/>
        <v>0</v>
      </c>
      <c r="BQ243" s="295"/>
      <c r="BR243" s="551">
        <f t="shared" si="145"/>
        <v>0</v>
      </c>
      <c r="BS243" s="295"/>
      <c r="BT243" s="551">
        <f t="shared" si="146"/>
        <v>0</v>
      </c>
      <c r="BU243" s="295"/>
      <c r="BV243" s="551">
        <f t="shared" si="147"/>
        <v>0</v>
      </c>
      <c r="BW243" s="524"/>
      <c r="BX243" s="555">
        <f t="shared" si="148"/>
        <v>0</v>
      </c>
      <c r="BY243" s="550">
        <f t="shared" si="149"/>
        <v>0</v>
      </c>
      <c r="BZ243" s="708">
        <f t="shared" si="150"/>
        <v>0</v>
      </c>
      <c r="CB243" s="10">
        <f>SUM(BY243+BI243+AQ243+Y243)</f>
        <v>0</v>
      </c>
    </row>
    <row r="244" spans="1:80" ht="18" hidden="1" x14ac:dyDescent="0.3">
      <c r="A244" s="309" t="s">
        <v>238</v>
      </c>
      <c r="B244" s="832">
        <v>0</v>
      </c>
      <c r="C244" s="788"/>
      <c r="D244" s="551">
        <f t="shared" si="151"/>
        <v>0</v>
      </c>
      <c r="E244" s="295"/>
      <c r="F244" s="551">
        <f t="shared" si="152"/>
        <v>0</v>
      </c>
      <c r="G244" s="295"/>
      <c r="H244" s="551">
        <f t="shared" si="153"/>
        <v>0</v>
      </c>
      <c r="I244" s="295"/>
      <c r="J244" s="551">
        <f t="shared" si="154"/>
        <v>0</v>
      </c>
      <c r="K244" s="295"/>
      <c r="L244" s="551">
        <f t="shared" si="155"/>
        <v>0</v>
      </c>
      <c r="M244" s="295"/>
      <c r="N244" s="551">
        <f t="shared" si="156"/>
        <v>0</v>
      </c>
      <c r="O244" s="295"/>
      <c r="P244" s="551">
        <f t="shared" si="157"/>
        <v>0</v>
      </c>
      <c r="Q244" s="295"/>
      <c r="R244" s="551">
        <f t="shared" si="158"/>
        <v>0</v>
      </c>
      <c r="S244" s="295"/>
      <c r="T244" s="551">
        <f t="shared" si="159"/>
        <v>0</v>
      </c>
      <c r="U244" s="292"/>
      <c r="V244" s="551">
        <f t="shared" si="160"/>
        <v>0</v>
      </c>
      <c r="W244" s="295"/>
      <c r="X244" s="552">
        <f t="shared" si="161"/>
        <v>0</v>
      </c>
      <c r="Y244" s="800">
        <f t="shared" si="134"/>
        <v>0</v>
      </c>
      <c r="Z244" s="799">
        <f t="shared" si="135"/>
        <v>0</v>
      </c>
      <c r="AA244" s="788"/>
      <c r="AB244" s="551">
        <f t="shared" si="162"/>
        <v>0</v>
      </c>
      <c r="AC244" s="295"/>
      <c r="AD244" s="551">
        <f t="shared" si="163"/>
        <v>0</v>
      </c>
      <c r="AE244" s="295"/>
      <c r="AF244" s="551">
        <f t="shared" si="164"/>
        <v>0</v>
      </c>
      <c r="AG244" s="295"/>
      <c r="AH244" s="551">
        <f t="shared" si="165"/>
        <v>0</v>
      </c>
      <c r="AI244" s="295"/>
      <c r="AJ244" s="551">
        <f t="shared" si="166"/>
        <v>0</v>
      </c>
      <c r="AK244" s="295"/>
      <c r="AL244" s="551">
        <f t="shared" si="167"/>
        <v>0</v>
      </c>
      <c r="AM244" s="295"/>
      <c r="AN244" s="551">
        <f t="shared" si="168"/>
        <v>0</v>
      </c>
      <c r="AO244" s="295"/>
      <c r="AP244" s="552">
        <f t="shared" si="169"/>
        <v>0</v>
      </c>
      <c r="AQ244" s="699">
        <f t="shared" si="136"/>
        <v>0</v>
      </c>
      <c r="AR244" s="808">
        <f t="shared" si="137"/>
        <v>0</v>
      </c>
      <c r="AS244" s="315"/>
      <c r="AT244" s="551">
        <f t="shared" si="128"/>
        <v>0</v>
      </c>
      <c r="AU244" s="295"/>
      <c r="AV244" s="551">
        <f t="shared" si="129"/>
        <v>0</v>
      </c>
      <c r="AW244" s="295"/>
      <c r="AX244" s="551">
        <f t="shared" si="130"/>
        <v>0</v>
      </c>
      <c r="AY244" s="295"/>
      <c r="AZ244" s="551">
        <f t="shared" si="131"/>
        <v>0</v>
      </c>
      <c r="BA244" s="295"/>
      <c r="BB244" s="551">
        <f t="shared" si="132"/>
        <v>0</v>
      </c>
      <c r="BC244" s="295"/>
      <c r="BD244" s="551">
        <f t="shared" si="133"/>
        <v>0</v>
      </c>
      <c r="BE244" s="295"/>
      <c r="BF244" s="551">
        <f t="shared" si="138"/>
        <v>0</v>
      </c>
      <c r="BG244" s="295"/>
      <c r="BH244" s="552">
        <f t="shared" si="139"/>
        <v>0</v>
      </c>
      <c r="BI244" s="800">
        <f t="shared" si="140"/>
        <v>0</v>
      </c>
      <c r="BJ244" s="839">
        <f t="shared" si="141"/>
        <v>0</v>
      </c>
      <c r="BK244" s="312"/>
      <c r="BL244" s="551">
        <f t="shared" si="142"/>
        <v>0</v>
      </c>
      <c r="BM244" s="292"/>
      <c r="BN244" s="551">
        <f t="shared" si="143"/>
        <v>0</v>
      </c>
      <c r="BO244" s="295"/>
      <c r="BP244" s="551">
        <f t="shared" si="144"/>
        <v>0</v>
      </c>
      <c r="BQ244" s="295"/>
      <c r="BR244" s="551">
        <f t="shared" si="145"/>
        <v>0</v>
      </c>
      <c r="BS244" s="295"/>
      <c r="BT244" s="551">
        <f t="shared" si="146"/>
        <v>0</v>
      </c>
      <c r="BU244" s="295"/>
      <c r="BV244" s="551">
        <f t="shared" si="147"/>
        <v>0</v>
      </c>
      <c r="BW244" s="316"/>
      <c r="BX244" s="555">
        <f t="shared" si="148"/>
        <v>0</v>
      </c>
      <c r="BY244" s="550">
        <f t="shared" si="149"/>
        <v>0</v>
      </c>
      <c r="BZ244" s="708">
        <f t="shared" si="150"/>
        <v>0</v>
      </c>
      <c r="CB244" s="10">
        <f>SUM(BY244+BI244+AQ244+Y244)</f>
        <v>0</v>
      </c>
    </row>
    <row r="245" spans="1:80" ht="18" hidden="1" x14ac:dyDescent="0.3">
      <c r="A245" s="310" t="s">
        <v>239</v>
      </c>
      <c r="B245" s="832">
        <v>0</v>
      </c>
      <c r="C245" s="788"/>
      <c r="D245" s="551">
        <f t="shared" si="151"/>
        <v>0</v>
      </c>
      <c r="E245" s="295"/>
      <c r="F245" s="551">
        <f t="shared" si="152"/>
        <v>0</v>
      </c>
      <c r="G245" s="295"/>
      <c r="H245" s="551">
        <f t="shared" si="153"/>
        <v>0</v>
      </c>
      <c r="I245" s="295"/>
      <c r="J245" s="551">
        <f t="shared" si="154"/>
        <v>0</v>
      </c>
      <c r="K245" s="295"/>
      <c r="L245" s="551">
        <f t="shared" si="155"/>
        <v>0</v>
      </c>
      <c r="M245" s="295"/>
      <c r="N245" s="551">
        <f t="shared" si="156"/>
        <v>0</v>
      </c>
      <c r="O245" s="295"/>
      <c r="P245" s="551">
        <f t="shared" si="157"/>
        <v>0</v>
      </c>
      <c r="Q245" s="295"/>
      <c r="R245" s="551">
        <f t="shared" si="158"/>
        <v>0</v>
      </c>
      <c r="S245" s="295"/>
      <c r="T245" s="551">
        <f t="shared" si="159"/>
        <v>0</v>
      </c>
      <c r="U245" s="292"/>
      <c r="V245" s="551">
        <f t="shared" si="160"/>
        <v>0</v>
      </c>
      <c r="W245" s="295"/>
      <c r="X245" s="552">
        <f t="shared" si="161"/>
        <v>0</v>
      </c>
      <c r="Y245" s="801">
        <f t="shared" si="134"/>
        <v>0</v>
      </c>
      <c r="Z245" s="799">
        <f t="shared" si="135"/>
        <v>0</v>
      </c>
      <c r="AA245" s="788"/>
      <c r="AB245" s="551">
        <f t="shared" si="162"/>
        <v>0</v>
      </c>
      <c r="AC245" s="295"/>
      <c r="AD245" s="551">
        <f t="shared" si="163"/>
        <v>0</v>
      </c>
      <c r="AE245" s="295"/>
      <c r="AF245" s="551">
        <f t="shared" si="164"/>
        <v>0</v>
      </c>
      <c r="AG245" s="295"/>
      <c r="AH245" s="551">
        <f t="shared" si="165"/>
        <v>0</v>
      </c>
      <c r="AI245" s="295"/>
      <c r="AJ245" s="551">
        <f t="shared" si="166"/>
        <v>0</v>
      </c>
      <c r="AK245" s="295"/>
      <c r="AL245" s="551">
        <f t="shared" si="167"/>
        <v>0</v>
      </c>
      <c r="AM245" s="295"/>
      <c r="AN245" s="551">
        <f t="shared" si="168"/>
        <v>0</v>
      </c>
      <c r="AO245" s="295"/>
      <c r="AP245" s="552">
        <f t="shared" si="169"/>
        <v>0</v>
      </c>
      <c r="AQ245" s="699">
        <f t="shared" si="136"/>
        <v>0</v>
      </c>
      <c r="AR245" s="808">
        <f t="shared" si="137"/>
        <v>0</v>
      </c>
      <c r="AS245" s="315"/>
      <c r="AT245" s="551">
        <f t="shared" si="128"/>
        <v>0</v>
      </c>
      <c r="AU245" s="295"/>
      <c r="AV245" s="551">
        <f t="shared" si="129"/>
        <v>0</v>
      </c>
      <c r="AW245" s="295"/>
      <c r="AX245" s="551">
        <f t="shared" si="130"/>
        <v>0</v>
      </c>
      <c r="AY245" s="295"/>
      <c r="AZ245" s="551">
        <f t="shared" si="131"/>
        <v>0</v>
      </c>
      <c r="BA245" s="295"/>
      <c r="BB245" s="551">
        <f t="shared" si="132"/>
        <v>0</v>
      </c>
      <c r="BC245" s="295"/>
      <c r="BD245" s="551">
        <f t="shared" si="133"/>
        <v>0</v>
      </c>
      <c r="BE245" s="295"/>
      <c r="BF245" s="551">
        <f t="shared" si="138"/>
        <v>0</v>
      </c>
      <c r="BG245" s="295"/>
      <c r="BH245" s="750">
        <f t="shared" si="139"/>
        <v>0</v>
      </c>
      <c r="BI245" s="801">
        <f t="shared" si="140"/>
        <v>0</v>
      </c>
      <c r="BJ245" s="839">
        <f t="shared" si="141"/>
        <v>0</v>
      </c>
      <c r="BK245" s="312"/>
      <c r="BL245" s="551">
        <f t="shared" si="142"/>
        <v>0</v>
      </c>
      <c r="BM245" s="292"/>
      <c r="BN245" s="551">
        <f t="shared" si="143"/>
        <v>0</v>
      </c>
      <c r="BO245" s="295"/>
      <c r="BP245" s="551">
        <f t="shared" si="144"/>
        <v>0</v>
      </c>
      <c r="BQ245" s="295"/>
      <c r="BR245" s="551">
        <f t="shared" si="145"/>
        <v>0</v>
      </c>
      <c r="BS245" s="295"/>
      <c r="BT245" s="551">
        <f t="shared" si="146"/>
        <v>0</v>
      </c>
      <c r="BU245" s="295"/>
      <c r="BV245" s="551">
        <f t="shared" si="147"/>
        <v>0</v>
      </c>
      <c r="BW245" s="312"/>
      <c r="BX245" s="555">
        <f t="shared" si="148"/>
        <v>0</v>
      </c>
      <c r="BY245" s="762">
        <f t="shared" si="149"/>
        <v>0</v>
      </c>
      <c r="BZ245" s="708">
        <f t="shared" si="150"/>
        <v>0</v>
      </c>
      <c r="CB245" s="10">
        <f>SUM(BY245+BI245+AQ245+Y245)</f>
        <v>0</v>
      </c>
    </row>
    <row r="246" spans="1:80" ht="25.15" customHeight="1" x14ac:dyDescent="0.3">
      <c r="A246" s="362" t="s">
        <v>240</v>
      </c>
      <c r="B246" s="831">
        <v>0</v>
      </c>
      <c r="C246" s="787"/>
      <c r="D246" s="551">
        <f t="shared" si="151"/>
        <v>0</v>
      </c>
      <c r="E246" s="324"/>
      <c r="F246" s="551">
        <f t="shared" si="152"/>
        <v>0</v>
      </c>
      <c r="G246" s="324"/>
      <c r="H246" s="551">
        <f t="shared" si="153"/>
        <v>0</v>
      </c>
      <c r="I246" s="324"/>
      <c r="J246" s="551">
        <f t="shared" si="154"/>
        <v>0</v>
      </c>
      <c r="K246" s="324"/>
      <c r="L246" s="551">
        <f t="shared" si="155"/>
        <v>0</v>
      </c>
      <c r="M246" s="324"/>
      <c r="N246" s="551">
        <f t="shared" si="156"/>
        <v>0</v>
      </c>
      <c r="O246" s="324"/>
      <c r="P246" s="551">
        <f t="shared" si="157"/>
        <v>0</v>
      </c>
      <c r="Q246" s="324"/>
      <c r="R246" s="551">
        <f t="shared" si="158"/>
        <v>0</v>
      </c>
      <c r="S246" s="324"/>
      <c r="T246" s="551">
        <f t="shared" si="159"/>
        <v>0</v>
      </c>
      <c r="U246" s="325"/>
      <c r="V246" s="551">
        <f t="shared" si="160"/>
        <v>0</v>
      </c>
      <c r="W246" s="324"/>
      <c r="X246" s="552">
        <f t="shared" si="161"/>
        <v>0</v>
      </c>
      <c r="Y246" s="800">
        <f t="shared" si="134"/>
        <v>0</v>
      </c>
      <c r="Z246" s="799">
        <f t="shared" si="135"/>
        <v>0</v>
      </c>
      <c r="AA246" s="787"/>
      <c r="AB246" s="551">
        <f t="shared" si="162"/>
        <v>0</v>
      </c>
      <c r="AC246" s="324"/>
      <c r="AD246" s="551">
        <f t="shared" si="163"/>
        <v>0</v>
      </c>
      <c r="AE246" s="324"/>
      <c r="AF246" s="551">
        <f t="shared" si="164"/>
        <v>0</v>
      </c>
      <c r="AG246" s="324"/>
      <c r="AH246" s="551">
        <f t="shared" si="165"/>
        <v>0</v>
      </c>
      <c r="AI246" s="324"/>
      <c r="AJ246" s="551">
        <f t="shared" si="166"/>
        <v>0</v>
      </c>
      <c r="AK246" s="324"/>
      <c r="AL246" s="551">
        <f t="shared" si="167"/>
        <v>0</v>
      </c>
      <c r="AM246" s="324"/>
      <c r="AN246" s="551">
        <f t="shared" si="168"/>
        <v>0</v>
      </c>
      <c r="AO246" s="324"/>
      <c r="AP246" s="552">
        <f t="shared" si="169"/>
        <v>0</v>
      </c>
      <c r="AQ246" s="699">
        <f t="shared" si="136"/>
        <v>0</v>
      </c>
      <c r="AR246" s="808">
        <f t="shared" si="137"/>
        <v>0</v>
      </c>
      <c r="AS246" s="811"/>
      <c r="AT246" s="551">
        <f t="shared" si="128"/>
        <v>0</v>
      </c>
      <c r="AU246" s="324"/>
      <c r="AV246" s="551">
        <f t="shared" si="129"/>
        <v>0</v>
      </c>
      <c r="AW246" s="324"/>
      <c r="AX246" s="551">
        <f t="shared" si="130"/>
        <v>0</v>
      </c>
      <c r="AY246" s="324"/>
      <c r="AZ246" s="551">
        <f t="shared" si="131"/>
        <v>0</v>
      </c>
      <c r="BA246" s="324"/>
      <c r="BB246" s="551">
        <f t="shared" si="132"/>
        <v>0</v>
      </c>
      <c r="BC246" s="324"/>
      <c r="BD246" s="551">
        <f t="shared" si="133"/>
        <v>0</v>
      </c>
      <c r="BE246" s="324">
        <v>3</v>
      </c>
      <c r="BF246" s="551">
        <f t="shared" si="138"/>
        <v>0</v>
      </c>
      <c r="BG246" s="753"/>
      <c r="BH246" s="760">
        <f t="shared" si="139"/>
        <v>0</v>
      </c>
      <c r="BI246" s="800">
        <f t="shared" si="140"/>
        <v>3</v>
      </c>
      <c r="BJ246" s="839">
        <f t="shared" si="141"/>
        <v>0</v>
      </c>
      <c r="BK246" s="326"/>
      <c r="BL246" s="551">
        <f t="shared" si="142"/>
        <v>0</v>
      </c>
      <c r="BM246" s="325"/>
      <c r="BN246" s="551">
        <f t="shared" si="143"/>
        <v>0</v>
      </c>
      <c r="BO246" s="324"/>
      <c r="BP246" s="551">
        <f t="shared" si="144"/>
        <v>0</v>
      </c>
      <c r="BQ246" s="324"/>
      <c r="BR246" s="551">
        <f t="shared" si="145"/>
        <v>0</v>
      </c>
      <c r="BS246" s="324"/>
      <c r="BT246" s="551">
        <f t="shared" si="146"/>
        <v>0</v>
      </c>
      <c r="BU246" s="324"/>
      <c r="BV246" s="551">
        <f t="shared" si="147"/>
        <v>0</v>
      </c>
      <c r="BW246" s="326"/>
      <c r="BX246" s="555">
        <f t="shared" si="148"/>
        <v>0</v>
      </c>
      <c r="BY246" s="548">
        <f t="shared" si="149"/>
        <v>0</v>
      </c>
      <c r="BZ246" s="708">
        <f t="shared" si="150"/>
        <v>0</v>
      </c>
      <c r="CB246" s="857">
        <f>SUM(BY246+BI246+AQ246+Y246)</f>
        <v>3</v>
      </c>
    </row>
    <row r="247" spans="1:80" ht="25.15" customHeight="1" x14ac:dyDescent="0.3">
      <c r="A247" s="362" t="s">
        <v>241</v>
      </c>
      <c r="B247" s="831">
        <v>0</v>
      </c>
      <c r="C247" s="787"/>
      <c r="D247" s="551">
        <f t="shared" si="151"/>
        <v>0</v>
      </c>
      <c r="E247" s="324"/>
      <c r="F247" s="551">
        <f t="shared" si="152"/>
        <v>0</v>
      </c>
      <c r="G247" s="324"/>
      <c r="H247" s="551">
        <f t="shared" si="153"/>
        <v>0</v>
      </c>
      <c r="I247" s="324"/>
      <c r="J247" s="551">
        <f t="shared" si="154"/>
        <v>0</v>
      </c>
      <c r="K247" s="324"/>
      <c r="L247" s="551">
        <f t="shared" si="155"/>
        <v>0</v>
      </c>
      <c r="M247" s="324"/>
      <c r="N247" s="551">
        <f t="shared" si="156"/>
        <v>0</v>
      </c>
      <c r="O247" s="324"/>
      <c r="P247" s="551">
        <f t="shared" si="157"/>
        <v>0</v>
      </c>
      <c r="Q247" s="324"/>
      <c r="R247" s="551">
        <f t="shared" si="158"/>
        <v>0</v>
      </c>
      <c r="S247" s="324"/>
      <c r="T247" s="551">
        <f t="shared" si="159"/>
        <v>0</v>
      </c>
      <c r="U247" s="325"/>
      <c r="V247" s="551">
        <f t="shared" si="160"/>
        <v>0</v>
      </c>
      <c r="W247" s="324"/>
      <c r="X247" s="552">
        <f t="shared" si="161"/>
        <v>0</v>
      </c>
      <c r="Y247" s="800">
        <f t="shared" si="134"/>
        <v>0</v>
      </c>
      <c r="Z247" s="799">
        <f t="shared" si="135"/>
        <v>0</v>
      </c>
      <c r="AA247" s="787"/>
      <c r="AB247" s="551">
        <f t="shared" si="162"/>
        <v>0</v>
      </c>
      <c r="AC247" s="324"/>
      <c r="AD247" s="551">
        <f t="shared" si="163"/>
        <v>0</v>
      </c>
      <c r="AE247" s="324"/>
      <c r="AF247" s="551">
        <f t="shared" si="164"/>
        <v>0</v>
      </c>
      <c r="AG247" s="324"/>
      <c r="AH247" s="551">
        <f t="shared" si="165"/>
        <v>0</v>
      </c>
      <c r="AI247" s="324"/>
      <c r="AJ247" s="551">
        <f t="shared" si="166"/>
        <v>0</v>
      </c>
      <c r="AK247" s="324"/>
      <c r="AL247" s="551">
        <f t="shared" si="167"/>
        <v>0</v>
      </c>
      <c r="AM247" s="324"/>
      <c r="AN247" s="551">
        <f t="shared" si="168"/>
        <v>0</v>
      </c>
      <c r="AO247" s="324"/>
      <c r="AP247" s="552">
        <f t="shared" si="169"/>
        <v>0</v>
      </c>
      <c r="AQ247" s="699">
        <f t="shared" si="136"/>
        <v>0</v>
      </c>
      <c r="AR247" s="808">
        <f t="shared" si="137"/>
        <v>0</v>
      </c>
      <c r="AS247" s="811"/>
      <c r="AT247" s="551">
        <f t="shared" si="128"/>
        <v>0</v>
      </c>
      <c r="AU247" s="324"/>
      <c r="AV247" s="551">
        <f t="shared" si="129"/>
        <v>0</v>
      </c>
      <c r="AW247" s="324"/>
      <c r="AX247" s="551">
        <f t="shared" si="130"/>
        <v>0</v>
      </c>
      <c r="AY247" s="324"/>
      <c r="AZ247" s="551">
        <f t="shared" si="131"/>
        <v>0</v>
      </c>
      <c r="BA247" s="324"/>
      <c r="BB247" s="551">
        <f t="shared" si="132"/>
        <v>0</v>
      </c>
      <c r="BC247" s="324"/>
      <c r="BD247" s="551">
        <f t="shared" si="133"/>
        <v>0</v>
      </c>
      <c r="BE247" s="324">
        <v>2</v>
      </c>
      <c r="BF247" s="551">
        <f t="shared" si="138"/>
        <v>0</v>
      </c>
      <c r="BG247" s="753"/>
      <c r="BH247" s="759">
        <f t="shared" si="139"/>
        <v>0</v>
      </c>
      <c r="BI247" s="801">
        <f t="shared" si="140"/>
        <v>2</v>
      </c>
      <c r="BJ247" s="839">
        <f t="shared" si="141"/>
        <v>0</v>
      </c>
      <c r="BK247" s="326"/>
      <c r="BL247" s="551">
        <f t="shared" si="142"/>
        <v>0</v>
      </c>
      <c r="BM247" s="325"/>
      <c r="BN247" s="551">
        <f t="shared" si="143"/>
        <v>0</v>
      </c>
      <c r="BO247" s="324"/>
      <c r="BP247" s="551">
        <f t="shared" si="144"/>
        <v>0</v>
      </c>
      <c r="BQ247" s="324"/>
      <c r="BR247" s="551">
        <f t="shared" si="145"/>
        <v>0</v>
      </c>
      <c r="BS247" s="324"/>
      <c r="BT247" s="551">
        <f t="shared" si="146"/>
        <v>0</v>
      </c>
      <c r="BU247" s="324"/>
      <c r="BV247" s="551">
        <f t="shared" si="147"/>
        <v>0</v>
      </c>
      <c r="BW247" s="326"/>
      <c r="BX247" s="555">
        <f t="shared" si="148"/>
        <v>0</v>
      </c>
      <c r="BY247" s="548">
        <f t="shared" si="149"/>
        <v>0</v>
      </c>
      <c r="BZ247" s="708">
        <f t="shared" si="150"/>
        <v>0</v>
      </c>
      <c r="CB247" s="857">
        <f>SUM(BY247+BI247+AQ247+Y247)</f>
        <v>2</v>
      </c>
    </row>
    <row r="248" spans="1:80" ht="18" hidden="1" x14ac:dyDescent="0.3">
      <c r="A248" s="310" t="s">
        <v>242</v>
      </c>
      <c r="B248" s="832">
        <v>0</v>
      </c>
      <c r="C248" s="788"/>
      <c r="D248" s="551">
        <f t="shared" si="151"/>
        <v>0</v>
      </c>
      <c r="E248" s="295"/>
      <c r="F248" s="551">
        <f t="shared" si="152"/>
        <v>0</v>
      </c>
      <c r="G248" s="295"/>
      <c r="H248" s="551">
        <f t="shared" si="153"/>
        <v>0</v>
      </c>
      <c r="I248" s="295"/>
      <c r="J248" s="551">
        <f t="shared" si="154"/>
        <v>0</v>
      </c>
      <c r="K248" s="295"/>
      <c r="L248" s="551">
        <f t="shared" si="155"/>
        <v>0</v>
      </c>
      <c r="M248" s="295"/>
      <c r="N248" s="551">
        <f t="shared" si="156"/>
        <v>0</v>
      </c>
      <c r="O248" s="295"/>
      <c r="P248" s="551">
        <f t="shared" si="157"/>
        <v>0</v>
      </c>
      <c r="Q248" s="295"/>
      <c r="R248" s="551">
        <f t="shared" si="158"/>
        <v>0</v>
      </c>
      <c r="S248" s="295"/>
      <c r="T248" s="551">
        <f t="shared" si="159"/>
        <v>0</v>
      </c>
      <c r="U248" s="292"/>
      <c r="V248" s="551">
        <f t="shared" si="160"/>
        <v>0</v>
      </c>
      <c r="W248" s="295"/>
      <c r="X248" s="552">
        <f t="shared" si="161"/>
        <v>0</v>
      </c>
      <c r="Y248" s="798">
        <f t="shared" si="134"/>
        <v>0</v>
      </c>
      <c r="Z248" s="799">
        <f t="shared" si="135"/>
        <v>0</v>
      </c>
      <c r="AA248" s="788"/>
      <c r="AB248" s="551">
        <f t="shared" si="162"/>
        <v>0</v>
      </c>
      <c r="AC248" s="295"/>
      <c r="AD248" s="551">
        <f t="shared" si="163"/>
        <v>0</v>
      </c>
      <c r="AE248" s="295"/>
      <c r="AF248" s="551">
        <f t="shared" si="164"/>
        <v>0</v>
      </c>
      <c r="AG248" s="295"/>
      <c r="AH248" s="551">
        <f t="shared" si="165"/>
        <v>0</v>
      </c>
      <c r="AI248" s="295"/>
      <c r="AJ248" s="551">
        <f t="shared" si="166"/>
        <v>0</v>
      </c>
      <c r="AK248" s="295"/>
      <c r="AL248" s="551">
        <f t="shared" si="167"/>
        <v>0</v>
      </c>
      <c r="AM248" s="295"/>
      <c r="AN248" s="551">
        <f t="shared" si="168"/>
        <v>0</v>
      </c>
      <c r="AO248" s="295"/>
      <c r="AP248" s="552">
        <f t="shared" si="169"/>
        <v>0</v>
      </c>
      <c r="AQ248" s="699">
        <f t="shared" si="136"/>
        <v>0</v>
      </c>
      <c r="AR248" s="808">
        <f t="shared" si="137"/>
        <v>0</v>
      </c>
      <c r="AS248" s="315"/>
      <c r="AT248" s="551">
        <f t="shared" si="128"/>
        <v>0</v>
      </c>
      <c r="AU248" s="295"/>
      <c r="AV248" s="551">
        <f t="shared" si="129"/>
        <v>0</v>
      </c>
      <c r="AW248" s="295"/>
      <c r="AX248" s="551">
        <f t="shared" si="130"/>
        <v>0</v>
      </c>
      <c r="AY248" s="295"/>
      <c r="AZ248" s="551">
        <f t="shared" si="131"/>
        <v>0</v>
      </c>
      <c r="BA248" s="295"/>
      <c r="BB248" s="551">
        <f t="shared" si="132"/>
        <v>0</v>
      </c>
      <c r="BC248" s="295"/>
      <c r="BD248" s="551">
        <f t="shared" si="133"/>
        <v>0</v>
      </c>
      <c r="BE248" s="295"/>
      <c r="BF248" s="551">
        <f t="shared" si="138"/>
        <v>0</v>
      </c>
      <c r="BG248" s="295"/>
      <c r="BH248" s="552">
        <f t="shared" si="139"/>
        <v>0</v>
      </c>
      <c r="BI248" s="798">
        <f t="shared" si="140"/>
        <v>0</v>
      </c>
      <c r="BJ248" s="839">
        <f t="shared" si="141"/>
        <v>0</v>
      </c>
      <c r="BK248" s="312"/>
      <c r="BL248" s="551">
        <f t="shared" si="142"/>
        <v>0</v>
      </c>
      <c r="BM248" s="292"/>
      <c r="BN248" s="551">
        <f t="shared" si="143"/>
        <v>0</v>
      </c>
      <c r="BO248" s="295"/>
      <c r="BP248" s="551">
        <f t="shared" si="144"/>
        <v>0</v>
      </c>
      <c r="BQ248" s="295"/>
      <c r="BR248" s="551">
        <f t="shared" si="145"/>
        <v>0</v>
      </c>
      <c r="BS248" s="295"/>
      <c r="BT248" s="551">
        <f t="shared" si="146"/>
        <v>0</v>
      </c>
      <c r="BU248" s="295"/>
      <c r="BV248" s="551">
        <f t="shared" si="147"/>
        <v>0</v>
      </c>
      <c r="BW248" s="312"/>
      <c r="BX248" s="555">
        <f t="shared" si="148"/>
        <v>0</v>
      </c>
      <c r="BY248" s="550">
        <f t="shared" si="149"/>
        <v>0</v>
      </c>
      <c r="BZ248" s="708">
        <f t="shared" si="150"/>
        <v>0</v>
      </c>
      <c r="CB248" s="10">
        <f>SUM(BY248+BI248+AQ248+Y248)</f>
        <v>0</v>
      </c>
    </row>
    <row r="249" spans="1:80" ht="18" hidden="1" x14ac:dyDescent="0.3">
      <c r="A249" s="310" t="s">
        <v>243</v>
      </c>
      <c r="B249" s="832">
        <v>0</v>
      </c>
      <c r="C249" s="788"/>
      <c r="D249" s="551">
        <f t="shared" si="151"/>
        <v>0</v>
      </c>
      <c r="E249" s="295"/>
      <c r="F249" s="551">
        <f t="shared" si="152"/>
        <v>0</v>
      </c>
      <c r="G249" s="295"/>
      <c r="H249" s="551">
        <f t="shared" si="153"/>
        <v>0</v>
      </c>
      <c r="I249" s="295"/>
      <c r="J249" s="551">
        <f t="shared" si="154"/>
        <v>0</v>
      </c>
      <c r="K249" s="295"/>
      <c r="L249" s="551">
        <f t="shared" si="155"/>
        <v>0</v>
      </c>
      <c r="M249" s="295"/>
      <c r="N249" s="551">
        <f t="shared" si="156"/>
        <v>0</v>
      </c>
      <c r="O249" s="295"/>
      <c r="P249" s="551">
        <f t="shared" si="157"/>
        <v>0</v>
      </c>
      <c r="Q249" s="295"/>
      <c r="R249" s="551">
        <f t="shared" si="158"/>
        <v>0</v>
      </c>
      <c r="S249" s="295"/>
      <c r="T249" s="551">
        <f t="shared" si="159"/>
        <v>0</v>
      </c>
      <c r="U249" s="292"/>
      <c r="V249" s="551">
        <f t="shared" si="160"/>
        <v>0</v>
      </c>
      <c r="W249" s="295"/>
      <c r="X249" s="552">
        <f t="shared" si="161"/>
        <v>0</v>
      </c>
      <c r="Y249" s="800">
        <f t="shared" si="134"/>
        <v>0</v>
      </c>
      <c r="Z249" s="799">
        <f t="shared" si="135"/>
        <v>0</v>
      </c>
      <c r="AA249" s="788"/>
      <c r="AB249" s="551">
        <f t="shared" si="162"/>
        <v>0</v>
      </c>
      <c r="AC249" s="295"/>
      <c r="AD249" s="551">
        <f t="shared" si="163"/>
        <v>0</v>
      </c>
      <c r="AE249" s="295"/>
      <c r="AF249" s="551">
        <f t="shared" si="164"/>
        <v>0</v>
      </c>
      <c r="AG249" s="295"/>
      <c r="AH249" s="551">
        <f t="shared" si="165"/>
        <v>0</v>
      </c>
      <c r="AI249" s="295"/>
      <c r="AJ249" s="551">
        <f t="shared" si="166"/>
        <v>0</v>
      </c>
      <c r="AK249" s="295"/>
      <c r="AL249" s="551">
        <f t="shared" si="167"/>
        <v>0</v>
      </c>
      <c r="AM249" s="295"/>
      <c r="AN249" s="551">
        <f t="shared" si="168"/>
        <v>0</v>
      </c>
      <c r="AO249" s="295"/>
      <c r="AP249" s="552">
        <f t="shared" si="169"/>
        <v>0</v>
      </c>
      <c r="AQ249" s="699">
        <f t="shared" si="136"/>
        <v>0</v>
      </c>
      <c r="AR249" s="808">
        <f t="shared" si="137"/>
        <v>0</v>
      </c>
      <c r="AS249" s="315"/>
      <c r="AT249" s="551">
        <f t="shared" si="128"/>
        <v>0</v>
      </c>
      <c r="AU249" s="295"/>
      <c r="AV249" s="551">
        <f t="shared" si="129"/>
        <v>0</v>
      </c>
      <c r="AW249" s="295"/>
      <c r="AX249" s="551">
        <f t="shared" si="130"/>
        <v>0</v>
      </c>
      <c r="AY249" s="295"/>
      <c r="AZ249" s="551">
        <f t="shared" si="131"/>
        <v>0</v>
      </c>
      <c r="BA249" s="295"/>
      <c r="BB249" s="551">
        <f t="shared" si="132"/>
        <v>0</v>
      </c>
      <c r="BC249" s="295"/>
      <c r="BD249" s="551">
        <f t="shared" si="133"/>
        <v>0</v>
      </c>
      <c r="BE249" s="295"/>
      <c r="BF249" s="551">
        <f t="shared" si="138"/>
        <v>0</v>
      </c>
      <c r="BG249" s="295"/>
      <c r="BH249" s="552">
        <f t="shared" si="139"/>
        <v>0</v>
      </c>
      <c r="BI249" s="800">
        <f t="shared" si="140"/>
        <v>0</v>
      </c>
      <c r="BJ249" s="839">
        <f t="shared" si="141"/>
        <v>0</v>
      </c>
      <c r="BK249" s="312"/>
      <c r="BL249" s="551">
        <f t="shared" si="142"/>
        <v>0</v>
      </c>
      <c r="BM249" s="292"/>
      <c r="BN249" s="551">
        <f t="shared" si="143"/>
        <v>0</v>
      </c>
      <c r="BO249" s="295"/>
      <c r="BP249" s="551">
        <f t="shared" si="144"/>
        <v>0</v>
      </c>
      <c r="BQ249" s="295"/>
      <c r="BR249" s="551">
        <f t="shared" si="145"/>
        <v>0</v>
      </c>
      <c r="BS249" s="295"/>
      <c r="BT249" s="551">
        <f t="shared" si="146"/>
        <v>0</v>
      </c>
      <c r="BU249" s="295"/>
      <c r="BV249" s="551">
        <f t="shared" si="147"/>
        <v>0</v>
      </c>
      <c r="BW249" s="312"/>
      <c r="BX249" s="555">
        <f t="shared" si="148"/>
        <v>0</v>
      </c>
      <c r="BY249" s="550">
        <f t="shared" si="149"/>
        <v>0</v>
      </c>
      <c r="BZ249" s="708">
        <f t="shared" si="150"/>
        <v>0</v>
      </c>
      <c r="CB249" s="10">
        <f>SUM(BY249+BI249+AQ249+Y249)</f>
        <v>0</v>
      </c>
    </row>
    <row r="250" spans="1:80" ht="18" hidden="1" x14ac:dyDescent="0.3">
      <c r="A250" s="310" t="s">
        <v>244</v>
      </c>
      <c r="B250" s="832">
        <v>0</v>
      </c>
      <c r="C250" s="788"/>
      <c r="D250" s="551">
        <f t="shared" si="151"/>
        <v>0</v>
      </c>
      <c r="E250" s="295"/>
      <c r="F250" s="551">
        <f t="shared" si="152"/>
        <v>0</v>
      </c>
      <c r="G250" s="295"/>
      <c r="H250" s="551">
        <f t="shared" si="153"/>
        <v>0</v>
      </c>
      <c r="I250" s="295"/>
      <c r="J250" s="551">
        <f t="shared" si="154"/>
        <v>0</v>
      </c>
      <c r="K250" s="295"/>
      <c r="L250" s="551">
        <f t="shared" si="155"/>
        <v>0</v>
      </c>
      <c r="M250" s="295"/>
      <c r="N250" s="551">
        <f t="shared" si="156"/>
        <v>0</v>
      </c>
      <c r="O250" s="295"/>
      <c r="P250" s="551">
        <f t="shared" si="157"/>
        <v>0</v>
      </c>
      <c r="Q250" s="295"/>
      <c r="R250" s="551">
        <f t="shared" si="158"/>
        <v>0</v>
      </c>
      <c r="S250" s="295"/>
      <c r="T250" s="551">
        <f t="shared" si="159"/>
        <v>0</v>
      </c>
      <c r="U250" s="292"/>
      <c r="V250" s="551">
        <f t="shared" si="160"/>
        <v>0</v>
      </c>
      <c r="W250" s="295"/>
      <c r="X250" s="552">
        <f t="shared" si="161"/>
        <v>0</v>
      </c>
      <c r="Y250" s="801">
        <f t="shared" si="134"/>
        <v>0</v>
      </c>
      <c r="Z250" s="799">
        <f t="shared" si="135"/>
        <v>0</v>
      </c>
      <c r="AA250" s="788"/>
      <c r="AB250" s="551">
        <f t="shared" si="162"/>
        <v>0</v>
      </c>
      <c r="AC250" s="295"/>
      <c r="AD250" s="551">
        <f t="shared" si="163"/>
        <v>0</v>
      </c>
      <c r="AE250" s="295"/>
      <c r="AF250" s="551">
        <f t="shared" si="164"/>
        <v>0</v>
      </c>
      <c r="AG250" s="295"/>
      <c r="AH250" s="551">
        <f t="shared" si="165"/>
        <v>0</v>
      </c>
      <c r="AI250" s="295"/>
      <c r="AJ250" s="551">
        <f t="shared" si="166"/>
        <v>0</v>
      </c>
      <c r="AK250" s="295"/>
      <c r="AL250" s="551">
        <f t="shared" si="167"/>
        <v>0</v>
      </c>
      <c r="AM250" s="295"/>
      <c r="AN250" s="551">
        <f t="shared" si="168"/>
        <v>0</v>
      </c>
      <c r="AO250" s="295"/>
      <c r="AP250" s="552">
        <f t="shared" si="169"/>
        <v>0</v>
      </c>
      <c r="AQ250" s="699">
        <f t="shared" si="136"/>
        <v>0</v>
      </c>
      <c r="AR250" s="808">
        <f t="shared" si="137"/>
        <v>0</v>
      </c>
      <c r="AS250" s="315"/>
      <c r="AT250" s="551">
        <f t="shared" si="128"/>
        <v>0</v>
      </c>
      <c r="AU250" s="295"/>
      <c r="AV250" s="551">
        <f t="shared" si="129"/>
        <v>0</v>
      </c>
      <c r="AW250" s="295"/>
      <c r="AX250" s="551">
        <f t="shared" si="130"/>
        <v>0</v>
      </c>
      <c r="AY250" s="295"/>
      <c r="AZ250" s="551">
        <f t="shared" si="131"/>
        <v>0</v>
      </c>
      <c r="BA250" s="295"/>
      <c r="BB250" s="551">
        <f t="shared" si="132"/>
        <v>0</v>
      </c>
      <c r="BC250" s="295"/>
      <c r="BD250" s="551">
        <f t="shared" si="133"/>
        <v>0</v>
      </c>
      <c r="BE250" s="295"/>
      <c r="BF250" s="551">
        <f t="shared" si="138"/>
        <v>0</v>
      </c>
      <c r="BG250" s="295"/>
      <c r="BH250" s="750">
        <f t="shared" si="139"/>
        <v>0</v>
      </c>
      <c r="BI250" s="801">
        <f t="shared" si="140"/>
        <v>0</v>
      </c>
      <c r="BJ250" s="839">
        <f t="shared" si="141"/>
        <v>0</v>
      </c>
      <c r="BK250" s="312"/>
      <c r="BL250" s="551">
        <f t="shared" si="142"/>
        <v>0</v>
      </c>
      <c r="BM250" s="292"/>
      <c r="BN250" s="551">
        <f t="shared" si="143"/>
        <v>0</v>
      </c>
      <c r="BO250" s="295"/>
      <c r="BP250" s="551">
        <f t="shared" si="144"/>
        <v>0</v>
      </c>
      <c r="BQ250" s="295"/>
      <c r="BR250" s="551">
        <f t="shared" si="145"/>
        <v>0</v>
      </c>
      <c r="BS250" s="295"/>
      <c r="BT250" s="551">
        <f t="shared" si="146"/>
        <v>0</v>
      </c>
      <c r="BU250" s="295"/>
      <c r="BV250" s="551">
        <f t="shared" si="147"/>
        <v>0</v>
      </c>
      <c r="BW250" s="312"/>
      <c r="BX250" s="555">
        <f t="shared" si="148"/>
        <v>0</v>
      </c>
      <c r="BY250" s="762">
        <f t="shared" si="149"/>
        <v>0</v>
      </c>
      <c r="BZ250" s="708">
        <f t="shared" si="150"/>
        <v>0</v>
      </c>
      <c r="CB250" s="10">
        <f>SUM(BY250+BI250+AQ250+Y250)</f>
        <v>0</v>
      </c>
    </row>
    <row r="251" spans="1:80" ht="25.15" customHeight="1" x14ac:dyDescent="0.3">
      <c r="A251" s="362" t="s">
        <v>245</v>
      </c>
      <c r="B251" s="831">
        <v>0</v>
      </c>
      <c r="C251" s="787"/>
      <c r="D251" s="551">
        <f t="shared" si="151"/>
        <v>0</v>
      </c>
      <c r="E251" s="324"/>
      <c r="F251" s="551">
        <f t="shared" si="152"/>
        <v>0</v>
      </c>
      <c r="G251" s="324"/>
      <c r="H251" s="551">
        <f t="shared" si="153"/>
        <v>0</v>
      </c>
      <c r="I251" s="324"/>
      <c r="J251" s="551">
        <f t="shared" si="154"/>
        <v>0</v>
      </c>
      <c r="K251" s="324"/>
      <c r="L251" s="551">
        <f t="shared" si="155"/>
        <v>0</v>
      </c>
      <c r="M251" s="324"/>
      <c r="N251" s="551">
        <f t="shared" si="156"/>
        <v>0</v>
      </c>
      <c r="O251" s="324"/>
      <c r="P251" s="551">
        <f t="shared" si="157"/>
        <v>0</v>
      </c>
      <c r="Q251" s="324"/>
      <c r="R251" s="551">
        <f t="shared" si="158"/>
        <v>0</v>
      </c>
      <c r="S251" s="324"/>
      <c r="T251" s="551">
        <f t="shared" si="159"/>
        <v>0</v>
      </c>
      <c r="U251" s="325">
        <v>1</v>
      </c>
      <c r="V251" s="551">
        <f t="shared" si="160"/>
        <v>0</v>
      </c>
      <c r="W251" s="324"/>
      <c r="X251" s="552">
        <f t="shared" si="161"/>
        <v>0</v>
      </c>
      <c r="Y251" s="800">
        <f t="shared" si="134"/>
        <v>1</v>
      </c>
      <c r="Z251" s="799">
        <f t="shared" si="135"/>
        <v>0</v>
      </c>
      <c r="AA251" s="787"/>
      <c r="AB251" s="551">
        <f t="shared" si="162"/>
        <v>0</v>
      </c>
      <c r="AC251" s="324"/>
      <c r="AD251" s="551">
        <f t="shared" si="163"/>
        <v>0</v>
      </c>
      <c r="AE251" s="324"/>
      <c r="AF251" s="551">
        <f t="shared" si="164"/>
        <v>0</v>
      </c>
      <c r="AG251" s="324"/>
      <c r="AH251" s="551">
        <f t="shared" si="165"/>
        <v>0</v>
      </c>
      <c r="AI251" s="324"/>
      <c r="AJ251" s="551">
        <f t="shared" si="166"/>
        <v>0</v>
      </c>
      <c r="AK251" s="324"/>
      <c r="AL251" s="551">
        <f t="shared" si="167"/>
        <v>0</v>
      </c>
      <c r="AM251" s="324"/>
      <c r="AN251" s="551">
        <f t="shared" si="168"/>
        <v>0</v>
      </c>
      <c r="AO251" s="324"/>
      <c r="AP251" s="552">
        <f t="shared" si="169"/>
        <v>0</v>
      </c>
      <c r="AQ251" s="699">
        <f t="shared" si="136"/>
        <v>0</v>
      </c>
      <c r="AR251" s="808">
        <f t="shared" si="137"/>
        <v>0</v>
      </c>
      <c r="AS251" s="811"/>
      <c r="AT251" s="551">
        <f t="shared" si="128"/>
        <v>0</v>
      </c>
      <c r="AU251" s="324"/>
      <c r="AV251" s="551">
        <f t="shared" si="129"/>
        <v>0</v>
      </c>
      <c r="AW251" s="324"/>
      <c r="AX251" s="551">
        <f t="shared" si="130"/>
        <v>0</v>
      </c>
      <c r="AY251" s="324"/>
      <c r="AZ251" s="551">
        <f t="shared" si="131"/>
        <v>0</v>
      </c>
      <c r="BA251" s="324"/>
      <c r="BB251" s="551">
        <f t="shared" si="132"/>
        <v>0</v>
      </c>
      <c r="BC251" s="324"/>
      <c r="BD251" s="551">
        <f t="shared" si="133"/>
        <v>0</v>
      </c>
      <c r="BE251" s="324"/>
      <c r="BF251" s="551">
        <f t="shared" si="138"/>
        <v>0</v>
      </c>
      <c r="BG251" s="753"/>
      <c r="BH251" s="759">
        <f t="shared" si="139"/>
        <v>0</v>
      </c>
      <c r="BI251" s="801">
        <f t="shared" si="140"/>
        <v>0</v>
      </c>
      <c r="BJ251" s="839">
        <f t="shared" si="141"/>
        <v>0</v>
      </c>
      <c r="BK251" s="326"/>
      <c r="BL251" s="551">
        <f t="shared" si="142"/>
        <v>0</v>
      </c>
      <c r="BM251" s="325"/>
      <c r="BN251" s="551">
        <f t="shared" si="143"/>
        <v>0</v>
      </c>
      <c r="BO251" s="324"/>
      <c r="BP251" s="551">
        <f t="shared" si="144"/>
        <v>0</v>
      </c>
      <c r="BQ251" s="324"/>
      <c r="BR251" s="551">
        <f t="shared" si="145"/>
        <v>0</v>
      </c>
      <c r="BS251" s="324"/>
      <c r="BT251" s="551">
        <f t="shared" si="146"/>
        <v>0</v>
      </c>
      <c r="BU251" s="324"/>
      <c r="BV251" s="551">
        <f t="shared" si="147"/>
        <v>0</v>
      </c>
      <c r="BW251" s="326"/>
      <c r="BX251" s="555">
        <f t="shared" si="148"/>
        <v>0</v>
      </c>
      <c r="BY251" s="548">
        <f t="shared" si="149"/>
        <v>0</v>
      </c>
      <c r="BZ251" s="708">
        <f t="shared" si="150"/>
        <v>0</v>
      </c>
      <c r="CB251" s="857">
        <f>SUM(BY251+BI251+AQ251+Y251)</f>
        <v>1</v>
      </c>
    </row>
    <row r="252" spans="1:80" ht="18" hidden="1" x14ac:dyDescent="0.3">
      <c r="A252" s="310" t="s">
        <v>246</v>
      </c>
      <c r="B252" s="832">
        <v>0</v>
      </c>
      <c r="C252" s="788"/>
      <c r="D252" s="551">
        <f t="shared" si="151"/>
        <v>0</v>
      </c>
      <c r="E252" s="295"/>
      <c r="F252" s="551">
        <f t="shared" si="152"/>
        <v>0</v>
      </c>
      <c r="G252" s="295"/>
      <c r="H252" s="551">
        <f t="shared" si="153"/>
        <v>0</v>
      </c>
      <c r="I252" s="295"/>
      <c r="J252" s="551">
        <f t="shared" si="154"/>
        <v>0</v>
      </c>
      <c r="K252" s="295"/>
      <c r="L252" s="551">
        <f t="shared" si="155"/>
        <v>0</v>
      </c>
      <c r="M252" s="295"/>
      <c r="N252" s="551">
        <f t="shared" si="156"/>
        <v>0</v>
      </c>
      <c r="O252" s="295"/>
      <c r="P252" s="551">
        <f t="shared" si="157"/>
        <v>0</v>
      </c>
      <c r="Q252" s="295"/>
      <c r="R252" s="551">
        <f t="shared" si="158"/>
        <v>0</v>
      </c>
      <c r="S252" s="295"/>
      <c r="T252" s="551">
        <f t="shared" si="159"/>
        <v>0</v>
      </c>
      <c r="U252" s="292"/>
      <c r="V252" s="551">
        <f t="shared" si="160"/>
        <v>0</v>
      </c>
      <c r="W252" s="295"/>
      <c r="X252" s="552">
        <f t="shared" si="161"/>
        <v>0</v>
      </c>
      <c r="Y252" s="802">
        <f t="shared" si="134"/>
        <v>0</v>
      </c>
      <c r="Z252" s="799">
        <f t="shared" si="135"/>
        <v>0</v>
      </c>
      <c r="AA252" s="788"/>
      <c r="AB252" s="551">
        <f t="shared" si="162"/>
        <v>0</v>
      </c>
      <c r="AC252" s="295"/>
      <c r="AD252" s="551">
        <f t="shared" si="163"/>
        <v>0</v>
      </c>
      <c r="AE252" s="295"/>
      <c r="AF252" s="551">
        <f t="shared" si="164"/>
        <v>0</v>
      </c>
      <c r="AG252" s="295"/>
      <c r="AH252" s="551">
        <f t="shared" si="165"/>
        <v>0</v>
      </c>
      <c r="AI252" s="295"/>
      <c r="AJ252" s="551">
        <f t="shared" si="166"/>
        <v>0</v>
      </c>
      <c r="AK252" s="295"/>
      <c r="AL252" s="551">
        <f t="shared" si="167"/>
        <v>0</v>
      </c>
      <c r="AM252" s="295"/>
      <c r="AN252" s="551">
        <f t="shared" si="168"/>
        <v>0</v>
      </c>
      <c r="AO252" s="295"/>
      <c r="AP252" s="552">
        <f t="shared" si="169"/>
        <v>0</v>
      </c>
      <c r="AQ252" s="699">
        <f t="shared" si="136"/>
        <v>0</v>
      </c>
      <c r="AR252" s="808">
        <f t="shared" si="137"/>
        <v>0</v>
      </c>
      <c r="AS252" s="315"/>
      <c r="AT252" s="551">
        <f t="shared" si="128"/>
        <v>0</v>
      </c>
      <c r="AU252" s="295"/>
      <c r="AV252" s="551">
        <f t="shared" si="129"/>
        <v>0</v>
      </c>
      <c r="AW252" s="295"/>
      <c r="AX252" s="551">
        <f t="shared" si="130"/>
        <v>0</v>
      </c>
      <c r="AY252" s="295"/>
      <c r="AZ252" s="551">
        <f t="shared" si="131"/>
        <v>0</v>
      </c>
      <c r="BA252" s="295"/>
      <c r="BB252" s="551">
        <f t="shared" si="132"/>
        <v>0</v>
      </c>
      <c r="BC252" s="295"/>
      <c r="BD252" s="551">
        <f t="shared" si="133"/>
        <v>0</v>
      </c>
      <c r="BE252" s="295"/>
      <c r="BF252" s="551">
        <f t="shared" si="138"/>
        <v>0</v>
      </c>
      <c r="BG252" s="295"/>
      <c r="BH252" s="750">
        <f t="shared" si="139"/>
        <v>0</v>
      </c>
      <c r="BI252" s="802">
        <f t="shared" si="140"/>
        <v>0</v>
      </c>
      <c r="BJ252" s="839">
        <f t="shared" si="141"/>
        <v>0</v>
      </c>
      <c r="BK252" s="312"/>
      <c r="BL252" s="551">
        <f t="shared" si="142"/>
        <v>0</v>
      </c>
      <c r="BM252" s="292"/>
      <c r="BN252" s="551">
        <f t="shared" si="143"/>
        <v>0</v>
      </c>
      <c r="BO252" s="295"/>
      <c r="BP252" s="551">
        <f t="shared" si="144"/>
        <v>0</v>
      </c>
      <c r="BQ252" s="295"/>
      <c r="BR252" s="551">
        <f t="shared" si="145"/>
        <v>0</v>
      </c>
      <c r="BS252" s="295"/>
      <c r="BT252" s="551">
        <f t="shared" si="146"/>
        <v>0</v>
      </c>
      <c r="BU252" s="295"/>
      <c r="BV252" s="551">
        <f t="shared" si="147"/>
        <v>0</v>
      </c>
      <c r="BW252" s="312"/>
      <c r="BX252" s="555">
        <f t="shared" si="148"/>
        <v>0</v>
      </c>
      <c r="BY252" s="762">
        <f t="shared" si="149"/>
        <v>0</v>
      </c>
      <c r="BZ252" s="708">
        <f t="shared" si="150"/>
        <v>0</v>
      </c>
      <c r="CB252" s="10">
        <f>SUM(BY252+BI252+AQ252+Y252)</f>
        <v>0</v>
      </c>
    </row>
    <row r="253" spans="1:80" ht="25.15" customHeight="1" x14ac:dyDescent="0.3">
      <c r="A253" s="362" t="s">
        <v>247</v>
      </c>
      <c r="B253" s="831">
        <v>0</v>
      </c>
      <c r="C253" s="787"/>
      <c r="D253" s="551">
        <f t="shared" si="151"/>
        <v>0</v>
      </c>
      <c r="E253" s="324"/>
      <c r="F253" s="551">
        <f t="shared" si="152"/>
        <v>0</v>
      </c>
      <c r="G253" s="324"/>
      <c r="H253" s="551">
        <f t="shared" si="153"/>
        <v>0</v>
      </c>
      <c r="I253" s="324"/>
      <c r="J253" s="551">
        <f t="shared" si="154"/>
        <v>0</v>
      </c>
      <c r="K253" s="324"/>
      <c r="L253" s="551">
        <f t="shared" si="155"/>
        <v>0</v>
      </c>
      <c r="M253" s="324">
        <v>1</v>
      </c>
      <c r="N253" s="551">
        <f t="shared" si="156"/>
        <v>0</v>
      </c>
      <c r="O253" s="324"/>
      <c r="P253" s="551">
        <f t="shared" si="157"/>
        <v>0</v>
      </c>
      <c r="Q253" s="324"/>
      <c r="R253" s="551">
        <f t="shared" si="158"/>
        <v>0</v>
      </c>
      <c r="S253" s="324">
        <v>1</v>
      </c>
      <c r="T253" s="551">
        <f t="shared" si="159"/>
        <v>0</v>
      </c>
      <c r="U253" s="325">
        <v>2</v>
      </c>
      <c r="V253" s="551">
        <f t="shared" si="160"/>
        <v>0</v>
      </c>
      <c r="W253" s="324"/>
      <c r="X253" s="552">
        <f t="shared" si="161"/>
        <v>0</v>
      </c>
      <c r="Y253" s="800">
        <f t="shared" si="134"/>
        <v>4</v>
      </c>
      <c r="Z253" s="799">
        <f t="shared" si="135"/>
        <v>0</v>
      </c>
      <c r="AA253" s="787"/>
      <c r="AB253" s="551">
        <f t="shared" si="162"/>
        <v>0</v>
      </c>
      <c r="AC253" s="324"/>
      <c r="AD253" s="551">
        <f t="shared" si="163"/>
        <v>0</v>
      </c>
      <c r="AE253" s="324"/>
      <c r="AF253" s="551">
        <f t="shared" si="164"/>
        <v>0</v>
      </c>
      <c r="AG253" s="324">
        <v>1</v>
      </c>
      <c r="AH253" s="551">
        <f t="shared" si="165"/>
        <v>0</v>
      </c>
      <c r="AI253" s="324"/>
      <c r="AJ253" s="551">
        <f t="shared" si="166"/>
        <v>0</v>
      </c>
      <c r="AK253" s="324"/>
      <c r="AL253" s="551">
        <f t="shared" si="167"/>
        <v>0</v>
      </c>
      <c r="AM253" s="324"/>
      <c r="AN253" s="551">
        <f t="shared" si="168"/>
        <v>0</v>
      </c>
      <c r="AO253" s="324"/>
      <c r="AP253" s="552">
        <f t="shared" si="169"/>
        <v>0</v>
      </c>
      <c r="AQ253" s="699">
        <f t="shared" si="136"/>
        <v>1</v>
      </c>
      <c r="AR253" s="808">
        <f t="shared" si="137"/>
        <v>0</v>
      </c>
      <c r="AS253" s="811"/>
      <c r="AT253" s="551">
        <f t="shared" si="128"/>
        <v>0</v>
      </c>
      <c r="AU253" s="324"/>
      <c r="AV253" s="551">
        <f t="shared" si="129"/>
        <v>0</v>
      </c>
      <c r="AW253" s="324"/>
      <c r="AX253" s="551">
        <f t="shared" si="130"/>
        <v>0</v>
      </c>
      <c r="AY253" s="324"/>
      <c r="AZ253" s="551">
        <f t="shared" si="131"/>
        <v>0</v>
      </c>
      <c r="BA253" s="324"/>
      <c r="BB253" s="551">
        <f t="shared" si="132"/>
        <v>0</v>
      </c>
      <c r="BC253" s="324"/>
      <c r="BD253" s="551">
        <f t="shared" si="133"/>
        <v>0</v>
      </c>
      <c r="BE253" s="324"/>
      <c r="BF253" s="551">
        <f t="shared" si="138"/>
        <v>0</v>
      </c>
      <c r="BG253" s="753"/>
      <c r="BH253" s="759">
        <f t="shared" si="139"/>
        <v>0</v>
      </c>
      <c r="BI253" s="801">
        <f t="shared" si="140"/>
        <v>0</v>
      </c>
      <c r="BJ253" s="839">
        <f t="shared" si="141"/>
        <v>0</v>
      </c>
      <c r="BK253" s="326"/>
      <c r="BL253" s="551">
        <f t="shared" si="142"/>
        <v>0</v>
      </c>
      <c r="BM253" s="325"/>
      <c r="BN253" s="551">
        <f t="shared" si="143"/>
        <v>0</v>
      </c>
      <c r="BO253" s="324"/>
      <c r="BP253" s="551">
        <f t="shared" si="144"/>
        <v>0</v>
      </c>
      <c r="BQ253" s="324"/>
      <c r="BR253" s="551">
        <f t="shared" si="145"/>
        <v>0</v>
      </c>
      <c r="BS253" s="324">
        <v>10</v>
      </c>
      <c r="BT253" s="551">
        <f t="shared" si="146"/>
        <v>0</v>
      </c>
      <c r="BU253" s="324"/>
      <c r="BV253" s="551">
        <f t="shared" si="147"/>
        <v>0</v>
      </c>
      <c r="BW253" s="326"/>
      <c r="BX253" s="555">
        <f t="shared" si="148"/>
        <v>0</v>
      </c>
      <c r="BY253" s="548">
        <f t="shared" si="149"/>
        <v>10</v>
      </c>
      <c r="BZ253" s="708">
        <f t="shared" si="150"/>
        <v>0</v>
      </c>
      <c r="CB253" s="857">
        <f>SUM(BY253+BI253+AQ253+Y253)</f>
        <v>15</v>
      </c>
    </row>
    <row r="254" spans="1:80" ht="18" hidden="1" x14ac:dyDescent="0.3">
      <c r="A254" s="310" t="s">
        <v>248</v>
      </c>
      <c r="B254" s="832">
        <v>0</v>
      </c>
      <c r="C254" s="788"/>
      <c r="D254" s="551">
        <f t="shared" si="151"/>
        <v>0</v>
      </c>
      <c r="E254" s="295"/>
      <c r="F254" s="551">
        <f t="shared" si="152"/>
        <v>0</v>
      </c>
      <c r="G254" s="295"/>
      <c r="H254" s="551">
        <f t="shared" si="153"/>
        <v>0</v>
      </c>
      <c r="I254" s="295"/>
      <c r="J254" s="551">
        <f t="shared" si="154"/>
        <v>0</v>
      </c>
      <c r="K254" s="295"/>
      <c r="L254" s="551">
        <f t="shared" si="155"/>
        <v>0</v>
      </c>
      <c r="M254" s="295"/>
      <c r="N254" s="551">
        <f t="shared" si="156"/>
        <v>0</v>
      </c>
      <c r="O254" s="295"/>
      <c r="P254" s="551">
        <f t="shared" si="157"/>
        <v>0</v>
      </c>
      <c r="Q254" s="295"/>
      <c r="R254" s="551">
        <f t="shared" si="158"/>
        <v>0</v>
      </c>
      <c r="S254" s="295"/>
      <c r="T254" s="551">
        <f t="shared" si="159"/>
        <v>0</v>
      </c>
      <c r="U254" s="292"/>
      <c r="V254" s="551">
        <f t="shared" si="160"/>
        <v>0</v>
      </c>
      <c r="W254" s="295"/>
      <c r="X254" s="552">
        <f t="shared" si="161"/>
        <v>0</v>
      </c>
      <c r="Y254" s="802">
        <f t="shared" si="134"/>
        <v>0</v>
      </c>
      <c r="Z254" s="799">
        <f t="shared" si="135"/>
        <v>0</v>
      </c>
      <c r="AA254" s="788"/>
      <c r="AB254" s="551">
        <f t="shared" si="162"/>
        <v>0</v>
      </c>
      <c r="AC254" s="295"/>
      <c r="AD254" s="551">
        <f t="shared" si="163"/>
        <v>0</v>
      </c>
      <c r="AE254" s="295"/>
      <c r="AF254" s="551">
        <f t="shared" si="164"/>
        <v>0</v>
      </c>
      <c r="AG254" s="295"/>
      <c r="AH254" s="551">
        <f t="shared" si="165"/>
        <v>0</v>
      </c>
      <c r="AI254" s="295"/>
      <c r="AJ254" s="551">
        <f t="shared" si="166"/>
        <v>0</v>
      </c>
      <c r="AK254" s="295"/>
      <c r="AL254" s="551">
        <f t="shared" si="167"/>
        <v>0</v>
      </c>
      <c r="AM254" s="295"/>
      <c r="AN254" s="551">
        <f t="shared" si="168"/>
        <v>0</v>
      </c>
      <c r="AO254" s="295"/>
      <c r="AP254" s="552">
        <f t="shared" si="169"/>
        <v>0</v>
      </c>
      <c r="AQ254" s="699">
        <f t="shared" si="136"/>
        <v>0</v>
      </c>
      <c r="AR254" s="808">
        <f t="shared" si="137"/>
        <v>0</v>
      </c>
      <c r="AS254" s="315"/>
      <c r="AT254" s="551">
        <f t="shared" si="128"/>
        <v>0</v>
      </c>
      <c r="AU254" s="295"/>
      <c r="AV254" s="551">
        <f t="shared" si="129"/>
        <v>0</v>
      </c>
      <c r="AW254" s="295"/>
      <c r="AX254" s="551">
        <f t="shared" si="130"/>
        <v>0</v>
      </c>
      <c r="AY254" s="295"/>
      <c r="AZ254" s="551">
        <f t="shared" si="131"/>
        <v>0</v>
      </c>
      <c r="BA254" s="295"/>
      <c r="BB254" s="551">
        <f t="shared" si="132"/>
        <v>0</v>
      </c>
      <c r="BC254" s="295"/>
      <c r="BD254" s="551">
        <f t="shared" si="133"/>
        <v>0</v>
      </c>
      <c r="BE254" s="295"/>
      <c r="BF254" s="551">
        <f t="shared" si="138"/>
        <v>0</v>
      </c>
      <c r="BG254" s="295"/>
      <c r="BH254" s="750">
        <f t="shared" si="139"/>
        <v>0</v>
      </c>
      <c r="BI254" s="802">
        <f t="shared" si="140"/>
        <v>0</v>
      </c>
      <c r="BJ254" s="839">
        <f t="shared" si="141"/>
        <v>0</v>
      </c>
      <c r="BK254" s="312"/>
      <c r="BL254" s="551">
        <f t="shared" si="142"/>
        <v>0</v>
      </c>
      <c r="BM254" s="292"/>
      <c r="BN254" s="551">
        <f t="shared" si="143"/>
        <v>0</v>
      </c>
      <c r="BO254" s="295"/>
      <c r="BP254" s="551">
        <f t="shared" si="144"/>
        <v>0</v>
      </c>
      <c r="BQ254" s="295"/>
      <c r="BR254" s="551">
        <f t="shared" si="145"/>
        <v>0</v>
      </c>
      <c r="BS254" s="295"/>
      <c r="BT254" s="551">
        <f t="shared" si="146"/>
        <v>0</v>
      </c>
      <c r="BU254" s="295"/>
      <c r="BV254" s="551">
        <f t="shared" si="147"/>
        <v>0</v>
      </c>
      <c r="BW254" s="312"/>
      <c r="BX254" s="555">
        <f t="shared" si="148"/>
        <v>0</v>
      </c>
      <c r="BY254" s="762">
        <f t="shared" si="149"/>
        <v>0</v>
      </c>
      <c r="BZ254" s="708">
        <f t="shared" si="150"/>
        <v>0</v>
      </c>
      <c r="CB254" s="10">
        <f>SUM(BY254+BI254+AQ254+Y254)</f>
        <v>0</v>
      </c>
    </row>
    <row r="255" spans="1:80" ht="25.15" customHeight="1" x14ac:dyDescent="0.3">
      <c r="A255" s="362" t="s">
        <v>249</v>
      </c>
      <c r="B255" s="831">
        <v>0</v>
      </c>
      <c r="C255" s="787"/>
      <c r="D255" s="551">
        <f t="shared" si="151"/>
        <v>0</v>
      </c>
      <c r="E255" s="324"/>
      <c r="F255" s="551">
        <f t="shared" si="152"/>
        <v>0</v>
      </c>
      <c r="G255" s="324"/>
      <c r="H255" s="551">
        <f t="shared" si="153"/>
        <v>0</v>
      </c>
      <c r="I255" s="324"/>
      <c r="J255" s="551">
        <f t="shared" si="154"/>
        <v>0</v>
      </c>
      <c r="K255" s="324"/>
      <c r="L255" s="551">
        <f t="shared" si="155"/>
        <v>0</v>
      </c>
      <c r="M255" s="324"/>
      <c r="N255" s="551">
        <f t="shared" si="156"/>
        <v>0</v>
      </c>
      <c r="O255" s="324"/>
      <c r="P255" s="551">
        <f t="shared" si="157"/>
        <v>0</v>
      </c>
      <c r="Q255" s="324"/>
      <c r="R255" s="551">
        <f t="shared" si="158"/>
        <v>0</v>
      </c>
      <c r="S255" s="324"/>
      <c r="T255" s="551">
        <f t="shared" si="159"/>
        <v>0</v>
      </c>
      <c r="U255" s="325"/>
      <c r="V255" s="551">
        <f t="shared" si="160"/>
        <v>0</v>
      </c>
      <c r="W255" s="324"/>
      <c r="X255" s="552">
        <f t="shared" si="161"/>
        <v>0</v>
      </c>
      <c r="Y255" s="800">
        <f t="shared" si="134"/>
        <v>0</v>
      </c>
      <c r="Z255" s="799">
        <f t="shared" si="135"/>
        <v>0</v>
      </c>
      <c r="AA255" s="787"/>
      <c r="AB255" s="551">
        <f t="shared" si="162"/>
        <v>0</v>
      </c>
      <c r="AC255" s="324"/>
      <c r="AD255" s="551">
        <f t="shared" si="163"/>
        <v>0</v>
      </c>
      <c r="AE255" s="324">
        <v>1</v>
      </c>
      <c r="AF255" s="551">
        <f t="shared" si="164"/>
        <v>0</v>
      </c>
      <c r="AG255" s="324"/>
      <c r="AH255" s="551">
        <f t="shared" si="165"/>
        <v>0</v>
      </c>
      <c r="AI255" s="324"/>
      <c r="AJ255" s="551">
        <f t="shared" si="166"/>
        <v>0</v>
      </c>
      <c r="AK255" s="324"/>
      <c r="AL255" s="551">
        <f t="shared" si="167"/>
        <v>0</v>
      </c>
      <c r="AM255" s="324"/>
      <c r="AN255" s="551">
        <f t="shared" si="168"/>
        <v>0</v>
      </c>
      <c r="AO255" s="324"/>
      <c r="AP255" s="552">
        <f t="shared" si="169"/>
        <v>0</v>
      </c>
      <c r="AQ255" s="699">
        <f t="shared" si="136"/>
        <v>1</v>
      </c>
      <c r="AR255" s="808">
        <f t="shared" si="137"/>
        <v>0</v>
      </c>
      <c r="AS255" s="811"/>
      <c r="AT255" s="551">
        <f t="shared" si="128"/>
        <v>0</v>
      </c>
      <c r="AU255" s="324"/>
      <c r="AV255" s="551">
        <f t="shared" si="129"/>
        <v>0</v>
      </c>
      <c r="AW255" s="324"/>
      <c r="AX255" s="551">
        <f t="shared" si="130"/>
        <v>0</v>
      </c>
      <c r="AY255" s="324"/>
      <c r="AZ255" s="551">
        <f t="shared" si="131"/>
        <v>0</v>
      </c>
      <c r="BA255" s="324"/>
      <c r="BB255" s="551">
        <f t="shared" si="132"/>
        <v>0</v>
      </c>
      <c r="BC255" s="324"/>
      <c r="BD255" s="551">
        <f t="shared" si="133"/>
        <v>0</v>
      </c>
      <c r="BE255" s="324"/>
      <c r="BF255" s="551">
        <f t="shared" si="138"/>
        <v>0</v>
      </c>
      <c r="BG255" s="753"/>
      <c r="BH255" s="759">
        <f t="shared" si="139"/>
        <v>0</v>
      </c>
      <c r="BI255" s="801">
        <f t="shared" si="140"/>
        <v>0</v>
      </c>
      <c r="BJ255" s="839">
        <f t="shared" si="141"/>
        <v>0</v>
      </c>
      <c r="BK255" s="326"/>
      <c r="BL255" s="551">
        <f t="shared" si="142"/>
        <v>0</v>
      </c>
      <c r="BM255" s="325"/>
      <c r="BN255" s="551">
        <f t="shared" si="143"/>
        <v>0</v>
      </c>
      <c r="BO255" s="324"/>
      <c r="BP255" s="551">
        <f t="shared" si="144"/>
        <v>0</v>
      </c>
      <c r="BQ255" s="324"/>
      <c r="BR255" s="551">
        <f t="shared" si="145"/>
        <v>0</v>
      </c>
      <c r="BS255" s="324"/>
      <c r="BT255" s="551">
        <f t="shared" si="146"/>
        <v>0</v>
      </c>
      <c r="BU255" s="324"/>
      <c r="BV255" s="551">
        <f t="shared" si="147"/>
        <v>0</v>
      </c>
      <c r="BW255" s="326"/>
      <c r="BX255" s="555">
        <f t="shared" si="148"/>
        <v>0</v>
      </c>
      <c r="BY255" s="548">
        <f t="shared" si="149"/>
        <v>0</v>
      </c>
      <c r="BZ255" s="708">
        <f t="shared" si="150"/>
        <v>0</v>
      </c>
      <c r="CB255" s="857">
        <f>SUM(BY255+BI255+AQ255+Y255)</f>
        <v>1</v>
      </c>
    </row>
    <row r="256" spans="1:80" ht="18" hidden="1" x14ac:dyDescent="0.3">
      <c r="A256" s="310" t="s">
        <v>250</v>
      </c>
      <c r="B256" s="832">
        <v>0</v>
      </c>
      <c r="C256" s="788"/>
      <c r="D256" s="551">
        <f t="shared" si="151"/>
        <v>0</v>
      </c>
      <c r="E256" s="295"/>
      <c r="F256" s="551">
        <f t="shared" si="152"/>
        <v>0</v>
      </c>
      <c r="G256" s="295"/>
      <c r="H256" s="551">
        <f t="shared" si="153"/>
        <v>0</v>
      </c>
      <c r="I256" s="295"/>
      <c r="J256" s="551">
        <f t="shared" si="154"/>
        <v>0</v>
      </c>
      <c r="K256" s="295"/>
      <c r="L256" s="551">
        <f t="shared" si="155"/>
        <v>0</v>
      </c>
      <c r="M256" s="295"/>
      <c r="N256" s="551">
        <f t="shared" si="156"/>
        <v>0</v>
      </c>
      <c r="O256" s="295"/>
      <c r="P256" s="551">
        <f t="shared" si="157"/>
        <v>0</v>
      </c>
      <c r="Q256" s="295"/>
      <c r="R256" s="551">
        <f t="shared" si="158"/>
        <v>0</v>
      </c>
      <c r="S256" s="295"/>
      <c r="T256" s="551">
        <f t="shared" si="159"/>
        <v>0</v>
      </c>
      <c r="U256" s="292"/>
      <c r="V256" s="551">
        <f t="shared" si="160"/>
        <v>0</v>
      </c>
      <c r="W256" s="295"/>
      <c r="X256" s="552">
        <f t="shared" si="161"/>
        <v>0</v>
      </c>
      <c r="Y256" s="798">
        <f t="shared" si="134"/>
        <v>0</v>
      </c>
      <c r="Z256" s="799">
        <f t="shared" si="135"/>
        <v>0</v>
      </c>
      <c r="AA256" s="788"/>
      <c r="AB256" s="551">
        <f t="shared" si="162"/>
        <v>0</v>
      </c>
      <c r="AC256" s="295"/>
      <c r="AD256" s="551">
        <f t="shared" si="163"/>
        <v>0</v>
      </c>
      <c r="AE256" s="295"/>
      <c r="AF256" s="551">
        <f t="shared" si="164"/>
        <v>0</v>
      </c>
      <c r="AG256" s="295"/>
      <c r="AH256" s="551">
        <f t="shared" si="165"/>
        <v>0</v>
      </c>
      <c r="AI256" s="295"/>
      <c r="AJ256" s="551">
        <f t="shared" si="166"/>
        <v>0</v>
      </c>
      <c r="AK256" s="295"/>
      <c r="AL256" s="551">
        <f t="shared" si="167"/>
        <v>0</v>
      </c>
      <c r="AM256" s="295"/>
      <c r="AN256" s="551">
        <f t="shared" si="168"/>
        <v>0</v>
      </c>
      <c r="AO256" s="295"/>
      <c r="AP256" s="552">
        <f t="shared" si="169"/>
        <v>0</v>
      </c>
      <c r="AQ256" s="699">
        <f t="shared" si="136"/>
        <v>0</v>
      </c>
      <c r="AR256" s="808">
        <f t="shared" si="137"/>
        <v>0</v>
      </c>
      <c r="AS256" s="315"/>
      <c r="AT256" s="551">
        <f t="shared" si="128"/>
        <v>0</v>
      </c>
      <c r="AU256" s="295"/>
      <c r="AV256" s="551">
        <f t="shared" si="129"/>
        <v>0</v>
      </c>
      <c r="AW256" s="295"/>
      <c r="AX256" s="551">
        <f t="shared" si="130"/>
        <v>0</v>
      </c>
      <c r="AY256" s="295"/>
      <c r="AZ256" s="551">
        <f t="shared" si="131"/>
        <v>0</v>
      </c>
      <c r="BA256" s="295"/>
      <c r="BB256" s="551">
        <f t="shared" si="132"/>
        <v>0</v>
      </c>
      <c r="BC256" s="295"/>
      <c r="BD256" s="551">
        <f t="shared" si="133"/>
        <v>0</v>
      </c>
      <c r="BE256" s="295"/>
      <c r="BF256" s="551">
        <f t="shared" si="138"/>
        <v>0</v>
      </c>
      <c r="BG256" s="295"/>
      <c r="BH256" s="552">
        <f t="shared" si="139"/>
        <v>0</v>
      </c>
      <c r="BI256" s="798">
        <f t="shared" si="140"/>
        <v>0</v>
      </c>
      <c r="BJ256" s="839">
        <f t="shared" si="141"/>
        <v>0</v>
      </c>
      <c r="BK256" s="312"/>
      <c r="BL256" s="551">
        <f t="shared" si="142"/>
        <v>0</v>
      </c>
      <c r="BM256" s="292"/>
      <c r="BN256" s="551">
        <f t="shared" si="143"/>
        <v>0</v>
      </c>
      <c r="BO256" s="295"/>
      <c r="BP256" s="551">
        <f t="shared" si="144"/>
        <v>0</v>
      </c>
      <c r="BQ256" s="295"/>
      <c r="BR256" s="551">
        <f t="shared" si="145"/>
        <v>0</v>
      </c>
      <c r="BS256" s="295"/>
      <c r="BT256" s="551">
        <f t="shared" si="146"/>
        <v>0</v>
      </c>
      <c r="BU256" s="295"/>
      <c r="BV256" s="551">
        <f t="shared" si="147"/>
        <v>0</v>
      </c>
      <c r="BW256" s="312"/>
      <c r="BX256" s="555">
        <f t="shared" si="148"/>
        <v>0</v>
      </c>
      <c r="BY256" s="550">
        <f t="shared" si="149"/>
        <v>0</v>
      </c>
      <c r="BZ256" s="708">
        <f t="shared" si="150"/>
        <v>0</v>
      </c>
      <c r="CB256" s="10">
        <f>SUM(BY256+BI256+AQ256+Y256)</f>
        <v>0</v>
      </c>
    </row>
    <row r="257" spans="1:80" ht="18" hidden="1" x14ac:dyDescent="0.3">
      <c r="A257" s="310" t="s">
        <v>251</v>
      </c>
      <c r="B257" s="832">
        <v>0</v>
      </c>
      <c r="C257" s="788"/>
      <c r="D257" s="551">
        <f t="shared" si="151"/>
        <v>0</v>
      </c>
      <c r="E257" s="295"/>
      <c r="F257" s="551">
        <f t="shared" si="152"/>
        <v>0</v>
      </c>
      <c r="G257" s="295"/>
      <c r="H257" s="551">
        <f t="shared" si="153"/>
        <v>0</v>
      </c>
      <c r="I257" s="295"/>
      <c r="J257" s="551">
        <f t="shared" si="154"/>
        <v>0</v>
      </c>
      <c r="K257" s="295"/>
      <c r="L257" s="551">
        <f t="shared" si="155"/>
        <v>0</v>
      </c>
      <c r="M257" s="295"/>
      <c r="N257" s="551">
        <f t="shared" si="156"/>
        <v>0</v>
      </c>
      <c r="O257" s="295"/>
      <c r="P257" s="551">
        <f t="shared" si="157"/>
        <v>0</v>
      </c>
      <c r="Q257" s="295"/>
      <c r="R257" s="551">
        <f t="shared" si="158"/>
        <v>0</v>
      </c>
      <c r="S257" s="295"/>
      <c r="T257" s="551">
        <f t="shared" si="159"/>
        <v>0</v>
      </c>
      <c r="U257" s="292"/>
      <c r="V257" s="551">
        <f t="shared" si="160"/>
        <v>0</v>
      </c>
      <c r="W257" s="295"/>
      <c r="X257" s="552">
        <f t="shared" si="161"/>
        <v>0</v>
      </c>
      <c r="Y257" s="801">
        <f t="shared" si="134"/>
        <v>0</v>
      </c>
      <c r="Z257" s="799">
        <f t="shared" si="135"/>
        <v>0</v>
      </c>
      <c r="AA257" s="788"/>
      <c r="AB257" s="551">
        <f t="shared" si="162"/>
        <v>0</v>
      </c>
      <c r="AC257" s="295"/>
      <c r="AD257" s="551">
        <f t="shared" si="163"/>
        <v>0</v>
      </c>
      <c r="AE257" s="295"/>
      <c r="AF257" s="551">
        <f t="shared" si="164"/>
        <v>0</v>
      </c>
      <c r="AG257" s="295"/>
      <c r="AH257" s="551">
        <f t="shared" si="165"/>
        <v>0</v>
      </c>
      <c r="AI257" s="295"/>
      <c r="AJ257" s="551">
        <f t="shared" si="166"/>
        <v>0</v>
      </c>
      <c r="AK257" s="295"/>
      <c r="AL257" s="551">
        <f t="shared" si="167"/>
        <v>0</v>
      </c>
      <c r="AM257" s="295"/>
      <c r="AN257" s="551">
        <f t="shared" si="168"/>
        <v>0</v>
      </c>
      <c r="AO257" s="295"/>
      <c r="AP257" s="552">
        <f t="shared" si="169"/>
        <v>0</v>
      </c>
      <c r="AQ257" s="699">
        <f t="shared" si="136"/>
        <v>0</v>
      </c>
      <c r="AR257" s="808">
        <f t="shared" si="137"/>
        <v>0</v>
      </c>
      <c r="AS257" s="315"/>
      <c r="AT257" s="551">
        <f t="shared" si="128"/>
        <v>0</v>
      </c>
      <c r="AU257" s="295"/>
      <c r="AV257" s="551">
        <f t="shared" si="129"/>
        <v>0</v>
      </c>
      <c r="AW257" s="295"/>
      <c r="AX257" s="551">
        <f t="shared" si="130"/>
        <v>0</v>
      </c>
      <c r="AY257" s="295"/>
      <c r="AZ257" s="551">
        <f t="shared" si="131"/>
        <v>0</v>
      </c>
      <c r="BA257" s="295"/>
      <c r="BB257" s="551">
        <f t="shared" si="132"/>
        <v>0</v>
      </c>
      <c r="BC257" s="295"/>
      <c r="BD257" s="551">
        <f t="shared" si="133"/>
        <v>0</v>
      </c>
      <c r="BE257" s="295"/>
      <c r="BF257" s="551">
        <f t="shared" si="138"/>
        <v>0</v>
      </c>
      <c r="BG257" s="295"/>
      <c r="BH257" s="750">
        <f t="shared" si="139"/>
        <v>0</v>
      </c>
      <c r="BI257" s="801">
        <f t="shared" si="140"/>
        <v>0</v>
      </c>
      <c r="BJ257" s="839">
        <f t="shared" si="141"/>
        <v>0</v>
      </c>
      <c r="BK257" s="312"/>
      <c r="BL257" s="551">
        <f t="shared" si="142"/>
        <v>0</v>
      </c>
      <c r="BM257" s="292"/>
      <c r="BN257" s="551">
        <f t="shared" si="143"/>
        <v>0</v>
      </c>
      <c r="BO257" s="295"/>
      <c r="BP257" s="551">
        <f t="shared" si="144"/>
        <v>0</v>
      </c>
      <c r="BQ257" s="295"/>
      <c r="BR257" s="551">
        <f t="shared" si="145"/>
        <v>0</v>
      </c>
      <c r="BS257" s="295"/>
      <c r="BT257" s="551">
        <f t="shared" si="146"/>
        <v>0</v>
      </c>
      <c r="BU257" s="295"/>
      <c r="BV257" s="551">
        <f t="shared" si="147"/>
        <v>0</v>
      </c>
      <c r="BW257" s="312"/>
      <c r="BX257" s="555">
        <f t="shared" si="148"/>
        <v>0</v>
      </c>
      <c r="BY257" s="762">
        <f t="shared" si="149"/>
        <v>0</v>
      </c>
      <c r="BZ257" s="708">
        <f t="shared" si="150"/>
        <v>0</v>
      </c>
      <c r="CB257" s="10">
        <f>SUM(BY257+BI257+AQ257+Y257)</f>
        <v>0</v>
      </c>
    </row>
    <row r="258" spans="1:80" ht="25.15" customHeight="1" x14ac:dyDescent="0.3">
      <c r="A258" s="362" t="s">
        <v>252</v>
      </c>
      <c r="B258" s="831">
        <v>0</v>
      </c>
      <c r="C258" s="787"/>
      <c r="D258" s="551">
        <f t="shared" si="151"/>
        <v>0</v>
      </c>
      <c r="E258" s="324">
        <v>15</v>
      </c>
      <c r="F258" s="551">
        <f t="shared" si="152"/>
        <v>0</v>
      </c>
      <c r="G258" s="324"/>
      <c r="H258" s="551">
        <f t="shared" si="153"/>
        <v>0</v>
      </c>
      <c r="I258" s="324"/>
      <c r="J258" s="551">
        <f t="shared" si="154"/>
        <v>0</v>
      </c>
      <c r="K258" s="324"/>
      <c r="L258" s="551">
        <f t="shared" si="155"/>
        <v>0</v>
      </c>
      <c r="M258" s="324"/>
      <c r="N258" s="551">
        <f t="shared" si="156"/>
        <v>0</v>
      </c>
      <c r="O258" s="324"/>
      <c r="P258" s="551">
        <f t="shared" si="157"/>
        <v>0</v>
      </c>
      <c r="Q258" s="324"/>
      <c r="R258" s="551">
        <f t="shared" si="158"/>
        <v>0</v>
      </c>
      <c r="S258" s="324"/>
      <c r="T258" s="551">
        <f t="shared" si="159"/>
        <v>0</v>
      </c>
      <c r="U258" s="325">
        <v>13</v>
      </c>
      <c r="V258" s="551">
        <f t="shared" si="160"/>
        <v>0</v>
      </c>
      <c r="W258" s="324"/>
      <c r="X258" s="552">
        <f t="shared" si="161"/>
        <v>0</v>
      </c>
      <c r="Y258" s="800">
        <f t="shared" si="134"/>
        <v>28</v>
      </c>
      <c r="Z258" s="799">
        <f t="shared" si="135"/>
        <v>0</v>
      </c>
      <c r="AA258" s="787"/>
      <c r="AB258" s="551">
        <f t="shared" si="162"/>
        <v>0</v>
      </c>
      <c r="AC258" s="324"/>
      <c r="AD258" s="551">
        <f t="shared" si="163"/>
        <v>0</v>
      </c>
      <c r="AE258" s="324">
        <v>16</v>
      </c>
      <c r="AF258" s="551">
        <f t="shared" si="164"/>
        <v>0</v>
      </c>
      <c r="AG258" s="324">
        <v>8</v>
      </c>
      <c r="AH258" s="551">
        <f t="shared" si="165"/>
        <v>0</v>
      </c>
      <c r="AI258" s="324"/>
      <c r="AJ258" s="551">
        <f t="shared" si="166"/>
        <v>0</v>
      </c>
      <c r="AK258" s="324">
        <v>38</v>
      </c>
      <c r="AL258" s="551">
        <f t="shared" si="167"/>
        <v>0</v>
      </c>
      <c r="AM258" s="324"/>
      <c r="AN258" s="551">
        <f t="shared" si="168"/>
        <v>0</v>
      </c>
      <c r="AO258" s="324"/>
      <c r="AP258" s="552">
        <f t="shared" si="169"/>
        <v>0</v>
      </c>
      <c r="AQ258" s="699">
        <f t="shared" si="136"/>
        <v>62</v>
      </c>
      <c r="AR258" s="808">
        <f t="shared" si="137"/>
        <v>0</v>
      </c>
      <c r="AS258" s="811"/>
      <c r="AT258" s="551">
        <f t="shared" si="128"/>
        <v>0</v>
      </c>
      <c r="AU258" s="324">
        <v>2</v>
      </c>
      <c r="AV258" s="551">
        <f t="shared" si="129"/>
        <v>0</v>
      </c>
      <c r="AW258" s="324"/>
      <c r="AX258" s="551">
        <f t="shared" si="130"/>
        <v>0</v>
      </c>
      <c r="AY258" s="324"/>
      <c r="AZ258" s="551">
        <f t="shared" si="131"/>
        <v>0</v>
      </c>
      <c r="BA258" s="324"/>
      <c r="BB258" s="551">
        <f t="shared" si="132"/>
        <v>0</v>
      </c>
      <c r="BC258" s="324"/>
      <c r="BD258" s="551">
        <f t="shared" si="133"/>
        <v>0</v>
      </c>
      <c r="BE258" s="324"/>
      <c r="BF258" s="551">
        <f t="shared" si="138"/>
        <v>0</v>
      </c>
      <c r="BG258" s="753">
        <v>29</v>
      </c>
      <c r="BH258" s="760">
        <f t="shared" si="139"/>
        <v>0</v>
      </c>
      <c r="BI258" s="800">
        <f t="shared" si="140"/>
        <v>31</v>
      </c>
      <c r="BJ258" s="839">
        <f t="shared" si="141"/>
        <v>0</v>
      </c>
      <c r="BK258" s="326">
        <v>23</v>
      </c>
      <c r="BL258" s="551">
        <f t="shared" si="142"/>
        <v>0</v>
      </c>
      <c r="BM258" s="325"/>
      <c r="BN258" s="551">
        <f t="shared" si="143"/>
        <v>0</v>
      </c>
      <c r="BO258" s="324">
        <v>20</v>
      </c>
      <c r="BP258" s="551">
        <f t="shared" si="144"/>
        <v>0</v>
      </c>
      <c r="BQ258" s="324">
        <v>5</v>
      </c>
      <c r="BR258" s="551">
        <f t="shared" si="145"/>
        <v>0</v>
      </c>
      <c r="BS258" s="324"/>
      <c r="BT258" s="551">
        <f t="shared" si="146"/>
        <v>0</v>
      </c>
      <c r="BU258" s="324"/>
      <c r="BV258" s="551">
        <f t="shared" si="147"/>
        <v>0</v>
      </c>
      <c r="BW258" s="326"/>
      <c r="BX258" s="555">
        <f t="shared" si="148"/>
        <v>0</v>
      </c>
      <c r="BY258" s="548">
        <f t="shared" si="149"/>
        <v>48</v>
      </c>
      <c r="BZ258" s="708">
        <f t="shared" si="150"/>
        <v>0</v>
      </c>
      <c r="CB258" s="857">
        <f>SUM(BY258+BI258+AQ258+Y258)</f>
        <v>169</v>
      </c>
    </row>
    <row r="259" spans="1:80" ht="25.15" customHeight="1" x14ac:dyDescent="0.3">
      <c r="A259" s="362" t="s">
        <v>253</v>
      </c>
      <c r="B259" s="831">
        <v>0</v>
      </c>
      <c r="C259" s="787"/>
      <c r="D259" s="551">
        <f t="shared" si="151"/>
        <v>0</v>
      </c>
      <c r="E259" s="324">
        <v>56</v>
      </c>
      <c r="F259" s="551">
        <f t="shared" si="152"/>
        <v>0</v>
      </c>
      <c r="G259" s="324">
        <v>155</v>
      </c>
      <c r="H259" s="551">
        <f t="shared" si="153"/>
        <v>0</v>
      </c>
      <c r="I259" s="324"/>
      <c r="J259" s="551">
        <f t="shared" si="154"/>
        <v>0</v>
      </c>
      <c r="K259" s="324">
        <v>19</v>
      </c>
      <c r="L259" s="551">
        <f t="shared" si="155"/>
        <v>0</v>
      </c>
      <c r="M259" s="324">
        <v>10</v>
      </c>
      <c r="N259" s="551">
        <f t="shared" si="156"/>
        <v>0</v>
      </c>
      <c r="O259" s="324"/>
      <c r="P259" s="551">
        <f t="shared" si="157"/>
        <v>0</v>
      </c>
      <c r="Q259" s="324"/>
      <c r="R259" s="551">
        <f t="shared" si="158"/>
        <v>0</v>
      </c>
      <c r="S259" s="324">
        <v>26</v>
      </c>
      <c r="T259" s="551">
        <f t="shared" si="159"/>
        <v>0</v>
      </c>
      <c r="U259" s="325"/>
      <c r="V259" s="551">
        <f t="shared" si="160"/>
        <v>0</v>
      </c>
      <c r="W259" s="324">
        <v>12</v>
      </c>
      <c r="X259" s="552">
        <f t="shared" si="161"/>
        <v>0</v>
      </c>
      <c r="Y259" s="800">
        <f t="shared" si="134"/>
        <v>278</v>
      </c>
      <c r="Z259" s="799">
        <f t="shared" si="135"/>
        <v>0</v>
      </c>
      <c r="AA259" s="787">
        <v>2</v>
      </c>
      <c r="AB259" s="551">
        <f t="shared" si="162"/>
        <v>0</v>
      </c>
      <c r="AC259" s="324"/>
      <c r="AD259" s="551">
        <f t="shared" si="163"/>
        <v>0</v>
      </c>
      <c r="AE259" s="324"/>
      <c r="AF259" s="551">
        <f t="shared" si="164"/>
        <v>0</v>
      </c>
      <c r="AG259" s="324"/>
      <c r="AH259" s="551">
        <f t="shared" si="165"/>
        <v>0</v>
      </c>
      <c r="AI259" s="324"/>
      <c r="AJ259" s="551">
        <f t="shared" si="166"/>
        <v>0</v>
      </c>
      <c r="AK259" s="324"/>
      <c r="AL259" s="551">
        <f t="shared" si="167"/>
        <v>0</v>
      </c>
      <c r="AM259" s="324"/>
      <c r="AN259" s="551">
        <f t="shared" si="168"/>
        <v>0</v>
      </c>
      <c r="AO259" s="324">
        <v>6</v>
      </c>
      <c r="AP259" s="552">
        <f t="shared" si="169"/>
        <v>0</v>
      </c>
      <c r="AQ259" s="699">
        <f t="shared" si="136"/>
        <v>8</v>
      </c>
      <c r="AR259" s="808">
        <f t="shared" si="137"/>
        <v>0</v>
      </c>
      <c r="AS259" s="811"/>
      <c r="AT259" s="551">
        <f t="shared" si="128"/>
        <v>0</v>
      </c>
      <c r="AU259" s="324"/>
      <c r="AV259" s="551">
        <f t="shared" si="129"/>
        <v>0</v>
      </c>
      <c r="AW259" s="324"/>
      <c r="AX259" s="551">
        <f t="shared" si="130"/>
        <v>0</v>
      </c>
      <c r="AY259" s="324">
        <v>1</v>
      </c>
      <c r="AZ259" s="551">
        <f t="shared" si="131"/>
        <v>0</v>
      </c>
      <c r="BA259" s="324"/>
      <c r="BB259" s="551">
        <f t="shared" si="132"/>
        <v>0</v>
      </c>
      <c r="BC259" s="324">
        <v>10</v>
      </c>
      <c r="BD259" s="551">
        <f t="shared" si="133"/>
        <v>0</v>
      </c>
      <c r="BE259" s="324">
        <v>8</v>
      </c>
      <c r="BF259" s="551">
        <f t="shared" si="138"/>
        <v>0</v>
      </c>
      <c r="BG259" s="753"/>
      <c r="BH259" s="760">
        <f t="shared" si="139"/>
        <v>0</v>
      </c>
      <c r="BI259" s="800">
        <f t="shared" si="140"/>
        <v>19</v>
      </c>
      <c r="BJ259" s="839">
        <f t="shared" si="141"/>
        <v>0</v>
      </c>
      <c r="BK259" s="326">
        <v>6</v>
      </c>
      <c r="BL259" s="551">
        <f t="shared" si="142"/>
        <v>0</v>
      </c>
      <c r="BM259" s="325"/>
      <c r="BN259" s="551">
        <f t="shared" si="143"/>
        <v>0</v>
      </c>
      <c r="BO259" s="324"/>
      <c r="BP259" s="551">
        <f t="shared" si="144"/>
        <v>0</v>
      </c>
      <c r="BQ259" s="324"/>
      <c r="BR259" s="551">
        <f t="shared" si="145"/>
        <v>0</v>
      </c>
      <c r="BS259" s="324"/>
      <c r="BT259" s="551">
        <f t="shared" si="146"/>
        <v>0</v>
      </c>
      <c r="BU259" s="324">
        <v>35</v>
      </c>
      <c r="BV259" s="551">
        <f t="shared" si="147"/>
        <v>0</v>
      </c>
      <c r="BW259" s="326">
        <v>5</v>
      </c>
      <c r="BX259" s="555">
        <f t="shared" si="148"/>
        <v>0</v>
      </c>
      <c r="BY259" s="548">
        <f t="shared" si="149"/>
        <v>46</v>
      </c>
      <c r="BZ259" s="708">
        <f t="shared" si="150"/>
        <v>0</v>
      </c>
      <c r="CB259" s="857">
        <f>SUM(BY259+BI259+AQ259+Y259)</f>
        <v>351</v>
      </c>
    </row>
    <row r="260" spans="1:80" ht="25.15" customHeight="1" x14ac:dyDescent="0.3">
      <c r="A260" s="362" t="s">
        <v>254</v>
      </c>
      <c r="B260" s="831">
        <v>0</v>
      </c>
      <c r="C260" s="787"/>
      <c r="D260" s="551">
        <f t="shared" si="151"/>
        <v>0</v>
      </c>
      <c r="E260" s="324">
        <v>30</v>
      </c>
      <c r="F260" s="551">
        <f t="shared" si="152"/>
        <v>0</v>
      </c>
      <c r="G260" s="324">
        <v>8</v>
      </c>
      <c r="H260" s="551">
        <f t="shared" si="153"/>
        <v>0</v>
      </c>
      <c r="I260" s="324"/>
      <c r="J260" s="551">
        <f t="shared" si="154"/>
        <v>0</v>
      </c>
      <c r="K260" s="324"/>
      <c r="L260" s="551">
        <f t="shared" si="155"/>
        <v>0</v>
      </c>
      <c r="M260" s="324"/>
      <c r="N260" s="551">
        <f t="shared" si="156"/>
        <v>0</v>
      </c>
      <c r="O260" s="324"/>
      <c r="P260" s="551">
        <f t="shared" si="157"/>
        <v>0</v>
      </c>
      <c r="Q260" s="324"/>
      <c r="R260" s="551">
        <f t="shared" si="158"/>
        <v>0</v>
      </c>
      <c r="S260" s="324"/>
      <c r="T260" s="551">
        <f t="shared" si="159"/>
        <v>0</v>
      </c>
      <c r="U260" s="325"/>
      <c r="V260" s="551">
        <f t="shared" si="160"/>
        <v>0</v>
      </c>
      <c r="W260" s="324"/>
      <c r="X260" s="552">
        <f t="shared" si="161"/>
        <v>0</v>
      </c>
      <c r="Y260" s="800">
        <f t="shared" si="134"/>
        <v>38</v>
      </c>
      <c r="Z260" s="799">
        <f t="shared" si="135"/>
        <v>0</v>
      </c>
      <c r="AA260" s="787">
        <v>56</v>
      </c>
      <c r="AB260" s="551">
        <f t="shared" si="162"/>
        <v>0</v>
      </c>
      <c r="AC260" s="324"/>
      <c r="AD260" s="551">
        <f t="shared" si="163"/>
        <v>0</v>
      </c>
      <c r="AE260" s="324"/>
      <c r="AF260" s="551">
        <f t="shared" si="164"/>
        <v>0</v>
      </c>
      <c r="AG260" s="324"/>
      <c r="AH260" s="551">
        <f t="shared" si="165"/>
        <v>0</v>
      </c>
      <c r="AI260" s="324"/>
      <c r="AJ260" s="551">
        <f t="shared" si="166"/>
        <v>0</v>
      </c>
      <c r="AK260" s="324"/>
      <c r="AL260" s="551">
        <f t="shared" si="167"/>
        <v>0</v>
      </c>
      <c r="AM260" s="324"/>
      <c r="AN260" s="551">
        <f t="shared" si="168"/>
        <v>0</v>
      </c>
      <c r="AO260" s="324"/>
      <c r="AP260" s="552">
        <f t="shared" si="169"/>
        <v>0</v>
      </c>
      <c r="AQ260" s="699">
        <f t="shared" si="136"/>
        <v>56</v>
      </c>
      <c r="AR260" s="808">
        <f t="shared" si="137"/>
        <v>0</v>
      </c>
      <c r="AS260" s="811"/>
      <c r="AT260" s="551">
        <f t="shared" si="128"/>
        <v>0</v>
      </c>
      <c r="AU260" s="324"/>
      <c r="AV260" s="551">
        <f t="shared" si="129"/>
        <v>0</v>
      </c>
      <c r="AW260" s="324"/>
      <c r="AX260" s="551">
        <f t="shared" si="130"/>
        <v>0</v>
      </c>
      <c r="AY260" s="324"/>
      <c r="AZ260" s="551">
        <f t="shared" si="131"/>
        <v>0</v>
      </c>
      <c r="BA260" s="324"/>
      <c r="BB260" s="551">
        <f t="shared" si="132"/>
        <v>0</v>
      </c>
      <c r="BC260" s="324"/>
      <c r="BD260" s="551">
        <f t="shared" si="133"/>
        <v>0</v>
      </c>
      <c r="BE260" s="324"/>
      <c r="BF260" s="551">
        <f t="shared" si="138"/>
        <v>0</v>
      </c>
      <c r="BG260" s="753"/>
      <c r="BH260" s="759">
        <f t="shared" si="139"/>
        <v>0</v>
      </c>
      <c r="BI260" s="801">
        <f t="shared" si="140"/>
        <v>0</v>
      </c>
      <c r="BJ260" s="839">
        <f t="shared" si="141"/>
        <v>0</v>
      </c>
      <c r="BK260" s="326"/>
      <c r="BL260" s="551">
        <f t="shared" si="142"/>
        <v>0</v>
      </c>
      <c r="BM260" s="325"/>
      <c r="BN260" s="551">
        <f t="shared" si="143"/>
        <v>0</v>
      </c>
      <c r="BO260" s="324"/>
      <c r="BP260" s="551">
        <f t="shared" si="144"/>
        <v>0</v>
      </c>
      <c r="BQ260" s="324"/>
      <c r="BR260" s="551">
        <f t="shared" si="145"/>
        <v>0</v>
      </c>
      <c r="BS260" s="324">
        <v>4</v>
      </c>
      <c r="BT260" s="551">
        <f t="shared" si="146"/>
        <v>0</v>
      </c>
      <c r="BU260" s="324"/>
      <c r="BV260" s="551">
        <f t="shared" si="147"/>
        <v>0</v>
      </c>
      <c r="BW260" s="326"/>
      <c r="BX260" s="555">
        <f t="shared" si="148"/>
        <v>0</v>
      </c>
      <c r="BY260" s="548">
        <f t="shared" si="149"/>
        <v>4</v>
      </c>
      <c r="BZ260" s="708">
        <f t="shared" si="150"/>
        <v>0</v>
      </c>
      <c r="CB260" s="857">
        <f>SUM(BY260+BI260+AQ260+Y260)</f>
        <v>98</v>
      </c>
    </row>
    <row r="261" spans="1:80" ht="18" hidden="1" x14ac:dyDescent="0.3">
      <c r="A261" s="310" t="s">
        <v>255</v>
      </c>
      <c r="B261" s="832">
        <v>0</v>
      </c>
      <c r="C261" s="788"/>
      <c r="D261" s="551">
        <f t="shared" si="151"/>
        <v>0</v>
      </c>
      <c r="E261" s="295"/>
      <c r="F261" s="551">
        <f t="shared" si="152"/>
        <v>0</v>
      </c>
      <c r="G261" s="295"/>
      <c r="H261" s="551">
        <f t="shared" si="153"/>
        <v>0</v>
      </c>
      <c r="I261" s="295"/>
      <c r="J261" s="551">
        <f t="shared" si="154"/>
        <v>0</v>
      </c>
      <c r="K261" s="295"/>
      <c r="L261" s="551">
        <f t="shared" si="155"/>
        <v>0</v>
      </c>
      <c r="M261" s="295"/>
      <c r="N261" s="551">
        <f t="shared" si="156"/>
        <v>0</v>
      </c>
      <c r="O261" s="295"/>
      <c r="P261" s="551">
        <f t="shared" si="157"/>
        <v>0</v>
      </c>
      <c r="Q261" s="295"/>
      <c r="R261" s="551">
        <f t="shared" si="158"/>
        <v>0</v>
      </c>
      <c r="S261" s="295"/>
      <c r="T261" s="551">
        <f t="shared" si="159"/>
        <v>0</v>
      </c>
      <c r="U261" s="292"/>
      <c r="V261" s="551">
        <f t="shared" si="160"/>
        <v>0</v>
      </c>
      <c r="W261" s="295"/>
      <c r="X261" s="552">
        <f t="shared" si="161"/>
        <v>0</v>
      </c>
      <c r="Y261" s="798">
        <f t="shared" si="134"/>
        <v>0</v>
      </c>
      <c r="Z261" s="799">
        <f t="shared" si="135"/>
        <v>0</v>
      </c>
      <c r="AA261" s="788"/>
      <c r="AB261" s="551">
        <f t="shared" si="162"/>
        <v>0</v>
      </c>
      <c r="AC261" s="295"/>
      <c r="AD261" s="551">
        <f t="shared" si="163"/>
        <v>0</v>
      </c>
      <c r="AE261" s="295"/>
      <c r="AF261" s="551">
        <f t="shared" si="164"/>
        <v>0</v>
      </c>
      <c r="AG261" s="295"/>
      <c r="AH261" s="551">
        <f t="shared" si="165"/>
        <v>0</v>
      </c>
      <c r="AI261" s="295"/>
      <c r="AJ261" s="551">
        <f t="shared" si="166"/>
        <v>0</v>
      </c>
      <c r="AK261" s="295"/>
      <c r="AL261" s="551">
        <f t="shared" si="167"/>
        <v>0</v>
      </c>
      <c r="AM261" s="295"/>
      <c r="AN261" s="551">
        <f t="shared" si="168"/>
        <v>0</v>
      </c>
      <c r="AO261" s="295"/>
      <c r="AP261" s="552">
        <f t="shared" si="169"/>
        <v>0</v>
      </c>
      <c r="AQ261" s="699">
        <f t="shared" si="136"/>
        <v>0</v>
      </c>
      <c r="AR261" s="808">
        <f t="shared" si="137"/>
        <v>0</v>
      </c>
      <c r="AS261" s="315"/>
      <c r="AT261" s="551">
        <f t="shared" si="128"/>
        <v>0</v>
      </c>
      <c r="AU261" s="295"/>
      <c r="AV261" s="551">
        <f t="shared" si="129"/>
        <v>0</v>
      </c>
      <c r="AW261" s="295"/>
      <c r="AX261" s="551">
        <f t="shared" si="130"/>
        <v>0</v>
      </c>
      <c r="AY261" s="295"/>
      <c r="AZ261" s="551">
        <f t="shared" si="131"/>
        <v>0</v>
      </c>
      <c r="BA261" s="295"/>
      <c r="BB261" s="551">
        <f t="shared" si="132"/>
        <v>0</v>
      </c>
      <c r="BC261" s="295"/>
      <c r="BD261" s="551">
        <f t="shared" si="133"/>
        <v>0</v>
      </c>
      <c r="BE261" s="295"/>
      <c r="BF261" s="551">
        <f t="shared" si="138"/>
        <v>0</v>
      </c>
      <c r="BG261" s="295"/>
      <c r="BH261" s="552">
        <f t="shared" si="139"/>
        <v>0</v>
      </c>
      <c r="BI261" s="798">
        <f t="shared" si="140"/>
        <v>0</v>
      </c>
      <c r="BJ261" s="839">
        <f t="shared" si="141"/>
        <v>0</v>
      </c>
      <c r="BK261" s="312"/>
      <c r="BL261" s="551">
        <f t="shared" si="142"/>
        <v>0</v>
      </c>
      <c r="BM261" s="292"/>
      <c r="BN261" s="551">
        <f t="shared" si="143"/>
        <v>0</v>
      </c>
      <c r="BO261" s="295"/>
      <c r="BP261" s="551">
        <f t="shared" si="144"/>
        <v>0</v>
      </c>
      <c r="BQ261" s="295"/>
      <c r="BR261" s="551">
        <f t="shared" si="145"/>
        <v>0</v>
      </c>
      <c r="BS261" s="295"/>
      <c r="BT261" s="551">
        <f t="shared" si="146"/>
        <v>0</v>
      </c>
      <c r="BU261" s="295"/>
      <c r="BV261" s="551">
        <f t="shared" si="147"/>
        <v>0</v>
      </c>
      <c r="BW261" s="312"/>
      <c r="BX261" s="555">
        <f t="shared" si="148"/>
        <v>0</v>
      </c>
      <c r="BY261" s="550">
        <f t="shared" si="149"/>
        <v>0</v>
      </c>
      <c r="BZ261" s="708">
        <f t="shared" si="150"/>
        <v>0</v>
      </c>
      <c r="CB261" s="10">
        <f>SUM(BY261+BI261+AQ261+Y261)</f>
        <v>0</v>
      </c>
    </row>
    <row r="262" spans="1:80" ht="18" hidden="1" x14ac:dyDescent="0.3">
      <c r="A262" s="310" t="s">
        <v>256</v>
      </c>
      <c r="B262" s="832">
        <v>0</v>
      </c>
      <c r="C262" s="788"/>
      <c r="D262" s="551">
        <f t="shared" si="151"/>
        <v>0</v>
      </c>
      <c r="E262" s="295"/>
      <c r="F262" s="551">
        <f t="shared" si="152"/>
        <v>0</v>
      </c>
      <c r="G262" s="295"/>
      <c r="H262" s="551">
        <f t="shared" si="153"/>
        <v>0</v>
      </c>
      <c r="I262" s="295"/>
      <c r="J262" s="551">
        <f t="shared" si="154"/>
        <v>0</v>
      </c>
      <c r="K262" s="295"/>
      <c r="L262" s="551">
        <f t="shared" si="155"/>
        <v>0</v>
      </c>
      <c r="M262" s="295"/>
      <c r="N262" s="551">
        <f t="shared" si="156"/>
        <v>0</v>
      </c>
      <c r="O262" s="295"/>
      <c r="P262" s="551">
        <f t="shared" si="157"/>
        <v>0</v>
      </c>
      <c r="Q262" s="295"/>
      <c r="R262" s="551">
        <f t="shared" si="158"/>
        <v>0</v>
      </c>
      <c r="S262" s="295"/>
      <c r="T262" s="551">
        <f t="shared" si="159"/>
        <v>0</v>
      </c>
      <c r="U262" s="292"/>
      <c r="V262" s="551">
        <f t="shared" si="160"/>
        <v>0</v>
      </c>
      <c r="W262" s="295"/>
      <c r="X262" s="552">
        <f t="shared" si="161"/>
        <v>0</v>
      </c>
      <c r="Y262" s="800">
        <f t="shared" si="134"/>
        <v>0</v>
      </c>
      <c r="Z262" s="799">
        <f t="shared" si="135"/>
        <v>0</v>
      </c>
      <c r="AA262" s="788"/>
      <c r="AB262" s="551">
        <f t="shared" si="162"/>
        <v>0</v>
      </c>
      <c r="AC262" s="295"/>
      <c r="AD262" s="551">
        <f t="shared" si="163"/>
        <v>0</v>
      </c>
      <c r="AE262" s="295"/>
      <c r="AF262" s="551">
        <f t="shared" si="164"/>
        <v>0</v>
      </c>
      <c r="AG262" s="295"/>
      <c r="AH262" s="551">
        <f t="shared" si="165"/>
        <v>0</v>
      </c>
      <c r="AI262" s="295"/>
      <c r="AJ262" s="551">
        <f t="shared" si="166"/>
        <v>0</v>
      </c>
      <c r="AK262" s="295"/>
      <c r="AL262" s="551">
        <f t="shared" si="167"/>
        <v>0</v>
      </c>
      <c r="AM262" s="295"/>
      <c r="AN262" s="551">
        <f t="shared" si="168"/>
        <v>0</v>
      </c>
      <c r="AO262" s="295"/>
      <c r="AP262" s="552">
        <f t="shared" si="169"/>
        <v>0</v>
      </c>
      <c r="AQ262" s="699">
        <f t="shared" si="136"/>
        <v>0</v>
      </c>
      <c r="AR262" s="808">
        <f t="shared" si="137"/>
        <v>0</v>
      </c>
      <c r="AS262" s="315"/>
      <c r="AT262" s="551">
        <f t="shared" si="128"/>
        <v>0</v>
      </c>
      <c r="AU262" s="295"/>
      <c r="AV262" s="551">
        <f t="shared" si="129"/>
        <v>0</v>
      </c>
      <c r="AW262" s="295"/>
      <c r="AX262" s="551">
        <f t="shared" si="130"/>
        <v>0</v>
      </c>
      <c r="AY262" s="295"/>
      <c r="AZ262" s="551">
        <f t="shared" si="131"/>
        <v>0</v>
      </c>
      <c r="BA262" s="295"/>
      <c r="BB262" s="551">
        <f t="shared" si="132"/>
        <v>0</v>
      </c>
      <c r="BC262" s="295"/>
      <c r="BD262" s="551">
        <f t="shared" si="133"/>
        <v>0</v>
      </c>
      <c r="BE262" s="295"/>
      <c r="BF262" s="551">
        <f t="shared" si="138"/>
        <v>0</v>
      </c>
      <c r="BG262" s="295"/>
      <c r="BH262" s="552">
        <f t="shared" si="139"/>
        <v>0</v>
      </c>
      <c r="BI262" s="800">
        <f t="shared" si="140"/>
        <v>0</v>
      </c>
      <c r="BJ262" s="839">
        <f t="shared" si="141"/>
        <v>0</v>
      </c>
      <c r="BK262" s="312"/>
      <c r="BL262" s="551">
        <f t="shared" si="142"/>
        <v>0</v>
      </c>
      <c r="BM262" s="292"/>
      <c r="BN262" s="551">
        <f t="shared" si="143"/>
        <v>0</v>
      </c>
      <c r="BO262" s="295"/>
      <c r="BP262" s="551">
        <f t="shared" si="144"/>
        <v>0</v>
      </c>
      <c r="BQ262" s="295"/>
      <c r="BR262" s="551">
        <f t="shared" si="145"/>
        <v>0</v>
      </c>
      <c r="BS262" s="295"/>
      <c r="BT262" s="551">
        <f t="shared" si="146"/>
        <v>0</v>
      </c>
      <c r="BU262" s="295"/>
      <c r="BV262" s="551">
        <f t="shared" si="147"/>
        <v>0</v>
      </c>
      <c r="BW262" s="312"/>
      <c r="BX262" s="555">
        <f t="shared" si="148"/>
        <v>0</v>
      </c>
      <c r="BY262" s="550">
        <f t="shared" si="149"/>
        <v>0</v>
      </c>
      <c r="BZ262" s="708">
        <f t="shared" si="150"/>
        <v>0</v>
      </c>
      <c r="CB262" s="10">
        <f>SUM(BY262+BI262+AQ262+Y262)</f>
        <v>0</v>
      </c>
    </row>
    <row r="263" spans="1:80" ht="18" hidden="1" x14ac:dyDescent="0.3">
      <c r="A263" s="310" t="s">
        <v>257</v>
      </c>
      <c r="B263" s="832">
        <v>0</v>
      </c>
      <c r="C263" s="788"/>
      <c r="D263" s="551">
        <f t="shared" si="151"/>
        <v>0</v>
      </c>
      <c r="E263" s="295"/>
      <c r="F263" s="551">
        <f t="shared" si="152"/>
        <v>0</v>
      </c>
      <c r="G263" s="295"/>
      <c r="H263" s="551">
        <f t="shared" si="153"/>
        <v>0</v>
      </c>
      <c r="I263" s="295"/>
      <c r="J263" s="551">
        <f t="shared" si="154"/>
        <v>0</v>
      </c>
      <c r="K263" s="295"/>
      <c r="L263" s="551">
        <f t="shared" si="155"/>
        <v>0</v>
      </c>
      <c r="M263" s="295"/>
      <c r="N263" s="551">
        <f t="shared" si="156"/>
        <v>0</v>
      </c>
      <c r="O263" s="295"/>
      <c r="P263" s="551">
        <f t="shared" si="157"/>
        <v>0</v>
      </c>
      <c r="Q263" s="295"/>
      <c r="R263" s="551">
        <f t="shared" si="158"/>
        <v>0</v>
      </c>
      <c r="S263" s="295"/>
      <c r="T263" s="551">
        <f t="shared" si="159"/>
        <v>0</v>
      </c>
      <c r="U263" s="292"/>
      <c r="V263" s="551">
        <f t="shared" si="160"/>
        <v>0</v>
      </c>
      <c r="W263" s="295"/>
      <c r="X263" s="552">
        <f t="shared" si="161"/>
        <v>0</v>
      </c>
      <c r="Y263" s="801">
        <f t="shared" si="134"/>
        <v>0</v>
      </c>
      <c r="Z263" s="799">
        <f t="shared" si="135"/>
        <v>0</v>
      </c>
      <c r="AA263" s="788"/>
      <c r="AB263" s="551">
        <f t="shared" si="162"/>
        <v>0</v>
      </c>
      <c r="AC263" s="295"/>
      <c r="AD263" s="551">
        <f t="shared" si="163"/>
        <v>0</v>
      </c>
      <c r="AE263" s="295"/>
      <c r="AF263" s="551">
        <f t="shared" si="164"/>
        <v>0</v>
      </c>
      <c r="AG263" s="295"/>
      <c r="AH263" s="551">
        <f t="shared" si="165"/>
        <v>0</v>
      </c>
      <c r="AI263" s="295"/>
      <c r="AJ263" s="551">
        <f t="shared" si="166"/>
        <v>0</v>
      </c>
      <c r="AK263" s="295"/>
      <c r="AL263" s="551">
        <f t="shared" si="167"/>
        <v>0</v>
      </c>
      <c r="AM263" s="295"/>
      <c r="AN263" s="551">
        <f t="shared" si="168"/>
        <v>0</v>
      </c>
      <c r="AO263" s="295"/>
      <c r="AP263" s="552">
        <f t="shared" si="169"/>
        <v>0</v>
      </c>
      <c r="AQ263" s="699">
        <f t="shared" si="136"/>
        <v>0</v>
      </c>
      <c r="AR263" s="808">
        <f t="shared" si="137"/>
        <v>0</v>
      </c>
      <c r="AS263" s="315"/>
      <c r="AT263" s="551">
        <f t="shared" ref="AT263:AT319" si="170">$B263*AS263</f>
        <v>0</v>
      </c>
      <c r="AU263" s="295"/>
      <c r="AV263" s="551">
        <f t="shared" ref="AV263:AV319" si="171">$B263*AU263</f>
        <v>0</v>
      </c>
      <c r="AW263" s="295"/>
      <c r="AX263" s="551">
        <f t="shared" ref="AX263:AX319" si="172">$B263*AW263</f>
        <v>0</v>
      </c>
      <c r="AY263" s="295"/>
      <c r="AZ263" s="551">
        <f t="shared" ref="AZ263:AZ319" si="173">$B263*AY263</f>
        <v>0</v>
      </c>
      <c r="BA263" s="295"/>
      <c r="BB263" s="551">
        <f t="shared" ref="BB263:BB319" si="174">$B263*BA263</f>
        <v>0</v>
      </c>
      <c r="BC263" s="295"/>
      <c r="BD263" s="551">
        <f t="shared" ref="BD263:BD319" si="175">$B263*BC263</f>
        <v>0</v>
      </c>
      <c r="BE263" s="295"/>
      <c r="BF263" s="551">
        <f t="shared" si="138"/>
        <v>0</v>
      </c>
      <c r="BG263" s="295"/>
      <c r="BH263" s="750">
        <f t="shared" si="139"/>
        <v>0</v>
      </c>
      <c r="BI263" s="801">
        <f t="shared" si="140"/>
        <v>0</v>
      </c>
      <c r="BJ263" s="839">
        <f t="shared" si="141"/>
        <v>0</v>
      </c>
      <c r="BK263" s="312"/>
      <c r="BL263" s="551">
        <f t="shared" si="142"/>
        <v>0</v>
      </c>
      <c r="BM263" s="292"/>
      <c r="BN263" s="551">
        <f t="shared" si="143"/>
        <v>0</v>
      </c>
      <c r="BO263" s="295"/>
      <c r="BP263" s="551">
        <f t="shared" si="144"/>
        <v>0</v>
      </c>
      <c r="BQ263" s="295"/>
      <c r="BR263" s="551">
        <f t="shared" si="145"/>
        <v>0</v>
      </c>
      <c r="BS263" s="295"/>
      <c r="BT263" s="551">
        <f t="shared" si="146"/>
        <v>0</v>
      </c>
      <c r="BU263" s="295"/>
      <c r="BV263" s="551">
        <f t="shared" si="147"/>
        <v>0</v>
      </c>
      <c r="BW263" s="312"/>
      <c r="BX263" s="555">
        <f t="shared" si="148"/>
        <v>0</v>
      </c>
      <c r="BY263" s="762">
        <f t="shared" si="149"/>
        <v>0</v>
      </c>
      <c r="BZ263" s="708">
        <f t="shared" si="150"/>
        <v>0</v>
      </c>
      <c r="CB263" s="10">
        <f>SUM(BY263+BI263+AQ263+Y263)</f>
        <v>0</v>
      </c>
    </row>
    <row r="264" spans="1:80" ht="25.15" customHeight="1" x14ac:dyDescent="0.3">
      <c r="A264" s="362" t="s">
        <v>258</v>
      </c>
      <c r="B264" s="831">
        <v>0</v>
      </c>
      <c r="C264" s="787"/>
      <c r="D264" s="551">
        <f t="shared" si="151"/>
        <v>0</v>
      </c>
      <c r="E264" s="324"/>
      <c r="F264" s="551">
        <f t="shared" si="152"/>
        <v>0</v>
      </c>
      <c r="G264" s="324"/>
      <c r="H264" s="551">
        <f t="shared" si="153"/>
        <v>0</v>
      </c>
      <c r="I264" s="324"/>
      <c r="J264" s="551">
        <f t="shared" si="154"/>
        <v>0</v>
      </c>
      <c r="K264" s="324"/>
      <c r="L264" s="551">
        <f t="shared" si="155"/>
        <v>0</v>
      </c>
      <c r="M264" s="324"/>
      <c r="N264" s="551">
        <f t="shared" si="156"/>
        <v>0</v>
      </c>
      <c r="O264" s="324"/>
      <c r="P264" s="551">
        <f t="shared" si="157"/>
        <v>0</v>
      </c>
      <c r="Q264" s="324"/>
      <c r="R264" s="551">
        <f t="shared" si="158"/>
        <v>0</v>
      </c>
      <c r="S264" s="324"/>
      <c r="T264" s="551">
        <f t="shared" si="159"/>
        <v>0</v>
      </c>
      <c r="U264" s="325"/>
      <c r="V264" s="551">
        <f t="shared" si="160"/>
        <v>0</v>
      </c>
      <c r="W264" s="324"/>
      <c r="X264" s="552">
        <f t="shared" si="161"/>
        <v>0</v>
      </c>
      <c r="Y264" s="800">
        <f t="shared" ref="Y264:Y319" si="176">+C264+E264+G264+I264+K264+M264+O264+Q264+S264+U264+W264</f>
        <v>0</v>
      </c>
      <c r="Z264" s="799">
        <f t="shared" ref="Z264:Z319" si="177">$B264*Y264</f>
        <v>0</v>
      </c>
      <c r="AA264" s="787"/>
      <c r="AB264" s="551">
        <f t="shared" si="162"/>
        <v>0</v>
      </c>
      <c r="AC264" s="324"/>
      <c r="AD264" s="551">
        <f t="shared" si="163"/>
        <v>0</v>
      </c>
      <c r="AE264" s="324"/>
      <c r="AF264" s="551">
        <f t="shared" si="164"/>
        <v>0</v>
      </c>
      <c r="AG264" s="324"/>
      <c r="AH264" s="551">
        <f t="shared" si="165"/>
        <v>0</v>
      </c>
      <c r="AI264" s="324"/>
      <c r="AJ264" s="551">
        <f t="shared" si="166"/>
        <v>0</v>
      </c>
      <c r="AK264" s="324"/>
      <c r="AL264" s="551">
        <f t="shared" si="167"/>
        <v>0</v>
      </c>
      <c r="AM264" s="324"/>
      <c r="AN264" s="551">
        <f t="shared" si="168"/>
        <v>0</v>
      </c>
      <c r="AO264" s="324"/>
      <c r="AP264" s="552">
        <f t="shared" si="169"/>
        <v>0</v>
      </c>
      <c r="AQ264" s="699">
        <f t="shared" ref="AQ264:AQ319" si="178">+AA264+AC264+AE264+AG264+AI264+AK264+AM264+AO264</f>
        <v>0</v>
      </c>
      <c r="AR264" s="808">
        <f t="shared" ref="AR264:AR319" si="179">$B264*AQ264</f>
        <v>0</v>
      </c>
      <c r="AS264" s="811"/>
      <c r="AT264" s="551">
        <f t="shared" si="170"/>
        <v>0</v>
      </c>
      <c r="AU264" s="324"/>
      <c r="AV264" s="551">
        <f t="shared" si="171"/>
        <v>0</v>
      </c>
      <c r="AW264" s="324"/>
      <c r="AX264" s="551">
        <f t="shared" si="172"/>
        <v>0</v>
      </c>
      <c r="AY264" s="324"/>
      <c r="AZ264" s="551">
        <f t="shared" si="173"/>
        <v>0</v>
      </c>
      <c r="BA264" s="324">
        <v>3</v>
      </c>
      <c r="BB264" s="551">
        <f t="shared" si="174"/>
        <v>0</v>
      </c>
      <c r="BC264" s="324"/>
      <c r="BD264" s="551">
        <f t="shared" si="175"/>
        <v>0</v>
      </c>
      <c r="BE264" s="324"/>
      <c r="BF264" s="551">
        <f t="shared" ref="BF264:BF319" si="180">$B264*BE264</f>
        <v>0</v>
      </c>
      <c r="BG264" s="753"/>
      <c r="BH264" s="760">
        <f t="shared" ref="BH264:BH319" si="181">$B264*BG264</f>
        <v>0</v>
      </c>
      <c r="BI264" s="800">
        <f t="shared" ref="BI264:BI319" si="182">+AS264+AU264+AW264+AY264+BA264+BC264+BE264+BG264</f>
        <v>3</v>
      </c>
      <c r="BJ264" s="839">
        <f t="shared" ref="BJ264:BJ319" si="183">BI264*B264</f>
        <v>0</v>
      </c>
      <c r="BK264" s="326"/>
      <c r="BL264" s="551">
        <f t="shared" ref="BL264:BL319" si="184">$B264*BK264</f>
        <v>0</v>
      </c>
      <c r="BM264" s="325"/>
      <c r="BN264" s="551">
        <f t="shared" ref="BN264:BN319" si="185">$B264*BM264</f>
        <v>0</v>
      </c>
      <c r="BO264" s="324"/>
      <c r="BP264" s="551">
        <f t="shared" ref="BP264:BP319" si="186">$B264*BO264</f>
        <v>0</v>
      </c>
      <c r="BQ264" s="324"/>
      <c r="BR264" s="551">
        <f t="shared" ref="BR264:BR319" si="187">$B264*BQ264</f>
        <v>0</v>
      </c>
      <c r="BS264" s="324"/>
      <c r="BT264" s="551">
        <f t="shared" ref="BT264:BT319" si="188">$B264*BS264</f>
        <v>0</v>
      </c>
      <c r="BU264" s="324"/>
      <c r="BV264" s="551">
        <f t="shared" ref="BV264:BV319" si="189">$B264*BU264</f>
        <v>0</v>
      </c>
      <c r="BW264" s="326"/>
      <c r="BX264" s="555">
        <f t="shared" ref="BX264:BX319" si="190">$B264*BW264</f>
        <v>0</v>
      </c>
      <c r="BY264" s="548">
        <f t="shared" ref="BY264:BY319" si="191">+BK264+BM264+BO264+BQ264+BS264+BU264+BW264</f>
        <v>0</v>
      </c>
      <c r="BZ264" s="708">
        <f t="shared" ref="BZ264:BZ319" si="192">$B264*BY264</f>
        <v>0</v>
      </c>
      <c r="CB264" s="857">
        <f>SUM(BY264+BI264+AQ264+Y264)</f>
        <v>3</v>
      </c>
    </row>
    <row r="265" spans="1:80" ht="25.15" customHeight="1" x14ac:dyDescent="0.3">
      <c r="A265" s="362" t="s">
        <v>259</v>
      </c>
      <c r="B265" s="831">
        <v>0</v>
      </c>
      <c r="C265" s="787"/>
      <c r="D265" s="551">
        <f t="shared" si="151"/>
        <v>0</v>
      </c>
      <c r="E265" s="324">
        <v>2</v>
      </c>
      <c r="F265" s="551">
        <f t="shared" si="152"/>
        <v>0</v>
      </c>
      <c r="G265" s="324">
        <v>43</v>
      </c>
      <c r="H265" s="551">
        <f t="shared" si="153"/>
        <v>0</v>
      </c>
      <c r="I265" s="324"/>
      <c r="J265" s="551">
        <f t="shared" si="154"/>
        <v>0</v>
      </c>
      <c r="K265" s="324"/>
      <c r="L265" s="551">
        <f t="shared" si="155"/>
        <v>0</v>
      </c>
      <c r="M265" s="324"/>
      <c r="N265" s="551">
        <f t="shared" si="156"/>
        <v>0</v>
      </c>
      <c r="O265" s="324"/>
      <c r="P265" s="551">
        <f t="shared" si="157"/>
        <v>0</v>
      </c>
      <c r="Q265" s="324"/>
      <c r="R265" s="551">
        <f t="shared" si="158"/>
        <v>0</v>
      </c>
      <c r="S265" s="324">
        <v>36</v>
      </c>
      <c r="T265" s="551">
        <f t="shared" si="159"/>
        <v>0</v>
      </c>
      <c r="U265" s="325"/>
      <c r="V265" s="551">
        <f t="shared" si="160"/>
        <v>0</v>
      </c>
      <c r="W265" s="324">
        <v>57</v>
      </c>
      <c r="X265" s="552">
        <f t="shared" si="161"/>
        <v>0</v>
      </c>
      <c r="Y265" s="800">
        <f t="shared" si="176"/>
        <v>138</v>
      </c>
      <c r="Z265" s="799">
        <f t="shared" si="177"/>
        <v>0</v>
      </c>
      <c r="AA265" s="787">
        <v>20</v>
      </c>
      <c r="AB265" s="551">
        <f t="shared" si="162"/>
        <v>0</v>
      </c>
      <c r="AC265" s="324"/>
      <c r="AD265" s="551">
        <f t="shared" si="163"/>
        <v>0</v>
      </c>
      <c r="AE265" s="324"/>
      <c r="AF265" s="551">
        <f t="shared" si="164"/>
        <v>0</v>
      </c>
      <c r="AG265" s="324"/>
      <c r="AH265" s="551">
        <f t="shared" si="165"/>
        <v>0</v>
      </c>
      <c r="AI265" s="324"/>
      <c r="AJ265" s="551">
        <f t="shared" si="166"/>
        <v>0</v>
      </c>
      <c r="AK265" s="324"/>
      <c r="AL265" s="551">
        <f t="shared" si="167"/>
        <v>0</v>
      </c>
      <c r="AM265" s="324">
        <v>20</v>
      </c>
      <c r="AN265" s="551">
        <f t="shared" si="168"/>
        <v>0</v>
      </c>
      <c r="AO265" s="324">
        <v>2</v>
      </c>
      <c r="AP265" s="552">
        <f t="shared" si="169"/>
        <v>0</v>
      </c>
      <c r="AQ265" s="699">
        <f t="shared" si="178"/>
        <v>42</v>
      </c>
      <c r="AR265" s="808">
        <f t="shared" si="179"/>
        <v>0</v>
      </c>
      <c r="AS265" s="811"/>
      <c r="AT265" s="551">
        <f t="shared" si="170"/>
        <v>0</v>
      </c>
      <c r="AU265" s="324"/>
      <c r="AV265" s="551">
        <f t="shared" si="171"/>
        <v>0</v>
      </c>
      <c r="AW265" s="324">
        <v>3</v>
      </c>
      <c r="AX265" s="551">
        <f t="shared" si="172"/>
        <v>0</v>
      </c>
      <c r="AY265" s="324">
        <v>2</v>
      </c>
      <c r="AZ265" s="551">
        <f t="shared" si="173"/>
        <v>0</v>
      </c>
      <c r="BA265" s="324">
        <v>4</v>
      </c>
      <c r="BB265" s="551">
        <f t="shared" si="174"/>
        <v>0</v>
      </c>
      <c r="BC265" s="324">
        <v>4</v>
      </c>
      <c r="BD265" s="551">
        <f t="shared" si="175"/>
        <v>0</v>
      </c>
      <c r="BE265" s="324"/>
      <c r="BF265" s="551">
        <f t="shared" si="180"/>
        <v>0</v>
      </c>
      <c r="BG265" s="753"/>
      <c r="BH265" s="760">
        <f t="shared" si="181"/>
        <v>0</v>
      </c>
      <c r="BI265" s="800">
        <f t="shared" si="182"/>
        <v>13</v>
      </c>
      <c r="BJ265" s="839">
        <f t="shared" si="183"/>
        <v>0</v>
      </c>
      <c r="BK265" s="326"/>
      <c r="BL265" s="551">
        <f t="shared" si="184"/>
        <v>0</v>
      </c>
      <c r="BM265" s="325"/>
      <c r="BN265" s="551">
        <f t="shared" si="185"/>
        <v>0</v>
      </c>
      <c r="BO265" s="324">
        <v>12</v>
      </c>
      <c r="BP265" s="551">
        <f t="shared" si="186"/>
        <v>0</v>
      </c>
      <c r="BQ265" s="324">
        <v>39</v>
      </c>
      <c r="BR265" s="551">
        <f t="shared" si="187"/>
        <v>0</v>
      </c>
      <c r="BS265" s="324"/>
      <c r="BT265" s="551">
        <f t="shared" si="188"/>
        <v>0</v>
      </c>
      <c r="BU265" s="324"/>
      <c r="BV265" s="551">
        <f t="shared" si="189"/>
        <v>0</v>
      </c>
      <c r="BW265" s="326"/>
      <c r="BX265" s="555">
        <f t="shared" si="190"/>
        <v>0</v>
      </c>
      <c r="BY265" s="548">
        <f t="shared" si="191"/>
        <v>51</v>
      </c>
      <c r="BZ265" s="708">
        <f t="shared" si="192"/>
        <v>0</v>
      </c>
      <c r="CB265" s="857">
        <f>SUM(BY265+BI265+AQ265+Y265)</f>
        <v>244</v>
      </c>
    </row>
    <row r="266" spans="1:80" ht="25.15" customHeight="1" x14ac:dyDescent="0.3">
      <c r="A266" s="362" t="s">
        <v>260</v>
      </c>
      <c r="B266" s="831">
        <v>0</v>
      </c>
      <c r="C266" s="787"/>
      <c r="D266" s="551">
        <f t="shared" si="151"/>
        <v>0</v>
      </c>
      <c r="E266" s="324"/>
      <c r="F266" s="551">
        <f t="shared" si="152"/>
        <v>0</v>
      </c>
      <c r="G266" s="324">
        <v>4</v>
      </c>
      <c r="H266" s="551">
        <f t="shared" si="153"/>
        <v>0</v>
      </c>
      <c r="I266" s="324"/>
      <c r="J266" s="551">
        <f t="shared" si="154"/>
        <v>0</v>
      </c>
      <c r="K266" s="324"/>
      <c r="L266" s="551">
        <f t="shared" si="155"/>
        <v>0</v>
      </c>
      <c r="M266" s="324"/>
      <c r="N266" s="551">
        <f t="shared" si="156"/>
        <v>0</v>
      </c>
      <c r="O266" s="324">
        <v>38</v>
      </c>
      <c r="P266" s="551">
        <f t="shared" si="157"/>
        <v>0</v>
      </c>
      <c r="Q266" s="324"/>
      <c r="R266" s="551">
        <f t="shared" si="158"/>
        <v>0</v>
      </c>
      <c r="S266" s="324"/>
      <c r="T266" s="551">
        <f t="shared" si="159"/>
        <v>0</v>
      </c>
      <c r="U266" s="325"/>
      <c r="V266" s="551">
        <f t="shared" si="160"/>
        <v>0</v>
      </c>
      <c r="W266" s="324"/>
      <c r="X266" s="552">
        <f t="shared" si="161"/>
        <v>0</v>
      </c>
      <c r="Y266" s="800">
        <f t="shared" si="176"/>
        <v>42</v>
      </c>
      <c r="Z266" s="799">
        <f t="shared" si="177"/>
        <v>0</v>
      </c>
      <c r="AA266" s="787"/>
      <c r="AB266" s="551">
        <f t="shared" si="162"/>
        <v>0</v>
      </c>
      <c r="AC266" s="324"/>
      <c r="AD266" s="551">
        <f t="shared" si="163"/>
        <v>0</v>
      </c>
      <c r="AE266" s="324"/>
      <c r="AF266" s="551">
        <f t="shared" si="164"/>
        <v>0</v>
      </c>
      <c r="AG266" s="324"/>
      <c r="AH266" s="551">
        <f t="shared" si="165"/>
        <v>0</v>
      </c>
      <c r="AI266" s="324"/>
      <c r="AJ266" s="551">
        <f t="shared" si="166"/>
        <v>0</v>
      </c>
      <c r="AK266" s="324"/>
      <c r="AL266" s="551">
        <f t="shared" si="167"/>
        <v>0</v>
      </c>
      <c r="AM266" s="324">
        <v>44</v>
      </c>
      <c r="AN266" s="551">
        <f t="shared" si="168"/>
        <v>0</v>
      </c>
      <c r="AO266" s="324"/>
      <c r="AP266" s="552">
        <f t="shared" si="169"/>
        <v>0</v>
      </c>
      <c r="AQ266" s="699">
        <f t="shared" si="178"/>
        <v>44</v>
      </c>
      <c r="AR266" s="808">
        <f t="shared" si="179"/>
        <v>0</v>
      </c>
      <c r="AS266" s="811"/>
      <c r="AT266" s="551">
        <f t="shared" si="170"/>
        <v>0</v>
      </c>
      <c r="AU266" s="324"/>
      <c r="AV266" s="551">
        <f t="shared" si="171"/>
        <v>0</v>
      </c>
      <c r="AW266" s="324"/>
      <c r="AX266" s="551">
        <f t="shared" si="172"/>
        <v>0</v>
      </c>
      <c r="AY266" s="324"/>
      <c r="AZ266" s="551">
        <f t="shared" si="173"/>
        <v>0</v>
      </c>
      <c r="BA266" s="324"/>
      <c r="BB266" s="551">
        <f t="shared" si="174"/>
        <v>0</v>
      </c>
      <c r="BC266" s="324"/>
      <c r="BD266" s="551">
        <f t="shared" si="175"/>
        <v>0</v>
      </c>
      <c r="BE266" s="324"/>
      <c r="BF266" s="551">
        <f t="shared" si="180"/>
        <v>0</v>
      </c>
      <c r="BG266" s="753"/>
      <c r="BH266" s="760">
        <f t="shared" si="181"/>
        <v>0</v>
      </c>
      <c r="BI266" s="800">
        <f t="shared" si="182"/>
        <v>0</v>
      </c>
      <c r="BJ266" s="839">
        <f t="shared" si="183"/>
        <v>0</v>
      </c>
      <c r="BK266" s="326"/>
      <c r="BL266" s="551">
        <f t="shared" si="184"/>
        <v>0</v>
      </c>
      <c r="BM266" s="325"/>
      <c r="BN266" s="551">
        <f t="shared" si="185"/>
        <v>0</v>
      </c>
      <c r="BO266" s="324"/>
      <c r="BP266" s="551">
        <f t="shared" si="186"/>
        <v>0</v>
      </c>
      <c r="BQ266" s="324"/>
      <c r="BR266" s="551">
        <f t="shared" si="187"/>
        <v>0</v>
      </c>
      <c r="BS266" s="324"/>
      <c r="BT266" s="551">
        <f t="shared" si="188"/>
        <v>0</v>
      </c>
      <c r="BU266" s="324"/>
      <c r="BV266" s="551">
        <f t="shared" si="189"/>
        <v>0</v>
      </c>
      <c r="BW266" s="326">
        <v>1</v>
      </c>
      <c r="BX266" s="555">
        <f t="shared" si="190"/>
        <v>0</v>
      </c>
      <c r="BY266" s="548">
        <f t="shared" si="191"/>
        <v>1</v>
      </c>
      <c r="BZ266" s="708">
        <f t="shared" si="192"/>
        <v>0</v>
      </c>
      <c r="CB266" s="857">
        <f>SUM(BY266+BI266+AQ266+Y266)</f>
        <v>87</v>
      </c>
    </row>
    <row r="267" spans="1:80" ht="25.15" customHeight="1" x14ac:dyDescent="0.3">
      <c r="A267" s="362" t="s">
        <v>261</v>
      </c>
      <c r="B267" s="831">
        <v>0</v>
      </c>
      <c r="C267" s="787"/>
      <c r="D267" s="551">
        <f t="shared" si="151"/>
        <v>0</v>
      </c>
      <c r="E267" s="324"/>
      <c r="F267" s="551">
        <f t="shared" si="152"/>
        <v>0</v>
      </c>
      <c r="G267" s="324"/>
      <c r="H267" s="551">
        <f t="shared" si="153"/>
        <v>0</v>
      </c>
      <c r="I267" s="324"/>
      <c r="J267" s="551">
        <f t="shared" si="154"/>
        <v>0</v>
      </c>
      <c r="K267" s="324"/>
      <c r="L267" s="551">
        <f t="shared" si="155"/>
        <v>0</v>
      </c>
      <c r="M267" s="324"/>
      <c r="N267" s="551">
        <f t="shared" si="156"/>
        <v>0</v>
      </c>
      <c r="O267" s="324"/>
      <c r="P267" s="551">
        <f t="shared" si="157"/>
        <v>0</v>
      </c>
      <c r="Q267" s="324"/>
      <c r="R267" s="551">
        <f t="shared" si="158"/>
        <v>0</v>
      </c>
      <c r="S267" s="324"/>
      <c r="T267" s="551">
        <f t="shared" si="159"/>
        <v>0</v>
      </c>
      <c r="U267" s="325">
        <v>18</v>
      </c>
      <c r="V267" s="551">
        <f t="shared" si="160"/>
        <v>0</v>
      </c>
      <c r="W267" s="324"/>
      <c r="X267" s="552">
        <f t="shared" si="161"/>
        <v>0</v>
      </c>
      <c r="Y267" s="800">
        <f t="shared" si="176"/>
        <v>18</v>
      </c>
      <c r="Z267" s="799">
        <f t="shared" si="177"/>
        <v>0</v>
      </c>
      <c r="AA267" s="787"/>
      <c r="AB267" s="551">
        <f t="shared" si="162"/>
        <v>0</v>
      </c>
      <c r="AC267" s="324"/>
      <c r="AD267" s="551">
        <f t="shared" si="163"/>
        <v>0</v>
      </c>
      <c r="AE267" s="324">
        <v>16</v>
      </c>
      <c r="AF267" s="551">
        <f t="shared" si="164"/>
        <v>0</v>
      </c>
      <c r="AG267" s="324">
        <v>2</v>
      </c>
      <c r="AH267" s="551">
        <f t="shared" si="165"/>
        <v>0</v>
      </c>
      <c r="AI267" s="324">
        <v>11</v>
      </c>
      <c r="AJ267" s="551">
        <f t="shared" si="166"/>
        <v>0</v>
      </c>
      <c r="AK267" s="324"/>
      <c r="AL267" s="551">
        <f t="shared" si="167"/>
        <v>0</v>
      </c>
      <c r="AM267" s="324"/>
      <c r="AN267" s="551">
        <f t="shared" si="168"/>
        <v>0</v>
      </c>
      <c r="AO267" s="324"/>
      <c r="AP267" s="552">
        <f t="shared" si="169"/>
        <v>0</v>
      </c>
      <c r="AQ267" s="699">
        <f t="shared" si="178"/>
        <v>29</v>
      </c>
      <c r="AR267" s="808">
        <f t="shared" si="179"/>
        <v>0</v>
      </c>
      <c r="AS267" s="811">
        <v>3</v>
      </c>
      <c r="AT267" s="551">
        <f t="shared" si="170"/>
        <v>0</v>
      </c>
      <c r="AU267" s="324">
        <v>4</v>
      </c>
      <c r="AV267" s="551">
        <f t="shared" si="171"/>
        <v>0</v>
      </c>
      <c r="AW267" s="324"/>
      <c r="AX267" s="551">
        <f t="shared" si="172"/>
        <v>0</v>
      </c>
      <c r="AY267" s="324"/>
      <c r="AZ267" s="551">
        <f t="shared" si="173"/>
        <v>0</v>
      </c>
      <c r="BA267" s="324"/>
      <c r="BB267" s="551">
        <f t="shared" si="174"/>
        <v>0</v>
      </c>
      <c r="BC267" s="324"/>
      <c r="BD267" s="551">
        <f t="shared" si="175"/>
        <v>0</v>
      </c>
      <c r="BE267" s="324">
        <v>140</v>
      </c>
      <c r="BF267" s="551">
        <f t="shared" si="180"/>
        <v>0</v>
      </c>
      <c r="BG267" s="753"/>
      <c r="BH267" s="760">
        <f t="shared" si="181"/>
        <v>0</v>
      </c>
      <c r="BI267" s="800">
        <f t="shared" si="182"/>
        <v>147</v>
      </c>
      <c r="BJ267" s="839">
        <f t="shared" si="183"/>
        <v>0</v>
      </c>
      <c r="BK267" s="326"/>
      <c r="BL267" s="551">
        <f t="shared" si="184"/>
        <v>0</v>
      </c>
      <c r="BM267" s="325">
        <v>1</v>
      </c>
      <c r="BN267" s="551">
        <f t="shared" si="185"/>
        <v>0</v>
      </c>
      <c r="BO267" s="324"/>
      <c r="BP267" s="551">
        <f t="shared" si="186"/>
        <v>0</v>
      </c>
      <c r="BQ267" s="324">
        <v>6</v>
      </c>
      <c r="BR267" s="551">
        <f t="shared" si="187"/>
        <v>0</v>
      </c>
      <c r="BS267" s="324">
        <v>14</v>
      </c>
      <c r="BT267" s="551">
        <f t="shared" si="188"/>
        <v>0</v>
      </c>
      <c r="BU267" s="324"/>
      <c r="BV267" s="551">
        <f t="shared" si="189"/>
        <v>0</v>
      </c>
      <c r="BW267" s="326"/>
      <c r="BX267" s="555">
        <f t="shared" si="190"/>
        <v>0</v>
      </c>
      <c r="BY267" s="548">
        <f t="shared" si="191"/>
        <v>21</v>
      </c>
      <c r="BZ267" s="708">
        <f t="shared" si="192"/>
        <v>0</v>
      </c>
      <c r="CB267" s="857">
        <f>SUM(BY267+BI267+AQ267+Y267)</f>
        <v>215</v>
      </c>
    </row>
    <row r="268" spans="1:80" ht="25.15" customHeight="1" x14ac:dyDescent="0.3">
      <c r="A268" s="362" t="s">
        <v>262</v>
      </c>
      <c r="B268" s="831">
        <v>0</v>
      </c>
      <c r="C268" s="787">
        <v>112</v>
      </c>
      <c r="D268" s="551">
        <f t="shared" si="151"/>
        <v>0</v>
      </c>
      <c r="E268" s="324">
        <v>58</v>
      </c>
      <c r="F268" s="551">
        <f t="shared" si="152"/>
        <v>0</v>
      </c>
      <c r="G268" s="324">
        <v>12</v>
      </c>
      <c r="H268" s="551">
        <f t="shared" si="153"/>
        <v>0</v>
      </c>
      <c r="I268" s="324"/>
      <c r="J268" s="551">
        <f t="shared" si="154"/>
        <v>0</v>
      </c>
      <c r="K268" s="324">
        <v>14</v>
      </c>
      <c r="L268" s="551">
        <f t="shared" si="155"/>
        <v>0</v>
      </c>
      <c r="M268" s="324">
        <v>45</v>
      </c>
      <c r="N268" s="551">
        <f t="shared" si="156"/>
        <v>0</v>
      </c>
      <c r="O268" s="324"/>
      <c r="P268" s="551">
        <f t="shared" si="157"/>
        <v>0</v>
      </c>
      <c r="Q268" s="324">
        <v>8</v>
      </c>
      <c r="R268" s="551">
        <f t="shared" si="158"/>
        <v>0</v>
      </c>
      <c r="S268" s="324">
        <v>50</v>
      </c>
      <c r="T268" s="551">
        <f t="shared" si="159"/>
        <v>0</v>
      </c>
      <c r="U268" s="325">
        <v>3</v>
      </c>
      <c r="V268" s="551">
        <f t="shared" si="160"/>
        <v>0</v>
      </c>
      <c r="W268" s="324"/>
      <c r="X268" s="552">
        <f t="shared" si="161"/>
        <v>0</v>
      </c>
      <c r="Y268" s="800">
        <f t="shared" si="176"/>
        <v>302</v>
      </c>
      <c r="Z268" s="799">
        <f t="shared" si="177"/>
        <v>0</v>
      </c>
      <c r="AA268" s="787">
        <v>38</v>
      </c>
      <c r="AB268" s="551">
        <f t="shared" si="162"/>
        <v>0</v>
      </c>
      <c r="AC268" s="324">
        <v>8</v>
      </c>
      <c r="AD268" s="551">
        <f t="shared" si="163"/>
        <v>0</v>
      </c>
      <c r="AE268" s="324"/>
      <c r="AF268" s="551">
        <f t="shared" si="164"/>
        <v>0</v>
      </c>
      <c r="AG268" s="324">
        <v>8</v>
      </c>
      <c r="AH268" s="551">
        <f t="shared" si="165"/>
        <v>0</v>
      </c>
      <c r="AI268" s="324"/>
      <c r="AJ268" s="551">
        <f t="shared" si="166"/>
        <v>0</v>
      </c>
      <c r="AK268" s="324"/>
      <c r="AL268" s="551">
        <f t="shared" si="167"/>
        <v>0</v>
      </c>
      <c r="AM268" s="324">
        <v>156</v>
      </c>
      <c r="AN268" s="551">
        <f t="shared" si="168"/>
        <v>0</v>
      </c>
      <c r="AO268" s="324"/>
      <c r="AP268" s="552">
        <f t="shared" si="169"/>
        <v>0</v>
      </c>
      <c r="AQ268" s="699">
        <f t="shared" si="178"/>
        <v>210</v>
      </c>
      <c r="AR268" s="808">
        <f t="shared" si="179"/>
        <v>0</v>
      </c>
      <c r="AS268" s="811"/>
      <c r="AT268" s="551">
        <f t="shared" si="170"/>
        <v>0</v>
      </c>
      <c r="AU268" s="324"/>
      <c r="AV268" s="551">
        <f t="shared" si="171"/>
        <v>0</v>
      </c>
      <c r="AW268" s="324"/>
      <c r="AX268" s="551">
        <f t="shared" si="172"/>
        <v>0</v>
      </c>
      <c r="AY268" s="324">
        <v>5</v>
      </c>
      <c r="AZ268" s="551">
        <f t="shared" si="173"/>
        <v>0</v>
      </c>
      <c r="BA268" s="324">
        <v>12</v>
      </c>
      <c r="BB268" s="551">
        <f t="shared" si="174"/>
        <v>0</v>
      </c>
      <c r="BC268" s="324"/>
      <c r="BD268" s="551">
        <f t="shared" si="175"/>
        <v>0</v>
      </c>
      <c r="BE268" s="324">
        <v>32</v>
      </c>
      <c r="BF268" s="551">
        <f t="shared" si="180"/>
        <v>0</v>
      </c>
      <c r="BG268" s="753">
        <v>12</v>
      </c>
      <c r="BH268" s="760">
        <f t="shared" si="181"/>
        <v>0</v>
      </c>
      <c r="BI268" s="800">
        <f t="shared" si="182"/>
        <v>61</v>
      </c>
      <c r="BJ268" s="839">
        <f t="shared" si="183"/>
        <v>0</v>
      </c>
      <c r="BK268" s="326">
        <v>48</v>
      </c>
      <c r="BL268" s="551">
        <f t="shared" si="184"/>
        <v>0</v>
      </c>
      <c r="BM268" s="325"/>
      <c r="BN268" s="551">
        <f t="shared" si="185"/>
        <v>0</v>
      </c>
      <c r="BO268" s="324"/>
      <c r="BP268" s="551">
        <f t="shared" si="186"/>
        <v>0</v>
      </c>
      <c r="BQ268" s="324">
        <v>26</v>
      </c>
      <c r="BR268" s="551">
        <f t="shared" si="187"/>
        <v>0</v>
      </c>
      <c r="BS268" s="324">
        <v>12</v>
      </c>
      <c r="BT268" s="551">
        <f t="shared" si="188"/>
        <v>0</v>
      </c>
      <c r="BU268" s="324">
        <v>14</v>
      </c>
      <c r="BV268" s="551">
        <f t="shared" si="189"/>
        <v>0</v>
      </c>
      <c r="BW268" s="326">
        <v>4</v>
      </c>
      <c r="BX268" s="555">
        <f t="shared" si="190"/>
        <v>0</v>
      </c>
      <c r="BY268" s="548">
        <f t="shared" si="191"/>
        <v>104</v>
      </c>
      <c r="BZ268" s="708">
        <f t="shared" si="192"/>
        <v>0</v>
      </c>
      <c r="CB268" s="857">
        <f>SUM(BY268+BI268+AQ268+Y268)</f>
        <v>677</v>
      </c>
    </row>
    <row r="269" spans="1:80" ht="25.15" customHeight="1" x14ac:dyDescent="0.3">
      <c r="A269" s="362" t="s">
        <v>263</v>
      </c>
      <c r="B269" s="831">
        <v>0</v>
      </c>
      <c r="C269" s="787"/>
      <c r="D269" s="551">
        <f t="shared" si="151"/>
        <v>0</v>
      </c>
      <c r="E269" s="324">
        <v>58</v>
      </c>
      <c r="F269" s="551">
        <f t="shared" si="152"/>
        <v>0</v>
      </c>
      <c r="G269" s="324"/>
      <c r="H269" s="551">
        <f t="shared" si="153"/>
        <v>0</v>
      </c>
      <c r="I269" s="324"/>
      <c r="J269" s="551">
        <f t="shared" si="154"/>
        <v>0</v>
      </c>
      <c r="K269" s="324"/>
      <c r="L269" s="551">
        <f t="shared" si="155"/>
        <v>0</v>
      </c>
      <c r="M269" s="324"/>
      <c r="N269" s="551">
        <f t="shared" si="156"/>
        <v>0</v>
      </c>
      <c r="O269" s="324"/>
      <c r="P269" s="551">
        <f t="shared" si="157"/>
        <v>0</v>
      </c>
      <c r="Q269" s="324"/>
      <c r="R269" s="551">
        <f t="shared" si="158"/>
        <v>0</v>
      </c>
      <c r="S269" s="324"/>
      <c r="T269" s="551">
        <f t="shared" si="159"/>
        <v>0</v>
      </c>
      <c r="U269" s="325">
        <v>1</v>
      </c>
      <c r="V269" s="551">
        <f t="shared" si="160"/>
        <v>0</v>
      </c>
      <c r="W269" s="324"/>
      <c r="X269" s="552">
        <f t="shared" si="161"/>
        <v>0</v>
      </c>
      <c r="Y269" s="800">
        <f t="shared" si="176"/>
        <v>59</v>
      </c>
      <c r="Z269" s="799">
        <f t="shared" si="177"/>
        <v>0</v>
      </c>
      <c r="AA269" s="787">
        <v>6</v>
      </c>
      <c r="AB269" s="551">
        <f t="shared" si="162"/>
        <v>0</v>
      </c>
      <c r="AC269" s="324"/>
      <c r="AD269" s="551">
        <f t="shared" si="163"/>
        <v>0</v>
      </c>
      <c r="AE269" s="324"/>
      <c r="AF269" s="551">
        <f t="shared" si="164"/>
        <v>0</v>
      </c>
      <c r="AG269" s="324"/>
      <c r="AH269" s="551">
        <f t="shared" si="165"/>
        <v>0</v>
      </c>
      <c r="AI269" s="324"/>
      <c r="AJ269" s="551">
        <f t="shared" si="166"/>
        <v>0</v>
      </c>
      <c r="AK269" s="324"/>
      <c r="AL269" s="551">
        <f t="shared" si="167"/>
        <v>0</v>
      </c>
      <c r="AM269" s="324"/>
      <c r="AN269" s="551">
        <f t="shared" si="168"/>
        <v>0</v>
      </c>
      <c r="AO269" s="324"/>
      <c r="AP269" s="552">
        <f t="shared" si="169"/>
        <v>0</v>
      </c>
      <c r="AQ269" s="699">
        <f t="shared" si="178"/>
        <v>6</v>
      </c>
      <c r="AR269" s="808">
        <f t="shared" si="179"/>
        <v>0</v>
      </c>
      <c r="AS269" s="811"/>
      <c r="AT269" s="551">
        <f t="shared" si="170"/>
        <v>0</v>
      </c>
      <c r="AU269" s="324"/>
      <c r="AV269" s="551">
        <f t="shared" si="171"/>
        <v>0</v>
      </c>
      <c r="AW269" s="324"/>
      <c r="AX269" s="551">
        <f t="shared" si="172"/>
        <v>0</v>
      </c>
      <c r="AY269" s="324"/>
      <c r="AZ269" s="551">
        <f t="shared" si="173"/>
        <v>0</v>
      </c>
      <c r="BA269" s="324"/>
      <c r="BB269" s="551">
        <f t="shared" si="174"/>
        <v>0</v>
      </c>
      <c r="BC269" s="324"/>
      <c r="BD269" s="551">
        <f t="shared" si="175"/>
        <v>0</v>
      </c>
      <c r="BE269" s="324"/>
      <c r="BF269" s="551">
        <f t="shared" si="180"/>
        <v>0</v>
      </c>
      <c r="BG269" s="753"/>
      <c r="BH269" s="759">
        <f t="shared" si="181"/>
        <v>0</v>
      </c>
      <c r="BI269" s="801">
        <f t="shared" si="182"/>
        <v>0</v>
      </c>
      <c r="BJ269" s="839">
        <f t="shared" si="183"/>
        <v>0</v>
      </c>
      <c r="BK269" s="326"/>
      <c r="BL269" s="551">
        <f t="shared" si="184"/>
        <v>0</v>
      </c>
      <c r="BM269" s="325"/>
      <c r="BN269" s="551">
        <f t="shared" si="185"/>
        <v>0</v>
      </c>
      <c r="BO269" s="324"/>
      <c r="BP269" s="551">
        <f t="shared" si="186"/>
        <v>0</v>
      </c>
      <c r="BQ269" s="324"/>
      <c r="BR269" s="551">
        <f t="shared" si="187"/>
        <v>0</v>
      </c>
      <c r="BS269" s="324">
        <v>6</v>
      </c>
      <c r="BT269" s="551">
        <f t="shared" si="188"/>
        <v>0</v>
      </c>
      <c r="BU269" s="324"/>
      <c r="BV269" s="551">
        <f t="shared" si="189"/>
        <v>0</v>
      </c>
      <c r="BW269" s="326"/>
      <c r="BX269" s="555">
        <f t="shared" si="190"/>
        <v>0</v>
      </c>
      <c r="BY269" s="548">
        <f t="shared" si="191"/>
        <v>6</v>
      </c>
      <c r="BZ269" s="708">
        <f t="shared" si="192"/>
        <v>0</v>
      </c>
      <c r="CB269" s="857">
        <f>SUM(BY269+BI269+AQ269+Y269)</f>
        <v>71</v>
      </c>
    </row>
    <row r="270" spans="1:80" ht="18" hidden="1" x14ac:dyDescent="0.3">
      <c r="A270" s="310" t="s">
        <v>264</v>
      </c>
      <c r="B270" s="832">
        <v>0</v>
      </c>
      <c r="C270" s="788"/>
      <c r="D270" s="551">
        <f t="shared" si="151"/>
        <v>0</v>
      </c>
      <c r="E270" s="295"/>
      <c r="F270" s="551">
        <f t="shared" si="152"/>
        <v>0</v>
      </c>
      <c r="G270" s="295"/>
      <c r="H270" s="551">
        <f t="shared" si="153"/>
        <v>0</v>
      </c>
      <c r="I270" s="295"/>
      <c r="J270" s="551">
        <f t="shared" si="154"/>
        <v>0</v>
      </c>
      <c r="K270" s="295"/>
      <c r="L270" s="551">
        <f t="shared" si="155"/>
        <v>0</v>
      </c>
      <c r="M270" s="295"/>
      <c r="N270" s="551">
        <f t="shared" si="156"/>
        <v>0</v>
      </c>
      <c r="O270" s="295"/>
      <c r="P270" s="551">
        <f t="shared" si="157"/>
        <v>0</v>
      </c>
      <c r="Q270" s="295"/>
      <c r="R270" s="551">
        <f t="shared" si="158"/>
        <v>0</v>
      </c>
      <c r="S270" s="295"/>
      <c r="T270" s="551">
        <f t="shared" si="159"/>
        <v>0</v>
      </c>
      <c r="U270" s="292"/>
      <c r="V270" s="551">
        <f t="shared" si="160"/>
        <v>0</v>
      </c>
      <c r="W270" s="295"/>
      <c r="X270" s="552">
        <f t="shared" si="161"/>
        <v>0</v>
      </c>
      <c r="Y270" s="802">
        <f t="shared" si="176"/>
        <v>0</v>
      </c>
      <c r="Z270" s="799">
        <f t="shared" si="177"/>
        <v>0</v>
      </c>
      <c r="AA270" s="788"/>
      <c r="AB270" s="551">
        <f t="shared" si="162"/>
        <v>0</v>
      </c>
      <c r="AC270" s="295"/>
      <c r="AD270" s="551">
        <f t="shared" si="163"/>
        <v>0</v>
      </c>
      <c r="AE270" s="295"/>
      <c r="AF270" s="551">
        <f t="shared" si="164"/>
        <v>0</v>
      </c>
      <c r="AG270" s="295"/>
      <c r="AH270" s="551">
        <f t="shared" si="165"/>
        <v>0</v>
      </c>
      <c r="AI270" s="295"/>
      <c r="AJ270" s="551">
        <f t="shared" si="166"/>
        <v>0</v>
      </c>
      <c r="AK270" s="295"/>
      <c r="AL270" s="551">
        <f t="shared" si="167"/>
        <v>0</v>
      </c>
      <c r="AM270" s="295"/>
      <c r="AN270" s="551">
        <f t="shared" si="168"/>
        <v>0</v>
      </c>
      <c r="AO270" s="295"/>
      <c r="AP270" s="552">
        <f t="shared" si="169"/>
        <v>0</v>
      </c>
      <c r="AQ270" s="699">
        <f t="shared" si="178"/>
        <v>0</v>
      </c>
      <c r="AR270" s="808">
        <f t="shared" si="179"/>
        <v>0</v>
      </c>
      <c r="AS270" s="315"/>
      <c r="AT270" s="551">
        <f t="shared" si="170"/>
        <v>0</v>
      </c>
      <c r="AU270" s="295"/>
      <c r="AV270" s="551">
        <f t="shared" si="171"/>
        <v>0</v>
      </c>
      <c r="AW270" s="295"/>
      <c r="AX270" s="551">
        <f t="shared" si="172"/>
        <v>0</v>
      </c>
      <c r="AY270" s="295"/>
      <c r="AZ270" s="551">
        <f t="shared" si="173"/>
        <v>0</v>
      </c>
      <c r="BA270" s="295"/>
      <c r="BB270" s="551">
        <f t="shared" si="174"/>
        <v>0</v>
      </c>
      <c r="BC270" s="295"/>
      <c r="BD270" s="551">
        <f t="shared" si="175"/>
        <v>0</v>
      </c>
      <c r="BE270" s="295"/>
      <c r="BF270" s="551">
        <f t="shared" si="180"/>
        <v>0</v>
      </c>
      <c r="BG270" s="295"/>
      <c r="BH270" s="750">
        <f t="shared" si="181"/>
        <v>0</v>
      </c>
      <c r="BI270" s="802">
        <f t="shared" si="182"/>
        <v>0</v>
      </c>
      <c r="BJ270" s="839">
        <f t="shared" si="183"/>
        <v>0</v>
      </c>
      <c r="BK270" s="312"/>
      <c r="BL270" s="551">
        <f t="shared" si="184"/>
        <v>0</v>
      </c>
      <c r="BM270" s="292"/>
      <c r="BN270" s="551">
        <f t="shared" si="185"/>
        <v>0</v>
      </c>
      <c r="BO270" s="295"/>
      <c r="BP270" s="551">
        <f t="shared" si="186"/>
        <v>0</v>
      </c>
      <c r="BQ270" s="295"/>
      <c r="BR270" s="551">
        <f t="shared" si="187"/>
        <v>0</v>
      </c>
      <c r="BS270" s="295"/>
      <c r="BT270" s="551">
        <f t="shared" si="188"/>
        <v>0</v>
      </c>
      <c r="BU270" s="295"/>
      <c r="BV270" s="551">
        <f t="shared" si="189"/>
        <v>0</v>
      </c>
      <c r="BW270" s="312"/>
      <c r="BX270" s="555">
        <f t="shared" si="190"/>
        <v>0</v>
      </c>
      <c r="BY270" s="762">
        <f t="shared" si="191"/>
        <v>0</v>
      </c>
      <c r="BZ270" s="708">
        <f t="shared" si="192"/>
        <v>0</v>
      </c>
      <c r="CB270" s="10">
        <f>SUM(BY270+BI270+AQ270+Y270)</f>
        <v>0</v>
      </c>
    </row>
    <row r="271" spans="1:80" ht="25.15" customHeight="1" x14ac:dyDescent="0.3">
      <c r="A271" s="362" t="s">
        <v>265</v>
      </c>
      <c r="B271" s="831">
        <v>0</v>
      </c>
      <c r="C271" s="787"/>
      <c r="D271" s="551">
        <f t="shared" si="151"/>
        <v>0</v>
      </c>
      <c r="E271" s="324"/>
      <c r="F271" s="551">
        <f t="shared" si="152"/>
        <v>0</v>
      </c>
      <c r="G271" s="324"/>
      <c r="H271" s="551">
        <f t="shared" si="153"/>
        <v>0</v>
      </c>
      <c r="I271" s="324"/>
      <c r="J271" s="551">
        <f t="shared" si="154"/>
        <v>0</v>
      </c>
      <c r="K271" s="324"/>
      <c r="L271" s="551">
        <f t="shared" si="155"/>
        <v>0</v>
      </c>
      <c r="M271" s="324"/>
      <c r="N271" s="551">
        <f t="shared" si="156"/>
        <v>0</v>
      </c>
      <c r="O271" s="324"/>
      <c r="P271" s="551">
        <f t="shared" si="157"/>
        <v>0</v>
      </c>
      <c r="Q271" s="324"/>
      <c r="R271" s="551">
        <f t="shared" si="158"/>
        <v>0</v>
      </c>
      <c r="S271" s="324"/>
      <c r="T271" s="551">
        <f t="shared" si="159"/>
        <v>0</v>
      </c>
      <c r="U271" s="325">
        <v>18</v>
      </c>
      <c r="V271" s="551">
        <f t="shared" si="160"/>
        <v>0</v>
      </c>
      <c r="W271" s="324"/>
      <c r="X271" s="552">
        <f t="shared" si="161"/>
        <v>0</v>
      </c>
      <c r="Y271" s="800">
        <f t="shared" si="176"/>
        <v>18</v>
      </c>
      <c r="Z271" s="799">
        <f t="shared" si="177"/>
        <v>0</v>
      </c>
      <c r="AA271" s="787"/>
      <c r="AB271" s="551">
        <f t="shared" si="162"/>
        <v>0</v>
      </c>
      <c r="AC271" s="324"/>
      <c r="AD271" s="551">
        <f t="shared" si="163"/>
        <v>0</v>
      </c>
      <c r="AE271" s="324"/>
      <c r="AF271" s="551">
        <f t="shared" si="164"/>
        <v>0</v>
      </c>
      <c r="AG271" s="324"/>
      <c r="AH271" s="551">
        <f t="shared" si="165"/>
        <v>0</v>
      </c>
      <c r="AI271" s="324"/>
      <c r="AJ271" s="551">
        <f t="shared" si="166"/>
        <v>0</v>
      </c>
      <c r="AK271" s="324">
        <v>2</v>
      </c>
      <c r="AL271" s="551">
        <f t="shared" si="167"/>
        <v>0</v>
      </c>
      <c r="AM271" s="324"/>
      <c r="AN271" s="551">
        <f t="shared" si="168"/>
        <v>0</v>
      </c>
      <c r="AO271" s="324"/>
      <c r="AP271" s="552">
        <f t="shared" si="169"/>
        <v>0</v>
      </c>
      <c r="AQ271" s="699">
        <f t="shared" si="178"/>
        <v>2</v>
      </c>
      <c r="AR271" s="808">
        <f t="shared" si="179"/>
        <v>0</v>
      </c>
      <c r="AS271" s="811"/>
      <c r="AT271" s="551">
        <f t="shared" si="170"/>
        <v>0</v>
      </c>
      <c r="AU271" s="324">
        <v>36</v>
      </c>
      <c r="AV271" s="551">
        <f t="shared" si="171"/>
        <v>0</v>
      </c>
      <c r="AW271" s="324"/>
      <c r="AX271" s="551">
        <f t="shared" si="172"/>
        <v>0</v>
      </c>
      <c r="AY271" s="324"/>
      <c r="AZ271" s="551">
        <f t="shared" si="173"/>
        <v>0</v>
      </c>
      <c r="BA271" s="324"/>
      <c r="BB271" s="551">
        <f t="shared" si="174"/>
        <v>0</v>
      </c>
      <c r="BC271" s="324"/>
      <c r="BD271" s="551">
        <f t="shared" si="175"/>
        <v>0</v>
      </c>
      <c r="BE271" s="324">
        <v>27</v>
      </c>
      <c r="BF271" s="551">
        <f t="shared" si="180"/>
        <v>0</v>
      </c>
      <c r="BG271" s="753"/>
      <c r="BH271" s="760">
        <f t="shared" si="181"/>
        <v>0</v>
      </c>
      <c r="BI271" s="800">
        <f t="shared" si="182"/>
        <v>63</v>
      </c>
      <c r="BJ271" s="839">
        <f t="shared" si="183"/>
        <v>0</v>
      </c>
      <c r="BK271" s="326"/>
      <c r="BL271" s="551">
        <f t="shared" si="184"/>
        <v>0</v>
      </c>
      <c r="BM271" s="325"/>
      <c r="BN271" s="551">
        <f t="shared" si="185"/>
        <v>0</v>
      </c>
      <c r="BO271" s="324"/>
      <c r="BP271" s="551">
        <f t="shared" si="186"/>
        <v>0</v>
      </c>
      <c r="BQ271" s="324"/>
      <c r="BR271" s="551">
        <f t="shared" si="187"/>
        <v>0</v>
      </c>
      <c r="BS271" s="324"/>
      <c r="BT271" s="551">
        <f t="shared" si="188"/>
        <v>0</v>
      </c>
      <c r="BU271" s="324"/>
      <c r="BV271" s="551">
        <f t="shared" si="189"/>
        <v>0</v>
      </c>
      <c r="BW271" s="326"/>
      <c r="BX271" s="555">
        <f t="shared" si="190"/>
        <v>0</v>
      </c>
      <c r="BY271" s="548">
        <f t="shared" si="191"/>
        <v>0</v>
      </c>
      <c r="BZ271" s="708">
        <f t="shared" si="192"/>
        <v>0</v>
      </c>
      <c r="CB271" s="857">
        <f>SUM(BY271+BI271+AQ271+Y271)</f>
        <v>83</v>
      </c>
    </row>
    <row r="272" spans="1:80" ht="25.15" customHeight="1" x14ac:dyDescent="0.3">
      <c r="A272" s="362" t="s">
        <v>266</v>
      </c>
      <c r="B272" s="831">
        <v>0</v>
      </c>
      <c r="C272" s="787"/>
      <c r="D272" s="551">
        <f t="shared" si="151"/>
        <v>0</v>
      </c>
      <c r="E272" s="324"/>
      <c r="F272" s="551">
        <f t="shared" si="152"/>
        <v>0</v>
      </c>
      <c r="G272" s="324"/>
      <c r="H272" s="551">
        <f t="shared" si="153"/>
        <v>0</v>
      </c>
      <c r="I272" s="324"/>
      <c r="J272" s="551">
        <f t="shared" si="154"/>
        <v>0</v>
      </c>
      <c r="K272" s="324"/>
      <c r="L272" s="551">
        <f t="shared" si="155"/>
        <v>0</v>
      </c>
      <c r="M272" s="324"/>
      <c r="N272" s="551">
        <f t="shared" si="156"/>
        <v>0</v>
      </c>
      <c r="O272" s="324"/>
      <c r="P272" s="551">
        <f t="shared" si="157"/>
        <v>0</v>
      </c>
      <c r="Q272" s="324"/>
      <c r="R272" s="551">
        <f t="shared" si="158"/>
        <v>0</v>
      </c>
      <c r="S272" s="324">
        <v>2</v>
      </c>
      <c r="T272" s="551">
        <f t="shared" si="159"/>
        <v>0</v>
      </c>
      <c r="U272" s="325"/>
      <c r="V272" s="551">
        <f t="shared" si="160"/>
        <v>0</v>
      </c>
      <c r="W272" s="324"/>
      <c r="X272" s="552">
        <f t="shared" si="161"/>
        <v>0</v>
      </c>
      <c r="Y272" s="800">
        <f t="shared" si="176"/>
        <v>2</v>
      </c>
      <c r="Z272" s="799">
        <f t="shared" si="177"/>
        <v>0</v>
      </c>
      <c r="AA272" s="787"/>
      <c r="AB272" s="551">
        <f t="shared" si="162"/>
        <v>0</v>
      </c>
      <c r="AC272" s="324"/>
      <c r="AD272" s="551">
        <f t="shared" si="163"/>
        <v>0</v>
      </c>
      <c r="AE272" s="324"/>
      <c r="AF272" s="551">
        <f t="shared" si="164"/>
        <v>0</v>
      </c>
      <c r="AG272" s="324"/>
      <c r="AH272" s="551">
        <f t="shared" si="165"/>
        <v>0</v>
      </c>
      <c r="AI272" s="324"/>
      <c r="AJ272" s="551">
        <f t="shared" si="166"/>
        <v>0</v>
      </c>
      <c r="AK272" s="324"/>
      <c r="AL272" s="551">
        <f t="shared" si="167"/>
        <v>0</v>
      </c>
      <c r="AM272" s="324"/>
      <c r="AN272" s="551">
        <f t="shared" si="168"/>
        <v>0</v>
      </c>
      <c r="AO272" s="324"/>
      <c r="AP272" s="552">
        <f t="shared" si="169"/>
        <v>0</v>
      </c>
      <c r="AQ272" s="699">
        <f t="shared" si="178"/>
        <v>0</v>
      </c>
      <c r="AR272" s="808">
        <f t="shared" si="179"/>
        <v>0</v>
      </c>
      <c r="AS272" s="811"/>
      <c r="AT272" s="551">
        <f t="shared" si="170"/>
        <v>0</v>
      </c>
      <c r="AU272" s="324"/>
      <c r="AV272" s="551">
        <f t="shared" si="171"/>
        <v>0</v>
      </c>
      <c r="AW272" s="324"/>
      <c r="AX272" s="551">
        <f t="shared" si="172"/>
        <v>0</v>
      </c>
      <c r="AY272" s="324"/>
      <c r="AZ272" s="551">
        <f t="shared" si="173"/>
        <v>0</v>
      </c>
      <c r="BA272" s="324"/>
      <c r="BB272" s="551">
        <f t="shared" si="174"/>
        <v>0</v>
      </c>
      <c r="BC272" s="324"/>
      <c r="BD272" s="551">
        <f t="shared" si="175"/>
        <v>0</v>
      </c>
      <c r="BE272" s="324"/>
      <c r="BF272" s="551">
        <f t="shared" si="180"/>
        <v>0</v>
      </c>
      <c r="BG272" s="753"/>
      <c r="BH272" s="759">
        <f t="shared" si="181"/>
        <v>0</v>
      </c>
      <c r="BI272" s="801">
        <f t="shared" si="182"/>
        <v>0</v>
      </c>
      <c r="BJ272" s="839">
        <f t="shared" si="183"/>
        <v>0</v>
      </c>
      <c r="BK272" s="326"/>
      <c r="BL272" s="551">
        <f t="shared" si="184"/>
        <v>0</v>
      </c>
      <c r="BM272" s="325"/>
      <c r="BN272" s="551">
        <f t="shared" si="185"/>
        <v>0</v>
      </c>
      <c r="BO272" s="324"/>
      <c r="BP272" s="551">
        <f t="shared" si="186"/>
        <v>0</v>
      </c>
      <c r="BQ272" s="324">
        <v>4</v>
      </c>
      <c r="BR272" s="551">
        <f t="shared" si="187"/>
        <v>0</v>
      </c>
      <c r="BS272" s="324"/>
      <c r="BT272" s="551">
        <f t="shared" si="188"/>
        <v>0</v>
      </c>
      <c r="BU272" s="324"/>
      <c r="BV272" s="551">
        <f t="shared" si="189"/>
        <v>0</v>
      </c>
      <c r="BW272" s="326"/>
      <c r="BX272" s="555">
        <f t="shared" si="190"/>
        <v>0</v>
      </c>
      <c r="BY272" s="548">
        <f t="shared" si="191"/>
        <v>4</v>
      </c>
      <c r="BZ272" s="708">
        <f t="shared" si="192"/>
        <v>0</v>
      </c>
      <c r="CB272" s="857">
        <f>SUM(BY272+BI272+AQ272+Y272)</f>
        <v>6</v>
      </c>
    </row>
    <row r="273" spans="1:80" ht="18" hidden="1" x14ac:dyDescent="0.3">
      <c r="A273" s="310" t="s">
        <v>267</v>
      </c>
      <c r="B273" s="832">
        <v>0</v>
      </c>
      <c r="C273" s="788"/>
      <c r="D273" s="551">
        <f t="shared" si="151"/>
        <v>0</v>
      </c>
      <c r="E273" s="295"/>
      <c r="F273" s="551">
        <f t="shared" si="152"/>
        <v>0</v>
      </c>
      <c r="G273" s="295"/>
      <c r="H273" s="551">
        <f t="shared" si="153"/>
        <v>0</v>
      </c>
      <c r="I273" s="295"/>
      <c r="J273" s="551">
        <f t="shared" si="154"/>
        <v>0</v>
      </c>
      <c r="K273" s="295"/>
      <c r="L273" s="551">
        <f t="shared" si="155"/>
        <v>0</v>
      </c>
      <c r="M273" s="295"/>
      <c r="N273" s="551">
        <f t="shared" si="156"/>
        <v>0</v>
      </c>
      <c r="O273" s="295"/>
      <c r="P273" s="551">
        <f t="shared" si="157"/>
        <v>0</v>
      </c>
      <c r="Q273" s="295"/>
      <c r="R273" s="551">
        <f t="shared" si="158"/>
        <v>0</v>
      </c>
      <c r="S273" s="295"/>
      <c r="T273" s="551">
        <f t="shared" si="159"/>
        <v>0</v>
      </c>
      <c r="U273" s="292"/>
      <c r="V273" s="551">
        <f t="shared" si="160"/>
        <v>0</v>
      </c>
      <c r="W273" s="295"/>
      <c r="X273" s="552">
        <f t="shared" si="161"/>
        <v>0</v>
      </c>
      <c r="Y273" s="798">
        <f t="shared" si="176"/>
        <v>0</v>
      </c>
      <c r="Z273" s="799">
        <f t="shared" si="177"/>
        <v>0</v>
      </c>
      <c r="AA273" s="788"/>
      <c r="AB273" s="551">
        <f t="shared" si="162"/>
        <v>0</v>
      </c>
      <c r="AC273" s="295"/>
      <c r="AD273" s="551">
        <f t="shared" si="163"/>
        <v>0</v>
      </c>
      <c r="AE273" s="295"/>
      <c r="AF273" s="551">
        <f t="shared" si="164"/>
        <v>0</v>
      </c>
      <c r="AG273" s="295"/>
      <c r="AH273" s="551">
        <f t="shared" si="165"/>
        <v>0</v>
      </c>
      <c r="AI273" s="295"/>
      <c r="AJ273" s="551">
        <f t="shared" si="166"/>
        <v>0</v>
      </c>
      <c r="AK273" s="295"/>
      <c r="AL273" s="551">
        <f t="shared" si="167"/>
        <v>0</v>
      </c>
      <c r="AM273" s="295"/>
      <c r="AN273" s="551">
        <f t="shared" si="168"/>
        <v>0</v>
      </c>
      <c r="AO273" s="295"/>
      <c r="AP273" s="552">
        <f t="shared" si="169"/>
        <v>0</v>
      </c>
      <c r="AQ273" s="699">
        <f t="shared" si="178"/>
        <v>0</v>
      </c>
      <c r="AR273" s="808">
        <f t="shared" si="179"/>
        <v>0</v>
      </c>
      <c r="AS273" s="315"/>
      <c r="AT273" s="551">
        <f t="shared" si="170"/>
        <v>0</v>
      </c>
      <c r="AU273" s="295"/>
      <c r="AV273" s="551">
        <f t="shared" si="171"/>
        <v>0</v>
      </c>
      <c r="AW273" s="295"/>
      <c r="AX273" s="551">
        <f t="shared" si="172"/>
        <v>0</v>
      </c>
      <c r="AY273" s="295"/>
      <c r="AZ273" s="551">
        <f t="shared" si="173"/>
        <v>0</v>
      </c>
      <c r="BA273" s="295"/>
      <c r="BB273" s="551">
        <f t="shared" si="174"/>
        <v>0</v>
      </c>
      <c r="BC273" s="295"/>
      <c r="BD273" s="551">
        <f t="shared" si="175"/>
        <v>0</v>
      </c>
      <c r="BE273" s="295"/>
      <c r="BF273" s="551">
        <f t="shared" si="180"/>
        <v>0</v>
      </c>
      <c r="BG273" s="295"/>
      <c r="BH273" s="552">
        <f t="shared" si="181"/>
        <v>0</v>
      </c>
      <c r="BI273" s="798">
        <f t="shared" si="182"/>
        <v>0</v>
      </c>
      <c r="BJ273" s="839">
        <f t="shared" si="183"/>
        <v>0</v>
      </c>
      <c r="BK273" s="312"/>
      <c r="BL273" s="551">
        <f t="shared" si="184"/>
        <v>0</v>
      </c>
      <c r="BM273" s="292"/>
      <c r="BN273" s="551">
        <f t="shared" si="185"/>
        <v>0</v>
      </c>
      <c r="BO273" s="295"/>
      <c r="BP273" s="551">
        <f t="shared" si="186"/>
        <v>0</v>
      </c>
      <c r="BQ273" s="295"/>
      <c r="BR273" s="551">
        <f t="shared" si="187"/>
        <v>0</v>
      </c>
      <c r="BS273" s="295"/>
      <c r="BT273" s="551">
        <f t="shared" si="188"/>
        <v>0</v>
      </c>
      <c r="BU273" s="295"/>
      <c r="BV273" s="551">
        <f t="shared" si="189"/>
        <v>0</v>
      </c>
      <c r="BW273" s="312"/>
      <c r="BX273" s="555">
        <f t="shared" si="190"/>
        <v>0</v>
      </c>
      <c r="BY273" s="550">
        <f t="shared" si="191"/>
        <v>0</v>
      </c>
      <c r="BZ273" s="708">
        <f t="shared" si="192"/>
        <v>0</v>
      </c>
      <c r="CB273" s="10">
        <f>SUM(BY273+BI273+AQ273+Y273)</f>
        <v>0</v>
      </c>
    </row>
    <row r="274" spans="1:80" ht="18" hidden="1" x14ac:dyDescent="0.3">
      <c r="A274" s="310" t="s">
        <v>268</v>
      </c>
      <c r="B274" s="832">
        <v>0</v>
      </c>
      <c r="C274" s="788"/>
      <c r="D274" s="551">
        <f t="shared" si="151"/>
        <v>0</v>
      </c>
      <c r="E274" s="295"/>
      <c r="F274" s="551">
        <f t="shared" si="152"/>
        <v>0</v>
      </c>
      <c r="G274" s="295"/>
      <c r="H274" s="551">
        <f t="shared" si="153"/>
        <v>0</v>
      </c>
      <c r="I274" s="295"/>
      <c r="J274" s="551">
        <f t="shared" si="154"/>
        <v>0</v>
      </c>
      <c r="K274" s="295"/>
      <c r="L274" s="551">
        <f t="shared" si="155"/>
        <v>0</v>
      </c>
      <c r="M274" s="295"/>
      <c r="N274" s="551">
        <f t="shared" si="156"/>
        <v>0</v>
      </c>
      <c r="O274" s="295"/>
      <c r="P274" s="551">
        <f t="shared" si="157"/>
        <v>0</v>
      </c>
      <c r="Q274" s="295"/>
      <c r="R274" s="551">
        <f t="shared" si="158"/>
        <v>0</v>
      </c>
      <c r="S274" s="295"/>
      <c r="T274" s="551">
        <f t="shared" si="159"/>
        <v>0</v>
      </c>
      <c r="U274" s="292"/>
      <c r="V274" s="551">
        <f t="shared" si="160"/>
        <v>0</v>
      </c>
      <c r="W274" s="295"/>
      <c r="X274" s="552">
        <f t="shared" si="161"/>
        <v>0</v>
      </c>
      <c r="Y274" s="800">
        <f t="shared" si="176"/>
        <v>0</v>
      </c>
      <c r="Z274" s="799">
        <f t="shared" si="177"/>
        <v>0</v>
      </c>
      <c r="AA274" s="788"/>
      <c r="AB274" s="551">
        <f t="shared" si="162"/>
        <v>0</v>
      </c>
      <c r="AC274" s="295"/>
      <c r="AD274" s="551">
        <f t="shared" si="163"/>
        <v>0</v>
      </c>
      <c r="AE274" s="295"/>
      <c r="AF274" s="551">
        <f t="shared" si="164"/>
        <v>0</v>
      </c>
      <c r="AG274" s="295"/>
      <c r="AH274" s="551">
        <f t="shared" si="165"/>
        <v>0</v>
      </c>
      <c r="AI274" s="295"/>
      <c r="AJ274" s="551">
        <f t="shared" si="166"/>
        <v>0</v>
      </c>
      <c r="AK274" s="295"/>
      <c r="AL274" s="551">
        <f t="shared" si="167"/>
        <v>0</v>
      </c>
      <c r="AM274" s="295"/>
      <c r="AN274" s="551">
        <f t="shared" si="168"/>
        <v>0</v>
      </c>
      <c r="AO274" s="295"/>
      <c r="AP274" s="552">
        <f t="shared" si="169"/>
        <v>0</v>
      </c>
      <c r="AQ274" s="699">
        <f t="shared" si="178"/>
        <v>0</v>
      </c>
      <c r="AR274" s="808">
        <f t="shared" si="179"/>
        <v>0</v>
      </c>
      <c r="AS274" s="315"/>
      <c r="AT274" s="551">
        <f t="shared" si="170"/>
        <v>0</v>
      </c>
      <c r="AU274" s="295"/>
      <c r="AV274" s="551">
        <f t="shared" si="171"/>
        <v>0</v>
      </c>
      <c r="AW274" s="295"/>
      <c r="AX274" s="551">
        <f t="shared" si="172"/>
        <v>0</v>
      </c>
      <c r="AY274" s="295"/>
      <c r="AZ274" s="551">
        <f t="shared" si="173"/>
        <v>0</v>
      </c>
      <c r="BA274" s="295"/>
      <c r="BB274" s="551">
        <f t="shared" si="174"/>
        <v>0</v>
      </c>
      <c r="BC274" s="295"/>
      <c r="BD274" s="551">
        <f t="shared" si="175"/>
        <v>0</v>
      </c>
      <c r="BE274" s="295"/>
      <c r="BF274" s="551">
        <f t="shared" si="180"/>
        <v>0</v>
      </c>
      <c r="BG274" s="295"/>
      <c r="BH274" s="552">
        <f t="shared" si="181"/>
        <v>0</v>
      </c>
      <c r="BI274" s="800">
        <f t="shared" si="182"/>
        <v>0</v>
      </c>
      <c r="BJ274" s="839">
        <f t="shared" si="183"/>
        <v>0</v>
      </c>
      <c r="BK274" s="312"/>
      <c r="BL274" s="551">
        <f t="shared" si="184"/>
        <v>0</v>
      </c>
      <c r="BM274" s="292"/>
      <c r="BN274" s="551">
        <f t="shared" si="185"/>
        <v>0</v>
      </c>
      <c r="BO274" s="295"/>
      <c r="BP274" s="551">
        <f t="shared" si="186"/>
        <v>0</v>
      </c>
      <c r="BQ274" s="295"/>
      <c r="BR274" s="551">
        <f t="shared" si="187"/>
        <v>0</v>
      </c>
      <c r="BS274" s="295"/>
      <c r="BT274" s="551">
        <f t="shared" si="188"/>
        <v>0</v>
      </c>
      <c r="BU274" s="295"/>
      <c r="BV274" s="551">
        <f t="shared" si="189"/>
        <v>0</v>
      </c>
      <c r="BW274" s="312"/>
      <c r="BX274" s="555">
        <f t="shared" si="190"/>
        <v>0</v>
      </c>
      <c r="BY274" s="550">
        <f t="shared" si="191"/>
        <v>0</v>
      </c>
      <c r="BZ274" s="708">
        <f t="shared" si="192"/>
        <v>0</v>
      </c>
      <c r="CB274" s="10">
        <f>SUM(BY274+BI274+AQ274+Y274)</f>
        <v>0</v>
      </c>
    </row>
    <row r="275" spans="1:80" ht="18" hidden="1" x14ac:dyDescent="0.3">
      <c r="A275" s="310" t="s">
        <v>269</v>
      </c>
      <c r="B275" s="832">
        <v>0</v>
      </c>
      <c r="C275" s="788"/>
      <c r="D275" s="551">
        <f t="shared" si="151"/>
        <v>0</v>
      </c>
      <c r="E275" s="295"/>
      <c r="F275" s="551">
        <f t="shared" si="152"/>
        <v>0</v>
      </c>
      <c r="G275" s="295"/>
      <c r="H275" s="551">
        <f t="shared" si="153"/>
        <v>0</v>
      </c>
      <c r="I275" s="295"/>
      <c r="J275" s="551">
        <f t="shared" si="154"/>
        <v>0</v>
      </c>
      <c r="K275" s="295"/>
      <c r="L275" s="551">
        <f t="shared" si="155"/>
        <v>0</v>
      </c>
      <c r="M275" s="295"/>
      <c r="N275" s="551">
        <f t="shared" si="156"/>
        <v>0</v>
      </c>
      <c r="O275" s="295"/>
      <c r="P275" s="551">
        <f t="shared" si="157"/>
        <v>0</v>
      </c>
      <c r="Q275" s="295"/>
      <c r="R275" s="551">
        <f t="shared" si="158"/>
        <v>0</v>
      </c>
      <c r="S275" s="295"/>
      <c r="T275" s="551">
        <f t="shared" si="159"/>
        <v>0</v>
      </c>
      <c r="U275" s="292"/>
      <c r="V275" s="551">
        <f t="shared" si="160"/>
        <v>0</v>
      </c>
      <c r="W275" s="295"/>
      <c r="X275" s="552">
        <f t="shared" si="161"/>
        <v>0</v>
      </c>
      <c r="Y275" s="800">
        <f t="shared" si="176"/>
        <v>0</v>
      </c>
      <c r="Z275" s="799">
        <f t="shared" si="177"/>
        <v>0</v>
      </c>
      <c r="AA275" s="788"/>
      <c r="AB275" s="551">
        <f t="shared" si="162"/>
        <v>0</v>
      </c>
      <c r="AC275" s="295"/>
      <c r="AD275" s="551">
        <f t="shared" si="163"/>
        <v>0</v>
      </c>
      <c r="AE275" s="295"/>
      <c r="AF275" s="551">
        <f t="shared" si="164"/>
        <v>0</v>
      </c>
      <c r="AG275" s="295"/>
      <c r="AH275" s="551">
        <f t="shared" si="165"/>
        <v>0</v>
      </c>
      <c r="AI275" s="295"/>
      <c r="AJ275" s="551">
        <f t="shared" si="166"/>
        <v>0</v>
      </c>
      <c r="AK275" s="295"/>
      <c r="AL275" s="551">
        <f t="shared" si="167"/>
        <v>0</v>
      </c>
      <c r="AM275" s="295"/>
      <c r="AN275" s="551">
        <f t="shared" si="168"/>
        <v>0</v>
      </c>
      <c r="AO275" s="295"/>
      <c r="AP275" s="552">
        <f t="shared" si="169"/>
        <v>0</v>
      </c>
      <c r="AQ275" s="699">
        <f t="shared" si="178"/>
        <v>0</v>
      </c>
      <c r="AR275" s="808">
        <f t="shared" si="179"/>
        <v>0</v>
      </c>
      <c r="AS275" s="315"/>
      <c r="AT275" s="551">
        <f t="shared" si="170"/>
        <v>0</v>
      </c>
      <c r="AU275" s="295"/>
      <c r="AV275" s="551">
        <f t="shared" si="171"/>
        <v>0</v>
      </c>
      <c r="AW275" s="295"/>
      <c r="AX275" s="551">
        <f t="shared" si="172"/>
        <v>0</v>
      </c>
      <c r="AY275" s="295"/>
      <c r="AZ275" s="551">
        <f t="shared" si="173"/>
        <v>0</v>
      </c>
      <c r="BA275" s="295"/>
      <c r="BB275" s="551">
        <f t="shared" si="174"/>
        <v>0</v>
      </c>
      <c r="BC275" s="295"/>
      <c r="BD275" s="551">
        <f t="shared" si="175"/>
        <v>0</v>
      </c>
      <c r="BE275" s="295"/>
      <c r="BF275" s="551">
        <f t="shared" si="180"/>
        <v>0</v>
      </c>
      <c r="BG275" s="295"/>
      <c r="BH275" s="552">
        <f t="shared" si="181"/>
        <v>0</v>
      </c>
      <c r="BI275" s="800">
        <f t="shared" si="182"/>
        <v>0</v>
      </c>
      <c r="BJ275" s="839">
        <f t="shared" si="183"/>
        <v>0</v>
      </c>
      <c r="BK275" s="312"/>
      <c r="BL275" s="551">
        <f t="shared" si="184"/>
        <v>0</v>
      </c>
      <c r="BM275" s="292"/>
      <c r="BN275" s="551">
        <f t="shared" si="185"/>
        <v>0</v>
      </c>
      <c r="BO275" s="295"/>
      <c r="BP275" s="551">
        <f t="shared" si="186"/>
        <v>0</v>
      </c>
      <c r="BQ275" s="295"/>
      <c r="BR275" s="551">
        <f t="shared" si="187"/>
        <v>0</v>
      </c>
      <c r="BS275" s="295"/>
      <c r="BT275" s="551">
        <f t="shared" si="188"/>
        <v>0</v>
      </c>
      <c r="BU275" s="295"/>
      <c r="BV275" s="551">
        <f t="shared" si="189"/>
        <v>0</v>
      </c>
      <c r="BW275" s="312"/>
      <c r="BX275" s="555">
        <f t="shared" si="190"/>
        <v>0</v>
      </c>
      <c r="BY275" s="550">
        <f t="shared" si="191"/>
        <v>0</v>
      </c>
      <c r="BZ275" s="708">
        <f t="shared" si="192"/>
        <v>0</v>
      </c>
      <c r="CB275" s="10">
        <f>SUM(BY275+BI275+AQ275+Y275)</f>
        <v>0</v>
      </c>
    </row>
    <row r="276" spans="1:80" ht="18" hidden="1" x14ac:dyDescent="0.3">
      <c r="A276" s="310" t="s">
        <v>270</v>
      </c>
      <c r="B276" s="832">
        <v>0</v>
      </c>
      <c r="C276" s="788"/>
      <c r="D276" s="551">
        <f t="shared" si="151"/>
        <v>0</v>
      </c>
      <c r="E276" s="295"/>
      <c r="F276" s="551">
        <f t="shared" si="152"/>
        <v>0</v>
      </c>
      <c r="G276" s="295"/>
      <c r="H276" s="551">
        <f t="shared" si="153"/>
        <v>0</v>
      </c>
      <c r="I276" s="295"/>
      <c r="J276" s="551">
        <f t="shared" si="154"/>
        <v>0</v>
      </c>
      <c r="K276" s="295"/>
      <c r="L276" s="551">
        <f t="shared" si="155"/>
        <v>0</v>
      </c>
      <c r="M276" s="295"/>
      <c r="N276" s="551">
        <f t="shared" si="156"/>
        <v>0</v>
      </c>
      <c r="O276" s="295"/>
      <c r="P276" s="551">
        <f t="shared" si="157"/>
        <v>0</v>
      </c>
      <c r="Q276" s="295"/>
      <c r="R276" s="551">
        <f t="shared" si="158"/>
        <v>0</v>
      </c>
      <c r="S276" s="295"/>
      <c r="T276" s="551">
        <f t="shared" si="159"/>
        <v>0</v>
      </c>
      <c r="U276" s="292"/>
      <c r="V276" s="551">
        <f t="shared" si="160"/>
        <v>0</v>
      </c>
      <c r="W276" s="295"/>
      <c r="X276" s="552">
        <f t="shared" si="161"/>
        <v>0</v>
      </c>
      <c r="Y276" s="800">
        <f t="shared" si="176"/>
        <v>0</v>
      </c>
      <c r="Z276" s="799">
        <f t="shared" si="177"/>
        <v>0</v>
      </c>
      <c r="AA276" s="788"/>
      <c r="AB276" s="551">
        <f t="shared" si="162"/>
        <v>0</v>
      </c>
      <c r="AC276" s="295"/>
      <c r="AD276" s="551">
        <f t="shared" si="163"/>
        <v>0</v>
      </c>
      <c r="AE276" s="295"/>
      <c r="AF276" s="551">
        <f t="shared" si="164"/>
        <v>0</v>
      </c>
      <c r="AG276" s="295"/>
      <c r="AH276" s="551">
        <f t="shared" si="165"/>
        <v>0</v>
      </c>
      <c r="AI276" s="295"/>
      <c r="AJ276" s="551">
        <f t="shared" si="166"/>
        <v>0</v>
      </c>
      <c r="AK276" s="295"/>
      <c r="AL276" s="551">
        <f t="shared" si="167"/>
        <v>0</v>
      </c>
      <c r="AM276" s="295"/>
      <c r="AN276" s="551">
        <f t="shared" si="168"/>
        <v>0</v>
      </c>
      <c r="AO276" s="295"/>
      <c r="AP276" s="552">
        <f t="shared" si="169"/>
        <v>0</v>
      </c>
      <c r="AQ276" s="699">
        <f t="shared" si="178"/>
        <v>0</v>
      </c>
      <c r="AR276" s="808">
        <f t="shared" si="179"/>
        <v>0</v>
      </c>
      <c r="AS276" s="315"/>
      <c r="AT276" s="551">
        <f t="shared" si="170"/>
        <v>0</v>
      </c>
      <c r="AU276" s="295"/>
      <c r="AV276" s="551">
        <f t="shared" si="171"/>
        <v>0</v>
      </c>
      <c r="AW276" s="295"/>
      <c r="AX276" s="551">
        <f t="shared" si="172"/>
        <v>0</v>
      </c>
      <c r="AY276" s="295"/>
      <c r="AZ276" s="551">
        <f t="shared" si="173"/>
        <v>0</v>
      </c>
      <c r="BA276" s="295"/>
      <c r="BB276" s="551">
        <f t="shared" si="174"/>
        <v>0</v>
      </c>
      <c r="BC276" s="295"/>
      <c r="BD276" s="551">
        <f t="shared" si="175"/>
        <v>0</v>
      </c>
      <c r="BE276" s="295"/>
      <c r="BF276" s="551">
        <f t="shared" si="180"/>
        <v>0</v>
      </c>
      <c r="BG276" s="295"/>
      <c r="BH276" s="552">
        <f t="shared" si="181"/>
        <v>0</v>
      </c>
      <c r="BI276" s="800">
        <f t="shared" si="182"/>
        <v>0</v>
      </c>
      <c r="BJ276" s="839">
        <f t="shared" si="183"/>
        <v>0</v>
      </c>
      <c r="BK276" s="312"/>
      <c r="BL276" s="551">
        <f t="shared" si="184"/>
        <v>0</v>
      </c>
      <c r="BM276" s="292"/>
      <c r="BN276" s="551">
        <f t="shared" si="185"/>
        <v>0</v>
      </c>
      <c r="BO276" s="295"/>
      <c r="BP276" s="551">
        <f t="shared" si="186"/>
        <v>0</v>
      </c>
      <c r="BQ276" s="295"/>
      <c r="BR276" s="551">
        <f t="shared" si="187"/>
        <v>0</v>
      </c>
      <c r="BS276" s="295"/>
      <c r="BT276" s="551">
        <f t="shared" si="188"/>
        <v>0</v>
      </c>
      <c r="BU276" s="295"/>
      <c r="BV276" s="551">
        <f t="shared" si="189"/>
        <v>0</v>
      </c>
      <c r="BW276" s="312"/>
      <c r="BX276" s="555">
        <f t="shared" si="190"/>
        <v>0</v>
      </c>
      <c r="BY276" s="550">
        <f t="shared" si="191"/>
        <v>0</v>
      </c>
      <c r="BZ276" s="708">
        <f t="shared" si="192"/>
        <v>0</v>
      </c>
      <c r="CB276" s="10">
        <f>SUM(BY276+BI276+AQ276+Y276)</f>
        <v>0</v>
      </c>
    </row>
    <row r="277" spans="1:80" ht="18.600000000000001" hidden="1" thickBot="1" x14ac:dyDescent="0.35">
      <c r="A277" s="311" t="s">
        <v>271</v>
      </c>
      <c r="B277" s="832">
        <v>0</v>
      </c>
      <c r="C277" s="788"/>
      <c r="D277" s="551">
        <f t="shared" si="151"/>
        <v>0</v>
      </c>
      <c r="E277" s="295"/>
      <c r="F277" s="551">
        <f t="shared" si="152"/>
        <v>0</v>
      </c>
      <c r="G277" s="295"/>
      <c r="H277" s="551">
        <f t="shared" si="153"/>
        <v>0</v>
      </c>
      <c r="I277" s="295"/>
      <c r="J277" s="551">
        <f t="shared" si="154"/>
        <v>0</v>
      </c>
      <c r="K277" s="295"/>
      <c r="L277" s="551">
        <f t="shared" si="155"/>
        <v>0</v>
      </c>
      <c r="M277" s="295"/>
      <c r="N277" s="551">
        <f t="shared" si="156"/>
        <v>0</v>
      </c>
      <c r="O277" s="295"/>
      <c r="P277" s="551">
        <f t="shared" si="157"/>
        <v>0</v>
      </c>
      <c r="Q277" s="295"/>
      <c r="R277" s="551">
        <f t="shared" si="158"/>
        <v>0</v>
      </c>
      <c r="S277" s="295"/>
      <c r="T277" s="551">
        <f t="shared" si="159"/>
        <v>0</v>
      </c>
      <c r="U277" s="292"/>
      <c r="V277" s="551">
        <f t="shared" si="160"/>
        <v>0</v>
      </c>
      <c r="W277" s="295"/>
      <c r="X277" s="552">
        <f t="shared" si="161"/>
        <v>0</v>
      </c>
      <c r="Y277" s="800">
        <f t="shared" si="176"/>
        <v>0</v>
      </c>
      <c r="Z277" s="799">
        <f t="shared" si="177"/>
        <v>0</v>
      </c>
      <c r="AA277" s="788"/>
      <c r="AB277" s="551">
        <f t="shared" si="162"/>
        <v>0</v>
      </c>
      <c r="AC277" s="295"/>
      <c r="AD277" s="551">
        <f t="shared" si="163"/>
        <v>0</v>
      </c>
      <c r="AE277" s="295"/>
      <c r="AF277" s="551">
        <f t="shared" si="164"/>
        <v>0</v>
      </c>
      <c r="AG277" s="295"/>
      <c r="AH277" s="551">
        <f t="shared" si="165"/>
        <v>0</v>
      </c>
      <c r="AI277" s="295"/>
      <c r="AJ277" s="551">
        <f t="shared" si="166"/>
        <v>0</v>
      </c>
      <c r="AK277" s="295"/>
      <c r="AL277" s="551">
        <f t="shared" si="167"/>
        <v>0</v>
      </c>
      <c r="AM277" s="295"/>
      <c r="AN277" s="551">
        <f t="shared" si="168"/>
        <v>0</v>
      </c>
      <c r="AO277" s="295"/>
      <c r="AP277" s="552">
        <f t="shared" si="169"/>
        <v>0</v>
      </c>
      <c r="AQ277" s="699">
        <f t="shared" si="178"/>
        <v>0</v>
      </c>
      <c r="AR277" s="808">
        <f t="shared" si="179"/>
        <v>0</v>
      </c>
      <c r="AS277" s="315"/>
      <c r="AT277" s="551">
        <f t="shared" si="170"/>
        <v>0</v>
      </c>
      <c r="AU277" s="295"/>
      <c r="AV277" s="551">
        <f t="shared" si="171"/>
        <v>0</v>
      </c>
      <c r="AW277" s="295"/>
      <c r="AX277" s="551">
        <f t="shared" si="172"/>
        <v>0</v>
      </c>
      <c r="AY277" s="295"/>
      <c r="AZ277" s="551">
        <f t="shared" si="173"/>
        <v>0</v>
      </c>
      <c r="BA277" s="295"/>
      <c r="BB277" s="551">
        <f t="shared" si="174"/>
        <v>0</v>
      </c>
      <c r="BC277" s="295"/>
      <c r="BD277" s="551">
        <f t="shared" si="175"/>
        <v>0</v>
      </c>
      <c r="BE277" s="295"/>
      <c r="BF277" s="551">
        <f t="shared" si="180"/>
        <v>0</v>
      </c>
      <c r="BG277" s="295"/>
      <c r="BH277" s="552">
        <f t="shared" si="181"/>
        <v>0</v>
      </c>
      <c r="BI277" s="800">
        <f t="shared" si="182"/>
        <v>0</v>
      </c>
      <c r="BJ277" s="839">
        <f t="shared" si="183"/>
        <v>0</v>
      </c>
      <c r="BK277" s="312"/>
      <c r="BL277" s="551">
        <f t="shared" si="184"/>
        <v>0</v>
      </c>
      <c r="BM277" s="292"/>
      <c r="BN277" s="551">
        <f t="shared" si="185"/>
        <v>0</v>
      </c>
      <c r="BO277" s="295"/>
      <c r="BP277" s="551">
        <f t="shared" si="186"/>
        <v>0</v>
      </c>
      <c r="BQ277" s="295"/>
      <c r="BR277" s="551">
        <f t="shared" si="187"/>
        <v>0</v>
      </c>
      <c r="BS277" s="295"/>
      <c r="BT277" s="551">
        <f t="shared" si="188"/>
        <v>0</v>
      </c>
      <c r="BU277" s="295"/>
      <c r="BV277" s="551">
        <f t="shared" si="189"/>
        <v>0</v>
      </c>
      <c r="BW277" s="312"/>
      <c r="BX277" s="555">
        <f t="shared" si="190"/>
        <v>0</v>
      </c>
      <c r="BY277" s="550">
        <f t="shared" si="191"/>
        <v>0</v>
      </c>
      <c r="BZ277" s="708">
        <f t="shared" si="192"/>
        <v>0</v>
      </c>
      <c r="CB277" s="10">
        <f>SUM(BY277+BI277+AQ277+Y277)</f>
        <v>0</v>
      </c>
    </row>
    <row r="278" spans="1:80" ht="18" hidden="1" x14ac:dyDescent="0.3">
      <c r="A278" s="309" t="s">
        <v>272</v>
      </c>
      <c r="B278" s="832">
        <v>0</v>
      </c>
      <c r="C278" s="788"/>
      <c r="D278" s="551">
        <f t="shared" si="151"/>
        <v>0</v>
      </c>
      <c r="E278" s="295"/>
      <c r="F278" s="551">
        <f t="shared" si="152"/>
        <v>0</v>
      </c>
      <c r="G278" s="295"/>
      <c r="H278" s="551">
        <f t="shared" si="153"/>
        <v>0</v>
      </c>
      <c r="I278" s="295"/>
      <c r="J278" s="551">
        <f t="shared" si="154"/>
        <v>0</v>
      </c>
      <c r="K278" s="295"/>
      <c r="L278" s="551">
        <f t="shared" si="155"/>
        <v>0</v>
      </c>
      <c r="M278" s="295"/>
      <c r="N278" s="551">
        <f t="shared" si="156"/>
        <v>0</v>
      </c>
      <c r="O278" s="295"/>
      <c r="P278" s="551">
        <f t="shared" si="157"/>
        <v>0</v>
      </c>
      <c r="Q278" s="295"/>
      <c r="R278" s="551">
        <f t="shared" si="158"/>
        <v>0</v>
      </c>
      <c r="S278" s="295"/>
      <c r="T278" s="551">
        <f t="shared" si="159"/>
        <v>0</v>
      </c>
      <c r="U278" s="292"/>
      <c r="V278" s="551">
        <f t="shared" si="160"/>
        <v>0</v>
      </c>
      <c r="W278" s="295"/>
      <c r="X278" s="552">
        <f t="shared" si="161"/>
        <v>0</v>
      </c>
      <c r="Y278" s="800">
        <f t="shared" si="176"/>
        <v>0</v>
      </c>
      <c r="Z278" s="799">
        <f t="shared" si="177"/>
        <v>0</v>
      </c>
      <c r="AA278" s="788"/>
      <c r="AB278" s="551">
        <f t="shared" si="162"/>
        <v>0</v>
      </c>
      <c r="AC278" s="295"/>
      <c r="AD278" s="551">
        <f t="shared" si="163"/>
        <v>0</v>
      </c>
      <c r="AE278" s="295"/>
      <c r="AF278" s="551">
        <f t="shared" si="164"/>
        <v>0</v>
      </c>
      <c r="AG278" s="295"/>
      <c r="AH278" s="551">
        <f t="shared" si="165"/>
        <v>0</v>
      </c>
      <c r="AI278" s="295"/>
      <c r="AJ278" s="551">
        <f t="shared" si="166"/>
        <v>0</v>
      </c>
      <c r="AK278" s="295"/>
      <c r="AL278" s="551">
        <f t="shared" si="167"/>
        <v>0</v>
      </c>
      <c r="AM278" s="295"/>
      <c r="AN278" s="551">
        <f t="shared" si="168"/>
        <v>0</v>
      </c>
      <c r="AO278" s="295"/>
      <c r="AP278" s="552">
        <f t="shared" si="169"/>
        <v>0</v>
      </c>
      <c r="AQ278" s="699">
        <f t="shared" si="178"/>
        <v>0</v>
      </c>
      <c r="AR278" s="808">
        <f t="shared" si="179"/>
        <v>0</v>
      </c>
      <c r="AS278" s="315"/>
      <c r="AT278" s="551">
        <f t="shared" si="170"/>
        <v>0</v>
      </c>
      <c r="AU278" s="295"/>
      <c r="AV278" s="551">
        <f t="shared" si="171"/>
        <v>0</v>
      </c>
      <c r="AW278" s="295"/>
      <c r="AX278" s="551">
        <f t="shared" si="172"/>
        <v>0</v>
      </c>
      <c r="AY278" s="295"/>
      <c r="AZ278" s="551">
        <f t="shared" si="173"/>
        <v>0</v>
      </c>
      <c r="BA278" s="295"/>
      <c r="BB278" s="551">
        <f t="shared" si="174"/>
        <v>0</v>
      </c>
      <c r="BC278" s="295"/>
      <c r="BD278" s="551">
        <f t="shared" si="175"/>
        <v>0</v>
      </c>
      <c r="BE278" s="295"/>
      <c r="BF278" s="551">
        <f t="shared" si="180"/>
        <v>0</v>
      </c>
      <c r="BG278" s="295"/>
      <c r="BH278" s="552">
        <f t="shared" si="181"/>
        <v>0</v>
      </c>
      <c r="BI278" s="800">
        <f t="shared" si="182"/>
        <v>0</v>
      </c>
      <c r="BJ278" s="839">
        <f t="shared" si="183"/>
        <v>0</v>
      </c>
      <c r="BK278" s="312"/>
      <c r="BL278" s="551">
        <f t="shared" si="184"/>
        <v>0</v>
      </c>
      <c r="BM278" s="292"/>
      <c r="BN278" s="551">
        <f t="shared" si="185"/>
        <v>0</v>
      </c>
      <c r="BO278" s="295"/>
      <c r="BP278" s="551">
        <f t="shared" si="186"/>
        <v>0</v>
      </c>
      <c r="BQ278" s="295"/>
      <c r="BR278" s="551">
        <f t="shared" si="187"/>
        <v>0</v>
      </c>
      <c r="BS278" s="295"/>
      <c r="BT278" s="551">
        <f t="shared" si="188"/>
        <v>0</v>
      </c>
      <c r="BU278" s="295"/>
      <c r="BV278" s="551">
        <f t="shared" si="189"/>
        <v>0</v>
      </c>
      <c r="BW278" s="312"/>
      <c r="BX278" s="555">
        <f t="shared" si="190"/>
        <v>0</v>
      </c>
      <c r="BY278" s="550">
        <f t="shared" si="191"/>
        <v>0</v>
      </c>
      <c r="BZ278" s="708">
        <f t="shared" si="192"/>
        <v>0</v>
      </c>
      <c r="CB278" s="10">
        <f>SUM(BY278+BI278+AQ278+Y278)</f>
        <v>0</v>
      </c>
    </row>
    <row r="279" spans="1:80" ht="18" hidden="1" x14ac:dyDescent="0.3">
      <c r="A279" s="310" t="s">
        <v>273</v>
      </c>
      <c r="B279" s="832">
        <v>0</v>
      </c>
      <c r="C279" s="788"/>
      <c r="D279" s="551">
        <f t="shared" ref="D279:D319" si="193">$B279*C279</f>
        <v>0</v>
      </c>
      <c r="E279" s="295"/>
      <c r="F279" s="551">
        <f t="shared" ref="F279:F319" si="194">$B279*E279</f>
        <v>0</v>
      </c>
      <c r="G279" s="295"/>
      <c r="H279" s="551">
        <f t="shared" ref="H279:H319" si="195">$B279*G279</f>
        <v>0</v>
      </c>
      <c r="I279" s="295"/>
      <c r="J279" s="551">
        <f t="shared" ref="J279:J319" si="196">$B279*I279</f>
        <v>0</v>
      </c>
      <c r="K279" s="295"/>
      <c r="L279" s="551">
        <f t="shared" ref="L279:L319" si="197">$B279*K279</f>
        <v>0</v>
      </c>
      <c r="M279" s="295"/>
      <c r="N279" s="551">
        <f t="shared" ref="N279:N319" si="198">$B279*M279</f>
        <v>0</v>
      </c>
      <c r="O279" s="295"/>
      <c r="P279" s="551">
        <f t="shared" ref="P279:P319" si="199">$B279*O279</f>
        <v>0</v>
      </c>
      <c r="Q279" s="295"/>
      <c r="R279" s="551">
        <f t="shared" ref="R279:R319" si="200">$B279*Q279</f>
        <v>0</v>
      </c>
      <c r="S279" s="295"/>
      <c r="T279" s="551">
        <f t="shared" ref="T279:T319" si="201">$B279*S279</f>
        <v>0</v>
      </c>
      <c r="U279" s="292"/>
      <c r="V279" s="551">
        <f t="shared" ref="V279:V319" si="202">$B279*U279</f>
        <v>0</v>
      </c>
      <c r="W279" s="295"/>
      <c r="X279" s="552">
        <f t="shared" ref="X279:X319" si="203">$B279*W279</f>
        <v>0</v>
      </c>
      <c r="Y279" s="800">
        <f t="shared" si="176"/>
        <v>0</v>
      </c>
      <c r="Z279" s="799">
        <f t="shared" si="177"/>
        <v>0</v>
      </c>
      <c r="AA279" s="788"/>
      <c r="AB279" s="551">
        <f t="shared" ref="AB279:AB319" si="204">$B279*AA279</f>
        <v>0</v>
      </c>
      <c r="AC279" s="295"/>
      <c r="AD279" s="551">
        <f t="shared" ref="AD279:AD319" si="205">$B279*AC279</f>
        <v>0</v>
      </c>
      <c r="AE279" s="295"/>
      <c r="AF279" s="551">
        <f t="shared" ref="AF279:AF319" si="206">$B279*AE279</f>
        <v>0</v>
      </c>
      <c r="AG279" s="295"/>
      <c r="AH279" s="551">
        <f t="shared" ref="AH279:AH319" si="207">$B279*AG279</f>
        <v>0</v>
      </c>
      <c r="AI279" s="295"/>
      <c r="AJ279" s="551">
        <f t="shared" ref="AJ279:AJ319" si="208">$B279*AI279</f>
        <v>0</v>
      </c>
      <c r="AK279" s="295"/>
      <c r="AL279" s="551">
        <f t="shared" ref="AL279:AL319" si="209">$B279*AK279</f>
        <v>0</v>
      </c>
      <c r="AM279" s="295"/>
      <c r="AN279" s="551">
        <f t="shared" ref="AN279:AN319" si="210">$B279*AM279</f>
        <v>0</v>
      </c>
      <c r="AO279" s="295"/>
      <c r="AP279" s="552">
        <f t="shared" ref="AP279:AP319" si="211">$B279*AO279</f>
        <v>0</v>
      </c>
      <c r="AQ279" s="699">
        <f t="shared" si="178"/>
        <v>0</v>
      </c>
      <c r="AR279" s="808">
        <f t="shared" si="179"/>
        <v>0</v>
      </c>
      <c r="AS279" s="315"/>
      <c r="AT279" s="551">
        <f t="shared" si="170"/>
        <v>0</v>
      </c>
      <c r="AU279" s="295"/>
      <c r="AV279" s="551">
        <f t="shared" si="171"/>
        <v>0</v>
      </c>
      <c r="AW279" s="295"/>
      <c r="AX279" s="551">
        <f t="shared" si="172"/>
        <v>0</v>
      </c>
      <c r="AY279" s="295"/>
      <c r="AZ279" s="551">
        <f t="shared" si="173"/>
        <v>0</v>
      </c>
      <c r="BA279" s="295"/>
      <c r="BB279" s="551">
        <f t="shared" si="174"/>
        <v>0</v>
      </c>
      <c r="BC279" s="295"/>
      <c r="BD279" s="551">
        <f t="shared" si="175"/>
        <v>0</v>
      </c>
      <c r="BE279" s="295"/>
      <c r="BF279" s="551">
        <f t="shared" si="180"/>
        <v>0</v>
      </c>
      <c r="BG279" s="295"/>
      <c r="BH279" s="552">
        <f t="shared" si="181"/>
        <v>0</v>
      </c>
      <c r="BI279" s="800">
        <f t="shared" si="182"/>
        <v>0</v>
      </c>
      <c r="BJ279" s="839">
        <f t="shared" si="183"/>
        <v>0</v>
      </c>
      <c r="BK279" s="312"/>
      <c r="BL279" s="551">
        <f t="shared" si="184"/>
        <v>0</v>
      </c>
      <c r="BM279" s="292"/>
      <c r="BN279" s="551">
        <f t="shared" si="185"/>
        <v>0</v>
      </c>
      <c r="BO279" s="295"/>
      <c r="BP279" s="551">
        <f t="shared" si="186"/>
        <v>0</v>
      </c>
      <c r="BQ279" s="295"/>
      <c r="BR279" s="551">
        <f t="shared" si="187"/>
        <v>0</v>
      </c>
      <c r="BS279" s="295"/>
      <c r="BT279" s="551">
        <f t="shared" si="188"/>
        <v>0</v>
      </c>
      <c r="BU279" s="295"/>
      <c r="BV279" s="551">
        <f t="shared" si="189"/>
        <v>0</v>
      </c>
      <c r="BW279" s="312"/>
      <c r="BX279" s="555">
        <f t="shared" si="190"/>
        <v>0</v>
      </c>
      <c r="BY279" s="550">
        <f t="shared" si="191"/>
        <v>0</v>
      </c>
      <c r="BZ279" s="708">
        <f t="shared" si="192"/>
        <v>0</v>
      </c>
      <c r="CB279" s="10">
        <f>SUM(BY279+BI279+AQ279+Y279)</f>
        <v>0</v>
      </c>
    </row>
    <row r="280" spans="1:80" ht="18" hidden="1" x14ac:dyDescent="0.3">
      <c r="A280" s="310" t="s">
        <v>274</v>
      </c>
      <c r="B280" s="832">
        <v>0</v>
      </c>
      <c r="C280" s="788"/>
      <c r="D280" s="551">
        <f t="shared" si="193"/>
        <v>0</v>
      </c>
      <c r="E280" s="295"/>
      <c r="F280" s="551">
        <f t="shared" si="194"/>
        <v>0</v>
      </c>
      <c r="G280" s="295"/>
      <c r="H280" s="551">
        <f t="shared" si="195"/>
        <v>0</v>
      </c>
      <c r="I280" s="295"/>
      <c r="J280" s="551">
        <f t="shared" si="196"/>
        <v>0</v>
      </c>
      <c r="K280" s="295"/>
      <c r="L280" s="551">
        <f t="shared" si="197"/>
        <v>0</v>
      </c>
      <c r="M280" s="295"/>
      <c r="N280" s="551">
        <f t="shared" si="198"/>
        <v>0</v>
      </c>
      <c r="O280" s="295"/>
      <c r="P280" s="551">
        <f t="shared" si="199"/>
        <v>0</v>
      </c>
      <c r="Q280" s="295"/>
      <c r="R280" s="551">
        <f t="shared" si="200"/>
        <v>0</v>
      </c>
      <c r="S280" s="295"/>
      <c r="T280" s="551">
        <f t="shared" si="201"/>
        <v>0</v>
      </c>
      <c r="U280" s="292"/>
      <c r="V280" s="551">
        <f t="shared" si="202"/>
        <v>0</v>
      </c>
      <c r="W280" s="295"/>
      <c r="X280" s="552">
        <f t="shared" si="203"/>
        <v>0</v>
      </c>
      <c r="Y280" s="800">
        <f t="shared" si="176"/>
        <v>0</v>
      </c>
      <c r="Z280" s="799">
        <f t="shared" si="177"/>
        <v>0</v>
      </c>
      <c r="AA280" s="788"/>
      <c r="AB280" s="551">
        <f t="shared" si="204"/>
        <v>0</v>
      </c>
      <c r="AC280" s="295"/>
      <c r="AD280" s="551">
        <f t="shared" si="205"/>
        <v>0</v>
      </c>
      <c r="AE280" s="295"/>
      <c r="AF280" s="551">
        <f t="shared" si="206"/>
        <v>0</v>
      </c>
      <c r="AG280" s="295"/>
      <c r="AH280" s="551">
        <f t="shared" si="207"/>
        <v>0</v>
      </c>
      <c r="AI280" s="295"/>
      <c r="AJ280" s="551">
        <f t="shared" si="208"/>
        <v>0</v>
      </c>
      <c r="AK280" s="295"/>
      <c r="AL280" s="551">
        <f t="shared" si="209"/>
        <v>0</v>
      </c>
      <c r="AM280" s="295"/>
      <c r="AN280" s="551">
        <f t="shared" si="210"/>
        <v>0</v>
      </c>
      <c r="AO280" s="295"/>
      <c r="AP280" s="552">
        <f t="shared" si="211"/>
        <v>0</v>
      </c>
      <c r="AQ280" s="699">
        <f t="shared" si="178"/>
        <v>0</v>
      </c>
      <c r="AR280" s="808">
        <f t="shared" si="179"/>
        <v>0</v>
      </c>
      <c r="AS280" s="315"/>
      <c r="AT280" s="551">
        <f t="shared" si="170"/>
        <v>0</v>
      </c>
      <c r="AU280" s="295"/>
      <c r="AV280" s="551">
        <f t="shared" si="171"/>
        <v>0</v>
      </c>
      <c r="AW280" s="295"/>
      <c r="AX280" s="551">
        <f t="shared" si="172"/>
        <v>0</v>
      </c>
      <c r="AY280" s="295"/>
      <c r="AZ280" s="551">
        <f t="shared" si="173"/>
        <v>0</v>
      </c>
      <c r="BA280" s="295"/>
      <c r="BB280" s="551">
        <f t="shared" si="174"/>
        <v>0</v>
      </c>
      <c r="BC280" s="295"/>
      <c r="BD280" s="551">
        <f t="shared" si="175"/>
        <v>0</v>
      </c>
      <c r="BE280" s="295"/>
      <c r="BF280" s="551">
        <f t="shared" si="180"/>
        <v>0</v>
      </c>
      <c r="BG280" s="295"/>
      <c r="BH280" s="552">
        <f t="shared" si="181"/>
        <v>0</v>
      </c>
      <c r="BI280" s="800">
        <f t="shared" si="182"/>
        <v>0</v>
      </c>
      <c r="BJ280" s="839">
        <f t="shared" si="183"/>
        <v>0</v>
      </c>
      <c r="BK280" s="312"/>
      <c r="BL280" s="551">
        <f t="shared" si="184"/>
        <v>0</v>
      </c>
      <c r="BM280" s="292"/>
      <c r="BN280" s="551">
        <f t="shared" si="185"/>
        <v>0</v>
      </c>
      <c r="BO280" s="295"/>
      <c r="BP280" s="551">
        <f t="shared" si="186"/>
        <v>0</v>
      </c>
      <c r="BQ280" s="295"/>
      <c r="BR280" s="551">
        <f t="shared" si="187"/>
        <v>0</v>
      </c>
      <c r="BS280" s="295"/>
      <c r="BT280" s="551">
        <f t="shared" si="188"/>
        <v>0</v>
      </c>
      <c r="BU280" s="295"/>
      <c r="BV280" s="551">
        <f t="shared" si="189"/>
        <v>0</v>
      </c>
      <c r="BW280" s="312"/>
      <c r="BX280" s="555">
        <f t="shared" si="190"/>
        <v>0</v>
      </c>
      <c r="BY280" s="550">
        <f t="shared" si="191"/>
        <v>0</v>
      </c>
      <c r="BZ280" s="708">
        <f t="shared" si="192"/>
        <v>0</v>
      </c>
      <c r="CB280" s="10">
        <f>SUM(BY280+BI280+AQ280+Y280)</f>
        <v>0</v>
      </c>
    </row>
    <row r="281" spans="1:80" ht="18" hidden="1" x14ac:dyDescent="0.3">
      <c r="A281" s="310" t="s">
        <v>275</v>
      </c>
      <c r="B281" s="832">
        <v>0</v>
      </c>
      <c r="C281" s="788"/>
      <c r="D281" s="551">
        <f t="shared" si="193"/>
        <v>0</v>
      </c>
      <c r="E281" s="295"/>
      <c r="F281" s="551">
        <f t="shared" si="194"/>
        <v>0</v>
      </c>
      <c r="G281" s="295"/>
      <c r="H281" s="551">
        <f t="shared" si="195"/>
        <v>0</v>
      </c>
      <c r="I281" s="295"/>
      <c r="J281" s="551">
        <f t="shared" si="196"/>
        <v>0</v>
      </c>
      <c r="K281" s="295"/>
      <c r="L281" s="551">
        <f t="shared" si="197"/>
        <v>0</v>
      </c>
      <c r="M281" s="295"/>
      <c r="N281" s="551">
        <f t="shared" si="198"/>
        <v>0</v>
      </c>
      <c r="O281" s="295"/>
      <c r="P281" s="551">
        <f t="shared" si="199"/>
        <v>0</v>
      </c>
      <c r="Q281" s="295"/>
      <c r="R281" s="551">
        <f t="shared" si="200"/>
        <v>0</v>
      </c>
      <c r="S281" s="295"/>
      <c r="T281" s="551">
        <f t="shared" si="201"/>
        <v>0</v>
      </c>
      <c r="U281" s="292"/>
      <c r="V281" s="551">
        <f t="shared" si="202"/>
        <v>0</v>
      </c>
      <c r="W281" s="295"/>
      <c r="X281" s="552">
        <f t="shared" si="203"/>
        <v>0</v>
      </c>
      <c r="Y281" s="800">
        <f t="shared" si="176"/>
        <v>0</v>
      </c>
      <c r="Z281" s="799">
        <f t="shared" si="177"/>
        <v>0</v>
      </c>
      <c r="AA281" s="788"/>
      <c r="AB281" s="551">
        <f t="shared" si="204"/>
        <v>0</v>
      </c>
      <c r="AC281" s="295"/>
      <c r="AD281" s="551">
        <f t="shared" si="205"/>
        <v>0</v>
      </c>
      <c r="AE281" s="295"/>
      <c r="AF281" s="551">
        <f t="shared" si="206"/>
        <v>0</v>
      </c>
      <c r="AG281" s="295"/>
      <c r="AH281" s="551">
        <f t="shared" si="207"/>
        <v>0</v>
      </c>
      <c r="AI281" s="295"/>
      <c r="AJ281" s="551">
        <f t="shared" si="208"/>
        <v>0</v>
      </c>
      <c r="AK281" s="295"/>
      <c r="AL281" s="551">
        <f t="shared" si="209"/>
        <v>0</v>
      </c>
      <c r="AM281" s="295"/>
      <c r="AN281" s="551">
        <f t="shared" si="210"/>
        <v>0</v>
      </c>
      <c r="AO281" s="295"/>
      <c r="AP281" s="552">
        <f t="shared" si="211"/>
        <v>0</v>
      </c>
      <c r="AQ281" s="699">
        <f t="shared" si="178"/>
        <v>0</v>
      </c>
      <c r="AR281" s="808">
        <f t="shared" si="179"/>
        <v>0</v>
      </c>
      <c r="AS281" s="315"/>
      <c r="AT281" s="551">
        <f t="shared" si="170"/>
        <v>0</v>
      </c>
      <c r="AU281" s="295"/>
      <c r="AV281" s="551">
        <f t="shared" si="171"/>
        <v>0</v>
      </c>
      <c r="AW281" s="295"/>
      <c r="AX281" s="551">
        <f t="shared" si="172"/>
        <v>0</v>
      </c>
      <c r="AY281" s="295"/>
      <c r="AZ281" s="551">
        <f t="shared" si="173"/>
        <v>0</v>
      </c>
      <c r="BA281" s="295"/>
      <c r="BB281" s="551">
        <f t="shared" si="174"/>
        <v>0</v>
      </c>
      <c r="BC281" s="295"/>
      <c r="BD281" s="551">
        <f t="shared" si="175"/>
        <v>0</v>
      </c>
      <c r="BE281" s="295"/>
      <c r="BF281" s="551">
        <f t="shared" si="180"/>
        <v>0</v>
      </c>
      <c r="BG281" s="295"/>
      <c r="BH281" s="552">
        <f t="shared" si="181"/>
        <v>0</v>
      </c>
      <c r="BI281" s="800">
        <f t="shared" si="182"/>
        <v>0</v>
      </c>
      <c r="BJ281" s="839">
        <f t="shared" si="183"/>
        <v>0</v>
      </c>
      <c r="BK281" s="312"/>
      <c r="BL281" s="551">
        <f t="shared" si="184"/>
        <v>0</v>
      </c>
      <c r="BM281" s="292"/>
      <c r="BN281" s="551">
        <f t="shared" si="185"/>
        <v>0</v>
      </c>
      <c r="BO281" s="295"/>
      <c r="BP281" s="551">
        <f t="shared" si="186"/>
        <v>0</v>
      </c>
      <c r="BQ281" s="295"/>
      <c r="BR281" s="551">
        <f t="shared" si="187"/>
        <v>0</v>
      </c>
      <c r="BS281" s="295"/>
      <c r="BT281" s="551">
        <f t="shared" si="188"/>
        <v>0</v>
      </c>
      <c r="BU281" s="295"/>
      <c r="BV281" s="551">
        <f t="shared" si="189"/>
        <v>0</v>
      </c>
      <c r="BW281" s="312"/>
      <c r="BX281" s="555">
        <f t="shared" si="190"/>
        <v>0</v>
      </c>
      <c r="BY281" s="550">
        <f t="shared" si="191"/>
        <v>0</v>
      </c>
      <c r="BZ281" s="708">
        <f t="shared" si="192"/>
        <v>0</v>
      </c>
      <c r="CB281" s="10">
        <f>SUM(BY281+BI281+AQ281+Y281)</f>
        <v>0</v>
      </c>
    </row>
    <row r="282" spans="1:80" ht="18" hidden="1" x14ac:dyDescent="0.3">
      <c r="A282" s="310" t="s">
        <v>276</v>
      </c>
      <c r="B282" s="832">
        <v>0</v>
      </c>
      <c r="C282" s="788"/>
      <c r="D282" s="551">
        <f t="shared" si="193"/>
        <v>0</v>
      </c>
      <c r="E282" s="295"/>
      <c r="F282" s="551">
        <f t="shared" si="194"/>
        <v>0</v>
      </c>
      <c r="G282" s="295"/>
      <c r="H282" s="551">
        <f t="shared" si="195"/>
        <v>0</v>
      </c>
      <c r="I282" s="295"/>
      <c r="J282" s="551">
        <f t="shared" si="196"/>
        <v>0</v>
      </c>
      <c r="K282" s="295"/>
      <c r="L282" s="551">
        <f t="shared" si="197"/>
        <v>0</v>
      </c>
      <c r="M282" s="295"/>
      <c r="N282" s="551">
        <f t="shared" si="198"/>
        <v>0</v>
      </c>
      <c r="O282" s="295"/>
      <c r="P282" s="551">
        <f t="shared" si="199"/>
        <v>0</v>
      </c>
      <c r="Q282" s="295"/>
      <c r="R282" s="551">
        <f t="shared" si="200"/>
        <v>0</v>
      </c>
      <c r="S282" s="295"/>
      <c r="T282" s="551">
        <f t="shared" si="201"/>
        <v>0</v>
      </c>
      <c r="U282" s="292"/>
      <c r="V282" s="551">
        <f t="shared" si="202"/>
        <v>0</v>
      </c>
      <c r="W282" s="295"/>
      <c r="X282" s="552">
        <f t="shared" si="203"/>
        <v>0</v>
      </c>
      <c r="Y282" s="800">
        <f t="shared" si="176"/>
        <v>0</v>
      </c>
      <c r="Z282" s="799">
        <f t="shared" si="177"/>
        <v>0</v>
      </c>
      <c r="AA282" s="788"/>
      <c r="AB282" s="551">
        <f t="shared" si="204"/>
        <v>0</v>
      </c>
      <c r="AC282" s="295"/>
      <c r="AD282" s="551">
        <f t="shared" si="205"/>
        <v>0</v>
      </c>
      <c r="AE282" s="295"/>
      <c r="AF282" s="551">
        <f t="shared" si="206"/>
        <v>0</v>
      </c>
      <c r="AG282" s="295"/>
      <c r="AH282" s="551">
        <f t="shared" si="207"/>
        <v>0</v>
      </c>
      <c r="AI282" s="295"/>
      <c r="AJ282" s="551">
        <f t="shared" si="208"/>
        <v>0</v>
      </c>
      <c r="AK282" s="295"/>
      <c r="AL282" s="551">
        <f t="shared" si="209"/>
        <v>0</v>
      </c>
      <c r="AM282" s="295"/>
      <c r="AN282" s="551">
        <f t="shared" si="210"/>
        <v>0</v>
      </c>
      <c r="AO282" s="295"/>
      <c r="AP282" s="552">
        <f t="shared" si="211"/>
        <v>0</v>
      </c>
      <c r="AQ282" s="699">
        <f t="shared" si="178"/>
        <v>0</v>
      </c>
      <c r="AR282" s="808">
        <f t="shared" si="179"/>
        <v>0</v>
      </c>
      <c r="AS282" s="315"/>
      <c r="AT282" s="551">
        <f t="shared" si="170"/>
        <v>0</v>
      </c>
      <c r="AU282" s="295"/>
      <c r="AV282" s="551">
        <f t="shared" si="171"/>
        <v>0</v>
      </c>
      <c r="AW282" s="295"/>
      <c r="AX282" s="551">
        <f t="shared" si="172"/>
        <v>0</v>
      </c>
      <c r="AY282" s="295"/>
      <c r="AZ282" s="551">
        <f t="shared" si="173"/>
        <v>0</v>
      </c>
      <c r="BA282" s="295"/>
      <c r="BB282" s="551">
        <f t="shared" si="174"/>
        <v>0</v>
      </c>
      <c r="BC282" s="295"/>
      <c r="BD282" s="551">
        <f t="shared" si="175"/>
        <v>0</v>
      </c>
      <c r="BE282" s="295"/>
      <c r="BF282" s="551">
        <f t="shared" si="180"/>
        <v>0</v>
      </c>
      <c r="BG282" s="295"/>
      <c r="BH282" s="552">
        <f t="shared" si="181"/>
        <v>0</v>
      </c>
      <c r="BI282" s="800">
        <f t="shared" si="182"/>
        <v>0</v>
      </c>
      <c r="BJ282" s="839">
        <f t="shared" si="183"/>
        <v>0</v>
      </c>
      <c r="BK282" s="312"/>
      <c r="BL282" s="551">
        <f t="shared" si="184"/>
        <v>0</v>
      </c>
      <c r="BM282" s="292"/>
      <c r="BN282" s="551">
        <f t="shared" si="185"/>
        <v>0</v>
      </c>
      <c r="BO282" s="295"/>
      <c r="BP282" s="551">
        <f t="shared" si="186"/>
        <v>0</v>
      </c>
      <c r="BQ282" s="295"/>
      <c r="BR282" s="551">
        <f t="shared" si="187"/>
        <v>0</v>
      </c>
      <c r="BS282" s="295"/>
      <c r="BT282" s="551">
        <f t="shared" si="188"/>
        <v>0</v>
      </c>
      <c r="BU282" s="295"/>
      <c r="BV282" s="551">
        <f t="shared" si="189"/>
        <v>0</v>
      </c>
      <c r="BW282" s="312"/>
      <c r="BX282" s="555">
        <f t="shared" si="190"/>
        <v>0</v>
      </c>
      <c r="BY282" s="550">
        <f t="shared" si="191"/>
        <v>0</v>
      </c>
      <c r="BZ282" s="708">
        <f t="shared" si="192"/>
        <v>0</v>
      </c>
      <c r="CB282" s="10">
        <f>SUM(BY282+BI282+AQ282+Y282)</f>
        <v>0</v>
      </c>
    </row>
    <row r="283" spans="1:80" ht="18" hidden="1" x14ac:dyDescent="0.3">
      <c r="A283" s="310" t="s">
        <v>277</v>
      </c>
      <c r="B283" s="832">
        <v>0</v>
      </c>
      <c r="C283" s="788"/>
      <c r="D283" s="551">
        <f t="shared" si="193"/>
        <v>0</v>
      </c>
      <c r="E283" s="295"/>
      <c r="F283" s="551">
        <f t="shared" si="194"/>
        <v>0</v>
      </c>
      <c r="G283" s="295"/>
      <c r="H283" s="551">
        <f t="shared" si="195"/>
        <v>0</v>
      </c>
      <c r="I283" s="295"/>
      <c r="J283" s="551">
        <f t="shared" si="196"/>
        <v>0</v>
      </c>
      <c r="K283" s="295"/>
      <c r="L283" s="551">
        <f t="shared" si="197"/>
        <v>0</v>
      </c>
      <c r="M283" s="295"/>
      <c r="N283" s="551">
        <f t="shared" si="198"/>
        <v>0</v>
      </c>
      <c r="O283" s="295"/>
      <c r="P283" s="551">
        <f t="shared" si="199"/>
        <v>0</v>
      </c>
      <c r="Q283" s="295"/>
      <c r="R283" s="551">
        <f t="shared" si="200"/>
        <v>0</v>
      </c>
      <c r="S283" s="295"/>
      <c r="T283" s="551">
        <f t="shared" si="201"/>
        <v>0</v>
      </c>
      <c r="U283" s="292"/>
      <c r="V283" s="551">
        <f t="shared" si="202"/>
        <v>0</v>
      </c>
      <c r="W283" s="295"/>
      <c r="X283" s="552">
        <f t="shared" si="203"/>
        <v>0</v>
      </c>
      <c r="Y283" s="801">
        <f t="shared" si="176"/>
        <v>0</v>
      </c>
      <c r="Z283" s="799">
        <f t="shared" si="177"/>
        <v>0</v>
      </c>
      <c r="AA283" s="788"/>
      <c r="AB283" s="551">
        <f t="shared" si="204"/>
        <v>0</v>
      </c>
      <c r="AC283" s="295"/>
      <c r="AD283" s="551">
        <f t="shared" si="205"/>
        <v>0</v>
      </c>
      <c r="AE283" s="295"/>
      <c r="AF283" s="551">
        <f t="shared" si="206"/>
        <v>0</v>
      </c>
      <c r="AG283" s="295"/>
      <c r="AH283" s="551">
        <f t="shared" si="207"/>
        <v>0</v>
      </c>
      <c r="AI283" s="295"/>
      <c r="AJ283" s="551">
        <f t="shared" si="208"/>
        <v>0</v>
      </c>
      <c r="AK283" s="295"/>
      <c r="AL283" s="551">
        <f t="shared" si="209"/>
        <v>0</v>
      </c>
      <c r="AM283" s="295"/>
      <c r="AN283" s="551">
        <f t="shared" si="210"/>
        <v>0</v>
      </c>
      <c r="AO283" s="295"/>
      <c r="AP283" s="552">
        <f t="shared" si="211"/>
        <v>0</v>
      </c>
      <c r="AQ283" s="699">
        <f t="shared" si="178"/>
        <v>0</v>
      </c>
      <c r="AR283" s="808">
        <f t="shared" si="179"/>
        <v>0</v>
      </c>
      <c r="AS283" s="315"/>
      <c r="AT283" s="551">
        <f t="shared" si="170"/>
        <v>0</v>
      </c>
      <c r="AU283" s="295"/>
      <c r="AV283" s="551">
        <f t="shared" si="171"/>
        <v>0</v>
      </c>
      <c r="AW283" s="295"/>
      <c r="AX283" s="551">
        <f t="shared" si="172"/>
        <v>0</v>
      </c>
      <c r="AY283" s="295"/>
      <c r="AZ283" s="551">
        <f t="shared" si="173"/>
        <v>0</v>
      </c>
      <c r="BA283" s="295"/>
      <c r="BB283" s="551">
        <f t="shared" si="174"/>
        <v>0</v>
      </c>
      <c r="BC283" s="295"/>
      <c r="BD283" s="551">
        <f t="shared" si="175"/>
        <v>0</v>
      </c>
      <c r="BE283" s="295"/>
      <c r="BF283" s="551">
        <f t="shared" si="180"/>
        <v>0</v>
      </c>
      <c r="BG283" s="295"/>
      <c r="BH283" s="750">
        <f t="shared" si="181"/>
        <v>0</v>
      </c>
      <c r="BI283" s="801">
        <f t="shared" si="182"/>
        <v>0</v>
      </c>
      <c r="BJ283" s="839">
        <f t="shared" si="183"/>
        <v>0</v>
      </c>
      <c r="BK283" s="312"/>
      <c r="BL283" s="551">
        <f t="shared" si="184"/>
        <v>0</v>
      </c>
      <c r="BM283" s="292"/>
      <c r="BN283" s="551">
        <f t="shared" si="185"/>
        <v>0</v>
      </c>
      <c r="BO283" s="295"/>
      <c r="BP283" s="551">
        <f t="shared" si="186"/>
        <v>0</v>
      </c>
      <c r="BQ283" s="295"/>
      <c r="BR283" s="551">
        <f t="shared" si="187"/>
        <v>0</v>
      </c>
      <c r="BS283" s="295"/>
      <c r="BT283" s="551">
        <f t="shared" si="188"/>
        <v>0</v>
      </c>
      <c r="BU283" s="295"/>
      <c r="BV283" s="551">
        <f t="shared" si="189"/>
        <v>0</v>
      </c>
      <c r="BW283" s="312"/>
      <c r="BX283" s="555">
        <f t="shared" si="190"/>
        <v>0</v>
      </c>
      <c r="BY283" s="762">
        <f t="shared" si="191"/>
        <v>0</v>
      </c>
      <c r="BZ283" s="708">
        <f t="shared" si="192"/>
        <v>0</v>
      </c>
      <c r="CB283" s="10">
        <f>SUM(BY283+BI283+AQ283+Y283)</f>
        <v>0</v>
      </c>
    </row>
    <row r="284" spans="1:80" ht="25.15" customHeight="1" x14ac:dyDescent="0.3">
      <c r="A284" s="362" t="s">
        <v>278</v>
      </c>
      <c r="B284" s="831">
        <v>0</v>
      </c>
      <c r="C284" s="787"/>
      <c r="D284" s="551">
        <f t="shared" si="193"/>
        <v>0</v>
      </c>
      <c r="E284" s="324"/>
      <c r="F284" s="551">
        <f t="shared" si="194"/>
        <v>0</v>
      </c>
      <c r="G284" s="324"/>
      <c r="H284" s="551">
        <f t="shared" si="195"/>
        <v>0</v>
      </c>
      <c r="I284" s="324"/>
      <c r="J284" s="551">
        <f t="shared" si="196"/>
        <v>0</v>
      </c>
      <c r="K284" s="324"/>
      <c r="L284" s="551">
        <f t="shared" si="197"/>
        <v>0</v>
      </c>
      <c r="M284" s="324"/>
      <c r="N284" s="551">
        <f t="shared" si="198"/>
        <v>0</v>
      </c>
      <c r="O284" s="324"/>
      <c r="P284" s="551">
        <f t="shared" si="199"/>
        <v>0</v>
      </c>
      <c r="Q284" s="324"/>
      <c r="R284" s="551">
        <f t="shared" si="200"/>
        <v>0</v>
      </c>
      <c r="S284" s="324"/>
      <c r="T284" s="551">
        <f t="shared" si="201"/>
        <v>0</v>
      </c>
      <c r="U284" s="325"/>
      <c r="V284" s="551">
        <f t="shared" si="202"/>
        <v>0</v>
      </c>
      <c r="W284" s="324"/>
      <c r="X284" s="552">
        <f t="shared" si="203"/>
        <v>0</v>
      </c>
      <c r="Y284" s="800">
        <f t="shared" si="176"/>
        <v>0</v>
      </c>
      <c r="Z284" s="799">
        <f t="shared" si="177"/>
        <v>0</v>
      </c>
      <c r="AA284" s="787"/>
      <c r="AB284" s="551">
        <f t="shared" si="204"/>
        <v>0</v>
      </c>
      <c r="AC284" s="324"/>
      <c r="AD284" s="551">
        <f t="shared" si="205"/>
        <v>0</v>
      </c>
      <c r="AE284" s="324"/>
      <c r="AF284" s="551">
        <f t="shared" si="206"/>
        <v>0</v>
      </c>
      <c r="AG284" s="324">
        <v>1</v>
      </c>
      <c r="AH284" s="551">
        <f t="shared" si="207"/>
        <v>0</v>
      </c>
      <c r="AI284" s="324"/>
      <c r="AJ284" s="551">
        <f t="shared" si="208"/>
        <v>0</v>
      </c>
      <c r="AK284" s="324"/>
      <c r="AL284" s="551">
        <f t="shared" si="209"/>
        <v>0</v>
      </c>
      <c r="AM284" s="324"/>
      <c r="AN284" s="551">
        <f t="shared" si="210"/>
        <v>0</v>
      </c>
      <c r="AO284" s="324"/>
      <c r="AP284" s="552">
        <f t="shared" si="211"/>
        <v>0</v>
      </c>
      <c r="AQ284" s="699">
        <f t="shared" si="178"/>
        <v>1</v>
      </c>
      <c r="AR284" s="808">
        <f t="shared" si="179"/>
        <v>0</v>
      </c>
      <c r="AS284" s="811"/>
      <c r="AT284" s="551">
        <f t="shared" si="170"/>
        <v>0</v>
      </c>
      <c r="AU284" s="324"/>
      <c r="AV284" s="551">
        <f t="shared" si="171"/>
        <v>0</v>
      </c>
      <c r="AW284" s="324"/>
      <c r="AX284" s="551">
        <f t="shared" si="172"/>
        <v>0</v>
      </c>
      <c r="AY284" s="324"/>
      <c r="AZ284" s="551">
        <f t="shared" si="173"/>
        <v>0</v>
      </c>
      <c r="BA284" s="324"/>
      <c r="BB284" s="551">
        <f t="shared" si="174"/>
        <v>0</v>
      </c>
      <c r="BC284" s="324"/>
      <c r="BD284" s="551">
        <f t="shared" si="175"/>
        <v>0</v>
      </c>
      <c r="BE284" s="324"/>
      <c r="BF284" s="551">
        <f t="shared" si="180"/>
        <v>0</v>
      </c>
      <c r="BG284" s="753"/>
      <c r="BH284" s="759">
        <f t="shared" si="181"/>
        <v>0</v>
      </c>
      <c r="BI284" s="801">
        <f t="shared" si="182"/>
        <v>0</v>
      </c>
      <c r="BJ284" s="839">
        <f t="shared" si="183"/>
        <v>0</v>
      </c>
      <c r="BK284" s="326"/>
      <c r="BL284" s="551">
        <f t="shared" si="184"/>
        <v>0</v>
      </c>
      <c r="BM284" s="325"/>
      <c r="BN284" s="551">
        <f t="shared" si="185"/>
        <v>0</v>
      </c>
      <c r="BO284" s="324"/>
      <c r="BP284" s="551">
        <f t="shared" si="186"/>
        <v>0</v>
      </c>
      <c r="BQ284" s="324"/>
      <c r="BR284" s="551">
        <f t="shared" si="187"/>
        <v>0</v>
      </c>
      <c r="BS284" s="324"/>
      <c r="BT284" s="551">
        <f t="shared" si="188"/>
        <v>0</v>
      </c>
      <c r="BU284" s="324"/>
      <c r="BV284" s="551">
        <f t="shared" si="189"/>
        <v>0</v>
      </c>
      <c r="BW284" s="326"/>
      <c r="BX284" s="555">
        <f t="shared" si="190"/>
        <v>0</v>
      </c>
      <c r="BY284" s="548">
        <f t="shared" si="191"/>
        <v>0</v>
      </c>
      <c r="BZ284" s="708">
        <f t="shared" si="192"/>
        <v>0</v>
      </c>
      <c r="CB284" s="857">
        <f>SUM(BY284+BI284+AQ284+Y284)</f>
        <v>1</v>
      </c>
    </row>
    <row r="285" spans="1:80" ht="18" hidden="1" x14ac:dyDescent="0.3">
      <c r="A285" s="310" t="s">
        <v>279</v>
      </c>
      <c r="B285" s="832">
        <v>0</v>
      </c>
      <c r="C285" s="788"/>
      <c r="D285" s="551">
        <f t="shared" si="193"/>
        <v>0</v>
      </c>
      <c r="E285" s="295"/>
      <c r="F285" s="551">
        <f t="shared" si="194"/>
        <v>0</v>
      </c>
      <c r="G285" s="295"/>
      <c r="H285" s="551">
        <f t="shared" si="195"/>
        <v>0</v>
      </c>
      <c r="I285" s="295"/>
      <c r="J285" s="551">
        <f t="shared" si="196"/>
        <v>0</v>
      </c>
      <c r="K285" s="295"/>
      <c r="L285" s="551">
        <f t="shared" si="197"/>
        <v>0</v>
      </c>
      <c r="M285" s="295"/>
      <c r="N285" s="551">
        <f t="shared" si="198"/>
        <v>0</v>
      </c>
      <c r="O285" s="295"/>
      <c r="P285" s="551">
        <f t="shared" si="199"/>
        <v>0</v>
      </c>
      <c r="Q285" s="295"/>
      <c r="R285" s="551">
        <f t="shared" si="200"/>
        <v>0</v>
      </c>
      <c r="S285" s="295"/>
      <c r="T285" s="551">
        <f t="shared" si="201"/>
        <v>0</v>
      </c>
      <c r="U285" s="292"/>
      <c r="V285" s="551">
        <f t="shared" si="202"/>
        <v>0</v>
      </c>
      <c r="W285" s="295"/>
      <c r="X285" s="552">
        <f t="shared" si="203"/>
        <v>0</v>
      </c>
      <c r="Y285" s="798">
        <f t="shared" si="176"/>
        <v>0</v>
      </c>
      <c r="Z285" s="799">
        <f t="shared" si="177"/>
        <v>0</v>
      </c>
      <c r="AA285" s="788"/>
      <c r="AB285" s="551">
        <f t="shared" si="204"/>
        <v>0</v>
      </c>
      <c r="AC285" s="295"/>
      <c r="AD285" s="551">
        <f t="shared" si="205"/>
        <v>0</v>
      </c>
      <c r="AE285" s="295"/>
      <c r="AF285" s="551">
        <f t="shared" si="206"/>
        <v>0</v>
      </c>
      <c r="AG285" s="295"/>
      <c r="AH285" s="551">
        <f t="shared" si="207"/>
        <v>0</v>
      </c>
      <c r="AI285" s="295"/>
      <c r="AJ285" s="551">
        <f t="shared" si="208"/>
        <v>0</v>
      </c>
      <c r="AK285" s="295"/>
      <c r="AL285" s="551">
        <f t="shared" si="209"/>
        <v>0</v>
      </c>
      <c r="AM285" s="295"/>
      <c r="AN285" s="551">
        <f t="shared" si="210"/>
        <v>0</v>
      </c>
      <c r="AO285" s="295"/>
      <c r="AP285" s="552">
        <f t="shared" si="211"/>
        <v>0</v>
      </c>
      <c r="AQ285" s="699">
        <f t="shared" si="178"/>
        <v>0</v>
      </c>
      <c r="AR285" s="808">
        <f t="shared" si="179"/>
        <v>0</v>
      </c>
      <c r="AS285" s="315"/>
      <c r="AT285" s="551">
        <f t="shared" si="170"/>
        <v>0</v>
      </c>
      <c r="AU285" s="295"/>
      <c r="AV285" s="551">
        <f t="shared" si="171"/>
        <v>0</v>
      </c>
      <c r="AW285" s="295"/>
      <c r="AX285" s="551">
        <f t="shared" si="172"/>
        <v>0</v>
      </c>
      <c r="AY285" s="295"/>
      <c r="AZ285" s="551">
        <f t="shared" si="173"/>
        <v>0</v>
      </c>
      <c r="BA285" s="295"/>
      <c r="BB285" s="551">
        <f t="shared" si="174"/>
        <v>0</v>
      </c>
      <c r="BC285" s="295"/>
      <c r="BD285" s="551">
        <f t="shared" si="175"/>
        <v>0</v>
      </c>
      <c r="BE285" s="295"/>
      <c r="BF285" s="551">
        <f t="shared" si="180"/>
        <v>0</v>
      </c>
      <c r="BG285" s="295"/>
      <c r="BH285" s="552">
        <f t="shared" si="181"/>
        <v>0</v>
      </c>
      <c r="BI285" s="798">
        <f t="shared" si="182"/>
        <v>0</v>
      </c>
      <c r="BJ285" s="839">
        <f t="shared" si="183"/>
        <v>0</v>
      </c>
      <c r="BK285" s="312"/>
      <c r="BL285" s="551">
        <f t="shared" si="184"/>
        <v>0</v>
      </c>
      <c r="BM285" s="292"/>
      <c r="BN285" s="551">
        <f t="shared" si="185"/>
        <v>0</v>
      </c>
      <c r="BO285" s="295"/>
      <c r="BP285" s="551">
        <f t="shared" si="186"/>
        <v>0</v>
      </c>
      <c r="BQ285" s="295"/>
      <c r="BR285" s="551">
        <f t="shared" si="187"/>
        <v>0</v>
      </c>
      <c r="BS285" s="295"/>
      <c r="BT285" s="551">
        <f t="shared" si="188"/>
        <v>0</v>
      </c>
      <c r="BU285" s="295"/>
      <c r="BV285" s="551">
        <f t="shared" si="189"/>
        <v>0</v>
      </c>
      <c r="BW285" s="312"/>
      <c r="BX285" s="555">
        <f t="shared" si="190"/>
        <v>0</v>
      </c>
      <c r="BY285" s="550">
        <f t="shared" si="191"/>
        <v>0</v>
      </c>
      <c r="BZ285" s="708">
        <f t="shared" si="192"/>
        <v>0</v>
      </c>
      <c r="CB285" s="10">
        <f>SUM(BY285+BI285+AQ285+Y285)</f>
        <v>0</v>
      </c>
    </row>
    <row r="286" spans="1:80" ht="18" hidden="1" x14ac:dyDescent="0.3">
      <c r="A286" s="310" t="s">
        <v>280</v>
      </c>
      <c r="B286" s="832">
        <v>0</v>
      </c>
      <c r="C286" s="788"/>
      <c r="D286" s="551">
        <f t="shared" si="193"/>
        <v>0</v>
      </c>
      <c r="E286" s="295"/>
      <c r="F286" s="551">
        <f t="shared" si="194"/>
        <v>0</v>
      </c>
      <c r="G286" s="295"/>
      <c r="H286" s="551">
        <f t="shared" si="195"/>
        <v>0</v>
      </c>
      <c r="I286" s="295"/>
      <c r="J286" s="551">
        <f t="shared" si="196"/>
        <v>0</v>
      </c>
      <c r="K286" s="295"/>
      <c r="L286" s="551">
        <f t="shared" si="197"/>
        <v>0</v>
      </c>
      <c r="M286" s="295"/>
      <c r="N286" s="551">
        <f t="shared" si="198"/>
        <v>0</v>
      </c>
      <c r="O286" s="295"/>
      <c r="P286" s="551">
        <f t="shared" si="199"/>
        <v>0</v>
      </c>
      <c r="Q286" s="295"/>
      <c r="R286" s="551">
        <f t="shared" si="200"/>
        <v>0</v>
      </c>
      <c r="S286" s="295"/>
      <c r="T286" s="551">
        <f t="shared" si="201"/>
        <v>0</v>
      </c>
      <c r="U286" s="292"/>
      <c r="V286" s="551">
        <f t="shared" si="202"/>
        <v>0</v>
      </c>
      <c r="W286" s="295"/>
      <c r="X286" s="552">
        <f t="shared" si="203"/>
        <v>0</v>
      </c>
      <c r="Y286" s="801">
        <f t="shared" si="176"/>
        <v>0</v>
      </c>
      <c r="Z286" s="799">
        <f t="shared" si="177"/>
        <v>0</v>
      </c>
      <c r="AA286" s="788"/>
      <c r="AB286" s="551">
        <f t="shared" si="204"/>
        <v>0</v>
      </c>
      <c r="AC286" s="295"/>
      <c r="AD286" s="551">
        <f t="shared" si="205"/>
        <v>0</v>
      </c>
      <c r="AE286" s="295"/>
      <c r="AF286" s="551">
        <f t="shared" si="206"/>
        <v>0</v>
      </c>
      <c r="AG286" s="295"/>
      <c r="AH286" s="551">
        <f t="shared" si="207"/>
        <v>0</v>
      </c>
      <c r="AI286" s="295"/>
      <c r="AJ286" s="551">
        <f t="shared" si="208"/>
        <v>0</v>
      </c>
      <c r="AK286" s="295"/>
      <c r="AL286" s="551">
        <f t="shared" si="209"/>
        <v>0</v>
      </c>
      <c r="AM286" s="295"/>
      <c r="AN286" s="551">
        <f t="shared" si="210"/>
        <v>0</v>
      </c>
      <c r="AO286" s="295"/>
      <c r="AP286" s="552">
        <f t="shared" si="211"/>
        <v>0</v>
      </c>
      <c r="AQ286" s="699">
        <f t="shared" si="178"/>
        <v>0</v>
      </c>
      <c r="AR286" s="808">
        <f t="shared" si="179"/>
        <v>0</v>
      </c>
      <c r="AS286" s="315"/>
      <c r="AT286" s="551">
        <f t="shared" si="170"/>
        <v>0</v>
      </c>
      <c r="AU286" s="295"/>
      <c r="AV286" s="551">
        <f t="shared" si="171"/>
        <v>0</v>
      </c>
      <c r="AW286" s="295"/>
      <c r="AX286" s="551">
        <f t="shared" si="172"/>
        <v>0</v>
      </c>
      <c r="AY286" s="295"/>
      <c r="AZ286" s="551">
        <f t="shared" si="173"/>
        <v>0</v>
      </c>
      <c r="BA286" s="295"/>
      <c r="BB286" s="551">
        <f t="shared" si="174"/>
        <v>0</v>
      </c>
      <c r="BC286" s="295"/>
      <c r="BD286" s="551">
        <f t="shared" si="175"/>
        <v>0</v>
      </c>
      <c r="BE286" s="295"/>
      <c r="BF286" s="551">
        <f t="shared" si="180"/>
        <v>0</v>
      </c>
      <c r="BG286" s="295"/>
      <c r="BH286" s="750">
        <f t="shared" si="181"/>
        <v>0</v>
      </c>
      <c r="BI286" s="801">
        <f t="shared" si="182"/>
        <v>0</v>
      </c>
      <c r="BJ286" s="839">
        <f t="shared" si="183"/>
        <v>0</v>
      </c>
      <c r="BK286" s="312"/>
      <c r="BL286" s="551">
        <f t="shared" si="184"/>
        <v>0</v>
      </c>
      <c r="BM286" s="292"/>
      <c r="BN286" s="551">
        <f t="shared" si="185"/>
        <v>0</v>
      </c>
      <c r="BO286" s="295"/>
      <c r="BP286" s="551">
        <f t="shared" si="186"/>
        <v>0</v>
      </c>
      <c r="BQ286" s="295"/>
      <c r="BR286" s="551">
        <f t="shared" si="187"/>
        <v>0</v>
      </c>
      <c r="BS286" s="295"/>
      <c r="BT286" s="551">
        <f t="shared" si="188"/>
        <v>0</v>
      </c>
      <c r="BU286" s="295"/>
      <c r="BV286" s="551">
        <f t="shared" si="189"/>
        <v>0</v>
      </c>
      <c r="BW286" s="312"/>
      <c r="BX286" s="555">
        <f t="shared" si="190"/>
        <v>0</v>
      </c>
      <c r="BY286" s="762">
        <f t="shared" si="191"/>
        <v>0</v>
      </c>
      <c r="BZ286" s="708">
        <f t="shared" si="192"/>
        <v>0</v>
      </c>
      <c r="CB286" s="10">
        <f>SUM(BY286+BI286+AQ286+Y286)</f>
        <v>0</v>
      </c>
    </row>
    <row r="287" spans="1:80" ht="25.15" customHeight="1" x14ac:dyDescent="0.3">
      <c r="A287" s="362" t="s">
        <v>281</v>
      </c>
      <c r="B287" s="831">
        <v>0</v>
      </c>
      <c r="C287" s="787"/>
      <c r="D287" s="551">
        <f t="shared" si="193"/>
        <v>0</v>
      </c>
      <c r="E287" s="324"/>
      <c r="F287" s="551">
        <f t="shared" si="194"/>
        <v>0</v>
      </c>
      <c r="G287" s="324"/>
      <c r="H287" s="551">
        <f t="shared" si="195"/>
        <v>0</v>
      </c>
      <c r="I287" s="324"/>
      <c r="J287" s="551">
        <f t="shared" si="196"/>
        <v>0</v>
      </c>
      <c r="K287" s="324"/>
      <c r="L287" s="551">
        <f t="shared" si="197"/>
        <v>0</v>
      </c>
      <c r="M287" s="324"/>
      <c r="N287" s="551">
        <f t="shared" si="198"/>
        <v>0</v>
      </c>
      <c r="O287" s="324"/>
      <c r="P287" s="551">
        <f t="shared" si="199"/>
        <v>0</v>
      </c>
      <c r="Q287" s="324"/>
      <c r="R287" s="551">
        <f t="shared" si="200"/>
        <v>0</v>
      </c>
      <c r="S287" s="324"/>
      <c r="T287" s="551">
        <f t="shared" si="201"/>
        <v>0</v>
      </c>
      <c r="U287" s="325"/>
      <c r="V287" s="551">
        <f t="shared" si="202"/>
        <v>0</v>
      </c>
      <c r="W287" s="324"/>
      <c r="X287" s="552">
        <f t="shared" si="203"/>
        <v>0</v>
      </c>
      <c r="Y287" s="800">
        <f t="shared" si="176"/>
        <v>0</v>
      </c>
      <c r="Z287" s="799">
        <f t="shared" si="177"/>
        <v>0</v>
      </c>
      <c r="AA287" s="787"/>
      <c r="AB287" s="551">
        <f t="shared" si="204"/>
        <v>0</v>
      </c>
      <c r="AC287" s="324"/>
      <c r="AD287" s="551">
        <f t="shared" si="205"/>
        <v>0</v>
      </c>
      <c r="AE287" s="324"/>
      <c r="AF287" s="551">
        <f t="shared" si="206"/>
        <v>0</v>
      </c>
      <c r="AG287" s="324"/>
      <c r="AH287" s="551">
        <f t="shared" si="207"/>
        <v>0</v>
      </c>
      <c r="AI287" s="324"/>
      <c r="AJ287" s="551">
        <f t="shared" si="208"/>
        <v>0</v>
      </c>
      <c r="AK287" s="324"/>
      <c r="AL287" s="551">
        <f t="shared" si="209"/>
        <v>0</v>
      </c>
      <c r="AM287" s="324"/>
      <c r="AN287" s="551">
        <f t="shared" si="210"/>
        <v>0</v>
      </c>
      <c r="AO287" s="324"/>
      <c r="AP287" s="552">
        <f t="shared" si="211"/>
        <v>0</v>
      </c>
      <c r="AQ287" s="699">
        <f t="shared" si="178"/>
        <v>0</v>
      </c>
      <c r="AR287" s="808">
        <f t="shared" si="179"/>
        <v>0</v>
      </c>
      <c r="AS287" s="811"/>
      <c r="AT287" s="551">
        <f t="shared" si="170"/>
        <v>0</v>
      </c>
      <c r="AU287" s="324"/>
      <c r="AV287" s="551">
        <f t="shared" si="171"/>
        <v>0</v>
      </c>
      <c r="AW287" s="324"/>
      <c r="AX287" s="551">
        <f t="shared" si="172"/>
        <v>0</v>
      </c>
      <c r="AY287" s="324"/>
      <c r="AZ287" s="551">
        <f t="shared" si="173"/>
        <v>0</v>
      </c>
      <c r="BA287" s="324"/>
      <c r="BB287" s="551">
        <f t="shared" si="174"/>
        <v>0</v>
      </c>
      <c r="BC287" s="324"/>
      <c r="BD287" s="551">
        <f t="shared" si="175"/>
        <v>0</v>
      </c>
      <c r="BE287" s="324"/>
      <c r="BF287" s="551">
        <f t="shared" si="180"/>
        <v>0</v>
      </c>
      <c r="BG287" s="753"/>
      <c r="BH287" s="759">
        <f t="shared" si="181"/>
        <v>0</v>
      </c>
      <c r="BI287" s="801">
        <f t="shared" si="182"/>
        <v>0</v>
      </c>
      <c r="BJ287" s="839">
        <f t="shared" si="183"/>
        <v>0</v>
      </c>
      <c r="BK287" s="326"/>
      <c r="BL287" s="551">
        <f t="shared" si="184"/>
        <v>0</v>
      </c>
      <c r="BM287" s="325"/>
      <c r="BN287" s="551">
        <f t="shared" si="185"/>
        <v>0</v>
      </c>
      <c r="BO287" s="324">
        <v>15</v>
      </c>
      <c r="BP287" s="551">
        <f t="shared" si="186"/>
        <v>0</v>
      </c>
      <c r="BQ287" s="324"/>
      <c r="BR287" s="551">
        <f t="shared" si="187"/>
        <v>0</v>
      </c>
      <c r="BS287" s="324"/>
      <c r="BT287" s="551">
        <f t="shared" si="188"/>
        <v>0</v>
      </c>
      <c r="BU287" s="324"/>
      <c r="BV287" s="551">
        <f t="shared" si="189"/>
        <v>0</v>
      </c>
      <c r="BW287" s="326"/>
      <c r="BX287" s="555">
        <f t="shared" si="190"/>
        <v>0</v>
      </c>
      <c r="BY287" s="548">
        <f t="shared" si="191"/>
        <v>15</v>
      </c>
      <c r="BZ287" s="708">
        <f t="shared" si="192"/>
        <v>0</v>
      </c>
      <c r="CB287" s="857">
        <f>SUM(BY287+BI287+AQ287+Y287)</f>
        <v>15</v>
      </c>
    </row>
    <row r="288" spans="1:80" ht="18" hidden="1" x14ac:dyDescent="0.3">
      <c r="A288" s="310" t="s">
        <v>282</v>
      </c>
      <c r="B288" s="832">
        <v>0</v>
      </c>
      <c r="C288" s="788"/>
      <c r="D288" s="551">
        <f t="shared" si="193"/>
        <v>0</v>
      </c>
      <c r="E288" s="295"/>
      <c r="F288" s="551">
        <f t="shared" si="194"/>
        <v>0</v>
      </c>
      <c r="G288" s="295"/>
      <c r="H288" s="551">
        <f t="shared" si="195"/>
        <v>0</v>
      </c>
      <c r="I288" s="295"/>
      <c r="J288" s="551">
        <f t="shared" si="196"/>
        <v>0</v>
      </c>
      <c r="K288" s="295"/>
      <c r="L288" s="551">
        <f t="shared" si="197"/>
        <v>0</v>
      </c>
      <c r="M288" s="295"/>
      <c r="N288" s="551">
        <f t="shared" si="198"/>
        <v>0</v>
      </c>
      <c r="O288" s="295"/>
      <c r="P288" s="551">
        <f t="shared" si="199"/>
        <v>0</v>
      </c>
      <c r="Q288" s="295"/>
      <c r="R288" s="551">
        <f t="shared" si="200"/>
        <v>0</v>
      </c>
      <c r="S288" s="295"/>
      <c r="T288" s="551">
        <f t="shared" si="201"/>
        <v>0</v>
      </c>
      <c r="U288" s="292"/>
      <c r="V288" s="551">
        <f t="shared" si="202"/>
        <v>0</v>
      </c>
      <c r="W288" s="295"/>
      <c r="X288" s="552">
        <f t="shared" si="203"/>
        <v>0</v>
      </c>
      <c r="Y288" s="798">
        <f t="shared" si="176"/>
        <v>0</v>
      </c>
      <c r="Z288" s="799">
        <f t="shared" si="177"/>
        <v>0</v>
      </c>
      <c r="AA288" s="788"/>
      <c r="AB288" s="551">
        <f t="shared" si="204"/>
        <v>0</v>
      </c>
      <c r="AC288" s="295"/>
      <c r="AD288" s="551">
        <f t="shared" si="205"/>
        <v>0</v>
      </c>
      <c r="AE288" s="295"/>
      <c r="AF288" s="551">
        <f t="shared" si="206"/>
        <v>0</v>
      </c>
      <c r="AG288" s="295"/>
      <c r="AH288" s="551">
        <f t="shared" si="207"/>
        <v>0</v>
      </c>
      <c r="AI288" s="295"/>
      <c r="AJ288" s="551">
        <f t="shared" si="208"/>
        <v>0</v>
      </c>
      <c r="AK288" s="295"/>
      <c r="AL288" s="551">
        <f t="shared" si="209"/>
        <v>0</v>
      </c>
      <c r="AM288" s="295"/>
      <c r="AN288" s="551">
        <f t="shared" si="210"/>
        <v>0</v>
      </c>
      <c r="AO288" s="295"/>
      <c r="AP288" s="552">
        <f t="shared" si="211"/>
        <v>0</v>
      </c>
      <c r="AQ288" s="699">
        <f t="shared" si="178"/>
        <v>0</v>
      </c>
      <c r="AR288" s="808">
        <f t="shared" si="179"/>
        <v>0</v>
      </c>
      <c r="AS288" s="315"/>
      <c r="AT288" s="551">
        <f t="shared" si="170"/>
        <v>0</v>
      </c>
      <c r="AU288" s="295"/>
      <c r="AV288" s="551">
        <f t="shared" si="171"/>
        <v>0</v>
      </c>
      <c r="AW288" s="295"/>
      <c r="AX288" s="551">
        <f t="shared" si="172"/>
        <v>0</v>
      </c>
      <c r="AY288" s="295"/>
      <c r="AZ288" s="551">
        <f t="shared" si="173"/>
        <v>0</v>
      </c>
      <c r="BA288" s="295"/>
      <c r="BB288" s="551">
        <f t="shared" si="174"/>
        <v>0</v>
      </c>
      <c r="BC288" s="295"/>
      <c r="BD288" s="551">
        <f t="shared" si="175"/>
        <v>0</v>
      </c>
      <c r="BE288" s="295"/>
      <c r="BF288" s="551">
        <f t="shared" si="180"/>
        <v>0</v>
      </c>
      <c r="BG288" s="295"/>
      <c r="BH288" s="552">
        <f t="shared" si="181"/>
        <v>0</v>
      </c>
      <c r="BI288" s="798">
        <f t="shared" si="182"/>
        <v>0</v>
      </c>
      <c r="BJ288" s="839">
        <f t="shared" si="183"/>
        <v>0</v>
      </c>
      <c r="BK288" s="312"/>
      <c r="BL288" s="551">
        <f t="shared" si="184"/>
        <v>0</v>
      </c>
      <c r="BM288" s="292"/>
      <c r="BN288" s="551">
        <f t="shared" si="185"/>
        <v>0</v>
      </c>
      <c r="BO288" s="295"/>
      <c r="BP288" s="551">
        <f t="shared" si="186"/>
        <v>0</v>
      </c>
      <c r="BQ288" s="295"/>
      <c r="BR288" s="551">
        <f t="shared" si="187"/>
        <v>0</v>
      </c>
      <c r="BS288" s="295"/>
      <c r="BT288" s="551">
        <f t="shared" si="188"/>
        <v>0</v>
      </c>
      <c r="BU288" s="295"/>
      <c r="BV288" s="551">
        <f t="shared" si="189"/>
        <v>0</v>
      </c>
      <c r="BW288" s="312"/>
      <c r="BX288" s="555">
        <f t="shared" si="190"/>
        <v>0</v>
      </c>
      <c r="BY288" s="550">
        <f t="shared" si="191"/>
        <v>0</v>
      </c>
      <c r="BZ288" s="708">
        <f t="shared" si="192"/>
        <v>0</v>
      </c>
      <c r="CB288" s="10">
        <f>SUM(BY288+BI288+AQ288+Y288)</f>
        <v>0</v>
      </c>
    </row>
    <row r="289" spans="1:80" ht="18" hidden="1" x14ac:dyDescent="0.3">
      <c r="A289" s="310" t="s">
        <v>283</v>
      </c>
      <c r="B289" s="832">
        <v>0</v>
      </c>
      <c r="C289" s="788"/>
      <c r="D289" s="551">
        <f t="shared" si="193"/>
        <v>0</v>
      </c>
      <c r="E289" s="295"/>
      <c r="F289" s="551">
        <f t="shared" si="194"/>
        <v>0</v>
      </c>
      <c r="G289" s="295"/>
      <c r="H289" s="551">
        <f t="shared" si="195"/>
        <v>0</v>
      </c>
      <c r="I289" s="295"/>
      <c r="J289" s="551">
        <f t="shared" si="196"/>
        <v>0</v>
      </c>
      <c r="K289" s="295"/>
      <c r="L289" s="551">
        <f t="shared" si="197"/>
        <v>0</v>
      </c>
      <c r="M289" s="295"/>
      <c r="N289" s="551">
        <f t="shared" si="198"/>
        <v>0</v>
      </c>
      <c r="O289" s="295"/>
      <c r="P289" s="551">
        <f t="shared" si="199"/>
        <v>0</v>
      </c>
      <c r="Q289" s="295"/>
      <c r="R289" s="551">
        <f t="shared" si="200"/>
        <v>0</v>
      </c>
      <c r="S289" s="295"/>
      <c r="T289" s="551">
        <f t="shared" si="201"/>
        <v>0</v>
      </c>
      <c r="U289" s="292"/>
      <c r="V289" s="551">
        <f t="shared" si="202"/>
        <v>0</v>
      </c>
      <c r="W289" s="295"/>
      <c r="X289" s="552">
        <f t="shared" si="203"/>
        <v>0</v>
      </c>
      <c r="Y289" s="800">
        <f t="shared" si="176"/>
        <v>0</v>
      </c>
      <c r="Z289" s="799">
        <f t="shared" si="177"/>
        <v>0</v>
      </c>
      <c r="AA289" s="788"/>
      <c r="AB289" s="551">
        <f t="shared" si="204"/>
        <v>0</v>
      </c>
      <c r="AC289" s="295"/>
      <c r="AD289" s="551">
        <f t="shared" si="205"/>
        <v>0</v>
      </c>
      <c r="AE289" s="295"/>
      <c r="AF289" s="551">
        <f t="shared" si="206"/>
        <v>0</v>
      </c>
      <c r="AG289" s="295"/>
      <c r="AH289" s="551">
        <f t="shared" si="207"/>
        <v>0</v>
      </c>
      <c r="AI289" s="295"/>
      <c r="AJ289" s="551">
        <f t="shared" si="208"/>
        <v>0</v>
      </c>
      <c r="AK289" s="295"/>
      <c r="AL289" s="551">
        <f t="shared" si="209"/>
        <v>0</v>
      </c>
      <c r="AM289" s="295"/>
      <c r="AN289" s="551">
        <f t="shared" si="210"/>
        <v>0</v>
      </c>
      <c r="AO289" s="295"/>
      <c r="AP289" s="552">
        <f t="shared" si="211"/>
        <v>0</v>
      </c>
      <c r="AQ289" s="699">
        <f t="shared" si="178"/>
        <v>0</v>
      </c>
      <c r="AR289" s="808">
        <f t="shared" si="179"/>
        <v>0</v>
      </c>
      <c r="AS289" s="315"/>
      <c r="AT289" s="551">
        <f t="shared" si="170"/>
        <v>0</v>
      </c>
      <c r="AU289" s="295"/>
      <c r="AV289" s="551">
        <f t="shared" si="171"/>
        <v>0</v>
      </c>
      <c r="AW289" s="295"/>
      <c r="AX289" s="551">
        <f t="shared" si="172"/>
        <v>0</v>
      </c>
      <c r="AY289" s="295"/>
      <c r="AZ289" s="551">
        <f t="shared" si="173"/>
        <v>0</v>
      </c>
      <c r="BA289" s="295"/>
      <c r="BB289" s="551">
        <f t="shared" si="174"/>
        <v>0</v>
      </c>
      <c r="BC289" s="295"/>
      <c r="BD289" s="551">
        <f t="shared" si="175"/>
        <v>0</v>
      </c>
      <c r="BE289" s="295"/>
      <c r="BF289" s="551">
        <f t="shared" si="180"/>
        <v>0</v>
      </c>
      <c r="BG289" s="295"/>
      <c r="BH289" s="552">
        <f t="shared" si="181"/>
        <v>0</v>
      </c>
      <c r="BI289" s="800">
        <f t="shared" si="182"/>
        <v>0</v>
      </c>
      <c r="BJ289" s="839">
        <f t="shared" si="183"/>
        <v>0</v>
      </c>
      <c r="BK289" s="312"/>
      <c r="BL289" s="551">
        <f t="shared" si="184"/>
        <v>0</v>
      </c>
      <c r="BM289" s="292"/>
      <c r="BN289" s="551">
        <f t="shared" si="185"/>
        <v>0</v>
      </c>
      <c r="BO289" s="295"/>
      <c r="BP289" s="551">
        <f t="shared" si="186"/>
        <v>0</v>
      </c>
      <c r="BQ289" s="295"/>
      <c r="BR289" s="551">
        <f t="shared" si="187"/>
        <v>0</v>
      </c>
      <c r="BS289" s="295"/>
      <c r="BT289" s="551">
        <f t="shared" si="188"/>
        <v>0</v>
      </c>
      <c r="BU289" s="295"/>
      <c r="BV289" s="551">
        <f t="shared" si="189"/>
        <v>0</v>
      </c>
      <c r="BW289" s="312"/>
      <c r="BX289" s="555">
        <f t="shared" si="190"/>
        <v>0</v>
      </c>
      <c r="BY289" s="550">
        <f t="shared" si="191"/>
        <v>0</v>
      </c>
      <c r="BZ289" s="708">
        <f t="shared" si="192"/>
        <v>0</v>
      </c>
      <c r="CB289" s="10">
        <f>SUM(BY289+BI289+AQ289+Y289)</f>
        <v>0</v>
      </c>
    </row>
    <row r="290" spans="1:80" ht="18" hidden="1" x14ac:dyDescent="0.3">
      <c r="A290" s="310" t="s">
        <v>284</v>
      </c>
      <c r="B290" s="832">
        <v>0</v>
      </c>
      <c r="C290" s="788"/>
      <c r="D290" s="551">
        <f t="shared" si="193"/>
        <v>0</v>
      </c>
      <c r="E290" s="295"/>
      <c r="F290" s="551">
        <f t="shared" si="194"/>
        <v>0</v>
      </c>
      <c r="G290" s="295"/>
      <c r="H290" s="551">
        <f t="shared" si="195"/>
        <v>0</v>
      </c>
      <c r="I290" s="295"/>
      <c r="J290" s="551">
        <f t="shared" si="196"/>
        <v>0</v>
      </c>
      <c r="K290" s="295"/>
      <c r="L290" s="551">
        <f t="shared" si="197"/>
        <v>0</v>
      </c>
      <c r="M290" s="295"/>
      <c r="N290" s="551">
        <f t="shared" si="198"/>
        <v>0</v>
      </c>
      <c r="O290" s="295"/>
      <c r="P290" s="551">
        <f t="shared" si="199"/>
        <v>0</v>
      </c>
      <c r="Q290" s="295"/>
      <c r="R290" s="551">
        <f t="shared" si="200"/>
        <v>0</v>
      </c>
      <c r="S290" s="295"/>
      <c r="T290" s="551">
        <f t="shared" si="201"/>
        <v>0</v>
      </c>
      <c r="U290" s="292"/>
      <c r="V290" s="551">
        <f t="shared" si="202"/>
        <v>0</v>
      </c>
      <c r="W290" s="295"/>
      <c r="X290" s="552">
        <f t="shared" si="203"/>
        <v>0</v>
      </c>
      <c r="Y290" s="800">
        <f t="shared" si="176"/>
        <v>0</v>
      </c>
      <c r="Z290" s="799">
        <f t="shared" si="177"/>
        <v>0</v>
      </c>
      <c r="AA290" s="788"/>
      <c r="AB290" s="551">
        <f t="shared" si="204"/>
        <v>0</v>
      </c>
      <c r="AC290" s="295"/>
      <c r="AD290" s="551">
        <f t="shared" si="205"/>
        <v>0</v>
      </c>
      <c r="AE290" s="295"/>
      <c r="AF290" s="551">
        <f t="shared" si="206"/>
        <v>0</v>
      </c>
      <c r="AG290" s="295"/>
      <c r="AH290" s="551">
        <f t="shared" si="207"/>
        <v>0</v>
      </c>
      <c r="AI290" s="295"/>
      <c r="AJ290" s="551">
        <f t="shared" si="208"/>
        <v>0</v>
      </c>
      <c r="AK290" s="295"/>
      <c r="AL290" s="551">
        <f t="shared" si="209"/>
        <v>0</v>
      </c>
      <c r="AM290" s="295"/>
      <c r="AN290" s="551">
        <f t="shared" si="210"/>
        <v>0</v>
      </c>
      <c r="AO290" s="295"/>
      <c r="AP290" s="552">
        <f t="shared" si="211"/>
        <v>0</v>
      </c>
      <c r="AQ290" s="699">
        <f t="shared" si="178"/>
        <v>0</v>
      </c>
      <c r="AR290" s="808">
        <f t="shared" si="179"/>
        <v>0</v>
      </c>
      <c r="AS290" s="315"/>
      <c r="AT290" s="551">
        <f t="shared" si="170"/>
        <v>0</v>
      </c>
      <c r="AU290" s="295"/>
      <c r="AV290" s="551">
        <f t="shared" si="171"/>
        <v>0</v>
      </c>
      <c r="AW290" s="295"/>
      <c r="AX290" s="551">
        <f t="shared" si="172"/>
        <v>0</v>
      </c>
      <c r="AY290" s="295"/>
      <c r="AZ290" s="551">
        <f t="shared" si="173"/>
        <v>0</v>
      </c>
      <c r="BA290" s="295"/>
      <c r="BB290" s="551">
        <f t="shared" si="174"/>
        <v>0</v>
      </c>
      <c r="BC290" s="295"/>
      <c r="BD290" s="551">
        <f t="shared" si="175"/>
        <v>0</v>
      </c>
      <c r="BE290" s="295"/>
      <c r="BF290" s="551">
        <f t="shared" si="180"/>
        <v>0</v>
      </c>
      <c r="BG290" s="295"/>
      <c r="BH290" s="552">
        <f t="shared" si="181"/>
        <v>0</v>
      </c>
      <c r="BI290" s="800">
        <f t="shared" si="182"/>
        <v>0</v>
      </c>
      <c r="BJ290" s="839">
        <f t="shared" si="183"/>
        <v>0</v>
      </c>
      <c r="BK290" s="312"/>
      <c r="BL290" s="551">
        <f t="shared" si="184"/>
        <v>0</v>
      </c>
      <c r="BM290" s="292"/>
      <c r="BN290" s="551">
        <f t="shared" si="185"/>
        <v>0</v>
      </c>
      <c r="BO290" s="295"/>
      <c r="BP290" s="551">
        <f t="shared" si="186"/>
        <v>0</v>
      </c>
      <c r="BQ290" s="295"/>
      <c r="BR290" s="551">
        <f t="shared" si="187"/>
        <v>0</v>
      </c>
      <c r="BS290" s="295"/>
      <c r="BT290" s="551">
        <f t="shared" si="188"/>
        <v>0</v>
      </c>
      <c r="BU290" s="295"/>
      <c r="BV290" s="551">
        <f t="shared" si="189"/>
        <v>0</v>
      </c>
      <c r="BW290" s="312"/>
      <c r="BX290" s="555">
        <f t="shared" si="190"/>
        <v>0</v>
      </c>
      <c r="BY290" s="550">
        <f t="shared" si="191"/>
        <v>0</v>
      </c>
      <c r="BZ290" s="708">
        <f t="shared" si="192"/>
        <v>0</v>
      </c>
      <c r="CB290" s="10">
        <f>SUM(BY290+BI290+AQ290+Y290)</f>
        <v>0</v>
      </c>
    </row>
    <row r="291" spans="1:80" ht="18" hidden="1" x14ac:dyDescent="0.3">
      <c r="A291" s="310" t="s">
        <v>285</v>
      </c>
      <c r="B291" s="832">
        <v>0</v>
      </c>
      <c r="C291" s="788"/>
      <c r="D291" s="551">
        <f t="shared" si="193"/>
        <v>0</v>
      </c>
      <c r="E291" s="295"/>
      <c r="F291" s="551">
        <f t="shared" si="194"/>
        <v>0</v>
      </c>
      <c r="G291" s="295"/>
      <c r="H291" s="551">
        <f t="shared" si="195"/>
        <v>0</v>
      </c>
      <c r="I291" s="295"/>
      <c r="J291" s="551">
        <f t="shared" si="196"/>
        <v>0</v>
      </c>
      <c r="K291" s="295"/>
      <c r="L291" s="551">
        <f t="shared" si="197"/>
        <v>0</v>
      </c>
      <c r="M291" s="295"/>
      <c r="N291" s="551">
        <f t="shared" si="198"/>
        <v>0</v>
      </c>
      <c r="O291" s="295"/>
      <c r="P291" s="551">
        <f t="shared" si="199"/>
        <v>0</v>
      </c>
      <c r="Q291" s="295"/>
      <c r="R291" s="551">
        <f t="shared" si="200"/>
        <v>0</v>
      </c>
      <c r="S291" s="295"/>
      <c r="T291" s="551">
        <f t="shared" si="201"/>
        <v>0</v>
      </c>
      <c r="U291" s="292"/>
      <c r="V291" s="551">
        <f t="shared" si="202"/>
        <v>0</v>
      </c>
      <c r="W291" s="295"/>
      <c r="X291" s="552">
        <f t="shared" si="203"/>
        <v>0</v>
      </c>
      <c r="Y291" s="800">
        <f t="shared" si="176"/>
        <v>0</v>
      </c>
      <c r="Z291" s="799">
        <f t="shared" si="177"/>
        <v>0</v>
      </c>
      <c r="AA291" s="788"/>
      <c r="AB291" s="551">
        <f t="shared" si="204"/>
        <v>0</v>
      </c>
      <c r="AC291" s="295"/>
      <c r="AD291" s="551">
        <f t="shared" si="205"/>
        <v>0</v>
      </c>
      <c r="AE291" s="295"/>
      <c r="AF291" s="551">
        <f t="shared" si="206"/>
        <v>0</v>
      </c>
      <c r="AG291" s="295"/>
      <c r="AH291" s="551">
        <f t="shared" si="207"/>
        <v>0</v>
      </c>
      <c r="AI291" s="295"/>
      <c r="AJ291" s="551">
        <f t="shared" si="208"/>
        <v>0</v>
      </c>
      <c r="AK291" s="295"/>
      <c r="AL291" s="551">
        <f t="shared" si="209"/>
        <v>0</v>
      </c>
      <c r="AM291" s="295"/>
      <c r="AN291" s="551">
        <f t="shared" si="210"/>
        <v>0</v>
      </c>
      <c r="AO291" s="295"/>
      <c r="AP291" s="552">
        <f t="shared" si="211"/>
        <v>0</v>
      </c>
      <c r="AQ291" s="699">
        <f t="shared" si="178"/>
        <v>0</v>
      </c>
      <c r="AR291" s="808">
        <f t="shared" si="179"/>
        <v>0</v>
      </c>
      <c r="AS291" s="315"/>
      <c r="AT291" s="551">
        <f t="shared" si="170"/>
        <v>0</v>
      </c>
      <c r="AU291" s="295"/>
      <c r="AV291" s="551">
        <f t="shared" si="171"/>
        <v>0</v>
      </c>
      <c r="AW291" s="295"/>
      <c r="AX291" s="551">
        <f t="shared" si="172"/>
        <v>0</v>
      </c>
      <c r="AY291" s="295"/>
      <c r="AZ291" s="551">
        <f t="shared" si="173"/>
        <v>0</v>
      </c>
      <c r="BA291" s="295"/>
      <c r="BB291" s="551">
        <f t="shared" si="174"/>
        <v>0</v>
      </c>
      <c r="BC291" s="295"/>
      <c r="BD291" s="551">
        <f t="shared" si="175"/>
        <v>0</v>
      </c>
      <c r="BE291" s="295"/>
      <c r="BF291" s="551">
        <f t="shared" si="180"/>
        <v>0</v>
      </c>
      <c r="BG291" s="295"/>
      <c r="BH291" s="552">
        <f t="shared" si="181"/>
        <v>0</v>
      </c>
      <c r="BI291" s="800">
        <f t="shared" si="182"/>
        <v>0</v>
      </c>
      <c r="BJ291" s="839">
        <f t="shared" si="183"/>
        <v>0</v>
      </c>
      <c r="BK291" s="312"/>
      <c r="BL291" s="551">
        <f t="shared" si="184"/>
        <v>0</v>
      </c>
      <c r="BM291" s="292"/>
      <c r="BN291" s="551">
        <f t="shared" si="185"/>
        <v>0</v>
      </c>
      <c r="BO291" s="295"/>
      <c r="BP291" s="551">
        <f t="shared" si="186"/>
        <v>0</v>
      </c>
      <c r="BQ291" s="295"/>
      <c r="BR291" s="551">
        <f t="shared" si="187"/>
        <v>0</v>
      </c>
      <c r="BS291" s="295"/>
      <c r="BT291" s="551">
        <f t="shared" si="188"/>
        <v>0</v>
      </c>
      <c r="BU291" s="295"/>
      <c r="BV291" s="551">
        <f t="shared" si="189"/>
        <v>0</v>
      </c>
      <c r="BW291" s="312"/>
      <c r="BX291" s="555">
        <f t="shared" si="190"/>
        <v>0</v>
      </c>
      <c r="BY291" s="550">
        <f t="shared" si="191"/>
        <v>0</v>
      </c>
      <c r="BZ291" s="708">
        <f t="shared" si="192"/>
        <v>0</v>
      </c>
      <c r="CB291" s="10">
        <f>SUM(BY291+BI291+AQ291+Y291)</f>
        <v>0</v>
      </c>
    </row>
    <row r="292" spans="1:80" ht="18" hidden="1" x14ac:dyDescent="0.3">
      <c r="A292" s="310" t="s">
        <v>286</v>
      </c>
      <c r="B292" s="832">
        <v>0</v>
      </c>
      <c r="C292" s="788"/>
      <c r="D292" s="551">
        <f t="shared" si="193"/>
        <v>0</v>
      </c>
      <c r="E292" s="295"/>
      <c r="F292" s="551">
        <f t="shared" si="194"/>
        <v>0</v>
      </c>
      <c r="G292" s="295"/>
      <c r="H292" s="551">
        <f t="shared" si="195"/>
        <v>0</v>
      </c>
      <c r="I292" s="295"/>
      <c r="J292" s="551">
        <f t="shared" si="196"/>
        <v>0</v>
      </c>
      <c r="K292" s="295"/>
      <c r="L292" s="551">
        <f t="shared" si="197"/>
        <v>0</v>
      </c>
      <c r="M292" s="295"/>
      <c r="N292" s="551">
        <f t="shared" si="198"/>
        <v>0</v>
      </c>
      <c r="O292" s="295"/>
      <c r="P292" s="551">
        <f t="shared" si="199"/>
        <v>0</v>
      </c>
      <c r="Q292" s="295"/>
      <c r="R292" s="551">
        <f t="shared" si="200"/>
        <v>0</v>
      </c>
      <c r="S292" s="295"/>
      <c r="T292" s="551">
        <f t="shared" si="201"/>
        <v>0</v>
      </c>
      <c r="U292" s="292"/>
      <c r="V292" s="551">
        <f t="shared" si="202"/>
        <v>0</v>
      </c>
      <c r="W292" s="295"/>
      <c r="X292" s="552">
        <f t="shared" si="203"/>
        <v>0</v>
      </c>
      <c r="Y292" s="801">
        <f t="shared" si="176"/>
        <v>0</v>
      </c>
      <c r="Z292" s="799">
        <f t="shared" si="177"/>
        <v>0</v>
      </c>
      <c r="AA292" s="788"/>
      <c r="AB292" s="551">
        <f t="shared" si="204"/>
        <v>0</v>
      </c>
      <c r="AC292" s="295"/>
      <c r="AD292" s="551">
        <f t="shared" si="205"/>
        <v>0</v>
      </c>
      <c r="AE292" s="295"/>
      <c r="AF292" s="551">
        <f t="shared" si="206"/>
        <v>0</v>
      </c>
      <c r="AG292" s="295"/>
      <c r="AH292" s="551">
        <f t="shared" si="207"/>
        <v>0</v>
      </c>
      <c r="AI292" s="295"/>
      <c r="AJ292" s="551">
        <f t="shared" si="208"/>
        <v>0</v>
      </c>
      <c r="AK292" s="295"/>
      <c r="AL292" s="551">
        <f t="shared" si="209"/>
        <v>0</v>
      </c>
      <c r="AM292" s="295"/>
      <c r="AN292" s="551">
        <f t="shared" si="210"/>
        <v>0</v>
      </c>
      <c r="AO292" s="295"/>
      <c r="AP292" s="552">
        <f t="shared" si="211"/>
        <v>0</v>
      </c>
      <c r="AQ292" s="699">
        <f t="shared" si="178"/>
        <v>0</v>
      </c>
      <c r="AR292" s="808">
        <f t="shared" si="179"/>
        <v>0</v>
      </c>
      <c r="AS292" s="315"/>
      <c r="AT292" s="551">
        <f t="shared" si="170"/>
        <v>0</v>
      </c>
      <c r="AU292" s="295"/>
      <c r="AV292" s="551">
        <f t="shared" si="171"/>
        <v>0</v>
      </c>
      <c r="AW292" s="295"/>
      <c r="AX292" s="551">
        <f t="shared" si="172"/>
        <v>0</v>
      </c>
      <c r="AY292" s="295"/>
      <c r="AZ292" s="551">
        <f t="shared" si="173"/>
        <v>0</v>
      </c>
      <c r="BA292" s="295"/>
      <c r="BB292" s="551">
        <f t="shared" si="174"/>
        <v>0</v>
      </c>
      <c r="BC292" s="295"/>
      <c r="BD292" s="551">
        <f t="shared" si="175"/>
        <v>0</v>
      </c>
      <c r="BE292" s="295"/>
      <c r="BF292" s="551">
        <f t="shared" si="180"/>
        <v>0</v>
      </c>
      <c r="BG292" s="295"/>
      <c r="BH292" s="750">
        <f t="shared" si="181"/>
        <v>0</v>
      </c>
      <c r="BI292" s="801">
        <f t="shared" si="182"/>
        <v>0</v>
      </c>
      <c r="BJ292" s="839">
        <f t="shared" si="183"/>
        <v>0</v>
      </c>
      <c r="BK292" s="312"/>
      <c r="BL292" s="551">
        <f t="shared" si="184"/>
        <v>0</v>
      </c>
      <c r="BM292" s="292"/>
      <c r="BN292" s="551">
        <f t="shared" si="185"/>
        <v>0</v>
      </c>
      <c r="BO292" s="295"/>
      <c r="BP292" s="551">
        <f t="shared" si="186"/>
        <v>0</v>
      </c>
      <c r="BQ292" s="295"/>
      <c r="BR292" s="551">
        <f t="shared" si="187"/>
        <v>0</v>
      </c>
      <c r="BS292" s="295"/>
      <c r="BT292" s="551">
        <f t="shared" si="188"/>
        <v>0</v>
      </c>
      <c r="BU292" s="295"/>
      <c r="BV292" s="551">
        <f t="shared" si="189"/>
        <v>0</v>
      </c>
      <c r="BW292" s="312"/>
      <c r="BX292" s="555">
        <f t="shared" si="190"/>
        <v>0</v>
      </c>
      <c r="BY292" s="762">
        <f t="shared" si="191"/>
        <v>0</v>
      </c>
      <c r="BZ292" s="708">
        <f t="shared" si="192"/>
        <v>0</v>
      </c>
      <c r="CB292" s="10">
        <f>SUM(BY292+BI292+AQ292+Y292)</f>
        <v>0</v>
      </c>
    </row>
    <row r="293" spans="1:80" ht="25.15" customHeight="1" x14ac:dyDescent="0.3">
      <c r="A293" s="362" t="s">
        <v>287</v>
      </c>
      <c r="B293" s="831">
        <v>0</v>
      </c>
      <c r="C293" s="787"/>
      <c r="D293" s="551">
        <f t="shared" si="193"/>
        <v>0</v>
      </c>
      <c r="E293" s="324"/>
      <c r="F293" s="551">
        <f t="shared" si="194"/>
        <v>0</v>
      </c>
      <c r="G293" s="324"/>
      <c r="H293" s="551">
        <f t="shared" si="195"/>
        <v>0</v>
      </c>
      <c r="I293" s="324"/>
      <c r="J293" s="551">
        <f t="shared" si="196"/>
        <v>0</v>
      </c>
      <c r="K293" s="324"/>
      <c r="L293" s="551">
        <f t="shared" si="197"/>
        <v>0</v>
      </c>
      <c r="M293" s="324"/>
      <c r="N293" s="551">
        <f t="shared" si="198"/>
        <v>0</v>
      </c>
      <c r="O293" s="324"/>
      <c r="P293" s="551">
        <f t="shared" si="199"/>
        <v>0</v>
      </c>
      <c r="Q293" s="324"/>
      <c r="R293" s="551">
        <f t="shared" si="200"/>
        <v>0</v>
      </c>
      <c r="S293" s="324"/>
      <c r="T293" s="551">
        <f t="shared" si="201"/>
        <v>0</v>
      </c>
      <c r="U293" s="325"/>
      <c r="V293" s="551">
        <f t="shared" si="202"/>
        <v>0</v>
      </c>
      <c r="W293" s="324"/>
      <c r="X293" s="552">
        <f t="shared" si="203"/>
        <v>0</v>
      </c>
      <c r="Y293" s="800">
        <f t="shared" si="176"/>
        <v>0</v>
      </c>
      <c r="Z293" s="799">
        <f t="shared" si="177"/>
        <v>0</v>
      </c>
      <c r="AA293" s="787"/>
      <c r="AB293" s="551">
        <f t="shared" si="204"/>
        <v>0</v>
      </c>
      <c r="AC293" s="324"/>
      <c r="AD293" s="551">
        <f t="shared" si="205"/>
        <v>0</v>
      </c>
      <c r="AE293" s="324"/>
      <c r="AF293" s="551">
        <f t="shared" si="206"/>
        <v>0</v>
      </c>
      <c r="AG293" s="324"/>
      <c r="AH293" s="551">
        <f t="shared" si="207"/>
        <v>0</v>
      </c>
      <c r="AI293" s="324"/>
      <c r="AJ293" s="551">
        <f t="shared" si="208"/>
        <v>0</v>
      </c>
      <c r="AK293" s="324"/>
      <c r="AL293" s="551">
        <f t="shared" si="209"/>
        <v>0</v>
      </c>
      <c r="AM293" s="324"/>
      <c r="AN293" s="551">
        <f t="shared" si="210"/>
        <v>0</v>
      </c>
      <c r="AO293" s="324"/>
      <c r="AP293" s="552">
        <f t="shared" si="211"/>
        <v>0</v>
      </c>
      <c r="AQ293" s="699">
        <f t="shared" si="178"/>
        <v>0</v>
      </c>
      <c r="AR293" s="808">
        <f t="shared" si="179"/>
        <v>0</v>
      </c>
      <c r="AS293" s="811"/>
      <c r="AT293" s="551">
        <f t="shared" si="170"/>
        <v>0</v>
      </c>
      <c r="AU293" s="324"/>
      <c r="AV293" s="551">
        <f t="shared" si="171"/>
        <v>0</v>
      </c>
      <c r="AW293" s="324"/>
      <c r="AX293" s="551">
        <f t="shared" si="172"/>
        <v>0</v>
      </c>
      <c r="AY293" s="324"/>
      <c r="AZ293" s="551">
        <f t="shared" si="173"/>
        <v>0</v>
      </c>
      <c r="BA293" s="324"/>
      <c r="BB293" s="551">
        <f t="shared" si="174"/>
        <v>0</v>
      </c>
      <c r="BC293" s="324"/>
      <c r="BD293" s="551">
        <f t="shared" si="175"/>
        <v>0</v>
      </c>
      <c r="BE293" s="324"/>
      <c r="BF293" s="551">
        <f t="shared" si="180"/>
        <v>0</v>
      </c>
      <c r="BG293" s="753">
        <v>4</v>
      </c>
      <c r="BH293" s="760">
        <f t="shared" si="181"/>
        <v>0</v>
      </c>
      <c r="BI293" s="800">
        <f t="shared" si="182"/>
        <v>4</v>
      </c>
      <c r="BJ293" s="839">
        <f t="shared" si="183"/>
        <v>0</v>
      </c>
      <c r="BK293" s="326">
        <v>14</v>
      </c>
      <c r="BL293" s="551">
        <f t="shared" si="184"/>
        <v>0</v>
      </c>
      <c r="BM293" s="325"/>
      <c r="BN293" s="551">
        <f t="shared" si="185"/>
        <v>0</v>
      </c>
      <c r="BO293" s="324">
        <v>14</v>
      </c>
      <c r="BP293" s="551">
        <f t="shared" si="186"/>
        <v>0</v>
      </c>
      <c r="BQ293" s="324">
        <v>4</v>
      </c>
      <c r="BR293" s="551">
        <f t="shared" si="187"/>
        <v>0</v>
      </c>
      <c r="BS293" s="324"/>
      <c r="BT293" s="551">
        <f t="shared" si="188"/>
        <v>0</v>
      </c>
      <c r="BU293" s="324"/>
      <c r="BV293" s="551">
        <f t="shared" si="189"/>
        <v>0</v>
      </c>
      <c r="BW293" s="326">
        <v>1</v>
      </c>
      <c r="BX293" s="555">
        <f t="shared" si="190"/>
        <v>0</v>
      </c>
      <c r="BY293" s="548">
        <f t="shared" si="191"/>
        <v>33</v>
      </c>
      <c r="BZ293" s="708">
        <f t="shared" si="192"/>
        <v>0</v>
      </c>
      <c r="CB293" s="857">
        <f>SUM(BY293+BI293+AQ293+Y293)</f>
        <v>37</v>
      </c>
    </row>
    <row r="294" spans="1:80" ht="25.15" customHeight="1" x14ac:dyDescent="0.3">
      <c r="A294" s="362" t="s">
        <v>288</v>
      </c>
      <c r="B294" s="831">
        <v>0</v>
      </c>
      <c r="C294" s="787"/>
      <c r="D294" s="551">
        <f t="shared" si="193"/>
        <v>0</v>
      </c>
      <c r="E294" s="324">
        <v>3</v>
      </c>
      <c r="F294" s="551">
        <f t="shared" si="194"/>
        <v>0</v>
      </c>
      <c r="G294" s="324">
        <v>38</v>
      </c>
      <c r="H294" s="551">
        <f t="shared" si="195"/>
        <v>0</v>
      </c>
      <c r="I294" s="324"/>
      <c r="J294" s="551">
        <f t="shared" si="196"/>
        <v>0</v>
      </c>
      <c r="K294" s="324">
        <v>4</v>
      </c>
      <c r="L294" s="551">
        <f t="shared" si="197"/>
        <v>0</v>
      </c>
      <c r="M294" s="324"/>
      <c r="N294" s="551">
        <f t="shared" si="198"/>
        <v>0</v>
      </c>
      <c r="O294" s="324">
        <v>60</v>
      </c>
      <c r="P294" s="551">
        <f t="shared" si="199"/>
        <v>0</v>
      </c>
      <c r="Q294" s="324"/>
      <c r="R294" s="551">
        <f t="shared" si="200"/>
        <v>0</v>
      </c>
      <c r="S294" s="324"/>
      <c r="T294" s="551">
        <f t="shared" si="201"/>
        <v>0</v>
      </c>
      <c r="U294" s="325"/>
      <c r="V294" s="551">
        <f t="shared" si="202"/>
        <v>0</v>
      </c>
      <c r="W294" s="324">
        <v>38</v>
      </c>
      <c r="X294" s="552">
        <f t="shared" si="203"/>
        <v>0</v>
      </c>
      <c r="Y294" s="800">
        <f t="shared" si="176"/>
        <v>143</v>
      </c>
      <c r="Z294" s="799">
        <f t="shared" si="177"/>
        <v>0</v>
      </c>
      <c r="AA294" s="787">
        <v>34</v>
      </c>
      <c r="AB294" s="551">
        <f t="shared" si="204"/>
        <v>0</v>
      </c>
      <c r="AC294" s="324"/>
      <c r="AD294" s="551">
        <f t="shared" si="205"/>
        <v>0</v>
      </c>
      <c r="AE294" s="324"/>
      <c r="AF294" s="551">
        <f t="shared" si="206"/>
        <v>0</v>
      </c>
      <c r="AG294" s="324"/>
      <c r="AH294" s="551">
        <f t="shared" si="207"/>
        <v>0</v>
      </c>
      <c r="AI294" s="324"/>
      <c r="AJ294" s="551">
        <f t="shared" si="208"/>
        <v>0</v>
      </c>
      <c r="AK294" s="324"/>
      <c r="AL294" s="551">
        <f t="shared" si="209"/>
        <v>0</v>
      </c>
      <c r="AM294" s="324">
        <v>101</v>
      </c>
      <c r="AN294" s="551">
        <f t="shared" si="210"/>
        <v>0</v>
      </c>
      <c r="AO294" s="324">
        <v>18</v>
      </c>
      <c r="AP294" s="552">
        <f t="shared" si="211"/>
        <v>0</v>
      </c>
      <c r="AQ294" s="699">
        <f t="shared" si="178"/>
        <v>153</v>
      </c>
      <c r="AR294" s="808">
        <f t="shared" si="179"/>
        <v>0</v>
      </c>
      <c r="AS294" s="811"/>
      <c r="AT294" s="551">
        <f t="shared" si="170"/>
        <v>0</v>
      </c>
      <c r="AU294" s="324">
        <v>8</v>
      </c>
      <c r="AV294" s="551">
        <f t="shared" si="171"/>
        <v>0</v>
      </c>
      <c r="AW294" s="324"/>
      <c r="AX294" s="551">
        <f t="shared" si="172"/>
        <v>0</v>
      </c>
      <c r="AY294" s="324"/>
      <c r="AZ294" s="551">
        <f t="shared" si="173"/>
        <v>0</v>
      </c>
      <c r="BA294" s="324">
        <v>2</v>
      </c>
      <c r="BB294" s="551">
        <f t="shared" si="174"/>
        <v>0</v>
      </c>
      <c r="BC294" s="324">
        <v>4</v>
      </c>
      <c r="BD294" s="551">
        <f t="shared" si="175"/>
        <v>0</v>
      </c>
      <c r="BE294" s="324"/>
      <c r="BF294" s="551">
        <f t="shared" si="180"/>
        <v>0</v>
      </c>
      <c r="BG294" s="753"/>
      <c r="BH294" s="760">
        <f t="shared" si="181"/>
        <v>0</v>
      </c>
      <c r="BI294" s="800">
        <f t="shared" si="182"/>
        <v>14</v>
      </c>
      <c r="BJ294" s="839">
        <f t="shared" si="183"/>
        <v>0</v>
      </c>
      <c r="BK294" s="326"/>
      <c r="BL294" s="551">
        <f t="shared" si="184"/>
        <v>0</v>
      </c>
      <c r="BM294" s="325"/>
      <c r="BN294" s="551">
        <f t="shared" si="185"/>
        <v>0</v>
      </c>
      <c r="BO294" s="324">
        <v>12</v>
      </c>
      <c r="BP294" s="551">
        <f t="shared" si="186"/>
        <v>0</v>
      </c>
      <c r="BQ294" s="324"/>
      <c r="BR294" s="551">
        <f t="shared" si="187"/>
        <v>0</v>
      </c>
      <c r="BS294" s="324"/>
      <c r="BT294" s="551">
        <f t="shared" si="188"/>
        <v>0</v>
      </c>
      <c r="BU294" s="324">
        <v>12</v>
      </c>
      <c r="BV294" s="551">
        <f t="shared" si="189"/>
        <v>0</v>
      </c>
      <c r="BW294" s="326"/>
      <c r="BX294" s="555">
        <f t="shared" si="190"/>
        <v>0</v>
      </c>
      <c r="BY294" s="548">
        <f t="shared" si="191"/>
        <v>24</v>
      </c>
      <c r="BZ294" s="708">
        <f t="shared" si="192"/>
        <v>0</v>
      </c>
      <c r="CB294" s="857">
        <f>SUM(BY294+BI294+AQ294+Y294)</f>
        <v>334</v>
      </c>
    </row>
    <row r="295" spans="1:80" ht="25.15" customHeight="1" x14ac:dyDescent="0.3">
      <c r="A295" s="362" t="s">
        <v>289</v>
      </c>
      <c r="B295" s="831">
        <v>0</v>
      </c>
      <c r="C295" s="787"/>
      <c r="D295" s="551">
        <f t="shared" si="193"/>
        <v>0</v>
      </c>
      <c r="E295" s="324"/>
      <c r="F295" s="551">
        <f t="shared" si="194"/>
        <v>0</v>
      </c>
      <c r="G295" s="324"/>
      <c r="H295" s="551">
        <f t="shared" si="195"/>
        <v>0</v>
      </c>
      <c r="I295" s="324"/>
      <c r="J295" s="551">
        <f t="shared" si="196"/>
        <v>0</v>
      </c>
      <c r="K295" s="324"/>
      <c r="L295" s="551">
        <f t="shared" si="197"/>
        <v>0</v>
      </c>
      <c r="M295" s="324">
        <v>54</v>
      </c>
      <c r="N295" s="551">
        <f t="shared" si="198"/>
        <v>0</v>
      </c>
      <c r="O295" s="324">
        <v>4</v>
      </c>
      <c r="P295" s="551">
        <f t="shared" si="199"/>
        <v>0</v>
      </c>
      <c r="Q295" s="324"/>
      <c r="R295" s="551">
        <f t="shared" si="200"/>
        <v>0</v>
      </c>
      <c r="S295" s="324"/>
      <c r="T295" s="551">
        <f t="shared" si="201"/>
        <v>0</v>
      </c>
      <c r="U295" s="325"/>
      <c r="V295" s="551">
        <f t="shared" si="202"/>
        <v>0</v>
      </c>
      <c r="W295" s="324"/>
      <c r="X295" s="552">
        <f t="shared" si="203"/>
        <v>0</v>
      </c>
      <c r="Y295" s="800">
        <f t="shared" si="176"/>
        <v>58</v>
      </c>
      <c r="Z295" s="799">
        <f t="shared" si="177"/>
        <v>0</v>
      </c>
      <c r="AA295" s="787">
        <v>40</v>
      </c>
      <c r="AB295" s="551">
        <f t="shared" si="204"/>
        <v>0</v>
      </c>
      <c r="AC295" s="324"/>
      <c r="AD295" s="551">
        <f t="shared" si="205"/>
        <v>0</v>
      </c>
      <c r="AE295" s="324"/>
      <c r="AF295" s="551">
        <f t="shared" si="206"/>
        <v>0</v>
      </c>
      <c r="AG295" s="324"/>
      <c r="AH295" s="551">
        <f t="shared" si="207"/>
        <v>0</v>
      </c>
      <c r="AI295" s="324"/>
      <c r="AJ295" s="551">
        <f t="shared" si="208"/>
        <v>0</v>
      </c>
      <c r="AK295" s="324"/>
      <c r="AL295" s="551">
        <f t="shared" si="209"/>
        <v>0</v>
      </c>
      <c r="AM295" s="324">
        <v>4</v>
      </c>
      <c r="AN295" s="551">
        <f t="shared" si="210"/>
        <v>0</v>
      </c>
      <c r="AO295" s="324"/>
      <c r="AP295" s="552">
        <f t="shared" si="211"/>
        <v>0</v>
      </c>
      <c r="AQ295" s="699">
        <f t="shared" si="178"/>
        <v>44</v>
      </c>
      <c r="AR295" s="808">
        <f t="shared" si="179"/>
        <v>0</v>
      </c>
      <c r="AS295" s="811"/>
      <c r="AT295" s="551">
        <f t="shared" si="170"/>
        <v>0</v>
      </c>
      <c r="AU295" s="324"/>
      <c r="AV295" s="551">
        <f t="shared" si="171"/>
        <v>0</v>
      </c>
      <c r="AW295" s="324"/>
      <c r="AX295" s="551">
        <f t="shared" si="172"/>
        <v>0</v>
      </c>
      <c r="AY295" s="324"/>
      <c r="AZ295" s="551">
        <f t="shared" si="173"/>
        <v>0</v>
      </c>
      <c r="BA295" s="324"/>
      <c r="BB295" s="551">
        <f t="shared" si="174"/>
        <v>0</v>
      </c>
      <c r="BC295" s="324"/>
      <c r="BD295" s="551">
        <f t="shared" si="175"/>
        <v>0</v>
      </c>
      <c r="BE295" s="324"/>
      <c r="BF295" s="551">
        <f t="shared" si="180"/>
        <v>0</v>
      </c>
      <c r="BG295" s="753"/>
      <c r="BH295" s="760">
        <f t="shared" si="181"/>
        <v>0</v>
      </c>
      <c r="BI295" s="800">
        <f t="shared" si="182"/>
        <v>0</v>
      </c>
      <c r="BJ295" s="839">
        <f t="shared" si="183"/>
        <v>0</v>
      </c>
      <c r="BK295" s="326"/>
      <c r="BL295" s="551">
        <f t="shared" si="184"/>
        <v>0</v>
      </c>
      <c r="BM295" s="325"/>
      <c r="BN295" s="551">
        <f t="shared" si="185"/>
        <v>0</v>
      </c>
      <c r="BO295" s="324"/>
      <c r="BP295" s="551">
        <f t="shared" si="186"/>
        <v>0</v>
      </c>
      <c r="BQ295" s="324"/>
      <c r="BR295" s="551">
        <f t="shared" si="187"/>
        <v>0</v>
      </c>
      <c r="BS295" s="324"/>
      <c r="BT295" s="551">
        <f t="shared" si="188"/>
        <v>0</v>
      </c>
      <c r="BU295" s="324"/>
      <c r="BV295" s="551">
        <f t="shared" si="189"/>
        <v>0</v>
      </c>
      <c r="BW295" s="326"/>
      <c r="BX295" s="555">
        <f t="shared" si="190"/>
        <v>0</v>
      </c>
      <c r="BY295" s="548">
        <f t="shared" si="191"/>
        <v>0</v>
      </c>
      <c r="BZ295" s="708">
        <f t="shared" si="192"/>
        <v>0</v>
      </c>
      <c r="CB295" s="857">
        <f>SUM(BY295+BI295+AQ295+Y295)</f>
        <v>102</v>
      </c>
    </row>
    <row r="296" spans="1:80" ht="25.15" customHeight="1" x14ac:dyDescent="0.3">
      <c r="A296" s="362" t="s">
        <v>290</v>
      </c>
      <c r="B296" s="831">
        <v>0</v>
      </c>
      <c r="C296" s="787"/>
      <c r="D296" s="551">
        <f t="shared" si="193"/>
        <v>0</v>
      </c>
      <c r="E296" s="324"/>
      <c r="F296" s="551">
        <f t="shared" si="194"/>
        <v>0</v>
      </c>
      <c r="G296" s="324"/>
      <c r="H296" s="551">
        <f t="shared" si="195"/>
        <v>0</v>
      </c>
      <c r="I296" s="324"/>
      <c r="J296" s="551">
        <f t="shared" si="196"/>
        <v>0</v>
      </c>
      <c r="K296" s="324"/>
      <c r="L296" s="551">
        <f t="shared" si="197"/>
        <v>0</v>
      </c>
      <c r="M296" s="324"/>
      <c r="N296" s="551">
        <f t="shared" si="198"/>
        <v>0</v>
      </c>
      <c r="O296" s="324"/>
      <c r="P296" s="551">
        <f t="shared" si="199"/>
        <v>0</v>
      </c>
      <c r="Q296" s="324"/>
      <c r="R296" s="551">
        <f t="shared" si="200"/>
        <v>0</v>
      </c>
      <c r="S296" s="324"/>
      <c r="T296" s="551">
        <f t="shared" si="201"/>
        <v>0</v>
      </c>
      <c r="U296" s="325"/>
      <c r="V296" s="551">
        <f t="shared" si="202"/>
        <v>0</v>
      </c>
      <c r="W296" s="324"/>
      <c r="X296" s="552">
        <f t="shared" si="203"/>
        <v>0</v>
      </c>
      <c r="Y296" s="800">
        <f t="shared" si="176"/>
        <v>0</v>
      </c>
      <c r="Z296" s="799">
        <f t="shared" si="177"/>
        <v>0</v>
      </c>
      <c r="AA296" s="787"/>
      <c r="AB296" s="551">
        <f t="shared" si="204"/>
        <v>0</v>
      </c>
      <c r="AC296" s="324"/>
      <c r="AD296" s="551">
        <f t="shared" si="205"/>
        <v>0</v>
      </c>
      <c r="AE296" s="324"/>
      <c r="AF296" s="551">
        <f t="shared" si="206"/>
        <v>0</v>
      </c>
      <c r="AG296" s="324"/>
      <c r="AH296" s="551">
        <f t="shared" si="207"/>
        <v>0</v>
      </c>
      <c r="AI296" s="324"/>
      <c r="AJ296" s="551">
        <f t="shared" si="208"/>
        <v>0</v>
      </c>
      <c r="AK296" s="324"/>
      <c r="AL296" s="551">
        <f t="shared" si="209"/>
        <v>0</v>
      </c>
      <c r="AM296" s="324"/>
      <c r="AN296" s="551">
        <f t="shared" si="210"/>
        <v>0</v>
      </c>
      <c r="AO296" s="324"/>
      <c r="AP296" s="552">
        <f t="shared" si="211"/>
        <v>0</v>
      </c>
      <c r="AQ296" s="699">
        <f t="shared" si="178"/>
        <v>0</v>
      </c>
      <c r="AR296" s="808">
        <f t="shared" si="179"/>
        <v>0</v>
      </c>
      <c r="AS296" s="811"/>
      <c r="AT296" s="551">
        <f t="shared" si="170"/>
        <v>0</v>
      </c>
      <c r="AU296" s="324"/>
      <c r="AV296" s="551">
        <f t="shared" si="171"/>
        <v>0</v>
      </c>
      <c r="AW296" s="324"/>
      <c r="AX296" s="551">
        <f t="shared" si="172"/>
        <v>0</v>
      </c>
      <c r="AY296" s="324"/>
      <c r="AZ296" s="551">
        <f t="shared" si="173"/>
        <v>0</v>
      </c>
      <c r="BA296" s="324"/>
      <c r="BB296" s="551">
        <f t="shared" si="174"/>
        <v>0</v>
      </c>
      <c r="BC296" s="324"/>
      <c r="BD296" s="551">
        <f t="shared" si="175"/>
        <v>0</v>
      </c>
      <c r="BE296" s="324"/>
      <c r="BF296" s="551">
        <f t="shared" si="180"/>
        <v>0</v>
      </c>
      <c r="BG296" s="753"/>
      <c r="BH296" s="760">
        <f t="shared" si="181"/>
        <v>0</v>
      </c>
      <c r="BI296" s="800">
        <f t="shared" si="182"/>
        <v>0</v>
      </c>
      <c r="BJ296" s="839">
        <f t="shared" si="183"/>
        <v>0</v>
      </c>
      <c r="BK296" s="326">
        <v>6</v>
      </c>
      <c r="BL296" s="551">
        <f t="shared" si="184"/>
        <v>0</v>
      </c>
      <c r="BM296" s="325"/>
      <c r="BN296" s="551">
        <f t="shared" si="185"/>
        <v>0</v>
      </c>
      <c r="BO296" s="324"/>
      <c r="BP296" s="551">
        <f t="shared" si="186"/>
        <v>0</v>
      </c>
      <c r="BQ296" s="324">
        <v>5</v>
      </c>
      <c r="BR296" s="551">
        <f t="shared" si="187"/>
        <v>0</v>
      </c>
      <c r="BS296" s="324"/>
      <c r="BT296" s="551">
        <f t="shared" si="188"/>
        <v>0</v>
      </c>
      <c r="BU296" s="324"/>
      <c r="BV296" s="551">
        <f t="shared" si="189"/>
        <v>0</v>
      </c>
      <c r="BW296" s="326"/>
      <c r="BX296" s="555">
        <f t="shared" si="190"/>
        <v>0</v>
      </c>
      <c r="BY296" s="548">
        <f t="shared" si="191"/>
        <v>11</v>
      </c>
      <c r="BZ296" s="708">
        <f t="shared" si="192"/>
        <v>0</v>
      </c>
      <c r="CB296" s="857">
        <f>SUM(BY296+BI296+AQ296+Y296)</f>
        <v>11</v>
      </c>
    </row>
    <row r="297" spans="1:80" ht="25.15" customHeight="1" x14ac:dyDescent="0.3">
      <c r="A297" s="362" t="s">
        <v>291</v>
      </c>
      <c r="B297" s="831">
        <v>0</v>
      </c>
      <c r="C297" s="787"/>
      <c r="D297" s="551">
        <f t="shared" si="193"/>
        <v>0</v>
      </c>
      <c r="E297" s="324">
        <v>27</v>
      </c>
      <c r="F297" s="551">
        <f t="shared" si="194"/>
        <v>0</v>
      </c>
      <c r="G297" s="324"/>
      <c r="H297" s="551">
        <f t="shared" si="195"/>
        <v>0</v>
      </c>
      <c r="I297" s="324"/>
      <c r="J297" s="551">
        <f t="shared" si="196"/>
        <v>0</v>
      </c>
      <c r="K297" s="324"/>
      <c r="L297" s="551">
        <f t="shared" si="197"/>
        <v>0</v>
      </c>
      <c r="M297" s="324"/>
      <c r="N297" s="551">
        <f t="shared" si="198"/>
        <v>0</v>
      </c>
      <c r="O297" s="324"/>
      <c r="P297" s="551">
        <f t="shared" si="199"/>
        <v>0</v>
      </c>
      <c r="Q297" s="324"/>
      <c r="R297" s="551">
        <f t="shared" si="200"/>
        <v>0</v>
      </c>
      <c r="S297" s="324"/>
      <c r="T297" s="551">
        <f t="shared" si="201"/>
        <v>0</v>
      </c>
      <c r="U297" s="325"/>
      <c r="V297" s="551">
        <f t="shared" si="202"/>
        <v>0</v>
      </c>
      <c r="W297" s="324"/>
      <c r="X297" s="552">
        <f t="shared" si="203"/>
        <v>0</v>
      </c>
      <c r="Y297" s="800">
        <f t="shared" si="176"/>
        <v>27</v>
      </c>
      <c r="Z297" s="799">
        <f t="shared" si="177"/>
        <v>0</v>
      </c>
      <c r="AA297" s="787"/>
      <c r="AB297" s="551">
        <f t="shared" si="204"/>
        <v>0</v>
      </c>
      <c r="AC297" s="324"/>
      <c r="AD297" s="551">
        <f t="shared" si="205"/>
        <v>0</v>
      </c>
      <c r="AE297" s="324"/>
      <c r="AF297" s="551">
        <f t="shared" si="206"/>
        <v>0</v>
      </c>
      <c r="AG297" s="324"/>
      <c r="AH297" s="551">
        <f t="shared" si="207"/>
        <v>0</v>
      </c>
      <c r="AI297" s="324"/>
      <c r="AJ297" s="551">
        <f t="shared" si="208"/>
        <v>0</v>
      </c>
      <c r="AK297" s="324"/>
      <c r="AL297" s="551">
        <f t="shared" si="209"/>
        <v>0</v>
      </c>
      <c r="AM297" s="324"/>
      <c r="AN297" s="551">
        <f t="shared" si="210"/>
        <v>0</v>
      </c>
      <c r="AO297" s="324"/>
      <c r="AP297" s="552">
        <f t="shared" si="211"/>
        <v>0</v>
      </c>
      <c r="AQ297" s="699">
        <f t="shared" si="178"/>
        <v>0</v>
      </c>
      <c r="AR297" s="808">
        <f t="shared" si="179"/>
        <v>0</v>
      </c>
      <c r="AS297" s="811"/>
      <c r="AT297" s="551">
        <f t="shared" si="170"/>
        <v>0</v>
      </c>
      <c r="AU297" s="324"/>
      <c r="AV297" s="551">
        <f t="shared" si="171"/>
        <v>0</v>
      </c>
      <c r="AW297" s="324"/>
      <c r="AX297" s="551">
        <f t="shared" si="172"/>
        <v>0</v>
      </c>
      <c r="AY297" s="324"/>
      <c r="AZ297" s="551">
        <f t="shared" si="173"/>
        <v>0</v>
      </c>
      <c r="BA297" s="324"/>
      <c r="BB297" s="551">
        <f t="shared" si="174"/>
        <v>0</v>
      </c>
      <c r="BC297" s="324"/>
      <c r="BD297" s="551">
        <f t="shared" si="175"/>
        <v>0</v>
      </c>
      <c r="BE297" s="324"/>
      <c r="BF297" s="551">
        <f t="shared" si="180"/>
        <v>0</v>
      </c>
      <c r="BG297" s="753"/>
      <c r="BH297" s="760">
        <f t="shared" si="181"/>
        <v>0</v>
      </c>
      <c r="BI297" s="800">
        <f t="shared" si="182"/>
        <v>0</v>
      </c>
      <c r="BJ297" s="839">
        <f t="shared" si="183"/>
        <v>0</v>
      </c>
      <c r="BK297" s="326"/>
      <c r="BL297" s="551">
        <f t="shared" si="184"/>
        <v>0</v>
      </c>
      <c r="BM297" s="325"/>
      <c r="BN297" s="551">
        <f t="shared" si="185"/>
        <v>0</v>
      </c>
      <c r="BO297" s="324"/>
      <c r="BP297" s="551">
        <f t="shared" si="186"/>
        <v>0</v>
      </c>
      <c r="BQ297" s="324"/>
      <c r="BR297" s="551">
        <f t="shared" si="187"/>
        <v>0</v>
      </c>
      <c r="BS297" s="324"/>
      <c r="BT297" s="551">
        <f t="shared" si="188"/>
        <v>0</v>
      </c>
      <c r="BU297" s="324"/>
      <c r="BV297" s="551">
        <f t="shared" si="189"/>
        <v>0</v>
      </c>
      <c r="BW297" s="326"/>
      <c r="BX297" s="555">
        <f t="shared" si="190"/>
        <v>0</v>
      </c>
      <c r="BY297" s="548">
        <f t="shared" si="191"/>
        <v>0</v>
      </c>
      <c r="BZ297" s="708">
        <f t="shared" si="192"/>
        <v>0</v>
      </c>
      <c r="CB297" s="857">
        <f>SUM(BY297+BI297+AQ297+Y297)</f>
        <v>27</v>
      </c>
    </row>
    <row r="298" spans="1:80" ht="25.15" customHeight="1" x14ac:dyDescent="0.3">
      <c r="A298" s="362" t="s">
        <v>292</v>
      </c>
      <c r="B298" s="831">
        <v>0</v>
      </c>
      <c r="C298" s="787"/>
      <c r="D298" s="551">
        <f t="shared" si="193"/>
        <v>0</v>
      </c>
      <c r="E298" s="324"/>
      <c r="F298" s="551">
        <f t="shared" si="194"/>
        <v>0</v>
      </c>
      <c r="G298" s="324"/>
      <c r="H298" s="551">
        <f t="shared" si="195"/>
        <v>0</v>
      </c>
      <c r="I298" s="324"/>
      <c r="J298" s="551">
        <f t="shared" si="196"/>
        <v>0</v>
      </c>
      <c r="K298" s="324"/>
      <c r="L298" s="551">
        <f t="shared" si="197"/>
        <v>0</v>
      </c>
      <c r="M298" s="324"/>
      <c r="N298" s="551">
        <f t="shared" si="198"/>
        <v>0</v>
      </c>
      <c r="O298" s="324"/>
      <c r="P298" s="551">
        <f t="shared" si="199"/>
        <v>0</v>
      </c>
      <c r="Q298" s="324"/>
      <c r="R298" s="551">
        <f t="shared" si="200"/>
        <v>0</v>
      </c>
      <c r="S298" s="324"/>
      <c r="T298" s="551">
        <f t="shared" si="201"/>
        <v>0</v>
      </c>
      <c r="U298" s="325"/>
      <c r="V298" s="551">
        <f t="shared" si="202"/>
        <v>0</v>
      </c>
      <c r="W298" s="324"/>
      <c r="X298" s="552">
        <f t="shared" si="203"/>
        <v>0</v>
      </c>
      <c r="Y298" s="800">
        <f t="shared" si="176"/>
        <v>0</v>
      </c>
      <c r="Z298" s="799">
        <f t="shared" si="177"/>
        <v>0</v>
      </c>
      <c r="AA298" s="787"/>
      <c r="AB298" s="551">
        <f t="shared" si="204"/>
        <v>0</v>
      </c>
      <c r="AC298" s="324"/>
      <c r="AD298" s="551">
        <f t="shared" si="205"/>
        <v>0</v>
      </c>
      <c r="AE298" s="324"/>
      <c r="AF298" s="551">
        <f t="shared" si="206"/>
        <v>0</v>
      </c>
      <c r="AG298" s="324"/>
      <c r="AH298" s="551">
        <f t="shared" si="207"/>
        <v>0</v>
      </c>
      <c r="AI298" s="324"/>
      <c r="AJ298" s="551">
        <f t="shared" si="208"/>
        <v>0</v>
      </c>
      <c r="AK298" s="324"/>
      <c r="AL298" s="551">
        <f t="shared" si="209"/>
        <v>0</v>
      </c>
      <c r="AM298" s="324"/>
      <c r="AN298" s="551">
        <f t="shared" si="210"/>
        <v>0</v>
      </c>
      <c r="AO298" s="324"/>
      <c r="AP298" s="552">
        <f t="shared" si="211"/>
        <v>0</v>
      </c>
      <c r="AQ298" s="699">
        <f t="shared" si="178"/>
        <v>0</v>
      </c>
      <c r="AR298" s="808">
        <f t="shared" si="179"/>
        <v>0</v>
      </c>
      <c r="AS298" s="811"/>
      <c r="AT298" s="551">
        <f t="shared" si="170"/>
        <v>0</v>
      </c>
      <c r="AU298" s="324"/>
      <c r="AV298" s="551">
        <f t="shared" si="171"/>
        <v>0</v>
      </c>
      <c r="AW298" s="324"/>
      <c r="AX298" s="551">
        <f t="shared" si="172"/>
        <v>0</v>
      </c>
      <c r="AY298" s="324"/>
      <c r="AZ298" s="551">
        <f t="shared" si="173"/>
        <v>0</v>
      </c>
      <c r="BA298" s="324">
        <v>7</v>
      </c>
      <c r="BB298" s="551">
        <f t="shared" si="174"/>
        <v>0</v>
      </c>
      <c r="BC298" s="324"/>
      <c r="BD298" s="551">
        <f t="shared" si="175"/>
        <v>0</v>
      </c>
      <c r="BE298" s="324"/>
      <c r="BF298" s="551">
        <f t="shared" si="180"/>
        <v>0</v>
      </c>
      <c r="BG298" s="753"/>
      <c r="BH298" s="760">
        <f t="shared" si="181"/>
        <v>0</v>
      </c>
      <c r="BI298" s="800">
        <f t="shared" si="182"/>
        <v>7</v>
      </c>
      <c r="BJ298" s="839">
        <f t="shared" si="183"/>
        <v>0</v>
      </c>
      <c r="BK298" s="326">
        <v>1</v>
      </c>
      <c r="BL298" s="551">
        <f t="shared" si="184"/>
        <v>0</v>
      </c>
      <c r="BM298" s="325"/>
      <c r="BN298" s="551">
        <f t="shared" si="185"/>
        <v>0</v>
      </c>
      <c r="BO298" s="324"/>
      <c r="BP298" s="551">
        <f t="shared" si="186"/>
        <v>0</v>
      </c>
      <c r="BQ298" s="324">
        <v>1</v>
      </c>
      <c r="BR298" s="551">
        <f t="shared" si="187"/>
        <v>0</v>
      </c>
      <c r="BS298" s="324"/>
      <c r="BT298" s="551">
        <f t="shared" si="188"/>
        <v>0</v>
      </c>
      <c r="BU298" s="324"/>
      <c r="BV298" s="551">
        <f t="shared" si="189"/>
        <v>0</v>
      </c>
      <c r="BW298" s="326"/>
      <c r="BX298" s="555">
        <f t="shared" si="190"/>
        <v>0</v>
      </c>
      <c r="BY298" s="548">
        <f t="shared" si="191"/>
        <v>2</v>
      </c>
      <c r="BZ298" s="708">
        <f t="shared" si="192"/>
        <v>0</v>
      </c>
      <c r="CB298" s="857">
        <f>SUM(BY298+BI298+AQ298+Y298)</f>
        <v>9</v>
      </c>
    </row>
    <row r="299" spans="1:80" ht="25.15" customHeight="1" x14ac:dyDescent="0.3">
      <c r="A299" s="362" t="s">
        <v>293</v>
      </c>
      <c r="B299" s="831">
        <v>0</v>
      </c>
      <c r="C299" s="787"/>
      <c r="D299" s="551">
        <f t="shared" si="193"/>
        <v>0</v>
      </c>
      <c r="E299" s="324"/>
      <c r="F299" s="551">
        <f t="shared" si="194"/>
        <v>0</v>
      </c>
      <c r="G299" s="324"/>
      <c r="H299" s="551">
        <f t="shared" si="195"/>
        <v>0</v>
      </c>
      <c r="I299" s="324"/>
      <c r="J299" s="551">
        <f t="shared" si="196"/>
        <v>0</v>
      </c>
      <c r="K299" s="324">
        <v>11</v>
      </c>
      <c r="L299" s="551">
        <f t="shared" si="197"/>
        <v>0</v>
      </c>
      <c r="M299" s="324"/>
      <c r="N299" s="551">
        <f t="shared" si="198"/>
        <v>0</v>
      </c>
      <c r="O299" s="324"/>
      <c r="P299" s="551">
        <f t="shared" si="199"/>
        <v>0</v>
      </c>
      <c r="Q299" s="324"/>
      <c r="R299" s="551">
        <f t="shared" si="200"/>
        <v>0</v>
      </c>
      <c r="S299" s="324"/>
      <c r="T299" s="551">
        <f t="shared" si="201"/>
        <v>0</v>
      </c>
      <c r="U299" s="325"/>
      <c r="V299" s="551">
        <f t="shared" si="202"/>
        <v>0</v>
      </c>
      <c r="W299" s="324"/>
      <c r="X299" s="552">
        <f t="shared" si="203"/>
        <v>0</v>
      </c>
      <c r="Y299" s="800">
        <f t="shared" si="176"/>
        <v>11</v>
      </c>
      <c r="Z299" s="799">
        <f t="shared" si="177"/>
        <v>0</v>
      </c>
      <c r="AA299" s="787"/>
      <c r="AB299" s="551">
        <f t="shared" si="204"/>
        <v>0</v>
      </c>
      <c r="AC299" s="324"/>
      <c r="AD299" s="551">
        <f t="shared" si="205"/>
        <v>0</v>
      </c>
      <c r="AE299" s="324"/>
      <c r="AF299" s="551">
        <f t="shared" si="206"/>
        <v>0</v>
      </c>
      <c r="AG299" s="324"/>
      <c r="AH299" s="551">
        <f t="shared" si="207"/>
        <v>0</v>
      </c>
      <c r="AI299" s="324"/>
      <c r="AJ299" s="551">
        <f t="shared" si="208"/>
        <v>0</v>
      </c>
      <c r="AK299" s="324"/>
      <c r="AL299" s="551">
        <f t="shared" si="209"/>
        <v>0</v>
      </c>
      <c r="AM299" s="324"/>
      <c r="AN299" s="551">
        <f t="shared" si="210"/>
        <v>0</v>
      </c>
      <c r="AO299" s="324"/>
      <c r="AP299" s="552">
        <f t="shared" si="211"/>
        <v>0</v>
      </c>
      <c r="AQ299" s="699">
        <f t="shared" si="178"/>
        <v>0</v>
      </c>
      <c r="AR299" s="808">
        <f t="shared" si="179"/>
        <v>0</v>
      </c>
      <c r="AS299" s="811"/>
      <c r="AT299" s="551">
        <f t="shared" si="170"/>
        <v>0</v>
      </c>
      <c r="AU299" s="324"/>
      <c r="AV299" s="551">
        <f t="shared" si="171"/>
        <v>0</v>
      </c>
      <c r="AW299" s="324"/>
      <c r="AX299" s="551">
        <f t="shared" si="172"/>
        <v>0</v>
      </c>
      <c r="AY299" s="324"/>
      <c r="AZ299" s="551">
        <f t="shared" si="173"/>
        <v>0</v>
      </c>
      <c r="BA299" s="324"/>
      <c r="BB299" s="551">
        <f t="shared" si="174"/>
        <v>0</v>
      </c>
      <c r="BC299" s="324"/>
      <c r="BD299" s="551">
        <f t="shared" si="175"/>
        <v>0</v>
      </c>
      <c r="BE299" s="324"/>
      <c r="BF299" s="551">
        <f t="shared" si="180"/>
        <v>0</v>
      </c>
      <c r="BG299" s="753"/>
      <c r="BH299" s="759">
        <f t="shared" si="181"/>
        <v>0</v>
      </c>
      <c r="BI299" s="801">
        <f t="shared" si="182"/>
        <v>0</v>
      </c>
      <c r="BJ299" s="839">
        <f t="shared" si="183"/>
        <v>0</v>
      </c>
      <c r="BK299" s="326"/>
      <c r="BL299" s="551">
        <f t="shared" si="184"/>
        <v>0</v>
      </c>
      <c r="BM299" s="325"/>
      <c r="BN299" s="551">
        <f t="shared" si="185"/>
        <v>0</v>
      </c>
      <c r="BO299" s="324"/>
      <c r="BP299" s="551">
        <f t="shared" si="186"/>
        <v>0</v>
      </c>
      <c r="BQ299" s="324"/>
      <c r="BR299" s="551">
        <f t="shared" si="187"/>
        <v>0</v>
      </c>
      <c r="BS299" s="324"/>
      <c r="BT299" s="551">
        <f t="shared" si="188"/>
        <v>0</v>
      </c>
      <c r="BU299" s="324"/>
      <c r="BV299" s="551">
        <f t="shared" si="189"/>
        <v>0</v>
      </c>
      <c r="BW299" s="326"/>
      <c r="BX299" s="555">
        <f t="shared" si="190"/>
        <v>0</v>
      </c>
      <c r="BY299" s="548">
        <f t="shared" si="191"/>
        <v>0</v>
      </c>
      <c r="BZ299" s="708">
        <f t="shared" si="192"/>
        <v>0</v>
      </c>
      <c r="CB299" s="857">
        <f>SUM(BY299+BI299+AQ299+Y299)</f>
        <v>11</v>
      </c>
    </row>
    <row r="300" spans="1:80" ht="18" hidden="1" x14ac:dyDescent="0.3">
      <c r="A300" s="310" t="s">
        <v>294</v>
      </c>
      <c r="B300" s="832">
        <v>0</v>
      </c>
      <c r="C300" s="788"/>
      <c r="D300" s="551">
        <f t="shared" si="193"/>
        <v>0</v>
      </c>
      <c r="E300" s="295"/>
      <c r="F300" s="551">
        <f t="shared" si="194"/>
        <v>0</v>
      </c>
      <c r="G300" s="295"/>
      <c r="H300" s="551">
        <f t="shared" si="195"/>
        <v>0</v>
      </c>
      <c r="I300" s="295"/>
      <c r="J300" s="551">
        <f t="shared" si="196"/>
        <v>0</v>
      </c>
      <c r="K300" s="295"/>
      <c r="L300" s="551">
        <f t="shared" si="197"/>
        <v>0</v>
      </c>
      <c r="M300" s="295"/>
      <c r="N300" s="551">
        <f t="shared" si="198"/>
        <v>0</v>
      </c>
      <c r="O300" s="295"/>
      <c r="P300" s="551">
        <f t="shared" si="199"/>
        <v>0</v>
      </c>
      <c r="Q300" s="295"/>
      <c r="R300" s="551">
        <f t="shared" si="200"/>
        <v>0</v>
      </c>
      <c r="S300" s="295"/>
      <c r="T300" s="551">
        <f t="shared" si="201"/>
        <v>0</v>
      </c>
      <c r="U300" s="292"/>
      <c r="V300" s="551">
        <f t="shared" si="202"/>
        <v>0</v>
      </c>
      <c r="W300" s="295"/>
      <c r="X300" s="552">
        <f t="shared" si="203"/>
        <v>0</v>
      </c>
      <c r="Y300" s="798">
        <f t="shared" si="176"/>
        <v>0</v>
      </c>
      <c r="Z300" s="799">
        <f t="shared" si="177"/>
        <v>0</v>
      </c>
      <c r="AA300" s="788"/>
      <c r="AB300" s="551">
        <f t="shared" si="204"/>
        <v>0</v>
      </c>
      <c r="AC300" s="295"/>
      <c r="AD300" s="551">
        <f t="shared" si="205"/>
        <v>0</v>
      </c>
      <c r="AE300" s="295"/>
      <c r="AF300" s="551">
        <f t="shared" si="206"/>
        <v>0</v>
      </c>
      <c r="AG300" s="295"/>
      <c r="AH300" s="551">
        <f t="shared" si="207"/>
        <v>0</v>
      </c>
      <c r="AI300" s="295"/>
      <c r="AJ300" s="551">
        <f t="shared" si="208"/>
        <v>0</v>
      </c>
      <c r="AK300" s="295"/>
      <c r="AL300" s="551">
        <f t="shared" si="209"/>
        <v>0</v>
      </c>
      <c r="AM300" s="295"/>
      <c r="AN300" s="551">
        <f t="shared" si="210"/>
        <v>0</v>
      </c>
      <c r="AO300" s="295"/>
      <c r="AP300" s="552">
        <f t="shared" si="211"/>
        <v>0</v>
      </c>
      <c r="AQ300" s="699">
        <f t="shared" si="178"/>
        <v>0</v>
      </c>
      <c r="AR300" s="808">
        <f t="shared" si="179"/>
        <v>0</v>
      </c>
      <c r="AS300" s="315"/>
      <c r="AT300" s="551">
        <f t="shared" si="170"/>
        <v>0</v>
      </c>
      <c r="AU300" s="295"/>
      <c r="AV300" s="551">
        <f t="shared" si="171"/>
        <v>0</v>
      </c>
      <c r="AW300" s="295"/>
      <c r="AX300" s="551">
        <f t="shared" si="172"/>
        <v>0</v>
      </c>
      <c r="AY300" s="295"/>
      <c r="AZ300" s="551">
        <f t="shared" si="173"/>
        <v>0</v>
      </c>
      <c r="BA300" s="295"/>
      <c r="BB300" s="551">
        <f t="shared" si="174"/>
        <v>0</v>
      </c>
      <c r="BC300" s="295"/>
      <c r="BD300" s="551">
        <f t="shared" si="175"/>
        <v>0</v>
      </c>
      <c r="BE300" s="295"/>
      <c r="BF300" s="551">
        <f t="shared" si="180"/>
        <v>0</v>
      </c>
      <c r="BG300" s="295"/>
      <c r="BH300" s="552">
        <f t="shared" si="181"/>
        <v>0</v>
      </c>
      <c r="BI300" s="798">
        <f t="shared" si="182"/>
        <v>0</v>
      </c>
      <c r="BJ300" s="839">
        <f t="shared" si="183"/>
        <v>0</v>
      </c>
      <c r="BK300" s="312"/>
      <c r="BL300" s="551">
        <f t="shared" si="184"/>
        <v>0</v>
      </c>
      <c r="BM300" s="292"/>
      <c r="BN300" s="551">
        <f t="shared" si="185"/>
        <v>0</v>
      </c>
      <c r="BO300" s="295"/>
      <c r="BP300" s="551">
        <f t="shared" si="186"/>
        <v>0</v>
      </c>
      <c r="BQ300" s="295"/>
      <c r="BR300" s="551">
        <f t="shared" si="187"/>
        <v>0</v>
      </c>
      <c r="BS300" s="295"/>
      <c r="BT300" s="551">
        <f t="shared" si="188"/>
        <v>0</v>
      </c>
      <c r="BU300" s="295"/>
      <c r="BV300" s="551">
        <f t="shared" si="189"/>
        <v>0</v>
      </c>
      <c r="BW300" s="312"/>
      <c r="BX300" s="555">
        <f t="shared" si="190"/>
        <v>0</v>
      </c>
      <c r="BY300" s="550">
        <f t="shared" si="191"/>
        <v>0</v>
      </c>
      <c r="BZ300" s="708">
        <f t="shared" si="192"/>
        <v>0</v>
      </c>
      <c r="CB300" s="10">
        <f>SUM(BY300+BI300+AQ300+Y300)</f>
        <v>0</v>
      </c>
    </row>
    <row r="301" spans="1:80" ht="18" hidden="1" x14ac:dyDescent="0.3">
      <c r="A301" s="310" t="s">
        <v>295</v>
      </c>
      <c r="B301" s="832">
        <v>0</v>
      </c>
      <c r="C301" s="788"/>
      <c r="D301" s="551">
        <f t="shared" si="193"/>
        <v>0</v>
      </c>
      <c r="E301" s="295"/>
      <c r="F301" s="551">
        <f t="shared" si="194"/>
        <v>0</v>
      </c>
      <c r="G301" s="295"/>
      <c r="H301" s="551">
        <f t="shared" si="195"/>
        <v>0</v>
      </c>
      <c r="I301" s="295"/>
      <c r="J301" s="551">
        <f t="shared" si="196"/>
        <v>0</v>
      </c>
      <c r="K301" s="295"/>
      <c r="L301" s="551">
        <f t="shared" si="197"/>
        <v>0</v>
      </c>
      <c r="M301" s="295"/>
      <c r="N301" s="551">
        <f t="shared" si="198"/>
        <v>0</v>
      </c>
      <c r="O301" s="295"/>
      <c r="P301" s="551">
        <f t="shared" si="199"/>
        <v>0</v>
      </c>
      <c r="Q301" s="295"/>
      <c r="R301" s="551">
        <f t="shared" si="200"/>
        <v>0</v>
      </c>
      <c r="S301" s="295"/>
      <c r="T301" s="551">
        <f t="shared" si="201"/>
        <v>0</v>
      </c>
      <c r="U301" s="292"/>
      <c r="V301" s="551">
        <f t="shared" si="202"/>
        <v>0</v>
      </c>
      <c r="W301" s="295"/>
      <c r="X301" s="552">
        <f t="shared" si="203"/>
        <v>0</v>
      </c>
      <c r="Y301" s="801">
        <f t="shared" si="176"/>
        <v>0</v>
      </c>
      <c r="Z301" s="799">
        <f t="shared" si="177"/>
        <v>0</v>
      </c>
      <c r="AA301" s="788"/>
      <c r="AB301" s="551">
        <f t="shared" si="204"/>
        <v>0</v>
      </c>
      <c r="AC301" s="295"/>
      <c r="AD301" s="551">
        <f t="shared" si="205"/>
        <v>0</v>
      </c>
      <c r="AE301" s="295"/>
      <c r="AF301" s="551">
        <f t="shared" si="206"/>
        <v>0</v>
      </c>
      <c r="AG301" s="295"/>
      <c r="AH301" s="551">
        <f t="shared" si="207"/>
        <v>0</v>
      </c>
      <c r="AI301" s="295"/>
      <c r="AJ301" s="551">
        <f t="shared" si="208"/>
        <v>0</v>
      </c>
      <c r="AK301" s="295"/>
      <c r="AL301" s="551">
        <f t="shared" si="209"/>
        <v>0</v>
      </c>
      <c r="AM301" s="295"/>
      <c r="AN301" s="551">
        <f t="shared" si="210"/>
        <v>0</v>
      </c>
      <c r="AO301" s="295"/>
      <c r="AP301" s="552">
        <f t="shared" si="211"/>
        <v>0</v>
      </c>
      <c r="AQ301" s="699">
        <f t="shared" si="178"/>
        <v>0</v>
      </c>
      <c r="AR301" s="808">
        <f t="shared" si="179"/>
        <v>0</v>
      </c>
      <c r="AS301" s="315"/>
      <c r="AT301" s="551">
        <f t="shared" si="170"/>
        <v>0</v>
      </c>
      <c r="AU301" s="295"/>
      <c r="AV301" s="551">
        <f t="shared" si="171"/>
        <v>0</v>
      </c>
      <c r="AW301" s="295"/>
      <c r="AX301" s="551">
        <f t="shared" si="172"/>
        <v>0</v>
      </c>
      <c r="AY301" s="295"/>
      <c r="AZ301" s="551">
        <f t="shared" si="173"/>
        <v>0</v>
      </c>
      <c r="BA301" s="295"/>
      <c r="BB301" s="551">
        <f t="shared" si="174"/>
        <v>0</v>
      </c>
      <c r="BC301" s="295"/>
      <c r="BD301" s="551">
        <f t="shared" si="175"/>
        <v>0</v>
      </c>
      <c r="BE301" s="295"/>
      <c r="BF301" s="551">
        <f t="shared" si="180"/>
        <v>0</v>
      </c>
      <c r="BG301" s="295"/>
      <c r="BH301" s="750">
        <f t="shared" si="181"/>
        <v>0</v>
      </c>
      <c r="BI301" s="801">
        <f t="shared" si="182"/>
        <v>0</v>
      </c>
      <c r="BJ301" s="839">
        <f t="shared" si="183"/>
        <v>0</v>
      </c>
      <c r="BK301" s="312"/>
      <c r="BL301" s="551">
        <f t="shared" si="184"/>
        <v>0</v>
      </c>
      <c r="BM301" s="292"/>
      <c r="BN301" s="551">
        <f t="shared" si="185"/>
        <v>0</v>
      </c>
      <c r="BO301" s="295"/>
      <c r="BP301" s="551">
        <f t="shared" si="186"/>
        <v>0</v>
      </c>
      <c r="BQ301" s="295"/>
      <c r="BR301" s="551">
        <f t="shared" si="187"/>
        <v>0</v>
      </c>
      <c r="BS301" s="295"/>
      <c r="BT301" s="551">
        <f t="shared" si="188"/>
        <v>0</v>
      </c>
      <c r="BU301" s="295"/>
      <c r="BV301" s="551">
        <f t="shared" si="189"/>
        <v>0</v>
      </c>
      <c r="BW301" s="312"/>
      <c r="BX301" s="555">
        <f t="shared" si="190"/>
        <v>0</v>
      </c>
      <c r="BY301" s="762">
        <f t="shared" si="191"/>
        <v>0</v>
      </c>
      <c r="BZ301" s="708">
        <f t="shared" si="192"/>
        <v>0</v>
      </c>
      <c r="CB301" s="10">
        <f>SUM(BY301+BI301+AQ301+Y301)</f>
        <v>0</v>
      </c>
    </row>
    <row r="302" spans="1:80" ht="25.15" customHeight="1" x14ac:dyDescent="0.3">
      <c r="A302" s="362" t="s">
        <v>296</v>
      </c>
      <c r="B302" s="831">
        <v>0</v>
      </c>
      <c r="C302" s="787"/>
      <c r="D302" s="551">
        <f t="shared" si="193"/>
        <v>0</v>
      </c>
      <c r="E302" s="324"/>
      <c r="F302" s="551">
        <f t="shared" si="194"/>
        <v>0</v>
      </c>
      <c r="G302" s="324"/>
      <c r="H302" s="551">
        <f t="shared" si="195"/>
        <v>0</v>
      </c>
      <c r="I302" s="324"/>
      <c r="J302" s="551">
        <f t="shared" si="196"/>
        <v>0</v>
      </c>
      <c r="K302" s="324"/>
      <c r="L302" s="551">
        <f t="shared" si="197"/>
        <v>0</v>
      </c>
      <c r="M302" s="324"/>
      <c r="N302" s="551">
        <f t="shared" si="198"/>
        <v>0</v>
      </c>
      <c r="O302" s="324"/>
      <c r="P302" s="551">
        <f t="shared" si="199"/>
        <v>0</v>
      </c>
      <c r="Q302" s="324"/>
      <c r="R302" s="551">
        <f t="shared" si="200"/>
        <v>0</v>
      </c>
      <c r="S302" s="324"/>
      <c r="T302" s="551">
        <f t="shared" si="201"/>
        <v>0</v>
      </c>
      <c r="U302" s="325"/>
      <c r="V302" s="551">
        <f t="shared" si="202"/>
        <v>0</v>
      </c>
      <c r="W302" s="324"/>
      <c r="X302" s="552">
        <f t="shared" si="203"/>
        <v>0</v>
      </c>
      <c r="Y302" s="800">
        <f t="shared" si="176"/>
        <v>0</v>
      </c>
      <c r="Z302" s="799">
        <f t="shared" si="177"/>
        <v>0</v>
      </c>
      <c r="AA302" s="787"/>
      <c r="AB302" s="551">
        <f t="shared" si="204"/>
        <v>0</v>
      </c>
      <c r="AC302" s="324"/>
      <c r="AD302" s="551">
        <f t="shared" si="205"/>
        <v>0</v>
      </c>
      <c r="AE302" s="324"/>
      <c r="AF302" s="551">
        <f t="shared" si="206"/>
        <v>0</v>
      </c>
      <c r="AG302" s="324"/>
      <c r="AH302" s="551">
        <f t="shared" si="207"/>
        <v>0</v>
      </c>
      <c r="AI302" s="324"/>
      <c r="AJ302" s="551">
        <f t="shared" si="208"/>
        <v>0</v>
      </c>
      <c r="AK302" s="324"/>
      <c r="AL302" s="551">
        <f t="shared" si="209"/>
        <v>0</v>
      </c>
      <c r="AM302" s="324"/>
      <c r="AN302" s="551">
        <f t="shared" si="210"/>
        <v>0</v>
      </c>
      <c r="AO302" s="324"/>
      <c r="AP302" s="552">
        <f t="shared" si="211"/>
        <v>0</v>
      </c>
      <c r="AQ302" s="699">
        <f t="shared" si="178"/>
        <v>0</v>
      </c>
      <c r="AR302" s="808">
        <f t="shared" si="179"/>
        <v>0</v>
      </c>
      <c r="AS302" s="811"/>
      <c r="AT302" s="551">
        <f t="shared" si="170"/>
        <v>0</v>
      </c>
      <c r="AU302" s="324"/>
      <c r="AV302" s="551">
        <f t="shared" si="171"/>
        <v>0</v>
      </c>
      <c r="AW302" s="324"/>
      <c r="AX302" s="551">
        <f t="shared" si="172"/>
        <v>0</v>
      </c>
      <c r="AY302" s="324"/>
      <c r="AZ302" s="551">
        <f t="shared" si="173"/>
        <v>0</v>
      </c>
      <c r="BA302" s="324"/>
      <c r="BB302" s="551">
        <f t="shared" si="174"/>
        <v>0</v>
      </c>
      <c r="BC302" s="324"/>
      <c r="BD302" s="551">
        <f t="shared" si="175"/>
        <v>0</v>
      </c>
      <c r="BE302" s="324"/>
      <c r="BF302" s="551">
        <f t="shared" si="180"/>
        <v>0</v>
      </c>
      <c r="BG302" s="753"/>
      <c r="BH302" s="760">
        <f t="shared" si="181"/>
        <v>0</v>
      </c>
      <c r="BI302" s="800">
        <f t="shared" si="182"/>
        <v>0</v>
      </c>
      <c r="BJ302" s="839">
        <f t="shared" si="183"/>
        <v>0</v>
      </c>
      <c r="BK302" s="326">
        <v>2</v>
      </c>
      <c r="BL302" s="551">
        <f t="shared" si="184"/>
        <v>0</v>
      </c>
      <c r="BM302" s="325"/>
      <c r="BN302" s="551">
        <f t="shared" si="185"/>
        <v>0</v>
      </c>
      <c r="BO302" s="324"/>
      <c r="BP302" s="551">
        <f t="shared" si="186"/>
        <v>0</v>
      </c>
      <c r="BQ302" s="324"/>
      <c r="BR302" s="551">
        <f t="shared" si="187"/>
        <v>0</v>
      </c>
      <c r="BS302" s="324"/>
      <c r="BT302" s="551">
        <f t="shared" si="188"/>
        <v>0</v>
      </c>
      <c r="BU302" s="324"/>
      <c r="BV302" s="551">
        <f t="shared" si="189"/>
        <v>0</v>
      </c>
      <c r="BW302" s="326"/>
      <c r="BX302" s="555">
        <f t="shared" si="190"/>
        <v>0</v>
      </c>
      <c r="BY302" s="548">
        <f t="shared" si="191"/>
        <v>2</v>
      </c>
      <c r="BZ302" s="708">
        <f t="shared" si="192"/>
        <v>0</v>
      </c>
      <c r="CB302" s="857">
        <f>SUM(BY302+BI302+AQ302+Y302)</f>
        <v>2</v>
      </c>
    </row>
    <row r="303" spans="1:80" ht="25.15" customHeight="1" x14ac:dyDescent="0.3">
      <c r="A303" s="362" t="s">
        <v>297</v>
      </c>
      <c r="B303" s="831">
        <v>0</v>
      </c>
      <c r="C303" s="787"/>
      <c r="D303" s="551">
        <f t="shared" si="193"/>
        <v>0</v>
      </c>
      <c r="E303" s="324"/>
      <c r="F303" s="551">
        <f t="shared" si="194"/>
        <v>0</v>
      </c>
      <c r="G303" s="324"/>
      <c r="H303" s="551">
        <f t="shared" si="195"/>
        <v>0</v>
      </c>
      <c r="I303" s="324"/>
      <c r="J303" s="551">
        <f t="shared" si="196"/>
        <v>0</v>
      </c>
      <c r="K303" s="324"/>
      <c r="L303" s="551">
        <f t="shared" si="197"/>
        <v>0</v>
      </c>
      <c r="M303" s="324"/>
      <c r="N303" s="551">
        <f t="shared" si="198"/>
        <v>0</v>
      </c>
      <c r="O303" s="324"/>
      <c r="P303" s="551">
        <f t="shared" si="199"/>
        <v>0</v>
      </c>
      <c r="Q303" s="324"/>
      <c r="R303" s="551">
        <f t="shared" si="200"/>
        <v>0</v>
      </c>
      <c r="S303" s="324"/>
      <c r="T303" s="551">
        <f t="shared" si="201"/>
        <v>0</v>
      </c>
      <c r="U303" s="325"/>
      <c r="V303" s="551">
        <f t="shared" si="202"/>
        <v>0</v>
      </c>
      <c r="W303" s="324">
        <v>15</v>
      </c>
      <c r="X303" s="552">
        <f t="shared" si="203"/>
        <v>0</v>
      </c>
      <c r="Y303" s="800">
        <f t="shared" si="176"/>
        <v>15</v>
      </c>
      <c r="Z303" s="799">
        <f t="shared" si="177"/>
        <v>0</v>
      </c>
      <c r="AA303" s="787"/>
      <c r="AB303" s="551">
        <f t="shared" si="204"/>
        <v>0</v>
      </c>
      <c r="AC303" s="324"/>
      <c r="AD303" s="551">
        <f t="shared" si="205"/>
        <v>0</v>
      </c>
      <c r="AE303" s="324"/>
      <c r="AF303" s="551">
        <f t="shared" si="206"/>
        <v>0</v>
      </c>
      <c r="AG303" s="324"/>
      <c r="AH303" s="551">
        <f t="shared" si="207"/>
        <v>0</v>
      </c>
      <c r="AI303" s="324"/>
      <c r="AJ303" s="551">
        <f t="shared" si="208"/>
        <v>0</v>
      </c>
      <c r="AK303" s="324"/>
      <c r="AL303" s="551">
        <f t="shared" si="209"/>
        <v>0</v>
      </c>
      <c r="AM303" s="324"/>
      <c r="AN303" s="551">
        <f t="shared" si="210"/>
        <v>0</v>
      </c>
      <c r="AO303" s="324"/>
      <c r="AP303" s="552">
        <f t="shared" si="211"/>
        <v>0</v>
      </c>
      <c r="AQ303" s="699">
        <f t="shared" si="178"/>
        <v>0</v>
      </c>
      <c r="AR303" s="808">
        <f t="shared" si="179"/>
        <v>0</v>
      </c>
      <c r="AS303" s="811"/>
      <c r="AT303" s="551">
        <f t="shared" si="170"/>
        <v>0</v>
      </c>
      <c r="AU303" s="324"/>
      <c r="AV303" s="551">
        <f t="shared" si="171"/>
        <v>0</v>
      </c>
      <c r="AW303" s="324"/>
      <c r="AX303" s="551">
        <f t="shared" si="172"/>
        <v>0</v>
      </c>
      <c r="AY303" s="324"/>
      <c r="AZ303" s="551">
        <f t="shared" si="173"/>
        <v>0</v>
      </c>
      <c r="BA303" s="324"/>
      <c r="BB303" s="551">
        <f t="shared" si="174"/>
        <v>0</v>
      </c>
      <c r="BC303" s="324"/>
      <c r="BD303" s="551">
        <f t="shared" si="175"/>
        <v>0</v>
      </c>
      <c r="BE303" s="324"/>
      <c r="BF303" s="551">
        <f t="shared" si="180"/>
        <v>0</v>
      </c>
      <c r="BG303" s="753"/>
      <c r="BH303" s="759">
        <f t="shared" si="181"/>
        <v>0</v>
      </c>
      <c r="BI303" s="801">
        <f t="shared" si="182"/>
        <v>0</v>
      </c>
      <c r="BJ303" s="839">
        <f t="shared" si="183"/>
        <v>0</v>
      </c>
      <c r="BK303" s="326"/>
      <c r="BL303" s="551">
        <f t="shared" si="184"/>
        <v>0</v>
      </c>
      <c r="BM303" s="325"/>
      <c r="BN303" s="551">
        <f t="shared" si="185"/>
        <v>0</v>
      </c>
      <c r="BO303" s="324"/>
      <c r="BP303" s="551">
        <f t="shared" si="186"/>
        <v>0</v>
      </c>
      <c r="BQ303" s="324"/>
      <c r="BR303" s="551">
        <f t="shared" si="187"/>
        <v>0</v>
      </c>
      <c r="BS303" s="324"/>
      <c r="BT303" s="551">
        <f t="shared" si="188"/>
        <v>0</v>
      </c>
      <c r="BU303" s="324"/>
      <c r="BV303" s="551">
        <f t="shared" si="189"/>
        <v>0</v>
      </c>
      <c r="BW303" s="326"/>
      <c r="BX303" s="555">
        <f t="shared" si="190"/>
        <v>0</v>
      </c>
      <c r="BY303" s="548">
        <f t="shared" si="191"/>
        <v>0</v>
      </c>
      <c r="BZ303" s="708">
        <f t="shared" si="192"/>
        <v>0</v>
      </c>
      <c r="CB303" s="857">
        <f>SUM(BY303+BI303+AQ303+Y303)</f>
        <v>15</v>
      </c>
    </row>
    <row r="304" spans="1:80" ht="18" hidden="1" x14ac:dyDescent="0.3">
      <c r="A304" s="310" t="s">
        <v>298</v>
      </c>
      <c r="B304" s="832">
        <v>0</v>
      </c>
      <c r="C304" s="788"/>
      <c r="D304" s="551">
        <f t="shared" si="193"/>
        <v>0</v>
      </c>
      <c r="E304" s="295"/>
      <c r="F304" s="551">
        <f t="shared" si="194"/>
        <v>0</v>
      </c>
      <c r="G304" s="295"/>
      <c r="H304" s="551">
        <f t="shared" si="195"/>
        <v>0</v>
      </c>
      <c r="I304" s="295"/>
      <c r="J304" s="551">
        <f t="shared" si="196"/>
        <v>0</v>
      </c>
      <c r="K304" s="295"/>
      <c r="L304" s="551">
        <f t="shared" si="197"/>
        <v>0</v>
      </c>
      <c r="M304" s="295"/>
      <c r="N304" s="551">
        <f t="shared" si="198"/>
        <v>0</v>
      </c>
      <c r="O304" s="295"/>
      <c r="P304" s="551">
        <f t="shared" si="199"/>
        <v>0</v>
      </c>
      <c r="Q304" s="295"/>
      <c r="R304" s="551">
        <f t="shared" si="200"/>
        <v>0</v>
      </c>
      <c r="S304" s="295"/>
      <c r="T304" s="551">
        <f t="shared" si="201"/>
        <v>0</v>
      </c>
      <c r="U304" s="292"/>
      <c r="V304" s="551">
        <f t="shared" si="202"/>
        <v>0</v>
      </c>
      <c r="W304" s="295"/>
      <c r="X304" s="552">
        <f t="shared" si="203"/>
        <v>0</v>
      </c>
      <c r="Y304" s="802">
        <f t="shared" si="176"/>
        <v>0</v>
      </c>
      <c r="Z304" s="799">
        <f t="shared" si="177"/>
        <v>0</v>
      </c>
      <c r="AA304" s="788"/>
      <c r="AB304" s="551">
        <f t="shared" si="204"/>
        <v>0</v>
      </c>
      <c r="AC304" s="295"/>
      <c r="AD304" s="551">
        <f t="shared" si="205"/>
        <v>0</v>
      </c>
      <c r="AE304" s="295"/>
      <c r="AF304" s="551">
        <f t="shared" si="206"/>
        <v>0</v>
      </c>
      <c r="AG304" s="295"/>
      <c r="AH304" s="551">
        <f t="shared" si="207"/>
        <v>0</v>
      </c>
      <c r="AI304" s="295"/>
      <c r="AJ304" s="551">
        <f t="shared" si="208"/>
        <v>0</v>
      </c>
      <c r="AK304" s="295"/>
      <c r="AL304" s="551">
        <f t="shared" si="209"/>
        <v>0</v>
      </c>
      <c r="AM304" s="295"/>
      <c r="AN304" s="551">
        <f t="shared" si="210"/>
        <v>0</v>
      </c>
      <c r="AO304" s="295"/>
      <c r="AP304" s="552">
        <f t="shared" si="211"/>
        <v>0</v>
      </c>
      <c r="AQ304" s="699">
        <f t="shared" si="178"/>
        <v>0</v>
      </c>
      <c r="AR304" s="808">
        <f t="shared" si="179"/>
        <v>0</v>
      </c>
      <c r="AS304" s="315"/>
      <c r="AT304" s="551">
        <f t="shared" si="170"/>
        <v>0</v>
      </c>
      <c r="AU304" s="295"/>
      <c r="AV304" s="551">
        <f t="shared" si="171"/>
        <v>0</v>
      </c>
      <c r="AW304" s="295"/>
      <c r="AX304" s="551">
        <f t="shared" si="172"/>
        <v>0</v>
      </c>
      <c r="AY304" s="295"/>
      <c r="AZ304" s="551">
        <f t="shared" si="173"/>
        <v>0</v>
      </c>
      <c r="BA304" s="295"/>
      <c r="BB304" s="551">
        <f t="shared" si="174"/>
        <v>0</v>
      </c>
      <c r="BC304" s="295"/>
      <c r="BD304" s="551">
        <f t="shared" si="175"/>
        <v>0</v>
      </c>
      <c r="BE304" s="295"/>
      <c r="BF304" s="551">
        <f t="shared" si="180"/>
        <v>0</v>
      </c>
      <c r="BG304" s="295"/>
      <c r="BH304" s="750">
        <f t="shared" si="181"/>
        <v>0</v>
      </c>
      <c r="BI304" s="802">
        <f t="shared" si="182"/>
        <v>0</v>
      </c>
      <c r="BJ304" s="839">
        <f t="shared" si="183"/>
        <v>0</v>
      </c>
      <c r="BK304" s="312"/>
      <c r="BL304" s="551">
        <f t="shared" si="184"/>
        <v>0</v>
      </c>
      <c r="BM304" s="292"/>
      <c r="BN304" s="551">
        <f t="shared" si="185"/>
        <v>0</v>
      </c>
      <c r="BO304" s="295"/>
      <c r="BP304" s="551">
        <f t="shared" si="186"/>
        <v>0</v>
      </c>
      <c r="BQ304" s="295"/>
      <c r="BR304" s="551">
        <f t="shared" si="187"/>
        <v>0</v>
      </c>
      <c r="BS304" s="295"/>
      <c r="BT304" s="551">
        <f t="shared" si="188"/>
        <v>0</v>
      </c>
      <c r="BU304" s="295"/>
      <c r="BV304" s="551">
        <f t="shared" si="189"/>
        <v>0</v>
      </c>
      <c r="BW304" s="312"/>
      <c r="BX304" s="555">
        <f t="shared" si="190"/>
        <v>0</v>
      </c>
      <c r="BY304" s="762">
        <f t="shared" si="191"/>
        <v>0</v>
      </c>
      <c r="BZ304" s="708">
        <f t="shared" si="192"/>
        <v>0</v>
      </c>
      <c r="CB304" s="10">
        <f>SUM(BY304+BI304+AQ304+Y304)</f>
        <v>0</v>
      </c>
    </row>
    <row r="305" spans="1:80" ht="25.15" customHeight="1" x14ac:dyDescent="0.3">
      <c r="A305" s="362" t="s">
        <v>299</v>
      </c>
      <c r="B305" s="831">
        <v>0</v>
      </c>
      <c r="C305" s="787"/>
      <c r="D305" s="551">
        <f t="shared" si="193"/>
        <v>0</v>
      </c>
      <c r="E305" s="324"/>
      <c r="F305" s="324">
        <f t="shared" si="194"/>
        <v>0</v>
      </c>
      <c r="G305" s="324"/>
      <c r="H305" s="324">
        <f t="shared" si="195"/>
        <v>0</v>
      </c>
      <c r="I305" s="324"/>
      <c r="J305" s="324">
        <f t="shared" si="196"/>
        <v>0</v>
      </c>
      <c r="K305" s="324"/>
      <c r="L305" s="324">
        <f t="shared" si="197"/>
        <v>0</v>
      </c>
      <c r="M305" s="324"/>
      <c r="N305" s="551">
        <f t="shared" si="198"/>
        <v>0</v>
      </c>
      <c r="O305" s="324"/>
      <c r="P305" s="551">
        <f t="shared" si="199"/>
        <v>0</v>
      </c>
      <c r="Q305" s="324"/>
      <c r="R305" s="551">
        <f t="shared" si="200"/>
        <v>0</v>
      </c>
      <c r="S305" s="324"/>
      <c r="T305" s="551">
        <f t="shared" si="201"/>
        <v>0</v>
      </c>
      <c r="U305" s="325"/>
      <c r="V305" s="551">
        <f t="shared" si="202"/>
        <v>0</v>
      </c>
      <c r="W305" s="324"/>
      <c r="X305" s="552">
        <f t="shared" si="203"/>
        <v>0</v>
      </c>
      <c r="Y305" s="800">
        <f t="shared" si="176"/>
        <v>0</v>
      </c>
      <c r="Z305" s="799">
        <f t="shared" si="177"/>
        <v>0</v>
      </c>
      <c r="AA305" s="787"/>
      <c r="AB305" s="551">
        <f t="shared" si="204"/>
        <v>0</v>
      </c>
      <c r="AC305" s="324"/>
      <c r="AD305" s="551">
        <f t="shared" si="205"/>
        <v>0</v>
      </c>
      <c r="AE305" s="324"/>
      <c r="AF305" s="551">
        <f t="shared" si="206"/>
        <v>0</v>
      </c>
      <c r="AG305" s="324">
        <v>15</v>
      </c>
      <c r="AH305" s="551">
        <f t="shared" si="207"/>
        <v>0</v>
      </c>
      <c r="AI305" s="324"/>
      <c r="AJ305" s="551">
        <f t="shared" si="208"/>
        <v>0</v>
      </c>
      <c r="AK305" s="324"/>
      <c r="AL305" s="551">
        <f t="shared" si="209"/>
        <v>0</v>
      </c>
      <c r="AM305" s="324"/>
      <c r="AN305" s="551">
        <f t="shared" si="210"/>
        <v>0</v>
      </c>
      <c r="AO305" s="324"/>
      <c r="AP305" s="552">
        <f t="shared" si="211"/>
        <v>0</v>
      </c>
      <c r="AQ305" s="699">
        <f t="shared" si="178"/>
        <v>15</v>
      </c>
      <c r="AR305" s="808">
        <f t="shared" si="179"/>
        <v>0</v>
      </c>
      <c r="AS305" s="811"/>
      <c r="AT305" s="551">
        <f t="shared" si="170"/>
        <v>0</v>
      </c>
      <c r="AU305" s="324"/>
      <c r="AV305" s="551">
        <f t="shared" si="171"/>
        <v>0</v>
      </c>
      <c r="AW305" s="324"/>
      <c r="AX305" s="551">
        <f t="shared" si="172"/>
        <v>0</v>
      </c>
      <c r="AY305" s="324"/>
      <c r="AZ305" s="551">
        <f t="shared" si="173"/>
        <v>0</v>
      </c>
      <c r="BA305" s="324"/>
      <c r="BB305" s="551">
        <f t="shared" si="174"/>
        <v>0</v>
      </c>
      <c r="BC305" s="324"/>
      <c r="BD305" s="551">
        <f t="shared" si="175"/>
        <v>0</v>
      </c>
      <c r="BE305" s="324"/>
      <c r="BF305" s="551">
        <f t="shared" si="180"/>
        <v>0</v>
      </c>
      <c r="BG305" s="753"/>
      <c r="BH305" s="760">
        <f t="shared" si="181"/>
        <v>0</v>
      </c>
      <c r="BI305" s="800">
        <f t="shared" si="182"/>
        <v>0</v>
      </c>
      <c r="BJ305" s="839">
        <f t="shared" si="183"/>
        <v>0</v>
      </c>
      <c r="BK305" s="326"/>
      <c r="BL305" s="551">
        <f t="shared" si="184"/>
        <v>0</v>
      </c>
      <c r="BM305" s="325"/>
      <c r="BN305" s="551">
        <f t="shared" si="185"/>
        <v>0</v>
      </c>
      <c r="BO305" s="324"/>
      <c r="BP305" s="551">
        <f t="shared" si="186"/>
        <v>0</v>
      </c>
      <c r="BQ305" s="324"/>
      <c r="BR305" s="551">
        <f t="shared" si="187"/>
        <v>0</v>
      </c>
      <c r="BS305" s="324"/>
      <c r="BT305" s="551">
        <f t="shared" si="188"/>
        <v>0</v>
      </c>
      <c r="BU305" s="324"/>
      <c r="BV305" s="551">
        <f t="shared" si="189"/>
        <v>0</v>
      </c>
      <c r="BW305" s="326"/>
      <c r="BX305" s="555">
        <f t="shared" si="190"/>
        <v>0</v>
      </c>
      <c r="BY305" s="548">
        <f t="shared" si="191"/>
        <v>0</v>
      </c>
      <c r="BZ305" s="708">
        <f t="shared" si="192"/>
        <v>0</v>
      </c>
      <c r="CB305" s="857">
        <f>SUM(BY305+BI305+AQ305+Y305)</f>
        <v>15</v>
      </c>
    </row>
    <row r="306" spans="1:80" ht="25.15" customHeight="1" x14ac:dyDescent="0.3">
      <c r="A306" s="362" t="s">
        <v>300</v>
      </c>
      <c r="B306" s="831">
        <v>0</v>
      </c>
      <c r="C306" s="787"/>
      <c r="D306" s="551">
        <f t="shared" si="193"/>
        <v>0</v>
      </c>
      <c r="E306" s="324"/>
      <c r="F306" s="551">
        <f t="shared" si="194"/>
        <v>0</v>
      </c>
      <c r="G306" s="324"/>
      <c r="H306" s="551">
        <f t="shared" si="195"/>
        <v>0</v>
      </c>
      <c r="I306" s="324"/>
      <c r="J306" s="551">
        <f t="shared" si="196"/>
        <v>0</v>
      </c>
      <c r="K306" s="324"/>
      <c r="L306" s="551">
        <f t="shared" si="197"/>
        <v>0</v>
      </c>
      <c r="M306" s="324"/>
      <c r="N306" s="551">
        <f t="shared" si="198"/>
        <v>0</v>
      </c>
      <c r="O306" s="324"/>
      <c r="P306" s="551">
        <f t="shared" si="199"/>
        <v>0</v>
      </c>
      <c r="Q306" s="324"/>
      <c r="R306" s="551">
        <f t="shared" si="200"/>
        <v>0</v>
      </c>
      <c r="S306" s="324"/>
      <c r="T306" s="551">
        <f t="shared" si="201"/>
        <v>0</v>
      </c>
      <c r="U306" s="325">
        <v>1</v>
      </c>
      <c r="V306" s="551">
        <f t="shared" si="202"/>
        <v>0</v>
      </c>
      <c r="W306" s="324"/>
      <c r="X306" s="552">
        <f t="shared" si="203"/>
        <v>0</v>
      </c>
      <c r="Y306" s="800">
        <f t="shared" si="176"/>
        <v>1</v>
      </c>
      <c r="Z306" s="799">
        <f t="shared" si="177"/>
        <v>0</v>
      </c>
      <c r="AA306" s="787"/>
      <c r="AB306" s="551">
        <f t="shared" si="204"/>
        <v>0</v>
      </c>
      <c r="AC306" s="324"/>
      <c r="AD306" s="551">
        <f t="shared" si="205"/>
        <v>0</v>
      </c>
      <c r="AE306" s="324"/>
      <c r="AF306" s="551">
        <f t="shared" si="206"/>
        <v>0</v>
      </c>
      <c r="AG306" s="324"/>
      <c r="AH306" s="551">
        <f t="shared" si="207"/>
        <v>0</v>
      </c>
      <c r="AI306" s="324">
        <v>27</v>
      </c>
      <c r="AJ306" s="551">
        <f t="shared" si="208"/>
        <v>0</v>
      </c>
      <c r="AK306" s="324"/>
      <c r="AL306" s="551">
        <f t="shared" si="209"/>
        <v>0</v>
      </c>
      <c r="AM306" s="324"/>
      <c r="AN306" s="551">
        <f t="shared" si="210"/>
        <v>0</v>
      </c>
      <c r="AO306" s="324"/>
      <c r="AP306" s="552">
        <f t="shared" si="211"/>
        <v>0</v>
      </c>
      <c r="AQ306" s="699">
        <f t="shared" si="178"/>
        <v>27</v>
      </c>
      <c r="AR306" s="808">
        <f t="shared" si="179"/>
        <v>0</v>
      </c>
      <c r="AS306" s="811"/>
      <c r="AT306" s="551">
        <f t="shared" si="170"/>
        <v>0</v>
      </c>
      <c r="AU306" s="324">
        <v>12</v>
      </c>
      <c r="AV306" s="551">
        <f t="shared" si="171"/>
        <v>0</v>
      </c>
      <c r="AW306" s="324"/>
      <c r="AX306" s="551">
        <f t="shared" si="172"/>
        <v>0</v>
      </c>
      <c r="AY306" s="324"/>
      <c r="AZ306" s="551">
        <f t="shared" si="173"/>
        <v>0</v>
      </c>
      <c r="BA306" s="324"/>
      <c r="BB306" s="551">
        <f t="shared" si="174"/>
        <v>0</v>
      </c>
      <c r="BC306" s="324"/>
      <c r="BD306" s="551">
        <f t="shared" si="175"/>
        <v>0</v>
      </c>
      <c r="BE306" s="324"/>
      <c r="BF306" s="551">
        <f t="shared" si="180"/>
        <v>0</v>
      </c>
      <c r="BG306" s="753"/>
      <c r="BH306" s="760">
        <f t="shared" si="181"/>
        <v>0</v>
      </c>
      <c r="BI306" s="800">
        <f t="shared" si="182"/>
        <v>12</v>
      </c>
      <c r="BJ306" s="839">
        <f t="shared" si="183"/>
        <v>0</v>
      </c>
      <c r="BK306" s="326">
        <v>5</v>
      </c>
      <c r="BL306" s="551">
        <f t="shared" si="184"/>
        <v>0</v>
      </c>
      <c r="BM306" s="325"/>
      <c r="BN306" s="551">
        <f t="shared" si="185"/>
        <v>0</v>
      </c>
      <c r="BO306" s="324"/>
      <c r="BP306" s="551">
        <f t="shared" si="186"/>
        <v>0</v>
      </c>
      <c r="BQ306" s="324"/>
      <c r="BR306" s="551">
        <f t="shared" si="187"/>
        <v>0</v>
      </c>
      <c r="BS306" s="324">
        <v>1</v>
      </c>
      <c r="BT306" s="551">
        <f t="shared" si="188"/>
        <v>0</v>
      </c>
      <c r="BU306" s="324"/>
      <c r="BV306" s="551">
        <f t="shared" si="189"/>
        <v>0</v>
      </c>
      <c r="BW306" s="326"/>
      <c r="BX306" s="555">
        <f t="shared" si="190"/>
        <v>0</v>
      </c>
      <c r="BY306" s="548">
        <f t="shared" si="191"/>
        <v>6</v>
      </c>
      <c r="BZ306" s="708">
        <f t="shared" si="192"/>
        <v>0</v>
      </c>
      <c r="CB306" s="857">
        <f>SUM(BY306+BI306+AQ306+Y306)</f>
        <v>46</v>
      </c>
    </row>
    <row r="307" spans="1:80" ht="25.15" customHeight="1" x14ac:dyDescent="0.3">
      <c r="A307" s="362" t="s">
        <v>301</v>
      </c>
      <c r="B307" s="831">
        <v>0</v>
      </c>
      <c r="C307" s="787"/>
      <c r="D307" s="551">
        <f t="shared" si="193"/>
        <v>0</v>
      </c>
      <c r="E307" s="324">
        <v>11</v>
      </c>
      <c r="F307" s="551">
        <f t="shared" si="194"/>
        <v>0</v>
      </c>
      <c r="G307" s="324"/>
      <c r="H307" s="551">
        <f t="shared" si="195"/>
        <v>0</v>
      </c>
      <c r="I307" s="324"/>
      <c r="J307" s="551">
        <f t="shared" si="196"/>
        <v>0</v>
      </c>
      <c r="K307" s="324"/>
      <c r="L307" s="551">
        <f t="shared" si="197"/>
        <v>0</v>
      </c>
      <c r="M307" s="324"/>
      <c r="N307" s="551">
        <f t="shared" si="198"/>
        <v>0</v>
      </c>
      <c r="O307" s="324"/>
      <c r="P307" s="551">
        <f t="shared" si="199"/>
        <v>0</v>
      </c>
      <c r="Q307" s="324"/>
      <c r="R307" s="551">
        <f t="shared" si="200"/>
        <v>0</v>
      </c>
      <c r="S307" s="324">
        <v>8</v>
      </c>
      <c r="T307" s="551">
        <f t="shared" si="201"/>
        <v>0</v>
      </c>
      <c r="U307" s="325"/>
      <c r="V307" s="551">
        <f t="shared" si="202"/>
        <v>0</v>
      </c>
      <c r="W307" s="324"/>
      <c r="X307" s="552">
        <f t="shared" si="203"/>
        <v>0</v>
      </c>
      <c r="Y307" s="800">
        <f t="shared" si="176"/>
        <v>19</v>
      </c>
      <c r="Z307" s="799">
        <f t="shared" si="177"/>
        <v>0</v>
      </c>
      <c r="AA307" s="787"/>
      <c r="AB307" s="551">
        <f t="shared" si="204"/>
        <v>0</v>
      </c>
      <c r="AC307" s="324"/>
      <c r="AD307" s="551">
        <f t="shared" si="205"/>
        <v>0</v>
      </c>
      <c r="AE307" s="324"/>
      <c r="AF307" s="551">
        <f t="shared" si="206"/>
        <v>0</v>
      </c>
      <c r="AG307" s="324"/>
      <c r="AH307" s="551">
        <f t="shared" si="207"/>
        <v>0</v>
      </c>
      <c r="AI307" s="324"/>
      <c r="AJ307" s="551">
        <f t="shared" si="208"/>
        <v>0</v>
      </c>
      <c r="AK307" s="324"/>
      <c r="AL307" s="551">
        <f t="shared" si="209"/>
        <v>0</v>
      </c>
      <c r="AM307" s="324"/>
      <c r="AN307" s="551">
        <f t="shared" si="210"/>
        <v>0</v>
      </c>
      <c r="AO307" s="324"/>
      <c r="AP307" s="552">
        <f t="shared" si="211"/>
        <v>0</v>
      </c>
      <c r="AQ307" s="699">
        <f t="shared" si="178"/>
        <v>0</v>
      </c>
      <c r="AR307" s="808">
        <f t="shared" si="179"/>
        <v>0</v>
      </c>
      <c r="AS307" s="811"/>
      <c r="AT307" s="551">
        <f t="shared" si="170"/>
        <v>0</v>
      </c>
      <c r="AU307" s="324"/>
      <c r="AV307" s="551">
        <f t="shared" si="171"/>
        <v>0</v>
      </c>
      <c r="AW307" s="324"/>
      <c r="AX307" s="551">
        <f t="shared" si="172"/>
        <v>0</v>
      </c>
      <c r="AY307" s="324"/>
      <c r="AZ307" s="551">
        <f t="shared" si="173"/>
        <v>0</v>
      </c>
      <c r="BA307" s="324"/>
      <c r="BB307" s="551">
        <f t="shared" si="174"/>
        <v>0</v>
      </c>
      <c r="BC307" s="324"/>
      <c r="BD307" s="551">
        <f t="shared" si="175"/>
        <v>0</v>
      </c>
      <c r="BE307" s="324"/>
      <c r="BF307" s="551">
        <f t="shared" si="180"/>
        <v>0</v>
      </c>
      <c r="BG307" s="753"/>
      <c r="BH307" s="760">
        <f t="shared" si="181"/>
        <v>0</v>
      </c>
      <c r="BI307" s="800">
        <f t="shared" si="182"/>
        <v>0</v>
      </c>
      <c r="BJ307" s="839">
        <f t="shared" si="183"/>
        <v>0</v>
      </c>
      <c r="BK307" s="326"/>
      <c r="BL307" s="551">
        <f t="shared" si="184"/>
        <v>0</v>
      </c>
      <c r="BM307" s="325"/>
      <c r="BN307" s="551">
        <f t="shared" si="185"/>
        <v>0</v>
      </c>
      <c r="BO307" s="324"/>
      <c r="BP307" s="551">
        <f t="shared" si="186"/>
        <v>0</v>
      </c>
      <c r="BQ307" s="324"/>
      <c r="BR307" s="551">
        <f t="shared" si="187"/>
        <v>0</v>
      </c>
      <c r="BS307" s="324"/>
      <c r="BT307" s="551">
        <f t="shared" si="188"/>
        <v>0</v>
      </c>
      <c r="BU307" s="324"/>
      <c r="BV307" s="551">
        <f t="shared" si="189"/>
        <v>0</v>
      </c>
      <c r="BW307" s="326"/>
      <c r="BX307" s="555">
        <f t="shared" si="190"/>
        <v>0</v>
      </c>
      <c r="BY307" s="548">
        <f t="shared" si="191"/>
        <v>0</v>
      </c>
      <c r="BZ307" s="708">
        <f t="shared" si="192"/>
        <v>0</v>
      </c>
      <c r="CB307" s="857">
        <f>SUM(BY307+BI307+AQ307+Y307)</f>
        <v>19</v>
      </c>
    </row>
    <row r="308" spans="1:80" ht="25.15" customHeight="1" x14ac:dyDescent="0.3">
      <c r="A308" s="362" t="s">
        <v>302</v>
      </c>
      <c r="B308" s="831">
        <v>0</v>
      </c>
      <c r="C308" s="787"/>
      <c r="D308" s="551">
        <f t="shared" si="193"/>
        <v>0</v>
      </c>
      <c r="E308" s="324"/>
      <c r="F308" s="551">
        <f t="shared" si="194"/>
        <v>0</v>
      </c>
      <c r="G308" s="324"/>
      <c r="H308" s="551">
        <f t="shared" si="195"/>
        <v>0</v>
      </c>
      <c r="I308" s="324"/>
      <c r="J308" s="551">
        <f t="shared" si="196"/>
        <v>0</v>
      </c>
      <c r="K308" s="324"/>
      <c r="L308" s="551">
        <f t="shared" si="197"/>
        <v>0</v>
      </c>
      <c r="M308" s="324"/>
      <c r="N308" s="551">
        <f t="shared" si="198"/>
        <v>0</v>
      </c>
      <c r="O308" s="324"/>
      <c r="P308" s="551">
        <f t="shared" si="199"/>
        <v>0</v>
      </c>
      <c r="Q308" s="324"/>
      <c r="R308" s="551">
        <f t="shared" si="200"/>
        <v>0</v>
      </c>
      <c r="S308" s="324"/>
      <c r="T308" s="551">
        <f t="shared" si="201"/>
        <v>0</v>
      </c>
      <c r="U308" s="325"/>
      <c r="V308" s="551">
        <f t="shared" si="202"/>
        <v>0</v>
      </c>
      <c r="W308" s="324"/>
      <c r="X308" s="552">
        <f t="shared" si="203"/>
        <v>0</v>
      </c>
      <c r="Y308" s="800">
        <f t="shared" si="176"/>
        <v>0</v>
      </c>
      <c r="Z308" s="799">
        <f t="shared" si="177"/>
        <v>0</v>
      </c>
      <c r="AA308" s="787"/>
      <c r="AB308" s="551">
        <f t="shared" si="204"/>
        <v>0</v>
      </c>
      <c r="AC308" s="324"/>
      <c r="AD308" s="551">
        <f t="shared" si="205"/>
        <v>0</v>
      </c>
      <c r="AE308" s="324"/>
      <c r="AF308" s="551">
        <f t="shared" si="206"/>
        <v>0</v>
      </c>
      <c r="AG308" s="324"/>
      <c r="AH308" s="551">
        <f t="shared" si="207"/>
        <v>0</v>
      </c>
      <c r="AI308" s="324"/>
      <c r="AJ308" s="551">
        <f t="shared" si="208"/>
        <v>0</v>
      </c>
      <c r="AK308" s="324"/>
      <c r="AL308" s="551">
        <f t="shared" si="209"/>
        <v>0</v>
      </c>
      <c r="AM308" s="324"/>
      <c r="AN308" s="551">
        <f t="shared" si="210"/>
        <v>0</v>
      </c>
      <c r="AO308" s="324"/>
      <c r="AP308" s="552">
        <f t="shared" si="211"/>
        <v>0</v>
      </c>
      <c r="AQ308" s="699">
        <f t="shared" si="178"/>
        <v>0</v>
      </c>
      <c r="AR308" s="808">
        <f t="shared" si="179"/>
        <v>0</v>
      </c>
      <c r="AS308" s="811"/>
      <c r="AT308" s="551">
        <f t="shared" si="170"/>
        <v>0</v>
      </c>
      <c r="AU308" s="324"/>
      <c r="AV308" s="551">
        <f t="shared" si="171"/>
        <v>0</v>
      </c>
      <c r="AW308" s="324"/>
      <c r="AX308" s="551">
        <f t="shared" si="172"/>
        <v>0</v>
      </c>
      <c r="AY308" s="324"/>
      <c r="AZ308" s="551">
        <f t="shared" si="173"/>
        <v>0</v>
      </c>
      <c r="BA308" s="324"/>
      <c r="BB308" s="551">
        <f t="shared" si="174"/>
        <v>0</v>
      </c>
      <c r="BC308" s="324"/>
      <c r="BD308" s="551">
        <f t="shared" si="175"/>
        <v>0</v>
      </c>
      <c r="BE308" s="324"/>
      <c r="BF308" s="551">
        <f t="shared" si="180"/>
        <v>0</v>
      </c>
      <c r="BG308" s="753"/>
      <c r="BH308" s="759">
        <f t="shared" si="181"/>
        <v>0</v>
      </c>
      <c r="BI308" s="801">
        <f t="shared" si="182"/>
        <v>0</v>
      </c>
      <c r="BJ308" s="839">
        <f t="shared" si="183"/>
        <v>0</v>
      </c>
      <c r="BK308" s="326"/>
      <c r="BL308" s="551">
        <f t="shared" si="184"/>
        <v>0</v>
      </c>
      <c r="BM308" s="325"/>
      <c r="BN308" s="551">
        <f t="shared" si="185"/>
        <v>0</v>
      </c>
      <c r="BO308" s="324"/>
      <c r="BP308" s="551">
        <f t="shared" si="186"/>
        <v>0</v>
      </c>
      <c r="BQ308" s="324">
        <v>4</v>
      </c>
      <c r="BR308" s="551">
        <f t="shared" si="187"/>
        <v>0</v>
      </c>
      <c r="BS308" s="324"/>
      <c r="BT308" s="551">
        <f t="shared" si="188"/>
        <v>0</v>
      </c>
      <c r="BU308" s="324"/>
      <c r="BV308" s="551">
        <f t="shared" si="189"/>
        <v>0</v>
      </c>
      <c r="BW308" s="326"/>
      <c r="BX308" s="555">
        <f t="shared" si="190"/>
        <v>0</v>
      </c>
      <c r="BY308" s="548">
        <f t="shared" si="191"/>
        <v>4</v>
      </c>
      <c r="BZ308" s="708">
        <f t="shared" si="192"/>
        <v>0</v>
      </c>
      <c r="CB308" s="857">
        <f>SUM(BY308+BI308+AQ308+Y308)</f>
        <v>4</v>
      </c>
    </row>
    <row r="309" spans="1:80" ht="18" hidden="1" x14ac:dyDescent="0.3">
      <c r="A309" s="310" t="s">
        <v>303</v>
      </c>
      <c r="B309" s="832">
        <v>0</v>
      </c>
      <c r="C309" s="788"/>
      <c r="D309" s="551">
        <f t="shared" si="193"/>
        <v>0</v>
      </c>
      <c r="E309" s="295"/>
      <c r="F309" s="551">
        <f t="shared" si="194"/>
        <v>0</v>
      </c>
      <c r="G309" s="295"/>
      <c r="H309" s="551">
        <f t="shared" si="195"/>
        <v>0</v>
      </c>
      <c r="I309" s="295"/>
      <c r="J309" s="551">
        <f t="shared" si="196"/>
        <v>0</v>
      </c>
      <c r="K309" s="295"/>
      <c r="L309" s="551">
        <f t="shared" si="197"/>
        <v>0</v>
      </c>
      <c r="M309" s="295"/>
      <c r="N309" s="551">
        <f t="shared" si="198"/>
        <v>0</v>
      </c>
      <c r="O309" s="295"/>
      <c r="P309" s="551">
        <f t="shared" si="199"/>
        <v>0</v>
      </c>
      <c r="Q309" s="295"/>
      <c r="R309" s="551">
        <f t="shared" si="200"/>
        <v>0</v>
      </c>
      <c r="S309" s="295"/>
      <c r="T309" s="551">
        <f t="shared" si="201"/>
        <v>0</v>
      </c>
      <c r="U309" s="292"/>
      <c r="V309" s="551">
        <f t="shared" si="202"/>
        <v>0</v>
      </c>
      <c r="W309" s="295"/>
      <c r="X309" s="552">
        <f t="shared" si="203"/>
        <v>0</v>
      </c>
      <c r="Y309" s="798">
        <f t="shared" si="176"/>
        <v>0</v>
      </c>
      <c r="Z309" s="799">
        <f t="shared" si="177"/>
        <v>0</v>
      </c>
      <c r="AA309" s="788"/>
      <c r="AB309" s="551">
        <f t="shared" si="204"/>
        <v>0</v>
      </c>
      <c r="AC309" s="295"/>
      <c r="AD309" s="551">
        <f t="shared" si="205"/>
        <v>0</v>
      </c>
      <c r="AE309" s="295"/>
      <c r="AF309" s="551">
        <f t="shared" si="206"/>
        <v>0</v>
      </c>
      <c r="AG309" s="295"/>
      <c r="AH309" s="551">
        <f t="shared" si="207"/>
        <v>0</v>
      </c>
      <c r="AI309" s="295"/>
      <c r="AJ309" s="551">
        <f t="shared" si="208"/>
        <v>0</v>
      </c>
      <c r="AK309" s="295"/>
      <c r="AL309" s="551">
        <f t="shared" si="209"/>
        <v>0</v>
      </c>
      <c r="AM309" s="295"/>
      <c r="AN309" s="551">
        <f t="shared" si="210"/>
        <v>0</v>
      </c>
      <c r="AO309" s="295"/>
      <c r="AP309" s="552">
        <f t="shared" si="211"/>
        <v>0</v>
      </c>
      <c r="AQ309" s="699">
        <f t="shared" si="178"/>
        <v>0</v>
      </c>
      <c r="AR309" s="808">
        <f t="shared" si="179"/>
        <v>0</v>
      </c>
      <c r="AS309" s="315"/>
      <c r="AT309" s="551">
        <f t="shared" si="170"/>
        <v>0</v>
      </c>
      <c r="AU309" s="295"/>
      <c r="AV309" s="551">
        <f t="shared" si="171"/>
        <v>0</v>
      </c>
      <c r="AW309" s="295"/>
      <c r="AX309" s="551">
        <f t="shared" si="172"/>
        <v>0</v>
      </c>
      <c r="AY309" s="295"/>
      <c r="AZ309" s="551">
        <f t="shared" si="173"/>
        <v>0</v>
      </c>
      <c r="BA309" s="295"/>
      <c r="BB309" s="551">
        <f t="shared" si="174"/>
        <v>0</v>
      </c>
      <c r="BC309" s="295"/>
      <c r="BD309" s="551">
        <f t="shared" si="175"/>
        <v>0</v>
      </c>
      <c r="BE309" s="295"/>
      <c r="BF309" s="551">
        <f t="shared" si="180"/>
        <v>0</v>
      </c>
      <c r="BG309" s="295"/>
      <c r="BH309" s="552">
        <f t="shared" si="181"/>
        <v>0</v>
      </c>
      <c r="BI309" s="798">
        <f t="shared" si="182"/>
        <v>0</v>
      </c>
      <c r="BJ309" s="839">
        <f t="shared" si="183"/>
        <v>0</v>
      </c>
      <c r="BK309" s="312"/>
      <c r="BL309" s="551">
        <f t="shared" si="184"/>
        <v>0</v>
      </c>
      <c r="BM309" s="292"/>
      <c r="BN309" s="551">
        <f t="shared" si="185"/>
        <v>0</v>
      </c>
      <c r="BO309" s="295"/>
      <c r="BP309" s="551">
        <f t="shared" si="186"/>
        <v>0</v>
      </c>
      <c r="BQ309" s="295"/>
      <c r="BR309" s="551">
        <f t="shared" si="187"/>
        <v>0</v>
      </c>
      <c r="BS309" s="295"/>
      <c r="BT309" s="551">
        <f t="shared" si="188"/>
        <v>0</v>
      </c>
      <c r="BU309" s="295"/>
      <c r="BV309" s="551">
        <f t="shared" si="189"/>
        <v>0</v>
      </c>
      <c r="BW309" s="312"/>
      <c r="BX309" s="555">
        <f t="shared" si="190"/>
        <v>0</v>
      </c>
      <c r="BY309" s="550">
        <f t="shared" si="191"/>
        <v>0</v>
      </c>
      <c r="BZ309" s="708">
        <f t="shared" si="192"/>
        <v>0</v>
      </c>
      <c r="CB309" s="10">
        <f>SUM(BY309+BI309+AQ309+Y309)</f>
        <v>0</v>
      </c>
    </row>
    <row r="310" spans="1:80" ht="18" hidden="1" x14ac:dyDescent="0.3">
      <c r="A310" s="310" t="s">
        <v>304</v>
      </c>
      <c r="B310" s="832">
        <v>0</v>
      </c>
      <c r="C310" s="788"/>
      <c r="D310" s="551">
        <f t="shared" si="193"/>
        <v>0</v>
      </c>
      <c r="E310" s="295"/>
      <c r="F310" s="551">
        <f t="shared" si="194"/>
        <v>0</v>
      </c>
      <c r="G310" s="295"/>
      <c r="H310" s="551">
        <f t="shared" si="195"/>
        <v>0</v>
      </c>
      <c r="I310" s="295"/>
      <c r="J310" s="551">
        <f t="shared" si="196"/>
        <v>0</v>
      </c>
      <c r="K310" s="295"/>
      <c r="L310" s="551">
        <f t="shared" si="197"/>
        <v>0</v>
      </c>
      <c r="M310" s="295"/>
      <c r="N310" s="551">
        <f t="shared" si="198"/>
        <v>0</v>
      </c>
      <c r="O310" s="295"/>
      <c r="P310" s="551">
        <f t="shared" si="199"/>
        <v>0</v>
      </c>
      <c r="Q310" s="295"/>
      <c r="R310" s="551">
        <f t="shared" si="200"/>
        <v>0</v>
      </c>
      <c r="S310" s="295"/>
      <c r="T310" s="551">
        <f t="shared" si="201"/>
        <v>0</v>
      </c>
      <c r="U310" s="292"/>
      <c r="V310" s="551">
        <f t="shared" si="202"/>
        <v>0</v>
      </c>
      <c r="W310" s="295"/>
      <c r="X310" s="552">
        <f t="shared" si="203"/>
        <v>0</v>
      </c>
      <c r="Y310" s="801">
        <f t="shared" si="176"/>
        <v>0</v>
      </c>
      <c r="Z310" s="799">
        <f t="shared" si="177"/>
        <v>0</v>
      </c>
      <c r="AA310" s="788"/>
      <c r="AB310" s="551">
        <f t="shared" si="204"/>
        <v>0</v>
      </c>
      <c r="AC310" s="295"/>
      <c r="AD310" s="551">
        <f t="shared" si="205"/>
        <v>0</v>
      </c>
      <c r="AE310" s="295"/>
      <c r="AF310" s="551">
        <f t="shared" si="206"/>
        <v>0</v>
      </c>
      <c r="AG310" s="295"/>
      <c r="AH310" s="551">
        <f t="shared" si="207"/>
        <v>0</v>
      </c>
      <c r="AI310" s="295"/>
      <c r="AJ310" s="551">
        <f t="shared" si="208"/>
        <v>0</v>
      </c>
      <c r="AK310" s="295"/>
      <c r="AL310" s="551">
        <f t="shared" si="209"/>
        <v>0</v>
      </c>
      <c r="AM310" s="295"/>
      <c r="AN310" s="551">
        <f t="shared" si="210"/>
        <v>0</v>
      </c>
      <c r="AO310" s="295"/>
      <c r="AP310" s="552">
        <f t="shared" si="211"/>
        <v>0</v>
      </c>
      <c r="AQ310" s="699">
        <f t="shared" si="178"/>
        <v>0</v>
      </c>
      <c r="AR310" s="808">
        <f t="shared" si="179"/>
        <v>0</v>
      </c>
      <c r="AS310" s="315"/>
      <c r="AT310" s="551">
        <f t="shared" si="170"/>
        <v>0</v>
      </c>
      <c r="AU310" s="295"/>
      <c r="AV310" s="551">
        <f t="shared" si="171"/>
        <v>0</v>
      </c>
      <c r="AW310" s="295"/>
      <c r="AX310" s="551">
        <f t="shared" si="172"/>
        <v>0</v>
      </c>
      <c r="AY310" s="295"/>
      <c r="AZ310" s="551">
        <f t="shared" si="173"/>
        <v>0</v>
      </c>
      <c r="BA310" s="295"/>
      <c r="BB310" s="551">
        <f t="shared" si="174"/>
        <v>0</v>
      </c>
      <c r="BC310" s="295"/>
      <c r="BD310" s="551">
        <f t="shared" si="175"/>
        <v>0</v>
      </c>
      <c r="BE310" s="295"/>
      <c r="BF310" s="551">
        <f t="shared" si="180"/>
        <v>0</v>
      </c>
      <c r="BG310" s="295"/>
      <c r="BH310" s="750">
        <f t="shared" si="181"/>
        <v>0</v>
      </c>
      <c r="BI310" s="801">
        <f t="shared" si="182"/>
        <v>0</v>
      </c>
      <c r="BJ310" s="839">
        <f t="shared" si="183"/>
        <v>0</v>
      </c>
      <c r="BK310" s="312"/>
      <c r="BL310" s="551">
        <f t="shared" si="184"/>
        <v>0</v>
      </c>
      <c r="BM310" s="292"/>
      <c r="BN310" s="551">
        <f t="shared" si="185"/>
        <v>0</v>
      </c>
      <c r="BO310" s="295"/>
      <c r="BP310" s="551">
        <f t="shared" si="186"/>
        <v>0</v>
      </c>
      <c r="BQ310" s="295"/>
      <c r="BR310" s="551">
        <f t="shared" si="187"/>
        <v>0</v>
      </c>
      <c r="BS310" s="295"/>
      <c r="BT310" s="551">
        <f t="shared" si="188"/>
        <v>0</v>
      </c>
      <c r="BU310" s="295"/>
      <c r="BV310" s="551">
        <f t="shared" si="189"/>
        <v>0</v>
      </c>
      <c r="BW310" s="312"/>
      <c r="BX310" s="555">
        <f t="shared" si="190"/>
        <v>0</v>
      </c>
      <c r="BY310" s="762">
        <f t="shared" si="191"/>
        <v>0</v>
      </c>
      <c r="BZ310" s="708">
        <f t="shared" si="192"/>
        <v>0</v>
      </c>
      <c r="CB310" s="10">
        <f>SUM(BY310+BI310+AQ310+Y310)</f>
        <v>0</v>
      </c>
    </row>
    <row r="311" spans="1:80" ht="25.15" customHeight="1" x14ac:dyDescent="0.3">
      <c r="A311" s="362" t="s">
        <v>305</v>
      </c>
      <c r="B311" s="831">
        <v>0</v>
      </c>
      <c r="C311" s="787"/>
      <c r="D311" s="551">
        <f t="shared" si="193"/>
        <v>0</v>
      </c>
      <c r="E311" s="324">
        <v>6</v>
      </c>
      <c r="F311" s="551">
        <f t="shared" si="194"/>
        <v>0</v>
      </c>
      <c r="G311" s="324"/>
      <c r="H311" s="551">
        <f t="shared" si="195"/>
        <v>0</v>
      </c>
      <c r="I311" s="324"/>
      <c r="J311" s="551">
        <f t="shared" si="196"/>
        <v>0</v>
      </c>
      <c r="K311" s="324"/>
      <c r="L311" s="551">
        <f t="shared" si="197"/>
        <v>0</v>
      </c>
      <c r="M311" s="324"/>
      <c r="N311" s="551">
        <f t="shared" si="198"/>
        <v>0</v>
      </c>
      <c r="O311" s="324"/>
      <c r="P311" s="551">
        <f t="shared" si="199"/>
        <v>0</v>
      </c>
      <c r="Q311" s="324"/>
      <c r="R311" s="551">
        <f t="shared" si="200"/>
        <v>0</v>
      </c>
      <c r="S311" s="324"/>
      <c r="T311" s="551">
        <f t="shared" si="201"/>
        <v>0</v>
      </c>
      <c r="U311" s="325"/>
      <c r="V311" s="551">
        <f t="shared" si="202"/>
        <v>0</v>
      </c>
      <c r="W311" s="324"/>
      <c r="X311" s="552">
        <f t="shared" si="203"/>
        <v>0</v>
      </c>
      <c r="Y311" s="800">
        <f t="shared" si="176"/>
        <v>6</v>
      </c>
      <c r="Z311" s="799">
        <f t="shared" si="177"/>
        <v>0</v>
      </c>
      <c r="AA311" s="787"/>
      <c r="AB311" s="551">
        <f t="shared" si="204"/>
        <v>0</v>
      </c>
      <c r="AC311" s="324"/>
      <c r="AD311" s="551">
        <f t="shared" si="205"/>
        <v>0</v>
      </c>
      <c r="AE311" s="324"/>
      <c r="AF311" s="551">
        <f t="shared" si="206"/>
        <v>0</v>
      </c>
      <c r="AG311" s="324"/>
      <c r="AH311" s="551">
        <f t="shared" si="207"/>
        <v>0</v>
      </c>
      <c r="AI311" s="324"/>
      <c r="AJ311" s="551">
        <f t="shared" si="208"/>
        <v>0</v>
      </c>
      <c r="AK311" s="324"/>
      <c r="AL311" s="551">
        <f t="shared" si="209"/>
        <v>0</v>
      </c>
      <c r="AM311" s="324"/>
      <c r="AN311" s="551">
        <f t="shared" si="210"/>
        <v>0</v>
      </c>
      <c r="AO311" s="324"/>
      <c r="AP311" s="552">
        <f t="shared" si="211"/>
        <v>0</v>
      </c>
      <c r="AQ311" s="699">
        <f t="shared" si="178"/>
        <v>0</v>
      </c>
      <c r="AR311" s="808">
        <f t="shared" si="179"/>
        <v>0</v>
      </c>
      <c r="AS311" s="811"/>
      <c r="AT311" s="551">
        <f t="shared" si="170"/>
        <v>0</v>
      </c>
      <c r="AU311" s="324"/>
      <c r="AV311" s="551">
        <f t="shared" si="171"/>
        <v>0</v>
      </c>
      <c r="AW311" s="324"/>
      <c r="AX311" s="551">
        <f t="shared" si="172"/>
        <v>0</v>
      </c>
      <c r="AY311" s="324"/>
      <c r="AZ311" s="551">
        <f t="shared" si="173"/>
        <v>0</v>
      </c>
      <c r="BA311" s="324"/>
      <c r="BB311" s="551">
        <f t="shared" si="174"/>
        <v>0</v>
      </c>
      <c r="BC311" s="324"/>
      <c r="BD311" s="551">
        <f t="shared" si="175"/>
        <v>0</v>
      </c>
      <c r="BE311" s="324"/>
      <c r="BF311" s="551">
        <f t="shared" si="180"/>
        <v>0</v>
      </c>
      <c r="BG311" s="753"/>
      <c r="BH311" s="760">
        <f t="shared" si="181"/>
        <v>0</v>
      </c>
      <c r="BI311" s="800">
        <f t="shared" si="182"/>
        <v>0</v>
      </c>
      <c r="BJ311" s="839">
        <f t="shared" si="183"/>
        <v>0</v>
      </c>
      <c r="BK311" s="326"/>
      <c r="BL311" s="551">
        <f t="shared" si="184"/>
        <v>0</v>
      </c>
      <c r="BM311" s="325"/>
      <c r="BN311" s="551">
        <f t="shared" si="185"/>
        <v>0</v>
      </c>
      <c r="BO311" s="324"/>
      <c r="BP311" s="551">
        <f t="shared" si="186"/>
        <v>0</v>
      </c>
      <c r="BQ311" s="324"/>
      <c r="BR311" s="551">
        <f t="shared" si="187"/>
        <v>0</v>
      </c>
      <c r="BS311" s="324"/>
      <c r="BT311" s="551">
        <f t="shared" si="188"/>
        <v>0</v>
      </c>
      <c r="BU311" s="324"/>
      <c r="BV311" s="551">
        <f t="shared" si="189"/>
        <v>0</v>
      </c>
      <c r="BW311" s="326"/>
      <c r="BX311" s="555">
        <f t="shared" si="190"/>
        <v>0</v>
      </c>
      <c r="BY311" s="548">
        <f t="shared" si="191"/>
        <v>0</v>
      </c>
      <c r="BZ311" s="708">
        <f t="shared" si="192"/>
        <v>0</v>
      </c>
      <c r="CB311" s="857">
        <f>SUM(BY311+BI311+AQ311+Y311)</f>
        <v>6</v>
      </c>
    </row>
    <row r="312" spans="1:80" ht="25.15" customHeight="1" x14ac:dyDescent="0.3">
      <c r="A312" s="362" t="s">
        <v>306</v>
      </c>
      <c r="B312" s="831">
        <v>0</v>
      </c>
      <c r="C312" s="787"/>
      <c r="D312" s="551">
        <f t="shared" si="193"/>
        <v>0</v>
      </c>
      <c r="E312" s="324">
        <v>7</v>
      </c>
      <c r="F312" s="551">
        <f t="shared" si="194"/>
        <v>0</v>
      </c>
      <c r="G312" s="324"/>
      <c r="H312" s="551">
        <f t="shared" si="195"/>
        <v>0</v>
      </c>
      <c r="I312" s="324"/>
      <c r="J312" s="551">
        <f t="shared" si="196"/>
        <v>0</v>
      </c>
      <c r="K312" s="324"/>
      <c r="L312" s="551">
        <f t="shared" si="197"/>
        <v>0</v>
      </c>
      <c r="M312" s="324"/>
      <c r="N312" s="551">
        <f t="shared" si="198"/>
        <v>0</v>
      </c>
      <c r="O312" s="324"/>
      <c r="P312" s="551">
        <f t="shared" si="199"/>
        <v>0</v>
      </c>
      <c r="Q312" s="324"/>
      <c r="R312" s="551">
        <f t="shared" si="200"/>
        <v>0</v>
      </c>
      <c r="S312" s="324"/>
      <c r="T312" s="551">
        <f t="shared" si="201"/>
        <v>0</v>
      </c>
      <c r="U312" s="325"/>
      <c r="V312" s="551">
        <f t="shared" si="202"/>
        <v>0</v>
      </c>
      <c r="W312" s="324"/>
      <c r="X312" s="552">
        <f t="shared" si="203"/>
        <v>0</v>
      </c>
      <c r="Y312" s="800">
        <f t="shared" si="176"/>
        <v>7</v>
      </c>
      <c r="Z312" s="799">
        <f t="shared" si="177"/>
        <v>0</v>
      </c>
      <c r="AA312" s="787"/>
      <c r="AB312" s="551">
        <f t="shared" si="204"/>
        <v>0</v>
      </c>
      <c r="AC312" s="324"/>
      <c r="AD312" s="551">
        <f t="shared" si="205"/>
        <v>0</v>
      </c>
      <c r="AE312" s="324"/>
      <c r="AF312" s="551">
        <f t="shared" si="206"/>
        <v>0</v>
      </c>
      <c r="AG312" s="324"/>
      <c r="AH312" s="551">
        <f t="shared" si="207"/>
        <v>0</v>
      </c>
      <c r="AI312" s="324"/>
      <c r="AJ312" s="551">
        <f t="shared" si="208"/>
        <v>0</v>
      </c>
      <c r="AK312" s="324"/>
      <c r="AL312" s="551">
        <f t="shared" si="209"/>
        <v>0</v>
      </c>
      <c r="AM312" s="324"/>
      <c r="AN312" s="551">
        <f t="shared" si="210"/>
        <v>0</v>
      </c>
      <c r="AO312" s="324"/>
      <c r="AP312" s="552">
        <f t="shared" si="211"/>
        <v>0</v>
      </c>
      <c r="AQ312" s="699">
        <f t="shared" si="178"/>
        <v>0</v>
      </c>
      <c r="AR312" s="808">
        <f t="shared" si="179"/>
        <v>0</v>
      </c>
      <c r="AS312" s="811"/>
      <c r="AT312" s="551">
        <f t="shared" si="170"/>
        <v>0</v>
      </c>
      <c r="AU312" s="324"/>
      <c r="AV312" s="551">
        <f t="shared" si="171"/>
        <v>0</v>
      </c>
      <c r="AW312" s="324"/>
      <c r="AX312" s="551">
        <f t="shared" si="172"/>
        <v>0</v>
      </c>
      <c r="AY312" s="324"/>
      <c r="AZ312" s="551">
        <f t="shared" si="173"/>
        <v>0</v>
      </c>
      <c r="BA312" s="324"/>
      <c r="BB312" s="551">
        <f t="shared" si="174"/>
        <v>0</v>
      </c>
      <c r="BC312" s="324"/>
      <c r="BD312" s="551">
        <f t="shared" si="175"/>
        <v>0</v>
      </c>
      <c r="BE312" s="324"/>
      <c r="BF312" s="551">
        <f t="shared" si="180"/>
        <v>0</v>
      </c>
      <c r="BG312" s="753"/>
      <c r="BH312" s="759">
        <f t="shared" si="181"/>
        <v>0</v>
      </c>
      <c r="BI312" s="801">
        <f t="shared" si="182"/>
        <v>0</v>
      </c>
      <c r="BJ312" s="839">
        <f t="shared" si="183"/>
        <v>0</v>
      </c>
      <c r="BK312" s="326"/>
      <c r="BL312" s="551">
        <f t="shared" si="184"/>
        <v>0</v>
      </c>
      <c r="BM312" s="325"/>
      <c r="BN312" s="551">
        <f t="shared" si="185"/>
        <v>0</v>
      </c>
      <c r="BO312" s="324"/>
      <c r="BP312" s="551">
        <f t="shared" si="186"/>
        <v>0</v>
      </c>
      <c r="BQ312" s="324"/>
      <c r="BR312" s="551">
        <f t="shared" si="187"/>
        <v>0</v>
      </c>
      <c r="BS312" s="324"/>
      <c r="BT312" s="551">
        <f t="shared" si="188"/>
        <v>0</v>
      </c>
      <c r="BU312" s="324"/>
      <c r="BV312" s="551">
        <f t="shared" si="189"/>
        <v>0</v>
      </c>
      <c r="BW312" s="326"/>
      <c r="BX312" s="555">
        <f t="shared" si="190"/>
        <v>0</v>
      </c>
      <c r="BY312" s="548">
        <f t="shared" si="191"/>
        <v>0</v>
      </c>
      <c r="BZ312" s="708">
        <f t="shared" si="192"/>
        <v>0</v>
      </c>
      <c r="CB312" s="857">
        <f>SUM(BY312+BI312+AQ312+Y312)</f>
        <v>7</v>
      </c>
    </row>
    <row r="313" spans="1:80" ht="18" hidden="1" x14ac:dyDescent="0.3">
      <c r="A313" s="362" t="s">
        <v>307</v>
      </c>
      <c r="B313" s="832">
        <v>0</v>
      </c>
      <c r="C313" s="788"/>
      <c r="D313" s="551">
        <f t="shared" si="193"/>
        <v>0</v>
      </c>
      <c r="E313" s="295"/>
      <c r="F313" s="551">
        <f t="shared" si="194"/>
        <v>0</v>
      </c>
      <c r="G313" s="295"/>
      <c r="H313" s="551">
        <f t="shared" si="195"/>
        <v>0</v>
      </c>
      <c r="I313" s="295"/>
      <c r="J313" s="551">
        <f t="shared" si="196"/>
        <v>0</v>
      </c>
      <c r="K313" s="295"/>
      <c r="L313" s="551">
        <f t="shared" si="197"/>
        <v>0</v>
      </c>
      <c r="M313" s="292"/>
      <c r="N313" s="551">
        <f t="shared" si="198"/>
        <v>0</v>
      </c>
      <c r="O313" s="295"/>
      <c r="P313" s="551">
        <f t="shared" si="199"/>
        <v>0</v>
      </c>
      <c r="Q313" s="292"/>
      <c r="R313" s="551">
        <f t="shared" si="200"/>
        <v>0</v>
      </c>
      <c r="S313" s="295"/>
      <c r="T313" s="551">
        <f t="shared" si="201"/>
        <v>0</v>
      </c>
      <c r="U313" s="292"/>
      <c r="V313" s="551">
        <f t="shared" si="202"/>
        <v>0</v>
      </c>
      <c r="W313" s="295"/>
      <c r="X313" s="552">
        <f t="shared" si="203"/>
        <v>0</v>
      </c>
      <c r="Y313" s="798">
        <f t="shared" si="176"/>
        <v>0</v>
      </c>
      <c r="Z313" s="799">
        <f t="shared" si="177"/>
        <v>0</v>
      </c>
      <c r="AA313" s="788"/>
      <c r="AB313" s="551">
        <f t="shared" si="204"/>
        <v>0</v>
      </c>
      <c r="AC313" s="295"/>
      <c r="AD313" s="551">
        <f t="shared" si="205"/>
        <v>0</v>
      </c>
      <c r="AE313" s="295"/>
      <c r="AF313" s="551">
        <f t="shared" si="206"/>
        <v>0</v>
      </c>
      <c r="AG313" s="295"/>
      <c r="AH313" s="551">
        <f t="shared" si="207"/>
        <v>0</v>
      </c>
      <c r="AI313" s="295"/>
      <c r="AJ313" s="551">
        <f t="shared" si="208"/>
        <v>0</v>
      </c>
      <c r="AK313" s="295"/>
      <c r="AL313" s="551">
        <f t="shared" si="209"/>
        <v>0</v>
      </c>
      <c r="AM313" s="292"/>
      <c r="AN313" s="551">
        <f t="shared" si="210"/>
        <v>0</v>
      </c>
      <c r="AO313" s="295"/>
      <c r="AP313" s="552">
        <f t="shared" si="211"/>
        <v>0</v>
      </c>
      <c r="AQ313" s="699">
        <f t="shared" si="178"/>
        <v>0</v>
      </c>
      <c r="AR313" s="808">
        <f t="shared" si="179"/>
        <v>0</v>
      </c>
      <c r="AS313" s="315"/>
      <c r="AT313" s="551">
        <f t="shared" si="170"/>
        <v>0</v>
      </c>
      <c r="AU313" s="295"/>
      <c r="AV313" s="551">
        <f t="shared" si="171"/>
        <v>0</v>
      </c>
      <c r="AW313" s="292"/>
      <c r="AX313" s="551">
        <f t="shared" si="172"/>
        <v>0</v>
      </c>
      <c r="AY313" s="292"/>
      <c r="AZ313" s="551">
        <f t="shared" si="173"/>
        <v>0</v>
      </c>
      <c r="BA313" s="295"/>
      <c r="BB313" s="551">
        <f t="shared" si="174"/>
        <v>0</v>
      </c>
      <c r="BC313" s="292"/>
      <c r="BD313" s="551">
        <f t="shared" si="175"/>
        <v>0</v>
      </c>
      <c r="BE313" s="295"/>
      <c r="BF313" s="551">
        <f t="shared" si="180"/>
        <v>0</v>
      </c>
      <c r="BG313" s="292"/>
      <c r="BH313" s="552">
        <f t="shared" si="181"/>
        <v>0</v>
      </c>
      <c r="BI313" s="798">
        <f t="shared" si="182"/>
        <v>0</v>
      </c>
      <c r="BJ313" s="839">
        <f t="shared" si="183"/>
        <v>0</v>
      </c>
      <c r="BK313" s="312"/>
      <c r="BL313" s="551">
        <f t="shared" si="184"/>
        <v>0</v>
      </c>
      <c r="BM313" s="292"/>
      <c r="BN313" s="551">
        <f t="shared" si="185"/>
        <v>0</v>
      </c>
      <c r="BO313" s="292"/>
      <c r="BP313" s="551">
        <f t="shared" si="186"/>
        <v>0</v>
      </c>
      <c r="BQ313" s="292"/>
      <c r="BR313" s="551">
        <f t="shared" si="187"/>
        <v>0</v>
      </c>
      <c r="BS313" s="292"/>
      <c r="BT313" s="551">
        <f t="shared" si="188"/>
        <v>0</v>
      </c>
      <c r="BU313" s="292"/>
      <c r="BV313" s="551">
        <f t="shared" si="189"/>
        <v>0</v>
      </c>
      <c r="BW313" s="312"/>
      <c r="BX313" s="555">
        <f t="shared" si="190"/>
        <v>0</v>
      </c>
      <c r="BY313" s="550">
        <f t="shared" si="191"/>
        <v>0</v>
      </c>
      <c r="BZ313" s="708">
        <f t="shared" si="192"/>
        <v>0</v>
      </c>
      <c r="CB313" s="10">
        <f>SUM(BY313+BI313+AQ313+Y313)</f>
        <v>0</v>
      </c>
    </row>
    <row r="314" spans="1:80" ht="18" hidden="1" x14ac:dyDescent="0.3">
      <c r="A314" s="362" t="s">
        <v>308</v>
      </c>
      <c r="B314" s="832">
        <v>0</v>
      </c>
      <c r="C314" s="788"/>
      <c r="D314" s="551">
        <f t="shared" si="193"/>
        <v>0</v>
      </c>
      <c r="E314" s="295"/>
      <c r="F314" s="551">
        <f t="shared" si="194"/>
        <v>0</v>
      </c>
      <c r="G314" s="295"/>
      <c r="H314" s="551">
        <f t="shared" si="195"/>
        <v>0</v>
      </c>
      <c r="I314" s="295"/>
      <c r="J314" s="551">
        <f t="shared" si="196"/>
        <v>0</v>
      </c>
      <c r="K314" s="295"/>
      <c r="L314" s="551">
        <f t="shared" si="197"/>
        <v>0</v>
      </c>
      <c r="M314" s="292"/>
      <c r="N314" s="551">
        <f t="shared" si="198"/>
        <v>0</v>
      </c>
      <c r="O314" s="295"/>
      <c r="P314" s="551">
        <f t="shared" si="199"/>
        <v>0</v>
      </c>
      <c r="Q314" s="292"/>
      <c r="R314" s="551">
        <f t="shared" si="200"/>
        <v>0</v>
      </c>
      <c r="S314" s="295"/>
      <c r="T314" s="551">
        <f t="shared" si="201"/>
        <v>0</v>
      </c>
      <c r="U314" s="292"/>
      <c r="V314" s="551">
        <f t="shared" si="202"/>
        <v>0</v>
      </c>
      <c r="W314" s="295"/>
      <c r="X314" s="552">
        <f t="shared" si="203"/>
        <v>0</v>
      </c>
      <c r="Y314" s="800">
        <f t="shared" si="176"/>
        <v>0</v>
      </c>
      <c r="Z314" s="799">
        <f t="shared" si="177"/>
        <v>0</v>
      </c>
      <c r="AA314" s="788"/>
      <c r="AB314" s="551">
        <f t="shared" si="204"/>
        <v>0</v>
      </c>
      <c r="AC314" s="295"/>
      <c r="AD314" s="551">
        <f t="shared" si="205"/>
        <v>0</v>
      </c>
      <c r="AE314" s="295"/>
      <c r="AF314" s="551">
        <f t="shared" si="206"/>
        <v>0</v>
      </c>
      <c r="AG314" s="295"/>
      <c r="AH314" s="551">
        <f t="shared" si="207"/>
        <v>0</v>
      </c>
      <c r="AI314" s="295"/>
      <c r="AJ314" s="551">
        <f t="shared" si="208"/>
        <v>0</v>
      </c>
      <c r="AK314" s="295"/>
      <c r="AL314" s="551">
        <f t="shared" si="209"/>
        <v>0</v>
      </c>
      <c r="AM314" s="292"/>
      <c r="AN314" s="551">
        <f t="shared" si="210"/>
        <v>0</v>
      </c>
      <c r="AO314" s="295"/>
      <c r="AP314" s="552">
        <f t="shared" si="211"/>
        <v>0</v>
      </c>
      <c r="AQ314" s="699">
        <f t="shared" si="178"/>
        <v>0</v>
      </c>
      <c r="AR314" s="808">
        <f t="shared" si="179"/>
        <v>0</v>
      </c>
      <c r="AS314" s="315"/>
      <c r="AT314" s="551">
        <f t="shared" si="170"/>
        <v>0</v>
      </c>
      <c r="AU314" s="295"/>
      <c r="AV314" s="551">
        <f t="shared" si="171"/>
        <v>0</v>
      </c>
      <c r="AW314" s="292"/>
      <c r="AX314" s="551">
        <f t="shared" si="172"/>
        <v>0</v>
      </c>
      <c r="AY314" s="292"/>
      <c r="AZ314" s="551">
        <f t="shared" si="173"/>
        <v>0</v>
      </c>
      <c r="BA314" s="295"/>
      <c r="BB314" s="551">
        <f t="shared" si="174"/>
        <v>0</v>
      </c>
      <c r="BC314" s="292"/>
      <c r="BD314" s="551">
        <f t="shared" si="175"/>
        <v>0</v>
      </c>
      <c r="BE314" s="295"/>
      <c r="BF314" s="551">
        <f t="shared" si="180"/>
        <v>0</v>
      </c>
      <c r="BG314" s="292"/>
      <c r="BH314" s="552">
        <f t="shared" si="181"/>
        <v>0</v>
      </c>
      <c r="BI314" s="800">
        <f t="shared" si="182"/>
        <v>0</v>
      </c>
      <c r="BJ314" s="839">
        <f t="shared" si="183"/>
        <v>0</v>
      </c>
      <c r="BK314" s="312"/>
      <c r="BL314" s="551">
        <f t="shared" si="184"/>
        <v>0</v>
      </c>
      <c r="BM314" s="292"/>
      <c r="BN314" s="551">
        <f t="shared" si="185"/>
        <v>0</v>
      </c>
      <c r="BO314" s="292"/>
      <c r="BP314" s="551">
        <f t="shared" si="186"/>
        <v>0</v>
      </c>
      <c r="BQ314" s="292"/>
      <c r="BR314" s="551">
        <f t="shared" si="187"/>
        <v>0</v>
      </c>
      <c r="BS314" s="292"/>
      <c r="BT314" s="551">
        <f t="shared" si="188"/>
        <v>0</v>
      </c>
      <c r="BU314" s="292"/>
      <c r="BV314" s="551">
        <f t="shared" si="189"/>
        <v>0</v>
      </c>
      <c r="BW314" s="312"/>
      <c r="BX314" s="555">
        <f t="shared" si="190"/>
        <v>0</v>
      </c>
      <c r="BY314" s="550">
        <f t="shared" si="191"/>
        <v>0</v>
      </c>
      <c r="BZ314" s="708">
        <f t="shared" si="192"/>
        <v>0</v>
      </c>
      <c r="CB314" s="10">
        <f>SUM(BY314+BI314+AQ314+Y314)</f>
        <v>0</v>
      </c>
    </row>
    <row r="315" spans="1:80" ht="18" hidden="1" x14ac:dyDescent="0.3">
      <c r="A315" s="362" t="s">
        <v>309</v>
      </c>
      <c r="B315" s="832">
        <v>0</v>
      </c>
      <c r="C315" s="788"/>
      <c r="D315" s="551">
        <f t="shared" si="193"/>
        <v>0</v>
      </c>
      <c r="E315" s="295"/>
      <c r="F315" s="551">
        <f t="shared" si="194"/>
        <v>0</v>
      </c>
      <c r="G315" s="295"/>
      <c r="H315" s="551">
        <f t="shared" si="195"/>
        <v>0</v>
      </c>
      <c r="I315" s="295"/>
      <c r="J315" s="551">
        <f t="shared" si="196"/>
        <v>0</v>
      </c>
      <c r="K315" s="295"/>
      <c r="L315" s="551">
        <f t="shared" si="197"/>
        <v>0</v>
      </c>
      <c r="M315" s="292"/>
      <c r="N315" s="551">
        <f t="shared" si="198"/>
        <v>0</v>
      </c>
      <c r="O315" s="295"/>
      <c r="P315" s="551">
        <f t="shared" si="199"/>
        <v>0</v>
      </c>
      <c r="Q315" s="292"/>
      <c r="R315" s="551">
        <f t="shared" si="200"/>
        <v>0</v>
      </c>
      <c r="S315" s="295"/>
      <c r="T315" s="551">
        <f t="shared" si="201"/>
        <v>0</v>
      </c>
      <c r="U315" s="292"/>
      <c r="V315" s="551">
        <f t="shared" si="202"/>
        <v>0</v>
      </c>
      <c r="W315" s="295"/>
      <c r="X315" s="552">
        <f t="shared" si="203"/>
        <v>0</v>
      </c>
      <c r="Y315" s="801">
        <f t="shared" si="176"/>
        <v>0</v>
      </c>
      <c r="Z315" s="799">
        <f t="shared" si="177"/>
        <v>0</v>
      </c>
      <c r="AA315" s="788"/>
      <c r="AB315" s="551">
        <f t="shared" si="204"/>
        <v>0</v>
      </c>
      <c r="AC315" s="295"/>
      <c r="AD315" s="551">
        <f t="shared" si="205"/>
        <v>0</v>
      </c>
      <c r="AE315" s="295"/>
      <c r="AF315" s="551">
        <f t="shared" si="206"/>
        <v>0</v>
      </c>
      <c r="AG315" s="295"/>
      <c r="AH315" s="551">
        <f t="shared" si="207"/>
        <v>0</v>
      </c>
      <c r="AI315" s="295"/>
      <c r="AJ315" s="551">
        <f t="shared" si="208"/>
        <v>0</v>
      </c>
      <c r="AK315" s="295"/>
      <c r="AL315" s="551">
        <f t="shared" si="209"/>
        <v>0</v>
      </c>
      <c r="AM315" s="292"/>
      <c r="AN315" s="551">
        <f t="shared" si="210"/>
        <v>0</v>
      </c>
      <c r="AO315" s="295"/>
      <c r="AP315" s="552">
        <f t="shared" si="211"/>
        <v>0</v>
      </c>
      <c r="AQ315" s="699">
        <f t="shared" si="178"/>
        <v>0</v>
      </c>
      <c r="AR315" s="808">
        <f t="shared" si="179"/>
        <v>0</v>
      </c>
      <c r="AS315" s="315"/>
      <c r="AT315" s="551">
        <f t="shared" si="170"/>
        <v>0</v>
      </c>
      <c r="AU315" s="295"/>
      <c r="AV315" s="551">
        <f t="shared" si="171"/>
        <v>0</v>
      </c>
      <c r="AW315" s="292"/>
      <c r="AX315" s="551">
        <f t="shared" si="172"/>
        <v>0</v>
      </c>
      <c r="AY315" s="292"/>
      <c r="AZ315" s="551">
        <f t="shared" si="173"/>
        <v>0</v>
      </c>
      <c r="BA315" s="295"/>
      <c r="BB315" s="551">
        <f t="shared" si="174"/>
        <v>0</v>
      </c>
      <c r="BC315" s="292"/>
      <c r="BD315" s="551">
        <f t="shared" si="175"/>
        <v>0</v>
      </c>
      <c r="BE315" s="295"/>
      <c r="BF315" s="551">
        <f t="shared" si="180"/>
        <v>0</v>
      </c>
      <c r="BG315" s="292"/>
      <c r="BH315" s="750">
        <f t="shared" si="181"/>
        <v>0</v>
      </c>
      <c r="BI315" s="801">
        <f t="shared" si="182"/>
        <v>0</v>
      </c>
      <c r="BJ315" s="839">
        <f t="shared" si="183"/>
        <v>0</v>
      </c>
      <c r="BK315" s="312"/>
      <c r="BL315" s="551">
        <f t="shared" si="184"/>
        <v>0</v>
      </c>
      <c r="BM315" s="292"/>
      <c r="BN315" s="551">
        <f t="shared" si="185"/>
        <v>0</v>
      </c>
      <c r="BO315" s="292"/>
      <c r="BP315" s="551">
        <f t="shared" si="186"/>
        <v>0</v>
      </c>
      <c r="BQ315" s="292"/>
      <c r="BR315" s="551">
        <f t="shared" si="187"/>
        <v>0</v>
      </c>
      <c r="BS315" s="292"/>
      <c r="BT315" s="551">
        <f t="shared" si="188"/>
        <v>0</v>
      </c>
      <c r="BU315" s="292"/>
      <c r="BV315" s="551">
        <f t="shared" si="189"/>
        <v>0</v>
      </c>
      <c r="BW315" s="312"/>
      <c r="BX315" s="555">
        <f t="shared" si="190"/>
        <v>0</v>
      </c>
      <c r="BY315" s="762">
        <f t="shared" si="191"/>
        <v>0</v>
      </c>
      <c r="BZ315" s="708">
        <f t="shared" si="192"/>
        <v>0</v>
      </c>
      <c r="CB315" s="10">
        <f>SUM(BY315+BI315+AQ315+Y315)</f>
        <v>0</v>
      </c>
    </row>
    <row r="316" spans="1:80" ht="25.15" customHeight="1" x14ac:dyDescent="0.3">
      <c r="A316" s="362" t="s">
        <v>310</v>
      </c>
      <c r="B316" s="831">
        <v>0</v>
      </c>
      <c r="C316" s="787"/>
      <c r="D316" s="551">
        <f t="shared" si="193"/>
        <v>0</v>
      </c>
      <c r="E316" s="324">
        <v>17</v>
      </c>
      <c r="F316" s="551">
        <f t="shared" si="194"/>
        <v>0</v>
      </c>
      <c r="G316" s="324"/>
      <c r="H316" s="551">
        <f t="shared" si="195"/>
        <v>0</v>
      </c>
      <c r="I316" s="324"/>
      <c r="J316" s="551">
        <f t="shared" si="196"/>
        <v>0</v>
      </c>
      <c r="K316" s="324"/>
      <c r="L316" s="551">
        <f t="shared" si="197"/>
        <v>0</v>
      </c>
      <c r="M316" s="325"/>
      <c r="N316" s="551">
        <f t="shared" si="198"/>
        <v>0</v>
      </c>
      <c r="O316" s="324"/>
      <c r="P316" s="551">
        <f t="shared" si="199"/>
        <v>0</v>
      </c>
      <c r="Q316" s="325"/>
      <c r="R316" s="551">
        <f t="shared" si="200"/>
        <v>0</v>
      </c>
      <c r="S316" s="324"/>
      <c r="T316" s="551">
        <f t="shared" si="201"/>
        <v>0</v>
      </c>
      <c r="U316" s="325"/>
      <c r="V316" s="551">
        <f t="shared" si="202"/>
        <v>0</v>
      </c>
      <c r="W316" s="324"/>
      <c r="X316" s="552">
        <f t="shared" si="203"/>
        <v>0</v>
      </c>
      <c r="Y316" s="800">
        <f t="shared" si="176"/>
        <v>17</v>
      </c>
      <c r="Z316" s="799">
        <f t="shared" si="177"/>
        <v>0</v>
      </c>
      <c r="AA316" s="787"/>
      <c r="AB316" s="551">
        <f t="shared" si="204"/>
        <v>0</v>
      </c>
      <c r="AC316" s="324"/>
      <c r="AD316" s="551">
        <f t="shared" si="205"/>
        <v>0</v>
      </c>
      <c r="AE316" s="324"/>
      <c r="AF316" s="551">
        <f t="shared" si="206"/>
        <v>0</v>
      </c>
      <c r="AG316" s="324"/>
      <c r="AH316" s="551">
        <f t="shared" si="207"/>
        <v>0</v>
      </c>
      <c r="AI316" s="324"/>
      <c r="AJ316" s="551">
        <f t="shared" si="208"/>
        <v>0</v>
      </c>
      <c r="AK316" s="324"/>
      <c r="AL316" s="551">
        <f t="shared" si="209"/>
        <v>0</v>
      </c>
      <c r="AM316" s="325"/>
      <c r="AN316" s="551">
        <f t="shared" si="210"/>
        <v>0</v>
      </c>
      <c r="AO316" s="324"/>
      <c r="AP316" s="552">
        <f t="shared" si="211"/>
        <v>0</v>
      </c>
      <c r="AQ316" s="699">
        <f t="shared" si="178"/>
        <v>0</v>
      </c>
      <c r="AR316" s="808">
        <f t="shared" si="179"/>
        <v>0</v>
      </c>
      <c r="AS316" s="811"/>
      <c r="AT316" s="551">
        <f t="shared" si="170"/>
        <v>0</v>
      </c>
      <c r="AU316" s="324"/>
      <c r="AV316" s="551">
        <f t="shared" si="171"/>
        <v>0</v>
      </c>
      <c r="AW316" s="325"/>
      <c r="AX316" s="551">
        <f t="shared" si="172"/>
        <v>0</v>
      </c>
      <c r="AY316" s="325"/>
      <c r="AZ316" s="551">
        <f t="shared" si="173"/>
        <v>0</v>
      </c>
      <c r="BA316" s="324"/>
      <c r="BB316" s="551">
        <f t="shared" si="174"/>
        <v>0</v>
      </c>
      <c r="BC316" s="325"/>
      <c r="BD316" s="551">
        <f t="shared" si="175"/>
        <v>0</v>
      </c>
      <c r="BE316" s="324"/>
      <c r="BF316" s="551">
        <f t="shared" si="180"/>
        <v>0</v>
      </c>
      <c r="BG316" s="755"/>
      <c r="BH316" s="760">
        <f t="shared" si="181"/>
        <v>0</v>
      </c>
      <c r="BI316" s="800">
        <f t="shared" si="182"/>
        <v>0</v>
      </c>
      <c r="BJ316" s="839">
        <f t="shared" si="183"/>
        <v>0</v>
      </c>
      <c r="BK316" s="326"/>
      <c r="BL316" s="551">
        <f t="shared" si="184"/>
        <v>0</v>
      </c>
      <c r="BM316" s="325"/>
      <c r="BN316" s="551">
        <f t="shared" si="185"/>
        <v>0</v>
      </c>
      <c r="BO316" s="325"/>
      <c r="BP316" s="551">
        <f t="shared" si="186"/>
        <v>0</v>
      </c>
      <c r="BQ316" s="325"/>
      <c r="BR316" s="551">
        <f t="shared" si="187"/>
        <v>0</v>
      </c>
      <c r="BS316" s="325"/>
      <c r="BT316" s="551">
        <f t="shared" si="188"/>
        <v>0</v>
      </c>
      <c r="BU316" s="325"/>
      <c r="BV316" s="551">
        <f t="shared" si="189"/>
        <v>0</v>
      </c>
      <c r="BW316" s="326"/>
      <c r="BX316" s="555">
        <f t="shared" si="190"/>
        <v>0</v>
      </c>
      <c r="BY316" s="548">
        <f t="shared" si="191"/>
        <v>0</v>
      </c>
      <c r="BZ316" s="708">
        <f t="shared" si="192"/>
        <v>0</v>
      </c>
      <c r="CB316" s="857">
        <f>SUM(BY316+BI316+AQ316+Y316)</f>
        <v>17</v>
      </c>
    </row>
    <row r="317" spans="1:80" ht="25.15" customHeight="1" x14ac:dyDescent="0.3">
      <c r="A317" s="362" t="s">
        <v>311</v>
      </c>
      <c r="B317" s="831">
        <v>0</v>
      </c>
      <c r="C317" s="787"/>
      <c r="D317" s="551">
        <f t="shared" si="193"/>
        <v>0</v>
      </c>
      <c r="E317" s="324"/>
      <c r="F317" s="551">
        <f t="shared" si="194"/>
        <v>0</v>
      </c>
      <c r="G317" s="324"/>
      <c r="H317" s="551">
        <f t="shared" si="195"/>
        <v>0</v>
      </c>
      <c r="I317" s="324"/>
      <c r="J317" s="551">
        <f t="shared" si="196"/>
        <v>0</v>
      </c>
      <c r="K317" s="324"/>
      <c r="L317" s="551">
        <f t="shared" si="197"/>
        <v>0</v>
      </c>
      <c r="M317" s="325"/>
      <c r="N317" s="551">
        <f t="shared" si="198"/>
        <v>0</v>
      </c>
      <c r="O317" s="324"/>
      <c r="P317" s="551">
        <f t="shared" si="199"/>
        <v>0</v>
      </c>
      <c r="Q317" s="325"/>
      <c r="R317" s="551">
        <f t="shared" si="200"/>
        <v>0</v>
      </c>
      <c r="S317" s="324"/>
      <c r="T317" s="551">
        <f t="shared" si="201"/>
        <v>0</v>
      </c>
      <c r="U317" s="325"/>
      <c r="V317" s="551">
        <f t="shared" si="202"/>
        <v>0</v>
      </c>
      <c r="W317" s="324"/>
      <c r="X317" s="552">
        <f t="shared" si="203"/>
        <v>0</v>
      </c>
      <c r="Y317" s="800">
        <f t="shared" si="176"/>
        <v>0</v>
      </c>
      <c r="Z317" s="799">
        <f t="shared" si="177"/>
        <v>0</v>
      </c>
      <c r="AA317" s="787"/>
      <c r="AB317" s="551">
        <f t="shared" si="204"/>
        <v>0</v>
      </c>
      <c r="AC317" s="324"/>
      <c r="AD317" s="551">
        <f t="shared" si="205"/>
        <v>0</v>
      </c>
      <c r="AE317" s="324"/>
      <c r="AF317" s="551">
        <f t="shared" si="206"/>
        <v>0</v>
      </c>
      <c r="AG317" s="324"/>
      <c r="AH317" s="551">
        <f t="shared" si="207"/>
        <v>0</v>
      </c>
      <c r="AI317" s="324"/>
      <c r="AJ317" s="551">
        <f t="shared" si="208"/>
        <v>0</v>
      </c>
      <c r="AK317" s="324"/>
      <c r="AL317" s="551">
        <f t="shared" si="209"/>
        <v>0</v>
      </c>
      <c r="AM317" s="325"/>
      <c r="AN317" s="551">
        <f t="shared" si="210"/>
        <v>0</v>
      </c>
      <c r="AO317" s="324"/>
      <c r="AP317" s="552">
        <f t="shared" si="211"/>
        <v>0</v>
      </c>
      <c r="AQ317" s="699">
        <f t="shared" si="178"/>
        <v>0</v>
      </c>
      <c r="AR317" s="808">
        <f t="shared" si="179"/>
        <v>0</v>
      </c>
      <c r="AS317" s="811"/>
      <c r="AT317" s="551">
        <f t="shared" si="170"/>
        <v>0</v>
      </c>
      <c r="AU317" s="324"/>
      <c r="AV317" s="551">
        <f t="shared" si="171"/>
        <v>0</v>
      </c>
      <c r="AW317" s="325"/>
      <c r="AX317" s="551">
        <f t="shared" si="172"/>
        <v>0</v>
      </c>
      <c r="AY317" s="325"/>
      <c r="AZ317" s="551">
        <f t="shared" si="173"/>
        <v>0</v>
      </c>
      <c r="BA317" s="324"/>
      <c r="BB317" s="551">
        <f t="shared" si="174"/>
        <v>0</v>
      </c>
      <c r="BC317" s="325"/>
      <c r="BD317" s="551">
        <f t="shared" si="175"/>
        <v>0</v>
      </c>
      <c r="BE317" s="324"/>
      <c r="BF317" s="551">
        <f t="shared" si="180"/>
        <v>0</v>
      </c>
      <c r="BG317" s="755"/>
      <c r="BH317" s="760">
        <f t="shared" si="181"/>
        <v>0</v>
      </c>
      <c r="BI317" s="800">
        <f t="shared" si="182"/>
        <v>0</v>
      </c>
      <c r="BJ317" s="839">
        <f t="shared" si="183"/>
        <v>0</v>
      </c>
      <c r="BK317" s="326">
        <v>1</v>
      </c>
      <c r="BL317" s="551">
        <f t="shared" si="184"/>
        <v>0</v>
      </c>
      <c r="BM317" s="325"/>
      <c r="BN317" s="551">
        <f t="shared" si="185"/>
        <v>0</v>
      </c>
      <c r="BO317" s="325"/>
      <c r="BP317" s="551">
        <f t="shared" si="186"/>
        <v>0</v>
      </c>
      <c r="BQ317" s="325">
        <v>47</v>
      </c>
      <c r="BR317" s="551">
        <f t="shared" si="187"/>
        <v>0</v>
      </c>
      <c r="BS317" s="325"/>
      <c r="BT317" s="551">
        <f t="shared" si="188"/>
        <v>0</v>
      </c>
      <c r="BU317" s="325"/>
      <c r="BV317" s="551">
        <f t="shared" si="189"/>
        <v>0</v>
      </c>
      <c r="BW317" s="326"/>
      <c r="BX317" s="555">
        <f t="shared" si="190"/>
        <v>0</v>
      </c>
      <c r="BY317" s="548">
        <f t="shared" si="191"/>
        <v>48</v>
      </c>
      <c r="BZ317" s="708">
        <f t="shared" si="192"/>
        <v>0</v>
      </c>
      <c r="CB317" s="857">
        <f>SUM(BY317+BI317+AQ317+Y317)</f>
        <v>48</v>
      </c>
    </row>
    <row r="318" spans="1:80" ht="25.15" customHeight="1" x14ac:dyDescent="0.3">
      <c r="A318" s="362" t="s">
        <v>312</v>
      </c>
      <c r="B318" s="831">
        <v>0</v>
      </c>
      <c r="C318" s="787"/>
      <c r="D318" s="551">
        <f t="shared" si="193"/>
        <v>0</v>
      </c>
      <c r="E318" s="324"/>
      <c r="F318" s="551">
        <f t="shared" si="194"/>
        <v>0</v>
      </c>
      <c r="G318" s="324"/>
      <c r="H318" s="551">
        <f t="shared" si="195"/>
        <v>0</v>
      </c>
      <c r="I318" s="324"/>
      <c r="J318" s="551">
        <f t="shared" si="196"/>
        <v>0</v>
      </c>
      <c r="K318" s="324"/>
      <c r="L318" s="551">
        <f t="shared" si="197"/>
        <v>0</v>
      </c>
      <c r="M318" s="325"/>
      <c r="N318" s="551">
        <f t="shared" si="198"/>
        <v>0</v>
      </c>
      <c r="O318" s="324"/>
      <c r="P318" s="551">
        <f t="shared" si="199"/>
        <v>0</v>
      </c>
      <c r="Q318" s="325"/>
      <c r="R318" s="551">
        <f t="shared" si="200"/>
        <v>0</v>
      </c>
      <c r="S318" s="324"/>
      <c r="T318" s="551">
        <f t="shared" si="201"/>
        <v>0</v>
      </c>
      <c r="U318" s="325"/>
      <c r="V318" s="551">
        <f t="shared" si="202"/>
        <v>0</v>
      </c>
      <c r="W318" s="324"/>
      <c r="X318" s="552">
        <f t="shared" si="203"/>
        <v>0</v>
      </c>
      <c r="Y318" s="800">
        <f t="shared" si="176"/>
        <v>0</v>
      </c>
      <c r="Z318" s="799">
        <f t="shared" si="177"/>
        <v>0</v>
      </c>
      <c r="AA318" s="787"/>
      <c r="AB318" s="551">
        <f t="shared" si="204"/>
        <v>0</v>
      </c>
      <c r="AC318" s="324"/>
      <c r="AD318" s="551">
        <f t="shared" si="205"/>
        <v>0</v>
      </c>
      <c r="AE318" s="324"/>
      <c r="AF318" s="551">
        <f t="shared" si="206"/>
        <v>0</v>
      </c>
      <c r="AG318" s="324"/>
      <c r="AH318" s="551">
        <f t="shared" si="207"/>
        <v>0</v>
      </c>
      <c r="AI318" s="324"/>
      <c r="AJ318" s="551">
        <f t="shared" si="208"/>
        <v>0</v>
      </c>
      <c r="AK318" s="324"/>
      <c r="AL318" s="551">
        <f t="shared" si="209"/>
        <v>0</v>
      </c>
      <c r="AM318" s="325"/>
      <c r="AN318" s="551">
        <f t="shared" si="210"/>
        <v>0</v>
      </c>
      <c r="AO318" s="324"/>
      <c r="AP318" s="552">
        <f t="shared" si="211"/>
        <v>0</v>
      </c>
      <c r="AQ318" s="699">
        <f t="shared" si="178"/>
        <v>0</v>
      </c>
      <c r="AR318" s="808">
        <f t="shared" si="179"/>
        <v>0</v>
      </c>
      <c r="AS318" s="811"/>
      <c r="AT318" s="551">
        <f t="shared" si="170"/>
        <v>0</v>
      </c>
      <c r="AU318" s="324"/>
      <c r="AV318" s="551">
        <f t="shared" si="171"/>
        <v>0</v>
      </c>
      <c r="AW318" s="325"/>
      <c r="AX318" s="551">
        <f t="shared" si="172"/>
        <v>0</v>
      </c>
      <c r="AY318" s="325">
        <v>1</v>
      </c>
      <c r="AZ318" s="551">
        <f t="shared" si="173"/>
        <v>0</v>
      </c>
      <c r="BA318" s="324"/>
      <c r="BB318" s="551">
        <f t="shared" si="174"/>
        <v>0</v>
      </c>
      <c r="BC318" s="325"/>
      <c r="BD318" s="551">
        <f t="shared" si="175"/>
        <v>0</v>
      </c>
      <c r="BE318" s="324"/>
      <c r="BF318" s="551">
        <f t="shared" si="180"/>
        <v>0</v>
      </c>
      <c r="BG318" s="755"/>
      <c r="BH318" s="760">
        <f t="shared" si="181"/>
        <v>0</v>
      </c>
      <c r="BI318" s="800">
        <f t="shared" si="182"/>
        <v>1</v>
      </c>
      <c r="BJ318" s="839">
        <f t="shared" si="183"/>
        <v>0</v>
      </c>
      <c r="BK318" s="326"/>
      <c r="BL318" s="551">
        <f t="shared" si="184"/>
        <v>0</v>
      </c>
      <c r="BM318" s="325"/>
      <c r="BN318" s="551">
        <f t="shared" si="185"/>
        <v>0</v>
      </c>
      <c r="BO318" s="325"/>
      <c r="BP318" s="551">
        <f t="shared" si="186"/>
        <v>0</v>
      </c>
      <c r="BQ318" s="325"/>
      <c r="BR318" s="551">
        <f t="shared" si="187"/>
        <v>0</v>
      </c>
      <c r="BS318" s="325"/>
      <c r="BT318" s="551">
        <f t="shared" si="188"/>
        <v>0</v>
      </c>
      <c r="BU318" s="325"/>
      <c r="BV318" s="551">
        <f t="shared" si="189"/>
        <v>0</v>
      </c>
      <c r="BW318" s="326"/>
      <c r="BX318" s="555">
        <f t="shared" si="190"/>
        <v>0</v>
      </c>
      <c r="BY318" s="548">
        <f t="shared" si="191"/>
        <v>0</v>
      </c>
      <c r="BZ318" s="708">
        <f t="shared" si="192"/>
        <v>0</v>
      </c>
      <c r="CB318" s="857">
        <f>SUM(BY318+BI318+AQ318+Y318)</f>
        <v>1</v>
      </c>
    </row>
    <row r="319" spans="1:80" ht="38.25" thickBot="1" x14ac:dyDescent="0.35">
      <c r="A319" s="367" t="s">
        <v>313</v>
      </c>
      <c r="B319" s="831">
        <v>0</v>
      </c>
      <c r="C319" s="787"/>
      <c r="D319" s="551">
        <f t="shared" si="193"/>
        <v>0</v>
      </c>
      <c r="E319" s="324"/>
      <c r="F319" s="551">
        <f t="shared" si="194"/>
        <v>0</v>
      </c>
      <c r="G319" s="324"/>
      <c r="H319" s="551">
        <f t="shared" si="195"/>
        <v>0</v>
      </c>
      <c r="I319" s="324"/>
      <c r="J319" s="551">
        <f t="shared" si="196"/>
        <v>0</v>
      </c>
      <c r="K319" s="324"/>
      <c r="L319" s="551">
        <f t="shared" si="197"/>
        <v>0</v>
      </c>
      <c r="M319" s="324"/>
      <c r="N319" s="551">
        <f t="shared" si="198"/>
        <v>0</v>
      </c>
      <c r="O319" s="324"/>
      <c r="P319" s="551">
        <f t="shared" si="199"/>
        <v>0</v>
      </c>
      <c r="Q319" s="324"/>
      <c r="R319" s="551">
        <f t="shared" si="200"/>
        <v>0</v>
      </c>
      <c r="S319" s="324"/>
      <c r="T319" s="551">
        <f t="shared" si="201"/>
        <v>0</v>
      </c>
      <c r="U319" s="324"/>
      <c r="V319" s="551">
        <f t="shared" si="202"/>
        <v>0</v>
      </c>
      <c r="W319" s="324"/>
      <c r="X319" s="552">
        <f t="shared" si="203"/>
        <v>0</v>
      </c>
      <c r="Y319" s="801">
        <f t="shared" si="176"/>
        <v>0</v>
      </c>
      <c r="Z319" s="707">
        <f t="shared" si="177"/>
        <v>0</v>
      </c>
      <c r="AA319" s="787"/>
      <c r="AB319" s="551">
        <f t="shared" si="204"/>
        <v>0</v>
      </c>
      <c r="AC319" s="324"/>
      <c r="AD319" s="551">
        <f t="shared" si="205"/>
        <v>0</v>
      </c>
      <c r="AE319" s="324"/>
      <c r="AF319" s="551">
        <f t="shared" si="206"/>
        <v>0</v>
      </c>
      <c r="AG319" s="324"/>
      <c r="AH319" s="551">
        <f t="shared" si="207"/>
        <v>0</v>
      </c>
      <c r="AI319" s="324"/>
      <c r="AJ319" s="551">
        <f t="shared" si="208"/>
        <v>0</v>
      </c>
      <c r="AK319" s="324"/>
      <c r="AL319" s="551">
        <f t="shared" si="209"/>
        <v>0</v>
      </c>
      <c r="AM319" s="324"/>
      <c r="AN319" s="551">
        <f t="shared" si="210"/>
        <v>0</v>
      </c>
      <c r="AO319" s="324"/>
      <c r="AP319" s="552">
        <f t="shared" si="211"/>
        <v>0</v>
      </c>
      <c r="AQ319" s="738">
        <f t="shared" si="178"/>
        <v>0</v>
      </c>
      <c r="AR319" s="808">
        <f t="shared" si="179"/>
        <v>0</v>
      </c>
      <c r="AS319" s="811"/>
      <c r="AT319" s="551">
        <f t="shared" si="170"/>
        <v>0</v>
      </c>
      <c r="AU319" s="324"/>
      <c r="AV319" s="551">
        <f t="shared" si="171"/>
        <v>0</v>
      </c>
      <c r="AW319" s="324"/>
      <c r="AX319" s="551">
        <f t="shared" si="172"/>
        <v>0</v>
      </c>
      <c r="AY319" s="324"/>
      <c r="AZ319" s="551">
        <f t="shared" si="173"/>
        <v>0</v>
      </c>
      <c r="BA319" s="324"/>
      <c r="BB319" s="551">
        <f t="shared" si="174"/>
        <v>0</v>
      </c>
      <c r="BC319" s="324"/>
      <c r="BD319" s="551">
        <f t="shared" si="175"/>
        <v>0</v>
      </c>
      <c r="BE319" s="324"/>
      <c r="BF319" s="551">
        <f t="shared" si="180"/>
        <v>0</v>
      </c>
      <c r="BG319" s="753"/>
      <c r="BH319" s="760">
        <f t="shared" si="181"/>
        <v>0</v>
      </c>
      <c r="BI319" s="803">
        <f t="shared" si="182"/>
        <v>0</v>
      </c>
      <c r="BJ319" s="840">
        <f t="shared" si="183"/>
        <v>0</v>
      </c>
      <c r="BK319" s="326"/>
      <c r="BL319" s="551">
        <f t="shared" si="184"/>
        <v>0</v>
      </c>
      <c r="BM319" s="324"/>
      <c r="BN319" s="551">
        <f t="shared" si="185"/>
        <v>0</v>
      </c>
      <c r="BO319" s="324"/>
      <c r="BP319" s="551">
        <f t="shared" si="186"/>
        <v>0</v>
      </c>
      <c r="BQ319" s="324">
        <v>2</v>
      </c>
      <c r="BR319" s="551">
        <f t="shared" si="187"/>
        <v>0</v>
      </c>
      <c r="BS319" s="324"/>
      <c r="BT319" s="551">
        <f t="shared" si="188"/>
        <v>0</v>
      </c>
      <c r="BU319" s="324"/>
      <c r="BV319" s="551">
        <f t="shared" si="189"/>
        <v>0</v>
      </c>
      <c r="BW319" s="326"/>
      <c r="BX319" s="555">
        <f t="shared" si="190"/>
        <v>0</v>
      </c>
      <c r="BY319" s="709">
        <f t="shared" si="191"/>
        <v>2</v>
      </c>
      <c r="BZ319" s="712">
        <f t="shared" si="192"/>
        <v>0</v>
      </c>
      <c r="CB319" s="857">
        <f>SUM(BY319+BI319+AQ319+Y319)</f>
        <v>2</v>
      </c>
    </row>
    <row r="320" spans="1:80" ht="32.450000000000003" customHeight="1" thickTop="1" thickBot="1" x14ac:dyDescent="0.3">
      <c r="A320" s="836" t="s">
        <v>356</v>
      </c>
      <c r="B320" s="833"/>
      <c r="C320" s="789">
        <f>SUM(C7:C319)</f>
        <v>192</v>
      </c>
      <c r="D320" s="537">
        <f>SUBTOTAL(9,D7:D319)</f>
        <v>0</v>
      </c>
      <c r="E320" s="335">
        <f t="shared" ref="E320:W320" si="212">SUM(E7:E319)</f>
        <v>373</v>
      </c>
      <c r="F320" s="537">
        <f>SUBTOTAL(9,F7:F319)</f>
        <v>0</v>
      </c>
      <c r="G320" s="335">
        <f t="shared" si="212"/>
        <v>593</v>
      </c>
      <c r="H320" s="537">
        <f>SUBTOTAL(9,H7:H319)</f>
        <v>0</v>
      </c>
      <c r="I320" s="335">
        <f t="shared" si="212"/>
        <v>57</v>
      </c>
      <c r="J320" s="537">
        <f>SUBTOTAL(9,J7:J319)</f>
        <v>0</v>
      </c>
      <c r="K320" s="335">
        <f t="shared" si="212"/>
        <v>88</v>
      </c>
      <c r="L320" s="537">
        <f>SUBTOTAL(9,L7:L319)</f>
        <v>0</v>
      </c>
      <c r="M320" s="335">
        <f t="shared" si="212"/>
        <v>369</v>
      </c>
      <c r="N320" s="537">
        <f>SUBTOTAL(9,N7:N319)</f>
        <v>0</v>
      </c>
      <c r="O320" s="335">
        <f t="shared" si="212"/>
        <v>126</v>
      </c>
      <c r="P320" s="537">
        <f>SUBTOTAL(9,P7:P319)</f>
        <v>0</v>
      </c>
      <c r="Q320" s="335">
        <f t="shared" si="212"/>
        <v>68</v>
      </c>
      <c r="R320" s="537">
        <f>SUBTOTAL(9,R7:R319)</f>
        <v>0</v>
      </c>
      <c r="S320" s="335">
        <f t="shared" si="212"/>
        <v>164</v>
      </c>
      <c r="T320" s="537">
        <f>SUBTOTAL(9,T7:T319)</f>
        <v>0</v>
      </c>
      <c r="U320" s="335">
        <f t="shared" si="212"/>
        <v>128</v>
      </c>
      <c r="V320" s="537">
        <f>SUBTOTAL(9,V7:V319)</f>
        <v>0</v>
      </c>
      <c r="W320" s="335">
        <f t="shared" si="212"/>
        <v>126</v>
      </c>
      <c r="X320" s="541">
        <f>SUBTOTAL(9,X7:X319)</f>
        <v>0</v>
      </c>
      <c r="Y320" s="860">
        <f t="shared" ref="Y320" si="213">SUM(Y7:Y319)</f>
        <v>2284</v>
      </c>
      <c r="Z320" s="861">
        <f>SUBTOTAL(9,Z7:Z319)</f>
        <v>0</v>
      </c>
      <c r="AA320" s="543">
        <f t="shared" ref="AA320:AO320" si="214">SUM(AA7:AA319)</f>
        <v>228</v>
      </c>
      <c r="AB320" s="537">
        <f>SUBTOTAL(9,AB7:AB319)</f>
        <v>0</v>
      </c>
      <c r="AC320" s="335">
        <f t="shared" si="214"/>
        <v>94</v>
      </c>
      <c r="AD320" s="537">
        <f>SUBTOTAL(9,AD7:AD319)</f>
        <v>0</v>
      </c>
      <c r="AE320" s="335">
        <f t="shared" si="214"/>
        <v>135</v>
      </c>
      <c r="AF320" s="537">
        <f>SUBTOTAL(9,AF7:AF319)</f>
        <v>0</v>
      </c>
      <c r="AG320" s="335">
        <f t="shared" si="214"/>
        <v>56</v>
      </c>
      <c r="AH320" s="537">
        <f>SUBTOTAL(9,AH7:AH319)</f>
        <v>0</v>
      </c>
      <c r="AI320" s="335">
        <f t="shared" si="214"/>
        <v>58</v>
      </c>
      <c r="AJ320" s="537">
        <f>SUBTOTAL(9,AJ7:AJ319)</f>
        <v>0</v>
      </c>
      <c r="AK320" s="335">
        <f t="shared" si="214"/>
        <v>168</v>
      </c>
      <c r="AL320" s="537">
        <f>SUBTOTAL(9,AL7:AL319)</f>
        <v>0</v>
      </c>
      <c r="AM320" s="335">
        <f t="shared" si="214"/>
        <v>368</v>
      </c>
      <c r="AN320" s="537">
        <f>SUBTOTAL(9,AN7:AN319)</f>
        <v>0</v>
      </c>
      <c r="AO320" s="335">
        <f t="shared" si="214"/>
        <v>39</v>
      </c>
      <c r="AP320" s="541">
        <f>SUBTOTAL(9,AP7:AP319)</f>
        <v>0</v>
      </c>
      <c r="AQ320" s="739">
        <f t="shared" ref="AQ320" si="215">SUM(AQ7:AQ319)</f>
        <v>1146</v>
      </c>
      <c r="AR320" s="859">
        <f>SUBTOTAL(9,AR7:AR319)</f>
        <v>0</v>
      </c>
      <c r="AS320" s="812">
        <f t="shared" ref="AS320:BE320" si="216">SUM(AS7:AS319)</f>
        <v>68</v>
      </c>
      <c r="AT320" s="537">
        <f>SUBTOTAL(9,AT7:AT319)</f>
        <v>0</v>
      </c>
      <c r="AU320" s="538">
        <f t="shared" si="216"/>
        <v>84</v>
      </c>
      <c r="AV320" s="537">
        <f>SUBTOTAL(9,AV7:AV319)</f>
        <v>0</v>
      </c>
      <c r="AW320" s="538">
        <f t="shared" si="216"/>
        <v>88</v>
      </c>
      <c r="AX320" s="537">
        <f>SUBTOTAL(9,AX7:AX319)</f>
        <v>0</v>
      </c>
      <c r="AY320" s="538">
        <f t="shared" si="216"/>
        <v>38</v>
      </c>
      <c r="AZ320" s="537">
        <f>SUBTOTAL(9,AZ7:AZ319)</f>
        <v>0</v>
      </c>
      <c r="BA320" s="538">
        <f t="shared" si="216"/>
        <v>118</v>
      </c>
      <c r="BB320" s="537">
        <f>SUBTOTAL(9,BB7:BB319)</f>
        <v>0</v>
      </c>
      <c r="BC320" s="538">
        <f t="shared" si="216"/>
        <v>145</v>
      </c>
      <c r="BD320" s="537">
        <f>SUBTOTAL(9,BD7:BD319)</f>
        <v>0</v>
      </c>
      <c r="BE320" s="538">
        <f t="shared" si="216"/>
        <v>345</v>
      </c>
      <c r="BF320" s="537">
        <f>SUBTOTAL(9,BF7:BF319)</f>
        <v>0</v>
      </c>
      <c r="BG320" s="756">
        <f>SUM(BG7:BG319)</f>
        <v>77</v>
      </c>
      <c r="BH320" s="761">
        <f>SUBTOTAL(9,BH7:BH319)</f>
        <v>0</v>
      </c>
      <c r="BI320" s="743">
        <f t="shared" ref="BI320" si="217">SUM(BI7:BI319)</f>
        <v>963</v>
      </c>
      <c r="BJ320" s="852">
        <f>SUBTOTAL(9,BJ7:BJ319)</f>
        <v>0</v>
      </c>
      <c r="BK320" s="545">
        <f t="shared" ref="BK320:BW320" si="218">SUM(BK7:BK319)</f>
        <v>217</v>
      </c>
      <c r="BL320" s="537">
        <f>SUBTOTAL(9,BL7:BL319)</f>
        <v>0</v>
      </c>
      <c r="BM320" s="538">
        <f t="shared" si="218"/>
        <v>3</v>
      </c>
      <c r="BN320" s="537">
        <f>SUBTOTAL(9,BN7:BN319)</f>
        <v>0</v>
      </c>
      <c r="BO320" s="538">
        <f t="shared" si="218"/>
        <v>97</v>
      </c>
      <c r="BP320" s="537">
        <f>SUBTOTAL(9,BP7:BP319)</f>
        <v>0</v>
      </c>
      <c r="BQ320" s="538">
        <f t="shared" si="218"/>
        <v>213</v>
      </c>
      <c r="BR320" s="537">
        <f>SUBTOTAL(9,BR7:BR319)</f>
        <v>0</v>
      </c>
      <c r="BS320" s="538">
        <f t="shared" si="218"/>
        <v>147</v>
      </c>
      <c r="BT320" s="537">
        <f>SUBTOTAL(9,BT7:BT319)</f>
        <v>0</v>
      </c>
      <c r="BU320" s="538">
        <f t="shared" si="218"/>
        <v>147</v>
      </c>
      <c r="BV320" s="537">
        <f>SUBTOTAL(9,BV7:BV319)</f>
        <v>0</v>
      </c>
      <c r="BW320" s="336">
        <f t="shared" si="218"/>
        <v>24</v>
      </c>
      <c r="BX320" s="549">
        <f>SUBTOTAL(9,BX7:BX319)</f>
        <v>0</v>
      </c>
      <c r="BY320" s="743">
        <f t="shared" ref="BY320" si="219">SUM(BY7:BY319)</f>
        <v>848</v>
      </c>
      <c r="BZ320" s="852">
        <f>SUBTOTAL(9,BZ7:BZ319)</f>
        <v>0</v>
      </c>
    </row>
    <row r="321" spans="1:78" ht="39.6" customHeight="1" x14ac:dyDescent="0.25">
      <c r="A321" s="837" t="s">
        <v>727</v>
      </c>
      <c r="B321" s="834"/>
      <c r="C321" s="790">
        <v>0</v>
      </c>
      <c r="D321" s="624"/>
      <c r="E321" s="623">
        <v>0</v>
      </c>
      <c r="F321" s="624"/>
      <c r="G321" s="623">
        <v>0</v>
      </c>
      <c r="H321" s="624"/>
      <c r="I321" s="623">
        <v>0</v>
      </c>
      <c r="J321" s="624"/>
      <c r="K321" s="623">
        <v>0</v>
      </c>
      <c r="L321" s="624"/>
      <c r="M321" s="623">
        <v>0</v>
      </c>
      <c r="N321" s="624"/>
      <c r="O321" s="623">
        <v>0</v>
      </c>
      <c r="P321" s="624"/>
      <c r="Q321" s="623">
        <v>0</v>
      </c>
      <c r="R321" s="624"/>
      <c r="S321" s="623">
        <v>0</v>
      </c>
      <c r="T321" s="624"/>
      <c r="U321" s="623">
        <v>0</v>
      </c>
      <c r="V321" s="624"/>
      <c r="W321" s="623">
        <v>0</v>
      </c>
      <c r="X321" s="625"/>
      <c r="Y321" s="740"/>
      <c r="Z321" s="741"/>
      <c r="AA321" s="790">
        <v>0</v>
      </c>
      <c r="AB321" s="624"/>
      <c r="AC321" s="623">
        <v>0</v>
      </c>
      <c r="AD321" s="624"/>
      <c r="AE321" s="623">
        <v>0</v>
      </c>
      <c r="AF321" s="612"/>
      <c r="AG321" s="623">
        <v>0</v>
      </c>
      <c r="AH321" s="624"/>
      <c r="AI321" s="623">
        <v>0</v>
      </c>
      <c r="AJ321" s="624"/>
      <c r="AK321" s="623">
        <v>0</v>
      </c>
      <c r="AL321" s="624"/>
      <c r="AM321" s="623">
        <v>0</v>
      </c>
      <c r="AN321" s="624"/>
      <c r="AO321" s="623">
        <v>0</v>
      </c>
      <c r="AP321" s="625"/>
      <c r="AQ321" s="776"/>
      <c r="AR321" s="763"/>
      <c r="AS321" s="813">
        <v>0</v>
      </c>
      <c r="AT321" s="626"/>
      <c r="AU321" s="627">
        <v>0</v>
      </c>
      <c r="AV321" s="626"/>
      <c r="AW321" s="627">
        <v>0</v>
      </c>
      <c r="AX321" s="626"/>
      <c r="AY321" s="627">
        <v>0</v>
      </c>
      <c r="AZ321" s="626"/>
      <c r="BA321" s="627">
        <v>0</v>
      </c>
      <c r="BB321" s="626"/>
      <c r="BC321" s="627">
        <v>0</v>
      </c>
      <c r="BD321" s="626"/>
      <c r="BE321" s="627">
        <v>0</v>
      </c>
      <c r="BF321" s="626"/>
      <c r="BG321" s="757">
        <v>0</v>
      </c>
      <c r="BH321" s="758"/>
      <c r="BI321" s="740"/>
      <c r="BJ321" s="741"/>
      <c r="BK321" s="629">
        <v>0</v>
      </c>
      <c r="BL321" s="626"/>
      <c r="BM321" s="627">
        <v>0</v>
      </c>
      <c r="BN321" s="626"/>
      <c r="BO321" s="627">
        <v>0</v>
      </c>
      <c r="BP321" s="626"/>
      <c r="BQ321" s="627">
        <v>0</v>
      </c>
      <c r="BR321" s="626"/>
      <c r="BS321" s="627">
        <v>0</v>
      </c>
      <c r="BT321" s="626"/>
      <c r="BU321" s="627">
        <v>0</v>
      </c>
      <c r="BV321" s="626"/>
      <c r="BW321" s="627">
        <v>0</v>
      </c>
      <c r="BX321" s="628"/>
      <c r="BY321" s="740"/>
      <c r="BZ321" s="741"/>
    </row>
    <row r="322" spans="1:78" ht="57" thickBot="1" x14ac:dyDescent="0.3">
      <c r="A322" s="838" t="s">
        <v>932</v>
      </c>
      <c r="B322" s="835"/>
      <c r="C322" s="791"/>
      <c r="D322" s="792"/>
      <c r="E322" s="792"/>
      <c r="F322" s="792"/>
      <c r="G322" s="792"/>
      <c r="H322" s="792"/>
      <c r="I322" s="792"/>
      <c r="J322" s="792"/>
      <c r="K322" s="792"/>
      <c r="L322" s="792"/>
      <c r="M322" s="792"/>
      <c r="N322" s="792"/>
      <c r="O322" s="792"/>
      <c r="P322" s="792"/>
      <c r="Q322" s="792"/>
      <c r="R322" s="792"/>
      <c r="S322" s="792"/>
      <c r="T322" s="792"/>
      <c r="U322" s="792"/>
      <c r="V322" s="792"/>
      <c r="W322" s="792"/>
      <c r="X322" s="793"/>
      <c r="Y322" s="742">
        <f>+C321+E321+G321+I321+K321+M321+O321+Q321+S321+U321+W321</f>
        <v>0</v>
      </c>
      <c r="Z322" s="764"/>
      <c r="AA322" s="791"/>
      <c r="AB322" s="792"/>
      <c r="AC322" s="792"/>
      <c r="AD322" s="792"/>
      <c r="AE322" s="792"/>
      <c r="AF322" s="792"/>
      <c r="AG322" s="792"/>
      <c r="AH322" s="792"/>
      <c r="AI322" s="792"/>
      <c r="AJ322" s="792"/>
      <c r="AK322" s="792"/>
      <c r="AL322" s="792"/>
      <c r="AM322" s="792"/>
      <c r="AN322" s="792"/>
      <c r="AO322" s="792"/>
      <c r="AP322" s="793"/>
      <c r="AQ322" s="742">
        <f>+AA321+AC321+AE321+AG321+AI321+AK321+AM321+AO321</f>
        <v>0</v>
      </c>
      <c r="AR322" s="764"/>
      <c r="AS322" s="814"/>
      <c r="AT322" s="815"/>
      <c r="AU322" s="815"/>
      <c r="AV322" s="815"/>
      <c r="AW322" s="815"/>
      <c r="AX322" s="815"/>
      <c r="AY322" s="815"/>
      <c r="AZ322" s="815"/>
      <c r="BA322" s="815"/>
      <c r="BB322" s="815"/>
      <c r="BC322" s="815"/>
      <c r="BD322" s="815"/>
      <c r="BE322" s="815"/>
      <c r="BF322" s="815"/>
      <c r="BG322" s="816"/>
      <c r="BH322" s="817"/>
      <c r="BI322" s="742">
        <f>+AS321+AU321+AW321+AY321+BA321+BC321+BE321+BG321</f>
        <v>0</v>
      </c>
      <c r="BJ322" s="764"/>
      <c r="BK322" s="544"/>
      <c r="BL322" s="337"/>
      <c r="BM322" s="337"/>
      <c r="BN322" s="337"/>
      <c r="BO322" s="337"/>
      <c r="BP322" s="337"/>
      <c r="BQ322" s="337"/>
      <c r="BR322" s="337"/>
      <c r="BS322" s="337"/>
      <c r="BT322" s="337"/>
      <c r="BU322" s="337"/>
      <c r="BV322" s="337"/>
      <c r="BW322" s="337"/>
      <c r="BX322" s="542"/>
      <c r="BY322" s="742">
        <f>+BK321+BM321+BO321+BQ321+BS321+BU321+BW321</f>
        <v>0</v>
      </c>
      <c r="BZ322" s="764"/>
    </row>
    <row r="323" spans="1:78" ht="15.75" thickTop="1" x14ac:dyDescent="0.25">
      <c r="AQ323" s="10">
        <v>1</v>
      </c>
    </row>
    <row r="324" spans="1:78" x14ac:dyDescent="0.25">
      <c r="Y324" s="528"/>
      <c r="Z324" s="528"/>
    </row>
  </sheetData>
  <sheetProtection algorithmName="SHA-512" hashValue="c7ydI/V5iyX7C/f0b7Du4ciCcFNlnDgoXRNIqX0ygRPhLxe6zjQ4UNxoJP1baylBV5XJ6UnSP1aYFG4ts80Pyw==" saltValue="9cRNgHDnGQAQNjuoUclBCw==" spinCount="100000" sheet="1"/>
  <autoFilter ref="CB7:CB319" xr:uid="{B330B588-B90D-4213-8080-75F42140418D}">
    <filterColumn colId="0">
      <filters>
        <filter val="1"/>
        <filter val="10"/>
        <filter val="102"/>
        <filter val="107"/>
        <filter val="11"/>
        <filter val="112"/>
        <filter val="12"/>
        <filter val="123"/>
        <filter val="13"/>
        <filter val="14"/>
        <filter val="15"/>
        <filter val="16"/>
        <filter val="160"/>
        <filter val="169"/>
        <filter val="17"/>
        <filter val="19"/>
        <filter val="2"/>
        <filter val="200"/>
        <filter val="207"/>
        <filter val="215"/>
        <filter val="22"/>
        <filter val="23"/>
        <filter val="244"/>
        <filter val="26"/>
        <filter val="27"/>
        <filter val="3"/>
        <filter val="31"/>
        <filter val="33"/>
        <filter val="334"/>
        <filter val="34"/>
        <filter val="351"/>
        <filter val="37"/>
        <filter val="390"/>
        <filter val="4"/>
        <filter val="46"/>
        <filter val="48"/>
        <filter val="49"/>
        <filter val="5"/>
        <filter val="50"/>
        <filter val="52"/>
        <filter val="53"/>
        <filter val="6"/>
        <filter val="60"/>
        <filter val="677"/>
        <filter val="7"/>
        <filter val="71"/>
        <filter val="74"/>
        <filter val="8"/>
        <filter val="81"/>
        <filter val="83"/>
        <filter val="87"/>
        <filter val="9"/>
        <filter val="98"/>
      </filters>
    </filterColumn>
  </autoFilter>
  <mergeCells count="8">
    <mergeCell ref="A1:BY1"/>
    <mergeCell ref="A2:BY2"/>
    <mergeCell ref="A3:BY3"/>
    <mergeCell ref="A4:G4"/>
    <mergeCell ref="BK5:BZ5"/>
    <mergeCell ref="AS5:BJ5"/>
    <mergeCell ref="AA5:AR5"/>
    <mergeCell ref="C5:Z5"/>
  </mergeCells>
  <conditionalFormatting sqref="B6:B319">
    <cfRule type="cellIs" dxfId="786" priority="419" operator="greaterThan">
      <formula>0</formula>
    </cfRule>
  </conditionalFormatting>
  <conditionalFormatting sqref="C7:C319 E7:E319 G7:G319 I7:I319 K7:K319 M7:M319 O7:O319 Q7:Q319 S7:S319 U7:U319 W7:W319 AC7:AC319 AE7:AE319 AG7:AG319 AI7:AI319 AK7:AK319 AM7:AM319 AO7:AO319 AU7:AU319 AW7:AW319 AY7:AY319 BA7:BA319 BC7:BC319 BE7:BE319 BG7:BG319 BM7:BM319 BO7:BO319 BQ7:BQ319 BS7:BS319 BU7:BU319 BY7:BY319 Y7:Y319 AQ7:AQ319 BI7:BK319 AA7:AA319 BW7:BW319 AS7:AS319 E305:M305">
    <cfRule type="cellIs" dxfId="785" priority="421" operator="greaterThan">
      <formula>0</formula>
    </cfRule>
  </conditionalFormatting>
  <conditionalFormatting sqref="C7:C319 G7:G319 M7:M319 S7:S319 U7:U319 W7:W319 AC7:AC319 AE7:AE319 AI7:AI319 AK7:AK319 AM7:AM319 AO7:AO319 AW7:AW319 AY7:AY319 BA7:BA319 BG7:BG319 BM7:BM319 BO7:BO319 BS7:BS319 Y7:Y319 AQ7:AQ319 BI7:BK319 AA7:AA319 AS7:AS319">
    <cfRule type="cellIs" dxfId="784" priority="472" operator="greaterThan">
      <formula>0</formula>
    </cfRule>
    <cfRule type="cellIs" dxfId="783" priority="473" operator="greaterThan">
      <formula>0</formula>
    </cfRule>
  </conditionalFormatting>
  <conditionalFormatting sqref="C7:C319">
    <cfRule type="cellIs" dxfId="782" priority="461" operator="greaterThan">
      <formula>0</formula>
    </cfRule>
  </conditionalFormatting>
  <conditionalFormatting sqref="C7:C320 E7:E320 G7:G320 I7:I320 K7:K320 M7:M320 O7:O320 Q7:Q320 S7:S320 U7:U320 W7:W320 AC7:AC320 AE7:AE320 AG7:AG320 AI7:AI320 AK7:AK320 AM7:AM320 AO7:AO320 AU7:AU320 AW7:AW320 AY7:AY320 BA7:BA320 BC7:BC320 BE7:BE320 BG7:BG320 BM7:BM320 BO7:BO320 BQ7:BQ320 BS7:BS320 BU7:BU320 Y7:Y320 BI7:BK319 BK320 AA7:AA320 BW7:BW320 AS7:AS320 E305:M305 AQ7:AQ320 BI320 BY7:BY320 C321:BZ322">
    <cfRule type="cellIs" dxfId="781" priority="420" operator="greaterThan">
      <formula>0</formula>
    </cfRule>
  </conditionalFormatting>
  <conditionalFormatting sqref="D6:D319">
    <cfRule type="cellIs" dxfId="780" priority="414" operator="greaterThan">
      <formula>0</formula>
    </cfRule>
  </conditionalFormatting>
  <conditionalFormatting sqref="D7:D319">
    <cfRule type="cellIs" dxfId="779" priority="410" operator="greaterThan">
      <formula>0</formula>
    </cfRule>
    <cfRule type="cellIs" dxfId="778" priority="411" operator="greaterThan">
      <formula>0</formula>
    </cfRule>
    <cfRule type="cellIs" dxfId="777" priority="412" operator="greaterThan">
      <formula>0</formula>
    </cfRule>
    <cfRule type="cellIs" dxfId="776" priority="413" operator="greaterThan">
      <formula>0</formula>
    </cfRule>
    <cfRule type="cellIs" dxfId="775" priority="415" operator="greaterThan">
      <formula>0</formula>
    </cfRule>
    <cfRule type="cellIs" dxfId="774" priority="416" operator="greaterThan">
      <formula>0</formula>
    </cfRule>
    <cfRule type="cellIs" dxfId="773" priority="417" operator="greaterThan">
      <formula>0</formula>
    </cfRule>
  </conditionalFormatting>
  <conditionalFormatting sqref="D320">
    <cfRule type="cellIs" dxfId="772" priority="399" operator="greaterThan">
      <formula>0</formula>
    </cfRule>
  </conditionalFormatting>
  <conditionalFormatting sqref="E7:E319 G7:G319 I7:I319 K7:K319 M7:M319 O7:O319 Q7:Q319 S7:S319 U7:U319 W7:W319 AC7:AC319 AE7:AE319 AG7:AG319 AI7:AI319 AK7:AK319 AM7:AM319 AO7:AO319 AU7:AU319 AW7:AW319 AY7:AY319 BA7:BA319 BC7:BC319 BE7:BE319 BG7:BG319 BM7:BM319 BO7:BO319 BQ7:BQ319 BS7:BS319 BU7:BU319 Y7:Y319 AQ7:AQ319 BI7:BK319 AA7:AA319 BW7:BW319 AS7:AS319 E305:M305">
    <cfRule type="cellIs" dxfId="771" priority="422" operator="greaterThan">
      <formula>0</formula>
    </cfRule>
  </conditionalFormatting>
  <conditionalFormatting sqref="E7:E319">
    <cfRule type="cellIs" dxfId="770" priority="442" operator="greaterThan">
      <formula>0</formula>
    </cfRule>
    <cfRule type="cellIs" dxfId="769" priority="443" operator="greaterThan">
      <formula>0</formula>
    </cfRule>
  </conditionalFormatting>
  <conditionalFormatting sqref="F6:F320">
    <cfRule type="cellIs" dxfId="768" priority="385" operator="greaterThan">
      <formula>0</formula>
    </cfRule>
  </conditionalFormatting>
  <conditionalFormatting sqref="F7:F319">
    <cfRule type="cellIs" dxfId="767" priority="381" operator="greaterThan">
      <formula>0</formula>
    </cfRule>
    <cfRule type="cellIs" dxfId="766" priority="382" operator="greaterThan">
      <formula>0</formula>
    </cfRule>
    <cfRule type="cellIs" dxfId="765" priority="383" operator="greaterThan">
      <formula>0</formula>
    </cfRule>
    <cfRule type="cellIs" dxfId="764" priority="384" operator="greaterThan">
      <formula>0</formula>
    </cfRule>
    <cfRule type="cellIs" dxfId="763" priority="386" operator="greaterThan">
      <formula>0</formula>
    </cfRule>
    <cfRule type="cellIs" dxfId="762" priority="387" operator="greaterThan">
      <formula>0</formula>
    </cfRule>
    <cfRule type="cellIs" dxfId="761" priority="388" operator="greaterThan">
      <formula>0</formula>
    </cfRule>
  </conditionalFormatting>
  <conditionalFormatting sqref="H6:H320">
    <cfRule type="cellIs" dxfId="760" priority="377" operator="greaterThan">
      <formula>0</formula>
    </cfRule>
  </conditionalFormatting>
  <conditionalFormatting sqref="H7:H319">
    <cfRule type="cellIs" dxfId="759" priority="373" operator="greaterThan">
      <formula>0</formula>
    </cfRule>
    <cfRule type="cellIs" dxfId="758" priority="374" operator="greaterThan">
      <formula>0</formula>
    </cfRule>
    <cfRule type="cellIs" dxfId="757" priority="375" operator="greaterThan">
      <formula>0</formula>
    </cfRule>
    <cfRule type="cellIs" dxfId="756" priority="376" operator="greaterThan">
      <formula>0</formula>
    </cfRule>
    <cfRule type="cellIs" dxfId="755" priority="378" operator="greaterThan">
      <formula>0</formula>
    </cfRule>
    <cfRule type="cellIs" dxfId="754" priority="379" operator="greaterThan">
      <formula>0</formula>
    </cfRule>
    <cfRule type="cellIs" dxfId="753" priority="380" operator="greaterThan">
      <formula>0</formula>
    </cfRule>
  </conditionalFormatting>
  <conditionalFormatting sqref="I7:I319 E305:M305">
    <cfRule type="cellIs" dxfId="752" priority="448" operator="greaterThan">
      <formula>0</formula>
    </cfRule>
    <cfRule type="cellIs" dxfId="751" priority="449" operator="greaterThan">
      <formula>0</formula>
    </cfRule>
  </conditionalFormatting>
  <conditionalFormatting sqref="J6:J320">
    <cfRule type="cellIs" dxfId="750" priority="369" operator="greaterThan">
      <formula>0</formula>
    </cfRule>
  </conditionalFormatting>
  <conditionalFormatting sqref="J7:J319">
    <cfRule type="cellIs" dxfId="749" priority="365" operator="greaterThan">
      <formula>0</formula>
    </cfRule>
    <cfRule type="cellIs" dxfId="748" priority="366" operator="greaterThan">
      <formula>0</formula>
    </cfRule>
    <cfRule type="cellIs" dxfId="747" priority="367" operator="greaterThan">
      <formula>0</formula>
    </cfRule>
    <cfRule type="cellIs" dxfId="746" priority="368" operator="greaterThan">
      <formula>0</formula>
    </cfRule>
    <cfRule type="cellIs" dxfId="745" priority="370" operator="greaterThan">
      <formula>0</formula>
    </cfRule>
    <cfRule type="cellIs" dxfId="744" priority="371" operator="greaterThan">
      <formula>0</formula>
    </cfRule>
    <cfRule type="cellIs" dxfId="743" priority="372" operator="greaterThan">
      <formula>0</formula>
    </cfRule>
  </conditionalFormatting>
  <conditionalFormatting sqref="K7:K319">
    <cfRule type="cellIs" dxfId="742" priority="436" operator="greaterThan">
      <formula>0</formula>
    </cfRule>
    <cfRule type="cellIs" dxfId="741" priority="437" operator="greaterThan">
      <formula>0</formula>
    </cfRule>
  </conditionalFormatting>
  <conditionalFormatting sqref="L6:L320">
    <cfRule type="cellIs" dxfId="740" priority="361" operator="greaterThan">
      <formula>0</formula>
    </cfRule>
  </conditionalFormatting>
  <conditionalFormatting sqref="L7:L319">
    <cfRule type="cellIs" dxfId="739" priority="357" operator="greaterThan">
      <formula>0</formula>
    </cfRule>
    <cfRule type="cellIs" dxfId="738" priority="358" operator="greaterThan">
      <formula>0</formula>
    </cfRule>
    <cfRule type="cellIs" dxfId="737" priority="359" operator="greaterThan">
      <formula>0</formula>
    </cfRule>
    <cfRule type="cellIs" dxfId="736" priority="360" operator="greaterThan">
      <formula>0</formula>
    </cfRule>
    <cfRule type="cellIs" dxfId="735" priority="362" operator="greaterThan">
      <formula>0</formula>
    </cfRule>
    <cfRule type="cellIs" dxfId="734" priority="363" operator="greaterThan">
      <formula>0</formula>
    </cfRule>
    <cfRule type="cellIs" dxfId="733" priority="364" operator="greaterThan">
      <formula>0</formula>
    </cfRule>
  </conditionalFormatting>
  <conditionalFormatting sqref="N6:N320">
    <cfRule type="cellIs" dxfId="732" priority="353" operator="greaterThan">
      <formula>0</formula>
    </cfRule>
  </conditionalFormatting>
  <conditionalFormatting sqref="N7:N319">
    <cfRule type="cellIs" dxfId="731" priority="349" operator="greaterThan">
      <formula>0</formula>
    </cfRule>
    <cfRule type="cellIs" dxfId="730" priority="350" operator="greaterThan">
      <formula>0</formula>
    </cfRule>
    <cfRule type="cellIs" dxfId="729" priority="351" operator="greaterThan">
      <formula>0</formula>
    </cfRule>
    <cfRule type="cellIs" dxfId="728" priority="352" operator="greaterThan">
      <formula>0</formula>
    </cfRule>
    <cfRule type="cellIs" dxfId="727" priority="354" operator="greaterThan">
      <formula>0</formula>
    </cfRule>
    <cfRule type="cellIs" dxfId="726" priority="355" operator="greaterThan">
      <formula>0</formula>
    </cfRule>
    <cfRule type="cellIs" dxfId="725" priority="356" operator="greaterThan">
      <formula>0</formula>
    </cfRule>
  </conditionalFormatting>
  <conditionalFormatting sqref="O7:O319">
    <cfRule type="cellIs" dxfId="724" priority="469" operator="greaterThan">
      <formula>0</formula>
    </cfRule>
    <cfRule type="cellIs" dxfId="723" priority="470" operator="greaterThan">
      <formula>0</formula>
    </cfRule>
  </conditionalFormatting>
  <conditionalFormatting sqref="P6:P320">
    <cfRule type="cellIs" dxfId="722" priority="345" operator="greaterThan">
      <formula>0</formula>
    </cfRule>
  </conditionalFormatting>
  <conditionalFormatting sqref="P7:P319">
    <cfRule type="cellIs" dxfId="721" priority="341" operator="greaterThan">
      <formula>0</formula>
    </cfRule>
    <cfRule type="cellIs" dxfId="720" priority="342" operator="greaterThan">
      <formula>0</formula>
    </cfRule>
    <cfRule type="cellIs" dxfId="719" priority="343" operator="greaterThan">
      <formula>0</formula>
    </cfRule>
    <cfRule type="cellIs" dxfId="718" priority="344" operator="greaterThan">
      <formula>0</formula>
    </cfRule>
    <cfRule type="cellIs" dxfId="717" priority="346" operator="greaterThan">
      <formula>0</formula>
    </cfRule>
    <cfRule type="cellIs" dxfId="716" priority="347" operator="greaterThan">
      <formula>0</formula>
    </cfRule>
    <cfRule type="cellIs" dxfId="715" priority="348" operator="greaterThan">
      <formula>0</formula>
    </cfRule>
  </conditionalFormatting>
  <conditionalFormatting sqref="Q7:Q319">
    <cfRule type="cellIs" dxfId="714" priority="430" operator="greaterThan">
      <formula>0</formula>
    </cfRule>
    <cfRule type="cellIs" dxfId="713" priority="431" operator="greaterThan">
      <formula>0</formula>
    </cfRule>
  </conditionalFormatting>
  <conditionalFormatting sqref="R6:R320">
    <cfRule type="cellIs" dxfId="712" priority="337" operator="greaterThan">
      <formula>0</formula>
    </cfRule>
  </conditionalFormatting>
  <conditionalFormatting sqref="R7:R319">
    <cfRule type="cellIs" dxfId="711" priority="333" operator="greaterThan">
      <formula>0</formula>
    </cfRule>
    <cfRule type="cellIs" dxfId="710" priority="334" operator="greaterThan">
      <formula>0</formula>
    </cfRule>
    <cfRule type="cellIs" dxfId="709" priority="335" operator="greaterThan">
      <formula>0</formula>
    </cfRule>
    <cfRule type="cellIs" dxfId="708" priority="336" operator="greaterThan">
      <formula>0</formula>
    </cfRule>
    <cfRule type="cellIs" dxfId="707" priority="338" operator="greaterThan">
      <formula>0</formula>
    </cfRule>
    <cfRule type="cellIs" dxfId="706" priority="339" operator="greaterThan">
      <formula>0</formula>
    </cfRule>
    <cfRule type="cellIs" dxfId="705" priority="340" operator="greaterThan">
      <formula>0</formula>
    </cfRule>
  </conditionalFormatting>
  <conditionalFormatting sqref="T6:T320">
    <cfRule type="cellIs" dxfId="704" priority="329" operator="greaterThan">
      <formula>0</formula>
    </cfRule>
  </conditionalFormatting>
  <conditionalFormatting sqref="T7:T319">
    <cfRule type="cellIs" dxfId="703" priority="325" operator="greaterThan">
      <formula>0</formula>
    </cfRule>
    <cfRule type="cellIs" dxfId="702" priority="326" operator="greaterThan">
      <formula>0</formula>
    </cfRule>
    <cfRule type="cellIs" dxfId="701" priority="327" operator="greaterThan">
      <formula>0</formula>
    </cfRule>
    <cfRule type="cellIs" dxfId="700" priority="328" operator="greaterThan">
      <formula>0</formula>
    </cfRule>
    <cfRule type="cellIs" dxfId="699" priority="330" operator="greaterThan">
      <formula>0</formula>
    </cfRule>
    <cfRule type="cellIs" dxfId="698" priority="331" operator="greaterThan">
      <formula>0</formula>
    </cfRule>
    <cfRule type="cellIs" dxfId="697" priority="332" operator="greaterThan">
      <formula>0</formula>
    </cfRule>
  </conditionalFormatting>
  <conditionalFormatting sqref="V6:V320">
    <cfRule type="cellIs" dxfId="696" priority="321" operator="greaterThan">
      <formula>0</formula>
    </cfRule>
  </conditionalFormatting>
  <conditionalFormatting sqref="V7:V319">
    <cfRule type="cellIs" dxfId="695" priority="317" operator="greaterThan">
      <formula>0</formula>
    </cfRule>
    <cfRule type="cellIs" dxfId="694" priority="318" operator="greaterThan">
      <formula>0</formula>
    </cfRule>
    <cfRule type="cellIs" dxfId="693" priority="319" operator="greaterThan">
      <formula>0</formula>
    </cfRule>
    <cfRule type="cellIs" dxfId="692" priority="320" operator="greaterThan">
      <formula>0</formula>
    </cfRule>
    <cfRule type="cellIs" dxfId="691" priority="322" operator="greaterThan">
      <formula>0</formula>
    </cfRule>
    <cfRule type="cellIs" dxfId="690" priority="323" operator="greaterThan">
      <formula>0</formula>
    </cfRule>
    <cfRule type="cellIs" dxfId="689" priority="324" operator="greaterThan">
      <formula>0</formula>
    </cfRule>
  </conditionalFormatting>
  <conditionalFormatting sqref="X6:X320">
    <cfRule type="cellIs" dxfId="688" priority="313" operator="greaterThan">
      <formula>0</formula>
    </cfRule>
  </conditionalFormatting>
  <conditionalFormatting sqref="X7:X319">
    <cfRule type="cellIs" dxfId="687" priority="309" operator="greaterThan">
      <formula>0</formula>
    </cfRule>
    <cfRule type="cellIs" dxfId="686" priority="310" operator="greaterThan">
      <formula>0</formula>
    </cfRule>
    <cfRule type="cellIs" dxfId="685" priority="311" operator="greaterThan">
      <formula>0</formula>
    </cfRule>
    <cfRule type="cellIs" dxfId="684" priority="312" operator="greaterThan">
      <formula>0</formula>
    </cfRule>
    <cfRule type="cellIs" dxfId="683" priority="314" operator="greaterThan">
      <formula>0</formula>
    </cfRule>
    <cfRule type="cellIs" dxfId="682" priority="315" operator="greaterThan">
      <formula>0</formula>
    </cfRule>
    <cfRule type="cellIs" dxfId="681" priority="316" operator="greaterThan">
      <formula>0</formula>
    </cfRule>
  </conditionalFormatting>
  <conditionalFormatting sqref="AB6:AB319">
    <cfRule type="cellIs" dxfId="680" priority="304" operator="greaterThan">
      <formula>0</formula>
    </cfRule>
  </conditionalFormatting>
  <conditionalFormatting sqref="AB7:AB319">
    <cfRule type="cellIs" dxfId="679" priority="300" operator="greaterThan">
      <formula>0</formula>
    </cfRule>
    <cfRule type="cellIs" dxfId="678" priority="301" operator="greaterThan">
      <formula>0</formula>
    </cfRule>
    <cfRule type="cellIs" dxfId="677" priority="302" operator="greaterThan">
      <formula>0</formula>
    </cfRule>
    <cfRule type="cellIs" dxfId="676" priority="303" operator="greaterThan">
      <formula>0</formula>
    </cfRule>
    <cfRule type="cellIs" dxfId="675" priority="305" operator="greaterThan">
      <formula>0</formula>
    </cfRule>
    <cfRule type="cellIs" dxfId="674" priority="306" operator="greaterThan">
      <formula>0</formula>
    </cfRule>
    <cfRule type="cellIs" dxfId="673" priority="307" operator="greaterThan">
      <formula>0</formula>
    </cfRule>
  </conditionalFormatting>
  <conditionalFormatting sqref="AB320">
    <cfRule type="cellIs" dxfId="672" priority="236" operator="greaterThan">
      <formula>0</formula>
    </cfRule>
  </conditionalFormatting>
  <conditionalFormatting sqref="AD6:AD319">
    <cfRule type="cellIs" dxfId="671" priority="295" operator="greaterThan">
      <formula>0</formula>
    </cfRule>
  </conditionalFormatting>
  <conditionalFormatting sqref="AD7:AD319">
    <cfRule type="cellIs" dxfId="670" priority="291" operator="greaterThan">
      <formula>0</formula>
    </cfRule>
    <cfRule type="cellIs" dxfId="669" priority="292" operator="greaterThan">
      <formula>0</formula>
    </cfRule>
    <cfRule type="cellIs" dxfId="668" priority="293" operator="greaterThan">
      <formula>0</formula>
    </cfRule>
    <cfRule type="cellIs" dxfId="667" priority="294" operator="greaterThan">
      <formula>0</formula>
    </cfRule>
    <cfRule type="cellIs" dxfId="666" priority="296" operator="greaterThan">
      <formula>0</formula>
    </cfRule>
    <cfRule type="cellIs" dxfId="665" priority="297" operator="greaterThan">
      <formula>0</formula>
    </cfRule>
    <cfRule type="cellIs" dxfId="664" priority="298" operator="greaterThan">
      <formula>0</formula>
    </cfRule>
  </conditionalFormatting>
  <conditionalFormatting sqref="AD320">
    <cfRule type="cellIs" dxfId="663" priority="235" operator="greaterThan">
      <formula>0</formula>
    </cfRule>
  </conditionalFormatting>
  <conditionalFormatting sqref="AF6:AF319">
    <cfRule type="cellIs" dxfId="662" priority="286" operator="greaterThan">
      <formula>0</formula>
    </cfRule>
  </conditionalFormatting>
  <conditionalFormatting sqref="AF7:AF319">
    <cfRule type="cellIs" dxfId="661" priority="282" operator="greaterThan">
      <formula>0</formula>
    </cfRule>
    <cfRule type="cellIs" dxfId="660" priority="283" operator="greaterThan">
      <formula>0</formula>
    </cfRule>
    <cfRule type="cellIs" dxfId="659" priority="284" operator="greaterThan">
      <formula>0</formula>
    </cfRule>
    <cfRule type="cellIs" dxfId="658" priority="285" operator="greaterThan">
      <formula>0</formula>
    </cfRule>
    <cfRule type="cellIs" dxfId="657" priority="287" operator="greaterThan">
      <formula>0</formula>
    </cfRule>
    <cfRule type="cellIs" dxfId="656" priority="288" operator="greaterThan">
      <formula>0</formula>
    </cfRule>
    <cfRule type="cellIs" dxfId="655" priority="289" operator="greaterThan">
      <formula>0</formula>
    </cfRule>
  </conditionalFormatting>
  <conditionalFormatting sqref="AF320">
    <cfRule type="cellIs" dxfId="654" priority="234" operator="greaterThan">
      <formula>0</formula>
    </cfRule>
  </conditionalFormatting>
  <conditionalFormatting sqref="AG7:AG319">
    <cfRule type="cellIs" dxfId="653" priority="427" operator="greaterThan">
      <formula>0</formula>
    </cfRule>
    <cfRule type="cellIs" dxfId="652" priority="428" operator="greaterThan">
      <formula>0</formula>
    </cfRule>
  </conditionalFormatting>
  <conditionalFormatting sqref="AH6:AH319">
    <cfRule type="cellIs" dxfId="651" priority="277" operator="greaterThan">
      <formula>0</formula>
    </cfRule>
  </conditionalFormatting>
  <conditionalFormatting sqref="AH7:AH319">
    <cfRule type="cellIs" dxfId="650" priority="273" operator="greaterThan">
      <formula>0</formula>
    </cfRule>
    <cfRule type="cellIs" dxfId="649" priority="274" operator="greaterThan">
      <formula>0</formula>
    </cfRule>
    <cfRule type="cellIs" dxfId="648" priority="275" operator="greaterThan">
      <formula>0</formula>
    </cfRule>
    <cfRule type="cellIs" dxfId="647" priority="276" operator="greaterThan">
      <formula>0</formula>
    </cfRule>
    <cfRule type="cellIs" dxfId="646" priority="278" operator="greaterThan">
      <formula>0</formula>
    </cfRule>
    <cfRule type="cellIs" dxfId="645" priority="279" operator="greaterThan">
      <formula>0</formula>
    </cfRule>
    <cfRule type="cellIs" dxfId="644" priority="280" operator="greaterThan">
      <formula>0</formula>
    </cfRule>
  </conditionalFormatting>
  <conditionalFormatting sqref="AH320">
    <cfRule type="cellIs" dxfId="643" priority="233" operator="greaterThan">
      <formula>0</formula>
    </cfRule>
  </conditionalFormatting>
  <conditionalFormatting sqref="AJ6:AJ319">
    <cfRule type="cellIs" dxfId="642" priority="268" operator="greaterThan">
      <formula>0</formula>
    </cfRule>
  </conditionalFormatting>
  <conditionalFormatting sqref="AJ7:AJ319">
    <cfRule type="cellIs" dxfId="641" priority="264" operator="greaterThan">
      <formula>0</formula>
    </cfRule>
    <cfRule type="cellIs" dxfId="640" priority="265" operator="greaterThan">
      <formula>0</formula>
    </cfRule>
    <cfRule type="cellIs" dxfId="639" priority="266" operator="greaterThan">
      <formula>0</formula>
    </cfRule>
    <cfRule type="cellIs" dxfId="638" priority="267" operator="greaterThan">
      <formula>0</formula>
    </cfRule>
    <cfRule type="cellIs" dxfId="637" priority="269" operator="greaterThan">
      <formula>0</formula>
    </cfRule>
    <cfRule type="cellIs" dxfId="636" priority="270" operator="greaterThan">
      <formula>0</formula>
    </cfRule>
    <cfRule type="cellIs" dxfId="635" priority="271" operator="greaterThan">
      <formula>0</formula>
    </cfRule>
  </conditionalFormatting>
  <conditionalFormatting sqref="AJ320">
    <cfRule type="cellIs" dxfId="634" priority="232" operator="greaterThan">
      <formula>0</formula>
    </cfRule>
  </conditionalFormatting>
  <conditionalFormatting sqref="AL6:AL319">
    <cfRule type="cellIs" dxfId="633" priority="259" operator="greaterThan">
      <formula>0</formula>
    </cfRule>
  </conditionalFormatting>
  <conditionalFormatting sqref="AL7:AL319">
    <cfRule type="cellIs" dxfId="632" priority="255" operator="greaterThan">
      <formula>0</formula>
    </cfRule>
    <cfRule type="cellIs" dxfId="631" priority="256" operator="greaterThan">
      <formula>0</formula>
    </cfRule>
    <cfRule type="cellIs" dxfId="630" priority="257" operator="greaterThan">
      <formula>0</formula>
    </cfRule>
    <cfRule type="cellIs" dxfId="629" priority="258" operator="greaterThan">
      <formula>0</formula>
    </cfRule>
    <cfRule type="cellIs" dxfId="628" priority="260" operator="greaterThan">
      <formula>0</formula>
    </cfRule>
    <cfRule type="cellIs" dxfId="627" priority="261" operator="greaterThan">
      <formula>0</formula>
    </cfRule>
    <cfRule type="cellIs" dxfId="626" priority="262" operator="greaterThan">
      <formula>0</formula>
    </cfRule>
  </conditionalFormatting>
  <conditionalFormatting sqref="AL320">
    <cfRule type="cellIs" dxfId="625" priority="231" operator="greaterThan">
      <formula>0</formula>
    </cfRule>
  </conditionalFormatting>
  <conditionalFormatting sqref="AN6:AN319">
    <cfRule type="cellIs" dxfId="624" priority="250" operator="greaterThan">
      <formula>0</formula>
    </cfRule>
  </conditionalFormatting>
  <conditionalFormatting sqref="AN7:AN319">
    <cfRule type="cellIs" dxfId="623" priority="246" operator="greaterThan">
      <formula>0</formula>
    </cfRule>
    <cfRule type="cellIs" dxfId="622" priority="247" operator="greaterThan">
      <formula>0</formula>
    </cfRule>
    <cfRule type="cellIs" dxfId="621" priority="248" operator="greaterThan">
      <formula>0</formula>
    </cfRule>
    <cfRule type="cellIs" dxfId="620" priority="249" operator="greaterThan">
      <formula>0</formula>
    </cfRule>
    <cfRule type="cellIs" dxfId="619" priority="251" operator="greaterThan">
      <formula>0</formula>
    </cfRule>
    <cfRule type="cellIs" dxfId="618" priority="252" operator="greaterThan">
      <formula>0</formula>
    </cfRule>
    <cfRule type="cellIs" dxfId="617" priority="253" operator="greaterThan">
      <formula>0</formula>
    </cfRule>
  </conditionalFormatting>
  <conditionalFormatting sqref="AN320">
    <cfRule type="cellIs" dxfId="616" priority="230" operator="greaterThan">
      <formula>0</formula>
    </cfRule>
  </conditionalFormatting>
  <conditionalFormatting sqref="AP6:AP319">
    <cfRule type="cellIs" dxfId="615" priority="241" operator="greaterThan">
      <formula>0</formula>
    </cfRule>
  </conditionalFormatting>
  <conditionalFormatting sqref="AP7:AP319">
    <cfRule type="cellIs" dxfId="614" priority="237" operator="greaterThan">
      <formula>0</formula>
    </cfRule>
    <cfRule type="cellIs" dxfId="613" priority="238" operator="greaterThan">
      <formula>0</formula>
    </cfRule>
    <cfRule type="cellIs" dxfId="612" priority="239" operator="greaterThan">
      <formula>0</formula>
    </cfRule>
    <cfRule type="cellIs" dxfId="611" priority="240" operator="greaterThan">
      <formula>0</formula>
    </cfRule>
    <cfRule type="cellIs" dxfId="610" priority="242" operator="greaterThan">
      <formula>0</formula>
    </cfRule>
    <cfRule type="cellIs" dxfId="609" priority="243" operator="greaterThan">
      <formula>0</formula>
    </cfRule>
    <cfRule type="cellIs" dxfId="608" priority="244" operator="greaterThan">
      <formula>0</formula>
    </cfRule>
  </conditionalFormatting>
  <conditionalFormatting sqref="AP320">
    <cfRule type="cellIs" dxfId="607" priority="229" operator="greaterThan">
      <formula>0</formula>
    </cfRule>
  </conditionalFormatting>
  <conditionalFormatting sqref="AT6:AT319">
    <cfRule type="cellIs" dxfId="606" priority="224" operator="greaterThan">
      <formula>0</formula>
    </cfRule>
  </conditionalFormatting>
  <conditionalFormatting sqref="AT7:AT319">
    <cfRule type="cellIs" dxfId="605" priority="220" operator="greaterThan">
      <formula>0</formula>
    </cfRule>
    <cfRule type="cellIs" dxfId="604" priority="221" operator="greaterThan">
      <formula>0</formula>
    </cfRule>
    <cfRule type="cellIs" dxfId="603" priority="222" operator="greaterThan">
      <formula>0</formula>
    </cfRule>
    <cfRule type="cellIs" dxfId="602" priority="223" operator="greaterThan">
      <formula>0</formula>
    </cfRule>
    <cfRule type="cellIs" dxfId="601" priority="225" operator="greaterThan">
      <formula>0</formula>
    </cfRule>
    <cfRule type="cellIs" dxfId="600" priority="226" operator="greaterThan">
      <formula>0</formula>
    </cfRule>
    <cfRule type="cellIs" dxfId="599" priority="227" operator="greaterThan">
      <formula>0</formula>
    </cfRule>
  </conditionalFormatting>
  <conditionalFormatting sqref="AT320">
    <cfRule type="cellIs" dxfId="598" priority="156" operator="greaterThan">
      <formula>0</formula>
    </cfRule>
  </conditionalFormatting>
  <conditionalFormatting sqref="AU7:AU319">
    <cfRule type="cellIs" dxfId="597" priority="439" operator="greaterThan">
      <formula>0</formula>
    </cfRule>
    <cfRule type="cellIs" dxfId="596" priority="440" operator="greaterThan">
      <formula>0</formula>
    </cfRule>
  </conditionalFormatting>
  <conditionalFormatting sqref="AV6:AV319">
    <cfRule type="cellIs" dxfId="595" priority="215" operator="greaterThan">
      <formula>0</formula>
    </cfRule>
  </conditionalFormatting>
  <conditionalFormatting sqref="AV7:AV319">
    <cfRule type="cellIs" dxfId="594" priority="211" operator="greaterThan">
      <formula>0</formula>
    </cfRule>
    <cfRule type="cellIs" dxfId="593" priority="212" operator="greaterThan">
      <formula>0</formula>
    </cfRule>
    <cfRule type="cellIs" dxfId="592" priority="213" operator="greaterThan">
      <formula>0</formula>
    </cfRule>
    <cfRule type="cellIs" dxfId="591" priority="214" operator="greaterThan">
      <formula>0</formula>
    </cfRule>
    <cfRule type="cellIs" dxfId="590" priority="216" operator="greaterThan">
      <formula>0</formula>
    </cfRule>
    <cfRule type="cellIs" dxfId="589" priority="217" operator="greaterThan">
      <formula>0</formula>
    </cfRule>
    <cfRule type="cellIs" dxfId="588" priority="218" operator="greaterThan">
      <formula>0</formula>
    </cfRule>
  </conditionalFormatting>
  <conditionalFormatting sqref="AV320">
    <cfRule type="cellIs" dxfId="587" priority="155" operator="greaterThan">
      <formula>0</formula>
    </cfRule>
  </conditionalFormatting>
  <conditionalFormatting sqref="AX6:AX319">
    <cfRule type="cellIs" dxfId="586" priority="206" operator="greaterThan">
      <formula>0</formula>
    </cfRule>
  </conditionalFormatting>
  <conditionalFormatting sqref="AX7:AX319">
    <cfRule type="cellIs" dxfId="585" priority="202" operator="greaterThan">
      <formula>0</formula>
    </cfRule>
    <cfRule type="cellIs" dxfId="584" priority="203" operator="greaterThan">
      <formula>0</formula>
    </cfRule>
    <cfRule type="cellIs" dxfId="583" priority="204" operator="greaterThan">
      <formula>0</formula>
    </cfRule>
    <cfRule type="cellIs" dxfId="582" priority="205" operator="greaterThan">
      <formula>0</formula>
    </cfRule>
    <cfRule type="cellIs" dxfId="581" priority="207" operator="greaterThan">
      <formula>0</formula>
    </cfRule>
    <cfRule type="cellIs" dxfId="580" priority="208" operator="greaterThan">
      <formula>0</formula>
    </cfRule>
    <cfRule type="cellIs" dxfId="579" priority="209" operator="greaterThan">
      <formula>0</formula>
    </cfRule>
  </conditionalFormatting>
  <conditionalFormatting sqref="AX320">
    <cfRule type="cellIs" dxfId="578" priority="154" operator="greaterThan">
      <formula>0</formula>
    </cfRule>
  </conditionalFormatting>
  <conditionalFormatting sqref="AZ6:AZ319">
    <cfRule type="cellIs" dxfId="577" priority="197" operator="greaterThan">
      <formula>0</formula>
    </cfRule>
  </conditionalFormatting>
  <conditionalFormatting sqref="AZ7:AZ319">
    <cfRule type="cellIs" dxfId="576" priority="193" operator="greaterThan">
      <formula>0</formula>
    </cfRule>
    <cfRule type="cellIs" dxfId="575" priority="194" operator="greaterThan">
      <formula>0</formula>
    </cfRule>
    <cfRule type="cellIs" dxfId="574" priority="195" operator="greaterThan">
      <formula>0</formula>
    </cfRule>
    <cfRule type="cellIs" dxfId="573" priority="196" operator="greaterThan">
      <formula>0</formula>
    </cfRule>
    <cfRule type="cellIs" dxfId="572" priority="198" operator="greaterThan">
      <formula>0</formula>
    </cfRule>
    <cfRule type="cellIs" dxfId="571" priority="199" operator="greaterThan">
      <formula>0</formula>
    </cfRule>
    <cfRule type="cellIs" dxfId="570" priority="200" operator="greaterThan">
      <formula>0</formula>
    </cfRule>
  </conditionalFormatting>
  <conditionalFormatting sqref="AZ320">
    <cfRule type="cellIs" dxfId="569" priority="153" operator="greaterThan">
      <formula>0</formula>
    </cfRule>
  </conditionalFormatting>
  <conditionalFormatting sqref="BB6:BB319">
    <cfRule type="cellIs" dxfId="568" priority="188" operator="greaterThan">
      <formula>0</formula>
    </cfRule>
  </conditionalFormatting>
  <conditionalFormatting sqref="BB7:BB319">
    <cfRule type="cellIs" dxfId="567" priority="184" operator="greaterThan">
      <formula>0</formula>
    </cfRule>
    <cfRule type="cellIs" dxfId="566" priority="185" operator="greaterThan">
      <formula>0</formula>
    </cfRule>
    <cfRule type="cellIs" dxfId="565" priority="186" operator="greaterThan">
      <formula>0</formula>
    </cfRule>
    <cfRule type="cellIs" dxfId="564" priority="187" operator="greaterThan">
      <formula>0</formula>
    </cfRule>
    <cfRule type="cellIs" dxfId="563" priority="189" operator="greaterThan">
      <formula>0</formula>
    </cfRule>
    <cfRule type="cellIs" dxfId="562" priority="190" operator="greaterThan">
      <formula>0</formula>
    </cfRule>
    <cfRule type="cellIs" dxfId="561" priority="191" operator="greaterThan">
      <formula>0</formula>
    </cfRule>
  </conditionalFormatting>
  <conditionalFormatting sqref="BB320">
    <cfRule type="cellIs" dxfId="560" priority="152" operator="greaterThan">
      <formula>0</formula>
    </cfRule>
  </conditionalFormatting>
  <conditionalFormatting sqref="BC7:BC319">
    <cfRule type="cellIs" dxfId="559" priority="454" operator="greaterThan">
      <formula>0</formula>
    </cfRule>
    <cfRule type="cellIs" dxfId="558" priority="455" operator="greaterThan">
      <formula>0</formula>
    </cfRule>
  </conditionalFormatting>
  <conditionalFormatting sqref="BD6:BD319">
    <cfRule type="cellIs" dxfId="557" priority="179" operator="greaterThan">
      <formula>0</formula>
    </cfRule>
  </conditionalFormatting>
  <conditionalFormatting sqref="BD7:BD319">
    <cfRule type="cellIs" dxfId="556" priority="175" operator="greaterThan">
      <formula>0</formula>
    </cfRule>
    <cfRule type="cellIs" dxfId="555" priority="176" operator="greaterThan">
      <formula>0</formula>
    </cfRule>
    <cfRule type="cellIs" dxfId="554" priority="177" operator="greaterThan">
      <formula>0</formula>
    </cfRule>
    <cfRule type="cellIs" dxfId="553" priority="178" operator="greaterThan">
      <formula>0</formula>
    </cfRule>
    <cfRule type="cellIs" dxfId="552" priority="180" operator="greaterThan">
      <formula>0</formula>
    </cfRule>
    <cfRule type="cellIs" dxfId="551" priority="181" operator="greaterThan">
      <formula>0</formula>
    </cfRule>
    <cfRule type="cellIs" dxfId="550" priority="182" operator="greaterThan">
      <formula>0</formula>
    </cfRule>
  </conditionalFormatting>
  <conditionalFormatting sqref="BD320">
    <cfRule type="cellIs" dxfId="549" priority="151" operator="greaterThan">
      <formula>0</formula>
    </cfRule>
  </conditionalFormatting>
  <conditionalFormatting sqref="BE7:BE319">
    <cfRule type="cellIs" dxfId="548" priority="445" operator="greaterThan">
      <formula>0</formula>
    </cfRule>
    <cfRule type="cellIs" dxfId="547" priority="446" operator="greaterThan">
      <formula>0</formula>
    </cfRule>
  </conditionalFormatting>
  <conditionalFormatting sqref="BF6:BF319">
    <cfRule type="cellIs" dxfId="546" priority="170" operator="greaterThan">
      <formula>0</formula>
    </cfRule>
  </conditionalFormatting>
  <conditionalFormatting sqref="BF7:BF319">
    <cfRule type="cellIs" dxfId="545" priority="166" operator="greaterThan">
      <formula>0</formula>
    </cfRule>
    <cfRule type="cellIs" dxfId="544" priority="167" operator="greaterThan">
      <formula>0</formula>
    </cfRule>
    <cfRule type="cellIs" dxfId="543" priority="168" operator="greaterThan">
      <formula>0</formula>
    </cfRule>
    <cfRule type="cellIs" dxfId="542" priority="169" operator="greaterThan">
      <formula>0</formula>
    </cfRule>
    <cfRule type="cellIs" dxfId="541" priority="171" operator="greaterThan">
      <formula>0</formula>
    </cfRule>
    <cfRule type="cellIs" dxfId="540" priority="172" operator="greaterThan">
      <formula>0</formula>
    </cfRule>
    <cfRule type="cellIs" dxfId="539" priority="173" operator="greaterThan">
      <formula>0</formula>
    </cfRule>
  </conditionalFormatting>
  <conditionalFormatting sqref="BF320">
    <cfRule type="cellIs" dxfId="538" priority="150" operator="greaterThan">
      <formula>0</formula>
    </cfRule>
  </conditionalFormatting>
  <conditionalFormatting sqref="BH6:BH319">
    <cfRule type="cellIs" dxfId="537" priority="161" operator="greaterThan">
      <formula>0</formula>
    </cfRule>
  </conditionalFormatting>
  <conditionalFormatting sqref="BH7:BH319">
    <cfRule type="cellIs" dxfId="536" priority="157" operator="greaterThan">
      <formula>0</formula>
    </cfRule>
    <cfRule type="cellIs" dxfId="535" priority="158" operator="greaterThan">
      <formula>0</formula>
    </cfRule>
    <cfRule type="cellIs" dxfId="534" priority="159" operator="greaterThan">
      <formula>0</formula>
    </cfRule>
    <cfRule type="cellIs" dxfId="533" priority="160" operator="greaterThan">
      <formula>0</formula>
    </cfRule>
    <cfRule type="cellIs" dxfId="532" priority="162" operator="greaterThan">
      <formula>0</formula>
    </cfRule>
    <cfRule type="cellIs" dxfId="531" priority="163" operator="greaterThan">
      <formula>0</formula>
    </cfRule>
    <cfRule type="cellIs" dxfId="530" priority="164" operator="greaterThan">
      <formula>0</formula>
    </cfRule>
  </conditionalFormatting>
  <conditionalFormatting sqref="BH320">
    <cfRule type="cellIs" dxfId="529" priority="149" operator="greaterThan">
      <formula>0</formula>
    </cfRule>
  </conditionalFormatting>
  <conditionalFormatting sqref="BL6:BL319">
    <cfRule type="cellIs" dxfId="528" priority="144" operator="greaterThan">
      <formula>0</formula>
    </cfRule>
  </conditionalFormatting>
  <conditionalFormatting sqref="BL7:BL319">
    <cfRule type="cellIs" dxfId="527" priority="140" operator="greaterThan">
      <formula>0</formula>
    </cfRule>
    <cfRule type="cellIs" dxfId="526" priority="141" operator="greaterThan">
      <formula>0</formula>
    </cfRule>
    <cfRule type="cellIs" dxfId="525" priority="142" operator="greaterThan">
      <formula>0</formula>
    </cfRule>
    <cfRule type="cellIs" dxfId="524" priority="143" operator="greaterThan">
      <formula>0</formula>
    </cfRule>
    <cfRule type="cellIs" dxfId="523" priority="145" operator="greaterThan">
      <formula>0</formula>
    </cfRule>
    <cfRule type="cellIs" dxfId="522" priority="146" operator="greaterThan">
      <formula>0</formula>
    </cfRule>
    <cfRule type="cellIs" dxfId="521" priority="147" operator="greaterThan">
      <formula>0</formula>
    </cfRule>
  </conditionalFormatting>
  <conditionalFormatting sqref="BL320">
    <cfRule type="cellIs" dxfId="520" priority="85" operator="greaterThan">
      <formula>0</formula>
    </cfRule>
  </conditionalFormatting>
  <conditionalFormatting sqref="BN6:BN319">
    <cfRule type="cellIs" dxfId="519" priority="135" operator="greaterThan">
      <formula>0</formula>
    </cfRule>
  </conditionalFormatting>
  <conditionalFormatting sqref="BN7:BN319">
    <cfRule type="cellIs" dxfId="518" priority="131" operator="greaterThan">
      <formula>0</formula>
    </cfRule>
    <cfRule type="cellIs" dxfId="517" priority="132" operator="greaterThan">
      <formula>0</formula>
    </cfRule>
    <cfRule type="cellIs" dxfId="516" priority="133" operator="greaterThan">
      <formula>0</formula>
    </cfRule>
    <cfRule type="cellIs" dxfId="515" priority="134" operator="greaterThan">
      <formula>0</formula>
    </cfRule>
    <cfRule type="cellIs" dxfId="514" priority="136" operator="greaterThan">
      <formula>0</formula>
    </cfRule>
    <cfRule type="cellIs" dxfId="513" priority="137" operator="greaterThan">
      <formula>0</formula>
    </cfRule>
    <cfRule type="cellIs" dxfId="512" priority="138" operator="greaterThan">
      <formula>0</formula>
    </cfRule>
  </conditionalFormatting>
  <conditionalFormatting sqref="BN320">
    <cfRule type="cellIs" dxfId="511" priority="84" operator="greaterThan">
      <formula>0</formula>
    </cfRule>
  </conditionalFormatting>
  <conditionalFormatting sqref="BP6:BP319">
    <cfRule type="cellIs" dxfId="510" priority="126" operator="greaterThan">
      <formula>0</formula>
    </cfRule>
  </conditionalFormatting>
  <conditionalFormatting sqref="BP7:BP319">
    <cfRule type="cellIs" dxfId="509" priority="122" operator="greaterThan">
      <formula>0</formula>
    </cfRule>
    <cfRule type="cellIs" dxfId="508" priority="123" operator="greaterThan">
      <formula>0</formula>
    </cfRule>
    <cfRule type="cellIs" dxfId="507" priority="124" operator="greaterThan">
      <formula>0</formula>
    </cfRule>
    <cfRule type="cellIs" dxfId="506" priority="125" operator="greaterThan">
      <formula>0</formula>
    </cfRule>
    <cfRule type="cellIs" dxfId="505" priority="127" operator="greaterThan">
      <formula>0</formula>
    </cfRule>
    <cfRule type="cellIs" dxfId="504" priority="128" operator="greaterThan">
      <formula>0</formula>
    </cfRule>
    <cfRule type="cellIs" dxfId="503" priority="129" operator="greaterThan">
      <formula>0</formula>
    </cfRule>
  </conditionalFormatting>
  <conditionalFormatting sqref="BP320">
    <cfRule type="cellIs" dxfId="502" priority="83" operator="greaterThan">
      <formula>0</formula>
    </cfRule>
  </conditionalFormatting>
  <conditionalFormatting sqref="BQ7:BQ319">
    <cfRule type="cellIs" dxfId="501" priority="451" operator="greaterThan">
      <formula>0</formula>
    </cfRule>
    <cfRule type="cellIs" dxfId="500" priority="452" operator="greaterThan">
      <formula>0</formula>
    </cfRule>
  </conditionalFormatting>
  <conditionalFormatting sqref="BR6:BR319">
    <cfRule type="cellIs" dxfId="499" priority="117" operator="greaterThan">
      <formula>0</formula>
    </cfRule>
  </conditionalFormatting>
  <conditionalFormatting sqref="BR7:BR319">
    <cfRule type="cellIs" dxfId="498" priority="113" operator="greaterThan">
      <formula>0</formula>
    </cfRule>
    <cfRule type="cellIs" dxfId="497" priority="114" operator="greaterThan">
      <formula>0</formula>
    </cfRule>
    <cfRule type="cellIs" dxfId="496" priority="115" operator="greaterThan">
      <formula>0</formula>
    </cfRule>
    <cfRule type="cellIs" dxfId="495" priority="116" operator="greaterThan">
      <formula>0</formula>
    </cfRule>
    <cfRule type="cellIs" dxfId="494" priority="118" operator="greaterThan">
      <formula>0</formula>
    </cfRule>
    <cfRule type="cellIs" dxfId="493" priority="119" operator="greaterThan">
      <formula>0</formula>
    </cfRule>
    <cfRule type="cellIs" dxfId="492" priority="120" operator="greaterThan">
      <formula>0</formula>
    </cfRule>
  </conditionalFormatting>
  <conditionalFormatting sqref="BR320">
    <cfRule type="cellIs" dxfId="491" priority="82" operator="greaterThan">
      <formula>0</formula>
    </cfRule>
  </conditionalFormatting>
  <conditionalFormatting sqref="BT6:BT319">
    <cfRule type="cellIs" dxfId="490" priority="108" operator="greaterThan">
      <formula>0</formula>
    </cfRule>
  </conditionalFormatting>
  <conditionalFormatting sqref="BT7:BT319">
    <cfRule type="cellIs" dxfId="489" priority="104" operator="greaterThan">
      <formula>0</formula>
    </cfRule>
    <cfRule type="cellIs" dxfId="488" priority="105" operator="greaterThan">
      <formula>0</formula>
    </cfRule>
    <cfRule type="cellIs" dxfId="487" priority="106" operator="greaterThan">
      <formula>0</formula>
    </cfRule>
    <cfRule type="cellIs" dxfId="486" priority="107" operator="greaterThan">
      <formula>0</formula>
    </cfRule>
    <cfRule type="cellIs" dxfId="485" priority="109" operator="greaterThan">
      <formula>0</formula>
    </cfRule>
    <cfRule type="cellIs" dxfId="484" priority="110" operator="greaterThan">
      <formula>0</formula>
    </cfRule>
    <cfRule type="cellIs" dxfId="483" priority="111" operator="greaterThan">
      <formula>0</formula>
    </cfRule>
  </conditionalFormatting>
  <conditionalFormatting sqref="BT320">
    <cfRule type="cellIs" dxfId="482" priority="81" operator="greaterThan">
      <formula>0</formula>
    </cfRule>
  </conditionalFormatting>
  <conditionalFormatting sqref="BU7:BU319">
    <cfRule type="cellIs" dxfId="481" priority="433" operator="greaterThan">
      <formula>0</formula>
    </cfRule>
    <cfRule type="cellIs" dxfId="480" priority="434" operator="greaterThan">
      <formula>0</formula>
    </cfRule>
  </conditionalFormatting>
  <conditionalFormatting sqref="BV6:BV319">
    <cfRule type="cellIs" dxfId="479" priority="99" operator="greaterThan">
      <formula>0</formula>
    </cfRule>
  </conditionalFormatting>
  <conditionalFormatting sqref="BV7:BV319">
    <cfRule type="cellIs" dxfId="478" priority="95" operator="greaterThan">
      <formula>0</formula>
    </cfRule>
    <cfRule type="cellIs" dxfId="477" priority="96" operator="greaterThan">
      <formula>0</formula>
    </cfRule>
    <cfRule type="cellIs" dxfId="476" priority="97" operator="greaterThan">
      <formula>0</formula>
    </cfRule>
    <cfRule type="cellIs" dxfId="475" priority="98" operator="greaterThan">
      <formula>0</formula>
    </cfRule>
    <cfRule type="cellIs" dxfId="474" priority="100" operator="greaterThan">
      <formula>0</formula>
    </cfRule>
    <cfRule type="cellIs" dxfId="473" priority="101" operator="greaterThan">
      <formula>0</formula>
    </cfRule>
    <cfRule type="cellIs" dxfId="472" priority="102" operator="greaterThan">
      <formula>0</formula>
    </cfRule>
  </conditionalFormatting>
  <conditionalFormatting sqref="BV320">
    <cfRule type="cellIs" dxfId="471" priority="80" operator="greaterThan">
      <formula>0</formula>
    </cfRule>
  </conditionalFormatting>
  <conditionalFormatting sqref="BW7:BW319">
    <cfRule type="cellIs" dxfId="470" priority="466" operator="greaterThan">
      <formula>0</formula>
    </cfRule>
    <cfRule type="cellIs" dxfId="469" priority="467" operator="greaterThan">
      <formula>0</formula>
    </cfRule>
  </conditionalFormatting>
  <conditionalFormatting sqref="BX6:BX319">
    <cfRule type="cellIs" dxfId="468" priority="90" operator="greaterThan">
      <formula>0</formula>
    </cfRule>
  </conditionalFormatting>
  <conditionalFormatting sqref="BX7:BX319">
    <cfRule type="cellIs" dxfId="467" priority="86" operator="greaterThan">
      <formula>0</formula>
    </cfRule>
    <cfRule type="cellIs" dxfId="466" priority="87" operator="greaterThan">
      <formula>0</formula>
    </cfRule>
    <cfRule type="cellIs" dxfId="465" priority="88" operator="greaterThan">
      <formula>0</formula>
    </cfRule>
    <cfRule type="cellIs" dxfId="464" priority="89" operator="greaterThan">
      <formula>0</formula>
    </cfRule>
    <cfRule type="cellIs" dxfId="463" priority="91" operator="greaterThan">
      <formula>0</formula>
    </cfRule>
    <cfRule type="cellIs" dxfId="462" priority="92" operator="greaterThan">
      <formula>0</formula>
    </cfRule>
    <cfRule type="cellIs" dxfId="461" priority="93" operator="greaterThan">
      <formula>0</formula>
    </cfRule>
  </conditionalFormatting>
  <conditionalFormatting sqref="BX320">
    <cfRule type="cellIs" dxfId="460" priority="79" operator="greaterThan">
      <formula>0</formula>
    </cfRule>
  </conditionalFormatting>
  <conditionalFormatting sqref="BY7:BY319">
    <cfRule type="cellIs" dxfId="459" priority="456" operator="greaterThan">
      <formula>0</formula>
    </cfRule>
    <cfRule type="cellIs" dxfId="458" priority="457" operator="greaterThan">
      <formula>0</formula>
    </cfRule>
    <cfRule type="cellIs" dxfId="457" priority="458" operator="greaterThan">
      <formula>0</formula>
    </cfRule>
  </conditionalFormatting>
  <conditionalFormatting sqref="Z7:Z319">
    <cfRule type="cellIs" dxfId="456" priority="78" operator="greaterThan">
      <formula>0</formula>
    </cfRule>
  </conditionalFormatting>
  <conditionalFormatting sqref="Z7:Z319">
    <cfRule type="cellIs" dxfId="455" priority="66" operator="greaterThan">
      <formula>0</formula>
    </cfRule>
    <cfRule type="cellIs" dxfId="454" priority="67" operator="greaterThan">
      <formula>0</formula>
    </cfRule>
    <cfRule type="cellIs" dxfId="453" priority="68" operator="greaterThan">
      <formula>0</formula>
    </cfRule>
    <cfRule type="cellIs" dxfId="452" priority="69" operator="greaterThan">
      <formula>0</formula>
    </cfRule>
    <cfRule type="cellIs" dxfId="451" priority="70" operator="greaterThan">
      <formula>0</formula>
    </cfRule>
    <cfRule type="cellIs" dxfId="450" priority="71" operator="greaterThan">
      <formula>0</formula>
    </cfRule>
    <cfRule type="cellIs" dxfId="449" priority="72" operator="greaterThan">
      <formula>0</formula>
    </cfRule>
    <cfRule type="cellIs" dxfId="448" priority="73" operator="greaterThan">
      <formula>0</formula>
    </cfRule>
    <cfRule type="cellIs" dxfId="447" priority="74" operator="greaterThan">
      <formula>0</formula>
    </cfRule>
    <cfRule type="cellIs" dxfId="446" priority="75" operator="greaterThan">
      <formula>0</formula>
    </cfRule>
    <cfRule type="cellIs" dxfId="445" priority="76" operator="greaterThan">
      <formula>0</formula>
    </cfRule>
    <cfRule type="cellIs" dxfId="444" priority="77" operator="greaterThan">
      <formula>0</formula>
    </cfRule>
  </conditionalFormatting>
  <conditionalFormatting sqref="Z7:Z319">
    <cfRule type="cellIs" dxfId="443" priority="65" operator="greaterThan">
      <formula>0</formula>
    </cfRule>
  </conditionalFormatting>
  <conditionalFormatting sqref="AR7:AR319">
    <cfRule type="cellIs" dxfId="442" priority="64" operator="greaterThan">
      <formula>0</formula>
    </cfRule>
  </conditionalFormatting>
  <conditionalFormatting sqref="AR7:AR319">
    <cfRule type="cellIs" dxfId="441" priority="52" operator="greaterThan">
      <formula>0</formula>
    </cfRule>
    <cfRule type="cellIs" dxfId="440" priority="53" operator="greaterThan">
      <formula>0</formula>
    </cfRule>
    <cfRule type="cellIs" dxfId="439" priority="54" operator="greaterThan">
      <formula>0</formula>
    </cfRule>
    <cfRule type="cellIs" dxfId="438" priority="55" operator="greaterThan">
      <formula>0</formula>
    </cfRule>
    <cfRule type="cellIs" dxfId="437" priority="56" operator="greaterThan">
      <formula>0</formula>
    </cfRule>
    <cfRule type="cellIs" dxfId="436" priority="57" operator="greaterThan">
      <formula>0</formula>
    </cfRule>
    <cfRule type="cellIs" dxfId="435" priority="58" operator="greaterThan">
      <formula>0</formula>
    </cfRule>
    <cfRule type="cellIs" dxfId="434" priority="59" operator="greaterThan">
      <formula>0</formula>
    </cfRule>
    <cfRule type="cellIs" dxfId="433" priority="60" operator="greaterThan">
      <formula>0</formula>
    </cfRule>
    <cfRule type="cellIs" dxfId="432" priority="61" operator="greaterThan">
      <formula>0</formula>
    </cfRule>
    <cfRule type="cellIs" dxfId="431" priority="62" operator="greaterThan">
      <formula>0</formula>
    </cfRule>
    <cfRule type="cellIs" dxfId="430" priority="63" operator="greaterThan">
      <formula>0</formula>
    </cfRule>
  </conditionalFormatting>
  <conditionalFormatting sqref="AR7:AR319">
    <cfRule type="cellIs" dxfId="429" priority="51" operator="greaterThan">
      <formula>0</formula>
    </cfRule>
  </conditionalFormatting>
  <conditionalFormatting sqref="BJ7:BJ319">
    <cfRule type="cellIs" dxfId="427" priority="34" operator="greaterThan">
      <formula>0</formula>
    </cfRule>
  </conditionalFormatting>
  <conditionalFormatting sqref="BY6:BZ6">
    <cfRule type="cellIs" dxfId="426" priority="28" operator="greaterThan">
      <formula>0</formula>
    </cfRule>
  </conditionalFormatting>
  <conditionalFormatting sqref="BZ7:BZ319">
    <cfRule type="cellIs" dxfId="425" priority="23" operator="greaterThan">
      <formula>0</formula>
    </cfRule>
  </conditionalFormatting>
  <conditionalFormatting sqref="BZ7:BZ319">
    <cfRule type="cellIs" dxfId="424" priority="25" operator="greaterThan">
      <formula>0</formula>
    </cfRule>
    <cfRule type="cellIs" dxfId="423" priority="26" operator="greaterThan">
      <formula>0</formula>
    </cfRule>
  </conditionalFormatting>
  <conditionalFormatting sqref="BZ7:BZ319">
    <cfRule type="cellIs" dxfId="422" priority="22" operator="greaterThan">
      <formula>0</formula>
    </cfRule>
  </conditionalFormatting>
  <conditionalFormatting sqref="BZ7:BZ319">
    <cfRule type="cellIs" dxfId="421" priority="24" operator="greaterThan">
      <formula>0</formula>
    </cfRule>
  </conditionalFormatting>
  <conditionalFormatting sqref="BZ7:BZ319">
    <cfRule type="cellIs" dxfId="420" priority="21" operator="greaterThan">
      <formula>0</formula>
    </cfRule>
  </conditionalFormatting>
  <conditionalFormatting sqref="Z320">
    <cfRule type="cellIs" dxfId="419" priority="16" operator="greaterThan">
      <formula>0</formula>
    </cfRule>
  </conditionalFormatting>
  <conditionalFormatting sqref="BJ6">
    <cfRule type="cellIs" dxfId="416" priority="11" operator="greaterThan">
      <formula>0</formula>
    </cfRule>
  </conditionalFormatting>
  <conditionalFormatting sqref="BI6">
    <cfRule type="cellIs" dxfId="415" priority="10" operator="greaterThan">
      <formula>0</formula>
    </cfRule>
  </conditionalFormatting>
  <conditionalFormatting sqref="AR6">
    <cfRule type="cellIs" dxfId="414" priority="9" operator="greaterThan">
      <formula>0</formula>
    </cfRule>
  </conditionalFormatting>
  <conditionalFormatting sqref="AQ6">
    <cfRule type="cellIs" dxfId="413" priority="8" operator="greaterThan">
      <formula>0</formula>
    </cfRule>
  </conditionalFormatting>
  <conditionalFormatting sqref="AR320">
    <cfRule type="cellIs" dxfId="412" priority="3" operator="greaterThan">
      <formula>0</formula>
    </cfRule>
  </conditionalFormatting>
  <conditionalFormatting sqref="BJ320">
    <cfRule type="cellIs" dxfId="411" priority="2" operator="greaterThan">
      <formula>0</formula>
    </cfRule>
  </conditionalFormatting>
  <conditionalFormatting sqref="BZ320">
    <cfRule type="cellIs" dxfId="410" priority="1" operator="greaterThan">
      <formula>0</formula>
    </cfRule>
  </conditionalFormatting>
  <pageMargins left="0.2" right="0.2" top="0.8" bottom="0.75" header="0.3" footer="0.3"/>
  <pageSetup paperSize="5" scale="63" fitToWidth="4" fitToHeight="43" orientation="landscape" r:id="rId1"/>
  <headerFooter>
    <oddHeader>&amp;C&amp;14BID SHEET # 2
Delivery Group 2 - Filter By School
Delivery Months: February, May, August and November</oddHeader>
    <oddFooter>&amp;L27-001&amp;C&amp;P of &amp;N</oddFooter>
  </headerFooter>
  <colBreaks count="2" manualBreakCount="2">
    <brk id="44" max="1048575" man="1"/>
    <brk id="7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F09F-6FE5-4745-AEAC-66E29FD421A1}">
  <sheetPr>
    <tabColor rgb="FF66FFFF"/>
    <pageSetUpPr fitToPage="1"/>
  </sheetPr>
  <dimension ref="A1:LN38"/>
  <sheetViews>
    <sheetView topLeftCell="A5" zoomScale="99" zoomScaleNormal="99" zoomScaleSheetLayoutView="99" workbookViewId="0">
      <selection activeCell="H16" sqref="H16"/>
    </sheetView>
  </sheetViews>
  <sheetFormatPr defaultColWidth="8.85546875" defaultRowHeight="15" x14ac:dyDescent="0.25"/>
  <cols>
    <col min="1" max="1" width="13.5703125" style="10" customWidth="1"/>
    <col min="2" max="2" width="32.7109375" style="29" customWidth="1"/>
    <col min="3" max="3" width="26.140625" style="10" bestFit="1" customWidth="1"/>
    <col min="4" max="4" width="10.85546875" style="10" hidden="1" customWidth="1"/>
    <col min="5" max="5" width="5.7109375" style="10" hidden="1" customWidth="1"/>
    <col min="6" max="6" width="15.5703125" style="10" bestFit="1" customWidth="1"/>
    <col min="7" max="7" width="10.7109375" style="10" bestFit="1" customWidth="1"/>
    <col min="8" max="8" width="9.7109375" style="10" bestFit="1" customWidth="1"/>
    <col min="9" max="9" width="9.42578125" style="10" bestFit="1" customWidth="1"/>
    <col min="10" max="10" width="9.85546875" style="10" bestFit="1" customWidth="1"/>
    <col min="11" max="11" width="8.85546875" style="10" hidden="1" customWidth="1"/>
    <col min="12" max="319" width="6.140625" style="10" hidden="1" customWidth="1"/>
    <col min="320" max="320" width="11.5703125" style="10" hidden="1" customWidth="1"/>
    <col min="321" max="324" width="0" style="10" hidden="1" customWidth="1"/>
    <col min="325" max="325" width="34.28515625" style="10" hidden="1" customWidth="1"/>
    <col min="326" max="326" width="15" style="10" customWidth="1"/>
    <col min="327" max="16384" width="8.85546875" style="10"/>
  </cols>
  <sheetData>
    <row r="1" spans="1:326" ht="23.25" x14ac:dyDescent="0.25">
      <c r="A1" s="669" t="s">
        <v>728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/>
      <c r="R1" s="669"/>
      <c r="S1" s="669"/>
      <c r="T1" s="669"/>
      <c r="U1" s="669"/>
      <c r="V1" s="669"/>
      <c r="W1" s="669"/>
      <c r="X1" s="669"/>
      <c r="Y1" s="669"/>
      <c r="Z1" s="669"/>
      <c r="AA1" s="669"/>
      <c r="AB1" s="669"/>
      <c r="AC1" s="669"/>
      <c r="AD1" s="669"/>
      <c r="AE1" s="669"/>
      <c r="AF1" s="669"/>
      <c r="AG1" s="669"/>
      <c r="AH1" s="669"/>
      <c r="AI1" s="669"/>
      <c r="AJ1" s="669"/>
      <c r="AK1" s="669"/>
      <c r="AL1" s="669"/>
      <c r="AM1" s="669"/>
      <c r="AN1" s="669"/>
      <c r="AO1" s="669"/>
      <c r="AP1" s="669"/>
      <c r="AQ1" s="669"/>
      <c r="AR1" s="669"/>
      <c r="AS1" s="669"/>
      <c r="AT1" s="669"/>
      <c r="AU1" s="669"/>
      <c r="AV1" s="669"/>
      <c r="AW1" s="669"/>
      <c r="AX1" s="669"/>
      <c r="AY1" s="669"/>
      <c r="AZ1" s="669"/>
      <c r="BA1" s="669"/>
      <c r="BB1" s="669"/>
      <c r="BC1" s="669"/>
      <c r="BD1" s="669"/>
      <c r="BE1" s="669"/>
      <c r="BF1" s="669"/>
      <c r="BG1" s="669"/>
      <c r="BH1" s="669"/>
      <c r="BI1" s="669"/>
      <c r="BJ1" s="669"/>
      <c r="BK1" s="669"/>
      <c r="BL1" s="669"/>
      <c r="BM1" s="669"/>
      <c r="BN1" s="669"/>
      <c r="BO1" s="669"/>
      <c r="BP1" s="669"/>
      <c r="BQ1" s="669"/>
      <c r="BR1" s="669"/>
      <c r="BS1" s="669"/>
      <c r="BT1" s="669"/>
      <c r="BU1" s="669"/>
      <c r="BV1" s="669"/>
      <c r="BW1" s="669"/>
      <c r="BX1" s="669"/>
      <c r="BY1" s="669"/>
      <c r="BZ1" s="669"/>
      <c r="CA1" s="669"/>
      <c r="CB1" s="669"/>
      <c r="CC1" s="669"/>
      <c r="CD1" s="669"/>
      <c r="CE1" s="669"/>
      <c r="CF1" s="669"/>
      <c r="CG1" s="669"/>
      <c r="CH1" s="669"/>
      <c r="CI1" s="669"/>
      <c r="CJ1" s="669"/>
      <c r="CK1" s="669"/>
      <c r="CL1" s="669"/>
      <c r="CM1" s="669"/>
      <c r="CN1" s="669"/>
      <c r="CO1" s="669"/>
      <c r="CP1" s="669"/>
      <c r="CQ1" s="669"/>
      <c r="CR1" s="669"/>
      <c r="CS1" s="669"/>
      <c r="CT1" s="669"/>
      <c r="CU1" s="669"/>
      <c r="CV1" s="669"/>
      <c r="CW1" s="669"/>
      <c r="CX1" s="669"/>
      <c r="CY1" s="669"/>
      <c r="CZ1" s="669"/>
      <c r="DA1" s="669"/>
      <c r="DB1" s="669"/>
      <c r="DC1" s="669"/>
      <c r="DD1" s="669"/>
      <c r="DE1" s="669"/>
      <c r="DF1" s="669"/>
      <c r="DG1" s="669"/>
      <c r="DH1" s="669"/>
      <c r="DI1" s="669"/>
      <c r="DJ1" s="669"/>
      <c r="DK1" s="669"/>
      <c r="DL1" s="669"/>
      <c r="DM1" s="669"/>
      <c r="DN1" s="669"/>
      <c r="DO1" s="669"/>
      <c r="DP1" s="669"/>
      <c r="DQ1" s="669"/>
      <c r="DR1" s="669"/>
      <c r="DS1" s="669"/>
      <c r="DT1" s="669"/>
      <c r="DU1" s="669"/>
      <c r="DV1" s="669"/>
      <c r="DW1" s="669"/>
      <c r="DX1" s="669"/>
      <c r="DY1" s="669"/>
      <c r="DZ1" s="669"/>
      <c r="EA1" s="669"/>
      <c r="EB1" s="669"/>
      <c r="EC1" s="669"/>
      <c r="ED1" s="669"/>
      <c r="EE1" s="669"/>
      <c r="EF1" s="669"/>
      <c r="EG1" s="669"/>
      <c r="EH1" s="669"/>
      <c r="EI1" s="669"/>
      <c r="EJ1" s="669"/>
      <c r="EK1" s="669"/>
      <c r="EL1" s="669"/>
      <c r="EM1" s="669"/>
      <c r="EN1" s="669"/>
      <c r="EO1" s="669"/>
      <c r="EP1" s="669"/>
      <c r="EQ1" s="669"/>
      <c r="ER1" s="669"/>
      <c r="ES1" s="669"/>
      <c r="ET1" s="669"/>
      <c r="EU1" s="669"/>
      <c r="EV1" s="669"/>
      <c r="EW1" s="669"/>
      <c r="EX1" s="669"/>
      <c r="EY1" s="669"/>
      <c r="EZ1" s="669"/>
      <c r="FA1" s="669"/>
      <c r="FB1" s="669"/>
      <c r="FC1" s="669"/>
      <c r="FD1" s="669"/>
      <c r="FE1" s="669"/>
      <c r="FF1" s="669"/>
      <c r="FG1" s="669"/>
      <c r="FH1" s="669"/>
      <c r="FI1" s="669"/>
      <c r="FJ1" s="669"/>
      <c r="FK1" s="669"/>
      <c r="FL1" s="669"/>
      <c r="FM1" s="669"/>
      <c r="FN1" s="669"/>
      <c r="FO1" s="669"/>
      <c r="FP1" s="669"/>
      <c r="FQ1" s="669"/>
      <c r="FR1" s="669"/>
      <c r="FS1" s="669"/>
      <c r="FT1" s="669"/>
      <c r="FU1" s="669"/>
      <c r="FV1" s="669"/>
      <c r="FW1" s="669"/>
      <c r="FX1" s="669"/>
      <c r="FY1" s="669"/>
      <c r="FZ1" s="669"/>
      <c r="GA1" s="669"/>
      <c r="GB1" s="669"/>
      <c r="GC1" s="669"/>
      <c r="GD1" s="669"/>
      <c r="GE1" s="669"/>
      <c r="GF1" s="669"/>
      <c r="GG1" s="669"/>
      <c r="GH1" s="669"/>
      <c r="GI1" s="669"/>
      <c r="GJ1" s="669"/>
      <c r="GK1" s="669"/>
      <c r="GL1" s="669"/>
      <c r="GM1" s="669"/>
      <c r="GN1" s="669"/>
      <c r="GO1" s="669"/>
      <c r="GP1" s="669"/>
      <c r="GQ1" s="669"/>
      <c r="GR1" s="669"/>
      <c r="GS1" s="669"/>
      <c r="GT1" s="669"/>
      <c r="GU1" s="669"/>
      <c r="GV1" s="669"/>
      <c r="GW1" s="669"/>
      <c r="GX1" s="669"/>
      <c r="GY1" s="669"/>
      <c r="GZ1" s="669"/>
      <c r="HA1" s="669"/>
      <c r="HB1" s="669"/>
      <c r="HC1" s="669"/>
      <c r="HD1" s="669"/>
      <c r="HE1" s="669"/>
      <c r="HF1" s="669"/>
      <c r="HG1" s="669"/>
      <c r="HH1" s="669"/>
      <c r="HI1" s="669"/>
      <c r="HJ1" s="669"/>
      <c r="HK1" s="669"/>
      <c r="HL1" s="669"/>
      <c r="HM1" s="669"/>
      <c r="HN1" s="669"/>
      <c r="HO1" s="669"/>
      <c r="HP1" s="669"/>
      <c r="HQ1" s="669"/>
      <c r="HR1" s="669"/>
      <c r="HS1" s="669"/>
      <c r="HT1" s="669"/>
      <c r="HU1" s="669"/>
      <c r="HV1" s="669"/>
      <c r="HW1" s="669"/>
      <c r="HX1" s="669"/>
      <c r="HY1" s="669"/>
      <c r="HZ1" s="669"/>
      <c r="IA1" s="669"/>
      <c r="IB1" s="669"/>
      <c r="IC1" s="669"/>
      <c r="ID1" s="669"/>
      <c r="IE1" s="669"/>
      <c r="IF1" s="669"/>
      <c r="IG1" s="669"/>
      <c r="IH1" s="669"/>
      <c r="II1" s="669"/>
      <c r="IJ1" s="669"/>
      <c r="IK1" s="669"/>
      <c r="IL1" s="669"/>
      <c r="IM1" s="669"/>
      <c r="IN1" s="669"/>
      <c r="IO1" s="669"/>
      <c r="IP1" s="669"/>
      <c r="IQ1" s="669"/>
      <c r="IR1" s="669"/>
      <c r="IS1" s="669"/>
      <c r="IT1" s="669"/>
      <c r="IU1" s="669"/>
      <c r="IV1" s="669"/>
      <c r="IW1" s="669"/>
      <c r="IX1" s="669"/>
      <c r="IY1" s="669"/>
      <c r="IZ1" s="669"/>
      <c r="JA1" s="669"/>
      <c r="JB1" s="669"/>
      <c r="JC1" s="669"/>
      <c r="JD1" s="669"/>
      <c r="JE1" s="669"/>
      <c r="JF1" s="669"/>
      <c r="JG1" s="669"/>
      <c r="JH1" s="669"/>
      <c r="JI1" s="669"/>
      <c r="JJ1" s="669"/>
      <c r="JK1" s="669"/>
      <c r="JL1" s="669"/>
      <c r="JM1" s="669"/>
      <c r="JN1" s="669"/>
      <c r="JO1" s="669"/>
      <c r="JP1" s="669"/>
      <c r="JQ1" s="669"/>
      <c r="JR1" s="669"/>
      <c r="JS1" s="669"/>
      <c r="JT1" s="669"/>
      <c r="JU1" s="669"/>
      <c r="JV1" s="669"/>
      <c r="JW1" s="669"/>
      <c r="JX1" s="669"/>
      <c r="JY1" s="669"/>
      <c r="JZ1" s="669"/>
      <c r="KA1" s="669"/>
      <c r="KB1" s="669"/>
      <c r="KC1" s="669"/>
      <c r="KD1" s="669"/>
      <c r="KE1" s="669"/>
      <c r="KF1" s="669"/>
      <c r="KG1" s="669"/>
      <c r="KH1" s="669"/>
      <c r="KI1" s="669"/>
      <c r="KJ1" s="669"/>
      <c r="KK1" s="669"/>
      <c r="KL1" s="669"/>
      <c r="KM1" s="669"/>
      <c r="KN1" s="669"/>
      <c r="KO1" s="669"/>
      <c r="KP1" s="669"/>
      <c r="KQ1" s="669"/>
      <c r="KR1" s="669"/>
      <c r="KS1" s="669"/>
      <c r="KT1" s="669"/>
      <c r="KU1" s="669"/>
      <c r="KV1" s="669"/>
      <c r="KW1" s="669"/>
      <c r="KX1" s="669"/>
      <c r="KY1" s="669"/>
      <c r="KZ1" s="669"/>
      <c r="LA1" s="669"/>
      <c r="LB1" s="669"/>
      <c r="LC1" s="669"/>
      <c r="LD1" s="669"/>
      <c r="LE1" s="669"/>
      <c r="LF1" s="669"/>
      <c r="LG1" s="669"/>
      <c r="LH1" s="669"/>
      <c r="LI1" s="669"/>
      <c r="LJ1" s="669"/>
      <c r="LK1" s="669"/>
      <c r="LL1" s="669"/>
      <c r="LM1" s="669"/>
      <c r="LN1" s="669"/>
    </row>
    <row r="2" spans="1:326" ht="18.75" x14ac:dyDescent="0.25">
      <c r="A2" s="670" t="s">
        <v>1272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0"/>
      <c r="P2" s="670"/>
      <c r="Q2" s="670"/>
      <c r="R2" s="670"/>
      <c r="S2" s="670"/>
      <c r="T2" s="670"/>
      <c r="U2" s="670"/>
      <c r="V2" s="670"/>
      <c r="W2" s="670"/>
      <c r="X2" s="670"/>
      <c r="Y2" s="670"/>
      <c r="Z2" s="670"/>
      <c r="AA2" s="670"/>
      <c r="AB2" s="670"/>
      <c r="AC2" s="670"/>
      <c r="AD2" s="670"/>
      <c r="AE2" s="670"/>
      <c r="AF2" s="670"/>
      <c r="AG2" s="670"/>
      <c r="AH2" s="670"/>
      <c r="AI2" s="670"/>
      <c r="AJ2" s="670"/>
      <c r="AK2" s="670"/>
      <c r="AL2" s="670"/>
      <c r="AM2" s="670"/>
      <c r="AN2" s="670"/>
      <c r="AO2" s="670"/>
      <c r="AP2" s="670"/>
      <c r="AQ2" s="670"/>
      <c r="AR2" s="670"/>
      <c r="AS2" s="670"/>
      <c r="AT2" s="670"/>
      <c r="AU2" s="670"/>
      <c r="AV2" s="670"/>
      <c r="AW2" s="670"/>
      <c r="AX2" s="670"/>
      <c r="AY2" s="670"/>
      <c r="AZ2" s="670"/>
      <c r="BA2" s="670"/>
      <c r="BB2" s="670"/>
      <c r="BC2" s="670"/>
      <c r="BD2" s="670"/>
      <c r="BE2" s="670"/>
      <c r="BF2" s="670"/>
      <c r="BG2" s="670"/>
      <c r="BH2" s="670"/>
      <c r="BI2" s="670"/>
      <c r="BJ2" s="670"/>
      <c r="BK2" s="670"/>
      <c r="BL2" s="670"/>
      <c r="BM2" s="670"/>
      <c r="BN2" s="670"/>
      <c r="BO2" s="670"/>
      <c r="BP2" s="670"/>
      <c r="BQ2" s="670"/>
      <c r="BR2" s="670"/>
      <c r="BS2" s="670"/>
      <c r="BT2" s="670"/>
      <c r="BU2" s="670"/>
      <c r="BV2" s="670"/>
      <c r="BW2" s="670"/>
      <c r="BX2" s="670"/>
      <c r="BY2" s="670"/>
      <c r="BZ2" s="670"/>
      <c r="CA2" s="670"/>
      <c r="CB2" s="670"/>
      <c r="CC2" s="670"/>
      <c r="CD2" s="670"/>
      <c r="CE2" s="670"/>
      <c r="CF2" s="670"/>
      <c r="CG2" s="670"/>
      <c r="CH2" s="670"/>
      <c r="CI2" s="670"/>
      <c r="CJ2" s="670"/>
      <c r="CK2" s="670"/>
      <c r="CL2" s="670"/>
      <c r="CM2" s="670"/>
      <c r="CN2" s="670"/>
      <c r="CO2" s="670"/>
      <c r="CP2" s="670"/>
      <c r="CQ2" s="670"/>
      <c r="CR2" s="670"/>
      <c r="CS2" s="670"/>
      <c r="CT2" s="670"/>
      <c r="CU2" s="670"/>
      <c r="CV2" s="670"/>
      <c r="CW2" s="670"/>
      <c r="CX2" s="670"/>
      <c r="CY2" s="670"/>
      <c r="CZ2" s="670"/>
      <c r="DA2" s="670"/>
      <c r="DB2" s="670"/>
      <c r="DC2" s="670"/>
      <c r="DD2" s="670"/>
      <c r="DE2" s="670"/>
      <c r="DF2" s="670"/>
      <c r="DG2" s="670"/>
      <c r="DH2" s="670"/>
      <c r="DI2" s="670"/>
      <c r="DJ2" s="670"/>
      <c r="DK2" s="670"/>
      <c r="DL2" s="670"/>
      <c r="DM2" s="670"/>
      <c r="DN2" s="670"/>
      <c r="DO2" s="670"/>
      <c r="DP2" s="670"/>
      <c r="DQ2" s="670"/>
      <c r="DR2" s="670"/>
      <c r="DS2" s="670"/>
      <c r="DT2" s="670"/>
      <c r="DU2" s="670"/>
      <c r="DV2" s="670"/>
      <c r="DW2" s="670"/>
      <c r="DX2" s="670"/>
      <c r="DY2" s="670"/>
      <c r="DZ2" s="670"/>
      <c r="EA2" s="670"/>
      <c r="EB2" s="670"/>
      <c r="EC2" s="670"/>
      <c r="ED2" s="670"/>
      <c r="EE2" s="670"/>
      <c r="EF2" s="670"/>
      <c r="EG2" s="670"/>
      <c r="EH2" s="670"/>
      <c r="EI2" s="670"/>
      <c r="EJ2" s="670"/>
      <c r="EK2" s="670"/>
      <c r="EL2" s="670"/>
      <c r="EM2" s="670"/>
      <c r="EN2" s="670"/>
      <c r="EO2" s="670"/>
      <c r="EP2" s="670"/>
      <c r="EQ2" s="670"/>
      <c r="ER2" s="670"/>
      <c r="ES2" s="670"/>
      <c r="ET2" s="670"/>
      <c r="EU2" s="670"/>
      <c r="EV2" s="670"/>
      <c r="EW2" s="670"/>
      <c r="EX2" s="670"/>
      <c r="EY2" s="670"/>
      <c r="EZ2" s="670"/>
      <c r="FA2" s="670"/>
      <c r="FB2" s="670"/>
      <c r="FC2" s="670"/>
      <c r="FD2" s="670"/>
      <c r="FE2" s="670"/>
      <c r="FF2" s="670"/>
      <c r="FG2" s="670"/>
      <c r="FH2" s="670"/>
      <c r="FI2" s="670"/>
      <c r="FJ2" s="670"/>
      <c r="FK2" s="670"/>
      <c r="FL2" s="670"/>
      <c r="FM2" s="670"/>
      <c r="FN2" s="670"/>
      <c r="FO2" s="670"/>
      <c r="FP2" s="670"/>
      <c r="FQ2" s="670"/>
      <c r="FR2" s="670"/>
      <c r="FS2" s="670"/>
      <c r="FT2" s="670"/>
      <c r="FU2" s="670"/>
      <c r="FV2" s="670"/>
      <c r="FW2" s="670"/>
      <c r="FX2" s="670"/>
      <c r="FY2" s="670"/>
      <c r="FZ2" s="670"/>
      <c r="GA2" s="670"/>
      <c r="GB2" s="670"/>
      <c r="GC2" s="670"/>
      <c r="GD2" s="670"/>
      <c r="GE2" s="670"/>
      <c r="GF2" s="670"/>
      <c r="GG2" s="670"/>
      <c r="GH2" s="670"/>
      <c r="GI2" s="670"/>
      <c r="GJ2" s="670"/>
      <c r="GK2" s="670"/>
      <c r="GL2" s="670"/>
      <c r="GM2" s="670"/>
      <c r="GN2" s="670"/>
      <c r="GO2" s="670"/>
      <c r="GP2" s="670"/>
      <c r="GQ2" s="670"/>
      <c r="GR2" s="670"/>
      <c r="GS2" s="670"/>
      <c r="GT2" s="670"/>
      <c r="GU2" s="670"/>
      <c r="GV2" s="670"/>
      <c r="GW2" s="670"/>
      <c r="GX2" s="670"/>
      <c r="GY2" s="670"/>
      <c r="GZ2" s="670"/>
      <c r="HA2" s="670"/>
      <c r="HB2" s="670"/>
      <c r="HC2" s="670"/>
      <c r="HD2" s="670"/>
      <c r="HE2" s="670"/>
      <c r="HF2" s="670"/>
      <c r="HG2" s="670"/>
      <c r="HH2" s="670"/>
      <c r="HI2" s="670"/>
      <c r="HJ2" s="670"/>
      <c r="HK2" s="670"/>
      <c r="HL2" s="670"/>
      <c r="HM2" s="670"/>
      <c r="HN2" s="670"/>
      <c r="HO2" s="670"/>
      <c r="HP2" s="670"/>
      <c r="HQ2" s="670"/>
      <c r="HR2" s="670"/>
      <c r="HS2" s="670"/>
      <c r="HT2" s="670"/>
      <c r="HU2" s="670"/>
      <c r="HV2" s="670"/>
      <c r="HW2" s="670"/>
      <c r="HX2" s="670"/>
      <c r="HY2" s="670"/>
      <c r="HZ2" s="670"/>
      <c r="IA2" s="670"/>
      <c r="IB2" s="670"/>
      <c r="IC2" s="670"/>
      <c r="ID2" s="670"/>
      <c r="IE2" s="670"/>
      <c r="IF2" s="670"/>
      <c r="IG2" s="670"/>
      <c r="IH2" s="670"/>
      <c r="II2" s="670"/>
      <c r="IJ2" s="670"/>
      <c r="IK2" s="670"/>
      <c r="IL2" s="670"/>
      <c r="IM2" s="670"/>
      <c r="IN2" s="670"/>
      <c r="IO2" s="670"/>
      <c r="IP2" s="670"/>
      <c r="IQ2" s="670"/>
      <c r="IR2" s="670"/>
      <c r="IS2" s="670"/>
      <c r="IT2" s="670"/>
      <c r="IU2" s="670"/>
      <c r="IV2" s="670"/>
      <c r="IW2" s="670"/>
      <c r="IX2" s="670"/>
      <c r="IY2" s="670"/>
      <c r="IZ2" s="670"/>
      <c r="JA2" s="670"/>
      <c r="JB2" s="670"/>
      <c r="JC2" s="670"/>
      <c r="JD2" s="670"/>
      <c r="JE2" s="670"/>
      <c r="JF2" s="670"/>
      <c r="JG2" s="670"/>
      <c r="JH2" s="670"/>
      <c r="JI2" s="670"/>
      <c r="JJ2" s="670"/>
      <c r="JK2" s="670"/>
      <c r="JL2" s="670"/>
      <c r="JM2" s="670"/>
      <c r="JN2" s="670"/>
      <c r="JO2" s="670"/>
      <c r="JP2" s="670"/>
      <c r="JQ2" s="670"/>
      <c r="JR2" s="670"/>
      <c r="JS2" s="670"/>
      <c r="JT2" s="670"/>
      <c r="JU2" s="670"/>
      <c r="JV2" s="670"/>
      <c r="JW2" s="670"/>
      <c r="JX2" s="670"/>
      <c r="JY2" s="670"/>
      <c r="JZ2" s="670"/>
      <c r="KA2" s="670"/>
      <c r="KB2" s="670"/>
      <c r="KC2" s="670"/>
      <c r="KD2" s="670"/>
      <c r="KE2" s="670"/>
      <c r="KF2" s="670"/>
      <c r="KG2" s="670"/>
      <c r="KH2" s="670"/>
      <c r="KI2" s="670"/>
      <c r="KJ2" s="670"/>
      <c r="KK2" s="670"/>
      <c r="KL2" s="670"/>
      <c r="KM2" s="670"/>
      <c r="KN2" s="670"/>
      <c r="KO2" s="670"/>
      <c r="KP2" s="670"/>
      <c r="KQ2" s="670"/>
      <c r="KR2" s="670"/>
      <c r="KS2" s="670"/>
      <c r="KT2" s="670"/>
      <c r="KU2" s="670"/>
      <c r="KV2" s="670"/>
      <c r="KW2" s="670"/>
      <c r="KX2" s="670"/>
      <c r="KY2" s="670"/>
      <c r="KZ2" s="670"/>
      <c r="LA2" s="670"/>
      <c r="LB2" s="670"/>
      <c r="LC2" s="670"/>
      <c r="LD2" s="670"/>
      <c r="LE2" s="670"/>
      <c r="LF2" s="670"/>
      <c r="LG2" s="670"/>
      <c r="LH2" s="670"/>
      <c r="LI2" s="670"/>
      <c r="LJ2" s="670"/>
      <c r="LK2" s="670"/>
      <c r="LL2" s="670"/>
      <c r="LM2" s="670"/>
      <c r="LN2" s="670"/>
    </row>
    <row r="3" spans="1:326" x14ac:dyDescent="0.25">
      <c r="A3" s="671" t="s">
        <v>347</v>
      </c>
      <c r="B3" s="671"/>
      <c r="C3" s="671"/>
      <c r="D3" s="671"/>
      <c r="E3" s="671"/>
      <c r="F3" s="671"/>
      <c r="G3" s="671"/>
      <c r="H3" s="671"/>
      <c r="I3" s="671"/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1"/>
      <c r="AH3" s="671"/>
      <c r="AI3" s="671"/>
      <c r="AJ3" s="671"/>
      <c r="AK3" s="671"/>
      <c r="AL3" s="671"/>
      <c r="AM3" s="671"/>
      <c r="AN3" s="671"/>
      <c r="AO3" s="671"/>
      <c r="AP3" s="671"/>
      <c r="AQ3" s="671"/>
      <c r="AR3" s="671"/>
      <c r="AS3" s="671"/>
      <c r="AT3" s="671"/>
      <c r="AU3" s="671"/>
      <c r="AV3" s="671"/>
      <c r="AW3" s="671"/>
      <c r="AX3" s="671"/>
      <c r="AY3" s="671"/>
      <c r="AZ3" s="671"/>
      <c r="BA3" s="671"/>
      <c r="BB3" s="671"/>
      <c r="BC3" s="671"/>
      <c r="BD3" s="671"/>
      <c r="BE3" s="671"/>
      <c r="BF3" s="671"/>
      <c r="BG3" s="671"/>
      <c r="BH3" s="671"/>
      <c r="BI3" s="671"/>
      <c r="BJ3" s="671"/>
      <c r="BK3" s="671"/>
      <c r="BL3" s="671"/>
      <c r="BM3" s="671"/>
      <c r="BN3" s="671"/>
      <c r="BO3" s="671"/>
      <c r="BP3" s="671"/>
      <c r="BQ3" s="671"/>
      <c r="BR3" s="671"/>
      <c r="BS3" s="671"/>
      <c r="BT3" s="671"/>
      <c r="BU3" s="671"/>
      <c r="BV3" s="671"/>
      <c r="BW3" s="671"/>
      <c r="BX3" s="671"/>
      <c r="BY3" s="671"/>
      <c r="BZ3" s="671"/>
      <c r="CA3" s="671"/>
      <c r="CB3" s="671"/>
      <c r="CC3" s="671"/>
      <c r="CD3" s="671"/>
      <c r="CE3" s="671"/>
      <c r="CF3" s="671"/>
      <c r="CG3" s="671"/>
      <c r="CH3" s="671"/>
      <c r="CI3" s="671"/>
      <c r="CJ3" s="671"/>
      <c r="CK3" s="671"/>
      <c r="CL3" s="671"/>
      <c r="CM3" s="671"/>
      <c r="CN3" s="671"/>
      <c r="CO3" s="671"/>
      <c r="CP3" s="671"/>
      <c r="CQ3" s="671"/>
      <c r="CR3" s="671"/>
      <c r="CS3" s="671"/>
      <c r="CT3" s="671"/>
      <c r="CU3" s="671"/>
      <c r="CV3" s="671"/>
      <c r="CW3" s="671"/>
      <c r="CX3" s="671"/>
      <c r="CY3" s="671"/>
      <c r="CZ3" s="671"/>
      <c r="DA3" s="671"/>
      <c r="DB3" s="671"/>
      <c r="DC3" s="671"/>
      <c r="DD3" s="671"/>
      <c r="DE3" s="671"/>
      <c r="DF3" s="671"/>
      <c r="DG3" s="671"/>
      <c r="DH3" s="671"/>
      <c r="DI3" s="671"/>
      <c r="DJ3" s="671"/>
      <c r="DK3" s="671"/>
      <c r="DL3" s="671"/>
      <c r="DM3" s="671"/>
      <c r="DN3" s="671"/>
      <c r="DO3" s="671"/>
      <c r="DP3" s="671"/>
      <c r="DQ3" s="671"/>
      <c r="DR3" s="671"/>
      <c r="DS3" s="671"/>
      <c r="DT3" s="671"/>
      <c r="DU3" s="671"/>
      <c r="DV3" s="671"/>
      <c r="DW3" s="671"/>
      <c r="DX3" s="671"/>
      <c r="DY3" s="671"/>
      <c r="DZ3" s="671"/>
      <c r="EA3" s="671"/>
      <c r="EB3" s="671"/>
      <c r="EC3" s="671"/>
      <c r="ED3" s="671"/>
      <c r="EE3" s="671"/>
      <c r="EF3" s="671"/>
      <c r="EG3" s="671"/>
      <c r="EH3" s="671"/>
      <c r="EI3" s="671"/>
      <c r="EJ3" s="671"/>
      <c r="EK3" s="671"/>
      <c r="EL3" s="671"/>
      <c r="EM3" s="671"/>
      <c r="EN3" s="671"/>
      <c r="EO3" s="671"/>
      <c r="EP3" s="671"/>
      <c r="EQ3" s="671"/>
      <c r="ER3" s="671"/>
      <c r="ES3" s="671"/>
      <c r="ET3" s="671"/>
      <c r="EU3" s="671"/>
      <c r="EV3" s="671"/>
      <c r="EW3" s="671"/>
      <c r="EX3" s="671"/>
      <c r="EY3" s="671"/>
      <c r="EZ3" s="671"/>
      <c r="FA3" s="671"/>
      <c r="FB3" s="671"/>
      <c r="FC3" s="671"/>
      <c r="FD3" s="671"/>
      <c r="FE3" s="671"/>
      <c r="FF3" s="671"/>
      <c r="FG3" s="671"/>
      <c r="FH3" s="671"/>
      <c r="FI3" s="671"/>
      <c r="FJ3" s="671"/>
      <c r="FK3" s="671"/>
      <c r="FL3" s="671"/>
      <c r="FM3" s="671"/>
      <c r="FN3" s="671"/>
      <c r="FO3" s="671"/>
      <c r="FP3" s="671"/>
      <c r="FQ3" s="671"/>
      <c r="FR3" s="671"/>
      <c r="FS3" s="671"/>
      <c r="FT3" s="671"/>
      <c r="FU3" s="671"/>
      <c r="FV3" s="671"/>
      <c r="FW3" s="671"/>
      <c r="FX3" s="671"/>
      <c r="FY3" s="671"/>
      <c r="FZ3" s="671"/>
      <c r="GA3" s="671"/>
      <c r="GB3" s="671"/>
      <c r="GC3" s="671"/>
      <c r="GD3" s="671"/>
      <c r="GE3" s="671"/>
      <c r="GF3" s="671"/>
      <c r="GG3" s="671"/>
      <c r="GH3" s="671"/>
      <c r="GI3" s="671"/>
      <c r="GJ3" s="671"/>
      <c r="GK3" s="671"/>
      <c r="GL3" s="671"/>
      <c r="GM3" s="671"/>
      <c r="GN3" s="671"/>
      <c r="GO3" s="671"/>
      <c r="GP3" s="671"/>
      <c r="GQ3" s="671"/>
      <c r="GR3" s="671"/>
      <c r="GS3" s="671"/>
      <c r="GT3" s="671"/>
      <c r="GU3" s="671"/>
      <c r="GV3" s="671"/>
      <c r="GW3" s="671"/>
      <c r="GX3" s="671"/>
      <c r="GY3" s="671"/>
      <c r="GZ3" s="671"/>
      <c r="HA3" s="671"/>
      <c r="HB3" s="671"/>
      <c r="HC3" s="671"/>
      <c r="HD3" s="671"/>
      <c r="HE3" s="671"/>
      <c r="HF3" s="671"/>
      <c r="HG3" s="671"/>
      <c r="HH3" s="671"/>
      <c r="HI3" s="671"/>
      <c r="HJ3" s="671"/>
      <c r="HK3" s="671"/>
      <c r="HL3" s="671"/>
      <c r="HM3" s="671"/>
      <c r="HN3" s="671"/>
      <c r="HO3" s="671"/>
      <c r="HP3" s="671"/>
      <c r="HQ3" s="671"/>
      <c r="HR3" s="671"/>
      <c r="HS3" s="671"/>
      <c r="HT3" s="671"/>
      <c r="HU3" s="671"/>
      <c r="HV3" s="671"/>
      <c r="HW3" s="671"/>
      <c r="HX3" s="671"/>
      <c r="HY3" s="671"/>
      <c r="HZ3" s="671"/>
      <c r="IA3" s="671"/>
      <c r="IB3" s="671"/>
      <c r="IC3" s="671"/>
      <c r="ID3" s="671"/>
      <c r="IE3" s="671"/>
      <c r="IF3" s="671"/>
      <c r="IG3" s="671"/>
      <c r="IH3" s="671"/>
      <c r="II3" s="671"/>
      <c r="IJ3" s="671"/>
      <c r="IK3" s="671"/>
      <c r="IL3" s="671"/>
      <c r="IM3" s="671"/>
      <c r="IN3" s="671"/>
      <c r="IO3" s="671"/>
      <c r="IP3" s="671"/>
      <c r="IQ3" s="671"/>
      <c r="IR3" s="671"/>
      <c r="IS3" s="671"/>
      <c r="IT3" s="671"/>
      <c r="IU3" s="671"/>
      <c r="IV3" s="671"/>
      <c r="IW3" s="671"/>
      <c r="IX3" s="671"/>
      <c r="IY3" s="671"/>
      <c r="IZ3" s="671"/>
      <c r="JA3" s="671"/>
      <c r="JB3" s="671"/>
      <c r="JC3" s="671"/>
      <c r="JD3" s="671"/>
      <c r="JE3" s="671"/>
      <c r="JF3" s="671"/>
      <c r="JG3" s="671"/>
      <c r="JH3" s="671"/>
      <c r="JI3" s="671"/>
      <c r="JJ3" s="671"/>
      <c r="JK3" s="671"/>
      <c r="JL3" s="671"/>
      <c r="JM3" s="671"/>
      <c r="JN3" s="671"/>
      <c r="JO3" s="671"/>
      <c r="JP3" s="671"/>
      <c r="JQ3" s="671"/>
      <c r="JR3" s="671"/>
      <c r="JS3" s="671"/>
      <c r="JT3" s="671"/>
      <c r="JU3" s="671"/>
      <c r="JV3" s="671"/>
      <c r="JW3" s="671"/>
      <c r="JX3" s="671"/>
      <c r="JY3" s="671"/>
      <c r="JZ3" s="671"/>
      <c r="KA3" s="671"/>
      <c r="KB3" s="671"/>
      <c r="KC3" s="671"/>
      <c r="KD3" s="671"/>
      <c r="KE3" s="671"/>
      <c r="KF3" s="671"/>
      <c r="KG3" s="671"/>
      <c r="KH3" s="671"/>
      <c r="KI3" s="671"/>
      <c r="KJ3" s="671"/>
      <c r="KK3" s="671"/>
      <c r="KL3" s="671"/>
      <c r="KM3" s="671"/>
      <c r="KN3" s="671"/>
      <c r="KO3" s="671"/>
      <c r="KP3" s="671"/>
      <c r="KQ3" s="671"/>
      <c r="KR3" s="671"/>
      <c r="KS3" s="671"/>
      <c r="KT3" s="671"/>
      <c r="KU3" s="671"/>
      <c r="KV3" s="671"/>
      <c r="KW3" s="671"/>
      <c r="KX3" s="671"/>
      <c r="KY3" s="671"/>
      <c r="KZ3" s="671"/>
      <c r="LA3" s="671"/>
      <c r="LB3" s="671"/>
      <c r="LC3" s="671"/>
      <c r="LD3" s="671"/>
      <c r="LE3" s="671"/>
      <c r="LF3" s="671"/>
      <c r="LG3" s="671"/>
      <c r="LH3" s="671"/>
      <c r="LI3" s="671"/>
      <c r="LJ3" s="671"/>
      <c r="LK3" s="671"/>
      <c r="LL3" s="671"/>
      <c r="LM3" s="671"/>
      <c r="LN3" s="671"/>
    </row>
    <row r="4" spans="1:326" ht="15.75" thickBot="1" x14ac:dyDescent="0.3">
      <c r="A4" s="676" t="s">
        <v>348</v>
      </c>
      <c r="B4" s="676"/>
      <c r="C4" s="676"/>
      <c r="D4" s="676"/>
      <c r="E4" s="676"/>
      <c r="F4" s="676"/>
      <c r="G4" s="676"/>
      <c r="H4" s="676"/>
      <c r="I4" s="676"/>
      <c r="J4" s="676"/>
      <c r="K4" s="676"/>
      <c r="L4" s="676"/>
      <c r="M4" s="676"/>
      <c r="N4" s="676"/>
      <c r="O4" s="676"/>
      <c r="P4" s="676"/>
      <c r="Q4" s="676"/>
      <c r="R4" s="676"/>
      <c r="S4" s="676"/>
      <c r="T4" s="676"/>
      <c r="U4" s="676"/>
      <c r="V4" s="676"/>
      <c r="W4" s="676"/>
      <c r="X4" s="676"/>
      <c r="Y4" s="676"/>
      <c r="Z4" s="676"/>
      <c r="AA4" s="676"/>
      <c r="AB4" s="676"/>
      <c r="AC4" s="676"/>
      <c r="AD4" s="676"/>
      <c r="AE4" s="676"/>
      <c r="AF4" s="676"/>
      <c r="AG4" s="676"/>
      <c r="AH4" s="676"/>
      <c r="AI4" s="676"/>
      <c r="AJ4" s="676"/>
      <c r="AK4" s="676"/>
      <c r="AL4" s="676"/>
      <c r="AM4" s="676"/>
      <c r="AN4" s="676"/>
      <c r="AO4" s="676"/>
      <c r="AP4" s="676"/>
      <c r="AQ4" s="676"/>
      <c r="AR4" s="676"/>
      <c r="AS4" s="676"/>
      <c r="AT4" s="676"/>
      <c r="AU4" s="676"/>
      <c r="AV4" s="676"/>
      <c r="AW4" s="676"/>
      <c r="AX4" s="676"/>
      <c r="AY4" s="676"/>
      <c r="AZ4" s="676"/>
      <c r="BA4" s="676"/>
      <c r="BB4" s="676"/>
      <c r="BC4" s="676"/>
      <c r="BD4" s="676"/>
      <c r="BE4" s="676"/>
      <c r="BF4" s="676"/>
      <c r="BG4" s="676"/>
      <c r="BH4" s="676"/>
      <c r="BI4" s="676"/>
      <c r="BJ4" s="676"/>
      <c r="BK4" s="676"/>
      <c r="BL4" s="676"/>
      <c r="BM4" s="676"/>
      <c r="BN4" s="676"/>
      <c r="BO4" s="676"/>
      <c r="BP4" s="676"/>
      <c r="BQ4" s="676"/>
      <c r="BR4" s="676"/>
      <c r="BS4" s="676"/>
      <c r="BT4" s="676"/>
      <c r="BU4" s="676"/>
      <c r="BV4" s="676"/>
      <c r="BW4" s="676"/>
      <c r="BX4" s="676"/>
      <c r="BY4" s="676"/>
      <c r="BZ4" s="676"/>
      <c r="CA4" s="676"/>
      <c r="CB4" s="676"/>
      <c r="CC4" s="676"/>
      <c r="CD4" s="676"/>
      <c r="CE4" s="676"/>
      <c r="CF4" s="676"/>
      <c r="CG4" s="676"/>
      <c r="CH4" s="676"/>
      <c r="CI4" s="676"/>
      <c r="CJ4" s="676"/>
      <c r="CK4" s="676"/>
      <c r="CL4" s="676"/>
      <c r="CM4" s="676"/>
      <c r="CN4" s="676"/>
      <c r="CO4" s="676"/>
      <c r="CP4" s="676"/>
      <c r="CQ4" s="676"/>
      <c r="CR4" s="676"/>
      <c r="CS4" s="676"/>
      <c r="CT4" s="676"/>
      <c r="CU4" s="676"/>
      <c r="CV4" s="676"/>
      <c r="CW4" s="676"/>
      <c r="CX4" s="676"/>
      <c r="CY4" s="676"/>
      <c r="CZ4" s="676"/>
      <c r="DA4" s="676"/>
      <c r="DB4" s="676"/>
      <c r="DC4" s="676"/>
      <c r="DD4" s="676"/>
      <c r="DE4" s="676"/>
      <c r="DF4" s="676"/>
      <c r="DG4" s="676"/>
      <c r="DH4" s="676"/>
      <c r="DI4" s="676"/>
      <c r="DJ4" s="676"/>
      <c r="DK4" s="676"/>
      <c r="DL4" s="676"/>
      <c r="DM4" s="676"/>
      <c r="DN4" s="676"/>
      <c r="DO4" s="676"/>
      <c r="DP4" s="676"/>
      <c r="DQ4" s="676"/>
      <c r="DR4" s="676"/>
      <c r="DS4" s="676"/>
      <c r="DT4" s="676"/>
      <c r="DU4" s="676"/>
      <c r="DV4" s="676"/>
      <c r="DW4" s="676"/>
      <c r="DX4" s="676"/>
      <c r="DY4" s="676"/>
      <c r="DZ4" s="676"/>
      <c r="EA4" s="676"/>
      <c r="EB4" s="676"/>
      <c r="EC4" s="676"/>
      <c r="ED4" s="676"/>
      <c r="EE4" s="676"/>
      <c r="EF4" s="676"/>
      <c r="EG4" s="676"/>
      <c r="EH4" s="676"/>
      <c r="EI4" s="676"/>
      <c r="EJ4" s="676"/>
      <c r="EK4" s="676"/>
      <c r="EL4" s="676"/>
      <c r="EM4" s="676"/>
      <c r="EN4" s="676"/>
      <c r="EO4" s="676"/>
      <c r="EP4" s="676"/>
      <c r="EQ4" s="676"/>
      <c r="ER4" s="676"/>
      <c r="ES4" s="676"/>
      <c r="ET4" s="676"/>
      <c r="EU4" s="676"/>
      <c r="EV4" s="676"/>
      <c r="EW4" s="676"/>
      <c r="EX4" s="676"/>
      <c r="EY4" s="676"/>
      <c r="EZ4" s="676"/>
      <c r="FA4" s="676"/>
      <c r="FB4" s="676"/>
      <c r="FC4" s="676"/>
      <c r="FD4" s="676"/>
      <c r="FE4" s="676"/>
      <c r="FF4" s="676"/>
      <c r="FG4" s="676"/>
      <c r="FH4" s="676"/>
      <c r="FI4" s="676"/>
      <c r="FJ4" s="676"/>
      <c r="FK4" s="676"/>
      <c r="FL4" s="676"/>
      <c r="FM4" s="676"/>
      <c r="FN4" s="676"/>
      <c r="FO4" s="676"/>
      <c r="FP4" s="676"/>
      <c r="FQ4" s="676"/>
      <c r="FR4" s="676"/>
      <c r="FS4" s="676"/>
      <c r="FT4" s="676"/>
      <c r="FU4" s="676"/>
      <c r="FV4" s="676"/>
      <c r="FW4" s="676"/>
      <c r="FX4" s="676"/>
      <c r="FY4" s="676"/>
      <c r="FZ4" s="676"/>
      <c r="GA4" s="676"/>
      <c r="GB4" s="676"/>
      <c r="GC4" s="676"/>
      <c r="GD4" s="676"/>
      <c r="GE4" s="676"/>
      <c r="GF4" s="676"/>
      <c r="GG4" s="676"/>
      <c r="GH4" s="676"/>
      <c r="GI4" s="676"/>
      <c r="GJ4" s="676"/>
      <c r="GK4" s="676"/>
      <c r="GL4" s="676"/>
      <c r="GM4" s="676"/>
      <c r="GN4" s="676"/>
      <c r="GO4" s="676"/>
      <c r="GP4" s="676"/>
      <c r="GQ4" s="676"/>
      <c r="GR4" s="676"/>
      <c r="GS4" s="676"/>
      <c r="GT4" s="676"/>
      <c r="GU4" s="676"/>
      <c r="GV4" s="676"/>
      <c r="GW4" s="676"/>
      <c r="GX4" s="676"/>
      <c r="GY4" s="676"/>
      <c r="GZ4" s="676"/>
      <c r="HA4" s="676"/>
      <c r="HB4" s="676"/>
      <c r="HC4" s="676"/>
      <c r="HD4" s="676"/>
      <c r="HE4" s="676"/>
      <c r="HF4" s="676"/>
      <c r="HG4" s="676"/>
      <c r="HH4" s="676"/>
      <c r="HI4" s="676"/>
      <c r="HJ4" s="676"/>
      <c r="HK4" s="676"/>
      <c r="HL4" s="676"/>
      <c r="HM4" s="676"/>
      <c r="HN4" s="676"/>
      <c r="HO4" s="676"/>
      <c r="HP4" s="676"/>
      <c r="HQ4" s="676"/>
      <c r="HR4" s="676"/>
      <c r="HS4" s="676"/>
      <c r="HT4" s="676"/>
      <c r="HU4" s="676"/>
      <c r="HV4" s="676"/>
      <c r="HW4" s="676"/>
      <c r="HX4" s="676"/>
      <c r="HY4" s="676"/>
      <c r="HZ4" s="676"/>
      <c r="IA4" s="676"/>
      <c r="IB4" s="676"/>
      <c r="IC4" s="676"/>
      <c r="ID4" s="676"/>
      <c r="IE4" s="676"/>
      <c r="IF4" s="676"/>
      <c r="IG4" s="676"/>
      <c r="IH4" s="676"/>
      <c r="II4" s="676"/>
      <c r="IJ4" s="676"/>
      <c r="IK4" s="676"/>
      <c r="IL4" s="676"/>
      <c r="IM4" s="676"/>
      <c r="IN4" s="676"/>
      <c r="IO4" s="676"/>
      <c r="IP4" s="676"/>
      <c r="IQ4" s="676"/>
      <c r="IR4" s="676"/>
      <c r="IS4" s="676"/>
      <c r="IT4" s="676"/>
      <c r="IU4" s="676"/>
      <c r="IV4" s="676"/>
      <c r="IW4" s="676"/>
      <c r="IX4" s="676"/>
      <c r="IY4" s="676"/>
      <c r="IZ4" s="676"/>
      <c r="JA4" s="676"/>
      <c r="JB4" s="676"/>
      <c r="JC4" s="676"/>
      <c r="JD4" s="676"/>
      <c r="JE4" s="676"/>
      <c r="JF4" s="676"/>
      <c r="JG4" s="676"/>
      <c r="JH4" s="676"/>
      <c r="JI4" s="676"/>
      <c r="JJ4" s="676"/>
      <c r="JK4" s="676"/>
      <c r="JL4" s="676"/>
      <c r="JM4" s="676"/>
      <c r="JN4" s="676"/>
      <c r="JO4" s="676"/>
      <c r="JP4" s="676"/>
      <c r="JQ4" s="676"/>
      <c r="JR4" s="676"/>
      <c r="JS4" s="676"/>
      <c r="JT4" s="676"/>
      <c r="JU4" s="676"/>
      <c r="JV4" s="676"/>
      <c r="JW4" s="676"/>
      <c r="JX4" s="676"/>
      <c r="JY4" s="676"/>
      <c r="JZ4" s="676"/>
      <c r="KA4" s="676"/>
      <c r="KB4" s="676"/>
      <c r="KC4" s="676"/>
      <c r="KD4" s="676"/>
      <c r="KE4" s="676"/>
      <c r="KF4" s="676"/>
      <c r="KG4" s="676"/>
      <c r="KH4" s="676"/>
      <c r="KI4" s="676"/>
      <c r="KJ4" s="676"/>
      <c r="KK4" s="676"/>
      <c r="KL4" s="676"/>
      <c r="KM4" s="676"/>
      <c r="KN4" s="676"/>
      <c r="KO4" s="676"/>
      <c r="KP4" s="676"/>
      <c r="KQ4" s="676"/>
      <c r="KR4" s="676"/>
      <c r="KS4" s="676"/>
      <c r="KT4" s="676"/>
      <c r="KU4" s="676"/>
      <c r="KV4" s="676"/>
      <c r="KW4" s="676"/>
      <c r="KX4" s="676"/>
      <c r="KY4" s="676"/>
      <c r="KZ4" s="676"/>
      <c r="LA4" s="676"/>
      <c r="LB4" s="676"/>
      <c r="LC4" s="676"/>
      <c r="LD4" s="676"/>
      <c r="LE4" s="676"/>
      <c r="LF4" s="676"/>
      <c r="LG4" s="676"/>
      <c r="LH4" s="676"/>
      <c r="LI4" s="676"/>
      <c r="LJ4" s="676"/>
      <c r="LK4" s="676"/>
      <c r="LL4" s="676"/>
      <c r="LM4" s="676"/>
      <c r="LN4" s="676"/>
    </row>
    <row r="5" spans="1:326" s="7" customFormat="1" ht="75.599999999999994" customHeight="1" x14ac:dyDescent="0.3">
      <c r="A5" s="641" t="s">
        <v>349</v>
      </c>
      <c r="B5" s="641" t="s">
        <v>350</v>
      </c>
      <c r="C5" s="641" t="s">
        <v>351</v>
      </c>
      <c r="D5" s="641" t="s">
        <v>352</v>
      </c>
      <c r="E5" s="641" t="s">
        <v>353</v>
      </c>
      <c r="F5" s="641" t="s">
        <v>354</v>
      </c>
      <c r="G5" s="446">
        <v>2027</v>
      </c>
      <c r="H5" s="446">
        <v>2027</v>
      </c>
      <c r="I5" s="446">
        <v>2027</v>
      </c>
      <c r="J5" s="446">
        <v>2027</v>
      </c>
      <c r="K5" s="446" t="s">
        <v>355</v>
      </c>
      <c r="L5" s="447" t="s">
        <v>1</v>
      </c>
      <c r="M5" s="447" t="s">
        <v>2</v>
      </c>
      <c r="N5" s="447" t="s">
        <v>3</v>
      </c>
      <c r="O5" s="447" t="s">
        <v>4</v>
      </c>
      <c r="P5" s="447" t="s">
        <v>5</v>
      </c>
      <c r="Q5" s="447" t="s">
        <v>6</v>
      </c>
      <c r="R5" s="447" t="s">
        <v>7</v>
      </c>
      <c r="S5" s="447" t="s">
        <v>8</v>
      </c>
      <c r="T5" s="447" t="s">
        <v>9</v>
      </c>
      <c r="U5" s="447" t="s">
        <v>10</v>
      </c>
      <c r="V5" s="447" t="s">
        <v>11</v>
      </c>
      <c r="W5" s="447" t="s">
        <v>12</v>
      </c>
      <c r="X5" s="447" t="s">
        <v>13</v>
      </c>
      <c r="Y5" s="447" t="s">
        <v>14</v>
      </c>
      <c r="Z5" s="447" t="s">
        <v>15</v>
      </c>
      <c r="AA5" s="447" t="s">
        <v>16</v>
      </c>
      <c r="AB5" s="447" t="s">
        <v>17</v>
      </c>
      <c r="AC5" s="447" t="s">
        <v>18</v>
      </c>
      <c r="AD5" s="447" t="s">
        <v>19</v>
      </c>
      <c r="AE5" s="447" t="s">
        <v>20</v>
      </c>
      <c r="AF5" s="447" t="s">
        <v>21</v>
      </c>
      <c r="AG5" s="447" t="s">
        <v>22</v>
      </c>
      <c r="AH5" s="447" t="s">
        <v>23</v>
      </c>
      <c r="AI5" s="447" t="s">
        <v>24</v>
      </c>
      <c r="AJ5" s="447" t="s">
        <v>25</v>
      </c>
      <c r="AK5" s="447" t="s">
        <v>26</v>
      </c>
      <c r="AL5" s="447" t="s">
        <v>27</v>
      </c>
      <c r="AM5" s="447" t="s">
        <v>28</v>
      </c>
      <c r="AN5" s="447" t="s">
        <v>29</v>
      </c>
      <c r="AO5" s="447" t="s">
        <v>30</v>
      </c>
      <c r="AP5" s="447" t="s">
        <v>31</v>
      </c>
      <c r="AQ5" s="447" t="s">
        <v>32</v>
      </c>
      <c r="AR5" s="447" t="s">
        <v>33</v>
      </c>
      <c r="AS5" s="447" t="s">
        <v>34</v>
      </c>
      <c r="AT5" s="447" t="s">
        <v>35</v>
      </c>
      <c r="AU5" s="447" t="s">
        <v>36</v>
      </c>
      <c r="AV5" s="447" t="s">
        <v>37</v>
      </c>
      <c r="AW5" s="447" t="s">
        <v>38</v>
      </c>
      <c r="AX5" s="447" t="s">
        <v>39</v>
      </c>
      <c r="AY5" s="447" t="s">
        <v>40</v>
      </c>
      <c r="AZ5" s="447" t="s">
        <v>41</v>
      </c>
      <c r="BA5" s="447" t="s">
        <v>42</v>
      </c>
      <c r="BB5" s="447" t="s">
        <v>43</v>
      </c>
      <c r="BC5" s="447" t="s">
        <v>44</v>
      </c>
      <c r="BD5" s="447" t="s">
        <v>45</v>
      </c>
      <c r="BE5" s="447" t="s">
        <v>46</v>
      </c>
      <c r="BF5" s="447" t="s">
        <v>47</v>
      </c>
      <c r="BG5" s="447" t="s">
        <v>48</v>
      </c>
      <c r="BH5" s="447" t="s">
        <v>49</v>
      </c>
      <c r="BI5" s="447" t="s">
        <v>50</v>
      </c>
      <c r="BJ5" s="447" t="s">
        <v>51</v>
      </c>
      <c r="BK5" s="447" t="s">
        <v>52</v>
      </c>
      <c r="BL5" s="447" t="s">
        <v>53</v>
      </c>
      <c r="BM5" s="447" t="s">
        <v>54</v>
      </c>
      <c r="BN5" s="447" t="s">
        <v>55</v>
      </c>
      <c r="BO5" s="447" t="s">
        <v>56</v>
      </c>
      <c r="BP5" s="447" t="s">
        <v>57</v>
      </c>
      <c r="BQ5" s="447" t="s">
        <v>58</v>
      </c>
      <c r="BR5" s="447" t="s">
        <v>59</v>
      </c>
      <c r="BS5" s="447" t="s">
        <v>60</v>
      </c>
      <c r="BT5" s="447" t="s">
        <v>61</v>
      </c>
      <c r="BU5" s="447" t="s">
        <v>62</v>
      </c>
      <c r="BV5" s="447" t="s">
        <v>63</v>
      </c>
      <c r="BW5" s="447" t="s">
        <v>64</v>
      </c>
      <c r="BX5" s="447" t="s">
        <v>65</v>
      </c>
      <c r="BY5" s="447" t="s">
        <v>66</v>
      </c>
      <c r="BZ5" s="447" t="s">
        <v>67</v>
      </c>
      <c r="CA5" s="447" t="s">
        <v>68</v>
      </c>
      <c r="CB5" s="447" t="s">
        <v>69</v>
      </c>
      <c r="CC5" s="447" t="s">
        <v>70</v>
      </c>
      <c r="CD5" s="447" t="s">
        <v>71</v>
      </c>
      <c r="CE5" s="447" t="s">
        <v>72</v>
      </c>
      <c r="CF5" s="447" t="s">
        <v>73</v>
      </c>
      <c r="CG5" s="447" t="s">
        <v>74</v>
      </c>
      <c r="CH5" s="447" t="s">
        <v>75</v>
      </c>
      <c r="CI5" s="447" t="s">
        <v>76</v>
      </c>
      <c r="CJ5" s="447" t="s">
        <v>77</v>
      </c>
      <c r="CK5" s="447" t="s">
        <v>78</v>
      </c>
      <c r="CL5" s="447" t="s">
        <v>79</v>
      </c>
      <c r="CM5" s="447" t="s">
        <v>80</v>
      </c>
      <c r="CN5" s="447" t="s">
        <v>81</v>
      </c>
      <c r="CO5" s="447" t="s">
        <v>82</v>
      </c>
      <c r="CP5" s="447" t="s">
        <v>83</v>
      </c>
      <c r="CQ5" s="447" t="s">
        <v>84</v>
      </c>
      <c r="CR5" s="447" t="s">
        <v>85</v>
      </c>
      <c r="CS5" s="447" t="s">
        <v>86</v>
      </c>
      <c r="CT5" s="447" t="s">
        <v>87</v>
      </c>
      <c r="CU5" s="447" t="s">
        <v>88</v>
      </c>
      <c r="CV5" s="447" t="s">
        <v>89</v>
      </c>
      <c r="CW5" s="447" t="s">
        <v>90</v>
      </c>
      <c r="CX5" s="447" t="s">
        <v>91</v>
      </c>
      <c r="CY5" s="447" t="s">
        <v>92</v>
      </c>
      <c r="CZ5" s="447" t="s">
        <v>93</v>
      </c>
      <c r="DA5" s="447" t="s">
        <v>94</v>
      </c>
      <c r="DB5" s="447" t="s">
        <v>95</v>
      </c>
      <c r="DC5" s="447" t="s">
        <v>96</v>
      </c>
      <c r="DD5" s="447" t="s">
        <v>97</v>
      </c>
      <c r="DE5" s="447" t="s">
        <v>98</v>
      </c>
      <c r="DF5" s="447" t="s">
        <v>99</v>
      </c>
      <c r="DG5" s="447" t="s">
        <v>100</v>
      </c>
      <c r="DH5" s="447" t="s">
        <v>101</v>
      </c>
      <c r="DI5" s="447" t="s">
        <v>102</v>
      </c>
      <c r="DJ5" s="447" t="s">
        <v>103</v>
      </c>
      <c r="DK5" s="447" t="s">
        <v>104</v>
      </c>
      <c r="DL5" s="447" t="s">
        <v>105</v>
      </c>
      <c r="DM5" s="447" t="s">
        <v>106</v>
      </c>
      <c r="DN5" s="447" t="s">
        <v>107</v>
      </c>
      <c r="DO5" s="447" t="s">
        <v>108</v>
      </c>
      <c r="DP5" s="447" t="s">
        <v>109</v>
      </c>
      <c r="DQ5" s="447" t="s">
        <v>110</v>
      </c>
      <c r="DR5" s="448" t="s">
        <v>111</v>
      </c>
      <c r="DS5" s="447" t="s">
        <v>112</v>
      </c>
      <c r="DT5" s="447" t="s">
        <v>113</v>
      </c>
      <c r="DU5" s="447" t="s">
        <v>114</v>
      </c>
      <c r="DV5" s="447" t="s">
        <v>115</v>
      </c>
      <c r="DW5" s="447" t="s">
        <v>116</v>
      </c>
      <c r="DX5" s="447" t="s">
        <v>117</v>
      </c>
      <c r="DY5" s="447" t="s">
        <v>118</v>
      </c>
      <c r="DZ5" s="447" t="s">
        <v>119</v>
      </c>
      <c r="EA5" s="447" t="s">
        <v>120</v>
      </c>
      <c r="EB5" s="447" t="s">
        <v>121</v>
      </c>
      <c r="EC5" s="447" t="s">
        <v>122</v>
      </c>
      <c r="ED5" s="447" t="s">
        <v>123</v>
      </c>
      <c r="EE5" s="447" t="s">
        <v>124</v>
      </c>
      <c r="EF5" s="447" t="s">
        <v>125</v>
      </c>
      <c r="EG5" s="447" t="s">
        <v>126</v>
      </c>
      <c r="EH5" s="447" t="s">
        <v>127</v>
      </c>
      <c r="EI5" s="447" t="s">
        <v>128</v>
      </c>
      <c r="EJ5" s="447" t="s">
        <v>129</v>
      </c>
      <c r="EK5" s="447" t="s">
        <v>130</v>
      </c>
      <c r="EL5" s="447" t="s">
        <v>131</v>
      </c>
      <c r="EM5" s="447" t="s">
        <v>132</v>
      </c>
      <c r="EN5" s="447" t="s">
        <v>133</v>
      </c>
      <c r="EO5" s="447" t="s">
        <v>134</v>
      </c>
      <c r="EP5" s="447" t="s">
        <v>135</v>
      </c>
      <c r="EQ5" s="447" t="s">
        <v>136</v>
      </c>
      <c r="ER5" s="447" t="s">
        <v>137</v>
      </c>
      <c r="ES5" s="447" t="s">
        <v>138</v>
      </c>
      <c r="ET5" s="447" t="s">
        <v>139</v>
      </c>
      <c r="EU5" s="447" t="s">
        <v>140</v>
      </c>
      <c r="EV5" s="447" t="s">
        <v>141</v>
      </c>
      <c r="EW5" s="447" t="s">
        <v>142</v>
      </c>
      <c r="EX5" s="447" t="s">
        <v>143</v>
      </c>
      <c r="EY5" s="447" t="s">
        <v>144</v>
      </c>
      <c r="EZ5" s="447" t="s">
        <v>145</v>
      </c>
      <c r="FA5" s="447" t="s">
        <v>146</v>
      </c>
      <c r="FB5" s="447" t="s">
        <v>147</v>
      </c>
      <c r="FC5" s="447" t="s">
        <v>148</v>
      </c>
      <c r="FD5" s="447" t="s">
        <v>149</v>
      </c>
      <c r="FE5" s="447" t="s">
        <v>150</v>
      </c>
      <c r="FF5" s="447" t="s">
        <v>151</v>
      </c>
      <c r="FG5" s="447" t="s">
        <v>152</v>
      </c>
      <c r="FH5" s="447" t="s">
        <v>153</v>
      </c>
      <c r="FI5" s="447" t="s">
        <v>154</v>
      </c>
      <c r="FJ5" s="447" t="s">
        <v>155</v>
      </c>
      <c r="FK5" s="447" t="s">
        <v>156</v>
      </c>
      <c r="FL5" s="447" t="s">
        <v>157</v>
      </c>
      <c r="FM5" s="447" t="s">
        <v>158</v>
      </c>
      <c r="FN5" s="447" t="s">
        <v>159</v>
      </c>
      <c r="FO5" s="447" t="s">
        <v>160</v>
      </c>
      <c r="FP5" s="447" t="s">
        <v>161</v>
      </c>
      <c r="FQ5" s="447" t="s">
        <v>162</v>
      </c>
      <c r="FR5" s="447" t="s">
        <v>163</v>
      </c>
      <c r="FS5" s="447" t="s">
        <v>164</v>
      </c>
      <c r="FT5" s="447" t="s">
        <v>165</v>
      </c>
      <c r="FU5" s="447" t="s">
        <v>166</v>
      </c>
      <c r="FV5" s="447" t="s">
        <v>167</v>
      </c>
      <c r="FW5" s="447" t="s">
        <v>168</v>
      </c>
      <c r="FX5" s="447" t="s">
        <v>169</v>
      </c>
      <c r="FY5" s="447" t="s">
        <v>170</v>
      </c>
      <c r="FZ5" s="447" t="s">
        <v>171</v>
      </c>
      <c r="GA5" s="447" t="s">
        <v>172</v>
      </c>
      <c r="GB5" s="447" t="s">
        <v>173</v>
      </c>
      <c r="GC5" s="447" t="s">
        <v>174</v>
      </c>
      <c r="GD5" s="447" t="s">
        <v>175</v>
      </c>
      <c r="GE5" s="447" t="s">
        <v>176</v>
      </c>
      <c r="GF5" s="447" t="s">
        <v>177</v>
      </c>
      <c r="GG5" s="447" t="s">
        <v>178</v>
      </c>
      <c r="GH5" s="447" t="s">
        <v>179</v>
      </c>
      <c r="GI5" s="447" t="s">
        <v>180</v>
      </c>
      <c r="GJ5" s="447" t="s">
        <v>181</v>
      </c>
      <c r="GK5" s="447" t="s">
        <v>182</v>
      </c>
      <c r="GL5" s="447" t="s">
        <v>183</v>
      </c>
      <c r="GM5" s="447" t="s">
        <v>184</v>
      </c>
      <c r="GN5" s="447" t="s">
        <v>185</v>
      </c>
      <c r="GO5" s="448" t="s">
        <v>186</v>
      </c>
      <c r="GP5" s="447" t="s">
        <v>187</v>
      </c>
      <c r="GQ5" s="447" t="s">
        <v>188</v>
      </c>
      <c r="GR5" s="447" t="s">
        <v>189</v>
      </c>
      <c r="GS5" s="447" t="s">
        <v>190</v>
      </c>
      <c r="GT5" s="447" t="s">
        <v>191</v>
      </c>
      <c r="GU5" s="447" t="s">
        <v>192</v>
      </c>
      <c r="GV5" s="447" t="s">
        <v>193</v>
      </c>
      <c r="GW5" s="447" t="s">
        <v>194</v>
      </c>
      <c r="GX5" s="447" t="s">
        <v>195</v>
      </c>
      <c r="GY5" s="447" t="s">
        <v>196</v>
      </c>
      <c r="GZ5" s="447" t="s">
        <v>197</v>
      </c>
      <c r="HA5" s="447" t="s">
        <v>198</v>
      </c>
      <c r="HB5" s="447" t="s">
        <v>199</v>
      </c>
      <c r="HC5" s="447" t="s">
        <v>200</v>
      </c>
      <c r="HD5" s="447" t="s">
        <v>201</v>
      </c>
      <c r="HE5" s="447" t="s">
        <v>202</v>
      </c>
      <c r="HF5" s="447" t="s">
        <v>203</v>
      </c>
      <c r="HG5" s="447" t="s">
        <v>204</v>
      </c>
      <c r="HH5" s="447" t="s">
        <v>205</v>
      </c>
      <c r="HI5" s="447" t="s">
        <v>206</v>
      </c>
      <c r="HJ5" s="447" t="s">
        <v>207</v>
      </c>
      <c r="HK5" s="447" t="s">
        <v>208</v>
      </c>
      <c r="HL5" s="447" t="s">
        <v>209</v>
      </c>
      <c r="HM5" s="447" t="s">
        <v>210</v>
      </c>
      <c r="HN5" s="447" t="s">
        <v>211</v>
      </c>
      <c r="HO5" s="447" t="s">
        <v>212</v>
      </c>
      <c r="HP5" s="447" t="s">
        <v>213</v>
      </c>
      <c r="HQ5" s="447" t="s">
        <v>214</v>
      </c>
      <c r="HR5" s="447" t="s">
        <v>215</v>
      </c>
      <c r="HS5" s="447" t="s">
        <v>216</v>
      </c>
      <c r="HT5" s="447" t="s">
        <v>217</v>
      </c>
      <c r="HU5" s="447" t="s">
        <v>218</v>
      </c>
      <c r="HV5" s="447" t="s">
        <v>219</v>
      </c>
      <c r="HW5" s="447" t="s">
        <v>220</v>
      </c>
      <c r="HX5" s="447" t="s">
        <v>221</v>
      </c>
      <c r="HY5" s="447" t="s">
        <v>222</v>
      </c>
      <c r="HZ5" s="447" t="s">
        <v>223</v>
      </c>
      <c r="IA5" s="447" t="s">
        <v>224</v>
      </c>
      <c r="IB5" s="447" t="s">
        <v>225</v>
      </c>
      <c r="IC5" s="447" t="s">
        <v>226</v>
      </c>
      <c r="ID5" s="447" t="s">
        <v>227</v>
      </c>
      <c r="IE5" s="447" t="s">
        <v>228</v>
      </c>
      <c r="IF5" s="447" t="s">
        <v>229</v>
      </c>
      <c r="IG5" s="447" t="s">
        <v>230</v>
      </c>
      <c r="IH5" s="447" t="s">
        <v>231</v>
      </c>
      <c r="II5" s="447" t="s">
        <v>232</v>
      </c>
      <c r="IJ5" s="447" t="s">
        <v>233</v>
      </c>
      <c r="IK5" s="447" t="s">
        <v>234</v>
      </c>
      <c r="IL5" s="447" t="s">
        <v>235</v>
      </c>
      <c r="IM5" s="447" t="s">
        <v>236</v>
      </c>
      <c r="IN5" s="447" t="s">
        <v>237</v>
      </c>
      <c r="IO5" s="447" t="s">
        <v>238</v>
      </c>
      <c r="IP5" s="447" t="s">
        <v>239</v>
      </c>
      <c r="IQ5" s="447" t="s">
        <v>240</v>
      </c>
      <c r="IR5" s="447" t="s">
        <v>241</v>
      </c>
      <c r="IS5" s="447" t="s">
        <v>242</v>
      </c>
      <c r="IT5" s="447" t="s">
        <v>243</v>
      </c>
      <c r="IU5" s="447" t="s">
        <v>244</v>
      </c>
      <c r="IV5" s="447" t="s">
        <v>245</v>
      </c>
      <c r="IW5" s="447" t="s">
        <v>246</v>
      </c>
      <c r="IX5" s="447" t="s">
        <v>247</v>
      </c>
      <c r="IY5" s="447" t="s">
        <v>248</v>
      </c>
      <c r="IZ5" s="447" t="s">
        <v>249</v>
      </c>
      <c r="JA5" s="447" t="s">
        <v>250</v>
      </c>
      <c r="JB5" s="447" t="s">
        <v>251</v>
      </c>
      <c r="JC5" s="447" t="s">
        <v>252</v>
      </c>
      <c r="JD5" s="447" t="s">
        <v>253</v>
      </c>
      <c r="JE5" s="447" t="s">
        <v>254</v>
      </c>
      <c r="JF5" s="447" t="s">
        <v>255</v>
      </c>
      <c r="JG5" s="447" t="s">
        <v>256</v>
      </c>
      <c r="JH5" s="447" t="s">
        <v>257</v>
      </c>
      <c r="JI5" s="447" t="s">
        <v>258</v>
      </c>
      <c r="JJ5" s="447" t="s">
        <v>259</v>
      </c>
      <c r="JK5" s="447" t="s">
        <v>260</v>
      </c>
      <c r="JL5" s="447" t="s">
        <v>261</v>
      </c>
      <c r="JM5" s="447" t="s">
        <v>262</v>
      </c>
      <c r="JN5" s="447" t="s">
        <v>263</v>
      </c>
      <c r="JO5" s="447" t="s">
        <v>264</v>
      </c>
      <c r="JP5" s="447" t="s">
        <v>265</v>
      </c>
      <c r="JQ5" s="447" t="s">
        <v>266</v>
      </c>
      <c r="JR5" s="447" t="s">
        <v>267</v>
      </c>
      <c r="JS5" s="447" t="s">
        <v>268</v>
      </c>
      <c r="JT5" s="447" t="s">
        <v>269</v>
      </c>
      <c r="JU5" s="447" t="s">
        <v>270</v>
      </c>
      <c r="JV5" s="447" t="s">
        <v>271</v>
      </c>
      <c r="JW5" s="447" t="s">
        <v>272</v>
      </c>
      <c r="JX5" s="447" t="s">
        <v>273</v>
      </c>
      <c r="JY5" s="447" t="s">
        <v>274</v>
      </c>
      <c r="JZ5" s="447" t="s">
        <v>275</v>
      </c>
      <c r="KA5" s="447" t="s">
        <v>276</v>
      </c>
      <c r="KB5" s="447" t="s">
        <v>277</v>
      </c>
      <c r="KC5" s="447" t="s">
        <v>278</v>
      </c>
      <c r="KD5" s="447" t="s">
        <v>279</v>
      </c>
      <c r="KE5" s="447" t="s">
        <v>280</v>
      </c>
      <c r="KF5" s="447" t="s">
        <v>281</v>
      </c>
      <c r="KG5" s="447" t="s">
        <v>282</v>
      </c>
      <c r="KH5" s="447" t="s">
        <v>283</v>
      </c>
      <c r="KI5" s="447" t="s">
        <v>284</v>
      </c>
      <c r="KJ5" s="447" t="s">
        <v>285</v>
      </c>
      <c r="KK5" s="447" t="s">
        <v>286</v>
      </c>
      <c r="KL5" s="447" t="s">
        <v>287</v>
      </c>
      <c r="KM5" s="447" t="s">
        <v>288</v>
      </c>
      <c r="KN5" s="447" t="s">
        <v>289</v>
      </c>
      <c r="KO5" s="447" t="s">
        <v>290</v>
      </c>
      <c r="KP5" s="447" t="s">
        <v>291</v>
      </c>
      <c r="KQ5" s="447" t="s">
        <v>292</v>
      </c>
      <c r="KR5" s="447" t="s">
        <v>293</v>
      </c>
      <c r="KS5" s="447" t="s">
        <v>294</v>
      </c>
      <c r="KT5" s="447" t="s">
        <v>295</v>
      </c>
      <c r="KU5" s="447" t="s">
        <v>296</v>
      </c>
      <c r="KV5" s="447" t="s">
        <v>297</v>
      </c>
      <c r="KW5" s="447" t="s">
        <v>298</v>
      </c>
      <c r="KX5" s="447" t="s">
        <v>299</v>
      </c>
      <c r="KY5" s="447" t="s">
        <v>300</v>
      </c>
      <c r="KZ5" s="447" t="s">
        <v>301</v>
      </c>
      <c r="LA5" s="447" t="s">
        <v>302</v>
      </c>
      <c r="LB5" s="447" t="s">
        <v>303</v>
      </c>
      <c r="LC5" s="447" t="s">
        <v>304</v>
      </c>
      <c r="LD5" s="447" t="s">
        <v>305</v>
      </c>
      <c r="LE5" s="447" t="s">
        <v>306</v>
      </c>
      <c r="LF5" s="447" t="s">
        <v>307</v>
      </c>
      <c r="LG5" s="447" t="s">
        <v>308</v>
      </c>
      <c r="LH5" s="447" t="s">
        <v>309</v>
      </c>
      <c r="LI5" s="447" t="s">
        <v>310</v>
      </c>
      <c r="LJ5" s="447" t="s">
        <v>311</v>
      </c>
      <c r="LK5" s="447" t="s">
        <v>312</v>
      </c>
      <c r="LL5" s="447" t="s">
        <v>313</v>
      </c>
      <c r="LM5" s="642" t="s">
        <v>933</v>
      </c>
      <c r="LN5" s="643" t="s">
        <v>356</v>
      </c>
    </row>
    <row r="6" spans="1:326" ht="20.100000000000001" customHeight="1" x14ac:dyDescent="0.25">
      <c r="A6" s="441" t="s">
        <v>357</v>
      </c>
      <c r="B6" s="442" t="s">
        <v>358</v>
      </c>
      <c r="C6" s="357" t="s">
        <v>359</v>
      </c>
      <c r="D6" s="357" t="s">
        <v>360</v>
      </c>
      <c r="E6" s="357" t="s">
        <v>361</v>
      </c>
      <c r="F6" s="357" t="s">
        <v>362</v>
      </c>
      <c r="G6" s="632" t="s">
        <v>366</v>
      </c>
      <c r="H6" s="632" t="s">
        <v>363</v>
      </c>
      <c r="I6" s="632" t="s">
        <v>364</v>
      </c>
      <c r="J6" s="632" t="s">
        <v>365</v>
      </c>
      <c r="K6" s="443"/>
      <c r="L6" s="404"/>
      <c r="M6" s="405"/>
      <c r="N6" s="405"/>
      <c r="O6" s="405"/>
      <c r="P6" s="405"/>
      <c r="Q6" s="405"/>
      <c r="R6" s="405"/>
      <c r="S6" s="444">
        <v>6</v>
      </c>
      <c r="T6" s="405"/>
      <c r="U6" s="405"/>
      <c r="V6" s="405"/>
      <c r="W6" s="406"/>
      <c r="X6" s="406"/>
      <c r="Y6" s="406"/>
      <c r="Z6" s="406"/>
      <c r="AA6" s="406"/>
      <c r="AB6" s="406"/>
      <c r="AC6" s="406"/>
      <c r="AD6" s="406"/>
      <c r="AE6" s="406"/>
      <c r="AF6" s="406"/>
      <c r="AG6" s="406"/>
      <c r="AH6" s="406"/>
      <c r="AI6" s="406"/>
      <c r="AJ6" s="406"/>
      <c r="AK6" s="406"/>
      <c r="AL6" s="406"/>
      <c r="AM6" s="406"/>
      <c r="AN6" s="406"/>
      <c r="AO6" s="406"/>
      <c r="AP6" s="406"/>
      <c r="AQ6" s="406"/>
      <c r="AR6" s="406"/>
      <c r="AS6" s="406"/>
      <c r="AT6" s="406"/>
      <c r="AU6" s="406"/>
      <c r="AV6" s="406"/>
      <c r="AW6" s="406"/>
      <c r="AX6" s="406"/>
      <c r="AY6" s="406"/>
      <c r="AZ6" s="406"/>
      <c r="BA6" s="406"/>
      <c r="BB6" s="406"/>
      <c r="BC6" s="406"/>
      <c r="BD6" s="406"/>
      <c r="BE6" s="406"/>
      <c r="BF6" s="406"/>
      <c r="BG6" s="406"/>
      <c r="BH6" s="406"/>
      <c r="BI6" s="406"/>
      <c r="BJ6" s="406"/>
      <c r="BK6" s="406"/>
      <c r="BL6" s="406"/>
      <c r="BM6" s="406"/>
      <c r="BN6" s="406"/>
      <c r="BO6" s="406"/>
      <c r="BP6" s="406"/>
      <c r="BQ6" s="406"/>
      <c r="BR6" s="406"/>
      <c r="BS6" s="406"/>
      <c r="BT6" s="406"/>
      <c r="BU6" s="406"/>
      <c r="BV6" s="406"/>
      <c r="BW6" s="406"/>
      <c r="BX6" s="406"/>
      <c r="BY6" s="406"/>
      <c r="BZ6" s="406"/>
      <c r="CA6" s="406"/>
      <c r="CB6" s="406"/>
      <c r="CC6" s="406"/>
      <c r="CD6" s="406"/>
      <c r="CE6" s="406"/>
      <c r="CF6" s="406"/>
      <c r="CG6" s="406"/>
      <c r="CH6" s="406"/>
      <c r="CI6" s="406"/>
      <c r="CJ6" s="406"/>
      <c r="CK6" s="406"/>
      <c r="CL6" s="406"/>
      <c r="CM6" s="406"/>
      <c r="CN6" s="406"/>
      <c r="CO6" s="406"/>
      <c r="CP6" s="406"/>
      <c r="CQ6" s="406"/>
      <c r="CR6" s="406"/>
      <c r="CS6" s="406"/>
      <c r="CT6" s="406"/>
      <c r="CU6" s="406"/>
      <c r="CV6" s="406"/>
      <c r="CW6" s="406"/>
      <c r="CX6" s="406"/>
      <c r="CY6" s="406"/>
      <c r="CZ6" s="406"/>
      <c r="DA6" s="406"/>
      <c r="DB6" s="406"/>
      <c r="DC6" s="406"/>
      <c r="DD6" s="406"/>
      <c r="DE6" s="406"/>
      <c r="DF6" s="406"/>
      <c r="DG6" s="406"/>
      <c r="DH6" s="406"/>
      <c r="DI6" s="406"/>
      <c r="DJ6" s="406"/>
      <c r="DK6" s="406"/>
      <c r="DL6" s="406"/>
      <c r="DM6" s="406"/>
      <c r="DN6" s="406"/>
      <c r="DO6" s="406"/>
      <c r="DP6" s="406"/>
      <c r="DQ6" s="406"/>
      <c r="DR6" s="406"/>
      <c r="DS6" s="406"/>
      <c r="DT6" s="406"/>
      <c r="DU6" s="406"/>
      <c r="DV6" s="406"/>
      <c r="DW6" s="406"/>
      <c r="DX6" s="406"/>
      <c r="DY6" s="406"/>
      <c r="DZ6" s="406"/>
      <c r="EA6" s="406"/>
      <c r="EB6" s="406"/>
      <c r="EC6" s="406"/>
      <c r="ED6" s="406"/>
      <c r="EE6" s="406"/>
      <c r="EF6" s="406"/>
      <c r="EG6" s="406"/>
      <c r="EH6" s="406"/>
      <c r="EI6" s="406"/>
      <c r="EJ6" s="406"/>
      <c r="EK6" s="406"/>
      <c r="EL6" s="406"/>
      <c r="EM6" s="406"/>
      <c r="EN6" s="406"/>
      <c r="EO6" s="406"/>
      <c r="EP6" s="406"/>
      <c r="EQ6" s="406"/>
      <c r="ER6" s="406"/>
      <c r="ES6" s="406"/>
      <c r="ET6" s="406"/>
      <c r="EU6" s="406"/>
      <c r="EV6" s="406"/>
      <c r="EW6" s="406">
        <v>1</v>
      </c>
      <c r="EX6" s="406">
        <v>19</v>
      </c>
      <c r="EY6" s="406"/>
      <c r="EZ6" s="406"/>
      <c r="FA6" s="406"/>
      <c r="FB6" s="406"/>
      <c r="FC6" s="406"/>
      <c r="FD6" s="406"/>
      <c r="FE6" s="406"/>
      <c r="FF6" s="406"/>
      <c r="FG6" s="406"/>
      <c r="FH6" s="406"/>
      <c r="FI6" s="406"/>
      <c r="FJ6" s="406"/>
      <c r="FK6" s="406"/>
      <c r="FL6" s="406"/>
      <c r="FM6" s="406"/>
      <c r="FN6" s="406"/>
      <c r="FO6" s="406"/>
      <c r="FP6" s="406"/>
      <c r="FQ6" s="406"/>
      <c r="FR6" s="406"/>
      <c r="FS6" s="406"/>
      <c r="FT6" s="406"/>
      <c r="FU6" s="406"/>
      <c r="FV6" s="406"/>
      <c r="FW6" s="406"/>
      <c r="FX6" s="406"/>
      <c r="FY6" s="406"/>
      <c r="FZ6" s="406"/>
      <c r="GA6" s="406"/>
      <c r="GB6" s="406"/>
      <c r="GC6" s="406"/>
      <c r="GD6" s="406"/>
      <c r="GE6" s="406"/>
      <c r="GF6" s="406"/>
      <c r="GG6" s="406"/>
      <c r="GH6" s="406"/>
      <c r="GI6" s="406"/>
      <c r="GJ6" s="406"/>
      <c r="GK6" s="406"/>
      <c r="GL6" s="406"/>
      <c r="GM6" s="406"/>
      <c r="GN6" s="406"/>
      <c r="GO6" s="406"/>
      <c r="GP6" s="406"/>
      <c r="GQ6" s="406"/>
      <c r="GR6" s="406"/>
      <c r="GS6" s="406"/>
      <c r="GT6" s="406"/>
      <c r="GU6" s="406"/>
      <c r="GV6" s="406">
        <v>4</v>
      </c>
      <c r="GW6" s="406">
        <v>8</v>
      </c>
      <c r="GX6" s="406"/>
      <c r="GY6" s="406"/>
      <c r="GZ6" s="406"/>
      <c r="HA6" s="406"/>
      <c r="HB6" s="406"/>
      <c r="HC6" s="406"/>
      <c r="HD6" s="406"/>
      <c r="HE6" s="406">
        <v>6</v>
      </c>
      <c r="HF6" s="406"/>
      <c r="HG6" s="406"/>
      <c r="HH6" s="406"/>
      <c r="HI6" s="406"/>
      <c r="HJ6" s="406"/>
      <c r="HK6" s="406"/>
      <c r="HL6" s="406"/>
      <c r="HM6" s="406"/>
      <c r="HN6" s="406"/>
      <c r="HO6" s="406"/>
      <c r="HP6" s="406"/>
      <c r="HQ6" s="406"/>
      <c r="HR6" s="406"/>
      <c r="HS6" s="406"/>
      <c r="HT6" s="406"/>
      <c r="HU6" s="406"/>
      <c r="HV6" s="406"/>
      <c r="HW6" s="406"/>
      <c r="HX6" s="406"/>
      <c r="HY6" s="406"/>
      <c r="HZ6" s="406"/>
      <c r="IA6" s="406"/>
      <c r="IB6" s="406"/>
      <c r="IC6" s="406"/>
      <c r="ID6" s="406"/>
      <c r="IE6" s="406"/>
      <c r="IF6" s="406"/>
      <c r="IG6" s="406"/>
      <c r="IH6" s="406"/>
      <c r="II6" s="406"/>
      <c r="IJ6" s="406"/>
      <c r="IK6" s="406"/>
      <c r="IL6" s="406"/>
      <c r="IM6" s="406"/>
      <c r="IN6" s="406"/>
      <c r="IO6" s="406"/>
      <c r="IP6" s="406"/>
      <c r="IQ6" s="406"/>
      <c r="IR6" s="406"/>
      <c r="IS6" s="406"/>
      <c r="IT6" s="406"/>
      <c r="IU6" s="406"/>
      <c r="IV6" s="406"/>
      <c r="IW6" s="406"/>
      <c r="IX6" s="406"/>
      <c r="IY6" s="406"/>
      <c r="IZ6" s="406"/>
      <c r="JA6" s="406"/>
      <c r="JB6" s="406"/>
      <c r="JC6" s="406"/>
      <c r="JD6" s="406">
        <v>27</v>
      </c>
      <c r="JE6" s="406">
        <v>6</v>
      </c>
      <c r="JF6" s="406"/>
      <c r="JG6" s="406"/>
      <c r="JH6" s="406"/>
      <c r="JI6" s="406"/>
      <c r="JJ6" s="406">
        <v>20</v>
      </c>
      <c r="JK6" s="406"/>
      <c r="JL6" s="406">
        <v>1</v>
      </c>
      <c r="JM6" s="406">
        <v>84</v>
      </c>
      <c r="JN6" s="406"/>
      <c r="JO6" s="406"/>
      <c r="JP6" s="406"/>
      <c r="JQ6" s="406"/>
      <c r="JR6" s="406"/>
      <c r="JS6" s="406"/>
      <c r="JT6" s="406"/>
      <c r="JU6" s="406"/>
      <c r="JV6" s="406"/>
      <c r="JW6" s="406"/>
      <c r="JX6" s="406"/>
      <c r="JY6" s="406"/>
      <c r="JZ6" s="406"/>
      <c r="KA6" s="406"/>
      <c r="KB6" s="406"/>
      <c r="KC6" s="406"/>
      <c r="KD6" s="406"/>
      <c r="KE6" s="406"/>
      <c r="KF6" s="406"/>
      <c r="KG6" s="406"/>
      <c r="KH6" s="406"/>
      <c r="KI6" s="406"/>
      <c r="KJ6" s="406"/>
      <c r="KK6" s="406"/>
      <c r="KL6" s="406"/>
      <c r="KM6" s="406">
        <v>37</v>
      </c>
      <c r="KN6" s="406">
        <v>65</v>
      </c>
      <c r="KO6" s="406"/>
      <c r="KP6" s="406"/>
      <c r="KQ6" s="406"/>
      <c r="KR6" s="406"/>
      <c r="KS6" s="406"/>
      <c r="KT6" s="406"/>
      <c r="KU6" s="406"/>
      <c r="KV6" s="406"/>
      <c r="KW6" s="406"/>
      <c r="KX6" s="406"/>
      <c r="KY6" s="406"/>
      <c r="KZ6" s="406"/>
      <c r="LA6" s="406"/>
      <c r="LB6" s="406"/>
      <c r="LC6" s="406"/>
      <c r="LD6" s="406"/>
      <c r="LE6" s="406"/>
      <c r="LF6" s="406"/>
      <c r="LG6" s="406"/>
      <c r="LH6" s="406"/>
      <c r="LI6" s="406"/>
      <c r="LJ6" s="406"/>
      <c r="LK6" s="406"/>
      <c r="LL6" s="407"/>
      <c r="LM6" s="690" t="s">
        <v>934</v>
      </c>
      <c r="LN6" s="445">
        <f t="shared" ref="LN6:LN34" si="0">SUM(L6:LL6)</f>
        <v>284</v>
      </c>
    </row>
    <row r="7" spans="1:326" ht="20.100000000000001" customHeight="1" x14ac:dyDescent="0.25">
      <c r="A7" s="386" t="s">
        <v>368</v>
      </c>
      <c r="B7" s="387" t="s">
        <v>369</v>
      </c>
      <c r="C7" s="325" t="s">
        <v>370</v>
      </c>
      <c r="D7" s="325" t="s">
        <v>360</v>
      </c>
      <c r="E7" s="325" t="s">
        <v>361</v>
      </c>
      <c r="F7" s="325" t="s">
        <v>371</v>
      </c>
      <c r="G7" s="388" t="s">
        <v>366</v>
      </c>
      <c r="H7" s="388" t="s">
        <v>363</v>
      </c>
      <c r="I7" s="388" t="s">
        <v>364</v>
      </c>
      <c r="J7" s="388" t="s">
        <v>365</v>
      </c>
      <c r="K7" s="389"/>
      <c r="L7" s="390"/>
      <c r="M7" s="391"/>
      <c r="N7" s="391"/>
      <c r="O7" s="391"/>
      <c r="P7" s="391"/>
      <c r="Q7" s="391"/>
      <c r="R7" s="391"/>
      <c r="S7" s="391"/>
      <c r="T7" s="391"/>
      <c r="U7" s="391"/>
      <c r="V7" s="391"/>
      <c r="W7" s="392"/>
      <c r="X7" s="392"/>
      <c r="Y7" s="392">
        <v>6</v>
      </c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92"/>
      <c r="AW7" s="392"/>
      <c r="AX7" s="392"/>
      <c r="AY7" s="392"/>
      <c r="AZ7" s="392"/>
      <c r="BA7" s="392"/>
      <c r="BB7" s="392"/>
      <c r="BC7" s="392"/>
      <c r="BD7" s="392"/>
      <c r="BE7" s="392"/>
      <c r="BF7" s="392"/>
      <c r="BG7" s="392"/>
      <c r="BH7" s="392"/>
      <c r="BI7" s="392"/>
      <c r="BJ7" s="392"/>
      <c r="BK7" s="392"/>
      <c r="BL7" s="392"/>
      <c r="BM7" s="392"/>
      <c r="BN7" s="392"/>
      <c r="BO7" s="392"/>
      <c r="BP7" s="392"/>
      <c r="BQ7" s="392"/>
      <c r="BR7" s="392"/>
      <c r="BS7" s="392"/>
      <c r="BT7" s="392"/>
      <c r="BU7" s="392"/>
      <c r="BV7" s="392"/>
      <c r="BW7" s="392"/>
      <c r="BX7" s="392"/>
      <c r="BY7" s="392"/>
      <c r="BZ7" s="392"/>
      <c r="CA7" s="392"/>
      <c r="CB7" s="392"/>
      <c r="CC7" s="392"/>
      <c r="CD7" s="392"/>
      <c r="CE7" s="392"/>
      <c r="CF7" s="392"/>
      <c r="CG7" s="392"/>
      <c r="CH7" s="392"/>
      <c r="CI7" s="392"/>
      <c r="CJ7" s="392"/>
      <c r="CK7" s="392"/>
      <c r="CL7" s="392"/>
      <c r="CM7" s="392"/>
      <c r="CN7" s="392"/>
      <c r="CO7" s="392"/>
      <c r="CP7" s="392"/>
      <c r="CQ7" s="392"/>
      <c r="CR7" s="392"/>
      <c r="CS7" s="392"/>
      <c r="CT7" s="392"/>
      <c r="CU7" s="392"/>
      <c r="CV7" s="392"/>
      <c r="CW7" s="392"/>
      <c r="CX7" s="392"/>
      <c r="CY7" s="392"/>
      <c r="CZ7" s="392"/>
      <c r="DA7" s="392"/>
      <c r="DB7" s="392"/>
      <c r="DC7" s="392"/>
      <c r="DD7" s="392"/>
      <c r="DE7" s="392"/>
      <c r="DF7" s="392"/>
      <c r="DG7" s="392"/>
      <c r="DH7" s="392"/>
      <c r="DI7" s="392"/>
      <c r="DJ7" s="392"/>
      <c r="DK7" s="392"/>
      <c r="DL7" s="392"/>
      <c r="DM7" s="392"/>
      <c r="DN7" s="392"/>
      <c r="DO7" s="392"/>
      <c r="DP7" s="392"/>
      <c r="DQ7" s="392"/>
      <c r="DR7" s="392"/>
      <c r="DS7" s="392"/>
      <c r="DT7" s="392"/>
      <c r="DU7" s="392"/>
      <c r="DV7" s="392"/>
      <c r="DW7" s="392"/>
      <c r="DX7" s="392"/>
      <c r="DY7" s="392"/>
      <c r="DZ7" s="392"/>
      <c r="EA7" s="392"/>
      <c r="EB7" s="392"/>
      <c r="EC7" s="392"/>
      <c r="ED7" s="392"/>
      <c r="EE7" s="392"/>
      <c r="EF7" s="392"/>
      <c r="EG7" s="392"/>
      <c r="EH7" s="392"/>
      <c r="EI7" s="392"/>
      <c r="EJ7" s="392"/>
      <c r="EK7" s="392"/>
      <c r="EL7" s="392"/>
      <c r="EM7" s="392"/>
      <c r="EN7" s="392"/>
      <c r="EO7" s="392"/>
      <c r="EP7" s="392"/>
      <c r="EQ7" s="392"/>
      <c r="ER7" s="392"/>
      <c r="ES7" s="392"/>
      <c r="ET7" s="392"/>
      <c r="EU7" s="392"/>
      <c r="EV7" s="392"/>
      <c r="EW7" s="392"/>
      <c r="EX7" s="392">
        <v>4</v>
      </c>
      <c r="EY7" s="392"/>
      <c r="EZ7" s="392"/>
      <c r="FA7" s="392"/>
      <c r="FB7" s="392"/>
      <c r="FC7" s="392"/>
      <c r="FD7" s="392"/>
      <c r="FE7" s="392"/>
      <c r="FF7" s="392"/>
      <c r="FG7" s="392"/>
      <c r="FH7" s="392"/>
      <c r="FI7" s="392"/>
      <c r="FJ7" s="392"/>
      <c r="FK7" s="392"/>
      <c r="FL7" s="392"/>
      <c r="FM7" s="392"/>
      <c r="FN7" s="392"/>
      <c r="FO7" s="392"/>
      <c r="FP7" s="392"/>
      <c r="FQ7" s="392"/>
      <c r="FR7" s="392"/>
      <c r="FS7" s="392"/>
      <c r="FT7" s="392"/>
      <c r="FU7" s="392"/>
      <c r="FV7" s="392"/>
      <c r="FW7" s="392"/>
      <c r="FX7" s="392"/>
      <c r="FY7" s="392"/>
      <c r="FZ7" s="392"/>
      <c r="GA7" s="392"/>
      <c r="GB7" s="392"/>
      <c r="GC7" s="392"/>
      <c r="GD7" s="392"/>
      <c r="GE7" s="392"/>
      <c r="GF7" s="392"/>
      <c r="GG7" s="392"/>
      <c r="GH7" s="392"/>
      <c r="GI7" s="392"/>
      <c r="GJ7" s="392"/>
      <c r="GK7" s="392"/>
      <c r="GL7" s="392"/>
      <c r="GM7" s="392"/>
      <c r="GN7" s="392"/>
      <c r="GO7" s="392"/>
      <c r="GP7" s="392"/>
      <c r="GQ7" s="392"/>
      <c r="GR7" s="392"/>
      <c r="GS7" s="392"/>
      <c r="GT7" s="392"/>
      <c r="GU7" s="392"/>
      <c r="GV7" s="392">
        <v>14</v>
      </c>
      <c r="GW7" s="392"/>
      <c r="GX7" s="392"/>
      <c r="GY7" s="392"/>
      <c r="GZ7" s="392"/>
      <c r="HA7" s="392"/>
      <c r="HB7" s="392"/>
      <c r="HC7" s="392"/>
      <c r="HD7" s="392"/>
      <c r="HE7" s="392"/>
      <c r="HF7" s="392"/>
      <c r="HG7" s="392"/>
      <c r="HH7" s="392">
        <v>5</v>
      </c>
      <c r="HI7" s="392">
        <v>1</v>
      </c>
      <c r="HJ7" s="392"/>
      <c r="HK7" s="392"/>
      <c r="HL7" s="392"/>
      <c r="HM7" s="392"/>
      <c r="HN7" s="392">
        <v>2</v>
      </c>
      <c r="HO7" s="392"/>
      <c r="HP7" s="392"/>
      <c r="HQ7" s="392"/>
      <c r="HR7" s="392"/>
      <c r="HS7" s="392"/>
      <c r="HT7" s="392"/>
      <c r="HU7" s="392"/>
      <c r="HV7" s="392"/>
      <c r="HW7" s="392"/>
      <c r="HX7" s="392"/>
      <c r="HY7" s="392"/>
      <c r="HZ7" s="392"/>
      <c r="IA7" s="392"/>
      <c r="IB7" s="392"/>
      <c r="IC7" s="392"/>
      <c r="ID7" s="392"/>
      <c r="IE7" s="392">
        <v>1</v>
      </c>
      <c r="IF7" s="392"/>
      <c r="IG7" s="392"/>
      <c r="IH7" s="392"/>
      <c r="II7" s="392"/>
      <c r="IJ7" s="392"/>
      <c r="IK7" s="392"/>
      <c r="IL7" s="392"/>
      <c r="IM7" s="392"/>
      <c r="IN7" s="392"/>
      <c r="IO7" s="392"/>
      <c r="IP7" s="392"/>
      <c r="IQ7" s="392"/>
      <c r="IR7" s="392"/>
      <c r="IS7" s="392"/>
      <c r="IT7" s="392"/>
      <c r="IU7" s="392"/>
      <c r="IV7" s="392"/>
      <c r="IW7" s="392"/>
      <c r="IX7" s="392"/>
      <c r="IY7" s="392"/>
      <c r="IZ7" s="392"/>
      <c r="JA7" s="392"/>
      <c r="JB7" s="392"/>
      <c r="JC7" s="392">
        <v>3</v>
      </c>
      <c r="JD7" s="392">
        <v>19</v>
      </c>
      <c r="JE7" s="392"/>
      <c r="JF7" s="392"/>
      <c r="JG7" s="392"/>
      <c r="JH7" s="392"/>
      <c r="JI7" s="392"/>
      <c r="JJ7" s="392">
        <v>18</v>
      </c>
      <c r="JK7" s="392"/>
      <c r="JL7" s="392"/>
      <c r="JM7" s="392"/>
      <c r="JN7" s="392"/>
      <c r="JO7" s="392"/>
      <c r="JP7" s="392"/>
      <c r="JQ7" s="392"/>
      <c r="JR7" s="392"/>
      <c r="JS7" s="392"/>
      <c r="JT7" s="392"/>
      <c r="JU7" s="392"/>
      <c r="JV7" s="392"/>
      <c r="JW7" s="392"/>
      <c r="JX7" s="392"/>
      <c r="JY7" s="392"/>
      <c r="JZ7" s="392"/>
      <c r="KA7" s="392"/>
      <c r="KB7" s="392"/>
      <c r="KC7" s="392"/>
      <c r="KD7" s="392"/>
      <c r="KE7" s="392"/>
      <c r="KF7" s="392"/>
      <c r="KG7" s="392"/>
      <c r="KH7" s="392"/>
      <c r="KI7" s="392"/>
      <c r="KJ7" s="392"/>
      <c r="KK7" s="392"/>
      <c r="KL7" s="392"/>
      <c r="KM7" s="392">
        <v>15</v>
      </c>
      <c r="KN7" s="392">
        <v>15</v>
      </c>
      <c r="KO7" s="392"/>
      <c r="KP7" s="392"/>
      <c r="KQ7" s="392"/>
      <c r="KR7" s="392"/>
      <c r="KS7" s="392"/>
      <c r="KT7" s="392"/>
      <c r="KU7" s="392"/>
      <c r="KV7" s="392"/>
      <c r="KW7" s="392"/>
      <c r="KX7" s="392"/>
      <c r="KY7" s="392"/>
      <c r="KZ7" s="392"/>
      <c r="LA7" s="392"/>
      <c r="LB7" s="392"/>
      <c r="LC7" s="392"/>
      <c r="LD7" s="392"/>
      <c r="LE7" s="392"/>
      <c r="LF7" s="392"/>
      <c r="LG7" s="392"/>
      <c r="LH7" s="392"/>
      <c r="LI7" s="392"/>
      <c r="LJ7" s="392"/>
      <c r="LK7" s="392"/>
      <c r="LL7" s="393"/>
      <c r="LM7" s="690"/>
      <c r="LN7" s="394">
        <f t="shared" si="0"/>
        <v>103</v>
      </c>
    </row>
    <row r="8" spans="1:326" ht="20.100000000000001" customHeight="1" x14ac:dyDescent="0.25">
      <c r="A8" s="386" t="s">
        <v>372</v>
      </c>
      <c r="B8" s="387" t="s">
        <v>373</v>
      </c>
      <c r="C8" s="325" t="s">
        <v>374</v>
      </c>
      <c r="D8" s="325" t="s">
        <v>360</v>
      </c>
      <c r="E8" s="325" t="s">
        <v>361</v>
      </c>
      <c r="F8" s="325" t="s">
        <v>375</v>
      </c>
      <c r="G8" s="388" t="s">
        <v>366</v>
      </c>
      <c r="H8" s="388" t="s">
        <v>363</v>
      </c>
      <c r="I8" s="388" t="s">
        <v>364</v>
      </c>
      <c r="J8" s="388" t="s">
        <v>365</v>
      </c>
      <c r="K8" s="389"/>
      <c r="L8" s="390"/>
      <c r="M8" s="391"/>
      <c r="N8" s="391"/>
      <c r="O8" s="391"/>
      <c r="P8" s="391"/>
      <c r="Q8" s="391"/>
      <c r="R8" s="391"/>
      <c r="S8" s="391"/>
      <c r="T8" s="391"/>
      <c r="U8" s="391"/>
      <c r="V8" s="391"/>
      <c r="W8" s="392"/>
      <c r="X8" s="392"/>
      <c r="Y8" s="392"/>
      <c r="Z8" s="392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92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92"/>
      <c r="AW8" s="392"/>
      <c r="AX8" s="392"/>
      <c r="AY8" s="392"/>
      <c r="AZ8" s="392"/>
      <c r="BA8" s="392"/>
      <c r="BB8" s="392"/>
      <c r="BC8" s="392"/>
      <c r="BD8" s="392"/>
      <c r="BE8" s="392"/>
      <c r="BF8" s="395"/>
      <c r="BG8" s="395"/>
      <c r="BH8" s="395"/>
      <c r="BI8" s="395"/>
      <c r="BJ8" s="395"/>
      <c r="BK8" s="395"/>
      <c r="BL8" s="395"/>
      <c r="BM8" s="392"/>
      <c r="BN8" s="392"/>
      <c r="BO8" s="392"/>
      <c r="BP8" s="392"/>
      <c r="BQ8" s="392"/>
      <c r="BR8" s="392"/>
      <c r="BS8" s="392"/>
      <c r="BT8" s="392"/>
      <c r="BU8" s="392"/>
      <c r="BV8" s="392"/>
      <c r="BW8" s="392"/>
      <c r="BX8" s="392"/>
      <c r="BY8" s="392"/>
      <c r="BZ8" s="392"/>
      <c r="CA8" s="392"/>
      <c r="CB8" s="392"/>
      <c r="CC8" s="392"/>
      <c r="CD8" s="392"/>
      <c r="CE8" s="392"/>
      <c r="CF8" s="392"/>
      <c r="CG8" s="392"/>
      <c r="CH8" s="392"/>
      <c r="CI8" s="392"/>
      <c r="CJ8" s="392"/>
      <c r="CK8" s="392"/>
      <c r="CL8" s="392"/>
      <c r="CM8" s="392"/>
      <c r="CN8" s="392"/>
      <c r="CO8" s="392"/>
      <c r="CP8" s="392"/>
      <c r="CQ8" s="392"/>
      <c r="CR8" s="392"/>
      <c r="CS8" s="392"/>
      <c r="CT8" s="392"/>
      <c r="CU8" s="392"/>
      <c r="CV8" s="392"/>
      <c r="CW8" s="392"/>
      <c r="CX8" s="392"/>
      <c r="CY8" s="392"/>
      <c r="CZ8" s="392"/>
      <c r="DA8" s="392"/>
      <c r="DB8" s="392"/>
      <c r="DC8" s="392"/>
      <c r="DD8" s="392"/>
      <c r="DE8" s="392"/>
      <c r="DF8" s="392"/>
      <c r="DG8" s="392"/>
      <c r="DH8" s="392"/>
      <c r="DI8" s="392"/>
      <c r="DJ8" s="392"/>
      <c r="DK8" s="392"/>
      <c r="DL8" s="392"/>
      <c r="DM8" s="392"/>
      <c r="DN8" s="392"/>
      <c r="DO8" s="392"/>
      <c r="DP8" s="392"/>
      <c r="DQ8" s="392"/>
      <c r="DR8" s="392"/>
      <c r="DS8" s="392"/>
      <c r="DT8" s="392">
        <v>4</v>
      </c>
      <c r="DU8" s="392"/>
      <c r="DV8" s="392"/>
      <c r="DW8" s="392"/>
      <c r="DX8" s="392"/>
      <c r="DY8" s="392"/>
      <c r="DZ8" s="392"/>
      <c r="EA8" s="392"/>
      <c r="EB8" s="392"/>
      <c r="EC8" s="392"/>
      <c r="ED8" s="392"/>
      <c r="EE8" s="392"/>
      <c r="EF8" s="392"/>
      <c r="EG8" s="392"/>
      <c r="EH8" s="392"/>
      <c r="EI8" s="392"/>
      <c r="EJ8" s="392"/>
      <c r="EK8" s="392"/>
      <c r="EL8" s="392"/>
      <c r="EM8" s="392"/>
      <c r="EN8" s="392"/>
      <c r="EO8" s="392"/>
      <c r="EP8" s="392"/>
      <c r="EQ8" s="392"/>
      <c r="ER8" s="392"/>
      <c r="ES8" s="392"/>
      <c r="ET8" s="392"/>
      <c r="EU8" s="392">
        <v>2</v>
      </c>
      <c r="EV8" s="392"/>
      <c r="EW8" s="392"/>
      <c r="EX8" s="392">
        <v>13</v>
      </c>
      <c r="EY8" s="392"/>
      <c r="EZ8" s="392"/>
      <c r="FA8" s="392"/>
      <c r="FB8" s="392"/>
      <c r="FC8" s="392"/>
      <c r="FD8" s="392"/>
      <c r="FE8" s="392"/>
      <c r="FF8" s="392"/>
      <c r="FG8" s="392"/>
      <c r="FH8" s="392"/>
      <c r="FI8" s="392"/>
      <c r="FJ8" s="392"/>
      <c r="FK8" s="392"/>
      <c r="FL8" s="392"/>
      <c r="FM8" s="392"/>
      <c r="FN8" s="392"/>
      <c r="FO8" s="392"/>
      <c r="FP8" s="392"/>
      <c r="FQ8" s="392"/>
      <c r="FR8" s="392"/>
      <c r="FS8" s="392"/>
      <c r="FT8" s="392"/>
      <c r="FU8" s="392"/>
      <c r="FV8" s="392"/>
      <c r="FW8" s="392"/>
      <c r="FX8" s="392"/>
      <c r="FY8" s="392"/>
      <c r="FZ8" s="392"/>
      <c r="GA8" s="392"/>
      <c r="GB8" s="392"/>
      <c r="GC8" s="392"/>
      <c r="GD8" s="392"/>
      <c r="GE8" s="392"/>
      <c r="GF8" s="392"/>
      <c r="GG8" s="392"/>
      <c r="GH8" s="392"/>
      <c r="GI8" s="392"/>
      <c r="GJ8" s="392"/>
      <c r="GK8" s="392"/>
      <c r="GL8" s="392"/>
      <c r="GM8" s="392"/>
      <c r="GN8" s="392"/>
      <c r="GO8" s="392"/>
      <c r="GP8" s="392"/>
      <c r="GQ8" s="392"/>
      <c r="GR8" s="392"/>
      <c r="GS8" s="392">
        <v>16</v>
      </c>
      <c r="GT8" s="392"/>
      <c r="GU8" s="392"/>
      <c r="GV8" s="392"/>
      <c r="GW8" s="392"/>
      <c r="GX8" s="392"/>
      <c r="GY8" s="392"/>
      <c r="GZ8" s="392"/>
      <c r="HA8" s="392"/>
      <c r="HB8" s="392"/>
      <c r="HC8" s="392">
        <v>6</v>
      </c>
      <c r="HD8" s="392"/>
      <c r="HE8" s="392"/>
      <c r="HF8" s="392"/>
      <c r="HG8" s="392"/>
      <c r="HH8" s="392"/>
      <c r="HI8" s="392"/>
      <c r="HJ8" s="392"/>
      <c r="HK8" s="392"/>
      <c r="HL8" s="392"/>
      <c r="HM8" s="392"/>
      <c r="HN8" s="392"/>
      <c r="HO8" s="392"/>
      <c r="HP8" s="392"/>
      <c r="HQ8" s="392"/>
      <c r="HR8" s="392"/>
      <c r="HS8" s="392"/>
      <c r="HT8" s="392"/>
      <c r="HU8" s="392">
        <v>2</v>
      </c>
      <c r="HV8" s="392"/>
      <c r="HW8" s="392"/>
      <c r="HX8" s="392"/>
      <c r="HY8" s="392"/>
      <c r="HZ8" s="392"/>
      <c r="IA8" s="392"/>
      <c r="IB8" s="392"/>
      <c r="IC8" s="392"/>
      <c r="ID8" s="392"/>
      <c r="IE8" s="392"/>
      <c r="IF8" s="392"/>
      <c r="IG8" s="392"/>
      <c r="IH8" s="392"/>
      <c r="II8" s="392"/>
      <c r="IJ8" s="392"/>
      <c r="IK8" s="392"/>
      <c r="IL8" s="392"/>
      <c r="IM8" s="392"/>
      <c r="IN8" s="392"/>
      <c r="IO8" s="392"/>
      <c r="IP8" s="392"/>
      <c r="IQ8" s="392"/>
      <c r="IR8" s="392"/>
      <c r="IS8" s="392"/>
      <c r="IT8" s="392"/>
      <c r="IU8" s="392"/>
      <c r="IV8" s="392"/>
      <c r="IW8" s="392"/>
      <c r="IX8" s="392"/>
      <c r="IY8" s="392"/>
      <c r="IZ8" s="392"/>
      <c r="JA8" s="392"/>
      <c r="JB8" s="392"/>
      <c r="JC8" s="392"/>
      <c r="JD8" s="392">
        <v>33</v>
      </c>
      <c r="JE8" s="392"/>
      <c r="JF8" s="392"/>
      <c r="JG8" s="392"/>
      <c r="JH8" s="392"/>
      <c r="JI8" s="392"/>
      <c r="JJ8" s="392">
        <v>5</v>
      </c>
      <c r="JK8" s="392"/>
      <c r="JL8" s="392"/>
      <c r="JM8" s="392"/>
      <c r="JN8" s="392"/>
      <c r="JO8" s="392"/>
      <c r="JP8" s="392"/>
      <c r="JQ8" s="392"/>
      <c r="JR8" s="392"/>
      <c r="JS8" s="392"/>
      <c r="JT8" s="392"/>
      <c r="JU8" s="392"/>
      <c r="JV8" s="392"/>
      <c r="JW8" s="392"/>
      <c r="JX8" s="392"/>
      <c r="JY8" s="392"/>
      <c r="JZ8" s="392"/>
      <c r="KA8" s="392"/>
      <c r="KB8" s="392"/>
      <c r="KC8" s="392"/>
      <c r="KD8" s="392"/>
      <c r="KE8" s="392"/>
      <c r="KF8" s="392"/>
      <c r="KG8" s="392"/>
      <c r="KH8" s="392"/>
      <c r="KI8" s="392"/>
      <c r="KJ8" s="392"/>
      <c r="KK8" s="392"/>
      <c r="KL8" s="392"/>
      <c r="KM8" s="392">
        <v>14</v>
      </c>
      <c r="KN8" s="392"/>
      <c r="KO8" s="392"/>
      <c r="KP8" s="392"/>
      <c r="KQ8" s="392"/>
      <c r="KR8" s="392"/>
      <c r="KS8" s="392"/>
      <c r="KT8" s="392"/>
      <c r="KU8" s="392"/>
      <c r="KV8" s="392"/>
      <c r="KW8" s="392"/>
      <c r="KX8" s="392"/>
      <c r="KY8" s="392"/>
      <c r="KZ8" s="392"/>
      <c r="LA8" s="392"/>
      <c r="LB8" s="392"/>
      <c r="LC8" s="392"/>
      <c r="LD8" s="392"/>
      <c r="LE8" s="392"/>
      <c r="LF8" s="392"/>
      <c r="LG8" s="392"/>
      <c r="LH8" s="392"/>
      <c r="LI8" s="392"/>
      <c r="LJ8" s="392"/>
      <c r="LK8" s="392"/>
      <c r="LL8" s="393"/>
      <c r="LM8" s="690"/>
      <c r="LN8" s="394">
        <f t="shared" si="0"/>
        <v>95</v>
      </c>
    </row>
    <row r="9" spans="1:326" ht="20.100000000000001" customHeight="1" x14ac:dyDescent="0.25">
      <c r="A9" s="386" t="s">
        <v>376</v>
      </c>
      <c r="B9" s="387" t="s">
        <v>377</v>
      </c>
      <c r="C9" s="325" t="s">
        <v>378</v>
      </c>
      <c r="D9" s="325" t="s">
        <v>360</v>
      </c>
      <c r="E9" s="325" t="s">
        <v>361</v>
      </c>
      <c r="F9" s="325" t="s">
        <v>379</v>
      </c>
      <c r="G9" s="388" t="s">
        <v>366</v>
      </c>
      <c r="H9" s="388" t="s">
        <v>363</v>
      </c>
      <c r="I9" s="388" t="s">
        <v>364</v>
      </c>
      <c r="J9" s="388" t="s">
        <v>365</v>
      </c>
      <c r="K9" s="389"/>
      <c r="L9" s="390"/>
      <c r="M9" s="391"/>
      <c r="N9" s="391"/>
      <c r="O9" s="391"/>
      <c r="P9" s="391"/>
      <c r="Q9" s="391"/>
      <c r="R9" s="391"/>
      <c r="S9" s="391"/>
      <c r="T9" s="391"/>
      <c r="U9" s="391"/>
      <c r="V9" s="391"/>
      <c r="W9" s="392"/>
      <c r="X9" s="392"/>
      <c r="Y9" s="392"/>
      <c r="Z9" s="392"/>
      <c r="AA9" s="392"/>
      <c r="AB9" s="392"/>
      <c r="AC9" s="392"/>
      <c r="AD9" s="392"/>
      <c r="AE9" s="392"/>
      <c r="AF9" s="392"/>
      <c r="AG9" s="392"/>
      <c r="AH9" s="392"/>
      <c r="AI9" s="392"/>
      <c r="AJ9" s="392"/>
      <c r="AK9" s="392"/>
      <c r="AL9" s="392"/>
      <c r="AM9" s="392"/>
      <c r="AN9" s="392"/>
      <c r="AO9" s="392"/>
      <c r="AP9" s="392"/>
      <c r="AQ9" s="392"/>
      <c r="AR9" s="392"/>
      <c r="AS9" s="392"/>
      <c r="AT9" s="392"/>
      <c r="AU9" s="392"/>
      <c r="AV9" s="392"/>
      <c r="AW9" s="392"/>
      <c r="AX9" s="392"/>
      <c r="AY9" s="392"/>
      <c r="AZ9" s="392"/>
      <c r="BA9" s="392"/>
      <c r="BB9" s="392"/>
      <c r="BC9" s="392"/>
      <c r="BD9" s="392"/>
      <c r="BE9" s="392"/>
      <c r="BF9" s="395"/>
      <c r="BG9" s="395"/>
      <c r="BH9" s="395"/>
      <c r="BI9" s="395"/>
      <c r="BJ9" s="395"/>
      <c r="BK9" s="395"/>
      <c r="BL9" s="395"/>
      <c r="BM9" s="392"/>
      <c r="BN9" s="392"/>
      <c r="BO9" s="392"/>
      <c r="BP9" s="392"/>
      <c r="BQ9" s="392"/>
      <c r="BR9" s="392"/>
      <c r="BS9" s="392"/>
      <c r="BT9" s="392"/>
      <c r="BU9" s="392"/>
      <c r="BV9" s="392"/>
      <c r="BW9" s="392"/>
      <c r="BX9" s="392"/>
      <c r="BY9" s="392"/>
      <c r="BZ9" s="392"/>
      <c r="CA9" s="392"/>
      <c r="CB9" s="392"/>
      <c r="CC9" s="392"/>
      <c r="CD9" s="392"/>
      <c r="CE9" s="392"/>
      <c r="CF9" s="392"/>
      <c r="CG9" s="392"/>
      <c r="CH9" s="392"/>
      <c r="CI9" s="392"/>
      <c r="CJ9" s="392"/>
      <c r="CK9" s="392"/>
      <c r="CL9" s="392"/>
      <c r="CM9" s="392"/>
      <c r="CN9" s="392"/>
      <c r="CO9" s="392"/>
      <c r="CP9" s="392"/>
      <c r="CQ9" s="392"/>
      <c r="CR9" s="392"/>
      <c r="CS9" s="392"/>
      <c r="CT9" s="392"/>
      <c r="CU9" s="392"/>
      <c r="CV9" s="392"/>
      <c r="CW9" s="392"/>
      <c r="CX9" s="392"/>
      <c r="CY9" s="392"/>
      <c r="CZ9" s="392"/>
      <c r="DA9" s="392"/>
      <c r="DB9" s="392"/>
      <c r="DC9" s="392"/>
      <c r="DD9" s="392"/>
      <c r="DE9" s="392"/>
      <c r="DF9" s="392"/>
      <c r="DG9" s="392"/>
      <c r="DH9" s="392"/>
      <c r="DI9" s="392"/>
      <c r="DJ9" s="392"/>
      <c r="DK9" s="392"/>
      <c r="DL9" s="392"/>
      <c r="DM9" s="392"/>
      <c r="DN9" s="392"/>
      <c r="DO9" s="392"/>
      <c r="DP9" s="392"/>
      <c r="DQ9" s="392"/>
      <c r="DR9" s="392"/>
      <c r="DS9" s="392"/>
      <c r="DT9" s="392"/>
      <c r="DU9" s="392"/>
      <c r="DV9" s="392"/>
      <c r="DW9" s="392"/>
      <c r="DX9" s="392"/>
      <c r="DY9" s="392"/>
      <c r="DZ9" s="392"/>
      <c r="EA9" s="392"/>
      <c r="EB9" s="392"/>
      <c r="EC9" s="392"/>
      <c r="ED9" s="392"/>
      <c r="EE9" s="392"/>
      <c r="EF9" s="392"/>
      <c r="EG9" s="392"/>
      <c r="EH9" s="392"/>
      <c r="EI9" s="392"/>
      <c r="EJ9" s="392"/>
      <c r="EK9" s="392"/>
      <c r="EL9" s="392"/>
      <c r="EM9" s="392"/>
      <c r="EN9" s="392"/>
      <c r="EO9" s="392"/>
      <c r="EP9" s="392"/>
      <c r="EQ9" s="392"/>
      <c r="ER9" s="392"/>
      <c r="ES9" s="392"/>
      <c r="ET9" s="392"/>
      <c r="EU9" s="392">
        <v>12</v>
      </c>
      <c r="EV9" s="392"/>
      <c r="EW9" s="392"/>
      <c r="EX9" s="392"/>
      <c r="EY9" s="392"/>
      <c r="EZ9" s="392"/>
      <c r="FA9" s="392"/>
      <c r="FB9" s="392"/>
      <c r="FC9" s="392"/>
      <c r="FD9" s="392"/>
      <c r="FE9" s="392"/>
      <c r="FF9" s="392"/>
      <c r="FG9" s="392"/>
      <c r="FH9" s="392"/>
      <c r="FI9" s="392"/>
      <c r="FJ9" s="392"/>
      <c r="FK9" s="392"/>
      <c r="FL9" s="392"/>
      <c r="FM9" s="392"/>
      <c r="FN9" s="392"/>
      <c r="FO9" s="392"/>
      <c r="FP9" s="392"/>
      <c r="FQ9" s="392">
        <v>2</v>
      </c>
      <c r="FR9" s="392"/>
      <c r="FS9" s="392"/>
      <c r="FT9" s="392"/>
      <c r="FU9" s="392"/>
      <c r="FV9" s="392"/>
      <c r="FW9" s="392"/>
      <c r="FX9" s="392"/>
      <c r="FY9" s="392"/>
      <c r="FZ9" s="392"/>
      <c r="GA9" s="392"/>
      <c r="GB9" s="392"/>
      <c r="GC9" s="392"/>
      <c r="GD9" s="392"/>
      <c r="GE9" s="392"/>
      <c r="GF9" s="392"/>
      <c r="GG9" s="392"/>
      <c r="GH9" s="392"/>
      <c r="GI9" s="392"/>
      <c r="GJ9" s="392"/>
      <c r="GK9" s="392"/>
      <c r="GL9" s="392">
        <v>4</v>
      </c>
      <c r="GM9" s="392"/>
      <c r="GN9" s="392"/>
      <c r="GO9" s="392"/>
      <c r="GP9" s="392"/>
      <c r="GQ9" s="392"/>
      <c r="GR9" s="392"/>
      <c r="GS9" s="392"/>
      <c r="GT9" s="392"/>
      <c r="GU9" s="392"/>
      <c r="GV9" s="392">
        <v>3</v>
      </c>
      <c r="GW9" s="392">
        <v>10</v>
      </c>
      <c r="GX9" s="392"/>
      <c r="GY9" s="392"/>
      <c r="GZ9" s="392"/>
      <c r="HA9" s="392"/>
      <c r="HB9" s="392"/>
      <c r="HC9" s="392"/>
      <c r="HD9" s="392"/>
      <c r="HE9" s="392">
        <v>1</v>
      </c>
      <c r="HF9" s="392"/>
      <c r="HG9" s="392"/>
      <c r="HH9" s="392"/>
      <c r="HI9" s="392"/>
      <c r="HJ9" s="392"/>
      <c r="HK9" s="392"/>
      <c r="HL9" s="392"/>
      <c r="HM9" s="392"/>
      <c r="HN9" s="392"/>
      <c r="HO9" s="392"/>
      <c r="HP9" s="392"/>
      <c r="HQ9" s="392"/>
      <c r="HR9" s="392"/>
      <c r="HS9" s="392"/>
      <c r="HT9" s="392"/>
      <c r="HU9" s="392"/>
      <c r="HV9" s="392"/>
      <c r="HW9" s="392"/>
      <c r="HX9" s="392"/>
      <c r="HY9" s="392"/>
      <c r="HZ9" s="392"/>
      <c r="IA9" s="392"/>
      <c r="IB9" s="392"/>
      <c r="IC9" s="392"/>
      <c r="ID9" s="392"/>
      <c r="IE9" s="392"/>
      <c r="IF9" s="392"/>
      <c r="IG9" s="392"/>
      <c r="IH9" s="392"/>
      <c r="II9" s="392"/>
      <c r="IJ9" s="392"/>
      <c r="IK9" s="392"/>
      <c r="IL9" s="392"/>
      <c r="IM9" s="392"/>
      <c r="IN9" s="392" t="s">
        <v>935</v>
      </c>
      <c r="IO9" s="392"/>
      <c r="IP9" s="392"/>
      <c r="IQ9" s="392"/>
      <c r="IR9" s="392"/>
      <c r="IS9" s="392"/>
      <c r="IT9" s="392"/>
      <c r="IU9" s="392"/>
      <c r="IV9" s="392"/>
      <c r="IW9" s="392"/>
      <c r="IX9" s="392"/>
      <c r="IY9" s="392"/>
      <c r="IZ9" s="392"/>
      <c r="JA9" s="392"/>
      <c r="JB9" s="392"/>
      <c r="JC9" s="392">
        <v>20</v>
      </c>
      <c r="JD9" s="392"/>
      <c r="JE9" s="392"/>
      <c r="JF9" s="392"/>
      <c r="JG9" s="392"/>
      <c r="JH9" s="392"/>
      <c r="JI9" s="392"/>
      <c r="JJ9" s="392"/>
      <c r="JK9" s="392"/>
      <c r="JL9" s="392"/>
      <c r="JM9" s="392">
        <v>12</v>
      </c>
      <c r="JN9" s="392"/>
      <c r="JO9" s="392"/>
      <c r="JP9" s="392"/>
      <c r="JQ9" s="392"/>
      <c r="JR9" s="392"/>
      <c r="JS9" s="392"/>
      <c r="JT9" s="392"/>
      <c r="JU9" s="392"/>
      <c r="JV9" s="392"/>
      <c r="JW9" s="392"/>
      <c r="JX9" s="392"/>
      <c r="JY9" s="392"/>
      <c r="JZ9" s="392"/>
      <c r="KA9" s="392"/>
      <c r="KB9" s="392"/>
      <c r="KC9" s="392"/>
      <c r="KD9" s="392"/>
      <c r="KE9" s="392"/>
      <c r="KF9" s="392"/>
      <c r="KG9" s="392"/>
      <c r="KH9" s="392"/>
      <c r="KI9" s="392"/>
      <c r="KJ9" s="392"/>
      <c r="KK9" s="392"/>
      <c r="KL9" s="392">
        <v>14</v>
      </c>
      <c r="KM9" s="392"/>
      <c r="KN9" s="392"/>
      <c r="KO9" s="392"/>
      <c r="KP9" s="392"/>
      <c r="KQ9" s="392">
        <v>8</v>
      </c>
      <c r="KR9" s="392"/>
      <c r="KS9" s="392"/>
      <c r="KT9" s="392"/>
      <c r="KU9" s="392"/>
      <c r="KV9" s="392"/>
      <c r="KW9" s="392"/>
      <c r="KX9" s="392"/>
      <c r="KY9" s="392"/>
      <c r="KZ9" s="392"/>
      <c r="LA9" s="392"/>
      <c r="LB9" s="392"/>
      <c r="LC9" s="392"/>
      <c r="LD9" s="392"/>
      <c r="LE9" s="392"/>
      <c r="LF9" s="392"/>
      <c r="LG9" s="392"/>
      <c r="LH9" s="392"/>
      <c r="LI9" s="392"/>
      <c r="LJ9" s="392"/>
      <c r="LK9" s="392"/>
      <c r="LL9" s="393"/>
      <c r="LM9" s="690"/>
      <c r="LN9" s="394">
        <f t="shared" si="0"/>
        <v>86</v>
      </c>
    </row>
    <row r="10" spans="1:326" ht="20.100000000000001" customHeight="1" x14ac:dyDescent="0.25">
      <c r="A10" s="386" t="s">
        <v>380</v>
      </c>
      <c r="B10" s="387" t="s">
        <v>381</v>
      </c>
      <c r="C10" s="325" t="s">
        <v>382</v>
      </c>
      <c r="D10" s="325" t="s">
        <v>360</v>
      </c>
      <c r="E10" s="325" t="s">
        <v>361</v>
      </c>
      <c r="F10" s="325" t="s">
        <v>383</v>
      </c>
      <c r="G10" s="388" t="s">
        <v>366</v>
      </c>
      <c r="H10" s="388" t="s">
        <v>363</v>
      </c>
      <c r="I10" s="388" t="s">
        <v>364</v>
      </c>
      <c r="J10" s="388" t="s">
        <v>365</v>
      </c>
      <c r="K10" s="389"/>
      <c r="L10" s="390"/>
      <c r="M10" s="391"/>
      <c r="N10" s="391"/>
      <c r="O10" s="391"/>
      <c r="P10" s="391"/>
      <c r="Q10" s="391"/>
      <c r="R10" s="391"/>
      <c r="S10" s="391"/>
      <c r="T10" s="391"/>
      <c r="U10" s="391"/>
      <c r="V10" s="391"/>
      <c r="W10" s="392"/>
      <c r="X10" s="392"/>
      <c r="Y10" s="392"/>
      <c r="Z10" s="392"/>
      <c r="AA10" s="392"/>
      <c r="AB10" s="392"/>
      <c r="AC10" s="392"/>
      <c r="AD10" s="392"/>
      <c r="AE10" s="392"/>
      <c r="AF10" s="392"/>
      <c r="AG10" s="392"/>
      <c r="AH10" s="392"/>
      <c r="AI10" s="392"/>
      <c r="AJ10" s="392"/>
      <c r="AK10" s="392"/>
      <c r="AL10" s="392"/>
      <c r="AM10" s="392"/>
      <c r="AN10" s="392"/>
      <c r="AO10" s="392"/>
      <c r="AP10" s="392"/>
      <c r="AQ10" s="392"/>
      <c r="AR10" s="392"/>
      <c r="AS10" s="392"/>
      <c r="AT10" s="392"/>
      <c r="AU10" s="392"/>
      <c r="AV10" s="392"/>
      <c r="AW10" s="392"/>
      <c r="AX10" s="392"/>
      <c r="AY10" s="392"/>
      <c r="AZ10" s="392"/>
      <c r="BA10" s="392"/>
      <c r="BB10" s="392"/>
      <c r="BC10" s="392"/>
      <c r="BD10" s="392"/>
      <c r="BE10" s="392"/>
      <c r="BF10" s="392"/>
      <c r="BG10" s="392"/>
      <c r="BH10" s="392"/>
      <c r="BI10" s="392"/>
      <c r="BJ10" s="392"/>
      <c r="BK10" s="392"/>
      <c r="BL10" s="392"/>
      <c r="BM10" s="392"/>
      <c r="BN10" s="392"/>
      <c r="BO10" s="392"/>
      <c r="BP10" s="392"/>
      <c r="BQ10" s="392"/>
      <c r="BR10" s="392"/>
      <c r="BS10" s="392"/>
      <c r="BT10" s="392"/>
      <c r="BU10" s="392"/>
      <c r="BV10" s="392"/>
      <c r="BW10" s="392"/>
      <c r="BX10" s="392"/>
      <c r="BY10" s="392"/>
      <c r="BZ10" s="392"/>
      <c r="CA10" s="392"/>
      <c r="CB10" s="392"/>
      <c r="CC10" s="392"/>
      <c r="CD10" s="392"/>
      <c r="CE10" s="392"/>
      <c r="CF10" s="392"/>
      <c r="CG10" s="392"/>
      <c r="CH10" s="392"/>
      <c r="CI10" s="392"/>
      <c r="CJ10" s="392"/>
      <c r="CK10" s="392"/>
      <c r="CL10" s="392"/>
      <c r="CM10" s="392"/>
      <c r="CN10" s="392"/>
      <c r="CO10" s="392"/>
      <c r="CP10" s="392"/>
      <c r="CQ10" s="392"/>
      <c r="CR10" s="392"/>
      <c r="CS10" s="392"/>
      <c r="CT10" s="392"/>
      <c r="CU10" s="392"/>
      <c r="CV10" s="392"/>
      <c r="CW10" s="392"/>
      <c r="CX10" s="392"/>
      <c r="CY10" s="392"/>
      <c r="CZ10" s="392"/>
      <c r="DA10" s="392"/>
      <c r="DB10" s="392"/>
      <c r="DC10" s="392"/>
      <c r="DD10" s="392"/>
      <c r="DE10" s="392"/>
      <c r="DF10" s="392"/>
      <c r="DG10" s="392"/>
      <c r="DH10" s="392"/>
      <c r="DI10" s="392"/>
      <c r="DJ10" s="392"/>
      <c r="DK10" s="392"/>
      <c r="DL10" s="392"/>
      <c r="DM10" s="392"/>
      <c r="DN10" s="392"/>
      <c r="DO10" s="392"/>
      <c r="DP10" s="392"/>
      <c r="DQ10" s="392"/>
      <c r="DR10" s="392"/>
      <c r="DS10" s="392"/>
      <c r="DT10" s="392"/>
      <c r="DU10" s="392"/>
      <c r="DV10" s="392"/>
      <c r="DW10" s="392"/>
      <c r="DX10" s="392"/>
      <c r="DY10" s="392"/>
      <c r="DZ10" s="392"/>
      <c r="EA10" s="392"/>
      <c r="EB10" s="392"/>
      <c r="EC10" s="392"/>
      <c r="ED10" s="392"/>
      <c r="EE10" s="392"/>
      <c r="EF10" s="392"/>
      <c r="EG10" s="392"/>
      <c r="EH10" s="392"/>
      <c r="EI10" s="392"/>
      <c r="EJ10" s="392"/>
      <c r="EK10" s="392"/>
      <c r="EL10" s="392"/>
      <c r="EM10" s="392"/>
      <c r="EN10" s="392"/>
      <c r="EO10" s="392"/>
      <c r="EP10" s="392"/>
      <c r="EQ10" s="392"/>
      <c r="ER10" s="392"/>
      <c r="ES10" s="392"/>
      <c r="ET10" s="392"/>
      <c r="EU10" s="392"/>
      <c r="EV10" s="392"/>
      <c r="EW10" s="392"/>
      <c r="EX10" s="392"/>
      <c r="EY10" s="392"/>
      <c r="EZ10" s="392"/>
      <c r="FA10" s="392"/>
      <c r="FB10" s="392"/>
      <c r="FC10" s="392"/>
      <c r="FD10" s="392"/>
      <c r="FE10" s="392"/>
      <c r="FF10" s="392"/>
      <c r="FG10" s="392"/>
      <c r="FH10" s="392"/>
      <c r="FI10" s="392"/>
      <c r="FJ10" s="392"/>
      <c r="FK10" s="392"/>
      <c r="FL10" s="392"/>
      <c r="FM10" s="392"/>
      <c r="FN10" s="392"/>
      <c r="FO10" s="392"/>
      <c r="FP10" s="392"/>
      <c r="FQ10" s="392">
        <v>4</v>
      </c>
      <c r="FR10" s="392"/>
      <c r="FS10" s="392"/>
      <c r="FT10" s="392"/>
      <c r="FU10" s="392"/>
      <c r="FV10" s="392"/>
      <c r="FW10" s="392"/>
      <c r="FX10" s="392"/>
      <c r="FY10" s="392"/>
      <c r="FZ10" s="392"/>
      <c r="GA10" s="392"/>
      <c r="GB10" s="392"/>
      <c r="GC10" s="392"/>
      <c r="GD10" s="392"/>
      <c r="GE10" s="392"/>
      <c r="GF10" s="392">
        <v>3</v>
      </c>
      <c r="GG10" s="392"/>
      <c r="GH10" s="392"/>
      <c r="GI10" s="392"/>
      <c r="GJ10" s="392"/>
      <c r="GK10" s="392"/>
      <c r="GL10" s="392"/>
      <c r="GM10" s="392"/>
      <c r="GN10" s="392"/>
      <c r="GO10" s="392"/>
      <c r="GP10" s="392"/>
      <c r="GQ10" s="392"/>
      <c r="GR10" s="392"/>
      <c r="GS10" s="392"/>
      <c r="GT10" s="392"/>
      <c r="GU10" s="392"/>
      <c r="GV10" s="392"/>
      <c r="GW10" s="392"/>
      <c r="GX10" s="392"/>
      <c r="GY10" s="392"/>
      <c r="GZ10" s="392"/>
      <c r="HA10" s="392"/>
      <c r="HB10" s="392"/>
      <c r="HC10" s="392"/>
      <c r="HD10" s="392">
        <v>1</v>
      </c>
      <c r="HE10" s="392"/>
      <c r="HF10" s="392"/>
      <c r="HG10" s="392"/>
      <c r="HH10" s="392"/>
      <c r="HI10" s="392"/>
      <c r="HJ10" s="392"/>
      <c r="HK10" s="392"/>
      <c r="HL10" s="392"/>
      <c r="HM10" s="392"/>
      <c r="HN10" s="392"/>
      <c r="HO10" s="392"/>
      <c r="HP10" s="392"/>
      <c r="HQ10" s="392"/>
      <c r="HR10" s="392"/>
      <c r="HS10" s="392"/>
      <c r="HT10" s="392"/>
      <c r="HU10" s="392"/>
      <c r="HV10" s="392"/>
      <c r="HW10" s="392"/>
      <c r="HX10" s="392"/>
      <c r="HY10" s="392"/>
      <c r="HZ10" s="392"/>
      <c r="IA10" s="392"/>
      <c r="IB10" s="392"/>
      <c r="IC10" s="392"/>
      <c r="ID10" s="392"/>
      <c r="IE10" s="392"/>
      <c r="IF10" s="392"/>
      <c r="IG10" s="392"/>
      <c r="IH10" s="392"/>
      <c r="II10" s="392"/>
      <c r="IJ10" s="392"/>
      <c r="IK10" s="392"/>
      <c r="IL10" s="392"/>
      <c r="IM10" s="392"/>
      <c r="IN10" s="392"/>
      <c r="IO10" s="392"/>
      <c r="IP10" s="392"/>
      <c r="IQ10" s="392"/>
      <c r="IR10" s="392"/>
      <c r="IS10" s="392"/>
      <c r="IT10" s="392"/>
      <c r="IU10" s="392"/>
      <c r="IV10" s="392"/>
      <c r="IW10" s="392"/>
      <c r="IX10" s="392">
        <v>6</v>
      </c>
      <c r="IY10" s="392"/>
      <c r="IZ10" s="392"/>
      <c r="JA10" s="392"/>
      <c r="JB10" s="392"/>
      <c r="JC10" s="392"/>
      <c r="JD10" s="392"/>
      <c r="JE10" s="392"/>
      <c r="JF10" s="392"/>
      <c r="JG10" s="392"/>
      <c r="JH10" s="392"/>
      <c r="JI10" s="392"/>
      <c r="JJ10" s="392"/>
      <c r="JK10" s="392"/>
      <c r="JL10" s="392">
        <v>5</v>
      </c>
      <c r="JM10" s="392"/>
      <c r="JN10" s="392"/>
      <c r="JO10" s="392"/>
      <c r="JP10" s="392">
        <v>4</v>
      </c>
      <c r="JQ10" s="392"/>
      <c r="JR10" s="392"/>
      <c r="JS10" s="392"/>
      <c r="JT10" s="392"/>
      <c r="JU10" s="392"/>
      <c r="JV10" s="392"/>
      <c r="JW10" s="392"/>
      <c r="JX10" s="392"/>
      <c r="JY10" s="392"/>
      <c r="JZ10" s="392"/>
      <c r="KA10" s="392"/>
      <c r="KB10" s="392"/>
      <c r="KC10" s="392"/>
      <c r="KD10" s="392"/>
      <c r="KE10" s="392"/>
      <c r="KF10" s="392"/>
      <c r="KG10" s="392"/>
      <c r="KH10" s="392"/>
      <c r="KI10" s="392"/>
      <c r="KJ10" s="392"/>
      <c r="KK10" s="392"/>
      <c r="KL10" s="392"/>
      <c r="KM10" s="392"/>
      <c r="KN10" s="392"/>
      <c r="KO10" s="392"/>
      <c r="KP10" s="392"/>
      <c r="KQ10" s="392"/>
      <c r="KR10" s="392"/>
      <c r="KS10" s="392"/>
      <c r="KT10" s="392"/>
      <c r="KU10" s="392"/>
      <c r="KV10" s="392"/>
      <c r="KW10" s="392"/>
      <c r="KX10" s="392"/>
      <c r="KY10" s="392">
        <v>14</v>
      </c>
      <c r="KZ10" s="392"/>
      <c r="LA10" s="392"/>
      <c r="LB10" s="392"/>
      <c r="LC10" s="392"/>
      <c r="LD10" s="392"/>
      <c r="LE10" s="392"/>
      <c r="LF10" s="392"/>
      <c r="LG10" s="392"/>
      <c r="LH10" s="392"/>
      <c r="LI10" s="392"/>
      <c r="LJ10" s="392"/>
      <c r="LK10" s="392"/>
      <c r="LL10" s="393"/>
      <c r="LM10" s="690"/>
      <c r="LN10" s="394">
        <f t="shared" si="0"/>
        <v>37</v>
      </c>
    </row>
    <row r="11" spans="1:326" ht="20.100000000000001" customHeight="1" x14ac:dyDescent="0.25">
      <c r="A11" s="386" t="s">
        <v>384</v>
      </c>
      <c r="B11" s="387" t="s">
        <v>385</v>
      </c>
      <c r="C11" s="325" t="s">
        <v>386</v>
      </c>
      <c r="D11" s="325" t="s">
        <v>360</v>
      </c>
      <c r="E11" s="325" t="s">
        <v>361</v>
      </c>
      <c r="F11" s="325" t="s">
        <v>387</v>
      </c>
      <c r="G11" s="388" t="s">
        <v>366</v>
      </c>
      <c r="H11" s="388" t="s">
        <v>363</v>
      </c>
      <c r="I11" s="388" t="s">
        <v>364</v>
      </c>
      <c r="J11" s="388" t="s">
        <v>365</v>
      </c>
      <c r="K11" s="389"/>
      <c r="L11" s="390"/>
      <c r="M11" s="391"/>
      <c r="N11" s="391"/>
      <c r="O11" s="391"/>
      <c r="P11" s="391"/>
      <c r="Q11" s="391"/>
      <c r="R11" s="391"/>
      <c r="S11" s="391"/>
      <c r="T11" s="391"/>
      <c r="U11" s="391"/>
      <c r="V11" s="391"/>
      <c r="W11" s="392"/>
      <c r="X11" s="392"/>
      <c r="Y11" s="392"/>
      <c r="Z11" s="392"/>
      <c r="AA11" s="392"/>
      <c r="AB11" s="392"/>
      <c r="AC11" s="392"/>
      <c r="AD11" s="392"/>
      <c r="AE11" s="392"/>
      <c r="AF11" s="392"/>
      <c r="AG11" s="392"/>
      <c r="AH11" s="392"/>
      <c r="AI11" s="392"/>
      <c r="AJ11" s="392"/>
      <c r="AK11" s="392"/>
      <c r="AL11" s="392"/>
      <c r="AM11" s="392"/>
      <c r="AN11" s="392"/>
      <c r="AO11" s="392"/>
      <c r="AP11" s="392"/>
      <c r="AQ11" s="392"/>
      <c r="AR11" s="392"/>
      <c r="AS11" s="392"/>
      <c r="AT11" s="392"/>
      <c r="AU11" s="392"/>
      <c r="AV11" s="392"/>
      <c r="AW11" s="392"/>
      <c r="AX11" s="392"/>
      <c r="AY11" s="392"/>
      <c r="AZ11" s="392"/>
      <c r="BA11" s="392"/>
      <c r="BB11" s="392"/>
      <c r="BC11" s="392"/>
      <c r="BD11" s="392"/>
      <c r="BE11" s="392"/>
      <c r="BF11" s="392"/>
      <c r="BG11" s="392"/>
      <c r="BH11" s="392">
        <v>6</v>
      </c>
      <c r="BI11" s="392"/>
      <c r="BJ11" s="392"/>
      <c r="BK11" s="392"/>
      <c r="BL11" s="392"/>
      <c r="BM11" s="392"/>
      <c r="BN11" s="392"/>
      <c r="BO11" s="392"/>
      <c r="BP11" s="392"/>
      <c r="BQ11" s="392"/>
      <c r="BR11" s="392"/>
      <c r="BS11" s="392"/>
      <c r="BT11" s="392"/>
      <c r="BU11" s="392"/>
      <c r="BV11" s="392"/>
      <c r="BW11" s="392"/>
      <c r="BX11" s="392"/>
      <c r="BY11" s="392"/>
      <c r="BZ11" s="392"/>
      <c r="CA11" s="392"/>
      <c r="CB11" s="392"/>
      <c r="CC11" s="392"/>
      <c r="CD11" s="392"/>
      <c r="CE11" s="392"/>
      <c r="CF11" s="392"/>
      <c r="CG11" s="392"/>
      <c r="CH11" s="392"/>
      <c r="CI11" s="392"/>
      <c r="CJ11" s="392"/>
      <c r="CK11" s="392"/>
      <c r="CL11" s="392"/>
      <c r="CM11" s="392"/>
      <c r="CN11" s="392"/>
      <c r="CO11" s="392"/>
      <c r="CP11" s="392"/>
      <c r="CQ11" s="392"/>
      <c r="CR11" s="392"/>
      <c r="CS11" s="392"/>
      <c r="CT11" s="392"/>
      <c r="CU11" s="392"/>
      <c r="CV11" s="392"/>
      <c r="CW11" s="392"/>
      <c r="CX11" s="392"/>
      <c r="CY11" s="392"/>
      <c r="CZ11" s="392"/>
      <c r="DA11" s="392"/>
      <c r="DB11" s="392"/>
      <c r="DC11" s="392"/>
      <c r="DD11" s="392"/>
      <c r="DE11" s="392"/>
      <c r="DF11" s="392"/>
      <c r="DG11" s="392"/>
      <c r="DH11" s="392"/>
      <c r="DI11" s="392"/>
      <c r="DJ11" s="392"/>
      <c r="DK11" s="392"/>
      <c r="DL11" s="392"/>
      <c r="DM11" s="392"/>
      <c r="DN11" s="392"/>
      <c r="DO11" s="392"/>
      <c r="DP11" s="392"/>
      <c r="DQ11" s="392"/>
      <c r="DR11" s="392"/>
      <c r="DS11" s="392"/>
      <c r="DT11" s="392"/>
      <c r="DU11" s="392"/>
      <c r="DV11" s="392"/>
      <c r="DW11" s="392"/>
      <c r="DX11" s="392"/>
      <c r="DY11" s="392"/>
      <c r="DZ11" s="392"/>
      <c r="EA11" s="392"/>
      <c r="EB11" s="392"/>
      <c r="EC11" s="392"/>
      <c r="ED11" s="392"/>
      <c r="EE11" s="392"/>
      <c r="EF11" s="392"/>
      <c r="EG11" s="392"/>
      <c r="EH11" s="392"/>
      <c r="EI11" s="392"/>
      <c r="EJ11" s="392"/>
      <c r="EK11" s="392"/>
      <c r="EL11" s="392"/>
      <c r="EM11" s="392"/>
      <c r="EN11" s="392"/>
      <c r="EO11" s="392"/>
      <c r="EP11" s="392"/>
      <c r="EQ11" s="392"/>
      <c r="ER11" s="392"/>
      <c r="ES11" s="392"/>
      <c r="ET11" s="392"/>
      <c r="EU11" s="392"/>
      <c r="EV11" s="392"/>
      <c r="EW11" s="392"/>
      <c r="EX11" s="392"/>
      <c r="EY11" s="392"/>
      <c r="EZ11" s="392"/>
      <c r="FA11" s="392"/>
      <c r="FB11" s="392"/>
      <c r="FC11" s="392"/>
      <c r="FD11" s="392"/>
      <c r="FE11" s="392"/>
      <c r="FF11" s="392"/>
      <c r="FG11" s="392"/>
      <c r="FH11" s="392"/>
      <c r="FI11" s="392"/>
      <c r="FJ11" s="392"/>
      <c r="FK11" s="392"/>
      <c r="FL11" s="392"/>
      <c r="FM11" s="392"/>
      <c r="FN11" s="392"/>
      <c r="FO11" s="392"/>
      <c r="FP11" s="392"/>
      <c r="FQ11" s="392"/>
      <c r="FR11" s="392"/>
      <c r="FS11" s="392"/>
      <c r="FT11" s="392"/>
      <c r="FU11" s="392"/>
      <c r="FV11" s="392"/>
      <c r="FW11" s="392"/>
      <c r="FX11" s="392"/>
      <c r="FY11" s="392"/>
      <c r="FZ11" s="392"/>
      <c r="GA11" s="392"/>
      <c r="GB11" s="392"/>
      <c r="GC11" s="392"/>
      <c r="GD11" s="392"/>
      <c r="GE11" s="392"/>
      <c r="GF11" s="392"/>
      <c r="GG11" s="392"/>
      <c r="GH11" s="392"/>
      <c r="GI11" s="392"/>
      <c r="GJ11" s="392"/>
      <c r="GK11" s="392"/>
      <c r="GL11" s="392"/>
      <c r="GM11" s="392"/>
      <c r="GN11" s="392"/>
      <c r="GO11" s="392"/>
      <c r="GP11" s="392"/>
      <c r="GQ11" s="392"/>
      <c r="GR11" s="392"/>
      <c r="GS11" s="392"/>
      <c r="GT11" s="392"/>
      <c r="GU11" s="392"/>
      <c r="GV11" s="392">
        <v>4</v>
      </c>
      <c r="GW11" s="392"/>
      <c r="GX11" s="392"/>
      <c r="GY11" s="392"/>
      <c r="GZ11" s="392"/>
      <c r="HA11" s="392"/>
      <c r="HB11" s="392"/>
      <c r="HC11" s="392"/>
      <c r="HD11" s="392">
        <v>4</v>
      </c>
      <c r="HE11" s="392"/>
      <c r="HF11" s="392"/>
      <c r="HG11" s="392"/>
      <c r="HH11" s="392"/>
      <c r="HI11" s="392"/>
      <c r="HJ11" s="392"/>
      <c r="HK11" s="392"/>
      <c r="HL11" s="392"/>
      <c r="HM11" s="392"/>
      <c r="HN11" s="392"/>
      <c r="HO11" s="392"/>
      <c r="HP11" s="392"/>
      <c r="HQ11" s="392"/>
      <c r="HR11" s="392"/>
      <c r="HS11" s="392"/>
      <c r="HT11" s="392"/>
      <c r="HU11" s="392"/>
      <c r="HV11" s="392"/>
      <c r="HW11" s="392"/>
      <c r="HX11" s="392"/>
      <c r="HY11" s="392"/>
      <c r="HZ11" s="392"/>
      <c r="IA11" s="392"/>
      <c r="IB11" s="392"/>
      <c r="IC11" s="392">
        <v>6</v>
      </c>
      <c r="ID11" s="392"/>
      <c r="IE11" s="392"/>
      <c r="IF11" s="392"/>
      <c r="IG11" s="392"/>
      <c r="IH11" s="392"/>
      <c r="II11" s="392"/>
      <c r="IJ11" s="392"/>
      <c r="IK11" s="392"/>
      <c r="IL11" s="392"/>
      <c r="IM11" s="392">
        <v>2</v>
      </c>
      <c r="IN11" s="392"/>
      <c r="IO11" s="392"/>
      <c r="IP11" s="392"/>
      <c r="IQ11" s="392"/>
      <c r="IR11" s="392"/>
      <c r="IS11" s="392"/>
      <c r="IT11" s="392"/>
      <c r="IU11" s="392"/>
      <c r="IV11" s="392"/>
      <c r="IW11" s="392"/>
      <c r="IX11" s="392"/>
      <c r="IY11" s="392"/>
      <c r="IZ11" s="392"/>
      <c r="JA11" s="392"/>
      <c r="JB11" s="392"/>
      <c r="JC11" s="392">
        <v>16</v>
      </c>
      <c r="JD11" s="392"/>
      <c r="JE11" s="392"/>
      <c r="JF11" s="392"/>
      <c r="JG11" s="392"/>
      <c r="JH11" s="392"/>
      <c r="JI11" s="392"/>
      <c r="JJ11" s="392"/>
      <c r="JK11" s="392"/>
      <c r="JL11" s="392">
        <v>10</v>
      </c>
      <c r="JM11" s="392"/>
      <c r="JN11" s="392"/>
      <c r="JO11" s="392"/>
      <c r="JP11" s="392"/>
      <c r="JQ11" s="392"/>
      <c r="JR11" s="392"/>
      <c r="JS11" s="392"/>
      <c r="JT11" s="392"/>
      <c r="JU11" s="392"/>
      <c r="JV11" s="392"/>
      <c r="JW11" s="392"/>
      <c r="JX11" s="392"/>
      <c r="JY11" s="392"/>
      <c r="JZ11" s="392"/>
      <c r="KA11" s="392"/>
      <c r="KB11" s="392"/>
      <c r="KC11" s="392"/>
      <c r="KD11" s="392"/>
      <c r="KE11" s="392"/>
      <c r="KF11" s="392"/>
      <c r="KG11" s="392"/>
      <c r="KH11" s="392"/>
      <c r="KI11" s="392"/>
      <c r="KJ11" s="392"/>
      <c r="KK11" s="392"/>
      <c r="KL11" s="392">
        <v>6</v>
      </c>
      <c r="KM11" s="392">
        <v>36</v>
      </c>
      <c r="KN11" s="392"/>
      <c r="KO11" s="392">
        <v>23</v>
      </c>
      <c r="KP11" s="392"/>
      <c r="KQ11" s="392"/>
      <c r="KR11" s="392"/>
      <c r="KS11" s="392"/>
      <c r="KT11" s="392"/>
      <c r="KU11" s="392"/>
      <c r="KV11" s="392"/>
      <c r="KW11" s="392"/>
      <c r="KX11" s="392"/>
      <c r="KY11" s="392">
        <v>3</v>
      </c>
      <c r="KZ11" s="392"/>
      <c r="LA11" s="392"/>
      <c r="LB11" s="392"/>
      <c r="LC11" s="392"/>
      <c r="LD11" s="392"/>
      <c r="LE11" s="392"/>
      <c r="LF11" s="392"/>
      <c r="LG11" s="392"/>
      <c r="LH11" s="392"/>
      <c r="LI11" s="392"/>
      <c r="LJ11" s="392"/>
      <c r="LK11" s="392"/>
      <c r="LL11" s="393"/>
      <c r="LM11" s="690"/>
      <c r="LN11" s="394">
        <f t="shared" si="0"/>
        <v>116</v>
      </c>
    </row>
    <row r="12" spans="1:326" ht="20.100000000000001" customHeight="1" thickBot="1" x14ac:dyDescent="0.3">
      <c r="A12" s="396" t="s">
        <v>388</v>
      </c>
      <c r="B12" s="397" t="s">
        <v>389</v>
      </c>
      <c r="C12" s="329" t="s">
        <v>390</v>
      </c>
      <c r="D12" s="329" t="s">
        <v>360</v>
      </c>
      <c r="E12" s="329" t="s">
        <v>361</v>
      </c>
      <c r="F12" s="329" t="s">
        <v>391</v>
      </c>
      <c r="G12" s="398" t="s">
        <v>366</v>
      </c>
      <c r="H12" s="398" t="s">
        <v>363</v>
      </c>
      <c r="I12" s="398" t="s">
        <v>364</v>
      </c>
      <c r="J12" s="398" t="s">
        <v>365</v>
      </c>
      <c r="K12" s="399"/>
      <c r="L12" s="400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2"/>
      <c r="X12" s="402"/>
      <c r="Y12" s="402"/>
      <c r="Z12" s="402"/>
      <c r="AA12" s="402"/>
      <c r="AB12" s="402"/>
      <c r="AC12" s="402"/>
      <c r="AD12" s="402"/>
      <c r="AE12" s="402"/>
      <c r="AF12" s="402"/>
      <c r="AG12" s="402"/>
      <c r="AH12" s="402"/>
      <c r="AI12" s="402"/>
      <c r="AJ12" s="402"/>
      <c r="AK12" s="402"/>
      <c r="AL12" s="402"/>
      <c r="AM12" s="402"/>
      <c r="AN12" s="402"/>
      <c r="AO12" s="402"/>
      <c r="AP12" s="402"/>
      <c r="AQ12" s="402"/>
      <c r="AR12" s="402"/>
      <c r="AS12" s="402"/>
      <c r="AT12" s="402"/>
      <c r="AU12" s="402"/>
      <c r="AV12" s="402"/>
      <c r="AW12" s="402"/>
      <c r="AX12" s="402">
        <v>1</v>
      </c>
      <c r="AY12" s="402"/>
      <c r="AZ12" s="402"/>
      <c r="BA12" s="402"/>
      <c r="BB12" s="402"/>
      <c r="BC12" s="402"/>
      <c r="BD12" s="402"/>
      <c r="BE12" s="402"/>
      <c r="BF12" s="402">
        <v>2</v>
      </c>
      <c r="BG12" s="402"/>
      <c r="BH12" s="402"/>
      <c r="BI12" s="402"/>
      <c r="BJ12" s="402"/>
      <c r="BK12" s="402"/>
      <c r="BL12" s="402"/>
      <c r="BM12" s="402"/>
      <c r="BN12" s="402"/>
      <c r="BO12" s="402"/>
      <c r="BP12" s="402"/>
      <c r="BQ12" s="402"/>
      <c r="BR12" s="402"/>
      <c r="BS12" s="402"/>
      <c r="BT12" s="402"/>
      <c r="BU12" s="402"/>
      <c r="BV12" s="402"/>
      <c r="BW12" s="402"/>
      <c r="BX12" s="402"/>
      <c r="BY12" s="402"/>
      <c r="BZ12" s="402"/>
      <c r="CA12" s="402"/>
      <c r="CB12" s="402"/>
      <c r="CC12" s="402"/>
      <c r="CD12" s="402"/>
      <c r="CE12" s="402"/>
      <c r="CF12" s="402"/>
      <c r="CG12" s="402"/>
      <c r="CH12" s="402"/>
      <c r="CI12" s="402"/>
      <c r="CJ12" s="402"/>
      <c r="CK12" s="402"/>
      <c r="CL12" s="402"/>
      <c r="CM12" s="402"/>
      <c r="CN12" s="402"/>
      <c r="CO12" s="402"/>
      <c r="CP12" s="402"/>
      <c r="CQ12" s="402"/>
      <c r="CR12" s="402"/>
      <c r="CS12" s="402"/>
      <c r="CT12" s="402"/>
      <c r="CU12" s="402"/>
      <c r="CV12" s="402"/>
      <c r="CW12" s="402"/>
      <c r="CX12" s="402"/>
      <c r="CY12" s="402"/>
      <c r="CZ12" s="402"/>
      <c r="DA12" s="402"/>
      <c r="DB12" s="402"/>
      <c r="DC12" s="402"/>
      <c r="DD12" s="402"/>
      <c r="DE12" s="402"/>
      <c r="DF12" s="402"/>
      <c r="DG12" s="402"/>
      <c r="DH12" s="402"/>
      <c r="DI12" s="402"/>
      <c r="DJ12" s="402"/>
      <c r="DK12" s="402"/>
      <c r="DL12" s="402"/>
      <c r="DM12" s="402"/>
      <c r="DN12" s="402"/>
      <c r="DO12" s="402"/>
      <c r="DP12" s="402"/>
      <c r="DQ12" s="402"/>
      <c r="DR12" s="402"/>
      <c r="DS12" s="402"/>
      <c r="DT12" s="402"/>
      <c r="DU12" s="402"/>
      <c r="DV12" s="402"/>
      <c r="DW12" s="402"/>
      <c r="DX12" s="402"/>
      <c r="DY12" s="402"/>
      <c r="DZ12" s="402"/>
      <c r="EA12" s="402"/>
      <c r="EB12" s="402"/>
      <c r="EC12" s="402"/>
      <c r="ED12" s="402"/>
      <c r="EE12" s="402"/>
      <c r="EF12" s="402"/>
      <c r="EG12" s="402"/>
      <c r="EH12" s="402"/>
      <c r="EI12" s="402"/>
      <c r="EJ12" s="402"/>
      <c r="EK12" s="402"/>
      <c r="EL12" s="402"/>
      <c r="EM12" s="402"/>
      <c r="EN12" s="402"/>
      <c r="EO12" s="402"/>
      <c r="EP12" s="402"/>
      <c r="EQ12" s="402"/>
      <c r="ER12" s="402"/>
      <c r="ES12" s="402"/>
      <c r="ET12" s="402"/>
      <c r="EU12" s="402"/>
      <c r="EV12" s="402"/>
      <c r="EW12" s="402"/>
      <c r="EX12" s="402"/>
      <c r="EY12" s="402"/>
      <c r="EZ12" s="402"/>
      <c r="FA12" s="402"/>
      <c r="FB12" s="402"/>
      <c r="FC12" s="402"/>
      <c r="FD12" s="402"/>
      <c r="FE12" s="402"/>
      <c r="FF12" s="402"/>
      <c r="FG12" s="402"/>
      <c r="FH12" s="402"/>
      <c r="FI12" s="402"/>
      <c r="FJ12" s="402"/>
      <c r="FK12" s="402"/>
      <c r="FL12" s="402"/>
      <c r="FM12" s="402"/>
      <c r="FN12" s="402"/>
      <c r="FO12" s="402"/>
      <c r="FP12" s="402"/>
      <c r="FQ12" s="402"/>
      <c r="FR12" s="402"/>
      <c r="FS12" s="402"/>
      <c r="FT12" s="402">
        <v>1</v>
      </c>
      <c r="FU12" s="402"/>
      <c r="FV12" s="402"/>
      <c r="FW12" s="402"/>
      <c r="FX12" s="402"/>
      <c r="FY12" s="402"/>
      <c r="FZ12" s="402"/>
      <c r="GA12" s="402"/>
      <c r="GB12" s="402"/>
      <c r="GC12" s="402"/>
      <c r="GD12" s="402">
        <v>6</v>
      </c>
      <c r="GE12" s="402"/>
      <c r="GF12" s="402"/>
      <c r="GG12" s="402"/>
      <c r="GH12" s="402"/>
      <c r="GI12" s="402"/>
      <c r="GJ12" s="402"/>
      <c r="GK12" s="402"/>
      <c r="GL12" s="402">
        <v>1</v>
      </c>
      <c r="GM12" s="402"/>
      <c r="GN12" s="402"/>
      <c r="GO12" s="402"/>
      <c r="GP12" s="402"/>
      <c r="GQ12" s="402"/>
      <c r="GR12" s="402"/>
      <c r="GS12" s="402"/>
      <c r="GT12" s="402"/>
      <c r="GU12" s="402"/>
      <c r="GV12" s="402">
        <v>1</v>
      </c>
      <c r="GW12" s="402"/>
      <c r="GX12" s="402"/>
      <c r="GY12" s="402"/>
      <c r="GZ12" s="402"/>
      <c r="HA12" s="402"/>
      <c r="HB12" s="402"/>
      <c r="HC12" s="402"/>
      <c r="HD12" s="402">
        <v>10</v>
      </c>
      <c r="HE12" s="402">
        <v>12</v>
      </c>
      <c r="HF12" s="402"/>
      <c r="HG12" s="402"/>
      <c r="HH12" s="402"/>
      <c r="HI12" s="402"/>
      <c r="HJ12" s="402"/>
      <c r="HK12" s="402"/>
      <c r="HL12" s="402"/>
      <c r="HM12" s="402"/>
      <c r="HN12" s="402"/>
      <c r="HO12" s="402"/>
      <c r="HP12" s="402"/>
      <c r="HQ12" s="402"/>
      <c r="HR12" s="402"/>
      <c r="HS12" s="402"/>
      <c r="HT12" s="402"/>
      <c r="HU12" s="402"/>
      <c r="HV12" s="402"/>
      <c r="HW12" s="402"/>
      <c r="HX12" s="402"/>
      <c r="HY12" s="402"/>
      <c r="HZ12" s="402"/>
      <c r="IA12" s="402"/>
      <c r="IB12" s="402"/>
      <c r="IC12" s="402"/>
      <c r="ID12" s="402"/>
      <c r="IE12" s="402"/>
      <c r="IF12" s="402"/>
      <c r="IG12" s="402"/>
      <c r="IH12" s="402"/>
      <c r="II12" s="402"/>
      <c r="IJ12" s="402">
        <v>2</v>
      </c>
      <c r="IK12" s="402"/>
      <c r="IL12" s="402"/>
      <c r="IM12" s="402"/>
      <c r="IN12" s="402"/>
      <c r="IO12" s="402"/>
      <c r="IP12" s="402"/>
      <c r="IQ12" s="402"/>
      <c r="IR12" s="402"/>
      <c r="IS12" s="402"/>
      <c r="IT12" s="402"/>
      <c r="IU12" s="402"/>
      <c r="IV12" s="402"/>
      <c r="IW12" s="402"/>
      <c r="IX12" s="402">
        <v>1</v>
      </c>
      <c r="IY12" s="402"/>
      <c r="IZ12" s="402"/>
      <c r="JA12" s="402"/>
      <c r="JB12" s="402"/>
      <c r="JC12" s="402">
        <v>2</v>
      </c>
      <c r="JD12" s="402"/>
      <c r="JE12" s="402"/>
      <c r="JF12" s="402"/>
      <c r="JG12" s="402"/>
      <c r="JH12" s="402"/>
      <c r="JI12" s="402"/>
      <c r="JJ12" s="402"/>
      <c r="JK12" s="402"/>
      <c r="JL12" s="402">
        <v>7</v>
      </c>
      <c r="JM12" s="402">
        <v>4</v>
      </c>
      <c r="JN12" s="402"/>
      <c r="JO12" s="402"/>
      <c r="JP12" s="402"/>
      <c r="JQ12" s="402"/>
      <c r="JR12" s="402"/>
      <c r="JS12" s="402"/>
      <c r="JT12" s="402"/>
      <c r="JU12" s="402"/>
      <c r="JV12" s="402"/>
      <c r="JW12" s="402"/>
      <c r="JX12" s="402"/>
      <c r="JY12" s="402"/>
      <c r="JZ12" s="402"/>
      <c r="KA12" s="402"/>
      <c r="KB12" s="402"/>
      <c r="KC12" s="402">
        <v>6</v>
      </c>
      <c r="KD12" s="402"/>
      <c r="KE12" s="402"/>
      <c r="KF12" s="402"/>
      <c r="KG12" s="402"/>
      <c r="KH12" s="402"/>
      <c r="KI12" s="402"/>
      <c r="KJ12" s="402"/>
      <c r="KK12" s="402"/>
      <c r="KL12" s="402"/>
      <c r="KM12" s="402"/>
      <c r="KN12" s="402"/>
      <c r="KO12" s="402"/>
      <c r="KP12" s="402"/>
      <c r="KQ12" s="402"/>
      <c r="KR12" s="402"/>
      <c r="KS12" s="402"/>
      <c r="KT12" s="402"/>
      <c r="KU12" s="402"/>
      <c r="KV12" s="402"/>
      <c r="KW12" s="402"/>
      <c r="KX12" s="402"/>
      <c r="KY12" s="402">
        <v>15</v>
      </c>
      <c r="KZ12" s="402"/>
      <c r="LA12" s="402"/>
      <c r="LB12" s="402"/>
      <c r="LC12" s="402"/>
      <c r="LD12" s="402"/>
      <c r="LE12" s="402"/>
      <c r="LF12" s="402"/>
      <c r="LG12" s="402"/>
      <c r="LH12" s="402"/>
      <c r="LI12" s="402"/>
      <c r="LJ12" s="402"/>
      <c r="LK12" s="402"/>
      <c r="LL12" s="403"/>
      <c r="LM12" s="691"/>
      <c r="LN12" s="428">
        <f t="shared" si="0"/>
        <v>71</v>
      </c>
    </row>
    <row r="13" spans="1:326" ht="20.100000000000001" customHeight="1" x14ac:dyDescent="0.25">
      <c r="A13" s="377" t="s">
        <v>392</v>
      </c>
      <c r="B13" s="378" t="s">
        <v>393</v>
      </c>
      <c r="C13" s="333" t="s">
        <v>394</v>
      </c>
      <c r="D13" s="333" t="s">
        <v>360</v>
      </c>
      <c r="E13" s="333" t="s">
        <v>361</v>
      </c>
      <c r="F13" s="333" t="s">
        <v>395</v>
      </c>
      <c r="G13" s="456" t="s">
        <v>399</v>
      </c>
      <c r="H13" s="456" t="s">
        <v>396</v>
      </c>
      <c r="I13" s="456" t="s">
        <v>397</v>
      </c>
      <c r="J13" s="379" t="s">
        <v>398</v>
      </c>
      <c r="K13" s="380"/>
      <c r="L13" s="404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6"/>
      <c r="X13" s="406"/>
      <c r="Y13" s="406"/>
      <c r="Z13" s="406"/>
      <c r="AA13" s="406"/>
      <c r="AB13" s="406"/>
      <c r="AC13" s="406"/>
      <c r="AD13" s="406"/>
      <c r="AE13" s="406"/>
      <c r="AF13" s="406"/>
      <c r="AG13" s="406"/>
      <c r="AH13" s="406"/>
      <c r="AI13" s="406"/>
      <c r="AJ13" s="406"/>
      <c r="AK13" s="406"/>
      <c r="AL13" s="406"/>
      <c r="AM13" s="406"/>
      <c r="AN13" s="406"/>
      <c r="AO13" s="406"/>
      <c r="AP13" s="406"/>
      <c r="AQ13" s="406"/>
      <c r="AR13" s="406"/>
      <c r="AS13" s="406"/>
      <c r="AT13" s="406"/>
      <c r="AU13" s="406"/>
      <c r="AV13" s="406"/>
      <c r="AW13" s="406"/>
      <c r="AX13" s="406"/>
      <c r="AY13" s="406"/>
      <c r="AZ13" s="406"/>
      <c r="BA13" s="406"/>
      <c r="BB13" s="406"/>
      <c r="BC13" s="406"/>
      <c r="BD13" s="406"/>
      <c r="BE13" s="406"/>
      <c r="BF13" s="406">
        <v>2</v>
      </c>
      <c r="BG13" s="406"/>
      <c r="BH13" s="406"/>
      <c r="BI13" s="406"/>
      <c r="BJ13" s="406"/>
      <c r="BK13" s="406"/>
      <c r="BL13" s="406"/>
      <c r="BM13" s="406"/>
      <c r="BN13" s="406"/>
      <c r="BO13" s="406"/>
      <c r="BP13" s="406"/>
      <c r="BQ13" s="406"/>
      <c r="BR13" s="406"/>
      <c r="BS13" s="406"/>
      <c r="BT13" s="406"/>
      <c r="BU13" s="406"/>
      <c r="BV13" s="406"/>
      <c r="BW13" s="406"/>
      <c r="BX13" s="406"/>
      <c r="BY13" s="406"/>
      <c r="BZ13" s="406"/>
      <c r="CA13" s="406"/>
      <c r="CB13" s="406"/>
      <c r="CC13" s="406"/>
      <c r="CD13" s="406"/>
      <c r="CE13" s="406"/>
      <c r="CF13" s="406"/>
      <c r="CG13" s="406"/>
      <c r="CH13" s="406"/>
      <c r="CI13" s="406"/>
      <c r="CJ13" s="406"/>
      <c r="CK13" s="406"/>
      <c r="CL13" s="406"/>
      <c r="CM13" s="406"/>
      <c r="CN13" s="406"/>
      <c r="CO13" s="406"/>
      <c r="CP13" s="406"/>
      <c r="CQ13" s="406"/>
      <c r="CR13" s="406"/>
      <c r="CS13" s="406"/>
      <c r="CT13" s="406">
        <v>6</v>
      </c>
      <c r="CU13" s="406">
        <v>4</v>
      </c>
      <c r="CV13" s="406">
        <v>2</v>
      </c>
      <c r="CW13" s="406"/>
      <c r="CX13" s="406"/>
      <c r="CY13" s="406"/>
      <c r="CZ13" s="406"/>
      <c r="DA13" s="406"/>
      <c r="DB13" s="406"/>
      <c r="DC13" s="406"/>
      <c r="DD13" s="406"/>
      <c r="DE13" s="406"/>
      <c r="DF13" s="406"/>
      <c r="DG13" s="406"/>
      <c r="DH13" s="406"/>
      <c r="DI13" s="406"/>
      <c r="DJ13" s="406"/>
      <c r="DK13" s="406"/>
      <c r="DL13" s="406"/>
      <c r="DM13" s="406"/>
      <c r="DN13" s="406"/>
      <c r="DO13" s="406"/>
      <c r="DP13" s="406"/>
      <c r="DQ13" s="406"/>
      <c r="DR13" s="406"/>
      <c r="DS13" s="406"/>
      <c r="DT13" s="406"/>
      <c r="DU13" s="406"/>
      <c r="DV13" s="406"/>
      <c r="DW13" s="406"/>
      <c r="DX13" s="406"/>
      <c r="DY13" s="406"/>
      <c r="DZ13" s="406"/>
      <c r="EA13" s="406"/>
      <c r="EB13" s="406"/>
      <c r="EC13" s="406"/>
      <c r="ED13" s="406"/>
      <c r="EE13" s="406"/>
      <c r="EF13" s="406"/>
      <c r="EG13" s="406"/>
      <c r="EH13" s="406"/>
      <c r="EI13" s="406"/>
      <c r="EJ13" s="406"/>
      <c r="EK13" s="406"/>
      <c r="EL13" s="406"/>
      <c r="EM13" s="406"/>
      <c r="EN13" s="406"/>
      <c r="EO13" s="406"/>
      <c r="EP13" s="406"/>
      <c r="EQ13" s="406"/>
      <c r="ER13" s="406"/>
      <c r="ES13" s="406"/>
      <c r="ET13" s="406"/>
      <c r="EU13" s="406"/>
      <c r="EV13" s="406"/>
      <c r="EW13" s="406"/>
      <c r="EX13" s="406">
        <v>1</v>
      </c>
      <c r="EY13" s="406"/>
      <c r="EZ13" s="406"/>
      <c r="FA13" s="406"/>
      <c r="FB13" s="406"/>
      <c r="FC13" s="406"/>
      <c r="FD13" s="406"/>
      <c r="FE13" s="406"/>
      <c r="FF13" s="406"/>
      <c r="FG13" s="406"/>
      <c r="FH13" s="406"/>
      <c r="FI13" s="406"/>
      <c r="FJ13" s="406"/>
      <c r="FK13" s="406"/>
      <c r="FL13" s="406"/>
      <c r="FM13" s="406"/>
      <c r="FN13" s="406"/>
      <c r="FO13" s="406"/>
      <c r="FP13" s="406"/>
      <c r="FQ13" s="406"/>
      <c r="FR13" s="406"/>
      <c r="FS13" s="406"/>
      <c r="FT13" s="406"/>
      <c r="FU13" s="406"/>
      <c r="FV13" s="406"/>
      <c r="FW13" s="406"/>
      <c r="FX13" s="406"/>
      <c r="FY13" s="406"/>
      <c r="FZ13" s="406"/>
      <c r="GA13" s="406"/>
      <c r="GB13" s="406"/>
      <c r="GC13" s="406"/>
      <c r="GD13" s="406"/>
      <c r="GE13" s="406"/>
      <c r="GF13" s="406"/>
      <c r="GG13" s="406"/>
      <c r="GH13" s="406"/>
      <c r="GI13" s="406"/>
      <c r="GJ13" s="406"/>
      <c r="GK13" s="406"/>
      <c r="GL13" s="406"/>
      <c r="GM13" s="406"/>
      <c r="GN13" s="406"/>
      <c r="GO13" s="406"/>
      <c r="GP13" s="406"/>
      <c r="GQ13" s="406"/>
      <c r="GR13" s="406"/>
      <c r="GS13" s="406"/>
      <c r="GT13" s="406"/>
      <c r="GU13" s="406"/>
      <c r="GV13" s="406"/>
      <c r="GW13" s="406">
        <v>12</v>
      </c>
      <c r="GX13" s="406"/>
      <c r="GY13" s="406"/>
      <c r="GZ13" s="406"/>
      <c r="HA13" s="406"/>
      <c r="HB13" s="406"/>
      <c r="HC13" s="406"/>
      <c r="HD13" s="406"/>
      <c r="HE13" s="406"/>
      <c r="HF13" s="406"/>
      <c r="HG13" s="406"/>
      <c r="HH13" s="406"/>
      <c r="HI13" s="406"/>
      <c r="HJ13" s="406"/>
      <c r="HK13" s="406"/>
      <c r="HL13" s="406"/>
      <c r="HM13" s="406"/>
      <c r="HN13" s="406"/>
      <c r="HO13" s="406"/>
      <c r="HP13" s="406"/>
      <c r="HQ13" s="406"/>
      <c r="HR13" s="406"/>
      <c r="HS13" s="406"/>
      <c r="HT13" s="406"/>
      <c r="HU13" s="406"/>
      <c r="HV13" s="406"/>
      <c r="HW13" s="406"/>
      <c r="HX13" s="406"/>
      <c r="HY13" s="406"/>
      <c r="HZ13" s="406"/>
      <c r="IA13" s="406"/>
      <c r="IB13" s="406"/>
      <c r="IC13" s="406"/>
      <c r="ID13" s="406"/>
      <c r="IE13" s="406"/>
      <c r="IF13" s="406"/>
      <c r="IG13" s="406"/>
      <c r="IH13" s="406"/>
      <c r="II13" s="406"/>
      <c r="IJ13" s="406"/>
      <c r="IK13" s="406"/>
      <c r="IL13" s="406"/>
      <c r="IM13" s="406"/>
      <c r="IN13" s="406"/>
      <c r="IO13" s="406"/>
      <c r="IP13" s="406"/>
      <c r="IQ13" s="406"/>
      <c r="IR13" s="406"/>
      <c r="IS13" s="406"/>
      <c r="IT13" s="406"/>
      <c r="IU13" s="406"/>
      <c r="IV13" s="406"/>
      <c r="IW13" s="406"/>
      <c r="IX13" s="406"/>
      <c r="IY13" s="406"/>
      <c r="IZ13" s="406"/>
      <c r="JA13" s="406"/>
      <c r="JB13" s="406"/>
      <c r="JC13" s="406"/>
      <c r="JD13" s="406">
        <v>10</v>
      </c>
      <c r="JE13" s="406"/>
      <c r="JF13" s="406"/>
      <c r="JG13" s="406"/>
      <c r="JH13" s="406"/>
      <c r="JI13" s="406"/>
      <c r="JJ13" s="406">
        <v>4</v>
      </c>
      <c r="JK13" s="406"/>
      <c r="JL13" s="406"/>
      <c r="JM13" s="406"/>
      <c r="JN13" s="406"/>
      <c r="JO13" s="406"/>
      <c r="JP13" s="406"/>
      <c r="JQ13" s="406"/>
      <c r="JR13" s="406"/>
      <c r="JS13" s="406"/>
      <c r="JT13" s="406"/>
      <c r="JU13" s="406"/>
      <c r="JV13" s="406"/>
      <c r="JW13" s="406"/>
      <c r="JX13" s="406"/>
      <c r="JY13" s="406"/>
      <c r="JZ13" s="406"/>
      <c r="KA13" s="406"/>
      <c r="KB13" s="406"/>
      <c r="KC13" s="406"/>
      <c r="KD13" s="406"/>
      <c r="KE13" s="406"/>
      <c r="KF13" s="406"/>
      <c r="KG13" s="406"/>
      <c r="KH13" s="406"/>
      <c r="KI13" s="406"/>
      <c r="KJ13" s="406"/>
      <c r="KK13" s="406"/>
      <c r="KL13" s="406"/>
      <c r="KM13" s="406">
        <v>4</v>
      </c>
      <c r="KN13" s="406"/>
      <c r="KO13" s="406"/>
      <c r="KP13" s="406"/>
      <c r="KQ13" s="406"/>
      <c r="KR13" s="406"/>
      <c r="KS13" s="406"/>
      <c r="KT13" s="406"/>
      <c r="KU13" s="406"/>
      <c r="KV13" s="406"/>
      <c r="KW13" s="406"/>
      <c r="KX13" s="406"/>
      <c r="KY13" s="406"/>
      <c r="KZ13" s="406"/>
      <c r="LA13" s="406"/>
      <c r="LB13" s="406"/>
      <c r="LC13" s="406"/>
      <c r="LD13" s="406"/>
      <c r="LE13" s="406"/>
      <c r="LF13" s="406"/>
      <c r="LG13" s="406"/>
      <c r="LH13" s="406"/>
      <c r="LI13" s="406"/>
      <c r="LJ13" s="406"/>
      <c r="LK13" s="406"/>
      <c r="LL13" s="407"/>
      <c r="LM13" s="689" t="s">
        <v>936</v>
      </c>
      <c r="LN13" s="445">
        <f t="shared" si="0"/>
        <v>45</v>
      </c>
    </row>
    <row r="14" spans="1:326" ht="20.100000000000001" customHeight="1" x14ac:dyDescent="0.25">
      <c r="A14" s="386" t="s">
        <v>401</v>
      </c>
      <c r="B14" s="387" t="s">
        <v>402</v>
      </c>
      <c r="C14" s="325" t="s">
        <v>403</v>
      </c>
      <c r="D14" s="325" t="s">
        <v>360</v>
      </c>
      <c r="E14" s="325" t="s">
        <v>361</v>
      </c>
      <c r="F14" s="325" t="s">
        <v>404</v>
      </c>
      <c r="G14" s="388" t="s">
        <v>399</v>
      </c>
      <c r="H14" s="388" t="s">
        <v>396</v>
      </c>
      <c r="I14" s="388" t="s">
        <v>397</v>
      </c>
      <c r="J14" s="388" t="s">
        <v>398</v>
      </c>
      <c r="K14" s="389"/>
      <c r="L14" s="390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2"/>
      <c r="X14" s="392"/>
      <c r="Y14" s="392"/>
      <c r="Z14" s="392"/>
      <c r="AA14" s="392"/>
      <c r="AB14" s="392"/>
      <c r="AC14" s="392"/>
      <c r="AD14" s="392"/>
      <c r="AE14" s="392"/>
      <c r="AF14" s="392"/>
      <c r="AG14" s="392"/>
      <c r="AH14" s="392"/>
      <c r="AI14" s="392"/>
      <c r="AJ14" s="392"/>
      <c r="AK14" s="392"/>
      <c r="AL14" s="392">
        <v>9</v>
      </c>
      <c r="AM14" s="392"/>
      <c r="AN14" s="392"/>
      <c r="AO14" s="392"/>
      <c r="AP14" s="392"/>
      <c r="AQ14" s="392"/>
      <c r="AR14" s="392"/>
      <c r="AS14" s="392"/>
      <c r="AT14" s="392"/>
      <c r="AU14" s="392"/>
      <c r="AV14" s="392"/>
      <c r="AW14" s="392"/>
      <c r="AX14" s="392"/>
      <c r="AY14" s="392"/>
      <c r="AZ14" s="392"/>
      <c r="BA14" s="392"/>
      <c r="BB14" s="392"/>
      <c r="BC14" s="392"/>
      <c r="BD14" s="392"/>
      <c r="BE14" s="392"/>
      <c r="BF14" s="392"/>
      <c r="BG14" s="392"/>
      <c r="BH14" s="392"/>
      <c r="BI14" s="392"/>
      <c r="BJ14" s="392"/>
      <c r="BK14" s="392"/>
      <c r="BL14" s="392"/>
      <c r="BM14" s="392"/>
      <c r="BN14" s="392"/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2"/>
      <c r="BZ14" s="392"/>
      <c r="CA14" s="392"/>
      <c r="CB14" s="392"/>
      <c r="CC14" s="392"/>
      <c r="CD14" s="392"/>
      <c r="CE14" s="392"/>
      <c r="CF14" s="392"/>
      <c r="CG14" s="392"/>
      <c r="CH14" s="392"/>
      <c r="CI14" s="392"/>
      <c r="CJ14" s="392"/>
      <c r="CK14" s="392"/>
      <c r="CL14" s="392"/>
      <c r="CM14" s="392"/>
      <c r="CN14" s="392"/>
      <c r="CO14" s="392"/>
      <c r="CP14" s="392"/>
      <c r="CQ14" s="392"/>
      <c r="CR14" s="392"/>
      <c r="CS14" s="392"/>
      <c r="CT14" s="392"/>
      <c r="CU14" s="392"/>
      <c r="CV14" s="392"/>
      <c r="CW14" s="392">
        <v>7</v>
      </c>
      <c r="CX14" s="392"/>
      <c r="CY14" s="392"/>
      <c r="CZ14" s="392"/>
      <c r="DA14" s="392"/>
      <c r="DB14" s="392"/>
      <c r="DC14" s="392"/>
      <c r="DD14" s="392"/>
      <c r="DE14" s="392"/>
      <c r="DF14" s="392"/>
      <c r="DG14" s="392"/>
      <c r="DH14" s="392"/>
      <c r="DI14" s="392"/>
      <c r="DJ14" s="392"/>
      <c r="DK14" s="392"/>
      <c r="DL14" s="392"/>
      <c r="DM14" s="392"/>
      <c r="DN14" s="392"/>
      <c r="DO14" s="392"/>
      <c r="DP14" s="392"/>
      <c r="DQ14" s="392"/>
      <c r="DR14" s="392"/>
      <c r="DS14" s="392"/>
      <c r="DT14" s="392"/>
      <c r="DU14" s="392"/>
      <c r="DV14" s="392"/>
      <c r="DW14" s="392"/>
      <c r="DX14" s="392"/>
      <c r="DY14" s="392"/>
      <c r="DZ14" s="392"/>
      <c r="EA14" s="392"/>
      <c r="EB14" s="392"/>
      <c r="EC14" s="392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2"/>
      <c r="ER14" s="392"/>
      <c r="ES14" s="392"/>
      <c r="ET14" s="392"/>
      <c r="EU14" s="392"/>
      <c r="EV14" s="392"/>
      <c r="EW14" s="392"/>
      <c r="EX14" s="392"/>
      <c r="EY14" s="392"/>
      <c r="EZ14" s="392"/>
      <c r="FA14" s="392"/>
      <c r="FB14" s="392"/>
      <c r="FC14" s="392"/>
      <c r="FD14" s="392"/>
      <c r="FE14" s="392"/>
      <c r="FF14" s="392"/>
      <c r="FG14" s="392"/>
      <c r="FH14" s="392"/>
      <c r="FI14" s="392"/>
      <c r="FJ14" s="392"/>
      <c r="FK14" s="392"/>
      <c r="FL14" s="392"/>
      <c r="FM14" s="392"/>
      <c r="FN14" s="392"/>
      <c r="FO14" s="392"/>
      <c r="FP14" s="392"/>
      <c r="FQ14" s="392"/>
      <c r="FR14" s="392"/>
      <c r="FS14" s="392"/>
      <c r="FT14" s="392"/>
      <c r="FU14" s="392"/>
      <c r="FV14" s="392"/>
      <c r="FW14" s="392"/>
      <c r="FX14" s="392"/>
      <c r="FY14" s="392"/>
      <c r="FZ14" s="392"/>
      <c r="GA14" s="392"/>
      <c r="GB14" s="392"/>
      <c r="GC14" s="392"/>
      <c r="GD14" s="392"/>
      <c r="GE14" s="392"/>
      <c r="GF14" s="392"/>
      <c r="GG14" s="392"/>
      <c r="GH14" s="392"/>
      <c r="GI14" s="392"/>
      <c r="GJ14" s="392"/>
      <c r="GK14" s="392"/>
      <c r="GL14" s="392">
        <v>3</v>
      </c>
      <c r="GM14" s="392"/>
      <c r="GN14" s="392"/>
      <c r="GO14" s="392"/>
      <c r="GP14" s="392"/>
      <c r="GQ14" s="392"/>
      <c r="GR14" s="392"/>
      <c r="GS14" s="392"/>
      <c r="GT14" s="392"/>
      <c r="GU14" s="392"/>
      <c r="GV14" s="392"/>
      <c r="GW14" s="392"/>
      <c r="GX14" s="392"/>
      <c r="GY14" s="392"/>
      <c r="GZ14" s="392"/>
      <c r="HA14" s="392"/>
      <c r="HB14" s="392"/>
      <c r="HC14" s="392"/>
      <c r="HD14" s="392"/>
      <c r="HE14" s="392"/>
      <c r="HF14" s="392"/>
      <c r="HG14" s="392"/>
      <c r="HH14" s="392"/>
      <c r="HI14" s="392">
        <v>1</v>
      </c>
      <c r="HJ14" s="392"/>
      <c r="HK14" s="392"/>
      <c r="HL14" s="392"/>
      <c r="HM14" s="392"/>
      <c r="HN14" s="392"/>
      <c r="HO14" s="392">
        <v>5</v>
      </c>
      <c r="HP14" s="392"/>
      <c r="HQ14" s="392"/>
      <c r="HR14" s="392"/>
      <c r="HS14" s="392"/>
      <c r="HT14" s="392"/>
      <c r="HU14" s="392"/>
      <c r="HV14" s="392"/>
      <c r="HW14" s="392"/>
      <c r="HX14" s="392"/>
      <c r="HY14" s="392"/>
      <c r="HZ14" s="392"/>
      <c r="IA14" s="392"/>
      <c r="IB14" s="392"/>
      <c r="IC14" s="392"/>
      <c r="ID14" s="392"/>
      <c r="IE14" s="392"/>
      <c r="IF14" s="392">
        <v>15</v>
      </c>
      <c r="IG14" s="392"/>
      <c r="IH14" s="392"/>
      <c r="II14" s="392"/>
      <c r="IJ14" s="392"/>
      <c r="IK14" s="392">
        <v>9</v>
      </c>
      <c r="IL14" s="392"/>
      <c r="IM14" s="392"/>
      <c r="IN14" s="392"/>
      <c r="IO14" s="392"/>
      <c r="IP14" s="392"/>
      <c r="IQ14" s="392"/>
      <c r="IR14" s="392"/>
      <c r="IS14" s="392"/>
      <c r="IT14" s="392"/>
      <c r="IU14" s="392"/>
      <c r="IV14" s="392"/>
      <c r="IW14" s="392"/>
      <c r="IX14" s="392"/>
      <c r="IY14" s="392"/>
      <c r="IZ14" s="392"/>
      <c r="JA14" s="392"/>
      <c r="JB14" s="392"/>
      <c r="JC14" s="392"/>
      <c r="JD14" s="392"/>
      <c r="JE14" s="392"/>
      <c r="JF14" s="392"/>
      <c r="JG14" s="392"/>
      <c r="JH14" s="392"/>
      <c r="JI14" s="392"/>
      <c r="JJ14" s="392"/>
      <c r="JK14" s="392"/>
      <c r="JL14" s="392"/>
      <c r="JM14" s="392"/>
      <c r="JN14" s="392"/>
      <c r="JO14" s="392"/>
      <c r="JP14" s="392"/>
      <c r="JQ14" s="392"/>
      <c r="JR14" s="392"/>
      <c r="JS14" s="392"/>
      <c r="JT14" s="392"/>
      <c r="JU14" s="392"/>
      <c r="JV14" s="392"/>
      <c r="JW14" s="392"/>
      <c r="JX14" s="392"/>
      <c r="JY14" s="392"/>
      <c r="JZ14" s="392"/>
      <c r="KA14" s="392"/>
      <c r="KB14" s="392"/>
      <c r="KC14" s="392"/>
      <c r="KD14" s="392"/>
      <c r="KE14" s="392"/>
      <c r="KF14" s="392"/>
      <c r="KG14" s="392"/>
      <c r="KH14" s="392"/>
      <c r="KI14" s="392">
        <v>20</v>
      </c>
      <c r="KJ14" s="392"/>
      <c r="KK14" s="392"/>
      <c r="KL14" s="392"/>
      <c r="KM14" s="392">
        <v>20</v>
      </c>
      <c r="KN14" s="392"/>
      <c r="KO14" s="392"/>
      <c r="KP14" s="392"/>
      <c r="KQ14" s="392"/>
      <c r="KR14" s="392"/>
      <c r="KS14" s="392"/>
      <c r="KT14" s="392"/>
      <c r="KU14" s="392"/>
      <c r="KV14" s="392"/>
      <c r="KW14" s="392"/>
      <c r="KX14" s="392"/>
      <c r="KY14" s="392"/>
      <c r="KZ14" s="392"/>
      <c r="LA14" s="392"/>
      <c r="LB14" s="392"/>
      <c r="LC14" s="392"/>
      <c r="LD14" s="392"/>
      <c r="LE14" s="392"/>
      <c r="LF14" s="392"/>
      <c r="LG14" s="392"/>
      <c r="LH14" s="392"/>
      <c r="LI14" s="392"/>
      <c r="LJ14" s="392"/>
      <c r="LK14" s="392"/>
      <c r="LL14" s="393"/>
      <c r="LM14" s="690"/>
      <c r="LN14" s="394">
        <f t="shared" si="0"/>
        <v>89</v>
      </c>
    </row>
    <row r="15" spans="1:326" ht="20.100000000000001" customHeight="1" x14ac:dyDescent="0.25">
      <c r="A15" s="386" t="s">
        <v>405</v>
      </c>
      <c r="B15" s="387" t="s">
        <v>406</v>
      </c>
      <c r="C15" s="325" t="s">
        <v>407</v>
      </c>
      <c r="D15" s="325" t="s">
        <v>360</v>
      </c>
      <c r="E15" s="325" t="s">
        <v>361</v>
      </c>
      <c r="F15" s="325" t="s">
        <v>408</v>
      </c>
      <c r="G15" s="388" t="s">
        <v>399</v>
      </c>
      <c r="H15" s="388" t="s">
        <v>396</v>
      </c>
      <c r="I15" s="388" t="s">
        <v>397</v>
      </c>
      <c r="J15" s="388" t="s">
        <v>398</v>
      </c>
      <c r="K15" s="408"/>
      <c r="L15" s="409"/>
      <c r="M15" s="410"/>
      <c r="N15" s="410"/>
      <c r="O15" s="410"/>
      <c r="P15" s="410"/>
      <c r="Q15" s="410"/>
      <c r="R15" s="410"/>
      <c r="S15" s="410"/>
      <c r="T15" s="410"/>
      <c r="U15" s="410"/>
      <c r="V15" s="410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2"/>
      <c r="AI15" s="392"/>
      <c r="AJ15" s="392"/>
      <c r="AK15" s="392"/>
      <c r="AL15" s="392"/>
      <c r="AM15" s="392"/>
      <c r="AN15" s="392"/>
      <c r="AO15" s="392"/>
      <c r="AP15" s="392"/>
      <c r="AQ15" s="392"/>
      <c r="AR15" s="392"/>
      <c r="AS15" s="392"/>
      <c r="AT15" s="392"/>
      <c r="AU15" s="392"/>
      <c r="AV15" s="392"/>
      <c r="AW15" s="392"/>
      <c r="AX15" s="392"/>
      <c r="AY15" s="392"/>
      <c r="AZ15" s="392"/>
      <c r="BA15" s="392"/>
      <c r="BB15" s="392"/>
      <c r="BC15" s="392"/>
      <c r="BD15" s="392"/>
      <c r="BE15" s="392"/>
      <c r="BF15" s="392"/>
      <c r="BG15" s="392"/>
      <c r="BH15" s="392"/>
      <c r="BI15" s="392"/>
      <c r="BJ15" s="392"/>
      <c r="BK15" s="392"/>
      <c r="BL15" s="392"/>
      <c r="BM15" s="392"/>
      <c r="BN15" s="392"/>
      <c r="BO15" s="392"/>
      <c r="BP15" s="392"/>
      <c r="BQ15" s="392"/>
      <c r="BR15" s="392"/>
      <c r="BS15" s="392"/>
      <c r="BT15" s="392"/>
      <c r="BU15" s="392"/>
      <c r="BV15" s="392"/>
      <c r="BW15" s="392"/>
      <c r="BX15" s="392"/>
      <c r="BY15" s="392"/>
      <c r="BZ15" s="392"/>
      <c r="CA15" s="392"/>
      <c r="CB15" s="392"/>
      <c r="CC15" s="392"/>
      <c r="CD15" s="392"/>
      <c r="CE15" s="392"/>
      <c r="CF15" s="392"/>
      <c r="CG15" s="392"/>
      <c r="CH15" s="392"/>
      <c r="CI15" s="392"/>
      <c r="CJ15" s="392"/>
      <c r="CK15" s="392"/>
      <c r="CL15" s="392"/>
      <c r="CM15" s="392"/>
      <c r="CN15" s="392"/>
      <c r="CO15" s="392"/>
      <c r="CP15" s="392"/>
      <c r="CQ15" s="392"/>
      <c r="CR15" s="392"/>
      <c r="CS15" s="392"/>
      <c r="CT15" s="392"/>
      <c r="CU15" s="392"/>
      <c r="CV15" s="392"/>
      <c r="CW15" s="392"/>
      <c r="CX15" s="392">
        <v>4</v>
      </c>
      <c r="CY15" s="392">
        <v>4</v>
      </c>
      <c r="CZ15" s="392"/>
      <c r="DA15" s="392"/>
      <c r="DB15" s="392"/>
      <c r="DC15" s="392"/>
      <c r="DD15" s="392"/>
      <c r="DE15" s="392"/>
      <c r="DF15" s="392"/>
      <c r="DG15" s="392"/>
      <c r="DH15" s="392"/>
      <c r="DI15" s="392"/>
      <c r="DJ15" s="392"/>
      <c r="DK15" s="392"/>
      <c r="DL15" s="392"/>
      <c r="DM15" s="392"/>
      <c r="DN15" s="392"/>
      <c r="DO15" s="392"/>
      <c r="DP15" s="392"/>
      <c r="DQ15" s="392"/>
      <c r="DR15" s="392"/>
      <c r="DS15" s="392"/>
      <c r="DT15" s="392"/>
      <c r="DU15" s="392"/>
      <c r="DV15" s="392"/>
      <c r="DW15" s="392"/>
      <c r="DX15" s="392"/>
      <c r="DY15" s="392"/>
      <c r="DZ15" s="392"/>
      <c r="EA15" s="392"/>
      <c r="EB15" s="392"/>
      <c r="EC15" s="392"/>
      <c r="ED15" s="392"/>
      <c r="EE15" s="392"/>
      <c r="EF15" s="392"/>
      <c r="EG15" s="392"/>
      <c r="EH15" s="392"/>
      <c r="EI15" s="392"/>
      <c r="EJ15" s="392"/>
      <c r="EK15" s="392"/>
      <c r="EL15" s="392"/>
      <c r="EM15" s="392"/>
      <c r="EN15" s="392"/>
      <c r="EO15" s="392"/>
      <c r="EP15" s="392"/>
      <c r="EQ15" s="392"/>
      <c r="ER15" s="392"/>
      <c r="ES15" s="392"/>
      <c r="ET15" s="392"/>
      <c r="EU15" s="392"/>
      <c r="EV15" s="392"/>
      <c r="EW15" s="392"/>
      <c r="EX15" s="392">
        <v>2</v>
      </c>
      <c r="EY15" s="392"/>
      <c r="EZ15" s="392"/>
      <c r="FA15" s="392"/>
      <c r="FB15" s="392"/>
      <c r="FC15" s="392"/>
      <c r="FD15" s="392"/>
      <c r="FE15" s="392"/>
      <c r="FF15" s="392"/>
      <c r="FG15" s="392"/>
      <c r="FH15" s="392"/>
      <c r="FI15" s="392"/>
      <c r="FJ15" s="392"/>
      <c r="FK15" s="392"/>
      <c r="FL15" s="392">
        <v>18</v>
      </c>
      <c r="FM15" s="392"/>
      <c r="FN15" s="392"/>
      <c r="FO15" s="392"/>
      <c r="FP15" s="392"/>
      <c r="FQ15" s="392"/>
      <c r="FR15" s="392"/>
      <c r="FS15" s="392"/>
      <c r="FT15" s="392"/>
      <c r="FU15" s="392"/>
      <c r="FV15" s="392"/>
      <c r="FW15" s="392"/>
      <c r="FX15" s="392"/>
      <c r="FY15" s="392"/>
      <c r="FZ15" s="392"/>
      <c r="GA15" s="392"/>
      <c r="GB15" s="392"/>
      <c r="GC15" s="392"/>
      <c r="GD15" s="392"/>
      <c r="GE15" s="392"/>
      <c r="GF15" s="392"/>
      <c r="GG15" s="392"/>
      <c r="GH15" s="392"/>
      <c r="GI15" s="392"/>
      <c r="GJ15" s="392"/>
      <c r="GK15" s="392"/>
      <c r="GL15" s="392"/>
      <c r="GM15" s="392"/>
      <c r="GN15" s="392"/>
      <c r="GO15" s="392"/>
      <c r="GP15" s="392"/>
      <c r="GQ15" s="392"/>
      <c r="GR15" s="392"/>
      <c r="GS15" s="392"/>
      <c r="GT15" s="392"/>
      <c r="GU15" s="392"/>
      <c r="GV15" s="392">
        <v>2</v>
      </c>
      <c r="GW15" s="392">
        <v>18</v>
      </c>
      <c r="GX15" s="392"/>
      <c r="GY15" s="392"/>
      <c r="GZ15" s="392"/>
      <c r="HA15" s="392"/>
      <c r="HB15" s="392"/>
      <c r="HC15" s="392"/>
      <c r="HD15" s="392">
        <v>1</v>
      </c>
      <c r="HE15" s="392"/>
      <c r="HF15" s="392"/>
      <c r="HG15" s="392"/>
      <c r="HH15" s="392">
        <v>2</v>
      </c>
      <c r="HI15" s="392"/>
      <c r="HJ15" s="392"/>
      <c r="HK15" s="392"/>
      <c r="HL15" s="392"/>
      <c r="HM15" s="392"/>
      <c r="HN15" s="392"/>
      <c r="HO15" s="392"/>
      <c r="HP15" s="392"/>
      <c r="HQ15" s="392"/>
      <c r="HR15" s="392"/>
      <c r="HS15" s="392"/>
      <c r="HT15" s="392"/>
      <c r="HU15" s="392"/>
      <c r="HV15" s="392"/>
      <c r="HW15" s="392"/>
      <c r="HX15" s="392"/>
      <c r="HY15" s="392"/>
      <c r="HZ15" s="392"/>
      <c r="IA15" s="392"/>
      <c r="IB15" s="392"/>
      <c r="IC15" s="392">
        <v>4</v>
      </c>
      <c r="ID15" s="392"/>
      <c r="IE15" s="392"/>
      <c r="IF15" s="392"/>
      <c r="IG15" s="392"/>
      <c r="IH15" s="392"/>
      <c r="II15" s="392"/>
      <c r="IJ15" s="392"/>
      <c r="IK15" s="392"/>
      <c r="IL15" s="392"/>
      <c r="IM15" s="392"/>
      <c r="IN15" s="392"/>
      <c r="IO15" s="392"/>
      <c r="IP15" s="392"/>
      <c r="IQ15" s="392"/>
      <c r="IR15" s="392"/>
      <c r="IS15" s="392"/>
      <c r="IT15" s="392"/>
      <c r="IU15" s="392"/>
      <c r="IV15" s="392"/>
      <c r="IW15" s="392"/>
      <c r="IX15" s="392"/>
      <c r="IY15" s="392"/>
      <c r="IZ15" s="392"/>
      <c r="JA15" s="392"/>
      <c r="JB15" s="392"/>
      <c r="JC15" s="392">
        <v>3</v>
      </c>
      <c r="JD15" s="392">
        <v>10</v>
      </c>
      <c r="JE15" s="392"/>
      <c r="JF15" s="392"/>
      <c r="JG15" s="392"/>
      <c r="JH15" s="392"/>
      <c r="JI15" s="392"/>
      <c r="JJ15" s="392"/>
      <c r="JK15" s="392"/>
      <c r="JL15" s="392"/>
      <c r="JM15" s="392">
        <v>18</v>
      </c>
      <c r="JN15" s="392"/>
      <c r="JO15" s="392"/>
      <c r="JP15" s="392"/>
      <c r="JQ15" s="392"/>
      <c r="JR15" s="392"/>
      <c r="JS15" s="392"/>
      <c r="JT15" s="392"/>
      <c r="JU15" s="392"/>
      <c r="JV15" s="392"/>
      <c r="JW15" s="392"/>
      <c r="JX15" s="392"/>
      <c r="JY15" s="392"/>
      <c r="JZ15" s="392"/>
      <c r="KA15" s="392"/>
      <c r="KB15" s="392"/>
      <c r="KC15" s="392"/>
      <c r="KD15" s="392"/>
      <c r="KE15" s="392"/>
      <c r="KF15" s="392"/>
      <c r="KG15" s="392"/>
      <c r="KH15" s="392"/>
      <c r="KI15" s="392"/>
      <c r="KJ15" s="392"/>
      <c r="KK15" s="392"/>
      <c r="KL15" s="392">
        <v>5</v>
      </c>
      <c r="KM15" s="392"/>
      <c r="KN15" s="392"/>
      <c r="KO15" s="392">
        <v>29</v>
      </c>
      <c r="KP15" s="392"/>
      <c r="KQ15" s="392"/>
      <c r="KR15" s="392"/>
      <c r="KS15" s="392"/>
      <c r="KT15" s="392"/>
      <c r="KU15" s="392"/>
      <c r="KV15" s="392">
        <v>6</v>
      </c>
      <c r="KW15" s="392">
        <v>4</v>
      </c>
      <c r="KX15" s="392"/>
      <c r="KY15" s="392">
        <v>1</v>
      </c>
      <c r="KZ15" s="392"/>
      <c r="LA15" s="392"/>
      <c r="LB15" s="392"/>
      <c r="LC15" s="392"/>
      <c r="LD15" s="392"/>
      <c r="LE15" s="392"/>
      <c r="LF15" s="392"/>
      <c r="LG15" s="392"/>
      <c r="LH15" s="392"/>
      <c r="LI15" s="392"/>
      <c r="LJ15" s="392">
        <v>2</v>
      </c>
      <c r="LK15" s="392"/>
      <c r="LL15" s="393"/>
      <c r="LM15" s="690"/>
      <c r="LN15" s="394">
        <f t="shared" si="0"/>
        <v>133</v>
      </c>
    </row>
    <row r="16" spans="1:326" ht="20.100000000000001" customHeight="1" x14ac:dyDescent="0.25">
      <c r="A16" s="386" t="s">
        <v>409</v>
      </c>
      <c r="B16" s="387" t="s">
        <v>410</v>
      </c>
      <c r="C16" s="325" t="s">
        <v>411</v>
      </c>
      <c r="D16" s="325" t="s">
        <v>360</v>
      </c>
      <c r="E16" s="325" t="s">
        <v>361</v>
      </c>
      <c r="F16" s="325" t="s">
        <v>412</v>
      </c>
      <c r="G16" s="388" t="s">
        <v>399</v>
      </c>
      <c r="H16" s="388" t="s">
        <v>396</v>
      </c>
      <c r="I16" s="388" t="s">
        <v>397</v>
      </c>
      <c r="J16" s="388" t="s">
        <v>398</v>
      </c>
      <c r="K16" s="389"/>
      <c r="L16" s="390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2"/>
      <c r="X16" s="392"/>
      <c r="Y16" s="392"/>
      <c r="Z16" s="392"/>
      <c r="AA16" s="392"/>
      <c r="AB16" s="392"/>
      <c r="AC16" s="392"/>
      <c r="AD16" s="392"/>
      <c r="AE16" s="392"/>
      <c r="AF16" s="392"/>
      <c r="AG16" s="392"/>
      <c r="AH16" s="392"/>
      <c r="AI16" s="392"/>
      <c r="AJ16" s="392"/>
      <c r="AK16" s="392"/>
      <c r="AL16" s="392"/>
      <c r="AM16" s="392"/>
      <c r="AN16" s="392"/>
      <c r="AO16" s="392"/>
      <c r="AP16" s="392"/>
      <c r="AQ16" s="392"/>
      <c r="AR16" s="392"/>
      <c r="AS16" s="392"/>
      <c r="AT16" s="392"/>
      <c r="AU16" s="392"/>
      <c r="AV16" s="392"/>
      <c r="AW16" s="392"/>
      <c r="AX16" s="392"/>
      <c r="AY16" s="392"/>
      <c r="AZ16" s="392"/>
      <c r="BA16" s="392"/>
      <c r="BB16" s="392"/>
      <c r="BC16" s="392"/>
      <c r="BD16" s="392"/>
      <c r="BE16" s="392"/>
      <c r="BF16" s="392">
        <v>9</v>
      </c>
      <c r="BG16" s="392"/>
      <c r="BH16" s="392"/>
      <c r="BI16" s="392"/>
      <c r="BJ16" s="392"/>
      <c r="BK16" s="392"/>
      <c r="BL16" s="392"/>
      <c r="BM16" s="392"/>
      <c r="BN16" s="392"/>
      <c r="BO16" s="392"/>
      <c r="BP16" s="392"/>
      <c r="BQ16" s="392"/>
      <c r="BR16" s="392"/>
      <c r="BS16" s="392"/>
      <c r="BT16" s="392"/>
      <c r="BU16" s="392"/>
      <c r="BV16" s="392"/>
      <c r="BW16" s="392"/>
      <c r="BX16" s="392"/>
      <c r="BY16" s="392"/>
      <c r="BZ16" s="392"/>
      <c r="CA16" s="392"/>
      <c r="CB16" s="392"/>
      <c r="CC16" s="392"/>
      <c r="CD16" s="392"/>
      <c r="CE16" s="392"/>
      <c r="CF16" s="392"/>
      <c r="CG16" s="392"/>
      <c r="CH16" s="392"/>
      <c r="CI16" s="392"/>
      <c r="CJ16" s="392"/>
      <c r="CK16" s="392"/>
      <c r="CL16" s="392"/>
      <c r="CM16" s="392"/>
      <c r="CN16" s="392"/>
      <c r="CO16" s="392"/>
      <c r="CP16" s="392"/>
      <c r="CQ16" s="392"/>
      <c r="CR16" s="392"/>
      <c r="CS16" s="392"/>
      <c r="CT16" s="392"/>
      <c r="CU16" s="392"/>
      <c r="CV16" s="392"/>
      <c r="CW16" s="392"/>
      <c r="CX16" s="392"/>
      <c r="CY16" s="392"/>
      <c r="CZ16" s="392"/>
      <c r="DA16" s="392"/>
      <c r="DB16" s="392"/>
      <c r="DC16" s="392"/>
      <c r="DD16" s="392"/>
      <c r="DE16" s="392"/>
      <c r="DF16" s="392"/>
      <c r="DG16" s="392"/>
      <c r="DH16" s="392"/>
      <c r="DI16" s="392"/>
      <c r="DJ16" s="392"/>
      <c r="DK16" s="392"/>
      <c r="DL16" s="392"/>
      <c r="DM16" s="392"/>
      <c r="DN16" s="392"/>
      <c r="DO16" s="392"/>
      <c r="DP16" s="392"/>
      <c r="DQ16" s="392"/>
      <c r="DR16" s="392"/>
      <c r="DS16" s="392"/>
      <c r="DT16" s="392"/>
      <c r="DU16" s="392"/>
      <c r="DV16" s="392"/>
      <c r="DW16" s="392"/>
      <c r="DX16" s="392"/>
      <c r="DY16" s="392"/>
      <c r="DZ16" s="392"/>
      <c r="EA16" s="392"/>
      <c r="EB16" s="392"/>
      <c r="EC16" s="392"/>
      <c r="ED16" s="392"/>
      <c r="EE16" s="392"/>
      <c r="EF16" s="392"/>
      <c r="EG16" s="392"/>
      <c r="EH16" s="392"/>
      <c r="EI16" s="392"/>
      <c r="EJ16" s="392"/>
      <c r="EK16" s="392"/>
      <c r="EL16" s="392"/>
      <c r="EM16" s="392"/>
      <c r="EN16" s="392"/>
      <c r="EO16" s="392"/>
      <c r="EP16" s="392"/>
      <c r="EQ16" s="392"/>
      <c r="ER16" s="392"/>
      <c r="ES16" s="392"/>
      <c r="ET16" s="392"/>
      <c r="EU16" s="392"/>
      <c r="EV16" s="392"/>
      <c r="EW16" s="392"/>
      <c r="EX16" s="392"/>
      <c r="EY16" s="392"/>
      <c r="EZ16" s="392"/>
      <c r="FA16" s="392"/>
      <c r="FB16" s="392"/>
      <c r="FC16" s="392"/>
      <c r="FD16" s="392"/>
      <c r="FE16" s="392"/>
      <c r="FF16" s="392"/>
      <c r="FG16" s="392"/>
      <c r="FH16" s="392"/>
      <c r="FI16" s="392"/>
      <c r="FJ16" s="392"/>
      <c r="FK16" s="392"/>
      <c r="FL16" s="392"/>
      <c r="FM16" s="392"/>
      <c r="FN16" s="392"/>
      <c r="FO16" s="392"/>
      <c r="FP16" s="392"/>
      <c r="FQ16" s="392"/>
      <c r="FR16" s="392"/>
      <c r="FS16" s="392"/>
      <c r="FT16" s="392"/>
      <c r="FU16" s="392"/>
      <c r="FV16" s="392"/>
      <c r="FW16" s="392">
        <v>1</v>
      </c>
      <c r="FX16" s="392"/>
      <c r="FY16" s="392"/>
      <c r="FZ16" s="392"/>
      <c r="GA16" s="392"/>
      <c r="GB16" s="392"/>
      <c r="GC16" s="392"/>
      <c r="GD16" s="392"/>
      <c r="GE16" s="392"/>
      <c r="GF16" s="392"/>
      <c r="GG16" s="392"/>
      <c r="GH16" s="392"/>
      <c r="GI16" s="392"/>
      <c r="GJ16" s="392"/>
      <c r="GK16" s="392"/>
      <c r="GL16" s="392"/>
      <c r="GM16" s="392"/>
      <c r="GN16" s="392"/>
      <c r="GO16" s="392"/>
      <c r="GP16" s="392"/>
      <c r="GQ16" s="392"/>
      <c r="GR16" s="392"/>
      <c r="GS16" s="392"/>
      <c r="GT16" s="392"/>
      <c r="GU16" s="392"/>
      <c r="GV16" s="392">
        <v>1</v>
      </c>
      <c r="GW16" s="392">
        <v>24</v>
      </c>
      <c r="GX16" s="392"/>
      <c r="GY16" s="392"/>
      <c r="GZ16" s="392"/>
      <c r="HA16" s="392"/>
      <c r="HB16" s="392"/>
      <c r="HC16" s="392"/>
      <c r="HD16" s="392">
        <v>2</v>
      </c>
      <c r="HE16" s="392"/>
      <c r="HF16" s="392"/>
      <c r="HG16" s="392"/>
      <c r="HH16" s="392">
        <v>1</v>
      </c>
      <c r="HI16" s="392"/>
      <c r="HJ16" s="392"/>
      <c r="HK16" s="392"/>
      <c r="HL16" s="392"/>
      <c r="HM16" s="392"/>
      <c r="HN16" s="392"/>
      <c r="HO16" s="392"/>
      <c r="HP16" s="392"/>
      <c r="HQ16" s="392"/>
      <c r="HR16" s="392"/>
      <c r="HS16" s="392"/>
      <c r="HT16" s="392"/>
      <c r="HU16" s="392"/>
      <c r="HV16" s="392"/>
      <c r="HW16" s="392"/>
      <c r="HX16" s="392"/>
      <c r="HY16" s="392"/>
      <c r="HZ16" s="392"/>
      <c r="IA16" s="392"/>
      <c r="IB16" s="392"/>
      <c r="IC16" s="392"/>
      <c r="ID16" s="392"/>
      <c r="IE16" s="392"/>
      <c r="IF16" s="392"/>
      <c r="IG16" s="392"/>
      <c r="IH16" s="392"/>
      <c r="II16" s="392"/>
      <c r="IJ16" s="392">
        <v>1</v>
      </c>
      <c r="IK16" s="392"/>
      <c r="IL16" s="392"/>
      <c r="IM16" s="392"/>
      <c r="IN16" s="392"/>
      <c r="IO16" s="392"/>
      <c r="IP16" s="392"/>
      <c r="IQ16" s="392"/>
      <c r="IR16" s="392"/>
      <c r="IS16" s="392"/>
      <c r="IT16" s="392"/>
      <c r="IU16" s="392"/>
      <c r="IV16" s="392"/>
      <c r="IW16" s="392">
        <v>1</v>
      </c>
      <c r="IX16" s="392"/>
      <c r="IY16" s="392"/>
      <c r="IZ16" s="392"/>
      <c r="JA16" s="392"/>
      <c r="JB16" s="392"/>
      <c r="JC16" s="392">
        <v>10</v>
      </c>
      <c r="JD16" s="392"/>
      <c r="JE16" s="392"/>
      <c r="JF16" s="392"/>
      <c r="JG16" s="392"/>
      <c r="JH16" s="392"/>
      <c r="JI16" s="392"/>
      <c r="JJ16" s="392">
        <v>18</v>
      </c>
      <c r="JK16" s="392"/>
      <c r="JL16" s="392">
        <v>13</v>
      </c>
      <c r="JM16" s="392"/>
      <c r="JN16" s="392"/>
      <c r="JO16" s="392"/>
      <c r="JP16" s="392"/>
      <c r="JQ16" s="392"/>
      <c r="JR16" s="392"/>
      <c r="JS16" s="392"/>
      <c r="JT16" s="392"/>
      <c r="JU16" s="392"/>
      <c r="JV16" s="392"/>
      <c r="JW16" s="392"/>
      <c r="JX16" s="392"/>
      <c r="JY16" s="392"/>
      <c r="JZ16" s="392"/>
      <c r="KA16" s="392"/>
      <c r="KB16" s="392"/>
      <c r="KC16" s="392">
        <v>4</v>
      </c>
      <c r="KD16" s="392"/>
      <c r="KE16" s="392"/>
      <c r="KF16" s="392"/>
      <c r="KG16" s="392"/>
      <c r="KH16" s="392"/>
      <c r="KI16" s="392"/>
      <c r="KJ16" s="392"/>
      <c r="KK16" s="392"/>
      <c r="KL16" s="392"/>
      <c r="KM16" s="392"/>
      <c r="KN16" s="392"/>
      <c r="KO16" s="392"/>
      <c r="KP16" s="392"/>
      <c r="KQ16" s="392"/>
      <c r="KR16" s="392"/>
      <c r="KS16" s="392"/>
      <c r="KT16" s="392"/>
      <c r="KU16" s="392"/>
      <c r="KV16" s="392"/>
      <c r="KW16" s="392"/>
      <c r="KX16" s="392"/>
      <c r="KY16" s="392">
        <v>28</v>
      </c>
      <c r="KZ16" s="392"/>
      <c r="LA16" s="392"/>
      <c r="LB16" s="392"/>
      <c r="LC16" s="392"/>
      <c r="LD16" s="392"/>
      <c r="LE16" s="392"/>
      <c r="LF16" s="392"/>
      <c r="LG16" s="392"/>
      <c r="LH16" s="392"/>
      <c r="LI16" s="392"/>
      <c r="LJ16" s="392"/>
      <c r="LK16" s="392"/>
      <c r="LL16" s="393"/>
      <c r="LM16" s="690"/>
      <c r="LN16" s="394">
        <f t="shared" si="0"/>
        <v>113</v>
      </c>
    </row>
    <row r="17" spans="1:326" ht="20.100000000000001" customHeight="1" x14ac:dyDescent="0.25">
      <c r="A17" s="386" t="s">
        <v>413</v>
      </c>
      <c r="B17" s="387" t="s">
        <v>414</v>
      </c>
      <c r="C17" s="325" t="s">
        <v>415</v>
      </c>
      <c r="D17" s="325" t="s">
        <v>360</v>
      </c>
      <c r="E17" s="325" t="s">
        <v>361</v>
      </c>
      <c r="F17" s="325" t="s">
        <v>416</v>
      </c>
      <c r="G17" s="388" t="s">
        <v>399</v>
      </c>
      <c r="H17" s="388" t="s">
        <v>396</v>
      </c>
      <c r="I17" s="388" t="s">
        <v>397</v>
      </c>
      <c r="J17" s="388" t="s">
        <v>398</v>
      </c>
      <c r="K17" s="411" t="s">
        <v>417</v>
      </c>
      <c r="L17" s="390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2"/>
      <c r="X17" s="392"/>
      <c r="Y17" s="392"/>
      <c r="Z17" s="392"/>
      <c r="AA17" s="392"/>
      <c r="AB17" s="392"/>
      <c r="AC17" s="392"/>
      <c r="AD17" s="392"/>
      <c r="AE17" s="392"/>
      <c r="AF17" s="392"/>
      <c r="AG17" s="392"/>
      <c r="AH17" s="392"/>
      <c r="AI17" s="392"/>
      <c r="AJ17" s="392"/>
      <c r="AK17" s="392"/>
      <c r="AL17" s="392"/>
      <c r="AM17" s="392"/>
      <c r="AN17" s="392"/>
      <c r="AO17" s="392"/>
      <c r="AP17" s="392"/>
      <c r="AQ17" s="392"/>
      <c r="AR17" s="392"/>
      <c r="AS17" s="392"/>
      <c r="AT17" s="392"/>
      <c r="AU17" s="392"/>
      <c r="AV17" s="392"/>
      <c r="AW17" s="392"/>
      <c r="AX17" s="392"/>
      <c r="AY17" s="392"/>
      <c r="AZ17" s="392"/>
      <c r="BA17" s="392"/>
      <c r="BB17" s="392"/>
      <c r="BC17" s="392"/>
      <c r="BD17" s="392"/>
      <c r="BE17" s="392"/>
      <c r="BF17" s="392"/>
      <c r="BG17" s="392"/>
      <c r="BH17" s="392"/>
      <c r="BI17" s="392"/>
      <c r="BJ17" s="392"/>
      <c r="BK17" s="392"/>
      <c r="BL17" s="392"/>
      <c r="BM17" s="392"/>
      <c r="BN17" s="392"/>
      <c r="BO17" s="392"/>
      <c r="BP17" s="392"/>
      <c r="BQ17" s="392"/>
      <c r="BR17" s="392"/>
      <c r="BS17" s="392"/>
      <c r="BT17" s="392"/>
      <c r="BU17" s="392"/>
      <c r="BV17" s="392"/>
      <c r="BW17" s="392"/>
      <c r="BX17" s="392"/>
      <c r="BY17" s="392"/>
      <c r="BZ17" s="392"/>
      <c r="CA17" s="392"/>
      <c r="CB17" s="392"/>
      <c r="CC17" s="392"/>
      <c r="CD17" s="392"/>
      <c r="CE17" s="392"/>
      <c r="CF17" s="392"/>
      <c r="CG17" s="392"/>
      <c r="CH17" s="392"/>
      <c r="CI17" s="392"/>
      <c r="CJ17" s="392"/>
      <c r="CK17" s="392"/>
      <c r="CL17" s="392"/>
      <c r="CM17" s="392"/>
      <c r="CN17" s="392"/>
      <c r="CO17" s="392"/>
      <c r="CP17" s="392"/>
      <c r="CQ17" s="392"/>
      <c r="CR17" s="392"/>
      <c r="CS17" s="392"/>
      <c r="CT17" s="392"/>
      <c r="CU17" s="392"/>
      <c r="CV17" s="392"/>
      <c r="CW17" s="392"/>
      <c r="CX17" s="392"/>
      <c r="CY17" s="392"/>
      <c r="CZ17" s="392"/>
      <c r="DA17" s="392"/>
      <c r="DB17" s="392"/>
      <c r="DC17" s="392"/>
      <c r="DD17" s="392"/>
      <c r="DE17" s="392"/>
      <c r="DF17" s="392"/>
      <c r="DG17" s="392"/>
      <c r="DH17" s="392"/>
      <c r="DI17" s="392"/>
      <c r="DJ17" s="392"/>
      <c r="DK17" s="392"/>
      <c r="DL17" s="392"/>
      <c r="DM17" s="392"/>
      <c r="DN17" s="392"/>
      <c r="DO17" s="392"/>
      <c r="DP17" s="392"/>
      <c r="DQ17" s="392"/>
      <c r="DR17" s="392"/>
      <c r="DS17" s="392"/>
      <c r="DT17" s="392"/>
      <c r="DU17" s="392"/>
      <c r="DV17" s="392"/>
      <c r="DW17" s="392"/>
      <c r="DX17" s="392"/>
      <c r="DY17" s="392"/>
      <c r="DZ17" s="392"/>
      <c r="EA17" s="392"/>
      <c r="EB17" s="392"/>
      <c r="EC17" s="392"/>
      <c r="ED17" s="392"/>
      <c r="EE17" s="392"/>
      <c r="EF17" s="392"/>
      <c r="EG17" s="392"/>
      <c r="EH17" s="392"/>
      <c r="EI17" s="392"/>
      <c r="EJ17" s="392"/>
      <c r="EK17" s="392"/>
      <c r="EL17" s="392"/>
      <c r="EM17" s="392"/>
      <c r="EN17" s="392"/>
      <c r="EO17" s="392"/>
      <c r="EP17" s="392"/>
      <c r="EQ17" s="392"/>
      <c r="ER17" s="392"/>
      <c r="ES17" s="392"/>
      <c r="ET17" s="392"/>
      <c r="EU17" s="392"/>
      <c r="EV17" s="392"/>
      <c r="EW17" s="392"/>
      <c r="EX17" s="392"/>
      <c r="EY17" s="392"/>
      <c r="EZ17" s="392"/>
      <c r="FA17" s="392"/>
      <c r="FB17" s="392"/>
      <c r="FC17" s="392"/>
      <c r="FD17" s="392"/>
      <c r="FE17" s="392"/>
      <c r="FF17" s="392"/>
      <c r="FG17" s="392"/>
      <c r="FH17" s="392"/>
      <c r="FI17" s="392"/>
      <c r="FJ17" s="392"/>
      <c r="FK17" s="392"/>
      <c r="FL17" s="392"/>
      <c r="FM17" s="392"/>
      <c r="FN17" s="392"/>
      <c r="FO17" s="392"/>
      <c r="FP17" s="392"/>
      <c r="FQ17" s="392"/>
      <c r="FR17" s="392"/>
      <c r="FS17" s="392"/>
      <c r="FT17" s="392"/>
      <c r="FU17" s="392"/>
      <c r="FV17" s="392"/>
      <c r="FW17" s="392"/>
      <c r="FX17" s="392"/>
      <c r="FY17" s="392"/>
      <c r="FZ17" s="392"/>
      <c r="GA17" s="392"/>
      <c r="GB17" s="392"/>
      <c r="GC17" s="392"/>
      <c r="GD17" s="392"/>
      <c r="GE17" s="392"/>
      <c r="GF17" s="392"/>
      <c r="GG17" s="392"/>
      <c r="GH17" s="392"/>
      <c r="GI17" s="392"/>
      <c r="GJ17" s="392"/>
      <c r="GK17" s="392"/>
      <c r="GL17" s="392"/>
      <c r="GM17" s="392"/>
      <c r="GN17" s="392"/>
      <c r="GO17" s="392"/>
      <c r="GP17" s="392"/>
      <c r="GQ17" s="392"/>
      <c r="GR17" s="392"/>
      <c r="GS17" s="392">
        <v>4</v>
      </c>
      <c r="GT17" s="392"/>
      <c r="GU17" s="392"/>
      <c r="GV17" s="392"/>
      <c r="GW17" s="392">
        <v>16</v>
      </c>
      <c r="GX17" s="392"/>
      <c r="GY17" s="392"/>
      <c r="GZ17" s="392"/>
      <c r="HA17" s="392"/>
      <c r="HB17" s="392"/>
      <c r="HC17" s="392">
        <v>18</v>
      </c>
      <c r="HD17" s="392"/>
      <c r="HE17" s="392">
        <v>10</v>
      </c>
      <c r="HF17" s="392"/>
      <c r="HG17" s="392"/>
      <c r="HH17" s="392">
        <v>4</v>
      </c>
      <c r="HI17" s="392">
        <v>2</v>
      </c>
      <c r="HJ17" s="392"/>
      <c r="HK17" s="392"/>
      <c r="HL17" s="392"/>
      <c r="HM17" s="392"/>
      <c r="HN17" s="392"/>
      <c r="HO17" s="392"/>
      <c r="HP17" s="392"/>
      <c r="HQ17" s="392"/>
      <c r="HR17" s="392"/>
      <c r="HS17" s="392"/>
      <c r="HT17" s="392"/>
      <c r="HU17" s="392"/>
      <c r="HV17" s="392"/>
      <c r="HW17" s="392"/>
      <c r="HX17" s="392"/>
      <c r="HY17" s="392"/>
      <c r="HZ17" s="392"/>
      <c r="IA17" s="392"/>
      <c r="IB17" s="392"/>
      <c r="IC17" s="392"/>
      <c r="ID17" s="392">
        <v>6</v>
      </c>
      <c r="IE17" s="392"/>
      <c r="IF17" s="392"/>
      <c r="IG17" s="392"/>
      <c r="IH17" s="392">
        <v>22</v>
      </c>
      <c r="II17" s="392"/>
      <c r="IJ17" s="392"/>
      <c r="IK17" s="392"/>
      <c r="IL17" s="392"/>
      <c r="IM17" s="392"/>
      <c r="IN17" s="392"/>
      <c r="IO17" s="392"/>
      <c r="IP17" s="392"/>
      <c r="IQ17" s="392"/>
      <c r="IR17" s="392"/>
      <c r="IS17" s="392"/>
      <c r="IT17" s="392"/>
      <c r="IU17" s="392"/>
      <c r="IV17" s="392"/>
      <c r="IW17" s="392"/>
      <c r="IX17" s="392"/>
      <c r="IY17" s="392"/>
      <c r="IZ17" s="392"/>
      <c r="JA17" s="392"/>
      <c r="JB17" s="392"/>
      <c r="JC17" s="392"/>
      <c r="JD17" s="392">
        <v>4</v>
      </c>
      <c r="JE17" s="392"/>
      <c r="JF17" s="392"/>
      <c r="JG17" s="392"/>
      <c r="JH17" s="392"/>
      <c r="JI17" s="392"/>
      <c r="JJ17" s="392">
        <v>48</v>
      </c>
      <c r="JK17" s="392"/>
      <c r="JL17" s="392"/>
      <c r="JM17" s="392">
        <v>18</v>
      </c>
      <c r="JN17" s="392"/>
      <c r="JO17" s="392"/>
      <c r="JP17" s="392"/>
      <c r="JQ17" s="392"/>
      <c r="JR17" s="392"/>
      <c r="JS17" s="392"/>
      <c r="JT17" s="392"/>
      <c r="JU17" s="392"/>
      <c r="JV17" s="392"/>
      <c r="JW17" s="392"/>
      <c r="JX17" s="392"/>
      <c r="JY17" s="392"/>
      <c r="JZ17" s="392"/>
      <c r="KA17" s="392"/>
      <c r="KB17" s="392"/>
      <c r="KC17" s="392"/>
      <c r="KD17" s="392"/>
      <c r="KE17" s="392"/>
      <c r="KF17" s="392"/>
      <c r="KG17" s="392"/>
      <c r="KH17" s="392"/>
      <c r="KI17" s="392"/>
      <c r="KJ17" s="392"/>
      <c r="KK17" s="392"/>
      <c r="KL17" s="392"/>
      <c r="KM17" s="392">
        <v>152</v>
      </c>
      <c r="KN17" s="392"/>
      <c r="KO17" s="392"/>
      <c r="KP17" s="392"/>
      <c r="KQ17" s="392"/>
      <c r="KR17" s="392"/>
      <c r="KS17" s="392"/>
      <c r="KT17" s="392"/>
      <c r="KU17" s="392"/>
      <c r="KV17" s="392"/>
      <c r="KW17" s="392"/>
      <c r="KX17" s="392"/>
      <c r="KY17" s="392"/>
      <c r="KZ17" s="392"/>
      <c r="LA17" s="392"/>
      <c r="LB17" s="392"/>
      <c r="LC17" s="392"/>
      <c r="LD17" s="392"/>
      <c r="LE17" s="392"/>
      <c r="LF17" s="392"/>
      <c r="LG17" s="392"/>
      <c r="LH17" s="392"/>
      <c r="LI17" s="392"/>
      <c r="LJ17" s="392"/>
      <c r="LK17" s="392"/>
      <c r="LL17" s="393"/>
      <c r="LM17" s="690"/>
      <c r="LN17" s="394">
        <f t="shared" si="0"/>
        <v>304</v>
      </c>
    </row>
    <row r="18" spans="1:326" ht="20.100000000000001" customHeight="1" thickBot="1" x14ac:dyDescent="0.3">
      <c r="A18" s="396" t="s">
        <v>418</v>
      </c>
      <c r="B18" s="397" t="s">
        <v>419</v>
      </c>
      <c r="C18" s="329" t="s">
        <v>420</v>
      </c>
      <c r="D18" s="329" t="s">
        <v>360</v>
      </c>
      <c r="E18" s="329" t="s">
        <v>361</v>
      </c>
      <c r="F18" s="329" t="s">
        <v>421</v>
      </c>
      <c r="G18" s="398" t="s">
        <v>399</v>
      </c>
      <c r="H18" s="398" t="s">
        <v>396</v>
      </c>
      <c r="I18" s="398" t="s">
        <v>397</v>
      </c>
      <c r="J18" s="398" t="s">
        <v>398</v>
      </c>
      <c r="K18" s="399"/>
      <c r="L18" s="400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2"/>
      <c r="X18" s="402"/>
      <c r="Y18" s="402"/>
      <c r="Z18" s="402"/>
      <c r="AA18" s="402"/>
      <c r="AB18" s="402"/>
      <c r="AC18" s="402"/>
      <c r="AD18" s="402"/>
      <c r="AE18" s="402"/>
      <c r="AF18" s="402"/>
      <c r="AG18" s="402"/>
      <c r="AH18" s="402"/>
      <c r="AI18" s="402">
        <v>3</v>
      </c>
      <c r="AJ18" s="402"/>
      <c r="AK18" s="402"/>
      <c r="AL18" s="402"/>
      <c r="AM18" s="402">
        <v>3</v>
      </c>
      <c r="AN18" s="402"/>
      <c r="AO18" s="402"/>
      <c r="AP18" s="402"/>
      <c r="AQ18" s="402"/>
      <c r="AR18" s="402"/>
      <c r="AS18" s="402"/>
      <c r="AT18" s="402"/>
      <c r="AU18" s="402"/>
      <c r="AV18" s="402"/>
      <c r="AW18" s="402"/>
      <c r="AX18" s="402"/>
      <c r="AY18" s="402"/>
      <c r="AZ18" s="402"/>
      <c r="BA18" s="402"/>
      <c r="BB18" s="402"/>
      <c r="BC18" s="402"/>
      <c r="BD18" s="402"/>
      <c r="BE18" s="402"/>
      <c r="BF18" s="402"/>
      <c r="BG18" s="402"/>
      <c r="BH18" s="402"/>
      <c r="BI18" s="402"/>
      <c r="BJ18" s="402"/>
      <c r="BK18" s="402"/>
      <c r="BL18" s="402"/>
      <c r="BM18" s="402"/>
      <c r="BN18" s="402"/>
      <c r="BO18" s="402"/>
      <c r="BP18" s="402"/>
      <c r="BQ18" s="402"/>
      <c r="BR18" s="402"/>
      <c r="BS18" s="402"/>
      <c r="BT18" s="402"/>
      <c r="BU18" s="402"/>
      <c r="BV18" s="402"/>
      <c r="BW18" s="402"/>
      <c r="BX18" s="402"/>
      <c r="BY18" s="402"/>
      <c r="BZ18" s="402"/>
      <c r="CA18" s="402"/>
      <c r="CB18" s="402"/>
      <c r="CC18" s="402"/>
      <c r="CD18" s="402"/>
      <c r="CE18" s="402"/>
      <c r="CF18" s="402"/>
      <c r="CG18" s="402"/>
      <c r="CH18" s="402"/>
      <c r="CI18" s="402"/>
      <c r="CJ18" s="402"/>
      <c r="CK18" s="402"/>
      <c r="CL18" s="402"/>
      <c r="CM18" s="402"/>
      <c r="CN18" s="402"/>
      <c r="CO18" s="402"/>
      <c r="CP18" s="402"/>
      <c r="CQ18" s="402"/>
      <c r="CR18" s="402"/>
      <c r="CS18" s="402"/>
      <c r="CT18" s="402"/>
      <c r="CU18" s="402"/>
      <c r="CV18" s="402"/>
      <c r="CW18" s="402"/>
      <c r="CX18" s="402"/>
      <c r="CY18" s="402"/>
      <c r="CZ18" s="402"/>
      <c r="DA18" s="402"/>
      <c r="DB18" s="402"/>
      <c r="DC18" s="402"/>
      <c r="DD18" s="402"/>
      <c r="DE18" s="402"/>
      <c r="DF18" s="402"/>
      <c r="DG18" s="402"/>
      <c r="DH18" s="402"/>
      <c r="DI18" s="402"/>
      <c r="DJ18" s="402"/>
      <c r="DK18" s="402"/>
      <c r="DL18" s="402"/>
      <c r="DM18" s="402"/>
      <c r="DN18" s="402"/>
      <c r="DO18" s="402"/>
      <c r="DP18" s="402"/>
      <c r="DQ18" s="402"/>
      <c r="DR18" s="402"/>
      <c r="DS18" s="402"/>
      <c r="DT18" s="402"/>
      <c r="DU18" s="402"/>
      <c r="DV18" s="402"/>
      <c r="DW18" s="402"/>
      <c r="DX18" s="402"/>
      <c r="DY18" s="402"/>
      <c r="DZ18" s="402"/>
      <c r="EA18" s="402"/>
      <c r="EB18" s="402"/>
      <c r="EC18" s="402"/>
      <c r="ED18" s="402"/>
      <c r="EE18" s="402"/>
      <c r="EF18" s="402"/>
      <c r="EG18" s="402"/>
      <c r="EH18" s="402"/>
      <c r="EI18" s="402"/>
      <c r="EJ18" s="402"/>
      <c r="EK18" s="402">
        <v>29</v>
      </c>
      <c r="EL18" s="402"/>
      <c r="EM18" s="402"/>
      <c r="EN18" s="402">
        <v>1</v>
      </c>
      <c r="EO18" s="402"/>
      <c r="EP18" s="402"/>
      <c r="EQ18" s="402"/>
      <c r="ER18" s="402"/>
      <c r="ES18" s="402"/>
      <c r="ET18" s="402"/>
      <c r="EU18" s="402"/>
      <c r="EV18" s="402"/>
      <c r="EW18" s="402"/>
      <c r="EX18" s="402"/>
      <c r="EY18" s="402"/>
      <c r="EZ18" s="402"/>
      <c r="FA18" s="402"/>
      <c r="FB18" s="402"/>
      <c r="FC18" s="402"/>
      <c r="FD18" s="402"/>
      <c r="FE18" s="402"/>
      <c r="FF18" s="402"/>
      <c r="FG18" s="402"/>
      <c r="FH18" s="402"/>
      <c r="FI18" s="402"/>
      <c r="FJ18" s="402"/>
      <c r="FK18" s="402"/>
      <c r="FL18" s="402"/>
      <c r="FM18" s="402"/>
      <c r="FN18" s="402"/>
      <c r="FO18" s="402"/>
      <c r="FP18" s="402"/>
      <c r="FQ18" s="402"/>
      <c r="FR18" s="402"/>
      <c r="FS18" s="402"/>
      <c r="FT18" s="402"/>
      <c r="FU18" s="402"/>
      <c r="FV18" s="402"/>
      <c r="FW18" s="402"/>
      <c r="FX18" s="402"/>
      <c r="FY18" s="402"/>
      <c r="FZ18" s="402"/>
      <c r="GA18" s="402"/>
      <c r="GB18" s="402"/>
      <c r="GC18" s="402"/>
      <c r="GD18" s="402"/>
      <c r="GE18" s="402"/>
      <c r="GF18" s="402"/>
      <c r="GG18" s="402"/>
      <c r="GH18" s="402"/>
      <c r="GI18" s="402"/>
      <c r="GJ18" s="402"/>
      <c r="GK18" s="402"/>
      <c r="GL18" s="402"/>
      <c r="GM18" s="402"/>
      <c r="GN18" s="402"/>
      <c r="GO18" s="402"/>
      <c r="GP18" s="402"/>
      <c r="GQ18" s="402"/>
      <c r="GR18" s="402"/>
      <c r="GS18" s="402"/>
      <c r="GT18" s="402"/>
      <c r="GU18" s="402"/>
      <c r="GV18" s="402"/>
      <c r="GW18" s="402"/>
      <c r="GX18" s="402"/>
      <c r="GY18" s="402"/>
      <c r="GZ18" s="402"/>
      <c r="HA18" s="402"/>
      <c r="HB18" s="402"/>
      <c r="HC18" s="402"/>
      <c r="HD18" s="402"/>
      <c r="HE18" s="402">
        <v>12</v>
      </c>
      <c r="HF18" s="402"/>
      <c r="HG18" s="402"/>
      <c r="HH18" s="402"/>
      <c r="HI18" s="402"/>
      <c r="HJ18" s="402"/>
      <c r="HK18" s="402"/>
      <c r="HL18" s="402"/>
      <c r="HM18" s="402"/>
      <c r="HN18" s="402"/>
      <c r="HO18" s="402"/>
      <c r="HP18" s="402"/>
      <c r="HQ18" s="402"/>
      <c r="HR18" s="402"/>
      <c r="HS18" s="402"/>
      <c r="HT18" s="402"/>
      <c r="HU18" s="402"/>
      <c r="HV18" s="402"/>
      <c r="HW18" s="402"/>
      <c r="HX18" s="402"/>
      <c r="HY18" s="402"/>
      <c r="HZ18" s="402"/>
      <c r="IA18" s="402"/>
      <c r="IB18" s="402"/>
      <c r="IC18" s="402"/>
      <c r="ID18" s="402"/>
      <c r="IE18" s="402"/>
      <c r="IF18" s="402"/>
      <c r="IG18" s="402"/>
      <c r="IH18" s="402"/>
      <c r="II18" s="402"/>
      <c r="IJ18" s="402"/>
      <c r="IK18" s="402"/>
      <c r="IL18" s="402"/>
      <c r="IM18" s="402"/>
      <c r="IN18" s="402"/>
      <c r="IO18" s="402"/>
      <c r="IP18" s="402"/>
      <c r="IQ18" s="402"/>
      <c r="IR18" s="402"/>
      <c r="IS18" s="402"/>
      <c r="IT18" s="402"/>
      <c r="IU18" s="402"/>
      <c r="IV18" s="402"/>
      <c r="IW18" s="402"/>
      <c r="IX18" s="402"/>
      <c r="IY18" s="402"/>
      <c r="IZ18" s="402"/>
      <c r="JA18" s="402"/>
      <c r="JB18" s="402"/>
      <c r="JC18" s="402"/>
      <c r="JD18" s="402"/>
      <c r="JE18" s="402"/>
      <c r="JF18" s="402"/>
      <c r="JG18" s="402"/>
      <c r="JH18" s="402"/>
      <c r="JI18" s="402"/>
      <c r="JJ18" s="402"/>
      <c r="JK18" s="402"/>
      <c r="JL18" s="402"/>
      <c r="JM18" s="402">
        <v>18</v>
      </c>
      <c r="JN18" s="402"/>
      <c r="JO18" s="402"/>
      <c r="JP18" s="402"/>
      <c r="JQ18" s="402"/>
      <c r="JR18" s="402"/>
      <c r="JS18" s="402"/>
      <c r="JT18" s="402"/>
      <c r="JU18" s="402"/>
      <c r="JV18" s="402"/>
      <c r="JW18" s="402"/>
      <c r="JX18" s="402"/>
      <c r="JY18" s="402"/>
      <c r="JZ18" s="402"/>
      <c r="KA18" s="402"/>
      <c r="KB18" s="402"/>
      <c r="KC18" s="402"/>
      <c r="KD18" s="402"/>
      <c r="KE18" s="402"/>
      <c r="KF18" s="402"/>
      <c r="KG18" s="402"/>
      <c r="KH18" s="402"/>
      <c r="KI18" s="402"/>
      <c r="KJ18" s="402"/>
      <c r="KK18" s="402"/>
      <c r="KL18" s="402"/>
      <c r="KM18" s="402"/>
      <c r="KN18" s="402"/>
      <c r="KO18" s="402"/>
      <c r="KP18" s="402"/>
      <c r="KQ18" s="402"/>
      <c r="KR18" s="402"/>
      <c r="KS18" s="402"/>
      <c r="KT18" s="402"/>
      <c r="KU18" s="402"/>
      <c r="KV18" s="402"/>
      <c r="KW18" s="402"/>
      <c r="KX18" s="402"/>
      <c r="KY18" s="402"/>
      <c r="KZ18" s="402"/>
      <c r="LA18" s="402"/>
      <c r="LB18" s="402"/>
      <c r="LC18" s="402"/>
      <c r="LD18" s="402"/>
      <c r="LE18" s="402"/>
      <c r="LF18" s="402"/>
      <c r="LG18" s="402"/>
      <c r="LH18" s="402"/>
      <c r="LI18" s="402"/>
      <c r="LJ18" s="402"/>
      <c r="LK18" s="402"/>
      <c r="LL18" s="403"/>
      <c r="LM18" s="691"/>
      <c r="LN18" s="428">
        <f t="shared" si="0"/>
        <v>66</v>
      </c>
    </row>
    <row r="19" spans="1:326" ht="20.100000000000001" customHeight="1" x14ac:dyDescent="0.25">
      <c r="A19" s="377" t="s">
        <v>422</v>
      </c>
      <c r="B19" s="378" t="s">
        <v>423</v>
      </c>
      <c r="C19" s="333" t="s">
        <v>424</v>
      </c>
      <c r="D19" s="333" t="s">
        <v>360</v>
      </c>
      <c r="E19" s="333" t="s">
        <v>361</v>
      </c>
      <c r="F19" s="333" t="s">
        <v>425</v>
      </c>
      <c r="G19" s="379" t="s">
        <v>429</v>
      </c>
      <c r="H19" s="379" t="s">
        <v>426</v>
      </c>
      <c r="I19" s="379" t="s">
        <v>427</v>
      </c>
      <c r="J19" s="379" t="s">
        <v>428</v>
      </c>
      <c r="K19" s="380"/>
      <c r="L19" s="404"/>
      <c r="M19" s="405"/>
      <c r="N19" s="405"/>
      <c r="O19" s="405"/>
      <c r="P19" s="405"/>
      <c r="Q19" s="405"/>
      <c r="R19" s="405"/>
      <c r="S19" s="405"/>
      <c r="T19" s="405"/>
      <c r="U19" s="405"/>
      <c r="V19" s="405"/>
      <c r="W19" s="406"/>
      <c r="X19" s="406"/>
      <c r="Y19" s="406"/>
      <c r="Z19" s="406"/>
      <c r="AA19" s="406"/>
      <c r="AB19" s="406"/>
      <c r="AC19" s="406"/>
      <c r="AD19" s="406"/>
      <c r="AE19" s="406"/>
      <c r="AF19" s="406"/>
      <c r="AG19" s="406"/>
      <c r="AH19" s="406"/>
      <c r="AI19" s="406"/>
      <c r="AJ19" s="406"/>
      <c r="AK19" s="406"/>
      <c r="AL19" s="406"/>
      <c r="AM19" s="406"/>
      <c r="AN19" s="406"/>
      <c r="AO19" s="406"/>
      <c r="AP19" s="406"/>
      <c r="AQ19" s="406"/>
      <c r="AR19" s="406"/>
      <c r="AS19" s="406"/>
      <c r="AT19" s="406"/>
      <c r="AU19" s="406"/>
      <c r="AV19" s="406"/>
      <c r="AW19" s="406"/>
      <c r="AX19" s="406"/>
      <c r="AY19" s="406"/>
      <c r="AZ19" s="406"/>
      <c r="BA19" s="406"/>
      <c r="BB19" s="406"/>
      <c r="BC19" s="406"/>
      <c r="BD19" s="406"/>
      <c r="BE19" s="406"/>
      <c r="BF19" s="406"/>
      <c r="BG19" s="406"/>
      <c r="BH19" s="406"/>
      <c r="BI19" s="406"/>
      <c r="BJ19" s="406"/>
      <c r="BK19" s="406"/>
      <c r="BL19" s="406"/>
      <c r="BM19" s="406"/>
      <c r="BN19" s="406"/>
      <c r="BO19" s="406"/>
      <c r="BP19" s="406"/>
      <c r="BQ19" s="406"/>
      <c r="BR19" s="406"/>
      <c r="BS19" s="406"/>
      <c r="BT19" s="406"/>
      <c r="BU19" s="406"/>
      <c r="BV19" s="406"/>
      <c r="BW19" s="406">
        <v>1</v>
      </c>
      <c r="BX19" s="406"/>
      <c r="BY19" s="406"/>
      <c r="BZ19" s="406"/>
      <c r="CA19" s="406"/>
      <c r="CB19" s="406"/>
      <c r="CC19" s="406"/>
      <c r="CD19" s="406"/>
      <c r="CE19" s="406"/>
      <c r="CF19" s="406"/>
      <c r="CG19" s="406"/>
      <c r="CH19" s="406">
        <v>3</v>
      </c>
      <c r="CI19" s="406"/>
      <c r="CJ19" s="406"/>
      <c r="CK19" s="406"/>
      <c r="CL19" s="406"/>
      <c r="CM19" s="406"/>
      <c r="CN19" s="406"/>
      <c r="CO19" s="406"/>
      <c r="CP19" s="406"/>
      <c r="CQ19" s="406"/>
      <c r="CR19" s="406"/>
      <c r="CS19" s="406"/>
      <c r="CT19" s="406"/>
      <c r="CU19" s="406"/>
      <c r="CV19" s="406"/>
      <c r="CW19" s="406"/>
      <c r="CX19" s="406"/>
      <c r="CY19" s="406"/>
      <c r="CZ19" s="406"/>
      <c r="DA19" s="406"/>
      <c r="DB19" s="406"/>
      <c r="DC19" s="406"/>
      <c r="DD19" s="406"/>
      <c r="DE19" s="406"/>
      <c r="DF19" s="406"/>
      <c r="DG19" s="406"/>
      <c r="DH19" s="406"/>
      <c r="DI19" s="406"/>
      <c r="DJ19" s="406"/>
      <c r="DK19" s="406"/>
      <c r="DL19" s="406"/>
      <c r="DM19" s="406"/>
      <c r="DN19" s="406"/>
      <c r="DO19" s="406"/>
      <c r="DP19" s="406"/>
      <c r="DQ19" s="406"/>
      <c r="DR19" s="406"/>
      <c r="DS19" s="406"/>
      <c r="DT19" s="406"/>
      <c r="DU19" s="406"/>
      <c r="DV19" s="406"/>
      <c r="DW19" s="406"/>
      <c r="DX19" s="406"/>
      <c r="DY19" s="406"/>
      <c r="DZ19" s="406"/>
      <c r="EA19" s="406"/>
      <c r="EB19" s="406"/>
      <c r="EC19" s="406"/>
      <c r="ED19" s="406"/>
      <c r="EE19" s="406"/>
      <c r="EF19" s="406"/>
      <c r="EG19" s="406"/>
      <c r="EH19" s="406"/>
      <c r="EI19" s="406"/>
      <c r="EJ19" s="406"/>
      <c r="EK19" s="406"/>
      <c r="EL19" s="406"/>
      <c r="EM19" s="406"/>
      <c r="EN19" s="406"/>
      <c r="EO19" s="406"/>
      <c r="EP19" s="406"/>
      <c r="EQ19" s="406"/>
      <c r="ER19" s="406"/>
      <c r="ES19" s="406"/>
      <c r="ET19" s="406"/>
      <c r="EU19" s="406"/>
      <c r="EV19" s="406"/>
      <c r="EW19" s="406"/>
      <c r="EX19" s="406"/>
      <c r="EY19" s="406"/>
      <c r="EZ19" s="406"/>
      <c r="FA19" s="406"/>
      <c r="FB19" s="406"/>
      <c r="FC19" s="406"/>
      <c r="FD19" s="406"/>
      <c r="FE19" s="406"/>
      <c r="FF19" s="406"/>
      <c r="FG19" s="406"/>
      <c r="FH19" s="406"/>
      <c r="FI19" s="406"/>
      <c r="FJ19" s="406"/>
      <c r="FK19" s="406"/>
      <c r="FL19" s="406"/>
      <c r="FM19" s="406"/>
      <c r="FN19" s="406"/>
      <c r="FO19" s="406"/>
      <c r="FP19" s="406"/>
      <c r="FQ19" s="406"/>
      <c r="FR19" s="406"/>
      <c r="FS19" s="406"/>
      <c r="FT19" s="406"/>
      <c r="FU19" s="406"/>
      <c r="FV19" s="406"/>
      <c r="FW19" s="406"/>
      <c r="FX19" s="406"/>
      <c r="FY19" s="406"/>
      <c r="FZ19" s="406"/>
      <c r="GA19" s="406"/>
      <c r="GB19" s="406"/>
      <c r="GC19" s="406"/>
      <c r="GD19" s="406"/>
      <c r="GE19" s="406">
        <v>2</v>
      </c>
      <c r="GF19" s="406"/>
      <c r="GG19" s="406"/>
      <c r="GH19" s="406"/>
      <c r="GI19" s="406"/>
      <c r="GJ19" s="406">
        <v>1</v>
      </c>
      <c r="GK19" s="406"/>
      <c r="GL19" s="406"/>
      <c r="GM19" s="406"/>
      <c r="GN19" s="406"/>
      <c r="GO19" s="406"/>
      <c r="GP19" s="406"/>
      <c r="GQ19" s="406"/>
      <c r="GR19" s="406"/>
      <c r="GS19" s="406"/>
      <c r="GT19" s="406"/>
      <c r="GU19" s="406"/>
      <c r="GV19" s="406">
        <v>4</v>
      </c>
      <c r="GW19" s="406"/>
      <c r="GX19" s="406"/>
      <c r="GY19" s="406"/>
      <c r="GZ19" s="406"/>
      <c r="HA19" s="406"/>
      <c r="HB19" s="406"/>
      <c r="HC19" s="406"/>
      <c r="HD19" s="406"/>
      <c r="HE19" s="406"/>
      <c r="HF19" s="406"/>
      <c r="HG19" s="406"/>
      <c r="HH19" s="406"/>
      <c r="HI19" s="406"/>
      <c r="HJ19" s="406"/>
      <c r="HK19" s="406"/>
      <c r="HL19" s="406"/>
      <c r="HM19" s="406"/>
      <c r="HN19" s="406"/>
      <c r="HO19" s="406"/>
      <c r="HP19" s="406"/>
      <c r="HQ19" s="406"/>
      <c r="HR19" s="406"/>
      <c r="HS19" s="406"/>
      <c r="HT19" s="406"/>
      <c r="HU19" s="406"/>
      <c r="HV19" s="406"/>
      <c r="HW19" s="406"/>
      <c r="HX19" s="406"/>
      <c r="HY19" s="406"/>
      <c r="HZ19" s="406"/>
      <c r="IA19" s="406"/>
      <c r="IB19" s="406"/>
      <c r="IC19" s="406"/>
      <c r="ID19" s="406"/>
      <c r="IE19" s="406"/>
      <c r="IF19" s="406"/>
      <c r="IG19" s="406"/>
      <c r="IH19" s="406"/>
      <c r="II19" s="406"/>
      <c r="IJ19" s="406"/>
      <c r="IK19" s="406"/>
      <c r="IL19" s="406"/>
      <c r="IM19" s="406"/>
      <c r="IN19" s="406"/>
      <c r="IO19" s="406"/>
      <c r="IP19" s="406"/>
      <c r="IQ19" s="406"/>
      <c r="IR19" s="406"/>
      <c r="IS19" s="406"/>
      <c r="IT19" s="406"/>
      <c r="IU19" s="406"/>
      <c r="IV19" s="406"/>
      <c r="IW19" s="406"/>
      <c r="IX19" s="406"/>
      <c r="IY19" s="406"/>
      <c r="IZ19" s="406"/>
      <c r="JA19" s="406"/>
      <c r="JB19" s="406"/>
      <c r="JC19" s="406"/>
      <c r="JD19" s="406"/>
      <c r="JE19" s="406"/>
      <c r="JF19" s="406"/>
      <c r="JG19" s="406"/>
      <c r="JH19" s="406"/>
      <c r="JI19" s="406"/>
      <c r="JJ19" s="406"/>
      <c r="JK19" s="406"/>
      <c r="JL19" s="406"/>
      <c r="JM19" s="406">
        <v>41</v>
      </c>
      <c r="JN19" s="406"/>
      <c r="JO19" s="406"/>
      <c r="JP19" s="406"/>
      <c r="JQ19" s="406"/>
      <c r="JR19" s="406"/>
      <c r="JS19" s="406"/>
      <c r="JT19" s="406"/>
      <c r="JU19" s="406"/>
      <c r="JV19" s="406"/>
      <c r="JW19" s="406"/>
      <c r="JX19" s="406"/>
      <c r="JY19" s="406"/>
      <c r="JZ19" s="406"/>
      <c r="KA19" s="406"/>
      <c r="KB19" s="406"/>
      <c r="KC19" s="406"/>
      <c r="KD19" s="406"/>
      <c r="KE19" s="406"/>
      <c r="KF19" s="406"/>
      <c r="KG19" s="406"/>
      <c r="KH19" s="406"/>
      <c r="KI19" s="406"/>
      <c r="KJ19" s="406"/>
      <c r="KK19" s="406"/>
      <c r="KL19" s="406"/>
      <c r="KM19" s="406"/>
      <c r="KN19" s="406"/>
      <c r="KO19" s="406"/>
      <c r="KP19" s="406"/>
      <c r="KQ19" s="406"/>
      <c r="KR19" s="406"/>
      <c r="KS19" s="406"/>
      <c r="KT19" s="406"/>
      <c r="KU19" s="406"/>
      <c r="KV19" s="406">
        <v>6</v>
      </c>
      <c r="KW19" s="406"/>
      <c r="KX19" s="406"/>
      <c r="KY19" s="406"/>
      <c r="KZ19" s="406"/>
      <c r="LA19" s="406"/>
      <c r="LB19" s="406"/>
      <c r="LC19" s="406"/>
      <c r="LD19" s="406"/>
      <c r="LE19" s="406"/>
      <c r="LF19" s="406"/>
      <c r="LG19" s="406"/>
      <c r="LH19" s="406"/>
      <c r="LI19" s="406"/>
      <c r="LJ19" s="406"/>
      <c r="LK19" s="406"/>
      <c r="LL19" s="407"/>
      <c r="LM19" s="689" t="s">
        <v>937</v>
      </c>
      <c r="LN19" s="445">
        <f t="shared" si="0"/>
        <v>58</v>
      </c>
    </row>
    <row r="20" spans="1:326" ht="20.100000000000001" customHeight="1" x14ac:dyDescent="0.25">
      <c r="A20" s="412" t="s">
        <v>431</v>
      </c>
      <c r="B20" s="413" t="s">
        <v>432</v>
      </c>
      <c r="C20" s="325" t="s">
        <v>433</v>
      </c>
      <c r="D20" s="325" t="s">
        <v>360</v>
      </c>
      <c r="E20" s="325" t="s">
        <v>361</v>
      </c>
      <c r="F20" s="325" t="s">
        <v>434</v>
      </c>
      <c r="G20" s="388" t="s">
        <v>429</v>
      </c>
      <c r="H20" s="388" t="s">
        <v>426</v>
      </c>
      <c r="I20" s="388" t="s">
        <v>427</v>
      </c>
      <c r="J20" s="388" t="s">
        <v>428</v>
      </c>
      <c r="K20" s="389"/>
      <c r="L20" s="390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2"/>
      <c r="X20" s="392"/>
      <c r="Y20" s="392"/>
      <c r="Z20" s="392"/>
      <c r="AA20" s="392"/>
      <c r="AB20" s="392"/>
      <c r="AC20" s="392"/>
      <c r="AD20" s="392"/>
      <c r="AE20" s="392"/>
      <c r="AF20" s="392"/>
      <c r="AG20" s="392"/>
      <c r="AH20" s="392"/>
      <c r="AI20" s="392"/>
      <c r="AJ20" s="392"/>
      <c r="AK20" s="392"/>
      <c r="AL20" s="392"/>
      <c r="AM20" s="392"/>
      <c r="AN20" s="392"/>
      <c r="AO20" s="392"/>
      <c r="AP20" s="392"/>
      <c r="AQ20" s="392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5"/>
      <c r="BG20" s="395"/>
      <c r="BH20" s="395"/>
      <c r="BI20" s="395"/>
      <c r="BJ20" s="395"/>
      <c r="BK20" s="395"/>
      <c r="BL20" s="395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2"/>
      <c r="CD20" s="392"/>
      <c r="CE20" s="392"/>
      <c r="CF20" s="392"/>
      <c r="CG20" s="392"/>
      <c r="CH20" s="392"/>
      <c r="CI20" s="392"/>
      <c r="CJ20" s="392"/>
      <c r="CK20" s="392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2"/>
      <c r="DA20" s="392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  <c r="DO20" s="392"/>
      <c r="DP20" s="392"/>
      <c r="DQ20" s="392"/>
      <c r="DR20" s="392"/>
      <c r="DS20" s="392"/>
      <c r="DT20" s="392"/>
      <c r="DU20" s="392"/>
      <c r="DV20" s="392"/>
      <c r="DW20" s="392"/>
      <c r="DX20" s="392"/>
      <c r="DY20" s="392"/>
      <c r="DZ20" s="392"/>
      <c r="EA20" s="392"/>
      <c r="EB20" s="392"/>
      <c r="EC20" s="392"/>
      <c r="ED20" s="392"/>
      <c r="EE20" s="392"/>
      <c r="EF20" s="392"/>
      <c r="EG20" s="392"/>
      <c r="EH20" s="392"/>
      <c r="EI20" s="392"/>
      <c r="EJ20" s="392"/>
      <c r="EK20" s="392"/>
      <c r="EL20" s="392"/>
      <c r="EM20" s="392"/>
      <c r="EN20" s="392"/>
      <c r="EO20" s="392"/>
      <c r="EP20" s="392"/>
      <c r="EQ20" s="392"/>
      <c r="ER20" s="392"/>
      <c r="ES20" s="392"/>
      <c r="ET20" s="392"/>
      <c r="EU20" s="392"/>
      <c r="EV20" s="392"/>
      <c r="EW20" s="392"/>
      <c r="EX20" s="392"/>
      <c r="EY20" s="392"/>
      <c r="EZ20" s="392"/>
      <c r="FA20" s="392"/>
      <c r="FB20" s="392"/>
      <c r="FC20" s="392"/>
      <c r="FD20" s="392"/>
      <c r="FE20" s="392"/>
      <c r="FF20" s="392"/>
      <c r="FG20" s="392"/>
      <c r="FH20" s="392"/>
      <c r="FI20" s="392"/>
      <c r="FJ20" s="392"/>
      <c r="FK20" s="392"/>
      <c r="FL20" s="392">
        <v>12</v>
      </c>
      <c r="FM20" s="392"/>
      <c r="FN20" s="392"/>
      <c r="FO20" s="392"/>
      <c r="FP20" s="392"/>
      <c r="FQ20" s="392"/>
      <c r="FR20" s="392"/>
      <c r="FS20" s="392"/>
      <c r="FT20" s="392"/>
      <c r="FU20" s="392"/>
      <c r="FV20" s="392"/>
      <c r="FW20" s="392"/>
      <c r="FX20" s="392"/>
      <c r="FY20" s="392"/>
      <c r="FZ20" s="392"/>
      <c r="GA20" s="392"/>
      <c r="GB20" s="392"/>
      <c r="GC20" s="392"/>
      <c r="GD20" s="392"/>
      <c r="GE20" s="392"/>
      <c r="GF20" s="392"/>
      <c r="GG20" s="392"/>
      <c r="GH20" s="392"/>
      <c r="GI20" s="392"/>
      <c r="GJ20" s="392"/>
      <c r="GK20" s="392"/>
      <c r="GL20" s="392"/>
      <c r="GM20" s="392"/>
      <c r="GN20" s="392"/>
      <c r="GO20" s="392"/>
      <c r="GP20" s="392"/>
      <c r="GQ20" s="392"/>
      <c r="GR20" s="392"/>
      <c r="GS20" s="392"/>
      <c r="GT20" s="392"/>
      <c r="GU20" s="392"/>
      <c r="GV20" s="392">
        <v>2</v>
      </c>
      <c r="GW20" s="392">
        <v>6</v>
      </c>
      <c r="GX20" s="392"/>
      <c r="GY20" s="392"/>
      <c r="GZ20" s="392"/>
      <c r="HA20" s="392"/>
      <c r="HB20" s="392">
        <v>1</v>
      </c>
      <c r="HC20" s="392"/>
      <c r="HD20" s="392"/>
      <c r="HE20" s="392"/>
      <c r="HF20" s="392"/>
      <c r="HG20" s="392"/>
      <c r="HH20" s="392"/>
      <c r="HI20" s="392"/>
      <c r="HJ20" s="392"/>
      <c r="HK20" s="392"/>
      <c r="HL20" s="392"/>
      <c r="HM20" s="392"/>
      <c r="HN20" s="392"/>
      <c r="HO20" s="392"/>
      <c r="HP20" s="392"/>
      <c r="HQ20" s="392"/>
      <c r="HR20" s="392"/>
      <c r="HS20" s="392"/>
      <c r="HT20" s="392"/>
      <c r="HU20" s="392"/>
      <c r="HV20" s="392"/>
      <c r="HW20" s="392"/>
      <c r="HX20" s="392"/>
      <c r="HY20" s="392"/>
      <c r="HZ20" s="392"/>
      <c r="IA20" s="392"/>
      <c r="IB20" s="392"/>
      <c r="IC20" s="392"/>
      <c r="ID20" s="392"/>
      <c r="IE20" s="392"/>
      <c r="IF20" s="392"/>
      <c r="IG20" s="392"/>
      <c r="IH20" s="392"/>
      <c r="II20" s="392"/>
      <c r="IJ20" s="392"/>
      <c r="IK20" s="392"/>
      <c r="IL20" s="392"/>
      <c r="IM20" s="392"/>
      <c r="IN20" s="392"/>
      <c r="IO20" s="392"/>
      <c r="IP20" s="392"/>
      <c r="IQ20" s="392"/>
      <c r="IR20" s="392"/>
      <c r="IS20" s="392"/>
      <c r="IT20" s="392"/>
      <c r="IU20" s="392"/>
      <c r="IV20" s="392"/>
      <c r="IW20" s="392"/>
      <c r="IX20" s="392"/>
      <c r="IY20" s="392"/>
      <c r="IZ20" s="392"/>
      <c r="JA20" s="392"/>
      <c r="JB20" s="392"/>
      <c r="JC20" s="392">
        <v>12</v>
      </c>
      <c r="JD20" s="392"/>
      <c r="JE20" s="392"/>
      <c r="JF20" s="392"/>
      <c r="JG20" s="392"/>
      <c r="JH20" s="392"/>
      <c r="JI20" s="392"/>
      <c r="JJ20" s="392"/>
      <c r="JK20" s="392"/>
      <c r="JL20" s="392"/>
      <c r="JM20" s="392">
        <v>15</v>
      </c>
      <c r="JN20" s="392"/>
      <c r="JO20" s="392"/>
      <c r="JP20" s="392"/>
      <c r="JQ20" s="392"/>
      <c r="JR20" s="392"/>
      <c r="JS20" s="392"/>
      <c r="JT20" s="392"/>
      <c r="JU20" s="392"/>
      <c r="JV20" s="392"/>
      <c r="JW20" s="392"/>
      <c r="JX20" s="392"/>
      <c r="JY20" s="392"/>
      <c r="JZ20" s="392"/>
      <c r="KA20" s="392"/>
      <c r="KB20" s="392"/>
      <c r="KC20" s="392"/>
      <c r="KD20" s="392"/>
      <c r="KE20" s="392"/>
      <c r="KF20" s="392"/>
      <c r="KG20" s="392"/>
      <c r="KH20" s="392"/>
      <c r="KI20" s="392"/>
      <c r="KJ20" s="392"/>
      <c r="KK20" s="392"/>
      <c r="KL20" s="392">
        <v>11</v>
      </c>
      <c r="KM20" s="392"/>
      <c r="KN20" s="392"/>
      <c r="KO20" s="392"/>
      <c r="KP20" s="392"/>
      <c r="KQ20" s="392"/>
      <c r="KR20" s="392"/>
      <c r="KS20" s="392"/>
      <c r="KT20" s="392"/>
      <c r="KU20" s="392"/>
      <c r="KV20" s="392"/>
      <c r="KW20" s="392"/>
      <c r="KX20" s="392"/>
      <c r="KY20" s="392"/>
      <c r="KZ20" s="392"/>
      <c r="LA20" s="392"/>
      <c r="LB20" s="392"/>
      <c r="LC20" s="392"/>
      <c r="LD20" s="392"/>
      <c r="LE20" s="392"/>
      <c r="LF20" s="392"/>
      <c r="LG20" s="392"/>
      <c r="LH20" s="392"/>
      <c r="LI20" s="392"/>
      <c r="LJ20" s="392"/>
      <c r="LK20" s="392"/>
      <c r="LL20" s="393"/>
      <c r="LM20" s="690"/>
      <c r="LN20" s="394">
        <f t="shared" si="0"/>
        <v>59</v>
      </c>
    </row>
    <row r="21" spans="1:326" ht="20.100000000000001" customHeight="1" x14ac:dyDescent="0.25">
      <c r="A21" s="386" t="s">
        <v>435</v>
      </c>
      <c r="B21" s="387" t="s">
        <v>436</v>
      </c>
      <c r="C21" s="325" t="s">
        <v>437</v>
      </c>
      <c r="D21" s="325" t="s">
        <v>360</v>
      </c>
      <c r="E21" s="325" t="s">
        <v>361</v>
      </c>
      <c r="F21" s="325" t="s">
        <v>438</v>
      </c>
      <c r="G21" s="388" t="s">
        <v>429</v>
      </c>
      <c r="H21" s="388" t="s">
        <v>426</v>
      </c>
      <c r="I21" s="388" t="s">
        <v>427</v>
      </c>
      <c r="J21" s="388" t="s">
        <v>428</v>
      </c>
      <c r="K21" s="389"/>
      <c r="L21" s="390"/>
      <c r="M21" s="391"/>
      <c r="N21" s="391"/>
      <c r="O21" s="391"/>
      <c r="P21" s="391"/>
      <c r="Q21" s="391"/>
      <c r="R21" s="391"/>
      <c r="S21" s="391"/>
      <c r="T21" s="391"/>
      <c r="U21" s="391"/>
      <c r="V21" s="391"/>
      <c r="W21" s="392"/>
      <c r="X21" s="392"/>
      <c r="Y21" s="392"/>
      <c r="Z21" s="392"/>
      <c r="AA21" s="392"/>
      <c r="AB21" s="392"/>
      <c r="AC21" s="392">
        <v>2</v>
      </c>
      <c r="AD21" s="392"/>
      <c r="AE21" s="392"/>
      <c r="AF21" s="392"/>
      <c r="AG21" s="392"/>
      <c r="AH21" s="392"/>
      <c r="AI21" s="392"/>
      <c r="AJ21" s="392"/>
      <c r="AK21" s="392"/>
      <c r="AL21" s="392">
        <v>1</v>
      </c>
      <c r="AM21" s="392"/>
      <c r="AN21" s="392">
        <v>4</v>
      </c>
      <c r="AO21" s="392"/>
      <c r="AP21" s="392"/>
      <c r="AQ21" s="392"/>
      <c r="AR21" s="392"/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392"/>
      <c r="BD21" s="392"/>
      <c r="BE21" s="392"/>
      <c r="BF21" s="392"/>
      <c r="BG21" s="392"/>
      <c r="BH21" s="392"/>
      <c r="BI21" s="392"/>
      <c r="BJ21" s="392"/>
      <c r="BK21" s="392"/>
      <c r="BL21" s="392"/>
      <c r="BM21" s="392"/>
      <c r="BN21" s="392"/>
      <c r="BO21" s="392"/>
      <c r="BP21" s="392"/>
      <c r="BQ21" s="392"/>
      <c r="BR21" s="392"/>
      <c r="BS21" s="392"/>
      <c r="BT21" s="392"/>
      <c r="BU21" s="392"/>
      <c r="BV21" s="392"/>
      <c r="BW21" s="392"/>
      <c r="BX21" s="392"/>
      <c r="BY21" s="392"/>
      <c r="BZ21" s="392"/>
      <c r="CA21" s="392"/>
      <c r="CB21" s="392"/>
      <c r="CC21" s="392"/>
      <c r="CD21" s="392"/>
      <c r="CE21" s="392">
        <v>1</v>
      </c>
      <c r="CF21" s="392"/>
      <c r="CG21" s="392"/>
      <c r="CH21" s="392"/>
      <c r="CI21" s="392"/>
      <c r="CJ21" s="392"/>
      <c r="CK21" s="392"/>
      <c r="CL21" s="392"/>
      <c r="CM21" s="392"/>
      <c r="CN21" s="392"/>
      <c r="CO21" s="392"/>
      <c r="CP21" s="392"/>
      <c r="CQ21" s="392"/>
      <c r="CR21" s="392"/>
      <c r="CS21" s="392"/>
      <c r="CT21" s="392"/>
      <c r="CU21" s="392"/>
      <c r="CV21" s="392"/>
      <c r="CW21" s="392"/>
      <c r="CX21" s="392"/>
      <c r="CY21" s="392"/>
      <c r="CZ21" s="392"/>
      <c r="DA21" s="392"/>
      <c r="DB21" s="392"/>
      <c r="DC21" s="392"/>
      <c r="DD21" s="392"/>
      <c r="DE21" s="392"/>
      <c r="DF21" s="392"/>
      <c r="DG21" s="392"/>
      <c r="DH21" s="392"/>
      <c r="DI21" s="392"/>
      <c r="DJ21" s="392"/>
      <c r="DK21" s="392"/>
      <c r="DL21" s="392"/>
      <c r="DM21" s="392"/>
      <c r="DN21" s="392"/>
      <c r="DO21" s="392"/>
      <c r="DP21" s="392"/>
      <c r="DQ21" s="392"/>
      <c r="DR21" s="392"/>
      <c r="DS21" s="392"/>
      <c r="DT21" s="392"/>
      <c r="DU21" s="392"/>
      <c r="DV21" s="392"/>
      <c r="DW21" s="392"/>
      <c r="DX21" s="392"/>
      <c r="DY21" s="392"/>
      <c r="DZ21" s="392"/>
      <c r="EA21" s="392"/>
      <c r="EB21" s="392"/>
      <c r="EC21" s="392"/>
      <c r="ED21" s="392"/>
      <c r="EE21" s="392"/>
      <c r="EF21" s="392"/>
      <c r="EG21" s="392"/>
      <c r="EH21" s="392"/>
      <c r="EI21" s="392"/>
      <c r="EJ21" s="392"/>
      <c r="EK21" s="392"/>
      <c r="EL21" s="392"/>
      <c r="EM21" s="392"/>
      <c r="EN21" s="392"/>
      <c r="EO21" s="392"/>
      <c r="EP21" s="392"/>
      <c r="EQ21" s="392"/>
      <c r="ER21" s="392"/>
      <c r="ES21" s="392"/>
      <c r="ET21" s="392"/>
      <c r="EU21" s="392"/>
      <c r="EV21" s="392"/>
      <c r="EW21" s="392"/>
      <c r="EX21" s="392"/>
      <c r="EY21" s="392"/>
      <c r="EZ21" s="392"/>
      <c r="FA21" s="392"/>
      <c r="FB21" s="392"/>
      <c r="FC21" s="392"/>
      <c r="FD21" s="392"/>
      <c r="FE21" s="392"/>
      <c r="FF21" s="392"/>
      <c r="FG21" s="392"/>
      <c r="FH21" s="392"/>
      <c r="FI21" s="392"/>
      <c r="FJ21" s="392"/>
      <c r="FK21" s="392"/>
      <c r="FL21" s="392"/>
      <c r="FM21" s="392"/>
      <c r="FN21" s="392"/>
      <c r="FO21" s="392"/>
      <c r="FP21" s="392"/>
      <c r="FQ21" s="392"/>
      <c r="FR21" s="392"/>
      <c r="FS21" s="392"/>
      <c r="FT21" s="392"/>
      <c r="FU21" s="392"/>
      <c r="FV21" s="392"/>
      <c r="FW21" s="392"/>
      <c r="FX21" s="392"/>
      <c r="FY21" s="392"/>
      <c r="FZ21" s="392"/>
      <c r="GA21" s="392"/>
      <c r="GB21" s="392"/>
      <c r="GC21" s="392"/>
      <c r="GD21" s="392"/>
      <c r="GE21" s="392"/>
      <c r="GF21" s="392"/>
      <c r="GG21" s="392"/>
      <c r="GH21" s="392"/>
      <c r="GI21" s="392">
        <v>3</v>
      </c>
      <c r="GJ21" s="392"/>
      <c r="GK21" s="392"/>
      <c r="GL21" s="392"/>
      <c r="GM21" s="392"/>
      <c r="GN21" s="392"/>
      <c r="GO21" s="392"/>
      <c r="GP21" s="392"/>
      <c r="GQ21" s="392"/>
      <c r="GR21" s="392"/>
      <c r="GS21" s="392"/>
      <c r="GT21" s="392"/>
      <c r="GU21" s="392"/>
      <c r="GV21" s="392"/>
      <c r="GW21" s="392"/>
      <c r="GX21" s="392">
        <v>12</v>
      </c>
      <c r="GY21" s="392"/>
      <c r="GZ21" s="392"/>
      <c r="HA21" s="392"/>
      <c r="HB21" s="392"/>
      <c r="HC21" s="392"/>
      <c r="HD21" s="392"/>
      <c r="HE21" s="392"/>
      <c r="HF21" s="392"/>
      <c r="HG21" s="392"/>
      <c r="HH21" s="392"/>
      <c r="HI21" s="392"/>
      <c r="HJ21" s="392"/>
      <c r="HK21" s="392"/>
      <c r="HL21" s="392"/>
      <c r="HM21" s="392"/>
      <c r="HN21" s="392"/>
      <c r="HO21" s="392"/>
      <c r="HP21" s="392"/>
      <c r="HQ21" s="392"/>
      <c r="HR21" s="392"/>
      <c r="HS21" s="392"/>
      <c r="HT21" s="392"/>
      <c r="HU21" s="392"/>
      <c r="HV21" s="392">
        <v>3</v>
      </c>
      <c r="HW21" s="392">
        <v>1</v>
      </c>
      <c r="HX21" s="392">
        <v>2</v>
      </c>
      <c r="HY21" s="392">
        <v>2</v>
      </c>
      <c r="HZ21" s="392"/>
      <c r="IA21" s="392"/>
      <c r="IB21" s="392"/>
      <c r="IC21" s="392"/>
      <c r="ID21" s="392"/>
      <c r="IE21" s="392"/>
      <c r="IF21" s="392"/>
      <c r="IG21" s="392"/>
      <c r="IH21" s="392"/>
      <c r="II21" s="392"/>
      <c r="IJ21" s="392"/>
      <c r="IK21" s="392"/>
      <c r="IL21" s="392"/>
      <c r="IM21" s="392"/>
      <c r="IN21" s="392"/>
      <c r="IO21" s="392">
        <v>4</v>
      </c>
      <c r="IP21" s="392"/>
      <c r="IQ21" s="392"/>
      <c r="IR21" s="392"/>
      <c r="IS21" s="392"/>
      <c r="IT21" s="392"/>
      <c r="IU21" s="392"/>
      <c r="IV21" s="392"/>
      <c r="IW21" s="392"/>
      <c r="IX21" s="392"/>
      <c r="IY21" s="392"/>
      <c r="IZ21" s="392"/>
      <c r="JA21" s="392"/>
      <c r="JB21" s="392"/>
      <c r="JC21" s="392">
        <v>32</v>
      </c>
      <c r="JD21" s="392"/>
      <c r="JE21" s="392"/>
      <c r="JF21" s="392"/>
      <c r="JG21" s="392">
        <v>2</v>
      </c>
      <c r="JH21" s="392"/>
      <c r="JI21" s="392"/>
      <c r="JJ21" s="392"/>
      <c r="JK21" s="392"/>
      <c r="JL21" s="392">
        <v>34</v>
      </c>
      <c r="JM21" s="392"/>
      <c r="JN21" s="392"/>
      <c r="JO21" s="392"/>
      <c r="JP21" s="392"/>
      <c r="JQ21" s="392"/>
      <c r="JR21" s="392"/>
      <c r="JS21" s="392"/>
      <c r="JT21" s="392"/>
      <c r="JU21" s="392"/>
      <c r="JV21" s="392"/>
      <c r="JW21" s="392"/>
      <c r="JX21" s="392"/>
      <c r="JY21" s="392"/>
      <c r="JZ21" s="392"/>
      <c r="KA21" s="392"/>
      <c r="KB21" s="392"/>
      <c r="KC21" s="392"/>
      <c r="KD21" s="392"/>
      <c r="KE21" s="392"/>
      <c r="KF21" s="392"/>
      <c r="KG21" s="392"/>
      <c r="KH21" s="392"/>
      <c r="KI21" s="392"/>
      <c r="KJ21" s="392"/>
      <c r="KK21" s="392"/>
      <c r="KL21" s="392"/>
      <c r="KM21" s="392"/>
      <c r="KN21" s="392"/>
      <c r="KO21" s="392"/>
      <c r="KP21" s="392"/>
      <c r="KQ21" s="392">
        <v>5</v>
      </c>
      <c r="KR21" s="392"/>
      <c r="KS21" s="392"/>
      <c r="KT21" s="392"/>
      <c r="KU21" s="392"/>
      <c r="KV21" s="392"/>
      <c r="KW21" s="392"/>
      <c r="KX21" s="392"/>
      <c r="KY21" s="392"/>
      <c r="KZ21" s="392"/>
      <c r="LA21" s="392"/>
      <c r="LB21" s="392"/>
      <c r="LC21" s="392"/>
      <c r="LD21" s="392"/>
      <c r="LE21" s="392"/>
      <c r="LF21" s="392"/>
      <c r="LG21" s="392"/>
      <c r="LH21" s="392"/>
      <c r="LI21" s="392"/>
      <c r="LJ21" s="392"/>
      <c r="LK21" s="392"/>
      <c r="LL21" s="393"/>
      <c r="LM21" s="690"/>
      <c r="LN21" s="394">
        <f t="shared" si="0"/>
        <v>108</v>
      </c>
    </row>
    <row r="22" spans="1:326" ht="20.100000000000001" customHeight="1" x14ac:dyDescent="0.25">
      <c r="A22" s="386" t="s">
        <v>439</v>
      </c>
      <c r="B22" s="387" t="s">
        <v>440</v>
      </c>
      <c r="C22" s="325" t="s">
        <v>441</v>
      </c>
      <c r="D22" s="325" t="s">
        <v>360</v>
      </c>
      <c r="E22" s="325" t="s">
        <v>361</v>
      </c>
      <c r="F22" s="325" t="s">
        <v>442</v>
      </c>
      <c r="G22" s="388" t="s">
        <v>429</v>
      </c>
      <c r="H22" s="388" t="s">
        <v>426</v>
      </c>
      <c r="I22" s="388" t="s">
        <v>427</v>
      </c>
      <c r="J22" s="388" t="s">
        <v>428</v>
      </c>
      <c r="K22" s="389"/>
      <c r="L22" s="390"/>
      <c r="M22" s="391"/>
      <c r="N22" s="391"/>
      <c r="O22" s="391"/>
      <c r="P22" s="391"/>
      <c r="Q22" s="391"/>
      <c r="R22" s="391"/>
      <c r="S22" s="391"/>
      <c r="T22" s="391"/>
      <c r="U22" s="391"/>
      <c r="V22" s="391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2"/>
      <c r="BF22" s="392"/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2"/>
      <c r="BU22" s="392"/>
      <c r="BV22" s="392"/>
      <c r="BW22" s="392"/>
      <c r="BX22" s="392"/>
      <c r="BY22" s="392"/>
      <c r="BZ22" s="392"/>
      <c r="CA22" s="392"/>
      <c r="CB22" s="392"/>
      <c r="CC22" s="392"/>
      <c r="CD22" s="392"/>
      <c r="CE22" s="392"/>
      <c r="CF22" s="392"/>
      <c r="CG22" s="392"/>
      <c r="CH22" s="392"/>
      <c r="CI22" s="392"/>
      <c r="CJ22" s="392"/>
      <c r="CK22" s="392"/>
      <c r="CL22" s="392"/>
      <c r="CM22" s="392"/>
      <c r="CN22" s="392"/>
      <c r="CO22" s="392"/>
      <c r="CP22" s="392"/>
      <c r="CQ22" s="392"/>
      <c r="CR22" s="392"/>
      <c r="CS22" s="392"/>
      <c r="CT22" s="392"/>
      <c r="CU22" s="392"/>
      <c r="CV22" s="392"/>
      <c r="CW22" s="392"/>
      <c r="CX22" s="392"/>
      <c r="CY22" s="392"/>
      <c r="CZ22" s="392"/>
      <c r="DA22" s="392"/>
      <c r="DB22" s="392"/>
      <c r="DC22" s="392"/>
      <c r="DD22" s="392"/>
      <c r="DE22" s="392"/>
      <c r="DF22" s="392"/>
      <c r="DG22" s="392"/>
      <c r="DH22" s="392"/>
      <c r="DI22" s="392"/>
      <c r="DJ22" s="392"/>
      <c r="DK22" s="392"/>
      <c r="DL22" s="392"/>
      <c r="DM22" s="392"/>
      <c r="DN22" s="392"/>
      <c r="DO22" s="392"/>
      <c r="DP22" s="392"/>
      <c r="DQ22" s="392"/>
      <c r="DR22" s="392"/>
      <c r="DS22" s="392"/>
      <c r="DT22" s="392"/>
      <c r="DU22" s="392"/>
      <c r="DV22" s="392"/>
      <c r="DW22" s="392"/>
      <c r="DX22" s="392"/>
      <c r="DY22" s="392"/>
      <c r="DZ22" s="392"/>
      <c r="EA22" s="392"/>
      <c r="EB22" s="392"/>
      <c r="EC22" s="392"/>
      <c r="ED22" s="392"/>
      <c r="EE22" s="392"/>
      <c r="EF22" s="392"/>
      <c r="EG22" s="392"/>
      <c r="EH22" s="392"/>
      <c r="EI22" s="392"/>
      <c r="EJ22" s="392"/>
      <c r="EK22" s="392"/>
      <c r="EL22" s="392"/>
      <c r="EM22" s="392"/>
      <c r="EN22" s="392"/>
      <c r="EO22" s="392"/>
      <c r="EP22" s="392">
        <v>4</v>
      </c>
      <c r="EQ22" s="392"/>
      <c r="ER22" s="392"/>
      <c r="ES22" s="392"/>
      <c r="ET22" s="392"/>
      <c r="EU22" s="392"/>
      <c r="EV22" s="392"/>
      <c r="EW22" s="392"/>
      <c r="EX22" s="392"/>
      <c r="EY22" s="392"/>
      <c r="EZ22" s="392"/>
      <c r="FA22" s="392"/>
      <c r="FB22" s="392"/>
      <c r="FC22" s="392"/>
      <c r="FD22" s="392"/>
      <c r="FE22" s="392"/>
      <c r="FF22" s="392"/>
      <c r="FG22" s="392"/>
      <c r="FH22" s="392"/>
      <c r="FI22" s="392"/>
      <c r="FJ22" s="392"/>
      <c r="FK22" s="392"/>
      <c r="FL22" s="392"/>
      <c r="FM22" s="392"/>
      <c r="FN22" s="392"/>
      <c r="FO22" s="392"/>
      <c r="FP22" s="392"/>
      <c r="FQ22" s="392"/>
      <c r="FR22" s="392"/>
      <c r="FS22" s="392"/>
      <c r="FT22" s="392"/>
      <c r="FU22" s="392"/>
      <c r="FV22" s="392"/>
      <c r="FW22" s="392"/>
      <c r="FX22" s="392"/>
      <c r="FY22" s="392"/>
      <c r="FZ22" s="392"/>
      <c r="GA22" s="392"/>
      <c r="GB22" s="392"/>
      <c r="GC22" s="392"/>
      <c r="GD22" s="392"/>
      <c r="GE22" s="392"/>
      <c r="GF22" s="392"/>
      <c r="GG22" s="392"/>
      <c r="GH22" s="392"/>
      <c r="GI22" s="392"/>
      <c r="GJ22" s="392"/>
      <c r="GK22" s="392"/>
      <c r="GL22" s="392"/>
      <c r="GM22" s="392"/>
      <c r="GN22" s="392"/>
      <c r="GO22" s="392"/>
      <c r="GP22" s="392"/>
      <c r="GQ22" s="392"/>
      <c r="GR22" s="392"/>
      <c r="GS22" s="392"/>
      <c r="GT22" s="392"/>
      <c r="GU22" s="392"/>
      <c r="GV22" s="392"/>
      <c r="GW22" s="392"/>
      <c r="GX22" s="392"/>
      <c r="GY22" s="392"/>
      <c r="GZ22" s="392"/>
      <c r="HA22" s="392"/>
      <c r="HB22" s="392"/>
      <c r="HC22" s="392"/>
      <c r="HD22" s="392">
        <v>6</v>
      </c>
      <c r="HE22" s="392"/>
      <c r="HF22" s="392"/>
      <c r="HG22" s="392"/>
      <c r="HH22" s="392"/>
      <c r="HI22" s="392"/>
      <c r="HJ22" s="392"/>
      <c r="HK22" s="392"/>
      <c r="HL22" s="392"/>
      <c r="HM22" s="392"/>
      <c r="HN22" s="392"/>
      <c r="HO22" s="392"/>
      <c r="HP22" s="392"/>
      <c r="HQ22" s="392"/>
      <c r="HR22" s="392"/>
      <c r="HS22" s="392"/>
      <c r="HT22" s="392"/>
      <c r="HU22" s="392"/>
      <c r="HV22" s="392"/>
      <c r="HW22" s="392"/>
      <c r="HX22" s="392"/>
      <c r="HY22" s="392"/>
      <c r="HZ22" s="392"/>
      <c r="IA22" s="392"/>
      <c r="IB22" s="392"/>
      <c r="IC22" s="392"/>
      <c r="ID22" s="392"/>
      <c r="IE22" s="392"/>
      <c r="IF22" s="392"/>
      <c r="IG22" s="392"/>
      <c r="IH22" s="392"/>
      <c r="II22" s="392"/>
      <c r="IJ22" s="392"/>
      <c r="IK22" s="392"/>
      <c r="IL22" s="392"/>
      <c r="IM22" s="392"/>
      <c r="IN22" s="392"/>
      <c r="IO22" s="392"/>
      <c r="IP22" s="392"/>
      <c r="IQ22" s="392"/>
      <c r="IR22" s="392"/>
      <c r="IS22" s="392"/>
      <c r="IT22" s="392"/>
      <c r="IU22" s="392"/>
      <c r="IV22" s="392"/>
      <c r="IW22" s="392"/>
      <c r="IX22" s="392"/>
      <c r="IY22" s="392"/>
      <c r="IZ22" s="392"/>
      <c r="JA22" s="392"/>
      <c r="JB22" s="392"/>
      <c r="JC22" s="392"/>
      <c r="JD22" s="392"/>
      <c r="JE22" s="392"/>
      <c r="JF22" s="392"/>
      <c r="JG22" s="392"/>
      <c r="JH22" s="392"/>
      <c r="JI22" s="392"/>
      <c r="JJ22" s="392"/>
      <c r="JK22" s="392"/>
      <c r="JL22" s="392"/>
      <c r="JM22" s="392">
        <v>12</v>
      </c>
      <c r="JN22" s="392"/>
      <c r="JO22" s="392"/>
      <c r="JP22" s="392"/>
      <c r="JQ22" s="392"/>
      <c r="JR22" s="392"/>
      <c r="JS22" s="392"/>
      <c r="JT22" s="392"/>
      <c r="JU22" s="392"/>
      <c r="JV22" s="392"/>
      <c r="JW22" s="392"/>
      <c r="JX22" s="392"/>
      <c r="JY22" s="392"/>
      <c r="JZ22" s="392"/>
      <c r="KA22" s="392"/>
      <c r="KB22" s="392"/>
      <c r="KC22" s="392"/>
      <c r="KD22" s="392"/>
      <c r="KE22" s="392"/>
      <c r="KF22" s="392"/>
      <c r="KG22" s="392"/>
      <c r="KH22" s="392"/>
      <c r="KI22" s="392"/>
      <c r="KJ22" s="392"/>
      <c r="KK22" s="392"/>
      <c r="KL22" s="392"/>
      <c r="KM22" s="392"/>
      <c r="KN22" s="392"/>
      <c r="KO22" s="392"/>
      <c r="KP22" s="392"/>
      <c r="KQ22" s="392"/>
      <c r="KR22" s="392"/>
      <c r="KS22" s="392"/>
      <c r="KT22" s="392"/>
      <c r="KU22" s="392"/>
      <c r="KV22" s="392"/>
      <c r="KW22" s="392"/>
      <c r="KX22" s="392"/>
      <c r="KY22" s="392"/>
      <c r="KZ22" s="392"/>
      <c r="LA22" s="392"/>
      <c r="LB22" s="392"/>
      <c r="LC22" s="392"/>
      <c r="LD22" s="392"/>
      <c r="LE22" s="392"/>
      <c r="LF22" s="392"/>
      <c r="LG22" s="392"/>
      <c r="LH22" s="392"/>
      <c r="LI22" s="392"/>
      <c r="LJ22" s="392"/>
      <c r="LK22" s="392"/>
      <c r="LL22" s="393"/>
      <c r="LM22" s="690"/>
      <c r="LN22" s="394">
        <f t="shared" si="0"/>
        <v>22</v>
      </c>
    </row>
    <row r="23" spans="1:326" ht="20.100000000000001" customHeight="1" x14ac:dyDescent="0.25">
      <c r="A23" s="386" t="s">
        <v>443</v>
      </c>
      <c r="B23" s="387" t="s">
        <v>444</v>
      </c>
      <c r="C23" s="325" t="s">
        <v>445</v>
      </c>
      <c r="D23" s="325" t="s">
        <v>360</v>
      </c>
      <c r="E23" s="325" t="s">
        <v>361</v>
      </c>
      <c r="F23" s="325" t="s">
        <v>446</v>
      </c>
      <c r="G23" s="388" t="s">
        <v>429</v>
      </c>
      <c r="H23" s="388" t="s">
        <v>426</v>
      </c>
      <c r="I23" s="388" t="s">
        <v>427</v>
      </c>
      <c r="J23" s="388" t="s">
        <v>428</v>
      </c>
      <c r="K23" s="389"/>
      <c r="L23" s="390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>
        <v>1</v>
      </c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  <c r="AX23" s="392"/>
      <c r="AY23" s="392"/>
      <c r="AZ23" s="392"/>
      <c r="BA23" s="392"/>
      <c r="BB23" s="392"/>
      <c r="BC23" s="392"/>
      <c r="BD23" s="392"/>
      <c r="BE23" s="392"/>
      <c r="BF23" s="392"/>
      <c r="BG23" s="392"/>
      <c r="BH23" s="392"/>
      <c r="BI23" s="392"/>
      <c r="BJ23" s="392"/>
      <c r="BK23" s="392"/>
      <c r="BL23" s="392"/>
      <c r="BM23" s="392"/>
      <c r="BN23" s="392"/>
      <c r="BO23" s="392"/>
      <c r="BP23" s="392"/>
      <c r="BQ23" s="392"/>
      <c r="BR23" s="392"/>
      <c r="BS23" s="392"/>
      <c r="BT23" s="392">
        <v>5</v>
      </c>
      <c r="BU23" s="392"/>
      <c r="BV23" s="392"/>
      <c r="BW23" s="392"/>
      <c r="BX23" s="392"/>
      <c r="BY23" s="392"/>
      <c r="BZ23" s="392"/>
      <c r="CA23" s="392"/>
      <c r="CB23" s="392"/>
      <c r="CC23" s="392"/>
      <c r="CD23" s="392"/>
      <c r="CE23" s="392"/>
      <c r="CF23" s="392"/>
      <c r="CG23" s="392"/>
      <c r="CH23" s="392"/>
      <c r="CI23" s="392"/>
      <c r="CJ23" s="392"/>
      <c r="CK23" s="392"/>
      <c r="CL23" s="392"/>
      <c r="CM23" s="392"/>
      <c r="CN23" s="392"/>
      <c r="CO23" s="392"/>
      <c r="CP23" s="392"/>
      <c r="CQ23" s="392"/>
      <c r="CR23" s="392"/>
      <c r="CS23" s="392"/>
      <c r="CT23" s="392"/>
      <c r="CU23" s="392"/>
      <c r="CV23" s="392"/>
      <c r="CW23" s="392"/>
      <c r="CX23" s="392"/>
      <c r="CY23" s="392"/>
      <c r="CZ23" s="392"/>
      <c r="DA23" s="392"/>
      <c r="DB23" s="392"/>
      <c r="DC23" s="392"/>
      <c r="DD23" s="392"/>
      <c r="DE23" s="392"/>
      <c r="DF23" s="392"/>
      <c r="DG23" s="392"/>
      <c r="DH23" s="392"/>
      <c r="DI23" s="392"/>
      <c r="DJ23" s="392"/>
      <c r="DK23" s="392"/>
      <c r="DL23" s="392"/>
      <c r="DM23" s="392"/>
      <c r="DN23" s="392"/>
      <c r="DO23" s="392"/>
      <c r="DP23" s="392"/>
      <c r="DQ23" s="392"/>
      <c r="DR23" s="392"/>
      <c r="DS23" s="392"/>
      <c r="DT23" s="392"/>
      <c r="DU23" s="392"/>
      <c r="DV23" s="392"/>
      <c r="DW23" s="392"/>
      <c r="DX23" s="392"/>
      <c r="DY23" s="392"/>
      <c r="DZ23" s="392"/>
      <c r="EA23" s="392"/>
      <c r="EB23" s="392"/>
      <c r="EC23" s="392"/>
      <c r="ED23" s="392"/>
      <c r="EE23" s="392"/>
      <c r="EF23" s="392"/>
      <c r="EG23" s="392"/>
      <c r="EH23" s="392"/>
      <c r="EI23" s="392"/>
      <c r="EJ23" s="392"/>
      <c r="EK23" s="392"/>
      <c r="EL23" s="392"/>
      <c r="EM23" s="392"/>
      <c r="EN23" s="392"/>
      <c r="EO23" s="392"/>
      <c r="EP23" s="392"/>
      <c r="EQ23" s="392"/>
      <c r="ER23" s="392"/>
      <c r="ES23" s="392"/>
      <c r="ET23" s="392"/>
      <c r="EU23" s="392"/>
      <c r="EV23" s="392"/>
      <c r="EW23" s="392"/>
      <c r="EX23" s="392"/>
      <c r="EY23" s="392"/>
      <c r="EZ23" s="392"/>
      <c r="FA23" s="392"/>
      <c r="FB23" s="392"/>
      <c r="FC23" s="392"/>
      <c r="FD23" s="392"/>
      <c r="FE23" s="392"/>
      <c r="FF23" s="392"/>
      <c r="FG23" s="392"/>
      <c r="FH23" s="392"/>
      <c r="FI23" s="392"/>
      <c r="FJ23" s="392"/>
      <c r="FK23" s="392"/>
      <c r="FL23" s="392"/>
      <c r="FM23" s="392"/>
      <c r="FN23" s="392"/>
      <c r="FO23" s="392"/>
      <c r="FP23" s="392"/>
      <c r="FQ23" s="392"/>
      <c r="FR23" s="392"/>
      <c r="FS23" s="392"/>
      <c r="FT23" s="392"/>
      <c r="FU23" s="392"/>
      <c r="FV23" s="392"/>
      <c r="FW23" s="392"/>
      <c r="FX23" s="392"/>
      <c r="FY23" s="392"/>
      <c r="FZ23" s="392"/>
      <c r="GA23" s="392"/>
      <c r="GB23" s="392"/>
      <c r="GC23" s="392"/>
      <c r="GD23" s="392">
        <v>6</v>
      </c>
      <c r="GE23" s="392"/>
      <c r="GF23" s="392"/>
      <c r="GG23" s="392"/>
      <c r="GH23" s="392"/>
      <c r="GI23" s="392">
        <v>3</v>
      </c>
      <c r="GJ23" s="392"/>
      <c r="GK23" s="392"/>
      <c r="GL23" s="392"/>
      <c r="GM23" s="392"/>
      <c r="GN23" s="392"/>
      <c r="GO23" s="392"/>
      <c r="GP23" s="392"/>
      <c r="GQ23" s="392"/>
      <c r="GR23" s="392"/>
      <c r="GS23" s="392"/>
      <c r="GT23" s="392"/>
      <c r="GU23" s="392"/>
      <c r="GV23" s="392"/>
      <c r="GW23" s="392"/>
      <c r="GX23" s="392"/>
      <c r="GY23" s="392"/>
      <c r="GZ23" s="392"/>
      <c r="HA23" s="392"/>
      <c r="HB23" s="392"/>
      <c r="HC23" s="392"/>
      <c r="HD23" s="392">
        <v>1</v>
      </c>
      <c r="HE23" s="392"/>
      <c r="HF23" s="392"/>
      <c r="HG23" s="392"/>
      <c r="HH23" s="392"/>
      <c r="HI23" s="392"/>
      <c r="HJ23" s="392"/>
      <c r="HK23" s="392"/>
      <c r="HL23" s="392"/>
      <c r="HM23" s="392"/>
      <c r="HN23" s="392"/>
      <c r="HO23" s="392"/>
      <c r="HP23" s="392"/>
      <c r="HQ23" s="392"/>
      <c r="HR23" s="392"/>
      <c r="HS23" s="392"/>
      <c r="HT23" s="392"/>
      <c r="HU23" s="392"/>
      <c r="HV23" s="392"/>
      <c r="HW23" s="392"/>
      <c r="HX23" s="392"/>
      <c r="HY23" s="392"/>
      <c r="HZ23" s="392"/>
      <c r="IA23" s="392"/>
      <c r="IB23" s="392"/>
      <c r="IC23" s="392"/>
      <c r="ID23" s="392"/>
      <c r="IE23" s="392"/>
      <c r="IF23" s="392"/>
      <c r="IG23" s="392"/>
      <c r="IH23" s="392"/>
      <c r="II23" s="392"/>
      <c r="IJ23" s="392"/>
      <c r="IK23" s="392"/>
      <c r="IL23" s="392"/>
      <c r="IM23" s="392"/>
      <c r="IN23" s="392"/>
      <c r="IO23" s="392"/>
      <c r="IP23" s="392"/>
      <c r="IQ23" s="392"/>
      <c r="IR23" s="392"/>
      <c r="IS23" s="392"/>
      <c r="IT23" s="392"/>
      <c r="IU23" s="392"/>
      <c r="IV23" s="392"/>
      <c r="IW23" s="392"/>
      <c r="IX23" s="392">
        <v>7</v>
      </c>
      <c r="IY23" s="392"/>
      <c r="IZ23" s="392"/>
      <c r="JA23" s="392"/>
      <c r="JB23" s="392"/>
      <c r="JC23" s="392"/>
      <c r="JD23" s="392"/>
      <c r="JE23" s="392"/>
      <c r="JF23" s="392"/>
      <c r="JG23" s="392"/>
      <c r="JH23" s="392"/>
      <c r="JI23" s="392"/>
      <c r="JJ23" s="392"/>
      <c r="JK23" s="392"/>
      <c r="JL23" s="392">
        <v>60</v>
      </c>
      <c r="JM23" s="392"/>
      <c r="JN23" s="392"/>
      <c r="JO23" s="392"/>
      <c r="JP23" s="392">
        <v>1</v>
      </c>
      <c r="JQ23" s="392"/>
      <c r="JR23" s="392"/>
      <c r="JS23" s="392"/>
      <c r="JT23" s="392"/>
      <c r="JU23" s="392"/>
      <c r="JV23" s="392"/>
      <c r="JW23" s="392"/>
      <c r="JX23" s="392"/>
      <c r="JY23" s="392"/>
      <c r="JZ23" s="392"/>
      <c r="KA23" s="392"/>
      <c r="KB23" s="392"/>
      <c r="KC23" s="392"/>
      <c r="KD23" s="392"/>
      <c r="KE23" s="392"/>
      <c r="KF23" s="392"/>
      <c r="KG23" s="392"/>
      <c r="KH23" s="392"/>
      <c r="KI23" s="392"/>
      <c r="KJ23" s="392"/>
      <c r="KK23" s="392"/>
      <c r="KL23" s="392"/>
      <c r="KM23" s="392">
        <v>12</v>
      </c>
      <c r="KN23" s="392"/>
      <c r="KO23" s="392"/>
      <c r="KP23" s="392"/>
      <c r="KQ23" s="392"/>
      <c r="KR23" s="392"/>
      <c r="KS23" s="392"/>
      <c r="KT23" s="392"/>
      <c r="KU23" s="392"/>
      <c r="KV23" s="392"/>
      <c r="KW23" s="392"/>
      <c r="KX23" s="392"/>
      <c r="KY23" s="392">
        <v>1</v>
      </c>
      <c r="KZ23" s="392"/>
      <c r="LA23" s="392"/>
      <c r="LB23" s="392"/>
      <c r="LC23" s="392"/>
      <c r="LD23" s="392"/>
      <c r="LE23" s="392"/>
      <c r="LF23" s="392"/>
      <c r="LG23" s="392"/>
      <c r="LH23" s="392"/>
      <c r="LI23" s="392"/>
      <c r="LJ23" s="392"/>
      <c r="LK23" s="392"/>
      <c r="LL23" s="393"/>
      <c r="LM23" s="690"/>
      <c r="LN23" s="394">
        <f t="shared" si="0"/>
        <v>97</v>
      </c>
    </row>
    <row r="24" spans="1:326" ht="20.100000000000001" customHeight="1" x14ac:dyDescent="0.25">
      <c r="A24" s="386" t="s">
        <v>447</v>
      </c>
      <c r="B24" s="387" t="s">
        <v>448</v>
      </c>
      <c r="C24" s="325" t="s">
        <v>449</v>
      </c>
      <c r="D24" s="325" t="s">
        <v>360</v>
      </c>
      <c r="E24" s="325" t="s">
        <v>361</v>
      </c>
      <c r="F24" s="325" t="s">
        <v>450</v>
      </c>
      <c r="G24" s="388" t="s">
        <v>429</v>
      </c>
      <c r="H24" s="388" t="s">
        <v>426</v>
      </c>
      <c r="I24" s="388" t="s">
        <v>427</v>
      </c>
      <c r="J24" s="388" t="s">
        <v>428</v>
      </c>
      <c r="K24" s="389"/>
      <c r="L24" s="390"/>
      <c r="M24" s="391"/>
      <c r="N24" s="391"/>
      <c r="O24" s="391"/>
      <c r="P24" s="391"/>
      <c r="Q24" s="391"/>
      <c r="R24" s="391"/>
      <c r="S24" s="391"/>
      <c r="T24" s="391"/>
      <c r="U24" s="391"/>
      <c r="V24" s="391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392"/>
      <c r="AO24" s="392"/>
      <c r="AP24" s="392"/>
      <c r="AQ24" s="392"/>
      <c r="AR24" s="392"/>
      <c r="AS24" s="392"/>
      <c r="AT24" s="392"/>
      <c r="AU24" s="392"/>
      <c r="AV24" s="392"/>
      <c r="AW24" s="392"/>
      <c r="AX24" s="392"/>
      <c r="AY24" s="392"/>
      <c r="AZ24" s="392"/>
      <c r="BA24" s="392"/>
      <c r="BB24" s="392"/>
      <c r="BC24" s="392"/>
      <c r="BD24" s="392"/>
      <c r="BE24" s="392"/>
      <c r="BF24" s="392"/>
      <c r="BG24" s="392"/>
      <c r="BH24" s="392"/>
      <c r="BI24" s="392">
        <v>8</v>
      </c>
      <c r="BJ24" s="392"/>
      <c r="BK24" s="392"/>
      <c r="BL24" s="392"/>
      <c r="BM24" s="392"/>
      <c r="BN24" s="392"/>
      <c r="BO24" s="392"/>
      <c r="BP24" s="392"/>
      <c r="BQ24" s="392"/>
      <c r="BR24" s="392"/>
      <c r="BS24" s="392"/>
      <c r="BT24" s="392"/>
      <c r="BU24" s="392"/>
      <c r="BV24" s="392"/>
      <c r="BW24" s="392"/>
      <c r="BX24" s="392"/>
      <c r="BY24" s="392"/>
      <c r="BZ24" s="392"/>
      <c r="CA24" s="392"/>
      <c r="CB24" s="392"/>
      <c r="CC24" s="392"/>
      <c r="CD24" s="392"/>
      <c r="CE24" s="392"/>
      <c r="CF24" s="392"/>
      <c r="CG24" s="392"/>
      <c r="CH24" s="392"/>
      <c r="CI24" s="392"/>
      <c r="CJ24" s="392"/>
      <c r="CK24" s="392"/>
      <c r="CL24" s="392"/>
      <c r="CM24" s="392"/>
      <c r="CN24" s="392"/>
      <c r="CO24" s="392"/>
      <c r="CP24" s="392"/>
      <c r="CQ24" s="392"/>
      <c r="CR24" s="392"/>
      <c r="CS24" s="392"/>
      <c r="CT24" s="392"/>
      <c r="CU24" s="392"/>
      <c r="CV24" s="392"/>
      <c r="CW24" s="392"/>
      <c r="CX24" s="392"/>
      <c r="CY24" s="392"/>
      <c r="CZ24" s="392"/>
      <c r="DA24" s="392"/>
      <c r="DB24" s="392"/>
      <c r="DC24" s="392"/>
      <c r="DD24" s="392"/>
      <c r="DE24" s="392"/>
      <c r="DF24" s="392"/>
      <c r="DG24" s="392"/>
      <c r="DH24" s="392"/>
      <c r="DI24" s="392"/>
      <c r="DJ24" s="392"/>
      <c r="DK24" s="392"/>
      <c r="DL24" s="392"/>
      <c r="DM24" s="392"/>
      <c r="DN24" s="392"/>
      <c r="DO24" s="392"/>
      <c r="DP24" s="392"/>
      <c r="DQ24" s="392"/>
      <c r="DR24" s="392"/>
      <c r="DS24" s="392"/>
      <c r="DT24" s="392"/>
      <c r="DU24" s="392"/>
      <c r="DV24" s="392"/>
      <c r="DW24" s="392"/>
      <c r="DX24" s="392"/>
      <c r="DY24" s="392"/>
      <c r="DZ24" s="392"/>
      <c r="EA24" s="392"/>
      <c r="EB24" s="392"/>
      <c r="EC24" s="392"/>
      <c r="ED24" s="392"/>
      <c r="EE24" s="392"/>
      <c r="EF24" s="392"/>
      <c r="EG24" s="392"/>
      <c r="EH24" s="392"/>
      <c r="EI24" s="392"/>
      <c r="EJ24" s="392"/>
      <c r="EK24" s="392"/>
      <c r="EL24" s="392"/>
      <c r="EM24" s="392"/>
      <c r="EN24" s="392"/>
      <c r="EO24" s="392"/>
      <c r="EP24" s="392"/>
      <c r="EQ24" s="392"/>
      <c r="ER24" s="392"/>
      <c r="ES24" s="392"/>
      <c r="ET24" s="392"/>
      <c r="EU24" s="392"/>
      <c r="EV24" s="392"/>
      <c r="EW24" s="392"/>
      <c r="EX24" s="392"/>
      <c r="EY24" s="392"/>
      <c r="EZ24" s="392"/>
      <c r="FA24" s="392"/>
      <c r="FB24" s="392"/>
      <c r="FC24" s="392"/>
      <c r="FD24" s="392"/>
      <c r="FE24" s="392"/>
      <c r="FF24" s="392"/>
      <c r="FG24" s="392"/>
      <c r="FH24" s="392"/>
      <c r="FI24" s="392"/>
      <c r="FJ24" s="392"/>
      <c r="FK24" s="392"/>
      <c r="FL24" s="392">
        <v>2</v>
      </c>
      <c r="FM24" s="392"/>
      <c r="FN24" s="392"/>
      <c r="FO24" s="392"/>
      <c r="FP24" s="392"/>
      <c r="FQ24" s="392"/>
      <c r="FR24" s="392"/>
      <c r="FS24" s="392"/>
      <c r="FT24" s="392"/>
      <c r="FU24" s="392"/>
      <c r="FV24" s="392"/>
      <c r="FW24" s="392"/>
      <c r="FX24" s="392"/>
      <c r="FY24" s="392"/>
      <c r="FZ24" s="392"/>
      <c r="GA24" s="392"/>
      <c r="GB24" s="392"/>
      <c r="GC24" s="392"/>
      <c r="GD24" s="392"/>
      <c r="GE24" s="392"/>
      <c r="GF24" s="392"/>
      <c r="GG24" s="392"/>
      <c r="GH24" s="392"/>
      <c r="GI24" s="392">
        <v>1</v>
      </c>
      <c r="GJ24" s="392"/>
      <c r="GK24" s="392">
        <v>2</v>
      </c>
      <c r="GL24" s="392"/>
      <c r="GM24" s="392"/>
      <c r="GN24" s="392"/>
      <c r="GO24" s="392"/>
      <c r="GP24" s="392"/>
      <c r="GQ24" s="392"/>
      <c r="GR24" s="392"/>
      <c r="GS24" s="392"/>
      <c r="GT24" s="392"/>
      <c r="GU24" s="392"/>
      <c r="GV24" s="392">
        <v>4</v>
      </c>
      <c r="GW24" s="392">
        <v>4</v>
      </c>
      <c r="GX24" s="392"/>
      <c r="GY24" s="392"/>
      <c r="GZ24" s="392"/>
      <c r="HA24" s="392"/>
      <c r="HB24" s="392"/>
      <c r="HC24" s="392"/>
      <c r="HD24" s="392">
        <v>1</v>
      </c>
      <c r="HE24" s="392">
        <v>8</v>
      </c>
      <c r="HF24" s="392"/>
      <c r="HG24" s="392"/>
      <c r="HH24" s="392"/>
      <c r="HI24" s="392"/>
      <c r="HJ24" s="392"/>
      <c r="HK24" s="392"/>
      <c r="HL24" s="392"/>
      <c r="HM24" s="392">
        <v>1</v>
      </c>
      <c r="HN24" s="392"/>
      <c r="HO24" s="392"/>
      <c r="HP24" s="392"/>
      <c r="HQ24" s="392"/>
      <c r="HR24" s="392"/>
      <c r="HS24" s="392"/>
      <c r="HT24" s="392"/>
      <c r="HU24" s="392"/>
      <c r="HV24" s="392"/>
      <c r="HW24" s="392"/>
      <c r="HX24" s="392"/>
      <c r="HY24" s="392"/>
      <c r="HZ24" s="392"/>
      <c r="IA24" s="392"/>
      <c r="IB24" s="392"/>
      <c r="IC24" s="392">
        <v>9</v>
      </c>
      <c r="ID24" s="392"/>
      <c r="IE24" s="392"/>
      <c r="IF24" s="392"/>
      <c r="IG24" s="392"/>
      <c r="IH24" s="392"/>
      <c r="II24" s="392"/>
      <c r="IJ24" s="392">
        <v>2</v>
      </c>
      <c r="IK24" s="392"/>
      <c r="IL24" s="392"/>
      <c r="IM24" s="392"/>
      <c r="IN24" s="392"/>
      <c r="IO24" s="392"/>
      <c r="IP24" s="392"/>
      <c r="IQ24" s="392"/>
      <c r="IR24" s="392"/>
      <c r="IS24" s="392"/>
      <c r="IT24" s="392"/>
      <c r="IU24" s="392"/>
      <c r="IV24" s="392"/>
      <c r="IW24" s="392"/>
      <c r="IX24" s="392"/>
      <c r="IY24" s="392"/>
      <c r="IZ24" s="392"/>
      <c r="JA24" s="392"/>
      <c r="JB24" s="392"/>
      <c r="JC24" s="392">
        <v>33</v>
      </c>
      <c r="JD24" s="392">
        <v>6</v>
      </c>
      <c r="JE24" s="392"/>
      <c r="JF24" s="392"/>
      <c r="JG24" s="392"/>
      <c r="JH24" s="392"/>
      <c r="JI24" s="392"/>
      <c r="JJ24" s="392"/>
      <c r="JK24" s="392"/>
      <c r="JL24" s="392">
        <v>31</v>
      </c>
      <c r="JM24" s="392"/>
      <c r="JN24" s="392"/>
      <c r="JO24" s="392"/>
      <c r="JP24" s="392">
        <v>3</v>
      </c>
      <c r="JQ24" s="392"/>
      <c r="JR24" s="392"/>
      <c r="JS24" s="392"/>
      <c r="JT24" s="392"/>
      <c r="JU24" s="392"/>
      <c r="JV24" s="392"/>
      <c r="JW24" s="392"/>
      <c r="JX24" s="392"/>
      <c r="JY24" s="392"/>
      <c r="JZ24" s="392"/>
      <c r="KA24" s="392"/>
      <c r="KB24" s="392"/>
      <c r="KC24" s="392"/>
      <c r="KD24" s="392"/>
      <c r="KE24" s="392"/>
      <c r="KF24" s="392"/>
      <c r="KG24" s="392"/>
      <c r="KH24" s="392"/>
      <c r="KI24" s="392"/>
      <c r="KJ24" s="392"/>
      <c r="KK24" s="392"/>
      <c r="KL24" s="392"/>
      <c r="KM24" s="392"/>
      <c r="KN24" s="392"/>
      <c r="KO24" s="392"/>
      <c r="KP24" s="392"/>
      <c r="KQ24" s="392"/>
      <c r="KR24" s="392"/>
      <c r="KS24" s="392"/>
      <c r="KT24" s="392"/>
      <c r="KU24" s="392"/>
      <c r="KV24" s="392"/>
      <c r="KW24" s="392"/>
      <c r="KX24" s="392"/>
      <c r="KY24" s="392"/>
      <c r="KZ24" s="392"/>
      <c r="LA24" s="392"/>
      <c r="LB24" s="392"/>
      <c r="LC24" s="392"/>
      <c r="LD24" s="392"/>
      <c r="LE24" s="392"/>
      <c r="LF24" s="392"/>
      <c r="LG24" s="392"/>
      <c r="LH24" s="392"/>
      <c r="LI24" s="392"/>
      <c r="LJ24" s="392"/>
      <c r="LK24" s="392"/>
      <c r="LL24" s="393"/>
      <c r="LM24" s="690"/>
      <c r="LN24" s="394">
        <f t="shared" si="0"/>
        <v>115</v>
      </c>
    </row>
    <row r="25" spans="1:326" ht="20.100000000000001" customHeight="1" thickBot="1" x14ac:dyDescent="0.3">
      <c r="A25" s="396" t="s">
        <v>451</v>
      </c>
      <c r="B25" s="397" t="s">
        <v>938</v>
      </c>
      <c r="C25" s="329" t="s">
        <v>453</v>
      </c>
      <c r="D25" s="329" t="s">
        <v>360</v>
      </c>
      <c r="E25" s="329" t="s">
        <v>361</v>
      </c>
      <c r="F25" s="329" t="s">
        <v>454</v>
      </c>
      <c r="G25" s="398" t="s">
        <v>429</v>
      </c>
      <c r="H25" s="398" t="s">
        <v>426</v>
      </c>
      <c r="I25" s="398" t="s">
        <v>427</v>
      </c>
      <c r="J25" s="398" t="s">
        <v>428</v>
      </c>
      <c r="K25" s="399"/>
      <c r="L25" s="400"/>
      <c r="M25" s="401"/>
      <c r="N25" s="401"/>
      <c r="O25" s="401"/>
      <c r="P25" s="401"/>
      <c r="Q25" s="401"/>
      <c r="R25" s="401"/>
      <c r="S25" s="401"/>
      <c r="T25" s="401"/>
      <c r="U25" s="401"/>
      <c r="V25" s="401"/>
      <c r="W25" s="402"/>
      <c r="X25" s="402"/>
      <c r="Y25" s="402"/>
      <c r="Z25" s="402"/>
      <c r="AA25" s="402"/>
      <c r="AB25" s="402"/>
      <c r="AC25" s="402"/>
      <c r="AD25" s="402"/>
      <c r="AE25" s="402"/>
      <c r="AF25" s="402"/>
      <c r="AG25" s="402"/>
      <c r="AH25" s="402"/>
      <c r="AI25" s="402"/>
      <c r="AJ25" s="402"/>
      <c r="AK25" s="402"/>
      <c r="AL25" s="402"/>
      <c r="AM25" s="402"/>
      <c r="AN25" s="402"/>
      <c r="AO25" s="402"/>
      <c r="AP25" s="402"/>
      <c r="AQ25" s="402"/>
      <c r="AR25" s="402"/>
      <c r="AS25" s="402"/>
      <c r="AT25" s="402"/>
      <c r="AU25" s="402"/>
      <c r="AV25" s="402"/>
      <c r="AW25" s="402"/>
      <c r="AX25" s="402"/>
      <c r="AY25" s="402"/>
      <c r="AZ25" s="402"/>
      <c r="BA25" s="402"/>
      <c r="BB25" s="402"/>
      <c r="BC25" s="402"/>
      <c r="BD25" s="402"/>
      <c r="BE25" s="402"/>
      <c r="BF25" s="402"/>
      <c r="BG25" s="402"/>
      <c r="BH25" s="402"/>
      <c r="BI25" s="402"/>
      <c r="BJ25" s="402"/>
      <c r="BK25" s="402"/>
      <c r="BL25" s="402"/>
      <c r="BM25" s="402"/>
      <c r="BN25" s="402"/>
      <c r="BO25" s="402"/>
      <c r="BP25" s="402"/>
      <c r="BQ25" s="402"/>
      <c r="BR25" s="402"/>
      <c r="BS25" s="402"/>
      <c r="BT25" s="402"/>
      <c r="BU25" s="402"/>
      <c r="BV25" s="402"/>
      <c r="BW25" s="402"/>
      <c r="BX25" s="402"/>
      <c r="BY25" s="402"/>
      <c r="BZ25" s="402"/>
      <c r="CA25" s="402"/>
      <c r="CB25" s="402"/>
      <c r="CC25" s="402"/>
      <c r="CD25" s="402"/>
      <c r="CE25" s="402"/>
      <c r="CF25" s="402"/>
      <c r="CG25" s="402"/>
      <c r="CH25" s="402"/>
      <c r="CI25" s="402"/>
      <c r="CJ25" s="402"/>
      <c r="CK25" s="402"/>
      <c r="CL25" s="402"/>
      <c r="CM25" s="402"/>
      <c r="CN25" s="402"/>
      <c r="CO25" s="402"/>
      <c r="CP25" s="402"/>
      <c r="CQ25" s="402"/>
      <c r="CR25" s="402"/>
      <c r="CS25" s="402"/>
      <c r="CT25" s="402"/>
      <c r="CU25" s="402"/>
      <c r="CV25" s="402"/>
      <c r="CW25" s="402"/>
      <c r="CX25" s="402"/>
      <c r="CY25" s="402"/>
      <c r="CZ25" s="402"/>
      <c r="DA25" s="402"/>
      <c r="DB25" s="402"/>
      <c r="DC25" s="402"/>
      <c r="DD25" s="402"/>
      <c r="DE25" s="402"/>
      <c r="DF25" s="402"/>
      <c r="DG25" s="402"/>
      <c r="DH25" s="402"/>
      <c r="DI25" s="402"/>
      <c r="DJ25" s="402"/>
      <c r="DK25" s="402"/>
      <c r="DL25" s="402"/>
      <c r="DM25" s="402"/>
      <c r="DN25" s="402"/>
      <c r="DO25" s="402"/>
      <c r="DP25" s="402"/>
      <c r="DQ25" s="402"/>
      <c r="DR25" s="402"/>
      <c r="DS25" s="402"/>
      <c r="DT25" s="402"/>
      <c r="DU25" s="402"/>
      <c r="DV25" s="402"/>
      <c r="DW25" s="402"/>
      <c r="DX25" s="402"/>
      <c r="DY25" s="402"/>
      <c r="DZ25" s="402"/>
      <c r="EA25" s="402"/>
      <c r="EB25" s="402"/>
      <c r="EC25" s="402"/>
      <c r="ED25" s="402"/>
      <c r="EE25" s="402"/>
      <c r="EF25" s="402"/>
      <c r="EG25" s="402"/>
      <c r="EH25" s="402"/>
      <c r="EI25" s="402"/>
      <c r="EJ25" s="402"/>
      <c r="EK25" s="402"/>
      <c r="EL25" s="402"/>
      <c r="EM25" s="402"/>
      <c r="EN25" s="402"/>
      <c r="EO25" s="402"/>
      <c r="EP25" s="402"/>
      <c r="EQ25" s="402"/>
      <c r="ER25" s="402"/>
      <c r="ES25" s="402"/>
      <c r="ET25" s="402"/>
      <c r="EU25" s="402"/>
      <c r="EV25" s="402"/>
      <c r="EW25" s="402"/>
      <c r="EX25" s="402"/>
      <c r="EY25" s="402"/>
      <c r="EZ25" s="402"/>
      <c r="FA25" s="402"/>
      <c r="FB25" s="402"/>
      <c r="FC25" s="402"/>
      <c r="FD25" s="402"/>
      <c r="FE25" s="402"/>
      <c r="FF25" s="402"/>
      <c r="FG25" s="402"/>
      <c r="FH25" s="402"/>
      <c r="FI25" s="402"/>
      <c r="FJ25" s="402"/>
      <c r="FK25" s="402"/>
      <c r="FL25" s="402"/>
      <c r="FM25" s="402"/>
      <c r="FN25" s="402"/>
      <c r="FO25" s="402"/>
      <c r="FP25" s="402">
        <v>7</v>
      </c>
      <c r="FQ25" s="402"/>
      <c r="FR25" s="402"/>
      <c r="FS25" s="402"/>
      <c r="FT25" s="402"/>
      <c r="FU25" s="402"/>
      <c r="FV25" s="402"/>
      <c r="FW25" s="402"/>
      <c r="FX25" s="402"/>
      <c r="FY25" s="402"/>
      <c r="FZ25" s="402"/>
      <c r="GA25" s="402"/>
      <c r="GB25" s="402"/>
      <c r="GC25" s="402"/>
      <c r="GD25" s="402">
        <v>1</v>
      </c>
      <c r="GE25" s="402">
        <v>12</v>
      </c>
      <c r="GF25" s="402"/>
      <c r="GG25" s="402"/>
      <c r="GH25" s="402"/>
      <c r="GI25" s="402"/>
      <c r="GJ25" s="402"/>
      <c r="GK25" s="402"/>
      <c r="GL25" s="402"/>
      <c r="GM25" s="402"/>
      <c r="GN25" s="402"/>
      <c r="GO25" s="402"/>
      <c r="GP25" s="402"/>
      <c r="GQ25" s="402"/>
      <c r="GR25" s="402"/>
      <c r="GS25" s="402"/>
      <c r="GT25" s="402"/>
      <c r="GU25" s="402"/>
      <c r="GV25" s="402"/>
      <c r="GW25" s="402"/>
      <c r="GX25" s="402"/>
      <c r="GY25" s="402"/>
      <c r="GZ25" s="402"/>
      <c r="HA25" s="402"/>
      <c r="HB25" s="402"/>
      <c r="HC25" s="402">
        <v>8</v>
      </c>
      <c r="HD25" s="402"/>
      <c r="HE25" s="402"/>
      <c r="HF25" s="402"/>
      <c r="HG25" s="402"/>
      <c r="HH25" s="402"/>
      <c r="HI25" s="402"/>
      <c r="HJ25" s="402"/>
      <c r="HK25" s="402"/>
      <c r="HL25" s="402"/>
      <c r="HM25" s="402"/>
      <c r="HN25" s="402"/>
      <c r="HO25" s="402"/>
      <c r="HP25" s="402"/>
      <c r="HQ25" s="402"/>
      <c r="HR25" s="402"/>
      <c r="HS25" s="402"/>
      <c r="HT25" s="402"/>
      <c r="HU25" s="402"/>
      <c r="HV25" s="402"/>
      <c r="HW25" s="402"/>
      <c r="HX25" s="402"/>
      <c r="HY25" s="402"/>
      <c r="HZ25" s="402"/>
      <c r="IA25" s="402"/>
      <c r="IB25" s="402"/>
      <c r="IC25" s="402"/>
      <c r="ID25" s="402"/>
      <c r="IE25" s="402"/>
      <c r="IF25" s="402"/>
      <c r="IG25" s="402"/>
      <c r="IH25" s="402"/>
      <c r="II25" s="402"/>
      <c r="IJ25" s="402"/>
      <c r="IK25" s="402"/>
      <c r="IL25" s="402"/>
      <c r="IM25" s="402"/>
      <c r="IN25" s="402"/>
      <c r="IO25" s="402"/>
      <c r="IP25" s="402"/>
      <c r="IQ25" s="402"/>
      <c r="IR25" s="402"/>
      <c r="IS25" s="402">
        <v>1</v>
      </c>
      <c r="IT25" s="402"/>
      <c r="IU25" s="402"/>
      <c r="IV25" s="402"/>
      <c r="IW25" s="402"/>
      <c r="IX25" s="402"/>
      <c r="IY25" s="402"/>
      <c r="IZ25" s="402"/>
      <c r="JA25" s="402"/>
      <c r="JB25" s="402"/>
      <c r="JC25" s="402"/>
      <c r="JD25" s="402"/>
      <c r="JE25" s="402"/>
      <c r="JF25" s="402"/>
      <c r="JG25" s="402"/>
      <c r="JH25" s="402"/>
      <c r="JI25" s="402"/>
      <c r="JJ25" s="402">
        <v>20</v>
      </c>
      <c r="JK25" s="402"/>
      <c r="JL25" s="402"/>
      <c r="JM25" s="402"/>
      <c r="JN25" s="402"/>
      <c r="JO25" s="402"/>
      <c r="JP25" s="402"/>
      <c r="JQ25" s="402"/>
      <c r="JR25" s="402"/>
      <c r="JS25" s="402"/>
      <c r="JT25" s="402"/>
      <c r="JU25" s="402"/>
      <c r="JV25" s="402"/>
      <c r="JW25" s="402"/>
      <c r="JX25" s="402"/>
      <c r="JY25" s="402"/>
      <c r="JZ25" s="402"/>
      <c r="KA25" s="402"/>
      <c r="KB25" s="402"/>
      <c r="KC25" s="402"/>
      <c r="KD25" s="402"/>
      <c r="KE25" s="402"/>
      <c r="KF25" s="402"/>
      <c r="KG25" s="402"/>
      <c r="KH25" s="402"/>
      <c r="KI25" s="402"/>
      <c r="KJ25" s="402"/>
      <c r="KK25" s="402"/>
      <c r="KL25" s="402"/>
      <c r="KM25" s="402"/>
      <c r="KN25" s="402"/>
      <c r="KO25" s="402"/>
      <c r="KP25" s="402"/>
      <c r="KQ25" s="402"/>
      <c r="KR25" s="402"/>
      <c r="KS25" s="402"/>
      <c r="KT25" s="402"/>
      <c r="KU25" s="402"/>
      <c r="KV25" s="402"/>
      <c r="KW25" s="402"/>
      <c r="KX25" s="402"/>
      <c r="KY25" s="402"/>
      <c r="KZ25" s="402"/>
      <c r="LA25" s="402"/>
      <c r="LB25" s="402"/>
      <c r="LC25" s="402"/>
      <c r="LD25" s="402"/>
      <c r="LE25" s="402"/>
      <c r="LF25" s="402"/>
      <c r="LG25" s="402"/>
      <c r="LH25" s="402"/>
      <c r="LI25" s="402"/>
      <c r="LJ25" s="402"/>
      <c r="LK25" s="402"/>
      <c r="LL25" s="403"/>
      <c r="LM25" s="691"/>
      <c r="LN25" s="428">
        <f t="shared" si="0"/>
        <v>49</v>
      </c>
    </row>
    <row r="26" spans="1:326" ht="20.100000000000001" customHeight="1" x14ac:dyDescent="0.25">
      <c r="A26" s="377" t="s">
        <v>455</v>
      </c>
      <c r="B26" s="378" t="s">
        <v>456</v>
      </c>
      <c r="C26" s="333" t="s">
        <v>457</v>
      </c>
      <c r="D26" s="333" t="s">
        <v>360</v>
      </c>
      <c r="E26" s="333" t="s">
        <v>361</v>
      </c>
      <c r="F26" s="333" t="s">
        <v>458</v>
      </c>
      <c r="G26" s="379" t="s">
        <v>462</v>
      </c>
      <c r="H26" s="456" t="s">
        <v>459</v>
      </c>
      <c r="I26" s="456" t="s">
        <v>460</v>
      </c>
      <c r="J26" s="379" t="s">
        <v>461</v>
      </c>
      <c r="K26" s="380"/>
      <c r="L26" s="404"/>
      <c r="M26" s="405"/>
      <c r="N26" s="405"/>
      <c r="O26" s="405"/>
      <c r="P26" s="405"/>
      <c r="Q26" s="405"/>
      <c r="R26" s="405"/>
      <c r="S26" s="405"/>
      <c r="T26" s="405"/>
      <c r="U26" s="405"/>
      <c r="V26" s="405"/>
      <c r="W26" s="406"/>
      <c r="X26" s="406"/>
      <c r="Y26" s="406"/>
      <c r="Z26" s="406"/>
      <c r="AA26" s="406"/>
      <c r="AB26" s="406"/>
      <c r="AC26" s="406"/>
      <c r="AD26" s="406"/>
      <c r="AE26" s="406">
        <v>4</v>
      </c>
      <c r="AF26" s="406"/>
      <c r="AG26" s="406"/>
      <c r="AH26" s="406"/>
      <c r="AI26" s="406"/>
      <c r="AJ26" s="406"/>
      <c r="AK26" s="406"/>
      <c r="AL26" s="406"/>
      <c r="AM26" s="406"/>
      <c r="AN26" s="406"/>
      <c r="AO26" s="406"/>
      <c r="AP26" s="406"/>
      <c r="AQ26" s="406"/>
      <c r="AR26" s="406"/>
      <c r="AS26" s="406"/>
      <c r="AT26" s="406"/>
      <c r="AU26" s="406"/>
      <c r="AV26" s="406"/>
      <c r="AW26" s="406"/>
      <c r="AX26" s="406"/>
      <c r="AY26" s="406"/>
      <c r="AZ26" s="406"/>
      <c r="BA26" s="406"/>
      <c r="BB26" s="406"/>
      <c r="BC26" s="406"/>
      <c r="BD26" s="406"/>
      <c r="BE26" s="406"/>
      <c r="BF26" s="406"/>
      <c r="BG26" s="406"/>
      <c r="BH26" s="406"/>
      <c r="BI26" s="406"/>
      <c r="BJ26" s="406"/>
      <c r="BK26" s="406"/>
      <c r="BL26" s="406"/>
      <c r="BM26" s="406"/>
      <c r="BN26" s="406"/>
      <c r="BO26" s="406"/>
      <c r="BP26" s="406"/>
      <c r="BQ26" s="406"/>
      <c r="BR26" s="406"/>
      <c r="BS26" s="406"/>
      <c r="BT26" s="406"/>
      <c r="BU26" s="406"/>
      <c r="BV26" s="406"/>
      <c r="BW26" s="406"/>
      <c r="BX26" s="406"/>
      <c r="BY26" s="406"/>
      <c r="BZ26" s="406"/>
      <c r="CA26" s="406"/>
      <c r="CB26" s="406"/>
      <c r="CC26" s="406"/>
      <c r="CD26" s="406"/>
      <c r="CE26" s="406"/>
      <c r="CF26" s="406"/>
      <c r="CG26" s="406"/>
      <c r="CH26" s="406"/>
      <c r="CI26" s="406"/>
      <c r="CJ26" s="406"/>
      <c r="CK26" s="406"/>
      <c r="CL26" s="406"/>
      <c r="CM26" s="406"/>
      <c r="CN26" s="406"/>
      <c r="CO26" s="406"/>
      <c r="CP26" s="406"/>
      <c r="CQ26" s="406"/>
      <c r="CR26" s="406"/>
      <c r="CS26" s="406"/>
      <c r="CT26" s="406"/>
      <c r="CU26" s="406"/>
      <c r="CV26" s="406"/>
      <c r="CW26" s="406"/>
      <c r="CX26" s="406"/>
      <c r="CY26" s="406"/>
      <c r="CZ26" s="406"/>
      <c r="DA26" s="406"/>
      <c r="DB26" s="406"/>
      <c r="DC26" s="406"/>
      <c r="DD26" s="406"/>
      <c r="DE26" s="406"/>
      <c r="DF26" s="406"/>
      <c r="DG26" s="406"/>
      <c r="DH26" s="406"/>
      <c r="DI26" s="406"/>
      <c r="DJ26" s="406"/>
      <c r="DK26" s="406"/>
      <c r="DL26" s="406"/>
      <c r="DM26" s="406"/>
      <c r="DN26" s="406"/>
      <c r="DO26" s="406"/>
      <c r="DP26" s="406"/>
      <c r="DQ26" s="406"/>
      <c r="DR26" s="406"/>
      <c r="DS26" s="406"/>
      <c r="DT26" s="406"/>
      <c r="DU26" s="406"/>
      <c r="DV26" s="406"/>
      <c r="DW26" s="406"/>
      <c r="DX26" s="406"/>
      <c r="DY26" s="406"/>
      <c r="DZ26" s="406"/>
      <c r="EA26" s="406"/>
      <c r="EB26" s="406"/>
      <c r="EC26" s="406"/>
      <c r="ED26" s="406"/>
      <c r="EE26" s="406"/>
      <c r="EF26" s="406"/>
      <c r="EG26" s="406"/>
      <c r="EH26" s="406"/>
      <c r="EI26" s="406"/>
      <c r="EJ26" s="406"/>
      <c r="EK26" s="406"/>
      <c r="EL26" s="406"/>
      <c r="EM26" s="406"/>
      <c r="EN26" s="406"/>
      <c r="EO26" s="406"/>
      <c r="EP26" s="406"/>
      <c r="EQ26" s="406"/>
      <c r="ER26" s="406"/>
      <c r="ES26" s="406"/>
      <c r="ET26" s="406">
        <v>1</v>
      </c>
      <c r="EU26" s="406"/>
      <c r="EV26" s="406"/>
      <c r="EW26" s="406"/>
      <c r="EX26" s="406"/>
      <c r="EY26" s="406"/>
      <c r="EZ26" s="406"/>
      <c r="FA26" s="406"/>
      <c r="FB26" s="406"/>
      <c r="FC26" s="406"/>
      <c r="FD26" s="406"/>
      <c r="FE26" s="406"/>
      <c r="FF26" s="406"/>
      <c r="FG26" s="406"/>
      <c r="FH26" s="406"/>
      <c r="FI26" s="406"/>
      <c r="FJ26" s="406"/>
      <c r="FK26" s="406"/>
      <c r="FL26" s="406"/>
      <c r="FM26" s="406"/>
      <c r="FN26" s="406"/>
      <c r="FO26" s="406"/>
      <c r="FP26" s="406"/>
      <c r="FQ26" s="406"/>
      <c r="FR26" s="406"/>
      <c r="FS26" s="406"/>
      <c r="FT26" s="406"/>
      <c r="FU26" s="406"/>
      <c r="FV26" s="406"/>
      <c r="FW26" s="406"/>
      <c r="FX26" s="406"/>
      <c r="FY26" s="406"/>
      <c r="FZ26" s="406"/>
      <c r="GA26" s="406"/>
      <c r="GB26" s="406"/>
      <c r="GC26" s="406"/>
      <c r="GD26" s="406"/>
      <c r="GE26" s="406"/>
      <c r="GF26" s="406"/>
      <c r="GG26" s="406"/>
      <c r="GH26" s="406"/>
      <c r="GI26" s="406"/>
      <c r="GJ26" s="406"/>
      <c r="GK26" s="406"/>
      <c r="GL26" s="406"/>
      <c r="GM26" s="406"/>
      <c r="GN26" s="406"/>
      <c r="GO26" s="406"/>
      <c r="GP26" s="406"/>
      <c r="GQ26" s="406"/>
      <c r="GR26" s="406"/>
      <c r="GS26" s="406">
        <v>4</v>
      </c>
      <c r="GT26" s="406"/>
      <c r="GU26" s="406"/>
      <c r="GV26" s="406"/>
      <c r="GW26" s="406">
        <v>22</v>
      </c>
      <c r="GX26" s="406"/>
      <c r="GY26" s="406"/>
      <c r="GZ26" s="406"/>
      <c r="HA26" s="406"/>
      <c r="HB26" s="406"/>
      <c r="HC26" s="406"/>
      <c r="HD26" s="406"/>
      <c r="HE26" s="406">
        <v>3</v>
      </c>
      <c r="HF26" s="406"/>
      <c r="HG26" s="406"/>
      <c r="HH26" s="406"/>
      <c r="HI26" s="406"/>
      <c r="HJ26" s="406"/>
      <c r="HK26" s="406"/>
      <c r="HL26" s="406"/>
      <c r="HM26" s="406"/>
      <c r="HN26" s="406"/>
      <c r="HO26" s="406"/>
      <c r="HP26" s="406"/>
      <c r="HQ26" s="406"/>
      <c r="HR26" s="406"/>
      <c r="HS26" s="406"/>
      <c r="HT26" s="406"/>
      <c r="HU26" s="406"/>
      <c r="HV26" s="406"/>
      <c r="HW26" s="406"/>
      <c r="HX26" s="406"/>
      <c r="HY26" s="406"/>
      <c r="HZ26" s="406"/>
      <c r="IA26" s="406"/>
      <c r="IB26" s="406"/>
      <c r="IC26" s="406"/>
      <c r="ID26" s="406"/>
      <c r="IE26" s="406"/>
      <c r="IF26" s="406"/>
      <c r="IG26" s="406">
        <v>1</v>
      </c>
      <c r="IH26" s="406"/>
      <c r="II26" s="406"/>
      <c r="IJ26" s="406"/>
      <c r="IK26" s="406"/>
      <c r="IL26" s="406"/>
      <c r="IM26" s="406"/>
      <c r="IN26" s="406"/>
      <c r="IO26" s="406"/>
      <c r="IP26" s="406"/>
      <c r="IQ26" s="406"/>
      <c r="IR26" s="406"/>
      <c r="IS26" s="406"/>
      <c r="IT26" s="406"/>
      <c r="IU26" s="406"/>
      <c r="IV26" s="406"/>
      <c r="IW26" s="406"/>
      <c r="IX26" s="406"/>
      <c r="IY26" s="406"/>
      <c r="IZ26" s="406"/>
      <c r="JA26" s="406"/>
      <c r="JB26" s="406"/>
      <c r="JC26" s="406"/>
      <c r="JD26" s="406">
        <v>23</v>
      </c>
      <c r="JE26" s="406"/>
      <c r="JF26" s="406"/>
      <c r="JG26" s="406"/>
      <c r="JH26" s="406"/>
      <c r="JI26" s="406"/>
      <c r="JJ26" s="406"/>
      <c r="JK26" s="406"/>
      <c r="JL26" s="406"/>
      <c r="JM26" s="406">
        <v>72</v>
      </c>
      <c r="JN26" s="406"/>
      <c r="JO26" s="406"/>
      <c r="JP26" s="406"/>
      <c r="JQ26" s="406"/>
      <c r="JR26" s="406"/>
      <c r="JS26" s="406"/>
      <c r="JT26" s="406"/>
      <c r="JU26" s="406"/>
      <c r="JV26" s="406"/>
      <c r="JW26" s="406"/>
      <c r="JX26" s="406"/>
      <c r="JY26" s="406"/>
      <c r="JZ26" s="406"/>
      <c r="KA26" s="406"/>
      <c r="KB26" s="406"/>
      <c r="KC26" s="406"/>
      <c r="KD26" s="406"/>
      <c r="KE26" s="406"/>
      <c r="KF26" s="406"/>
      <c r="KG26" s="406"/>
      <c r="KH26" s="406"/>
      <c r="KI26" s="406"/>
      <c r="KJ26" s="406">
        <v>1</v>
      </c>
      <c r="KK26" s="406"/>
      <c r="KL26" s="406"/>
      <c r="KM26" s="406"/>
      <c r="KN26" s="406"/>
      <c r="KO26" s="406"/>
      <c r="KP26" s="406"/>
      <c r="KQ26" s="406"/>
      <c r="KR26" s="406"/>
      <c r="KS26" s="406"/>
      <c r="KT26" s="406"/>
      <c r="KU26" s="406"/>
      <c r="KV26" s="406">
        <v>4</v>
      </c>
      <c r="KW26" s="406"/>
      <c r="KX26" s="406"/>
      <c r="KY26" s="406"/>
      <c r="KZ26" s="406"/>
      <c r="LA26" s="406"/>
      <c r="LB26" s="406"/>
      <c r="LC26" s="406"/>
      <c r="LD26" s="406"/>
      <c r="LE26" s="406"/>
      <c r="LF26" s="406"/>
      <c r="LG26" s="406"/>
      <c r="LH26" s="406"/>
      <c r="LI26" s="406"/>
      <c r="LJ26" s="406"/>
      <c r="LK26" s="406"/>
      <c r="LL26" s="407"/>
      <c r="LM26" s="689" t="s">
        <v>939</v>
      </c>
      <c r="LN26" s="394">
        <f t="shared" si="0"/>
        <v>135</v>
      </c>
    </row>
    <row r="27" spans="1:326" ht="20.100000000000001" customHeight="1" x14ac:dyDescent="0.25">
      <c r="A27" s="386" t="s">
        <v>464</v>
      </c>
      <c r="B27" s="413" t="s">
        <v>465</v>
      </c>
      <c r="C27" s="325" t="s">
        <v>466</v>
      </c>
      <c r="D27" s="325" t="s">
        <v>360</v>
      </c>
      <c r="E27" s="325" t="s">
        <v>361</v>
      </c>
      <c r="F27" s="325" t="s">
        <v>434</v>
      </c>
      <c r="G27" s="388" t="s">
        <v>462</v>
      </c>
      <c r="H27" s="388" t="s">
        <v>459</v>
      </c>
      <c r="I27" s="388" t="s">
        <v>460</v>
      </c>
      <c r="J27" s="388" t="s">
        <v>461</v>
      </c>
      <c r="K27" s="389"/>
      <c r="L27" s="390"/>
      <c r="M27" s="391"/>
      <c r="N27" s="391"/>
      <c r="O27" s="391"/>
      <c r="P27" s="391"/>
      <c r="Q27" s="391"/>
      <c r="R27" s="391"/>
      <c r="S27" s="391"/>
      <c r="T27" s="391"/>
      <c r="U27" s="391"/>
      <c r="V27" s="391"/>
      <c r="W27" s="392"/>
      <c r="X27" s="392"/>
      <c r="Y27" s="392"/>
      <c r="Z27" s="392"/>
      <c r="AA27" s="392"/>
      <c r="AB27" s="392"/>
      <c r="AC27" s="392"/>
      <c r="AD27" s="392"/>
      <c r="AE27" s="392"/>
      <c r="AF27" s="392"/>
      <c r="AG27" s="392"/>
      <c r="AH27" s="392"/>
      <c r="AI27" s="392"/>
      <c r="AJ27" s="392"/>
      <c r="AK27" s="392"/>
      <c r="AL27" s="392"/>
      <c r="AM27" s="392"/>
      <c r="AN27" s="392"/>
      <c r="AO27" s="392"/>
      <c r="AP27" s="392"/>
      <c r="AQ27" s="392"/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2"/>
      <c r="BF27" s="392"/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2"/>
      <c r="BU27" s="392"/>
      <c r="BV27" s="392"/>
      <c r="BW27" s="392"/>
      <c r="BX27" s="392"/>
      <c r="BY27" s="392"/>
      <c r="BZ27" s="392"/>
      <c r="CA27" s="392"/>
      <c r="CB27" s="392"/>
      <c r="CC27" s="392"/>
      <c r="CD27" s="392"/>
      <c r="CE27" s="392"/>
      <c r="CF27" s="392"/>
      <c r="CG27" s="392"/>
      <c r="CH27" s="392"/>
      <c r="CI27" s="392"/>
      <c r="CJ27" s="392"/>
      <c r="CK27" s="392"/>
      <c r="CL27" s="392"/>
      <c r="CM27" s="392">
        <v>7</v>
      </c>
      <c r="CN27" s="392"/>
      <c r="CO27" s="392"/>
      <c r="CP27" s="392"/>
      <c r="CQ27" s="392"/>
      <c r="CR27" s="392"/>
      <c r="CS27" s="392"/>
      <c r="CT27" s="392"/>
      <c r="CU27" s="392"/>
      <c r="CV27" s="392"/>
      <c r="CW27" s="392"/>
      <c r="CX27" s="392"/>
      <c r="CY27" s="392"/>
      <c r="CZ27" s="392"/>
      <c r="DA27" s="392"/>
      <c r="DB27" s="392"/>
      <c r="DC27" s="392"/>
      <c r="DD27" s="392"/>
      <c r="DE27" s="392"/>
      <c r="DF27" s="392"/>
      <c r="DG27" s="392"/>
      <c r="DH27" s="392"/>
      <c r="DI27" s="392"/>
      <c r="DJ27" s="392"/>
      <c r="DK27" s="392"/>
      <c r="DL27" s="392"/>
      <c r="DM27" s="392"/>
      <c r="DN27" s="392"/>
      <c r="DO27" s="392"/>
      <c r="DP27" s="392"/>
      <c r="DQ27" s="392"/>
      <c r="DR27" s="392"/>
      <c r="DS27" s="392"/>
      <c r="DT27" s="392"/>
      <c r="DU27" s="392"/>
      <c r="DV27" s="392"/>
      <c r="DW27" s="392"/>
      <c r="DX27" s="392"/>
      <c r="DY27" s="392"/>
      <c r="DZ27" s="392"/>
      <c r="EA27" s="392"/>
      <c r="EB27" s="392"/>
      <c r="EC27" s="392"/>
      <c r="ED27" s="392"/>
      <c r="EE27" s="392"/>
      <c r="EF27" s="392"/>
      <c r="EG27" s="392"/>
      <c r="EH27" s="392"/>
      <c r="EI27" s="392"/>
      <c r="EJ27" s="392"/>
      <c r="EK27" s="392"/>
      <c r="EL27" s="392"/>
      <c r="EM27" s="392"/>
      <c r="EN27" s="392"/>
      <c r="EO27" s="392"/>
      <c r="EP27" s="392"/>
      <c r="EQ27" s="392"/>
      <c r="ER27" s="392"/>
      <c r="ES27" s="392"/>
      <c r="ET27" s="392"/>
      <c r="EU27" s="392">
        <v>4</v>
      </c>
      <c r="EV27" s="392"/>
      <c r="EW27" s="392"/>
      <c r="EX27" s="392"/>
      <c r="EY27" s="392"/>
      <c r="EZ27" s="392"/>
      <c r="FA27" s="392"/>
      <c r="FB27" s="392"/>
      <c r="FC27" s="392"/>
      <c r="FD27" s="392"/>
      <c r="FE27" s="392"/>
      <c r="FF27" s="392"/>
      <c r="FG27" s="392"/>
      <c r="FH27" s="392"/>
      <c r="FI27" s="392"/>
      <c r="FJ27" s="392"/>
      <c r="FK27" s="392"/>
      <c r="FL27" s="392">
        <v>6</v>
      </c>
      <c r="FM27" s="392"/>
      <c r="FN27" s="392">
        <v>2</v>
      </c>
      <c r="FO27" s="392"/>
      <c r="FP27" s="392"/>
      <c r="FQ27" s="392"/>
      <c r="FR27" s="392"/>
      <c r="FS27" s="392"/>
      <c r="FT27" s="392"/>
      <c r="FU27" s="392"/>
      <c r="FV27" s="392"/>
      <c r="FW27" s="392"/>
      <c r="FX27" s="392"/>
      <c r="FY27" s="392"/>
      <c r="FZ27" s="392"/>
      <c r="GA27" s="392"/>
      <c r="GB27" s="392"/>
      <c r="GC27" s="392"/>
      <c r="GD27" s="392"/>
      <c r="GE27" s="392"/>
      <c r="GF27" s="392"/>
      <c r="GG27" s="392"/>
      <c r="GH27" s="392"/>
      <c r="GI27" s="392"/>
      <c r="GJ27" s="392"/>
      <c r="GK27" s="392"/>
      <c r="GL27" s="392"/>
      <c r="GM27" s="392"/>
      <c r="GN27" s="392"/>
      <c r="GO27" s="392"/>
      <c r="GP27" s="392"/>
      <c r="GQ27" s="392"/>
      <c r="GR27" s="392"/>
      <c r="GS27" s="392"/>
      <c r="GT27" s="392"/>
      <c r="GU27" s="392"/>
      <c r="GV27" s="392"/>
      <c r="GW27" s="392">
        <v>8</v>
      </c>
      <c r="GX27" s="392"/>
      <c r="GY27" s="392"/>
      <c r="GZ27" s="392"/>
      <c r="HA27" s="392"/>
      <c r="HB27" s="392"/>
      <c r="HC27" s="392"/>
      <c r="HD27" s="392"/>
      <c r="HE27" s="392"/>
      <c r="HF27" s="392"/>
      <c r="HG27" s="392"/>
      <c r="HH27" s="392"/>
      <c r="HI27" s="392"/>
      <c r="HJ27" s="392"/>
      <c r="HK27" s="392"/>
      <c r="HL27" s="392"/>
      <c r="HM27" s="392"/>
      <c r="HN27" s="392"/>
      <c r="HO27" s="392"/>
      <c r="HP27" s="392"/>
      <c r="HQ27" s="392"/>
      <c r="HR27" s="392"/>
      <c r="HS27" s="392"/>
      <c r="HT27" s="392"/>
      <c r="HU27" s="392"/>
      <c r="HV27" s="392"/>
      <c r="HW27" s="392"/>
      <c r="HX27" s="392"/>
      <c r="HY27" s="392"/>
      <c r="HZ27" s="392"/>
      <c r="IA27" s="392"/>
      <c r="IB27" s="392"/>
      <c r="IC27" s="392"/>
      <c r="ID27" s="392"/>
      <c r="IE27" s="392"/>
      <c r="IF27" s="392"/>
      <c r="IG27" s="392">
        <v>2</v>
      </c>
      <c r="IH27" s="392"/>
      <c r="II27" s="392"/>
      <c r="IJ27" s="392"/>
      <c r="IK27" s="392"/>
      <c r="IL27" s="392"/>
      <c r="IM27" s="392"/>
      <c r="IN27" s="392"/>
      <c r="IO27" s="392"/>
      <c r="IP27" s="392"/>
      <c r="IQ27" s="392"/>
      <c r="IR27" s="392"/>
      <c r="IS27" s="392"/>
      <c r="IT27" s="392"/>
      <c r="IU27" s="392"/>
      <c r="IV27" s="392"/>
      <c r="IW27" s="392"/>
      <c r="IX27" s="392"/>
      <c r="IY27" s="392"/>
      <c r="IZ27" s="392"/>
      <c r="JA27" s="392"/>
      <c r="JB27" s="392"/>
      <c r="JC27" s="392">
        <v>24</v>
      </c>
      <c r="JD27" s="392"/>
      <c r="JE27" s="392"/>
      <c r="JF27" s="392"/>
      <c r="JG27" s="392"/>
      <c r="JH27" s="392"/>
      <c r="JI27" s="392"/>
      <c r="JJ27" s="392"/>
      <c r="JK27" s="392"/>
      <c r="JL27" s="392"/>
      <c r="JM27" s="392">
        <v>10</v>
      </c>
      <c r="JN27" s="392"/>
      <c r="JO27" s="392">
        <v>2</v>
      </c>
      <c r="JP27" s="392"/>
      <c r="JQ27" s="392"/>
      <c r="JR27" s="392"/>
      <c r="JS27" s="392"/>
      <c r="JT27" s="392"/>
      <c r="JU27" s="392"/>
      <c r="JV27" s="392"/>
      <c r="JW27" s="392"/>
      <c r="JX27" s="392"/>
      <c r="JY27" s="392"/>
      <c r="JZ27" s="392"/>
      <c r="KA27" s="392"/>
      <c r="KB27" s="392"/>
      <c r="KC27" s="392"/>
      <c r="KD27" s="392"/>
      <c r="KE27" s="392"/>
      <c r="KF27" s="392"/>
      <c r="KG27" s="392"/>
      <c r="KH27" s="392"/>
      <c r="KI27" s="392"/>
      <c r="KJ27" s="392"/>
      <c r="KK27" s="392"/>
      <c r="KL27" s="392">
        <v>5</v>
      </c>
      <c r="KM27" s="392"/>
      <c r="KN27" s="392"/>
      <c r="KO27" s="392"/>
      <c r="KP27" s="392"/>
      <c r="KQ27" s="392"/>
      <c r="KR27" s="392"/>
      <c r="KS27" s="392"/>
      <c r="KT27" s="392"/>
      <c r="KU27" s="392"/>
      <c r="KV27" s="392"/>
      <c r="KW27" s="392"/>
      <c r="KX27" s="392"/>
      <c r="KY27" s="392"/>
      <c r="KZ27" s="392"/>
      <c r="LA27" s="392"/>
      <c r="LB27" s="392"/>
      <c r="LC27" s="392"/>
      <c r="LD27" s="392"/>
      <c r="LE27" s="392"/>
      <c r="LF27" s="392"/>
      <c r="LG27" s="392"/>
      <c r="LH27" s="392"/>
      <c r="LI27" s="392"/>
      <c r="LJ27" s="392"/>
      <c r="LK27" s="392"/>
      <c r="LL27" s="393"/>
      <c r="LM27" s="690"/>
      <c r="LN27" s="394">
        <f t="shared" si="0"/>
        <v>70</v>
      </c>
    </row>
    <row r="28" spans="1:326" ht="20.100000000000001" customHeight="1" x14ac:dyDescent="0.25">
      <c r="A28" s="414" t="s">
        <v>467</v>
      </c>
      <c r="B28" s="413" t="s">
        <v>468</v>
      </c>
      <c r="C28" s="415" t="s">
        <v>469</v>
      </c>
      <c r="D28" s="415" t="s">
        <v>360</v>
      </c>
      <c r="E28" s="415" t="s">
        <v>361</v>
      </c>
      <c r="F28" s="415" t="s">
        <v>470</v>
      </c>
      <c r="G28" s="388" t="s">
        <v>462</v>
      </c>
      <c r="H28" s="388" t="s">
        <v>459</v>
      </c>
      <c r="I28" s="388" t="s">
        <v>460</v>
      </c>
      <c r="J28" s="388" t="s">
        <v>461</v>
      </c>
      <c r="K28" s="389"/>
      <c r="L28" s="390"/>
      <c r="M28" s="391"/>
      <c r="N28" s="391"/>
      <c r="O28" s="391"/>
      <c r="P28" s="391"/>
      <c r="Q28" s="391"/>
      <c r="R28" s="391"/>
      <c r="S28" s="391"/>
      <c r="T28" s="391"/>
      <c r="U28" s="391"/>
      <c r="V28" s="391"/>
      <c r="W28" s="392"/>
      <c r="X28" s="392"/>
      <c r="Y28" s="392"/>
      <c r="Z28" s="392"/>
      <c r="AA28" s="392"/>
      <c r="AB28" s="392"/>
      <c r="AC28" s="392"/>
      <c r="AD28" s="392"/>
      <c r="AE28" s="392"/>
      <c r="AF28" s="392"/>
      <c r="AG28" s="392"/>
      <c r="AH28" s="392"/>
      <c r="AI28" s="392"/>
      <c r="AJ28" s="392"/>
      <c r="AK28" s="392"/>
      <c r="AL28" s="392"/>
      <c r="AM28" s="392"/>
      <c r="AN28" s="392"/>
      <c r="AO28" s="392"/>
      <c r="AP28" s="392"/>
      <c r="AQ28" s="392"/>
      <c r="AR28" s="392"/>
      <c r="AS28" s="392"/>
      <c r="AT28" s="392"/>
      <c r="AU28" s="392"/>
      <c r="AV28" s="392"/>
      <c r="AW28" s="392"/>
      <c r="AX28" s="392"/>
      <c r="AY28" s="392"/>
      <c r="AZ28" s="392"/>
      <c r="BA28" s="392"/>
      <c r="BB28" s="392"/>
      <c r="BC28" s="392"/>
      <c r="BD28" s="392"/>
      <c r="BE28" s="392"/>
      <c r="BF28" s="395"/>
      <c r="BG28" s="395"/>
      <c r="BH28" s="395"/>
      <c r="BI28" s="395"/>
      <c r="BJ28" s="395"/>
      <c r="BK28" s="395"/>
      <c r="BL28" s="395"/>
      <c r="BM28" s="392"/>
      <c r="BN28" s="392"/>
      <c r="BO28" s="392"/>
      <c r="BP28" s="392"/>
      <c r="BQ28" s="392"/>
      <c r="BR28" s="392"/>
      <c r="BS28" s="392"/>
      <c r="BT28" s="392"/>
      <c r="BU28" s="392"/>
      <c r="BV28" s="392"/>
      <c r="BW28" s="392"/>
      <c r="BX28" s="392"/>
      <c r="BY28" s="392"/>
      <c r="BZ28" s="392"/>
      <c r="CA28" s="392"/>
      <c r="CB28" s="392"/>
      <c r="CC28" s="392"/>
      <c r="CD28" s="392"/>
      <c r="CE28" s="392"/>
      <c r="CF28" s="392"/>
      <c r="CG28" s="392"/>
      <c r="CH28" s="392"/>
      <c r="CI28" s="392"/>
      <c r="CJ28" s="392"/>
      <c r="CK28" s="392"/>
      <c r="CL28" s="392"/>
      <c r="CM28" s="392"/>
      <c r="CN28" s="392"/>
      <c r="CO28" s="392"/>
      <c r="CP28" s="392"/>
      <c r="CQ28" s="392"/>
      <c r="CR28" s="392"/>
      <c r="CS28" s="392"/>
      <c r="CT28" s="392"/>
      <c r="CU28" s="392"/>
      <c r="CV28" s="392"/>
      <c r="CW28" s="392"/>
      <c r="CX28" s="392"/>
      <c r="CY28" s="392"/>
      <c r="CZ28" s="392"/>
      <c r="DA28" s="392"/>
      <c r="DB28" s="392"/>
      <c r="DC28" s="392"/>
      <c r="DD28" s="392"/>
      <c r="DE28" s="392"/>
      <c r="DF28" s="392"/>
      <c r="DG28" s="392"/>
      <c r="DH28" s="392"/>
      <c r="DI28" s="392"/>
      <c r="DJ28" s="392"/>
      <c r="DK28" s="392"/>
      <c r="DL28" s="392"/>
      <c r="DM28" s="392"/>
      <c r="DN28" s="392"/>
      <c r="DO28" s="392">
        <v>2</v>
      </c>
      <c r="DP28" s="392"/>
      <c r="DQ28" s="392"/>
      <c r="DR28" s="392"/>
      <c r="DS28" s="392"/>
      <c r="DT28" s="392"/>
      <c r="DU28" s="392"/>
      <c r="DV28" s="392"/>
      <c r="DW28" s="392"/>
      <c r="DX28" s="392"/>
      <c r="DY28" s="392"/>
      <c r="DZ28" s="392"/>
      <c r="EA28" s="392"/>
      <c r="EB28" s="392"/>
      <c r="EC28" s="392"/>
      <c r="ED28" s="392"/>
      <c r="EE28" s="392"/>
      <c r="EF28" s="392"/>
      <c r="EG28" s="392"/>
      <c r="EH28" s="392"/>
      <c r="EI28" s="392"/>
      <c r="EJ28" s="392"/>
      <c r="EK28" s="392"/>
      <c r="EL28" s="392"/>
      <c r="EM28" s="392"/>
      <c r="EN28" s="392"/>
      <c r="EO28" s="392"/>
      <c r="EP28" s="392"/>
      <c r="EQ28" s="392"/>
      <c r="ER28" s="392"/>
      <c r="ES28" s="392"/>
      <c r="ET28" s="392"/>
      <c r="EU28" s="392"/>
      <c r="EV28" s="392"/>
      <c r="EW28" s="392"/>
      <c r="EX28" s="392"/>
      <c r="EY28" s="392"/>
      <c r="EZ28" s="392"/>
      <c r="FA28" s="392"/>
      <c r="FB28" s="392"/>
      <c r="FC28" s="392"/>
      <c r="FD28" s="392"/>
      <c r="FE28" s="392"/>
      <c r="FF28" s="392"/>
      <c r="FG28" s="392"/>
      <c r="FH28" s="392"/>
      <c r="FI28" s="392"/>
      <c r="FJ28" s="392"/>
      <c r="FK28" s="392"/>
      <c r="FL28" s="392">
        <v>1</v>
      </c>
      <c r="FM28" s="392"/>
      <c r="FN28" s="392"/>
      <c r="FO28" s="392"/>
      <c r="FP28" s="392"/>
      <c r="FQ28" s="392">
        <v>4</v>
      </c>
      <c r="FR28" s="392"/>
      <c r="FS28" s="392"/>
      <c r="FT28" s="392"/>
      <c r="FU28" s="392"/>
      <c r="FV28" s="392"/>
      <c r="FW28" s="392"/>
      <c r="FX28" s="392"/>
      <c r="FY28" s="392"/>
      <c r="FZ28" s="392"/>
      <c r="GA28" s="392"/>
      <c r="GB28" s="392"/>
      <c r="GC28" s="392"/>
      <c r="GD28" s="392"/>
      <c r="GE28" s="392">
        <v>3</v>
      </c>
      <c r="GF28" s="392"/>
      <c r="GG28" s="392"/>
      <c r="GH28" s="392"/>
      <c r="GI28" s="392"/>
      <c r="GJ28" s="392"/>
      <c r="GK28" s="392"/>
      <c r="GL28" s="392"/>
      <c r="GM28" s="392"/>
      <c r="GN28" s="392"/>
      <c r="GO28" s="392"/>
      <c r="GP28" s="392"/>
      <c r="GQ28" s="392"/>
      <c r="GR28" s="392"/>
      <c r="GS28" s="392"/>
      <c r="GT28" s="392"/>
      <c r="GU28" s="392"/>
      <c r="GV28" s="392">
        <v>4</v>
      </c>
      <c r="GW28" s="392"/>
      <c r="GX28" s="392">
        <v>3</v>
      </c>
      <c r="GY28" s="392"/>
      <c r="GZ28" s="392"/>
      <c r="HA28" s="392"/>
      <c r="HB28" s="392"/>
      <c r="HC28" s="392"/>
      <c r="HD28" s="392"/>
      <c r="HE28" s="392"/>
      <c r="HF28" s="392"/>
      <c r="HG28" s="392"/>
      <c r="HH28" s="392"/>
      <c r="HI28" s="392"/>
      <c r="HJ28" s="392"/>
      <c r="HK28" s="392"/>
      <c r="HL28" s="392"/>
      <c r="HM28" s="392"/>
      <c r="HN28" s="392"/>
      <c r="HO28" s="392"/>
      <c r="HP28" s="392"/>
      <c r="HQ28" s="392"/>
      <c r="HR28" s="392"/>
      <c r="HS28" s="392"/>
      <c r="HT28" s="392"/>
      <c r="HU28" s="392"/>
      <c r="HV28" s="392"/>
      <c r="HW28" s="392"/>
      <c r="HX28" s="392"/>
      <c r="HY28" s="392"/>
      <c r="HZ28" s="392"/>
      <c r="IA28" s="392"/>
      <c r="IB28" s="392"/>
      <c r="IC28" s="392"/>
      <c r="ID28" s="392"/>
      <c r="IE28" s="392"/>
      <c r="IF28" s="392"/>
      <c r="IG28" s="392">
        <v>4</v>
      </c>
      <c r="IH28" s="392"/>
      <c r="II28" s="392"/>
      <c r="IJ28" s="392"/>
      <c r="IK28" s="392"/>
      <c r="IL28" s="392">
        <v>2</v>
      </c>
      <c r="IM28" s="392"/>
      <c r="IN28" s="392"/>
      <c r="IO28" s="392"/>
      <c r="IP28" s="392"/>
      <c r="IQ28" s="392"/>
      <c r="IR28" s="392"/>
      <c r="IS28" s="392"/>
      <c r="IT28" s="392"/>
      <c r="IU28" s="392"/>
      <c r="IV28" s="392"/>
      <c r="IW28" s="392"/>
      <c r="IX28" s="392"/>
      <c r="IY28" s="392">
        <v>1</v>
      </c>
      <c r="IZ28" s="392"/>
      <c r="JA28" s="392"/>
      <c r="JB28" s="392"/>
      <c r="JC28" s="392">
        <v>3</v>
      </c>
      <c r="JD28" s="392">
        <v>3</v>
      </c>
      <c r="JE28" s="392">
        <v>3</v>
      </c>
      <c r="JF28" s="392"/>
      <c r="JG28" s="392"/>
      <c r="JH28" s="392"/>
      <c r="JI28" s="392"/>
      <c r="JJ28" s="392"/>
      <c r="JK28" s="392"/>
      <c r="JL28" s="392"/>
      <c r="JM28" s="392"/>
      <c r="JN28" s="392"/>
      <c r="JO28" s="392"/>
      <c r="JP28" s="392"/>
      <c r="JQ28" s="392"/>
      <c r="JR28" s="392"/>
      <c r="JS28" s="392"/>
      <c r="JT28" s="392"/>
      <c r="JU28" s="392">
        <v>3</v>
      </c>
      <c r="JV28" s="392"/>
      <c r="JW28" s="392"/>
      <c r="JX28" s="392"/>
      <c r="JY28" s="392"/>
      <c r="JZ28" s="392"/>
      <c r="KA28" s="392"/>
      <c r="KB28" s="392"/>
      <c r="KC28" s="392"/>
      <c r="KD28" s="392"/>
      <c r="KE28" s="392"/>
      <c r="KF28" s="392">
        <v>19</v>
      </c>
      <c r="KG28" s="392"/>
      <c r="KH28" s="392">
        <v>2</v>
      </c>
      <c r="KI28" s="392"/>
      <c r="KJ28" s="392"/>
      <c r="KK28" s="392"/>
      <c r="KL28" s="392">
        <v>2</v>
      </c>
      <c r="KM28" s="392"/>
      <c r="KN28" s="392"/>
      <c r="KO28" s="392"/>
      <c r="KP28" s="392"/>
      <c r="KQ28" s="392"/>
      <c r="KR28" s="392"/>
      <c r="KS28" s="392"/>
      <c r="KT28" s="392"/>
      <c r="KU28" s="392"/>
      <c r="KV28" s="392"/>
      <c r="KW28" s="392"/>
      <c r="KX28" s="392"/>
      <c r="KY28" s="392"/>
      <c r="KZ28" s="392"/>
      <c r="LA28" s="392"/>
      <c r="LB28" s="392"/>
      <c r="LC28" s="392"/>
      <c r="LD28" s="392"/>
      <c r="LE28" s="392"/>
      <c r="LF28" s="392"/>
      <c r="LG28" s="392"/>
      <c r="LH28" s="392"/>
      <c r="LI28" s="392"/>
      <c r="LJ28" s="392"/>
      <c r="LK28" s="392"/>
      <c r="LL28" s="393"/>
      <c r="LM28" s="690"/>
      <c r="LN28" s="394">
        <f t="shared" si="0"/>
        <v>59</v>
      </c>
    </row>
    <row r="29" spans="1:326" ht="20.100000000000001" customHeight="1" x14ac:dyDescent="0.25">
      <c r="A29" s="386" t="s">
        <v>471</v>
      </c>
      <c r="B29" s="387" t="s">
        <v>472</v>
      </c>
      <c r="C29" s="325" t="s">
        <v>473</v>
      </c>
      <c r="D29" s="325" t="s">
        <v>360</v>
      </c>
      <c r="E29" s="325" t="s">
        <v>361</v>
      </c>
      <c r="F29" s="325" t="s">
        <v>474</v>
      </c>
      <c r="G29" s="388" t="s">
        <v>462</v>
      </c>
      <c r="H29" s="388" t="s">
        <v>459</v>
      </c>
      <c r="I29" s="388" t="s">
        <v>460</v>
      </c>
      <c r="J29" s="388" t="s">
        <v>461</v>
      </c>
      <c r="K29" s="389"/>
      <c r="L29" s="390"/>
      <c r="M29" s="391"/>
      <c r="N29" s="391"/>
      <c r="O29" s="391"/>
      <c r="P29" s="391"/>
      <c r="Q29" s="391"/>
      <c r="R29" s="391"/>
      <c r="S29" s="391"/>
      <c r="T29" s="391"/>
      <c r="U29" s="391"/>
      <c r="V29" s="391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392"/>
      <c r="AO29" s="392"/>
      <c r="AP29" s="392"/>
      <c r="AQ29" s="392"/>
      <c r="AR29" s="392"/>
      <c r="AS29" s="392"/>
      <c r="AT29" s="392"/>
      <c r="AU29" s="392"/>
      <c r="AV29" s="392"/>
      <c r="AW29" s="392"/>
      <c r="AX29" s="392"/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2"/>
      <c r="BJ29" s="392"/>
      <c r="BK29" s="392"/>
      <c r="BL29" s="392"/>
      <c r="BM29" s="392">
        <v>9</v>
      </c>
      <c r="BN29" s="392"/>
      <c r="BO29" s="392"/>
      <c r="BP29" s="392"/>
      <c r="BQ29" s="392"/>
      <c r="BR29" s="392"/>
      <c r="BS29" s="392"/>
      <c r="BT29" s="392"/>
      <c r="BU29" s="392"/>
      <c r="BV29" s="392"/>
      <c r="BW29" s="392"/>
      <c r="BX29" s="392"/>
      <c r="BY29" s="392">
        <v>1</v>
      </c>
      <c r="BZ29" s="392"/>
      <c r="CA29" s="392"/>
      <c r="CB29" s="392"/>
      <c r="CC29" s="392"/>
      <c r="CD29" s="392"/>
      <c r="CE29" s="392"/>
      <c r="CF29" s="392"/>
      <c r="CG29" s="392"/>
      <c r="CH29" s="392"/>
      <c r="CI29" s="392"/>
      <c r="CJ29" s="392"/>
      <c r="CK29" s="392"/>
      <c r="CL29" s="392"/>
      <c r="CM29" s="392"/>
      <c r="CN29" s="392"/>
      <c r="CO29" s="392"/>
      <c r="CP29" s="392"/>
      <c r="CQ29" s="392"/>
      <c r="CR29" s="392"/>
      <c r="CS29" s="392"/>
      <c r="CT29" s="392"/>
      <c r="CU29" s="392"/>
      <c r="CV29" s="392"/>
      <c r="CW29" s="392"/>
      <c r="CX29" s="392"/>
      <c r="CY29" s="392"/>
      <c r="CZ29" s="392"/>
      <c r="DA29" s="392"/>
      <c r="DB29" s="392"/>
      <c r="DC29" s="392"/>
      <c r="DD29" s="392"/>
      <c r="DE29" s="392"/>
      <c r="DF29" s="392"/>
      <c r="DG29" s="392"/>
      <c r="DH29" s="392"/>
      <c r="DI29" s="392"/>
      <c r="DJ29" s="392"/>
      <c r="DK29" s="392"/>
      <c r="DL29" s="392"/>
      <c r="DM29" s="392"/>
      <c r="DN29" s="392"/>
      <c r="DO29" s="392"/>
      <c r="DP29" s="392"/>
      <c r="DQ29" s="392"/>
      <c r="DR29" s="392"/>
      <c r="DS29" s="392"/>
      <c r="DT29" s="392"/>
      <c r="DU29" s="392"/>
      <c r="DV29" s="392"/>
      <c r="DW29" s="392"/>
      <c r="DX29" s="392"/>
      <c r="DY29" s="392"/>
      <c r="DZ29" s="392"/>
      <c r="EA29" s="392"/>
      <c r="EB29" s="392"/>
      <c r="EC29" s="392"/>
      <c r="ED29" s="392"/>
      <c r="EE29" s="392"/>
      <c r="EF29" s="392"/>
      <c r="EG29" s="392"/>
      <c r="EH29" s="392"/>
      <c r="EI29" s="392"/>
      <c r="EJ29" s="392"/>
      <c r="EK29" s="392"/>
      <c r="EL29" s="392"/>
      <c r="EM29" s="392"/>
      <c r="EN29" s="392"/>
      <c r="EO29" s="392"/>
      <c r="EP29" s="392"/>
      <c r="EQ29" s="392">
        <v>2</v>
      </c>
      <c r="ER29" s="392"/>
      <c r="ES29" s="392"/>
      <c r="ET29" s="392"/>
      <c r="EU29" s="392"/>
      <c r="EV29" s="392"/>
      <c r="EW29" s="392"/>
      <c r="EX29" s="392">
        <v>6</v>
      </c>
      <c r="EY29" s="392"/>
      <c r="EZ29" s="392"/>
      <c r="FA29" s="392"/>
      <c r="FB29" s="392"/>
      <c r="FC29" s="392"/>
      <c r="FD29" s="392"/>
      <c r="FE29" s="392"/>
      <c r="FF29" s="392"/>
      <c r="FG29" s="392"/>
      <c r="FH29" s="392"/>
      <c r="FI29" s="392"/>
      <c r="FJ29" s="392"/>
      <c r="FK29" s="392"/>
      <c r="FL29" s="392"/>
      <c r="FM29" s="392"/>
      <c r="FN29" s="392"/>
      <c r="FO29" s="392"/>
      <c r="FP29" s="392"/>
      <c r="FQ29" s="392"/>
      <c r="FR29" s="392"/>
      <c r="FS29" s="392"/>
      <c r="FT29" s="392"/>
      <c r="FU29" s="392"/>
      <c r="FV29" s="392"/>
      <c r="FW29" s="392"/>
      <c r="FX29" s="392"/>
      <c r="FY29" s="392"/>
      <c r="FZ29" s="392"/>
      <c r="GA29" s="392"/>
      <c r="GB29" s="392"/>
      <c r="GC29" s="392"/>
      <c r="GD29" s="392"/>
      <c r="GE29" s="392"/>
      <c r="GF29" s="392"/>
      <c r="GG29" s="392"/>
      <c r="GH29" s="392"/>
      <c r="GI29" s="392"/>
      <c r="GJ29" s="392"/>
      <c r="GK29" s="392"/>
      <c r="GL29" s="392"/>
      <c r="GM29" s="392"/>
      <c r="GN29" s="392"/>
      <c r="GO29" s="392"/>
      <c r="GP29" s="392"/>
      <c r="GQ29" s="392"/>
      <c r="GR29" s="392"/>
      <c r="GS29" s="392"/>
      <c r="GT29" s="392"/>
      <c r="GU29" s="392"/>
      <c r="GV29" s="392"/>
      <c r="GW29" s="392">
        <v>12</v>
      </c>
      <c r="GX29" s="392"/>
      <c r="GY29" s="392"/>
      <c r="GZ29" s="392"/>
      <c r="HA29" s="392"/>
      <c r="HB29" s="392"/>
      <c r="HC29" s="392"/>
      <c r="HD29" s="392"/>
      <c r="HE29" s="392"/>
      <c r="HF29" s="392"/>
      <c r="HG29" s="392"/>
      <c r="HH29" s="392">
        <v>4</v>
      </c>
      <c r="HI29" s="392"/>
      <c r="HJ29" s="392"/>
      <c r="HK29" s="392"/>
      <c r="HL29" s="392"/>
      <c r="HM29" s="392"/>
      <c r="HN29" s="392"/>
      <c r="HO29" s="392"/>
      <c r="HP29" s="392"/>
      <c r="HQ29" s="392"/>
      <c r="HR29" s="392"/>
      <c r="HS29" s="392"/>
      <c r="HT29" s="392"/>
      <c r="HU29" s="392"/>
      <c r="HV29" s="392"/>
      <c r="HW29" s="392"/>
      <c r="HX29" s="392"/>
      <c r="HY29" s="392"/>
      <c r="HZ29" s="392"/>
      <c r="IA29" s="392"/>
      <c r="IB29" s="392"/>
      <c r="IC29" s="392"/>
      <c r="ID29" s="392"/>
      <c r="IE29" s="392"/>
      <c r="IF29" s="392"/>
      <c r="IG29" s="392"/>
      <c r="IH29" s="392">
        <v>3</v>
      </c>
      <c r="II29" s="392"/>
      <c r="IJ29" s="392"/>
      <c r="IK29" s="392"/>
      <c r="IL29" s="392"/>
      <c r="IM29" s="392"/>
      <c r="IN29" s="392"/>
      <c r="IO29" s="392"/>
      <c r="IP29" s="392"/>
      <c r="IQ29" s="392"/>
      <c r="IR29" s="392"/>
      <c r="IS29" s="392"/>
      <c r="IT29" s="392"/>
      <c r="IU29" s="392"/>
      <c r="IV29" s="392"/>
      <c r="IW29" s="392"/>
      <c r="IX29" s="392"/>
      <c r="IY29" s="392"/>
      <c r="IZ29" s="392"/>
      <c r="JA29" s="392"/>
      <c r="JB29" s="392"/>
      <c r="JC29" s="392"/>
      <c r="JD29" s="392"/>
      <c r="JE29" s="392"/>
      <c r="JF29" s="392"/>
      <c r="JG29" s="392"/>
      <c r="JH29" s="392"/>
      <c r="JI29" s="392"/>
      <c r="JJ29" s="392">
        <v>3</v>
      </c>
      <c r="JK29" s="392"/>
      <c r="JL29" s="392">
        <v>47</v>
      </c>
      <c r="JM29" s="392">
        <v>15</v>
      </c>
      <c r="JN29" s="392"/>
      <c r="JO29" s="392"/>
      <c r="JP29" s="392"/>
      <c r="JQ29" s="392"/>
      <c r="JR29" s="392"/>
      <c r="JS29" s="392"/>
      <c r="JT29" s="392"/>
      <c r="JU29" s="392"/>
      <c r="JV29" s="392"/>
      <c r="JW29" s="392"/>
      <c r="JX29" s="392"/>
      <c r="JY29" s="392"/>
      <c r="JZ29" s="392"/>
      <c r="KA29" s="392"/>
      <c r="KB29" s="392"/>
      <c r="KC29" s="392"/>
      <c r="KD29" s="392"/>
      <c r="KE29" s="392"/>
      <c r="KF29" s="392"/>
      <c r="KG29" s="392"/>
      <c r="KH29" s="392"/>
      <c r="KI29" s="392"/>
      <c r="KJ29" s="392"/>
      <c r="KK29" s="392"/>
      <c r="KL29" s="392"/>
      <c r="KM29" s="392"/>
      <c r="KN29" s="392"/>
      <c r="KO29" s="392"/>
      <c r="KP29" s="392"/>
      <c r="KQ29" s="392"/>
      <c r="KR29" s="392"/>
      <c r="KS29" s="392"/>
      <c r="KT29" s="392"/>
      <c r="KU29" s="392"/>
      <c r="KV29" s="392"/>
      <c r="KW29" s="392"/>
      <c r="KX29" s="392">
        <v>1</v>
      </c>
      <c r="KY29" s="392"/>
      <c r="KZ29" s="392"/>
      <c r="LA29" s="392"/>
      <c r="LB29" s="392"/>
      <c r="LC29" s="392"/>
      <c r="LD29" s="392"/>
      <c r="LE29" s="392"/>
      <c r="LF29" s="392"/>
      <c r="LG29" s="392"/>
      <c r="LH29" s="392"/>
      <c r="LI29" s="392"/>
      <c r="LJ29" s="392"/>
      <c r="LK29" s="392"/>
      <c r="LL29" s="393"/>
      <c r="LM29" s="690"/>
      <c r="LN29" s="394">
        <f t="shared" si="0"/>
        <v>103</v>
      </c>
    </row>
    <row r="30" spans="1:326" ht="20.100000000000001" customHeight="1" x14ac:dyDescent="0.25">
      <c r="A30" s="386" t="s">
        <v>475</v>
      </c>
      <c r="B30" s="387" t="s">
        <v>476</v>
      </c>
      <c r="C30" s="325" t="s">
        <v>477</v>
      </c>
      <c r="D30" s="325" t="s">
        <v>360</v>
      </c>
      <c r="E30" s="325" t="s">
        <v>361</v>
      </c>
      <c r="F30" s="325" t="s">
        <v>478</v>
      </c>
      <c r="G30" s="388" t="s">
        <v>462</v>
      </c>
      <c r="H30" s="388" t="s">
        <v>459</v>
      </c>
      <c r="I30" s="388" t="s">
        <v>460</v>
      </c>
      <c r="J30" s="388" t="s">
        <v>461</v>
      </c>
      <c r="K30" s="389"/>
      <c r="L30" s="390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2"/>
      <c r="X30" s="392"/>
      <c r="Y30" s="392"/>
      <c r="Z30" s="392"/>
      <c r="AA30" s="392"/>
      <c r="AB30" s="392"/>
      <c r="AC30" s="392"/>
      <c r="AD30" s="392"/>
      <c r="AE30" s="392"/>
      <c r="AF30" s="392"/>
      <c r="AG30" s="392"/>
      <c r="AH30" s="392"/>
      <c r="AI30" s="392">
        <v>2</v>
      </c>
      <c r="AJ30" s="392"/>
      <c r="AK30" s="392">
        <v>1</v>
      </c>
      <c r="AL30" s="392"/>
      <c r="AM30" s="392"/>
      <c r="AN30" s="392"/>
      <c r="AO30" s="392"/>
      <c r="AP30" s="392"/>
      <c r="AQ30" s="392"/>
      <c r="AR30" s="392"/>
      <c r="AS30" s="392"/>
      <c r="AT30" s="392"/>
      <c r="AU30" s="392"/>
      <c r="AV30" s="392"/>
      <c r="AW30" s="392">
        <v>1</v>
      </c>
      <c r="AX30" s="392"/>
      <c r="AY30" s="392"/>
      <c r="AZ30" s="392"/>
      <c r="BA30" s="392"/>
      <c r="BB30" s="392"/>
      <c r="BC30" s="392"/>
      <c r="BD30" s="392"/>
      <c r="BE30" s="392"/>
      <c r="BF30" s="395"/>
      <c r="BG30" s="395"/>
      <c r="BH30" s="395"/>
      <c r="BI30" s="395"/>
      <c r="BJ30" s="395"/>
      <c r="BK30" s="395"/>
      <c r="BL30" s="395"/>
      <c r="BM30" s="392"/>
      <c r="BN30" s="392"/>
      <c r="BO30" s="392"/>
      <c r="BP30" s="392"/>
      <c r="BQ30" s="392"/>
      <c r="BR30" s="392"/>
      <c r="BS30" s="392"/>
      <c r="BT30" s="392"/>
      <c r="BU30" s="392"/>
      <c r="BV30" s="392"/>
      <c r="BW30" s="392"/>
      <c r="BX30" s="392"/>
      <c r="BY30" s="392"/>
      <c r="BZ30" s="392"/>
      <c r="CA30" s="392"/>
      <c r="CB30" s="392"/>
      <c r="CC30" s="392"/>
      <c r="CD30" s="392"/>
      <c r="CE30" s="392"/>
      <c r="CF30" s="392"/>
      <c r="CG30" s="392"/>
      <c r="CH30" s="392"/>
      <c r="CI30" s="392"/>
      <c r="CJ30" s="392"/>
      <c r="CK30" s="392"/>
      <c r="CL30" s="392"/>
      <c r="CM30" s="392"/>
      <c r="CN30" s="392"/>
      <c r="CO30" s="392"/>
      <c r="CP30" s="392"/>
      <c r="CQ30" s="392"/>
      <c r="CR30" s="392"/>
      <c r="CS30" s="392"/>
      <c r="CT30" s="392"/>
      <c r="CU30" s="392"/>
      <c r="CV30" s="392"/>
      <c r="CW30" s="392"/>
      <c r="CX30" s="392"/>
      <c r="CY30" s="392"/>
      <c r="CZ30" s="392"/>
      <c r="DA30" s="392"/>
      <c r="DB30" s="392"/>
      <c r="DC30" s="392"/>
      <c r="DD30" s="392"/>
      <c r="DE30" s="392"/>
      <c r="DF30" s="392"/>
      <c r="DG30" s="392"/>
      <c r="DH30" s="392"/>
      <c r="DI30" s="392"/>
      <c r="DJ30" s="392"/>
      <c r="DK30" s="392"/>
      <c r="DL30" s="392"/>
      <c r="DM30" s="392"/>
      <c r="DN30" s="392"/>
      <c r="DO30" s="392"/>
      <c r="DP30" s="392"/>
      <c r="DQ30" s="392"/>
      <c r="DR30" s="392"/>
      <c r="DS30" s="392"/>
      <c r="DT30" s="392"/>
      <c r="DU30" s="392"/>
      <c r="DV30" s="392"/>
      <c r="DW30" s="392"/>
      <c r="DX30" s="392"/>
      <c r="DY30" s="392"/>
      <c r="DZ30" s="392"/>
      <c r="EA30" s="392"/>
      <c r="EB30" s="392"/>
      <c r="EC30" s="392"/>
      <c r="ED30" s="392"/>
      <c r="EE30" s="392"/>
      <c r="EF30" s="392"/>
      <c r="EG30" s="392"/>
      <c r="EH30" s="392"/>
      <c r="EI30" s="392"/>
      <c r="EJ30" s="392"/>
      <c r="EK30" s="392"/>
      <c r="EL30" s="392"/>
      <c r="EM30" s="392"/>
      <c r="EN30" s="392"/>
      <c r="EO30" s="392"/>
      <c r="EP30" s="392"/>
      <c r="EQ30" s="392"/>
      <c r="ER30" s="392"/>
      <c r="ES30" s="392"/>
      <c r="ET30" s="392"/>
      <c r="EU30" s="392"/>
      <c r="EV30" s="392"/>
      <c r="EW30" s="392"/>
      <c r="EX30" s="392">
        <v>12</v>
      </c>
      <c r="EY30" s="392"/>
      <c r="EZ30" s="392"/>
      <c r="FA30" s="392"/>
      <c r="FB30" s="392"/>
      <c r="FC30" s="392">
        <v>1</v>
      </c>
      <c r="FD30" s="392">
        <v>1</v>
      </c>
      <c r="FE30" s="392"/>
      <c r="FF30" s="392"/>
      <c r="FG30" s="392"/>
      <c r="FH30" s="392"/>
      <c r="FI30" s="392"/>
      <c r="FJ30" s="392"/>
      <c r="FK30" s="392"/>
      <c r="FL30" s="392"/>
      <c r="FM30" s="392"/>
      <c r="FN30" s="392"/>
      <c r="FO30" s="392"/>
      <c r="FP30" s="392"/>
      <c r="FQ30" s="392"/>
      <c r="FR30" s="392"/>
      <c r="FS30" s="392"/>
      <c r="FT30" s="392"/>
      <c r="FU30" s="392"/>
      <c r="FV30" s="392"/>
      <c r="FW30" s="392"/>
      <c r="FX30" s="392"/>
      <c r="FY30" s="392"/>
      <c r="FZ30" s="392"/>
      <c r="GA30" s="392"/>
      <c r="GB30" s="392"/>
      <c r="GC30" s="392"/>
      <c r="GD30" s="392"/>
      <c r="GE30" s="392"/>
      <c r="GF30" s="392"/>
      <c r="GG30" s="392"/>
      <c r="GH30" s="392"/>
      <c r="GI30" s="392"/>
      <c r="GJ30" s="392"/>
      <c r="GK30" s="392"/>
      <c r="GL30" s="392"/>
      <c r="GM30" s="392"/>
      <c r="GN30" s="392"/>
      <c r="GO30" s="392"/>
      <c r="GP30" s="392"/>
      <c r="GQ30" s="392"/>
      <c r="GR30" s="392"/>
      <c r="GS30" s="392"/>
      <c r="GT30" s="392"/>
      <c r="GU30" s="392"/>
      <c r="GV30" s="392"/>
      <c r="GW30" s="392">
        <v>6</v>
      </c>
      <c r="GX30" s="392"/>
      <c r="GY30" s="392"/>
      <c r="GZ30" s="392"/>
      <c r="HA30" s="392"/>
      <c r="HB30" s="392"/>
      <c r="HC30" s="392"/>
      <c r="HD30" s="392">
        <v>1</v>
      </c>
      <c r="HE30" s="392">
        <v>1</v>
      </c>
      <c r="HF30" s="392"/>
      <c r="HG30" s="392"/>
      <c r="HH30" s="392"/>
      <c r="HI30" s="392"/>
      <c r="HJ30" s="392"/>
      <c r="HK30" s="392"/>
      <c r="HL30" s="392"/>
      <c r="HM30" s="392"/>
      <c r="HN30" s="392"/>
      <c r="HO30" s="392"/>
      <c r="HP30" s="392"/>
      <c r="HQ30" s="392"/>
      <c r="HR30" s="392"/>
      <c r="HS30" s="392"/>
      <c r="HT30" s="392"/>
      <c r="HU30" s="392"/>
      <c r="HV30" s="392"/>
      <c r="HW30" s="392"/>
      <c r="HX30" s="392"/>
      <c r="HY30" s="392"/>
      <c r="HZ30" s="392"/>
      <c r="IA30" s="392"/>
      <c r="IB30" s="392"/>
      <c r="IC30" s="392"/>
      <c r="ID30" s="392"/>
      <c r="IE30" s="392"/>
      <c r="IF30" s="392"/>
      <c r="IG30" s="392"/>
      <c r="IH30" s="392"/>
      <c r="II30" s="392"/>
      <c r="IJ30" s="392"/>
      <c r="IK30" s="392"/>
      <c r="IL30" s="392"/>
      <c r="IM30" s="392"/>
      <c r="IN30" s="392"/>
      <c r="IO30" s="392"/>
      <c r="IP30" s="392"/>
      <c r="IQ30" s="392"/>
      <c r="IR30" s="392"/>
      <c r="IS30" s="392"/>
      <c r="IT30" s="392"/>
      <c r="IU30" s="392"/>
      <c r="IV30" s="392"/>
      <c r="IW30" s="392"/>
      <c r="IX30" s="392"/>
      <c r="IY30" s="392"/>
      <c r="IZ30" s="392"/>
      <c r="JA30" s="392"/>
      <c r="JB30" s="392"/>
      <c r="JC30" s="392">
        <v>2</v>
      </c>
      <c r="JD30" s="392">
        <v>24</v>
      </c>
      <c r="JE30" s="392"/>
      <c r="JF30" s="392"/>
      <c r="JG30" s="392"/>
      <c r="JH30" s="392"/>
      <c r="JI30" s="392">
        <v>2</v>
      </c>
      <c r="JJ30" s="392">
        <v>15</v>
      </c>
      <c r="JK30" s="392"/>
      <c r="JL30" s="392"/>
      <c r="JM30" s="392">
        <v>12</v>
      </c>
      <c r="JN30" s="392"/>
      <c r="JO30" s="392"/>
      <c r="JP30" s="392"/>
      <c r="JQ30" s="392"/>
      <c r="JR30" s="392"/>
      <c r="JS30" s="392"/>
      <c r="JT30" s="392"/>
      <c r="JU30" s="392"/>
      <c r="JV30" s="392"/>
      <c r="JW30" s="392"/>
      <c r="JX30" s="392"/>
      <c r="JY30" s="392"/>
      <c r="JZ30" s="392"/>
      <c r="KA30" s="392"/>
      <c r="KB30" s="392"/>
      <c r="KC30" s="392"/>
      <c r="KD30" s="392"/>
      <c r="KE30" s="392"/>
      <c r="KF30" s="392"/>
      <c r="KG30" s="392"/>
      <c r="KH30" s="392"/>
      <c r="KI30" s="392"/>
      <c r="KJ30" s="392"/>
      <c r="KK30" s="392"/>
      <c r="KL30" s="392"/>
      <c r="KM30" s="392"/>
      <c r="KN30" s="392"/>
      <c r="KO30" s="392"/>
      <c r="KP30" s="392"/>
      <c r="KQ30" s="392"/>
      <c r="KR30" s="392">
        <v>1</v>
      </c>
      <c r="KS30" s="392"/>
      <c r="KT30" s="392"/>
      <c r="KU30" s="392"/>
      <c r="KV30" s="392"/>
      <c r="KW30" s="392"/>
      <c r="KX30" s="392"/>
      <c r="KY30" s="392"/>
      <c r="KZ30" s="392"/>
      <c r="LA30" s="392"/>
      <c r="LB30" s="392"/>
      <c r="LC30" s="392"/>
      <c r="LD30" s="392"/>
      <c r="LE30" s="392"/>
      <c r="LF30" s="392"/>
      <c r="LG30" s="392"/>
      <c r="LH30" s="392"/>
      <c r="LI30" s="392"/>
      <c r="LJ30" s="392"/>
      <c r="LK30" s="392"/>
      <c r="LL30" s="393"/>
      <c r="LM30" s="690"/>
      <c r="LN30" s="394">
        <f t="shared" si="0"/>
        <v>82</v>
      </c>
    </row>
    <row r="31" spans="1:326" ht="20.100000000000001" customHeight="1" x14ac:dyDescent="0.25">
      <c r="A31" s="386" t="s">
        <v>479</v>
      </c>
      <c r="B31" s="387" t="s">
        <v>480</v>
      </c>
      <c r="C31" s="325" t="s">
        <v>481</v>
      </c>
      <c r="D31" s="325" t="s">
        <v>360</v>
      </c>
      <c r="E31" s="325" t="s">
        <v>361</v>
      </c>
      <c r="F31" s="325" t="s">
        <v>482</v>
      </c>
      <c r="G31" s="388" t="s">
        <v>462</v>
      </c>
      <c r="H31" s="388" t="s">
        <v>459</v>
      </c>
      <c r="I31" s="388" t="s">
        <v>460</v>
      </c>
      <c r="J31" s="388" t="s">
        <v>461</v>
      </c>
      <c r="K31" s="389"/>
      <c r="L31" s="390"/>
      <c r="M31" s="391"/>
      <c r="N31" s="391"/>
      <c r="O31" s="391"/>
      <c r="P31" s="391"/>
      <c r="Q31" s="391"/>
      <c r="R31" s="391"/>
      <c r="S31" s="391"/>
      <c r="T31" s="391"/>
      <c r="U31" s="391"/>
      <c r="V31" s="391"/>
      <c r="W31" s="392"/>
      <c r="X31" s="392"/>
      <c r="Y31" s="392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  <c r="AX31" s="392"/>
      <c r="AY31" s="392"/>
      <c r="AZ31" s="392">
        <v>2</v>
      </c>
      <c r="BA31" s="392"/>
      <c r="BB31" s="392"/>
      <c r="BC31" s="392"/>
      <c r="BD31" s="392"/>
      <c r="BE31" s="392"/>
      <c r="BF31" s="395">
        <v>7</v>
      </c>
      <c r="BG31" s="395"/>
      <c r="BH31" s="395"/>
      <c r="BI31" s="395"/>
      <c r="BJ31" s="395"/>
      <c r="BK31" s="395"/>
      <c r="BL31" s="395"/>
      <c r="BM31" s="392"/>
      <c r="BN31" s="392"/>
      <c r="BO31" s="392"/>
      <c r="BP31" s="392"/>
      <c r="BQ31" s="392"/>
      <c r="BR31" s="392"/>
      <c r="BS31" s="392"/>
      <c r="BT31" s="392"/>
      <c r="BU31" s="392"/>
      <c r="BV31" s="392"/>
      <c r="BW31" s="392"/>
      <c r="BX31" s="392"/>
      <c r="BY31" s="392"/>
      <c r="BZ31" s="392"/>
      <c r="CA31" s="392"/>
      <c r="CB31" s="392"/>
      <c r="CC31" s="392"/>
      <c r="CD31" s="392"/>
      <c r="CE31" s="392"/>
      <c r="CF31" s="392"/>
      <c r="CG31" s="392"/>
      <c r="CH31" s="392"/>
      <c r="CI31" s="392"/>
      <c r="CJ31" s="392"/>
      <c r="CK31" s="392"/>
      <c r="CL31" s="392"/>
      <c r="CM31" s="392"/>
      <c r="CN31" s="392"/>
      <c r="CO31" s="392"/>
      <c r="CP31" s="392"/>
      <c r="CQ31" s="392"/>
      <c r="CR31" s="392"/>
      <c r="CS31" s="392"/>
      <c r="CT31" s="392"/>
      <c r="CU31" s="392"/>
      <c r="CV31" s="392"/>
      <c r="CW31" s="392"/>
      <c r="CX31" s="392"/>
      <c r="CY31" s="392"/>
      <c r="CZ31" s="392"/>
      <c r="DA31" s="392"/>
      <c r="DB31" s="392"/>
      <c r="DC31" s="392"/>
      <c r="DD31" s="392"/>
      <c r="DE31" s="392"/>
      <c r="DF31" s="392"/>
      <c r="DG31" s="392"/>
      <c r="DH31" s="392"/>
      <c r="DI31" s="392"/>
      <c r="DJ31" s="392"/>
      <c r="DK31" s="392"/>
      <c r="DL31" s="392"/>
      <c r="DM31" s="392"/>
      <c r="DN31" s="392"/>
      <c r="DO31" s="392"/>
      <c r="DP31" s="392"/>
      <c r="DQ31" s="392"/>
      <c r="DR31" s="392"/>
      <c r="DS31" s="392"/>
      <c r="DT31" s="392"/>
      <c r="DU31" s="392"/>
      <c r="DV31" s="392"/>
      <c r="DW31" s="392"/>
      <c r="DX31" s="392"/>
      <c r="DY31" s="392"/>
      <c r="DZ31" s="392"/>
      <c r="EA31" s="392"/>
      <c r="EB31" s="392"/>
      <c r="EC31" s="392"/>
      <c r="ED31" s="392"/>
      <c r="EE31" s="392"/>
      <c r="EF31" s="392"/>
      <c r="EG31" s="392"/>
      <c r="EH31" s="392"/>
      <c r="EI31" s="392"/>
      <c r="EJ31" s="392"/>
      <c r="EK31" s="392"/>
      <c r="EL31" s="392"/>
      <c r="EM31" s="392"/>
      <c r="EN31" s="392"/>
      <c r="EO31" s="392"/>
      <c r="EP31" s="392"/>
      <c r="EQ31" s="392"/>
      <c r="ER31" s="392"/>
      <c r="ES31" s="392"/>
      <c r="ET31" s="392"/>
      <c r="EU31" s="392"/>
      <c r="EV31" s="392"/>
      <c r="EW31" s="392"/>
      <c r="EX31" s="392"/>
      <c r="EY31" s="392"/>
      <c r="EZ31" s="392"/>
      <c r="FA31" s="392"/>
      <c r="FB31" s="392"/>
      <c r="FC31" s="392"/>
      <c r="FD31" s="392"/>
      <c r="FE31" s="392"/>
      <c r="FF31" s="392"/>
      <c r="FG31" s="392"/>
      <c r="FH31" s="392"/>
      <c r="FI31" s="392"/>
      <c r="FJ31" s="392"/>
      <c r="FK31" s="392"/>
      <c r="FL31" s="392"/>
      <c r="FM31" s="392"/>
      <c r="FN31" s="392"/>
      <c r="FO31" s="392"/>
      <c r="FP31" s="392"/>
      <c r="FQ31" s="392"/>
      <c r="FR31" s="392"/>
      <c r="FS31" s="392"/>
      <c r="FT31" s="392"/>
      <c r="FU31" s="392"/>
      <c r="FV31" s="392"/>
      <c r="FW31" s="392"/>
      <c r="FX31" s="392"/>
      <c r="FY31" s="392"/>
      <c r="FZ31" s="392"/>
      <c r="GA31" s="392"/>
      <c r="GB31" s="392"/>
      <c r="GC31" s="392"/>
      <c r="GD31" s="392"/>
      <c r="GE31" s="392"/>
      <c r="GF31" s="392"/>
      <c r="GG31" s="392"/>
      <c r="GH31" s="392"/>
      <c r="GI31" s="392"/>
      <c r="GJ31" s="392"/>
      <c r="GK31" s="392"/>
      <c r="GL31" s="392"/>
      <c r="GM31" s="392"/>
      <c r="GN31" s="392"/>
      <c r="GO31" s="392"/>
      <c r="GP31" s="392"/>
      <c r="GQ31" s="392"/>
      <c r="GR31" s="392"/>
      <c r="GS31" s="392"/>
      <c r="GT31" s="392"/>
      <c r="GU31" s="392"/>
      <c r="GV31" s="392"/>
      <c r="GW31" s="392">
        <v>14</v>
      </c>
      <c r="GX31" s="392">
        <v>2</v>
      </c>
      <c r="GY31" s="392"/>
      <c r="GZ31" s="392"/>
      <c r="HA31" s="392">
        <v>1</v>
      </c>
      <c r="HB31" s="392"/>
      <c r="HC31" s="392"/>
      <c r="HD31" s="392"/>
      <c r="HE31" s="392">
        <v>3</v>
      </c>
      <c r="HF31" s="392"/>
      <c r="HG31" s="392"/>
      <c r="HH31" s="392"/>
      <c r="HI31" s="392"/>
      <c r="HJ31" s="392"/>
      <c r="HK31" s="392"/>
      <c r="HL31" s="392"/>
      <c r="HM31" s="392"/>
      <c r="HN31" s="392"/>
      <c r="HO31" s="392"/>
      <c r="HP31" s="392"/>
      <c r="HQ31" s="392"/>
      <c r="HR31" s="392"/>
      <c r="HS31" s="392"/>
      <c r="HT31" s="392"/>
      <c r="HU31" s="392"/>
      <c r="HV31" s="392"/>
      <c r="HW31" s="392"/>
      <c r="HX31" s="392"/>
      <c r="HY31" s="392"/>
      <c r="HZ31" s="392"/>
      <c r="IA31" s="392"/>
      <c r="IB31" s="392"/>
      <c r="IC31" s="392"/>
      <c r="ID31" s="392"/>
      <c r="IE31" s="392"/>
      <c r="IF31" s="392"/>
      <c r="IG31" s="392"/>
      <c r="IH31" s="392"/>
      <c r="II31" s="392"/>
      <c r="IJ31" s="392"/>
      <c r="IK31" s="392"/>
      <c r="IL31" s="392"/>
      <c r="IM31" s="392"/>
      <c r="IN31" s="392"/>
      <c r="IO31" s="392"/>
      <c r="IP31" s="392"/>
      <c r="IQ31" s="392"/>
      <c r="IR31" s="392"/>
      <c r="IS31" s="392"/>
      <c r="IT31" s="392"/>
      <c r="IU31" s="392"/>
      <c r="IV31" s="392"/>
      <c r="IW31" s="392">
        <v>6</v>
      </c>
      <c r="IX31" s="392"/>
      <c r="IY31" s="392"/>
      <c r="IZ31" s="392"/>
      <c r="JA31" s="392">
        <v>10</v>
      </c>
      <c r="JB31" s="392">
        <v>2</v>
      </c>
      <c r="JC31" s="392">
        <v>1</v>
      </c>
      <c r="JD31" s="392"/>
      <c r="JE31" s="392"/>
      <c r="JF31" s="392"/>
      <c r="JG31" s="392"/>
      <c r="JH31" s="392"/>
      <c r="JI31" s="392"/>
      <c r="JJ31" s="392"/>
      <c r="JK31" s="392"/>
      <c r="JL31" s="392">
        <v>59</v>
      </c>
      <c r="JM31" s="392">
        <v>24</v>
      </c>
      <c r="JN31" s="392">
        <v>22</v>
      </c>
      <c r="JO31" s="392"/>
      <c r="JP31" s="392"/>
      <c r="JQ31" s="392"/>
      <c r="JR31" s="392"/>
      <c r="JS31" s="392"/>
      <c r="JT31" s="392"/>
      <c r="JU31" s="392"/>
      <c r="JV31" s="392"/>
      <c r="JW31" s="392"/>
      <c r="JX31" s="392"/>
      <c r="JY31" s="392"/>
      <c r="JZ31" s="392"/>
      <c r="KA31" s="392"/>
      <c r="KB31" s="392"/>
      <c r="KC31" s="392">
        <v>1</v>
      </c>
      <c r="KD31" s="392"/>
      <c r="KE31" s="392">
        <v>1</v>
      </c>
      <c r="KF31" s="392"/>
      <c r="KG31" s="392"/>
      <c r="KH31" s="392"/>
      <c r="KI31" s="392"/>
      <c r="KJ31" s="392"/>
      <c r="KK31" s="392"/>
      <c r="KL31" s="392"/>
      <c r="KM31" s="392">
        <v>3</v>
      </c>
      <c r="KN31" s="392"/>
      <c r="KO31" s="392"/>
      <c r="KP31" s="392"/>
      <c r="KQ31" s="392"/>
      <c r="KR31" s="392"/>
      <c r="KS31" s="392"/>
      <c r="KT31" s="392"/>
      <c r="KU31" s="392"/>
      <c r="KV31" s="392"/>
      <c r="KW31" s="392"/>
      <c r="KX31" s="392"/>
      <c r="KY31" s="392"/>
      <c r="KZ31" s="392"/>
      <c r="LA31" s="392"/>
      <c r="LB31" s="392">
        <v>41</v>
      </c>
      <c r="LC31" s="392"/>
      <c r="LD31" s="392"/>
      <c r="LE31" s="392"/>
      <c r="LF31" s="392"/>
      <c r="LG31" s="392"/>
      <c r="LH31" s="392"/>
      <c r="LI31" s="392"/>
      <c r="LJ31" s="392"/>
      <c r="LK31" s="392"/>
      <c r="LL31" s="393"/>
      <c r="LM31" s="690"/>
      <c r="LN31" s="394">
        <f t="shared" si="0"/>
        <v>199</v>
      </c>
    </row>
    <row r="32" spans="1:326" ht="20.100000000000001" customHeight="1" x14ac:dyDescent="0.25">
      <c r="A32" s="386" t="s">
        <v>483</v>
      </c>
      <c r="B32" s="387" t="s">
        <v>484</v>
      </c>
      <c r="C32" s="325" t="s">
        <v>485</v>
      </c>
      <c r="D32" s="325" t="s">
        <v>360</v>
      </c>
      <c r="E32" s="325" t="s">
        <v>361</v>
      </c>
      <c r="F32" s="325" t="s">
        <v>486</v>
      </c>
      <c r="G32" s="388" t="s">
        <v>462</v>
      </c>
      <c r="H32" s="388" t="s">
        <v>459</v>
      </c>
      <c r="I32" s="388" t="s">
        <v>460</v>
      </c>
      <c r="J32" s="388" t="s">
        <v>461</v>
      </c>
      <c r="K32" s="411" t="s">
        <v>417</v>
      </c>
      <c r="L32" s="390"/>
      <c r="M32" s="391"/>
      <c r="N32" s="391"/>
      <c r="O32" s="391"/>
      <c r="P32" s="391"/>
      <c r="Q32" s="391"/>
      <c r="R32" s="391"/>
      <c r="S32" s="391"/>
      <c r="T32" s="391"/>
      <c r="U32" s="391"/>
      <c r="V32" s="391"/>
      <c r="W32" s="392"/>
      <c r="X32" s="392"/>
      <c r="Y32" s="392"/>
      <c r="Z32" s="392"/>
      <c r="AA32" s="392"/>
      <c r="AB32" s="392"/>
      <c r="AC32" s="392"/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2"/>
      <c r="AQ32" s="392"/>
      <c r="AR32" s="392"/>
      <c r="AS32" s="392"/>
      <c r="AT32" s="392"/>
      <c r="AU32" s="392"/>
      <c r="AV32" s="392"/>
      <c r="AW32" s="392"/>
      <c r="AX32" s="392"/>
      <c r="AY32" s="392"/>
      <c r="AZ32" s="392"/>
      <c r="BA32" s="392"/>
      <c r="BB32" s="392"/>
      <c r="BC32" s="392"/>
      <c r="BD32" s="392"/>
      <c r="BE32" s="392"/>
      <c r="BF32" s="392"/>
      <c r="BG32" s="392"/>
      <c r="BH32" s="392"/>
      <c r="BI32" s="392"/>
      <c r="BJ32" s="392"/>
      <c r="BK32" s="392"/>
      <c r="BL32" s="392"/>
      <c r="BM32" s="392"/>
      <c r="BN32" s="392"/>
      <c r="BO32" s="392"/>
      <c r="BP32" s="392"/>
      <c r="BQ32" s="392"/>
      <c r="BR32" s="392"/>
      <c r="BS32" s="392"/>
      <c r="BT32" s="392"/>
      <c r="BU32" s="392"/>
      <c r="BV32" s="392"/>
      <c r="BW32" s="392"/>
      <c r="BX32" s="392"/>
      <c r="BY32" s="392"/>
      <c r="BZ32" s="392"/>
      <c r="CA32" s="392"/>
      <c r="CB32" s="392"/>
      <c r="CC32" s="392"/>
      <c r="CD32" s="392"/>
      <c r="CE32" s="392"/>
      <c r="CF32" s="392"/>
      <c r="CG32" s="392"/>
      <c r="CH32" s="392"/>
      <c r="CI32" s="392"/>
      <c r="CJ32" s="392"/>
      <c r="CK32" s="392"/>
      <c r="CL32" s="392"/>
      <c r="CM32" s="392"/>
      <c r="CN32" s="392"/>
      <c r="CO32" s="392"/>
      <c r="CP32" s="392"/>
      <c r="CQ32" s="392"/>
      <c r="CR32" s="392"/>
      <c r="CS32" s="392"/>
      <c r="CT32" s="392"/>
      <c r="CU32" s="392"/>
      <c r="CV32" s="392"/>
      <c r="CW32" s="392"/>
      <c r="CX32" s="392"/>
      <c r="CY32" s="392"/>
      <c r="CZ32" s="392"/>
      <c r="DA32" s="392"/>
      <c r="DB32" s="392"/>
      <c r="DC32" s="392"/>
      <c r="DD32" s="392"/>
      <c r="DE32" s="392"/>
      <c r="DF32" s="392"/>
      <c r="DG32" s="392"/>
      <c r="DH32" s="392"/>
      <c r="DI32" s="392"/>
      <c r="DJ32" s="392"/>
      <c r="DK32" s="392"/>
      <c r="DL32" s="392"/>
      <c r="DM32" s="392"/>
      <c r="DN32" s="392"/>
      <c r="DO32" s="392"/>
      <c r="DP32" s="392"/>
      <c r="DQ32" s="392"/>
      <c r="DR32" s="392"/>
      <c r="DS32" s="392"/>
      <c r="DT32" s="392"/>
      <c r="DU32" s="392"/>
      <c r="DV32" s="392"/>
      <c r="DW32" s="392"/>
      <c r="DX32" s="392"/>
      <c r="DY32" s="392"/>
      <c r="DZ32" s="392"/>
      <c r="EA32" s="392"/>
      <c r="EB32" s="392"/>
      <c r="EC32" s="392"/>
      <c r="ED32" s="392"/>
      <c r="EE32" s="392"/>
      <c r="EF32" s="392"/>
      <c r="EG32" s="392"/>
      <c r="EH32" s="392"/>
      <c r="EI32" s="392"/>
      <c r="EJ32" s="392"/>
      <c r="EK32" s="392"/>
      <c r="EL32" s="392"/>
      <c r="EM32" s="392"/>
      <c r="EN32" s="392"/>
      <c r="EO32" s="392"/>
      <c r="EP32" s="392"/>
      <c r="EQ32" s="392"/>
      <c r="ER32" s="392"/>
      <c r="ES32" s="392"/>
      <c r="ET32" s="392"/>
      <c r="EU32" s="392"/>
      <c r="EV32" s="392"/>
      <c r="EW32" s="392"/>
      <c r="EX32" s="392"/>
      <c r="EY32" s="392">
        <v>5</v>
      </c>
      <c r="EZ32" s="392"/>
      <c r="FA32" s="392"/>
      <c r="FB32" s="392"/>
      <c r="FC32" s="392"/>
      <c r="FD32" s="392"/>
      <c r="FE32" s="392"/>
      <c r="FF32" s="392"/>
      <c r="FG32" s="392"/>
      <c r="FH32" s="392"/>
      <c r="FI32" s="392"/>
      <c r="FJ32" s="392"/>
      <c r="FK32" s="392"/>
      <c r="FL32" s="392"/>
      <c r="FM32" s="392"/>
      <c r="FN32" s="392"/>
      <c r="FO32" s="392"/>
      <c r="FP32" s="392"/>
      <c r="FQ32" s="392"/>
      <c r="FR32" s="392"/>
      <c r="FS32" s="392"/>
      <c r="FT32" s="392"/>
      <c r="FU32" s="392"/>
      <c r="FV32" s="392"/>
      <c r="FW32" s="392"/>
      <c r="FX32" s="392"/>
      <c r="FY32" s="392"/>
      <c r="FZ32" s="392"/>
      <c r="GA32" s="392"/>
      <c r="GB32" s="392"/>
      <c r="GC32" s="392"/>
      <c r="GD32" s="392"/>
      <c r="GE32" s="392"/>
      <c r="GF32" s="392"/>
      <c r="GG32" s="392"/>
      <c r="GH32" s="392"/>
      <c r="GI32" s="392"/>
      <c r="GJ32" s="392"/>
      <c r="GK32" s="392"/>
      <c r="GL32" s="392"/>
      <c r="GM32" s="392"/>
      <c r="GN32" s="392"/>
      <c r="GO32" s="392"/>
      <c r="GP32" s="392"/>
      <c r="GQ32" s="392"/>
      <c r="GR32" s="392"/>
      <c r="GS32" s="392"/>
      <c r="GT32" s="392"/>
      <c r="GU32" s="392"/>
      <c r="GV32" s="392"/>
      <c r="GW32" s="392">
        <v>42</v>
      </c>
      <c r="GX32" s="392">
        <v>2</v>
      </c>
      <c r="GY32" s="392"/>
      <c r="GZ32" s="392"/>
      <c r="HA32" s="392"/>
      <c r="HB32" s="392"/>
      <c r="HC32" s="392"/>
      <c r="HD32" s="392"/>
      <c r="HE32" s="392"/>
      <c r="HF32" s="392">
        <v>2</v>
      </c>
      <c r="HG32" s="392"/>
      <c r="HH32" s="392">
        <v>3</v>
      </c>
      <c r="HI32" s="392">
        <v>1</v>
      </c>
      <c r="HJ32" s="392"/>
      <c r="HK32" s="392"/>
      <c r="HL32" s="392"/>
      <c r="HM32" s="392"/>
      <c r="HN32" s="392"/>
      <c r="HO32" s="392"/>
      <c r="HP32" s="392"/>
      <c r="HQ32" s="392"/>
      <c r="HR32" s="392"/>
      <c r="HS32" s="392"/>
      <c r="HT32" s="392"/>
      <c r="HU32" s="392"/>
      <c r="HV32" s="392"/>
      <c r="HW32" s="392"/>
      <c r="HX32" s="392"/>
      <c r="HY32" s="392"/>
      <c r="HZ32" s="392"/>
      <c r="IA32" s="392"/>
      <c r="IB32" s="392"/>
      <c r="IC32" s="392"/>
      <c r="ID32" s="392"/>
      <c r="IE32" s="392"/>
      <c r="IF32" s="392"/>
      <c r="IG32" s="392"/>
      <c r="IH32" s="392">
        <v>24</v>
      </c>
      <c r="II32" s="392">
        <v>12</v>
      </c>
      <c r="IJ32" s="392"/>
      <c r="IK32" s="392"/>
      <c r="IL32" s="392"/>
      <c r="IM32" s="392"/>
      <c r="IN32" s="392"/>
      <c r="IO32" s="392"/>
      <c r="IP32" s="392"/>
      <c r="IQ32" s="392"/>
      <c r="IR32" s="392"/>
      <c r="IS32" s="392"/>
      <c r="IT32" s="392"/>
      <c r="IU32" s="392"/>
      <c r="IV32" s="392"/>
      <c r="IW32" s="392"/>
      <c r="IX32" s="392"/>
      <c r="IY32" s="392"/>
      <c r="IZ32" s="392"/>
      <c r="JA32" s="392"/>
      <c r="JB32" s="392"/>
      <c r="JC32" s="392"/>
      <c r="JD32" s="392"/>
      <c r="JE32" s="392">
        <v>54</v>
      </c>
      <c r="JF32" s="392"/>
      <c r="JG32" s="392"/>
      <c r="JH32" s="392"/>
      <c r="JI32" s="392"/>
      <c r="JJ32" s="392">
        <v>6</v>
      </c>
      <c r="JK32" s="392">
        <v>52</v>
      </c>
      <c r="JL32" s="392"/>
      <c r="JM32" s="392">
        <v>10</v>
      </c>
      <c r="JN32" s="392">
        <v>8</v>
      </c>
      <c r="JO32" s="392"/>
      <c r="JP32" s="392"/>
      <c r="JQ32" s="392"/>
      <c r="JR32" s="392"/>
      <c r="JS32" s="392"/>
      <c r="JT32" s="392"/>
      <c r="JU32" s="392"/>
      <c r="JV32" s="392"/>
      <c r="JW32" s="392"/>
      <c r="JX32" s="392"/>
      <c r="JY32" s="392"/>
      <c r="JZ32" s="392"/>
      <c r="KA32" s="392"/>
      <c r="KB32" s="392"/>
      <c r="KC32" s="392"/>
      <c r="KD32" s="392"/>
      <c r="KE32" s="392"/>
      <c r="KF32" s="392"/>
      <c r="KG32" s="392"/>
      <c r="KH32" s="392"/>
      <c r="KI32" s="392"/>
      <c r="KJ32" s="392"/>
      <c r="KK32" s="392"/>
      <c r="KL32" s="392"/>
      <c r="KM32" s="392"/>
      <c r="KN32" s="392">
        <v>25</v>
      </c>
      <c r="KO32" s="392"/>
      <c r="KP32" s="392"/>
      <c r="KQ32" s="392"/>
      <c r="KR32" s="392"/>
      <c r="KS32" s="392"/>
      <c r="KT32" s="392"/>
      <c r="KU32" s="392"/>
      <c r="KV32" s="392"/>
      <c r="KW32" s="392"/>
      <c r="KX32" s="392"/>
      <c r="KY32" s="392"/>
      <c r="KZ32" s="392"/>
      <c r="LA32" s="392"/>
      <c r="LB32" s="392"/>
      <c r="LC32" s="392"/>
      <c r="LD32" s="392"/>
      <c r="LE32" s="392"/>
      <c r="LF32" s="392"/>
      <c r="LG32" s="392"/>
      <c r="LH32" s="392"/>
      <c r="LI32" s="392"/>
      <c r="LJ32" s="392"/>
      <c r="LK32" s="392"/>
      <c r="LL32" s="393"/>
      <c r="LM32" s="690"/>
      <c r="LN32" s="394">
        <f t="shared" si="0"/>
        <v>246</v>
      </c>
    </row>
    <row r="33" spans="1:326" ht="20.100000000000001" customHeight="1" x14ac:dyDescent="0.25">
      <c r="A33" s="386" t="s">
        <v>487</v>
      </c>
      <c r="B33" s="387" t="s">
        <v>488</v>
      </c>
      <c r="C33" s="325" t="s">
        <v>489</v>
      </c>
      <c r="D33" s="325" t="s">
        <v>360</v>
      </c>
      <c r="E33" s="325" t="s">
        <v>361</v>
      </c>
      <c r="F33" s="325" t="s">
        <v>490</v>
      </c>
      <c r="G33" s="388" t="s">
        <v>462</v>
      </c>
      <c r="H33" s="388" t="s">
        <v>459</v>
      </c>
      <c r="I33" s="388" t="s">
        <v>460</v>
      </c>
      <c r="J33" s="388" t="s">
        <v>461</v>
      </c>
      <c r="K33" s="389"/>
      <c r="L33" s="390"/>
      <c r="M33" s="391"/>
      <c r="N33" s="391"/>
      <c r="O33" s="391"/>
      <c r="P33" s="391"/>
      <c r="Q33" s="391"/>
      <c r="R33" s="391"/>
      <c r="S33" s="391"/>
      <c r="T33" s="391"/>
      <c r="U33" s="391"/>
      <c r="V33" s="391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2"/>
      <c r="AS33" s="392"/>
      <c r="AT33" s="392"/>
      <c r="AU33" s="392"/>
      <c r="AV33" s="392"/>
      <c r="AW33" s="392"/>
      <c r="AX33" s="392"/>
      <c r="AY33" s="392"/>
      <c r="AZ33" s="392"/>
      <c r="BA33" s="392"/>
      <c r="BB33" s="392"/>
      <c r="BC33" s="392"/>
      <c r="BD33" s="392"/>
      <c r="BE33" s="392"/>
      <c r="BF33" s="392"/>
      <c r="BG33" s="392"/>
      <c r="BH33" s="392"/>
      <c r="BI33" s="392"/>
      <c r="BJ33" s="392"/>
      <c r="BK33" s="392"/>
      <c r="BL33" s="392"/>
      <c r="BM33" s="392"/>
      <c r="BN33" s="392"/>
      <c r="BO33" s="392"/>
      <c r="BP33" s="392"/>
      <c r="BQ33" s="392"/>
      <c r="BR33" s="392"/>
      <c r="BS33" s="392"/>
      <c r="BT33" s="392"/>
      <c r="BU33" s="392"/>
      <c r="BV33" s="392"/>
      <c r="BW33" s="392"/>
      <c r="BX33" s="392"/>
      <c r="BY33" s="392"/>
      <c r="BZ33" s="392"/>
      <c r="CA33" s="392"/>
      <c r="CB33" s="392"/>
      <c r="CC33" s="392"/>
      <c r="CD33" s="392"/>
      <c r="CE33" s="392"/>
      <c r="CF33" s="392"/>
      <c r="CG33" s="392"/>
      <c r="CH33" s="392"/>
      <c r="CI33" s="392"/>
      <c r="CJ33" s="392"/>
      <c r="CK33" s="392"/>
      <c r="CL33" s="392"/>
      <c r="CM33" s="392"/>
      <c r="CN33" s="392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2"/>
      <c r="DA33" s="392"/>
      <c r="DB33" s="392"/>
      <c r="DC33" s="392"/>
      <c r="DD33" s="392"/>
      <c r="DE33" s="392"/>
      <c r="DF33" s="392"/>
      <c r="DG33" s="392"/>
      <c r="DH33" s="392"/>
      <c r="DI33" s="392"/>
      <c r="DJ33" s="392"/>
      <c r="DK33" s="392"/>
      <c r="DL33" s="392"/>
      <c r="DM33" s="392"/>
      <c r="DN33" s="392"/>
      <c r="DO33" s="392"/>
      <c r="DP33" s="392"/>
      <c r="DQ33" s="392"/>
      <c r="DR33" s="392"/>
      <c r="DS33" s="392"/>
      <c r="DT33" s="392"/>
      <c r="DU33" s="392"/>
      <c r="DV33" s="392"/>
      <c r="DW33" s="392"/>
      <c r="DX33" s="392"/>
      <c r="DY33" s="392"/>
      <c r="DZ33" s="392"/>
      <c r="EA33" s="392"/>
      <c r="EB33" s="392"/>
      <c r="EC33" s="392"/>
      <c r="ED33" s="392"/>
      <c r="EE33" s="392"/>
      <c r="EF33" s="392"/>
      <c r="EG33" s="392"/>
      <c r="EH33" s="392"/>
      <c r="EI33" s="392"/>
      <c r="EJ33" s="392"/>
      <c r="EK33" s="392"/>
      <c r="EL33" s="392"/>
      <c r="EM33" s="392"/>
      <c r="EN33" s="392"/>
      <c r="EO33" s="392"/>
      <c r="EP33" s="392"/>
      <c r="EQ33" s="392"/>
      <c r="ER33" s="392"/>
      <c r="ES33" s="392"/>
      <c r="ET33" s="392"/>
      <c r="EU33" s="392"/>
      <c r="EV33" s="392"/>
      <c r="EW33" s="392"/>
      <c r="EX33" s="392"/>
      <c r="EY33" s="392"/>
      <c r="EZ33" s="392"/>
      <c r="FA33" s="392"/>
      <c r="FB33" s="392"/>
      <c r="FC33" s="392"/>
      <c r="FD33" s="392"/>
      <c r="FE33" s="392"/>
      <c r="FF33" s="392"/>
      <c r="FG33" s="392"/>
      <c r="FH33" s="392"/>
      <c r="FI33" s="392"/>
      <c r="FJ33" s="392"/>
      <c r="FK33" s="392"/>
      <c r="FL33" s="392"/>
      <c r="FM33" s="392"/>
      <c r="FN33" s="392"/>
      <c r="FO33" s="392"/>
      <c r="FP33" s="392"/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  <c r="GC33" s="392"/>
      <c r="GD33" s="392"/>
      <c r="GE33" s="392"/>
      <c r="GF33" s="392"/>
      <c r="GG33" s="392"/>
      <c r="GH33" s="392"/>
      <c r="GI33" s="392"/>
      <c r="GJ33" s="392"/>
      <c r="GK33" s="392"/>
      <c r="GL33" s="392"/>
      <c r="GM33" s="392"/>
      <c r="GN33" s="392"/>
      <c r="GO33" s="392"/>
      <c r="GP33" s="392"/>
      <c r="GQ33" s="392"/>
      <c r="GR33" s="392"/>
      <c r="GS33" s="392">
        <v>4</v>
      </c>
      <c r="GT33" s="392"/>
      <c r="GU33" s="392"/>
      <c r="GV33" s="392"/>
      <c r="GW33" s="392">
        <v>7</v>
      </c>
      <c r="GX33" s="392"/>
      <c r="GY33" s="392"/>
      <c r="GZ33" s="392"/>
      <c r="HA33" s="392"/>
      <c r="HB33" s="392"/>
      <c r="HC33" s="392"/>
      <c r="HD33" s="392">
        <v>6</v>
      </c>
      <c r="HE33" s="392">
        <v>22</v>
      </c>
      <c r="HF33" s="392"/>
      <c r="HG33" s="392"/>
      <c r="HH33" s="392"/>
      <c r="HI33" s="392"/>
      <c r="HJ33" s="392"/>
      <c r="HK33" s="392"/>
      <c r="HL33" s="392"/>
      <c r="HM33" s="392"/>
      <c r="HN33" s="392"/>
      <c r="HO33" s="392"/>
      <c r="HP33" s="392"/>
      <c r="HQ33" s="392"/>
      <c r="HR33" s="392"/>
      <c r="HS33" s="392"/>
      <c r="HT33" s="392"/>
      <c r="HU33" s="392"/>
      <c r="HV33" s="392"/>
      <c r="HW33" s="392"/>
      <c r="HX33" s="392"/>
      <c r="HY33" s="392"/>
      <c r="HZ33" s="392"/>
      <c r="IA33" s="392"/>
      <c r="IB33" s="392"/>
      <c r="IC33" s="392"/>
      <c r="ID33" s="392"/>
      <c r="IE33" s="392"/>
      <c r="IF33" s="392"/>
      <c r="IG33" s="392"/>
      <c r="IH33" s="392"/>
      <c r="II33" s="392"/>
      <c r="IJ33" s="392"/>
      <c r="IK33" s="392"/>
      <c r="IL33" s="392"/>
      <c r="IM33" s="392"/>
      <c r="IN33" s="392"/>
      <c r="IO33" s="392"/>
      <c r="IP33" s="392"/>
      <c r="IQ33" s="392"/>
      <c r="IR33" s="392"/>
      <c r="IS33" s="392"/>
      <c r="IT33" s="392"/>
      <c r="IU33" s="392"/>
      <c r="IV33" s="392"/>
      <c r="IW33" s="392"/>
      <c r="IX33" s="392"/>
      <c r="IY33" s="392"/>
      <c r="IZ33" s="392"/>
      <c r="JA33" s="392"/>
      <c r="JB33" s="392"/>
      <c r="JC33" s="392"/>
      <c r="JD33" s="392">
        <v>3</v>
      </c>
      <c r="JE33" s="392"/>
      <c r="JF33" s="392"/>
      <c r="JG33" s="392"/>
      <c r="JH33" s="392"/>
      <c r="JI33" s="392"/>
      <c r="JJ33" s="392"/>
      <c r="JK33" s="392"/>
      <c r="JL33" s="392">
        <v>3</v>
      </c>
      <c r="JM33" s="392"/>
      <c r="JN33" s="392"/>
      <c r="JO33" s="392"/>
      <c r="JP33" s="392">
        <v>4</v>
      </c>
      <c r="JQ33" s="392"/>
      <c r="JR33" s="392"/>
      <c r="JS33" s="392"/>
      <c r="JT33" s="392"/>
      <c r="JU33" s="392"/>
      <c r="JV33" s="392"/>
      <c r="JW33" s="392"/>
      <c r="JX33" s="392"/>
      <c r="JY33" s="392"/>
      <c r="JZ33" s="392"/>
      <c r="KA33" s="392"/>
      <c r="KB33" s="392"/>
      <c r="KC33" s="392"/>
      <c r="KD33" s="392"/>
      <c r="KE33" s="392"/>
      <c r="KF33" s="392"/>
      <c r="KG33" s="392"/>
      <c r="KH33" s="392"/>
      <c r="KI33" s="392"/>
      <c r="KJ33" s="392"/>
      <c r="KK33" s="392"/>
      <c r="KL33" s="392"/>
      <c r="KM33" s="392">
        <v>6</v>
      </c>
      <c r="KN33" s="392"/>
      <c r="KO33" s="392"/>
      <c r="KP33" s="392"/>
      <c r="KQ33" s="392"/>
      <c r="KR33" s="392"/>
      <c r="KS33" s="392"/>
      <c r="KT33" s="392"/>
      <c r="KU33" s="392"/>
      <c r="KV33" s="392"/>
      <c r="KW33" s="392"/>
      <c r="KX33" s="392"/>
      <c r="KY33" s="392"/>
      <c r="KZ33" s="392"/>
      <c r="LA33" s="392"/>
      <c r="LB33" s="392"/>
      <c r="LC33" s="392"/>
      <c r="LD33" s="392"/>
      <c r="LE33" s="392"/>
      <c r="LF33" s="392"/>
      <c r="LG33" s="392"/>
      <c r="LH33" s="392"/>
      <c r="LI33" s="392"/>
      <c r="LJ33" s="392"/>
      <c r="LK33" s="392"/>
      <c r="LL33" s="393"/>
      <c r="LM33" s="690"/>
      <c r="LN33" s="394">
        <f t="shared" si="0"/>
        <v>55</v>
      </c>
    </row>
    <row r="34" spans="1:326" ht="20.100000000000001" customHeight="1" thickBot="1" x14ac:dyDescent="0.3">
      <c r="A34" s="396" t="s">
        <v>491</v>
      </c>
      <c r="B34" s="397" t="s">
        <v>492</v>
      </c>
      <c r="C34" s="329" t="s">
        <v>493</v>
      </c>
      <c r="D34" s="329" t="s">
        <v>360</v>
      </c>
      <c r="E34" s="329" t="s">
        <v>361</v>
      </c>
      <c r="F34" s="329" t="s">
        <v>494</v>
      </c>
      <c r="G34" s="398" t="s">
        <v>462</v>
      </c>
      <c r="H34" s="398" t="s">
        <v>459</v>
      </c>
      <c r="I34" s="398" t="s">
        <v>460</v>
      </c>
      <c r="J34" s="398" t="s">
        <v>461</v>
      </c>
      <c r="K34" s="399"/>
      <c r="L34" s="400"/>
      <c r="M34" s="401"/>
      <c r="N34" s="401"/>
      <c r="O34" s="401"/>
      <c r="P34" s="401"/>
      <c r="Q34" s="416">
        <v>1</v>
      </c>
      <c r="R34" s="401"/>
      <c r="S34" s="401"/>
      <c r="T34" s="401"/>
      <c r="U34" s="401"/>
      <c r="V34" s="401"/>
      <c r="W34" s="402"/>
      <c r="X34" s="402"/>
      <c r="Y34" s="402"/>
      <c r="Z34" s="402"/>
      <c r="AA34" s="402"/>
      <c r="AB34" s="402"/>
      <c r="AC34" s="402"/>
      <c r="AD34" s="402"/>
      <c r="AE34" s="402"/>
      <c r="AF34" s="402"/>
      <c r="AG34" s="402"/>
      <c r="AH34" s="402"/>
      <c r="AI34" s="402"/>
      <c r="AJ34" s="402"/>
      <c r="AK34" s="402"/>
      <c r="AL34" s="402"/>
      <c r="AM34" s="402"/>
      <c r="AN34" s="402"/>
      <c r="AO34" s="402"/>
      <c r="AP34" s="402"/>
      <c r="AQ34" s="402"/>
      <c r="AR34" s="402"/>
      <c r="AS34" s="402"/>
      <c r="AT34" s="402"/>
      <c r="AU34" s="402"/>
      <c r="AV34" s="402"/>
      <c r="AW34" s="402"/>
      <c r="AX34" s="402"/>
      <c r="AY34" s="402"/>
      <c r="AZ34" s="402"/>
      <c r="BA34" s="402"/>
      <c r="BB34" s="402"/>
      <c r="BC34" s="402"/>
      <c r="BD34" s="402"/>
      <c r="BE34" s="402"/>
      <c r="BF34" s="402"/>
      <c r="BG34" s="402"/>
      <c r="BH34" s="402"/>
      <c r="BI34" s="402"/>
      <c r="BJ34" s="402"/>
      <c r="BK34" s="402"/>
      <c r="BL34" s="402"/>
      <c r="BM34" s="402"/>
      <c r="BN34" s="402"/>
      <c r="BO34" s="402"/>
      <c r="BP34" s="402"/>
      <c r="BQ34" s="402"/>
      <c r="BR34" s="402"/>
      <c r="BS34" s="402"/>
      <c r="BT34" s="402"/>
      <c r="BU34" s="402"/>
      <c r="BV34" s="402"/>
      <c r="BW34" s="402"/>
      <c r="BX34" s="402"/>
      <c r="BY34" s="402"/>
      <c r="BZ34" s="402"/>
      <c r="CA34" s="402"/>
      <c r="CB34" s="402"/>
      <c r="CC34" s="402"/>
      <c r="CD34" s="402"/>
      <c r="CE34" s="402"/>
      <c r="CF34" s="402"/>
      <c r="CG34" s="402"/>
      <c r="CH34" s="402"/>
      <c r="CI34" s="402"/>
      <c r="CJ34" s="402"/>
      <c r="CK34" s="402"/>
      <c r="CL34" s="402"/>
      <c r="CM34" s="402"/>
      <c r="CN34" s="402"/>
      <c r="CO34" s="402"/>
      <c r="CP34" s="402"/>
      <c r="CQ34" s="402"/>
      <c r="CR34" s="402"/>
      <c r="CS34" s="402"/>
      <c r="CT34" s="402"/>
      <c r="CU34" s="402"/>
      <c r="CV34" s="402"/>
      <c r="CW34" s="402"/>
      <c r="CX34" s="402"/>
      <c r="CY34" s="402"/>
      <c r="CZ34" s="402"/>
      <c r="DA34" s="402"/>
      <c r="DB34" s="402"/>
      <c r="DC34" s="402"/>
      <c r="DD34" s="402"/>
      <c r="DE34" s="402"/>
      <c r="DF34" s="402"/>
      <c r="DG34" s="402"/>
      <c r="DH34" s="402"/>
      <c r="DI34" s="402"/>
      <c r="DJ34" s="402"/>
      <c r="DK34" s="402"/>
      <c r="DL34" s="402"/>
      <c r="DM34" s="402"/>
      <c r="DN34" s="402"/>
      <c r="DO34" s="402"/>
      <c r="DP34" s="402"/>
      <c r="DQ34" s="402"/>
      <c r="DR34" s="402"/>
      <c r="DS34" s="402"/>
      <c r="DT34" s="402"/>
      <c r="DU34" s="402"/>
      <c r="DV34" s="402"/>
      <c r="DW34" s="402"/>
      <c r="DX34" s="402"/>
      <c r="DY34" s="402"/>
      <c r="DZ34" s="402">
        <v>1</v>
      </c>
      <c r="EA34" s="402"/>
      <c r="EB34" s="402"/>
      <c r="EC34" s="402"/>
      <c r="ED34" s="402"/>
      <c r="EE34" s="402"/>
      <c r="EF34" s="402"/>
      <c r="EG34" s="402">
        <v>4</v>
      </c>
      <c r="EH34" s="402">
        <v>17</v>
      </c>
      <c r="EI34" s="402"/>
      <c r="EJ34" s="402"/>
      <c r="EK34" s="402"/>
      <c r="EL34" s="402"/>
      <c r="EM34" s="402"/>
      <c r="EN34" s="402"/>
      <c r="EO34" s="402"/>
      <c r="EP34" s="402"/>
      <c r="EQ34" s="402"/>
      <c r="ER34" s="402"/>
      <c r="ES34" s="402"/>
      <c r="ET34" s="402"/>
      <c r="EU34" s="402"/>
      <c r="EV34" s="402"/>
      <c r="EW34" s="402"/>
      <c r="EX34" s="402"/>
      <c r="EY34" s="402"/>
      <c r="EZ34" s="402"/>
      <c r="FA34" s="402"/>
      <c r="FB34" s="402"/>
      <c r="FC34" s="402"/>
      <c r="FD34" s="402"/>
      <c r="FE34" s="402"/>
      <c r="FF34" s="402"/>
      <c r="FG34" s="402"/>
      <c r="FH34" s="402"/>
      <c r="FI34" s="402"/>
      <c r="FJ34" s="402"/>
      <c r="FK34" s="402"/>
      <c r="FL34" s="402"/>
      <c r="FM34" s="402"/>
      <c r="FN34" s="402"/>
      <c r="FO34" s="402"/>
      <c r="FP34" s="402"/>
      <c r="FQ34" s="402"/>
      <c r="FR34" s="402"/>
      <c r="FS34" s="402"/>
      <c r="FT34" s="402"/>
      <c r="FU34" s="402"/>
      <c r="FV34" s="402"/>
      <c r="FW34" s="402"/>
      <c r="FX34" s="402"/>
      <c r="FY34" s="402"/>
      <c r="FZ34" s="402"/>
      <c r="GA34" s="402"/>
      <c r="GB34" s="402"/>
      <c r="GC34" s="402">
        <v>40</v>
      </c>
      <c r="GD34" s="402"/>
      <c r="GE34" s="402"/>
      <c r="GF34" s="402"/>
      <c r="GG34" s="402"/>
      <c r="GH34" s="402"/>
      <c r="GI34" s="402"/>
      <c r="GJ34" s="402"/>
      <c r="GK34" s="402"/>
      <c r="GL34" s="402"/>
      <c r="GM34" s="402"/>
      <c r="GN34" s="402"/>
      <c r="GO34" s="402"/>
      <c r="GP34" s="402"/>
      <c r="GQ34" s="402"/>
      <c r="GR34" s="402"/>
      <c r="GS34" s="402"/>
      <c r="GT34" s="402"/>
      <c r="GU34" s="402"/>
      <c r="GV34" s="402">
        <v>2</v>
      </c>
      <c r="GW34" s="402"/>
      <c r="GX34" s="402"/>
      <c r="GY34" s="402"/>
      <c r="GZ34" s="402"/>
      <c r="HA34" s="402"/>
      <c r="HB34" s="402"/>
      <c r="HC34" s="402"/>
      <c r="HD34" s="402"/>
      <c r="HE34" s="402"/>
      <c r="HF34" s="402"/>
      <c r="HG34" s="402"/>
      <c r="HH34" s="402"/>
      <c r="HI34" s="402"/>
      <c r="HJ34" s="402"/>
      <c r="HK34" s="402"/>
      <c r="HL34" s="402"/>
      <c r="HM34" s="402"/>
      <c r="HN34" s="402">
        <v>8</v>
      </c>
      <c r="HO34" s="402"/>
      <c r="HP34" s="402"/>
      <c r="HQ34" s="402"/>
      <c r="HR34" s="402"/>
      <c r="HS34" s="402"/>
      <c r="HT34" s="402"/>
      <c r="HU34" s="402"/>
      <c r="HV34" s="402"/>
      <c r="HW34" s="402"/>
      <c r="HX34" s="402"/>
      <c r="HY34" s="402"/>
      <c r="HZ34" s="402"/>
      <c r="IA34" s="402"/>
      <c r="IB34" s="402"/>
      <c r="IC34" s="402"/>
      <c r="ID34" s="402"/>
      <c r="IE34" s="402"/>
      <c r="IF34" s="402"/>
      <c r="IG34" s="402"/>
      <c r="IH34" s="402"/>
      <c r="II34" s="402"/>
      <c r="IJ34" s="402"/>
      <c r="IK34" s="402"/>
      <c r="IL34" s="402"/>
      <c r="IM34" s="402"/>
      <c r="IN34" s="402"/>
      <c r="IO34" s="402"/>
      <c r="IP34" s="402"/>
      <c r="IQ34" s="402"/>
      <c r="IR34" s="402"/>
      <c r="IS34" s="402"/>
      <c r="IT34" s="402"/>
      <c r="IU34" s="402"/>
      <c r="IV34" s="402"/>
      <c r="IW34" s="402"/>
      <c r="IX34" s="402"/>
      <c r="IY34" s="402"/>
      <c r="IZ34" s="402"/>
      <c r="JA34" s="402"/>
      <c r="JB34" s="402"/>
      <c r="JC34" s="402"/>
      <c r="JD34" s="402">
        <v>8</v>
      </c>
      <c r="JE34" s="402"/>
      <c r="JF34" s="402"/>
      <c r="JG34" s="402"/>
      <c r="JH34" s="402"/>
      <c r="JI34" s="402"/>
      <c r="JJ34" s="402"/>
      <c r="JK34" s="402"/>
      <c r="JL34" s="402"/>
      <c r="JM34" s="402">
        <v>117</v>
      </c>
      <c r="JN34" s="402"/>
      <c r="JO34" s="402"/>
      <c r="JP34" s="402"/>
      <c r="JQ34" s="402"/>
      <c r="JR34" s="402"/>
      <c r="JS34" s="402"/>
      <c r="JT34" s="402"/>
      <c r="JU34" s="402"/>
      <c r="JV34" s="402"/>
      <c r="JW34" s="402"/>
      <c r="JX34" s="402"/>
      <c r="JY34" s="402"/>
      <c r="JZ34" s="402"/>
      <c r="KA34" s="402"/>
      <c r="KB34" s="402"/>
      <c r="KC34" s="402"/>
      <c r="KD34" s="402"/>
      <c r="KE34" s="402"/>
      <c r="KF34" s="402"/>
      <c r="KG34" s="402"/>
      <c r="KH34" s="402"/>
      <c r="KI34" s="402"/>
      <c r="KJ34" s="402"/>
      <c r="KK34" s="402"/>
      <c r="KL34" s="402"/>
      <c r="KM34" s="402"/>
      <c r="KN34" s="402"/>
      <c r="KO34" s="402"/>
      <c r="KP34" s="402"/>
      <c r="KQ34" s="402"/>
      <c r="KR34" s="402"/>
      <c r="KS34" s="402"/>
      <c r="KT34" s="402"/>
      <c r="KU34" s="402"/>
      <c r="KV34" s="402"/>
      <c r="KW34" s="402"/>
      <c r="KX34" s="402"/>
      <c r="KY34" s="402"/>
      <c r="KZ34" s="402"/>
      <c r="LA34" s="402"/>
      <c r="LB34" s="402"/>
      <c r="LC34" s="402"/>
      <c r="LD34" s="402"/>
      <c r="LE34" s="402"/>
      <c r="LF34" s="402"/>
      <c r="LG34" s="402"/>
      <c r="LH34" s="402"/>
      <c r="LI34" s="402"/>
      <c r="LJ34" s="402"/>
      <c r="LK34" s="402"/>
      <c r="LL34" s="403"/>
      <c r="LM34" s="691"/>
      <c r="LN34" s="428">
        <f t="shared" si="0"/>
        <v>198</v>
      </c>
    </row>
    <row r="35" spans="1:326" ht="8.4499999999999993" customHeight="1" thickBot="1" x14ac:dyDescent="0.3">
      <c r="A35" s="417"/>
      <c r="B35" s="418"/>
      <c r="C35" s="419"/>
      <c r="D35" s="419"/>
      <c r="E35" s="419"/>
      <c r="F35" s="419"/>
      <c r="G35" s="419"/>
      <c r="H35" s="419"/>
      <c r="I35" s="419"/>
      <c r="J35" s="419"/>
      <c r="K35" s="419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  <c r="AC35" s="420"/>
      <c r="AD35" s="420"/>
      <c r="AE35" s="420"/>
      <c r="AF35" s="420"/>
      <c r="AG35" s="420"/>
      <c r="AH35" s="420"/>
      <c r="AI35" s="420"/>
      <c r="AJ35" s="420"/>
      <c r="AK35" s="420"/>
      <c r="AL35" s="420"/>
      <c r="AM35" s="420"/>
      <c r="AN35" s="420"/>
      <c r="AO35" s="420"/>
      <c r="AP35" s="420"/>
      <c r="AQ35" s="420"/>
      <c r="AR35" s="420"/>
      <c r="AS35" s="420"/>
      <c r="AT35" s="420"/>
      <c r="AU35" s="420"/>
      <c r="AV35" s="420"/>
      <c r="AW35" s="420"/>
      <c r="AX35" s="420"/>
      <c r="AY35" s="420"/>
      <c r="AZ35" s="420"/>
      <c r="BA35" s="420"/>
      <c r="BB35" s="420"/>
      <c r="BC35" s="420"/>
      <c r="BD35" s="420"/>
      <c r="BE35" s="420"/>
      <c r="BF35" s="420"/>
      <c r="BG35" s="420"/>
      <c r="BH35" s="420"/>
      <c r="BI35" s="420"/>
      <c r="BJ35" s="420"/>
      <c r="BK35" s="420"/>
      <c r="BL35" s="420"/>
      <c r="BM35" s="420"/>
      <c r="BN35" s="420"/>
      <c r="BO35" s="420"/>
      <c r="BP35" s="420"/>
      <c r="BQ35" s="420"/>
      <c r="BR35" s="420"/>
      <c r="BS35" s="420"/>
      <c r="BT35" s="420"/>
      <c r="BU35" s="420"/>
      <c r="BV35" s="420"/>
      <c r="BW35" s="420"/>
      <c r="BX35" s="420"/>
      <c r="BY35" s="420"/>
      <c r="BZ35" s="420"/>
      <c r="CA35" s="420"/>
      <c r="CB35" s="420"/>
      <c r="CC35" s="420"/>
      <c r="CD35" s="420"/>
      <c r="CE35" s="420"/>
      <c r="CF35" s="420"/>
      <c r="CG35" s="420"/>
      <c r="CH35" s="420"/>
      <c r="CI35" s="420"/>
      <c r="CJ35" s="420"/>
      <c r="CK35" s="420"/>
      <c r="CL35" s="420"/>
      <c r="CM35" s="420"/>
      <c r="CN35" s="420"/>
      <c r="CO35" s="420"/>
      <c r="CP35" s="420"/>
      <c r="CQ35" s="420"/>
      <c r="CR35" s="420"/>
      <c r="CS35" s="420"/>
      <c r="CT35" s="420"/>
      <c r="CU35" s="420"/>
      <c r="CV35" s="420"/>
      <c r="CW35" s="420"/>
      <c r="CX35" s="420"/>
      <c r="CY35" s="420"/>
      <c r="CZ35" s="420"/>
      <c r="DA35" s="420"/>
      <c r="DB35" s="420"/>
      <c r="DC35" s="420"/>
      <c r="DD35" s="420"/>
      <c r="DE35" s="420"/>
      <c r="DF35" s="420"/>
      <c r="DG35" s="420"/>
      <c r="DH35" s="420"/>
      <c r="DI35" s="420"/>
      <c r="DJ35" s="420"/>
      <c r="DK35" s="420"/>
      <c r="DL35" s="420"/>
      <c r="DM35" s="420"/>
      <c r="DN35" s="420"/>
      <c r="DO35" s="420"/>
      <c r="DP35" s="420"/>
      <c r="DQ35" s="420"/>
      <c r="DR35" s="420"/>
      <c r="DS35" s="420"/>
      <c r="DT35" s="420"/>
      <c r="DU35" s="420"/>
      <c r="DV35" s="420"/>
      <c r="DW35" s="420"/>
      <c r="DX35" s="420"/>
      <c r="DY35" s="420"/>
      <c r="DZ35" s="420"/>
      <c r="EA35" s="420"/>
      <c r="EB35" s="420"/>
      <c r="EC35" s="420"/>
      <c r="ED35" s="420"/>
      <c r="EE35" s="420"/>
      <c r="EF35" s="420"/>
      <c r="EG35" s="420"/>
      <c r="EH35" s="420"/>
      <c r="EI35" s="420"/>
      <c r="EJ35" s="420"/>
      <c r="EK35" s="420"/>
      <c r="EL35" s="420"/>
      <c r="EM35" s="420"/>
      <c r="EN35" s="420"/>
      <c r="EO35" s="420"/>
      <c r="EP35" s="420"/>
      <c r="EQ35" s="420"/>
      <c r="ER35" s="420"/>
      <c r="ES35" s="420"/>
      <c r="ET35" s="420"/>
      <c r="EU35" s="420"/>
      <c r="EV35" s="420"/>
      <c r="EW35" s="420"/>
      <c r="EX35" s="420"/>
      <c r="EY35" s="420"/>
      <c r="EZ35" s="420"/>
      <c r="FA35" s="420"/>
      <c r="FB35" s="420"/>
      <c r="FC35" s="420"/>
      <c r="FD35" s="420"/>
      <c r="FE35" s="420"/>
      <c r="FF35" s="420"/>
      <c r="FG35" s="420"/>
      <c r="FH35" s="420"/>
      <c r="FI35" s="420"/>
      <c r="FJ35" s="420"/>
      <c r="FK35" s="420"/>
      <c r="FL35" s="420"/>
      <c r="FM35" s="420"/>
      <c r="FN35" s="420"/>
      <c r="FO35" s="420"/>
      <c r="FP35" s="420"/>
      <c r="FQ35" s="420"/>
      <c r="FR35" s="420"/>
      <c r="FS35" s="420"/>
      <c r="FT35" s="420"/>
      <c r="FU35" s="420"/>
      <c r="FV35" s="420"/>
      <c r="FW35" s="420"/>
      <c r="FX35" s="420"/>
      <c r="FY35" s="420"/>
      <c r="FZ35" s="420"/>
      <c r="GA35" s="420"/>
      <c r="GB35" s="420"/>
      <c r="GC35" s="420"/>
      <c r="GD35" s="420"/>
      <c r="GE35" s="420"/>
      <c r="GF35" s="420"/>
      <c r="GG35" s="420"/>
      <c r="GH35" s="420"/>
      <c r="GI35" s="420"/>
      <c r="GJ35" s="420"/>
      <c r="GK35" s="420"/>
      <c r="GL35" s="420"/>
      <c r="GM35" s="420"/>
      <c r="GN35" s="420"/>
      <c r="GO35" s="420"/>
      <c r="GP35" s="420"/>
      <c r="GQ35" s="420"/>
      <c r="GR35" s="420"/>
      <c r="GS35" s="420"/>
      <c r="GT35" s="420"/>
      <c r="GU35" s="420"/>
      <c r="GV35" s="420"/>
      <c r="GW35" s="420"/>
      <c r="GX35" s="420"/>
      <c r="GY35" s="420"/>
      <c r="GZ35" s="420"/>
      <c r="HA35" s="420"/>
      <c r="HB35" s="420"/>
      <c r="HC35" s="420"/>
      <c r="HD35" s="420"/>
      <c r="HE35" s="420"/>
      <c r="HF35" s="420"/>
      <c r="HG35" s="420"/>
      <c r="HH35" s="420"/>
      <c r="HI35" s="420"/>
      <c r="HJ35" s="420"/>
      <c r="HK35" s="420"/>
      <c r="HL35" s="420"/>
      <c r="HM35" s="420"/>
      <c r="HN35" s="420"/>
      <c r="HO35" s="420"/>
      <c r="HP35" s="420"/>
      <c r="HQ35" s="420"/>
      <c r="HR35" s="420"/>
      <c r="HS35" s="420"/>
      <c r="HT35" s="420"/>
      <c r="HU35" s="420"/>
      <c r="HV35" s="420"/>
      <c r="HW35" s="420"/>
      <c r="HX35" s="420"/>
      <c r="HY35" s="420"/>
      <c r="HZ35" s="420"/>
      <c r="IA35" s="420"/>
      <c r="IB35" s="420"/>
      <c r="IC35" s="420"/>
      <c r="ID35" s="420"/>
      <c r="IE35" s="420"/>
      <c r="IF35" s="420"/>
      <c r="IG35" s="420"/>
      <c r="IH35" s="420"/>
      <c r="II35" s="420"/>
      <c r="IJ35" s="420"/>
      <c r="IK35" s="420"/>
      <c r="IL35" s="420"/>
      <c r="IM35" s="420"/>
      <c r="IN35" s="420"/>
      <c r="IO35" s="420"/>
      <c r="IP35" s="420"/>
      <c r="IQ35" s="420"/>
      <c r="IR35" s="420"/>
      <c r="IS35" s="420"/>
      <c r="IT35" s="420"/>
      <c r="IU35" s="420"/>
      <c r="IV35" s="420"/>
      <c r="IW35" s="420"/>
      <c r="IX35" s="420"/>
      <c r="IY35" s="420"/>
      <c r="IZ35" s="420"/>
      <c r="JA35" s="420"/>
      <c r="JB35" s="420"/>
      <c r="JC35" s="420"/>
      <c r="JD35" s="420"/>
      <c r="JE35" s="420"/>
      <c r="JF35" s="420"/>
      <c r="JG35" s="420"/>
      <c r="JH35" s="420"/>
      <c r="JI35" s="420"/>
      <c r="JJ35" s="420"/>
      <c r="JK35" s="420"/>
      <c r="JL35" s="420"/>
      <c r="JM35" s="420"/>
      <c r="JN35" s="420"/>
      <c r="JO35" s="420"/>
      <c r="JP35" s="420"/>
      <c r="JQ35" s="420"/>
      <c r="JR35" s="420"/>
      <c r="JS35" s="420"/>
      <c r="JT35" s="420"/>
      <c r="JU35" s="420"/>
      <c r="JV35" s="420"/>
      <c r="JW35" s="420"/>
      <c r="JX35" s="420"/>
      <c r="JY35" s="420"/>
      <c r="JZ35" s="420"/>
      <c r="KA35" s="420"/>
      <c r="KB35" s="420"/>
      <c r="KC35" s="420"/>
      <c r="KD35" s="420"/>
      <c r="KE35" s="420"/>
      <c r="KF35" s="420"/>
      <c r="KG35" s="420"/>
      <c r="KH35" s="420"/>
      <c r="KI35" s="420"/>
      <c r="KJ35" s="420"/>
      <c r="KK35" s="420"/>
      <c r="KL35" s="420"/>
      <c r="KM35" s="420"/>
      <c r="KN35" s="420"/>
      <c r="KO35" s="420"/>
      <c r="KP35" s="420"/>
      <c r="KQ35" s="420"/>
      <c r="KR35" s="420"/>
      <c r="KS35" s="420"/>
      <c r="KT35" s="420"/>
      <c r="KU35" s="420"/>
      <c r="KV35" s="420"/>
      <c r="KW35" s="420"/>
      <c r="KX35" s="420"/>
      <c r="KY35" s="420"/>
      <c r="KZ35" s="420"/>
      <c r="LA35" s="420"/>
      <c r="LB35" s="420"/>
      <c r="LC35" s="420"/>
      <c r="LD35" s="420"/>
      <c r="LE35" s="420"/>
      <c r="LF35" s="420"/>
      <c r="LG35" s="420"/>
      <c r="LH35" s="420"/>
      <c r="LI35" s="420"/>
      <c r="LJ35" s="420"/>
      <c r="LK35" s="420"/>
      <c r="LL35" s="420"/>
      <c r="LM35" s="420"/>
      <c r="LN35" s="421"/>
    </row>
    <row r="36" spans="1:326" ht="27.75" customHeight="1" x14ac:dyDescent="0.25">
      <c r="A36" s="377" t="s">
        <v>495</v>
      </c>
      <c r="B36" s="378" t="s">
        <v>496</v>
      </c>
      <c r="C36" s="333"/>
      <c r="D36" s="333"/>
      <c r="E36" s="333"/>
      <c r="F36" s="333"/>
      <c r="G36" s="379"/>
      <c r="H36" s="379"/>
      <c r="I36" s="379"/>
      <c r="J36" s="379"/>
      <c r="K36" s="422"/>
      <c r="L36" s="381"/>
      <c r="M36" s="382"/>
      <c r="N36" s="382"/>
      <c r="O36" s="382"/>
      <c r="P36" s="382"/>
      <c r="Q36" s="382"/>
      <c r="R36" s="382"/>
      <c r="S36" s="382"/>
      <c r="T36" s="382"/>
      <c r="U36" s="382"/>
      <c r="V36" s="382"/>
      <c r="W36" s="383"/>
      <c r="X36" s="383"/>
      <c r="Y36" s="383"/>
      <c r="Z36" s="383"/>
      <c r="AA36" s="383"/>
      <c r="AB36" s="383"/>
      <c r="AC36" s="383"/>
      <c r="AD36" s="383"/>
      <c r="AE36" s="383"/>
      <c r="AF36" s="383"/>
      <c r="AG36" s="383"/>
      <c r="AH36" s="383"/>
      <c r="AI36" s="383"/>
      <c r="AJ36" s="383"/>
      <c r="AK36" s="383"/>
      <c r="AL36" s="383"/>
      <c r="AM36" s="383"/>
      <c r="AN36" s="383"/>
      <c r="AO36" s="383"/>
      <c r="AP36" s="383"/>
      <c r="AQ36" s="383"/>
      <c r="AR36" s="383"/>
      <c r="AS36" s="383"/>
      <c r="AT36" s="383"/>
      <c r="AU36" s="383"/>
      <c r="AV36" s="383"/>
      <c r="AW36" s="383"/>
      <c r="AX36" s="383"/>
      <c r="AY36" s="383"/>
      <c r="AZ36" s="383"/>
      <c r="BA36" s="383"/>
      <c r="BB36" s="383"/>
      <c r="BC36" s="383"/>
      <c r="BD36" s="383"/>
      <c r="BE36" s="383"/>
      <c r="BF36" s="383"/>
      <c r="BG36" s="383"/>
      <c r="BH36" s="383"/>
      <c r="BI36" s="383"/>
      <c r="BJ36" s="383"/>
      <c r="BK36" s="383"/>
      <c r="BL36" s="383"/>
      <c r="BM36" s="383"/>
      <c r="BN36" s="383"/>
      <c r="BO36" s="383"/>
      <c r="BP36" s="383"/>
      <c r="BQ36" s="383"/>
      <c r="BR36" s="383"/>
      <c r="BS36" s="383"/>
      <c r="BT36" s="383"/>
      <c r="BU36" s="383"/>
      <c r="BV36" s="383"/>
      <c r="BW36" s="383"/>
      <c r="BX36" s="383"/>
      <c r="BY36" s="383"/>
      <c r="BZ36" s="383"/>
      <c r="CA36" s="383"/>
      <c r="CB36" s="383"/>
      <c r="CC36" s="383"/>
      <c r="CD36" s="383"/>
      <c r="CE36" s="383"/>
      <c r="CF36" s="383"/>
      <c r="CG36" s="383"/>
      <c r="CH36" s="383"/>
      <c r="CI36" s="383"/>
      <c r="CJ36" s="383"/>
      <c r="CK36" s="383"/>
      <c r="CL36" s="383"/>
      <c r="CM36" s="383"/>
      <c r="CN36" s="383"/>
      <c r="CO36" s="383"/>
      <c r="CP36" s="383"/>
      <c r="CQ36" s="383"/>
      <c r="CR36" s="383"/>
      <c r="CS36" s="383"/>
      <c r="CT36" s="383"/>
      <c r="CU36" s="383"/>
      <c r="CV36" s="383"/>
      <c r="CW36" s="383"/>
      <c r="CX36" s="383"/>
      <c r="CY36" s="383"/>
      <c r="CZ36" s="383"/>
      <c r="DA36" s="383"/>
      <c r="DB36" s="383"/>
      <c r="DC36" s="383"/>
      <c r="DD36" s="383"/>
      <c r="DE36" s="383"/>
      <c r="DF36" s="383"/>
      <c r="DG36" s="383"/>
      <c r="DH36" s="383"/>
      <c r="DI36" s="383"/>
      <c r="DJ36" s="383"/>
      <c r="DK36" s="383"/>
      <c r="DL36" s="383"/>
      <c r="DM36" s="383"/>
      <c r="DN36" s="383"/>
      <c r="DO36" s="383"/>
      <c r="DP36" s="383"/>
      <c r="DQ36" s="383"/>
      <c r="DR36" s="383"/>
      <c r="DS36" s="383"/>
      <c r="DT36" s="383"/>
      <c r="DU36" s="383"/>
      <c r="DV36" s="383"/>
      <c r="DW36" s="383"/>
      <c r="DX36" s="383"/>
      <c r="DY36" s="383"/>
      <c r="DZ36" s="383"/>
      <c r="EA36" s="383"/>
      <c r="EB36" s="383"/>
      <c r="EC36" s="383"/>
      <c r="ED36" s="383"/>
      <c r="EE36" s="383"/>
      <c r="EF36" s="383"/>
      <c r="EG36" s="383"/>
      <c r="EH36" s="383"/>
      <c r="EI36" s="383"/>
      <c r="EJ36" s="383"/>
      <c r="EK36" s="383"/>
      <c r="EL36" s="383"/>
      <c r="EM36" s="383"/>
      <c r="EN36" s="383"/>
      <c r="EO36" s="383"/>
      <c r="EP36" s="383"/>
      <c r="EQ36" s="383"/>
      <c r="ER36" s="383"/>
      <c r="ES36" s="383"/>
      <c r="ET36" s="383"/>
      <c r="EU36" s="383"/>
      <c r="EV36" s="383"/>
      <c r="EW36" s="383"/>
      <c r="EX36" s="383"/>
      <c r="EY36" s="383"/>
      <c r="EZ36" s="383"/>
      <c r="FA36" s="383"/>
      <c r="FB36" s="383"/>
      <c r="FC36" s="383"/>
      <c r="FD36" s="383"/>
      <c r="FE36" s="383"/>
      <c r="FF36" s="383"/>
      <c r="FG36" s="383"/>
      <c r="FH36" s="383"/>
      <c r="FI36" s="383"/>
      <c r="FJ36" s="383"/>
      <c r="FK36" s="383"/>
      <c r="FL36" s="383"/>
      <c r="FM36" s="383"/>
      <c r="FN36" s="383"/>
      <c r="FO36" s="383"/>
      <c r="FP36" s="383"/>
      <c r="FQ36" s="383"/>
      <c r="FR36" s="383"/>
      <c r="FS36" s="383"/>
      <c r="FT36" s="383"/>
      <c r="FU36" s="383"/>
      <c r="FV36" s="383"/>
      <c r="FW36" s="383"/>
      <c r="FX36" s="383"/>
      <c r="FY36" s="383"/>
      <c r="FZ36" s="383"/>
      <c r="GA36" s="383"/>
      <c r="GB36" s="383"/>
      <c r="GC36" s="383"/>
      <c r="GD36" s="383"/>
      <c r="GE36" s="383"/>
      <c r="GF36" s="383"/>
      <c r="GG36" s="383"/>
      <c r="GH36" s="383"/>
      <c r="GI36" s="383"/>
      <c r="GJ36" s="383"/>
      <c r="GK36" s="383"/>
      <c r="GL36" s="383"/>
      <c r="GM36" s="383"/>
      <c r="GN36" s="383"/>
      <c r="GO36" s="383"/>
      <c r="GP36" s="383"/>
      <c r="GQ36" s="383"/>
      <c r="GR36" s="383"/>
      <c r="GS36" s="383"/>
      <c r="GT36" s="383"/>
      <c r="GU36" s="383"/>
      <c r="GV36" s="383"/>
      <c r="GW36" s="383"/>
      <c r="GX36" s="383"/>
      <c r="GY36" s="383"/>
      <c r="GZ36" s="383"/>
      <c r="HA36" s="383"/>
      <c r="HB36" s="383"/>
      <c r="HC36" s="383"/>
      <c r="HD36" s="383"/>
      <c r="HE36" s="383"/>
      <c r="HF36" s="383"/>
      <c r="HG36" s="383"/>
      <c r="HH36" s="383"/>
      <c r="HI36" s="383"/>
      <c r="HJ36" s="383"/>
      <c r="HK36" s="383"/>
      <c r="HL36" s="383"/>
      <c r="HM36" s="383"/>
      <c r="HN36" s="383"/>
      <c r="HO36" s="383"/>
      <c r="HP36" s="383"/>
      <c r="HQ36" s="383"/>
      <c r="HR36" s="383"/>
      <c r="HS36" s="383"/>
      <c r="HT36" s="383"/>
      <c r="HU36" s="383"/>
      <c r="HV36" s="383"/>
      <c r="HW36" s="383"/>
      <c r="HX36" s="383"/>
      <c r="HY36" s="383"/>
      <c r="HZ36" s="383"/>
      <c r="IA36" s="383"/>
      <c r="IB36" s="383"/>
      <c r="IC36" s="383"/>
      <c r="ID36" s="383"/>
      <c r="IE36" s="383"/>
      <c r="IF36" s="383"/>
      <c r="IG36" s="383"/>
      <c r="IH36" s="383"/>
      <c r="II36" s="383"/>
      <c r="IJ36" s="383"/>
      <c r="IK36" s="383"/>
      <c r="IL36" s="383"/>
      <c r="IM36" s="383"/>
      <c r="IN36" s="383"/>
      <c r="IO36" s="383"/>
      <c r="IP36" s="383"/>
      <c r="IQ36" s="383"/>
      <c r="IR36" s="383"/>
      <c r="IS36" s="383"/>
      <c r="IT36" s="383"/>
      <c r="IU36" s="383"/>
      <c r="IV36" s="383"/>
      <c r="IW36" s="383"/>
      <c r="IX36" s="383"/>
      <c r="IY36" s="383"/>
      <c r="IZ36" s="383"/>
      <c r="JA36" s="383"/>
      <c r="JB36" s="383"/>
      <c r="JC36" s="383"/>
      <c r="JD36" s="383"/>
      <c r="JE36" s="383"/>
      <c r="JF36" s="383"/>
      <c r="JG36" s="383"/>
      <c r="JH36" s="383"/>
      <c r="JI36" s="383"/>
      <c r="JJ36" s="383"/>
      <c r="JK36" s="383"/>
      <c r="JL36" s="383"/>
      <c r="JM36" s="383"/>
      <c r="JN36" s="383"/>
      <c r="JO36" s="383"/>
      <c r="JP36" s="383"/>
      <c r="JQ36" s="383"/>
      <c r="JR36" s="383"/>
      <c r="JS36" s="383"/>
      <c r="JT36" s="383"/>
      <c r="JU36" s="383"/>
      <c r="JV36" s="383"/>
      <c r="JW36" s="383"/>
      <c r="JX36" s="383"/>
      <c r="JY36" s="383"/>
      <c r="JZ36" s="383"/>
      <c r="KA36" s="383"/>
      <c r="KB36" s="383"/>
      <c r="KC36" s="383"/>
      <c r="KD36" s="383"/>
      <c r="KE36" s="383"/>
      <c r="KF36" s="383"/>
      <c r="KG36" s="383"/>
      <c r="KH36" s="383"/>
      <c r="KI36" s="383"/>
      <c r="KJ36" s="383"/>
      <c r="KK36" s="383"/>
      <c r="KL36" s="383"/>
      <c r="KM36" s="383"/>
      <c r="KN36" s="383"/>
      <c r="KO36" s="383"/>
      <c r="KP36" s="383"/>
      <c r="KQ36" s="383"/>
      <c r="KR36" s="383"/>
      <c r="KS36" s="383"/>
      <c r="KT36" s="383"/>
      <c r="KU36" s="383"/>
      <c r="KV36" s="383"/>
      <c r="KW36" s="383"/>
      <c r="KX36" s="383"/>
      <c r="KY36" s="383"/>
      <c r="KZ36" s="383"/>
      <c r="LA36" s="383"/>
      <c r="LB36" s="383"/>
      <c r="LC36" s="383"/>
      <c r="LD36" s="383"/>
      <c r="LE36" s="383"/>
      <c r="LF36" s="383"/>
      <c r="LG36" s="383"/>
      <c r="LH36" s="383"/>
      <c r="LI36" s="383"/>
      <c r="LJ36" s="383"/>
      <c r="LK36" s="383"/>
      <c r="LL36" s="384"/>
      <c r="LM36" s="692" t="s">
        <v>497</v>
      </c>
      <c r="LN36" s="385"/>
    </row>
    <row r="37" spans="1:326" ht="27.75" customHeight="1" thickBot="1" x14ac:dyDescent="0.3">
      <c r="A37" s="396" t="s">
        <v>498</v>
      </c>
      <c r="B37" s="397" t="s">
        <v>499</v>
      </c>
      <c r="C37" s="329"/>
      <c r="D37" s="329"/>
      <c r="E37" s="329"/>
      <c r="F37" s="329"/>
      <c r="G37" s="398"/>
      <c r="H37" s="398"/>
      <c r="I37" s="398"/>
      <c r="J37" s="398"/>
      <c r="K37" s="423"/>
      <c r="L37" s="424"/>
      <c r="M37" s="425"/>
      <c r="N37" s="425"/>
      <c r="O37" s="425"/>
      <c r="P37" s="425"/>
      <c r="Q37" s="425"/>
      <c r="R37" s="425"/>
      <c r="S37" s="425"/>
      <c r="T37" s="425"/>
      <c r="U37" s="425"/>
      <c r="V37" s="425"/>
      <c r="W37" s="426"/>
      <c r="X37" s="426"/>
      <c r="Y37" s="426"/>
      <c r="Z37" s="426"/>
      <c r="AA37" s="426"/>
      <c r="AB37" s="426"/>
      <c r="AC37" s="426"/>
      <c r="AD37" s="426"/>
      <c r="AE37" s="426"/>
      <c r="AF37" s="426"/>
      <c r="AG37" s="426"/>
      <c r="AH37" s="426"/>
      <c r="AI37" s="426"/>
      <c r="AJ37" s="426"/>
      <c r="AK37" s="426"/>
      <c r="AL37" s="426"/>
      <c r="AM37" s="426"/>
      <c r="AN37" s="426"/>
      <c r="AO37" s="426"/>
      <c r="AP37" s="426"/>
      <c r="AQ37" s="426"/>
      <c r="AR37" s="426"/>
      <c r="AS37" s="426"/>
      <c r="AT37" s="426"/>
      <c r="AU37" s="426"/>
      <c r="AV37" s="426"/>
      <c r="AW37" s="426"/>
      <c r="AX37" s="426"/>
      <c r="AY37" s="426"/>
      <c r="AZ37" s="426"/>
      <c r="BA37" s="426"/>
      <c r="BB37" s="426"/>
      <c r="BC37" s="426"/>
      <c r="BD37" s="426"/>
      <c r="BE37" s="426"/>
      <c r="BF37" s="426"/>
      <c r="BG37" s="426"/>
      <c r="BH37" s="426"/>
      <c r="BI37" s="426"/>
      <c r="BJ37" s="426"/>
      <c r="BK37" s="426"/>
      <c r="BL37" s="426"/>
      <c r="BM37" s="426"/>
      <c r="BN37" s="426"/>
      <c r="BO37" s="426"/>
      <c r="BP37" s="426"/>
      <c r="BQ37" s="426"/>
      <c r="BR37" s="426"/>
      <c r="BS37" s="426"/>
      <c r="BT37" s="426"/>
      <c r="BU37" s="426"/>
      <c r="BV37" s="426"/>
      <c r="BW37" s="426"/>
      <c r="BX37" s="426"/>
      <c r="BY37" s="426"/>
      <c r="BZ37" s="426"/>
      <c r="CA37" s="426"/>
      <c r="CB37" s="426"/>
      <c r="CC37" s="426"/>
      <c r="CD37" s="426"/>
      <c r="CE37" s="426"/>
      <c r="CF37" s="426"/>
      <c r="CG37" s="426"/>
      <c r="CH37" s="426"/>
      <c r="CI37" s="426"/>
      <c r="CJ37" s="426"/>
      <c r="CK37" s="426"/>
      <c r="CL37" s="426"/>
      <c r="CM37" s="426"/>
      <c r="CN37" s="426"/>
      <c r="CO37" s="426"/>
      <c r="CP37" s="426"/>
      <c r="CQ37" s="426"/>
      <c r="CR37" s="426"/>
      <c r="CS37" s="426"/>
      <c r="CT37" s="426"/>
      <c r="CU37" s="426"/>
      <c r="CV37" s="426"/>
      <c r="CW37" s="426"/>
      <c r="CX37" s="426"/>
      <c r="CY37" s="426"/>
      <c r="CZ37" s="426"/>
      <c r="DA37" s="426"/>
      <c r="DB37" s="426"/>
      <c r="DC37" s="426"/>
      <c r="DD37" s="426"/>
      <c r="DE37" s="426"/>
      <c r="DF37" s="426"/>
      <c r="DG37" s="426"/>
      <c r="DH37" s="426"/>
      <c r="DI37" s="426"/>
      <c r="DJ37" s="426"/>
      <c r="DK37" s="426"/>
      <c r="DL37" s="426"/>
      <c r="DM37" s="426"/>
      <c r="DN37" s="426"/>
      <c r="DO37" s="426"/>
      <c r="DP37" s="426"/>
      <c r="DQ37" s="426"/>
      <c r="DR37" s="426"/>
      <c r="DS37" s="426"/>
      <c r="DT37" s="426"/>
      <c r="DU37" s="426"/>
      <c r="DV37" s="426"/>
      <c r="DW37" s="426"/>
      <c r="DX37" s="426"/>
      <c r="DY37" s="426"/>
      <c r="DZ37" s="426"/>
      <c r="EA37" s="426"/>
      <c r="EB37" s="426"/>
      <c r="EC37" s="426"/>
      <c r="ED37" s="426"/>
      <c r="EE37" s="426"/>
      <c r="EF37" s="426"/>
      <c r="EG37" s="426"/>
      <c r="EH37" s="426"/>
      <c r="EI37" s="426"/>
      <c r="EJ37" s="426"/>
      <c r="EK37" s="426"/>
      <c r="EL37" s="426"/>
      <c r="EM37" s="426"/>
      <c r="EN37" s="426"/>
      <c r="EO37" s="426"/>
      <c r="EP37" s="426"/>
      <c r="EQ37" s="426"/>
      <c r="ER37" s="426"/>
      <c r="ES37" s="426"/>
      <c r="ET37" s="426"/>
      <c r="EU37" s="426"/>
      <c r="EV37" s="426"/>
      <c r="EW37" s="426"/>
      <c r="EX37" s="426"/>
      <c r="EY37" s="426"/>
      <c r="EZ37" s="426"/>
      <c r="FA37" s="426"/>
      <c r="FB37" s="426"/>
      <c r="FC37" s="426"/>
      <c r="FD37" s="426"/>
      <c r="FE37" s="426"/>
      <c r="FF37" s="426"/>
      <c r="FG37" s="426"/>
      <c r="FH37" s="426"/>
      <c r="FI37" s="426"/>
      <c r="FJ37" s="426"/>
      <c r="FK37" s="426"/>
      <c r="FL37" s="426"/>
      <c r="FM37" s="426"/>
      <c r="FN37" s="426"/>
      <c r="FO37" s="426"/>
      <c r="FP37" s="426"/>
      <c r="FQ37" s="426"/>
      <c r="FR37" s="426"/>
      <c r="FS37" s="426"/>
      <c r="FT37" s="426"/>
      <c r="FU37" s="426"/>
      <c r="FV37" s="426"/>
      <c r="FW37" s="426"/>
      <c r="FX37" s="426"/>
      <c r="FY37" s="426"/>
      <c r="FZ37" s="426"/>
      <c r="GA37" s="426"/>
      <c r="GB37" s="426"/>
      <c r="GC37" s="426"/>
      <c r="GD37" s="426"/>
      <c r="GE37" s="426"/>
      <c r="GF37" s="426"/>
      <c r="GG37" s="426"/>
      <c r="GH37" s="426"/>
      <c r="GI37" s="426"/>
      <c r="GJ37" s="426"/>
      <c r="GK37" s="426"/>
      <c r="GL37" s="426"/>
      <c r="GM37" s="426"/>
      <c r="GN37" s="426"/>
      <c r="GO37" s="426"/>
      <c r="GP37" s="426"/>
      <c r="GQ37" s="426"/>
      <c r="GR37" s="426"/>
      <c r="GS37" s="426"/>
      <c r="GT37" s="426"/>
      <c r="GU37" s="426"/>
      <c r="GV37" s="426"/>
      <c r="GW37" s="426"/>
      <c r="GX37" s="426"/>
      <c r="GY37" s="426"/>
      <c r="GZ37" s="426"/>
      <c r="HA37" s="426"/>
      <c r="HB37" s="426"/>
      <c r="HC37" s="426"/>
      <c r="HD37" s="426"/>
      <c r="HE37" s="426"/>
      <c r="HF37" s="426"/>
      <c r="HG37" s="426"/>
      <c r="HH37" s="426"/>
      <c r="HI37" s="426"/>
      <c r="HJ37" s="426"/>
      <c r="HK37" s="426"/>
      <c r="HL37" s="426"/>
      <c r="HM37" s="426"/>
      <c r="HN37" s="426"/>
      <c r="HO37" s="426"/>
      <c r="HP37" s="426"/>
      <c r="HQ37" s="426"/>
      <c r="HR37" s="426"/>
      <c r="HS37" s="426"/>
      <c r="HT37" s="426"/>
      <c r="HU37" s="426"/>
      <c r="HV37" s="426"/>
      <c r="HW37" s="426"/>
      <c r="HX37" s="426"/>
      <c r="HY37" s="426"/>
      <c r="HZ37" s="426"/>
      <c r="IA37" s="426"/>
      <c r="IB37" s="426"/>
      <c r="IC37" s="426"/>
      <c r="ID37" s="426"/>
      <c r="IE37" s="426"/>
      <c r="IF37" s="426"/>
      <c r="IG37" s="426"/>
      <c r="IH37" s="426"/>
      <c r="II37" s="426"/>
      <c r="IJ37" s="426"/>
      <c r="IK37" s="426"/>
      <c r="IL37" s="426"/>
      <c r="IM37" s="426"/>
      <c r="IN37" s="426"/>
      <c r="IO37" s="426"/>
      <c r="IP37" s="426"/>
      <c r="IQ37" s="426"/>
      <c r="IR37" s="426"/>
      <c r="IS37" s="426"/>
      <c r="IT37" s="426"/>
      <c r="IU37" s="426"/>
      <c r="IV37" s="426"/>
      <c r="IW37" s="426"/>
      <c r="IX37" s="426"/>
      <c r="IY37" s="426"/>
      <c r="IZ37" s="426"/>
      <c r="JA37" s="426"/>
      <c r="JB37" s="426"/>
      <c r="JC37" s="426"/>
      <c r="JD37" s="426"/>
      <c r="JE37" s="426"/>
      <c r="JF37" s="426"/>
      <c r="JG37" s="426"/>
      <c r="JH37" s="426"/>
      <c r="JI37" s="426"/>
      <c r="JJ37" s="426"/>
      <c r="JK37" s="426"/>
      <c r="JL37" s="426"/>
      <c r="JM37" s="426"/>
      <c r="JN37" s="426"/>
      <c r="JO37" s="426"/>
      <c r="JP37" s="426"/>
      <c r="JQ37" s="426"/>
      <c r="JR37" s="426"/>
      <c r="JS37" s="426"/>
      <c r="JT37" s="426"/>
      <c r="JU37" s="426"/>
      <c r="JV37" s="426"/>
      <c r="JW37" s="426"/>
      <c r="JX37" s="426"/>
      <c r="JY37" s="426"/>
      <c r="JZ37" s="426"/>
      <c r="KA37" s="426"/>
      <c r="KB37" s="426"/>
      <c r="KC37" s="426"/>
      <c r="KD37" s="426"/>
      <c r="KE37" s="426"/>
      <c r="KF37" s="426"/>
      <c r="KG37" s="426"/>
      <c r="KH37" s="426"/>
      <c r="KI37" s="426"/>
      <c r="KJ37" s="426"/>
      <c r="KK37" s="426"/>
      <c r="KL37" s="426"/>
      <c r="KM37" s="426"/>
      <c r="KN37" s="426"/>
      <c r="KO37" s="426"/>
      <c r="KP37" s="426"/>
      <c r="KQ37" s="426"/>
      <c r="KR37" s="426"/>
      <c r="KS37" s="426"/>
      <c r="KT37" s="426"/>
      <c r="KU37" s="426"/>
      <c r="KV37" s="426"/>
      <c r="KW37" s="426"/>
      <c r="KX37" s="426"/>
      <c r="KY37" s="426"/>
      <c r="KZ37" s="426"/>
      <c r="LA37" s="426"/>
      <c r="LB37" s="426"/>
      <c r="LC37" s="426"/>
      <c r="LD37" s="426"/>
      <c r="LE37" s="426"/>
      <c r="LF37" s="426"/>
      <c r="LG37" s="426"/>
      <c r="LH37" s="426"/>
      <c r="LI37" s="426"/>
      <c r="LJ37" s="426"/>
      <c r="LK37" s="426"/>
      <c r="LL37" s="427"/>
      <c r="LM37" s="693"/>
      <c r="LN37" s="428"/>
    </row>
    <row r="38" spans="1:326" ht="25.15" customHeight="1" thickBot="1" x14ac:dyDescent="0.3">
      <c r="A38" s="429"/>
      <c r="B38" s="430" t="s">
        <v>940</v>
      </c>
      <c r="C38" s="431"/>
      <c r="D38" s="431"/>
      <c r="E38" s="431"/>
      <c r="F38" s="432"/>
      <c r="G38" s="433"/>
      <c r="H38" s="434"/>
      <c r="I38" s="435"/>
      <c r="J38" s="433"/>
      <c r="K38" s="436" t="s">
        <v>675</v>
      </c>
      <c r="L38" s="437">
        <f>SUM(L6:L37)</f>
        <v>0</v>
      </c>
      <c r="M38" s="437">
        <f t="shared" ref="M38:BX38" si="1">SUM(M6:M37)</f>
        <v>0</v>
      </c>
      <c r="N38" s="437">
        <f t="shared" si="1"/>
        <v>0</v>
      </c>
      <c r="O38" s="437">
        <f t="shared" si="1"/>
        <v>0</v>
      </c>
      <c r="P38" s="437">
        <f t="shared" si="1"/>
        <v>0</v>
      </c>
      <c r="Q38" s="437">
        <f t="shared" si="1"/>
        <v>1</v>
      </c>
      <c r="R38" s="437">
        <f t="shared" si="1"/>
        <v>0</v>
      </c>
      <c r="S38" s="437">
        <f t="shared" si="1"/>
        <v>6</v>
      </c>
      <c r="T38" s="437">
        <f t="shared" si="1"/>
        <v>0</v>
      </c>
      <c r="U38" s="437">
        <f t="shared" si="1"/>
        <v>0</v>
      </c>
      <c r="V38" s="437">
        <f t="shared" si="1"/>
        <v>0</v>
      </c>
      <c r="W38" s="437">
        <f t="shared" si="1"/>
        <v>0</v>
      </c>
      <c r="X38" s="437">
        <f t="shared" si="1"/>
        <v>0</v>
      </c>
      <c r="Y38" s="437">
        <f t="shared" si="1"/>
        <v>6</v>
      </c>
      <c r="Z38" s="437">
        <f t="shared" si="1"/>
        <v>0</v>
      </c>
      <c r="AA38" s="437">
        <f t="shared" si="1"/>
        <v>0</v>
      </c>
      <c r="AB38" s="437">
        <f t="shared" si="1"/>
        <v>0</v>
      </c>
      <c r="AC38" s="437">
        <f t="shared" si="1"/>
        <v>2</v>
      </c>
      <c r="AD38" s="437">
        <f t="shared" si="1"/>
        <v>0</v>
      </c>
      <c r="AE38" s="437">
        <f t="shared" si="1"/>
        <v>4</v>
      </c>
      <c r="AF38" s="437">
        <f t="shared" si="1"/>
        <v>0</v>
      </c>
      <c r="AG38" s="437">
        <f t="shared" si="1"/>
        <v>1</v>
      </c>
      <c r="AH38" s="437">
        <f t="shared" si="1"/>
        <v>0</v>
      </c>
      <c r="AI38" s="437">
        <f t="shared" si="1"/>
        <v>5</v>
      </c>
      <c r="AJ38" s="437">
        <f t="shared" si="1"/>
        <v>0</v>
      </c>
      <c r="AK38" s="437">
        <f t="shared" si="1"/>
        <v>1</v>
      </c>
      <c r="AL38" s="437">
        <f t="shared" si="1"/>
        <v>10</v>
      </c>
      <c r="AM38" s="437">
        <f t="shared" si="1"/>
        <v>3</v>
      </c>
      <c r="AN38" s="437">
        <f t="shared" si="1"/>
        <v>4</v>
      </c>
      <c r="AO38" s="437">
        <f t="shared" si="1"/>
        <v>0</v>
      </c>
      <c r="AP38" s="437">
        <f t="shared" si="1"/>
        <v>0</v>
      </c>
      <c r="AQ38" s="437">
        <f t="shared" si="1"/>
        <v>0</v>
      </c>
      <c r="AR38" s="437">
        <f t="shared" si="1"/>
        <v>0</v>
      </c>
      <c r="AS38" s="437">
        <f t="shared" si="1"/>
        <v>0</v>
      </c>
      <c r="AT38" s="437">
        <f t="shared" si="1"/>
        <v>0</v>
      </c>
      <c r="AU38" s="437">
        <f t="shared" si="1"/>
        <v>0</v>
      </c>
      <c r="AV38" s="437">
        <f t="shared" si="1"/>
        <v>0</v>
      </c>
      <c r="AW38" s="437">
        <f t="shared" si="1"/>
        <v>1</v>
      </c>
      <c r="AX38" s="437">
        <f t="shared" si="1"/>
        <v>1</v>
      </c>
      <c r="AY38" s="437">
        <f t="shared" si="1"/>
        <v>0</v>
      </c>
      <c r="AZ38" s="437">
        <f t="shared" si="1"/>
        <v>2</v>
      </c>
      <c r="BA38" s="437">
        <f t="shared" si="1"/>
        <v>0</v>
      </c>
      <c r="BB38" s="437">
        <f t="shared" si="1"/>
        <v>0</v>
      </c>
      <c r="BC38" s="437">
        <f t="shared" si="1"/>
        <v>0</v>
      </c>
      <c r="BD38" s="437">
        <f t="shared" si="1"/>
        <v>0</v>
      </c>
      <c r="BE38" s="437">
        <f t="shared" si="1"/>
        <v>0</v>
      </c>
      <c r="BF38" s="437">
        <f t="shared" si="1"/>
        <v>20</v>
      </c>
      <c r="BG38" s="437">
        <f t="shared" si="1"/>
        <v>0</v>
      </c>
      <c r="BH38" s="437">
        <f t="shared" si="1"/>
        <v>6</v>
      </c>
      <c r="BI38" s="437">
        <f t="shared" si="1"/>
        <v>8</v>
      </c>
      <c r="BJ38" s="437">
        <f t="shared" si="1"/>
        <v>0</v>
      </c>
      <c r="BK38" s="437">
        <f t="shared" si="1"/>
        <v>0</v>
      </c>
      <c r="BL38" s="437">
        <f t="shared" si="1"/>
        <v>0</v>
      </c>
      <c r="BM38" s="437">
        <f t="shared" si="1"/>
        <v>9</v>
      </c>
      <c r="BN38" s="437">
        <f t="shared" si="1"/>
        <v>0</v>
      </c>
      <c r="BO38" s="437">
        <f t="shared" si="1"/>
        <v>0</v>
      </c>
      <c r="BP38" s="437">
        <f t="shared" si="1"/>
        <v>0</v>
      </c>
      <c r="BQ38" s="437">
        <f t="shared" si="1"/>
        <v>0</v>
      </c>
      <c r="BR38" s="437">
        <f t="shared" si="1"/>
        <v>0</v>
      </c>
      <c r="BS38" s="437">
        <f t="shared" si="1"/>
        <v>0</v>
      </c>
      <c r="BT38" s="437">
        <f t="shared" si="1"/>
        <v>5</v>
      </c>
      <c r="BU38" s="437">
        <f t="shared" si="1"/>
        <v>0</v>
      </c>
      <c r="BV38" s="437">
        <f t="shared" si="1"/>
        <v>0</v>
      </c>
      <c r="BW38" s="437">
        <f t="shared" si="1"/>
        <v>1</v>
      </c>
      <c r="BX38" s="437">
        <f t="shared" si="1"/>
        <v>0</v>
      </c>
      <c r="BY38" s="437">
        <f t="shared" ref="BY38:EJ38" si="2">SUM(BY6:BY37)</f>
        <v>1</v>
      </c>
      <c r="BZ38" s="437">
        <f t="shared" si="2"/>
        <v>0</v>
      </c>
      <c r="CA38" s="437">
        <f t="shared" si="2"/>
        <v>0</v>
      </c>
      <c r="CB38" s="437">
        <f t="shared" si="2"/>
        <v>0</v>
      </c>
      <c r="CC38" s="437">
        <f t="shared" si="2"/>
        <v>0</v>
      </c>
      <c r="CD38" s="437">
        <f t="shared" si="2"/>
        <v>0</v>
      </c>
      <c r="CE38" s="437">
        <f t="shared" si="2"/>
        <v>1</v>
      </c>
      <c r="CF38" s="437">
        <f t="shared" si="2"/>
        <v>0</v>
      </c>
      <c r="CG38" s="437">
        <f t="shared" si="2"/>
        <v>0</v>
      </c>
      <c r="CH38" s="437">
        <f t="shared" si="2"/>
        <v>3</v>
      </c>
      <c r="CI38" s="437">
        <f t="shared" si="2"/>
        <v>0</v>
      </c>
      <c r="CJ38" s="437">
        <f t="shared" si="2"/>
        <v>0</v>
      </c>
      <c r="CK38" s="437">
        <f t="shared" si="2"/>
        <v>0</v>
      </c>
      <c r="CL38" s="437">
        <f t="shared" si="2"/>
        <v>0</v>
      </c>
      <c r="CM38" s="437">
        <f t="shared" si="2"/>
        <v>7</v>
      </c>
      <c r="CN38" s="437">
        <f t="shared" si="2"/>
        <v>0</v>
      </c>
      <c r="CO38" s="437">
        <f t="shared" si="2"/>
        <v>0</v>
      </c>
      <c r="CP38" s="437">
        <f t="shared" si="2"/>
        <v>0</v>
      </c>
      <c r="CQ38" s="437">
        <f t="shared" si="2"/>
        <v>0</v>
      </c>
      <c r="CR38" s="437">
        <f t="shared" si="2"/>
        <v>0</v>
      </c>
      <c r="CS38" s="437">
        <f t="shared" si="2"/>
        <v>0</v>
      </c>
      <c r="CT38" s="437">
        <f t="shared" si="2"/>
        <v>6</v>
      </c>
      <c r="CU38" s="437">
        <f t="shared" si="2"/>
        <v>4</v>
      </c>
      <c r="CV38" s="437">
        <f t="shared" si="2"/>
        <v>2</v>
      </c>
      <c r="CW38" s="437">
        <f t="shared" si="2"/>
        <v>7</v>
      </c>
      <c r="CX38" s="437">
        <f t="shared" si="2"/>
        <v>4</v>
      </c>
      <c r="CY38" s="437">
        <f t="shared" si="2"/>
        <v>4</v>
      </c>
      <c r="CZ38" s="437">
        <f t="shared" si="2"/>
        <v>0</v>
      </c>
      <c r="DA38" s="437">
        <f t="shared" si="2"/>
        <v>0</v>
      </c>
      <c r="DB38" s="437">
        <f t="shared" si="2"/>
        <v>0</v>
      </c>
      <c r="DC38" s="437">
        <f t="shared" si="2"/>
        <v>0</v>
      </c>
      <c r="DD38" s="437">
        <f t="shared" si="2"/>
        <v>0</v>
      </c>
      <c r="DE38" s="437">
        <f t="shared" si="2"/>
        <v>0</v>
      </c>
      <c r="DF38" s="437">
        <f t="shared" si="2"/>
        <v>0</v>
      </c>
      <c r="DG38" s="437">
        <f t="shared" si="2"/>
        <v>0</v>
      </c>
      <c r="DH38" s="437">
        <f t="shared" si="2"/>
        <v>0</v>
      </c>
      <c r="DI38" s="437">
        <f t="shared" si="2"/>
        <v>0</v>
      </c>
      <c r="DJ38" s="437">
        <f t="shared" si="2"/>
        <v>0</v>
      </c>
      <c r="DK38" s="437">
        <f t="shared" si="2"/>
        <v>0</v>
      </c>
      <c r="DL38" s="437">
        <f t="shared" si="2"/>
        <v>0</v>
      </c>
      <c r="DM38" s="437">
        <f t="shared" si="2"/>
        <v>0</v>
      </c>
      <c r="DN38" s="437">
        <f t="shared" si="2"/>
        <v>0</v>
      </c>
      <c r="DO38" s="437">
        <f t="shared" si="2"/>
        <v>2</v>
      </c>
      <c r="DP38" s="437">
        <f t="shared" si="2"/>
        <v>0</v>
      </c>
      <c r="DQ38" s="437">
        <f t="shared" si="2"/>
        <v>0</v>
      </c>
      <c r="DR38" s="437">
        <f t="shared" si="2"/>
        <v>0</v>
      </c>
      <c r="DS38" s="437">
        <f t="shared" si="2"/>
        <v>0</v>
      </c>
      <c r="DT38" s="437">
        <f t="shared" si="2"/>
        <v>4</v>
      </c>
      <c r="DU38" s="437">
        <f t="shared" si="2"/>
        <v>0</v>
      </c>
      <c r="DV38" s="437">
        <f t="shared" si="2"/>
        <v>0</v>
      </c>
      <c r="DW38" s="437">
        <f t="shared" si="2"/>
        <v>0</v>
      </c>
      <c r="DX38" s="437">
        <f t="shared" si="2"/>
        <v>0</v>
      </c>
      <c r="DY38" s="437">
        <f t="shared" si="2"/>
        <v>0</v>
      </c>
      <c r="DZ38" s="437">
        <f t="shared" si="2"/>
        <v>1</v>
      </c>
      <c r="EA38" s="437">
        <f t="shared" si="2"/>
        <v>0</v>
      </c>
      <c r="EB38" s="437">
        <f t="shared" si="2"/>
        <v>0</v>
      </c>
      <c r="EC38" s="437">
        <f t="shared" si="2"/>
        <v>0</v>
      </c>
      <c r="ED38" s="437">
        <f t="shared" si="2"/>
        <v>0</v>
      </c>
      <c r="EE38" s="437">
        <f t="shared" si="2"/>
        <v>0</v>
      </c>
      <c r="EF38" s="437">
        <f t="shared" si="2"/>
        <v>0</v>
      </c>
      <c r="EG38" s="437">
        <f t="shared" si="2"/>
        <v>4</v>
      </c>
      <c r="EH38" s="437">
        <f t="shared" si="2"/>
        <v>17</v>
      </c>
      <c r="EI38" s="437">
        <f t="shared" si="2"/>
        <v>0</v>
      </c>
      <c r="EJ38" s="437">
        <f t="shared" si="2"/>
        <v>0</v>
      </c>
      <c r="EK38" s="437">
        <f t="shared" ref="EK38:GV38" si="3">SUM(EK6:EK37)</f>
        <v>29</v>
      </c>
      <c r="EL38" s="437">
        <f t="shared" si="3"/>
        <v>0</v>
      </c>
      <c r="EM38" s="437">
        <f t="shared" si="3"/>
        <v>0</v>
      </c>
      <c r="EN38" s="437">
        <f t="shared" si="3"/>
        <v>1</v>
      </c>
      <c r="EO38" s="437">
        <f t="shared" si="3"/>
        <v>0</v>
      </c>
      <c r="EP38" s="437">
        <f t="shared" si="3"/>
        <v>4</v>
      </c>
      <c r="EQ38" s="437">
        <f t="shared" si="3"/>
        <v>2</v>
      </c>
      <c r="ER38" s="437">
        <f t="shared" si="3"/>
        <v>0</v>
      </c>
      <c r="ES38" s="437">
        <f t="shared" si="3"/>
        <v>0</v>
      </c>
      <c r="ET38" s="437">
        <f t="shared" si="3"/>
        <v>1</v>
      </c>
      <c r="EU38" s="437">
        <f t="shared" si="3"/>
        <v>18</v>
      </c>
      <c r="EV38" s="437">
        <f t="shared" si="3"/>
        <v>0</v>
      </c>
      <c r="EW38" s="437">
        <f t="shared" si="3"/>
        <v>1</v>
      </c>
      <c r="EX38" s="437">
        <f t="shared" si="3"/>
        <v>57</v>
      </c>
      <c r="EY38" s="437">
        <f t="shared" si="3"/>
        <v>5</v>
      </c>
      <c r="EZ38" s="437">
        <f t="shared" si="3"/>
        <v>0</v>
      </c>
      <c r="FA38" s="437">
        <f t="shared" si="3"/>
        <v>0</v>
      </c>
      <c r="FB38" s="437">
        <f t="shared" si="3"/>
        <v>0</v>
      </c>
      <c r="FC38" s="437">
        <f t="shared" si="3"/>
        <v>1</v>
      </c>
      <c r="FD38" s="437">
        <f t="shared" si="3"/>
        <v>1</v>
      </c>
      <c r="FE38" s="437">
        <f t="shared" si="3"/>
        <v>0</v>
      </c>
      <c r="FF38" s="437">
        <f t="shared" si="3"/>
        <v>0</v>
      </c>
      <c r="FG38" s="437">
        <f t="shared" si="3"/>
        <v>0</v>
      </c>
      <c r="FH38" s="437">
        <f t="shared" si="3"/>
        <v>0</v>
      </c>
      <c r="FI38" s="437">
        <f t="shared" si="3"/>
        <v>0</v>
      </c>
      <c r="FJ38" s="437">
        <f t="shared" si="3"/>
        <v>0</v>
      </c>
      <c r="FK38" s="437">
        <f t="shared" si="3"/>
        <v>0</v>
      </c>
      <c r="FL38" s="437">
        <f t="shared" si="3"/>
        <v>39</v>
      </c>
      <c r="FM38" s="437">
        <f t="shared" si="3"/>
        <v>0</v>
      </c>
      <c r="FN38" s="437">
        <f t="shared" si="3"/>
        <v>2</v>
      </c>
      <c r="FO38" s="437">
        <f t="shared" si="3"/>
        <v>0</v>
      </c>
      <c r="FP38" s="437">
        <f t="shared" si="3"/>
        <v>7</v>
      </c>
      <c r="FQ38" s="437">
        <f t="shared" si="3"/>
        <v>10</v>
      </c>
      <c r="FR38" s="437">
        <f t="shared" si="3"/>
        <v>0</v>
      </c>
      <c r="FS38" s="437">
        <f t="shared" si="3"/>
        <v>0</v>
      </c>
      <c r="FT38" s="437">
        <f t="shared" si="3"/>
        <v>1</v>
      </c>
      <c r="FU38" s="437">
        <f t="shared" si="3"/>
        <v>0</v>
      </c>
      <c r="FV38" s="437">
        <f t="shared" si="3"/>
        <v>0</v>
      </c>
      <c r="FW38" s="437">
        <f t="shared" si="3"/>
        <v>1</v>
      </c>
      <c r="FX38" s="437">
        <f t="shared" si="3"/>
        <v>0</v>
      </c>
      <c r="FY38" s="437">
        <f t="shared" si="3"/>
        <v>0</v>
      </c>
      <c r="FZ38" s="437">
        <f t="shared" si="3"/>
        <v>0</v>
      </c>
      <c r="GA38" s="437">
        <f t="shared" si="3"/>
        <v>0</v>
      </c>
      <c r="GB38" s="437">
        <f t="shared" si="3"/>
        <v>0</v>
      </c>
      <c r="GC38" s="437">
        <f t="shared" si="3"/>
        <v>40</v>
      </c>
      <c r="GD38" s="437">
        <f t="shared" si="3"/>
        <v>13</v>
      </c>
      <c r="GE38" s="437">
        <f t="shared" si="3"/>
        <v>17</v>
      </c>
      <c r="GF38" s="437">
        <f t="shared" si="3"/>
        <v>3</v>
      </c>
      <c r="GG38" s="437">
        <f t="shared" si="3"/>
        <v>0</v>
      </c>
      <c r="GH38" s="437">
        <f t="shared" si="3"/>
        <v>0</v>
      </c>
      <c r="GI38" s="437">
        <f t="shared" si="3"/>
        <v>7</v>
      </c>
      <c r="GJ38" s="437">
        <f t="shared" si="3"/>
        <v>1</v>
      </c>
      <c r="GK38" s="437">
        <f t="shared" si="3"/>
        <v>2</v>
      </c>
      <c r="GL38" s="437">
        <f t="shared" si="3"/>
        <v>8</v>
      </c>
      <c r="GM38" s="437">
        <f t="shared" si="3"/>
        <v>0</v>
      </c>
      <c r="GN38" s="437">
        <f t="shared" si="3"/>
        <v>0</v>
      </c>
      <c r="GO38" s="437">
        <f t="shared" si="3"/>
        <v>0</v>
      </c>
      <c r="GP38" s="437">
        <f t="shared" si="3"/>
        <v>0</v>
      </c>
      <c r="GQ38" s="437">
        <f t="shared" si="3"/>
        <v>0</v>
      </c>
      <c r="GR38" s="437">
        <f t="shared" si="3"/>
        <v>0</v>
      </c>
      <c r="GS38" s="437">
        <f t="shared" si="3"/>
        <v>28</v>
      </c>
      <c r="GT38" s="437">
        <f t="shared" si="3"/>
        <v>0</v>
      </c>
      <c r="GU38" s="437">
        <f t="shared" si="3"/>
        <v>0</v>
      </c>
      <c r="GV38" s="437">
        <f t="shared" si="3"/>
        <v>45</v>
      </c>
      <c r="GW38" s="437">
        <f t="shared" ref="GW38:JH38" si="4">SUM(GW6:GW37)</f>
        <v>209</v>
      </c>
      <c r="GX38" s="437">
        <f t="shared" si="4"/>
        <v>19</v>
      </c>
      <c r="GY38" s="437">
        <f t="shared" si="4"/>
        <v>0</v>
      </c>
      <c r="GZ38" s="437">
        <f t="shared" si="4"/>
        <v>0</v>
      </c>
      <c r="HA38" s="437">
        <f t="shared" si="4"/>
        <v>1</v>
      </c>
      <c r="HB38" s="437">
        <f t="shared" si="4"/>
        <v>1</v>
      </c>
      <c r="HC38" s="437">
        <f t="shared" si="4"/>
        <v>32</v>
      </c>
      <c r="HD38" s="437">
        <f t="shared" si="4"/>
        <v>33</v>
      </c>
      <c r="HE38" s="437">
        <f t="shared" si="4"/>
        <v>78</v>
      </c>
      <c r="HF38" s="437">
        <f t="shared" si="4"/>
        <v>2</v>
      </c>
      <c r="HG38" s="437">
        <f t="shared" si="4"/>
        <v>0</v>
      </c>
      <c r="HH38" s="437">
        <f t="shared" si="4"/>
        <v>19</v>
      </c>
      <c r="HI38" s="437">
        <f t="shared" si="4"/>
        <v>5</v>
      </c>
      <c r="HJ38" s="437">
        <f t="shared" si="4"/>
        <v>0</v>
      </c>
      <c r="HK38" s="437">
        <f t="shared" si="4"/>
        <v>0</v>
      </c>
      <c r="HL38" s="437">
        <f t="shared" si="4"/>
        <v>0</v>
      </c>
      <c r="HM38" s="437">
        <f t="shared" si="4"/>
        <v>1</v>
      </c>
      <c r="HN38" s="437">
        <f t="shared" si="4"/>
        <v>10</v>
      </c>
      <c r="HO38" s="437">
        <f t="shared" si="4"/>
        <v>5</v>
      </c>
      <c r="HP38" s="437">
        <f t="shared" si="4"/>
        <v>0</v>
      </c>
      <c r="HQ38" s="437">
        <f t="shared" si="4"/>
        <v>0</v>
      </c>
      <c r="HR38" s="437">
        <f t="shared" si="4"/>
        <v>0</v>
      </c>
      <c r="HS38" s="437">
        <f t="shared" si="4"/>
        <v>0</v>
      </c>
      <c r="HT38" s="437">
        <f t="shared" si="4"/>
        <v>0</v>
      </c>
      <c r="HU38" s="437">
        <f t="shared" si="4"/>
        <v>2</v>
      </c>
      <c r="HV38" s="437">
        <f t="shared" si="4"/>
        <v>3</v>
      </c>
      <c r="HW38" s="437">
        <f t="shared" si="4"/>
        <v>1</v>
      </c>
      <c r="HX38" s="437">
        <f t="shared" si="4"/>
        <v>2</v>
      </c>
      <c r="HY38" s="437">
        <f t="shared" si="4"/>
        <v>2</v>
      </c>
      <c r="HZ38" s="437">
        <f t="shared" si="4"/>
        <v>0</v>
      </c>
      <c r="IA38" s="437">
        <f t="shared" si="4"/>
        <v>0</v>
      </c>
      <c r="IB38" s="437">
        <f t="shared" si="4"/>
        <v>0</v>
      </c>
      <c r="IC38" s="437">
        <f t="shared" si="4"/>
        <v>19</v>
      </c>
      <c r="ID38" s="437">
        <f t="shared" si="4"/>
        <v>6</v>
      </c>
      <c r="IE38" s="437">
        <f t="shared" si="4"/>
        <v>1</v>
      </c>
      <c r="IF38" s="437">
        <f t="shared" si="4"/>
        <v>15</v>
      </c>
      <c r="IG38" s="437">
        <f t="shared" si="4"/>
        <v>7</v>
      </c>
      <c r="IH38" s="437">
        <f t="shared" si="4"/>
        <v>49</v>
      </c>
      <c r="II38" s="437">
        <f t="shared" si="4"/>
        <v>12</v>
      </c>
      <c r="IJ38" s="437">
        <f t="shared" si="4"/>
        <v>5</v>
      </c>
      <c r="IK38" s="437">
        <f t="shared" si="4"/>
        <v>9</v>
      </c>
      <c r="IL38" s="437">
        <f t="shared" si="4"/>
        <v>2</v>
      </c>
      <c r="IM38" s="437">
        <f t="shared" si="4"/>
        <v>2</v>
      </c>
      <c r="IN38" s="437">
        <f t="shared" si="4"/>
        <v>0</v>
      </c>
      <c r="IO38" s="437">
        <f t="shared" si="4"/>
        <v>4</v>
      </c>
      <c r="IP38" s="437">
        <f t="shared" si="4"/>
        <v>0</v>
      </c>
      <c r="IQ38" s="437">
        <f t="shared" si="4"/>
        <v>0</v>
      </c>
      <c r="IR38" s="437">
        <f t="shared" si="4"/>
        <v>0</v>
      </c>
      <c r="IS38" s="437">
        <f t="shared" si="4"/>
        <v>1</v>
      </c>
      <c r="IT38" s="437">
        <f t="shared" si="4"/>
        <v>0</v>
      </c>
      <c r="IU38" s="437">
        <f t="shared" si="4"/>
        <v>0</v>
      </c>
      <c r="IV38" s="437">
        <f t="shared" si="4"/>
        <v>0</v>
      </c>
      <c r="IW38" s="437">
        <f t="shared" si="4"/>
        <v>7</v>
      </c>
      <c r="IX38" s="437">
        <f t="shared" si="4"/>
        <v>14</v>
      </c>
      <c r="IY38" s="437">
        <f t="shared" si="4"/>
        <v>1</v>
      </c>
      <c r="IZ38" s="437">
        <f t="shared" si="4"/>
        <v>0</v>
      </c>
      <c r="JA38" s="437">
        <f t="shared" si="4"/>
        <v>10</v>
      </c>
      <c r="JB38" s="437">
        <f t="shared" si="4"/>
        <v>2</v>
      </c>
      <c r="JC38" s="437">
        <f t="shared" si="4"/>
        <v>161</v>
      </c>
      <c r="JD38" s="437">
        <f t="shared" si="4"/>
        <v>170</v>
      </c>
      <c r="JE38" s="437">
        <f t="shared" si="4"/>
        <v>63</v>
      </c>
      <c r="JF38" s="437">
        <f t="shared" si="4"/>
        <v>0</v>
      </c>
      <c r="JG38" s="437">
        <f t="shared" si="4"/>
        <v>2</v>
      </c>
      <c r="JH38" s="437">
        <f t="shared" si="4"/>
        <v>0</v>
      </c>
      <c r="JI38" s="437">
        <f t="shared" ref="JI38:LL38" si="5">SUM(JI6:JI37)</f>
        <v>2</v>
      </c>
      <c r="JJ38" s="437">
        <f t="shared" si="5"/>
        <v>157</v>
      </c>
      <c r="JK38" s="437">
        <f t="shared" si="5"/>
        <v>52</v>
      </c>
      <c r="JL38" s="437">
        <f t="shared" si="5"/>
        <v>270</v>
      </c>
      <c r="JM38" s="437">
        <f t="shared" si="5"/>
        <v>482</v>
      </c>
      <c r="JN38" s="437">
        <f t="shared" si="5"/>
        <v>30</v>
      </c>
      <c r="JO38" s="437">
        <f t="shared" si="5"/>
        <v>2</v>
      </c>
      <c r="JP38" s="437">
        <f t="shared" si="5"/>
        <v>12</v>
      </c>
      <c r="JQ38" s="437">
        <f t="shared" si="5"/>
        <v>0</v>
      </c>
      <c r="JR38" s="437">
        <f t="shared" si="5"/>
        <v>0</v>
      </c>
      <c r="JS38" s="437">
        <f t="shared" si="5"/>
        <v>0</v>
      </c>
      <c r="JT38" s="437">
        <f t="shared" si="5"/>
        <v>0</v>
      </c>
      <c r="JU38" s="437">
        <f t="shared" si="5"/>
        <v>3</v>
      </c>
      <c r="JV38" s="437">
        <f t="shared" si="5"/>
        <v>0</v>
      </c>
      <c r="JW38" s="437">
        <f t="shared" si="5"/>
        <v>0</v>
      </c>
      <c r="JX38" s="437">
        <f t="shared" si="5"/>
        <v>0</v>
      </c>
      <c r="JY38" s="437">
        <f t="shared" si="5"/>
        <v>0</v>
      </c>
      <c r="JZ38" s="437">
        <f t="shared" si="5"/>
        <v>0</v>
      </c>
      <c r="KA38" s="437">
        <f t="shared" si="5"/>
        <v>0</v>
      </c>
      <c r="KB38" s="437">
        <f t="shared" si="5"/>
        <v>0</v>
      </c>
      <c r="KC38" s="437">
        <f t="shared" si="5"/>
        <v>11</v>
      </c>
      <c r="KD38" s="437">
        <f t="shared" si="5"/>
        <v>0</v>
      </c>
      <c r="KE38" s="437">
        <f t="shared" si="5"/>
        <v>1</v>
      </c>
      <c r="KF38" s="437">
        <f t="shared" si="5"/>
        <v>19</v>
      </c>
      <c r="KG38" s="437">
        <f t="shared" si="5"/>
        <v>0</v>
      </c>
      <c r="KH38" s="437">
        <f t="shared" si="5"/>
        <v>2</v>
      </c>
      <c r="KI38" s="437">
        <f t="shared" si="5"/>
        <v>20</v>
      </c>
      <c r="KJ38" s="437">
        <f t="shared" si="5"/>
        <v>1</v>
      </c>
      <c r="KK38" s="437">
        <f t="shared" si="5"/>
        <v>0</v>
      </c>
      <c r="KL38" s="437">
        <f t="shared" si="5"/>
        <v>43</v>
      </c>
      <c r="KM38" s="437">
        <f t="shared" si="5"/>
        <v>299</v>
      </c>
      <c r="KN38" s="437">
        <f t="shared" si="5"/>
        <v>105</v>
      </c>
      <c r="KO38" s="437">
        <f t="shared" si="5"/>
        <v>52</v>
      </c>
      <c r="KP38" s="437">
        <f t="shared" si="5"/>
        <v>0</v>
      </c>
      <c r="KQ38" s="437">
        <f t="shared" si="5"/>
        <v>13</v>
      </c>
      <c r="KR38" s="437">
        <f t="shared" si="5"/>
        <v>1</v>
      </c>
      <c r="KS38" s="437">
        <f t="shared" si="5"/>
        <v>0</v>
      </c>
      <c r="KT38" s="437">
        <f t="shared" si="5"/>
        <v>0</v>
      </c>
      <c r="KU38" s="437">
        <f t="shared" si="5"/>
        <v>0</v>
      </c>
      <c r="KV38" s="437">
        <f t="shared" si="5"/>
        <v>16</v>
      </c>
      <c r="KW38" s="437">
        <f t="shared" si="5"/>
        <v>4</v>
      </c>
      <c r="KX38" s="437">
        <f t="shared" si="5"/>
        <v>1</v>
      </c>
      <c r="KY38" s="437">
        <f t="shared" si="5"/>
        <v>62</v>
      </c>
      <c r="KZ38" s="437">
        <f t="shared" si="5"/>
        <v>0</v>
      </c>
      <c r="LA38" s="437">
        <f t="shared" si="5"/>
        <v>0</v>
      </c>
      <c r="LB38" s="437">
        <f t="shared" si="5"/>
        <v>41</v>
      </c>
      <c r="LC38" s="437">
        <f t="shared" si="5"/>
        <v>0</v>
      </c>
      <c r="LD38" s="437">
        <f t="shared" si="5"/>
        <v>0</v>
      </c>
      <c r="LE38" s="437">
        <f t="shared" si="5"/>
        <v>0</v>
      </c>
      <c r="LF38" s="437">
        <f t="shared" si="5"/>
        <v>0</v>
      </c>
      <c r="LG38" s="437">
        <f t="shared" si="5"/>
        <v>0</v>
      </c>
      <c r="LH38" s="437">
        <f t="shared" si="5"/>
        <v>0</v>
      </c>
      <c r="LI38" s="437">
        <f t="shared" si="5"/>
        <v>0</v>
      </c>
      <c r="LJ38" s="437">
        <f t="shared" si="5"/>
        <v>2</v>
      </c>
      <c r="LK38" s="437">
        <f t="shared" si="5"/>
        <v>0</v>
      </c>
      <c r="LL38" s="438">
        <f t="shared" si="5"/>
        <v>0</v>
      </c>
      <c r="LM38" s="439"/>
      <c r="LN38" s="440">
        <f>SUM(L38:LL38)</f>
        <v>3197</v>
      </c>
    </row>
  </sheetData>
  <sheetProtection algorithmName="SHA-512" hashValue="wgjM0BWAIVbIyLw/338NtEz2445yzRTypcnZiixesUbVwa/3xyXZclclWKA+d+7TeMgF9YFc7wpNsYTvATI/GQ==" saltValue="nLjd3LbtRBHGkMye7QUDFw==" spinCount="100000" sheet="1" objects="1" scenarios="1"/>
  <sortState xmlns:xlrd2="http://schemas.microsoft.com/office/spreadsheetml/2017/richdata2" ref="A6:LN34">
    <sortCondition ref="B6:B34"/>
  </sortState>
  <mergeCells count="9">
    <mergeCell ref="LM13:LM18"/>
    <mergeCell ref="LM19:LM25"/>
    <mergeCell ref="LM26:LM34"/>
    <mergeCell ref="LM36:LM37"/>
    <mergeCell ref="A1:LN1"/>
    <mergeCell ref="A2:LN2"/>
    <mergeCell ref="A3:LN3"/>
    <mergeCell ref="A4:LN4"/>
    <mergeCell ref="LM6:LM12"/>
  </mergeCells>
  <conditionalFormatting sqref="L6:LL16 L18:LL34 L36:LL37">
    <cfRule type="cellIs" dxfId="1149" priority="9" operator="greaterThan">
      <formula>0</formula>
    </cfRule>
  </conditionalFormatting>
  <conditionalFormatting sqref="L6:LL34">
    <cfRule type="cellIs" dxfId="1148" priority="3" operator="greaterThan">
      <formula>0</formula>
    </cfRule>
  </conditionalFormatting>
  <conditionalFormatting sqref="L17:LL17">
    <cfRule type="cellIs" dxfId="1147" priority="1" operator="greaterThan">
      <formula>0</formula>
    </cfRule>
    <cfRule type="cellIs" dxfId="1146" priority="2" operator="greaterThan">
      <formula>0</formula>
    </cfRule>
  </conditionalFormatting>
  <conditionalFormatting sqref="L36:LL37 L6:LL16 L18:LL34">
    <cfRule type="cellIs" dxfId="1145" priority="8" operator="greaterThan">
      <formula>0</formula>
    </cfRule>
  </conditionalFormatting>
  <conditionalFormatting sqref="L36:LL37">
    <cfRule type="cellIs" dxfId="1144" priority="7" operator="greaterThan">
      <formula>0</formula>
    </cfRule>
  </conditionalFormatting>
  <printOptions horizontalCentered="1"/>
  <pageMargins left="0" right="0" top="0.5" bottom="0.5" header="0.3" footer="0.3"/>
  <pageSetup scale="59" fitToWidth="0" orientation="landscape" r:id="rId1"/>
  <headerFooter>
    <oddFooter>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6D7A8-F79B-480E-B6D9-BC77AFD81A17}">
  <sheetPr>
    <tabColor rgb="FFCCFFFF"/>
  </sheetPr>
  <dimension ref="A1:BS1048516"/>
  <sheetViews>
    <sheetView tabSelected="1" zoomScale="70" zoomScaleNormal="70" zoomScaleSheetLayoutView="9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R31" sqref="R31"/>
    </sheetView>
  </sheetViews>
  <sheetFormatPr defaultColWidth="8.85546875" defaultRowHeight="15" x14ac:dyDescent="0.25"/>
  <cols>
    <col min="1" max="1" width="22.140625" style="29" customWidth="1"/>
    <col min="2" max="2" width="10.140625" style="29" customWidth="1"/>
    <col min="3" max="3" width="8.7109375" style="10" customWidth="1"/>
    <col min="4" max="4" width="12.28515625" style="10" hidden="1" customWidth="1"/>
    <col min="5" max="5" width="8.7109375" style="10" customWidth="1"/>
    <col min="6" max="6" width="12.28515625" style="10" hidden="1" customWidth="1"/>
    <col min="7" max="7" width="6.85546875" style="10" customWidth="1"/>
    <col min="8" max="8" width="12" style="10" hidden="1" customWidth="1"/>
    <col min="9" max="9" width="8.7109375" style="10" customWidth="1"/>
    <col min="10" max="10" width="12.28515625" style="10" hidden="1" customWidth="1"/>
    <col min="11" max="11" width="8.7109375" style="10" customWidth="1"/>
    <col min="12" max="12" width="12.28515625" style="10" hidden="1" customWidth="1"/>
    <col min="13" max="13" width="8.7109375" style="10" customWidth="1"/>
    <col min="14" max="14" width="12.28515625" style="10" hidden="1" customWidth="1"/>
    <col min="15" max="15" width="8.7109375" style="10" customWidth="1"/>
    <col min="16" max="16" width="12.28515625" style="10" hidden="1" customWidth="1"/>
    <col min="17" max="17" width="10.42578125" style="10" customWidth="1"/>
    <col min="18" max="18" width="15.7109375" style="10" customWidth="1"/>
    <col min="19" max="19" width="8.7109375" style="10" customWidth="1"/>
    <col min="20" max="20" width="12.28515625" style="10" hidden="1" customWidth="1"/>
    <col min="21" max="21" width="8.7109375" style="10" customWidth="1"/>
    <col min="22" max="22" width="12.28515625" style="10" hidden="1" customWidth="1"/>
    <col min="23" max="23" width="8.7109375" style="10" customWidth="1"/>
    <col min="24" max="24" width="12.28515625" style="10" hidden="1" customWidth="1"/>
    <col min="25" max="25" width="8.7109375" style="10" customWidth="1"/>
    <col min="26" max="26" width="12.28515625" style="10" hidden="1" customWidth="1"/>
    <col min="27" max="27" width="8.7109375" style="10" customWidth="1"/>
    <col min="28" max="28" width="12.28515625" style="10" hidden="1" customWidth="1"/>
    <col min="29" max="29" width="8.7109375" style="10" customWidth="1"/>
    <col min="30" max="30" width="12.28515625" style="10" hidden="1" customWidth="1"/>
    <col min="31" max="31" width="10.42578125" style="10" customWidth="1"/>
    <col min="32" max="32" width="15.7109375" style="10" customWidth="1"/>
    <col min="33" max="33" width="8.7109375" style="10" customWidth="1"/>
    <col min="34" max="34" width="12.28515625" style="10" hidden="1" customWidth="1"/>
    <col min="35" max="35" width="8.7109375" style="10" customWidth="1"/>
    <col min="36" max="36" width="12.28515625" style="10" hidden="1" customWidth="1"/>
    <col min="37" max="37" width="8.7109375" style="10" customWidth="1"/>
    <col min="38" max="38" width="12.28515625" style="10" hidden="1" customWidth="1"/>
    <col min="39" max="39" width="8.7109375" style="10" customWidth="1"/>
    <col min="40" max="40" width="12.28515625" style="10" hidden="1" customWidth="1"/>
    <col min="41" max="41" width="8.7109375" style="10" customWidth="1"/>
    <col min="42" max="42" width="12.28515625" style="10" hidden="1" customWidth="1"/>
    <col min="43" max="43" width="8.7109375" style="10" customWidth="1"/>
    <col min="44" max="44" width="12.28515625" style="10" hidden="1" customWidth="1"/>
    <col min="45" max="45" width="8.7109375" style="10" customWidth="1"/>
    <col min="46" max="46" width="12.28515625" style="10" hidden="1" customWidth="1"/>
    <col min="47" max="47" width="10.42578125" style="10" customWidth="1"/>
    <col min="48" max="48" width="15.7109375" style="10" customWidth="1"/>
    <col min="49" max="49" width="8.7109375" style="10" customWidth="1"/>
    <col min="50" max="50" width="12.28515625" style="10" hidden="1" customWidth="1"/>
    <col min="51" max="51" width="8.7109375" style="10" customWidth="1"/>
    <col min="52" max="52" width="12.28515625" style="10" hidden="1" customWidth="1"/>
    <col min="53" max="53" width="8.7109375" style="10" customWidth="1"/>
    <col min="54" max="54" width="12.28515625" style="10" hidden="1" customWidth="1"/>
    <col min="55" max="55" width="8.7109375" style="10" customWidth="1"/>
    <col min="56" max="56" width="12.28515625" style="10" hidden="1" customWidth="1"/>
    <col min="57" max="57" width="8.7109375" style="10" customWidth="1"/>
    <col min="58" max="58" width="12.28515625" style="10" hidden="1" customWidth="1"/>
    <col min="59" max="59" width="8.7109375" style="10" customWidth="1"/>
    <col min="60" max="60" width="12.28515625" style="10" hidden="1" customWidth="1"/>
    <col min="61" max="61" width="8.7109375" style="10" customWidth="1"/>
    <col min="62" max="62" width="12.28515625" style="10" hidden="1" customWidth="1"/>
    <col min="63" max="63" width="8.7109375" style="10" customWidth="1"/>
    <col min="64" max="64" width="12.28515625" style="10" hidden="1" customWidth="1"/>
    <col min="65" max="65" width="8.7109375" style="10" customWidth="1"/>
    <col min="66" max="66" width="12.28515625" style="10" hidden="1" customWidth="1"/>
    <col min="67" max="67" width="10.42578125" style="10" customWidth="1"/>
    <col min="68" max="68" width="15.7109375" style="10" customWidth="1"/>
    <col min="69" max="69" width="11.140625" style="10" hidden="1" customWidth="1"/>
    <col min="70" max="70" width="7.140625" style="10" hidden="1" customWidth="1"/>
    <col min="71" max="349" width="6.140625" style="10" customWidth="1"/>
    <col min="350" max="350" width="11.5703125" style="10" customWidth="1"/>
    <col min="351" max="16383" width="8.85546875" style="10"/>
    <col min="16384" max="16384" width="8.85546875" style="10" bestFit="1"/>
  </cols>
  <sheetData>
    <row r="1" spans="1:69" ht="24" thickBot="1" x14ac:dyDescent="0.3">
      <c r="A1" s="694" t="s">
        <v>676</v>
      </c>
      <c r="B1" s="694"/>
      <c r="C1" s="694"/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  <c r="Q1" s="694"/>
    </row>
    <row r="2" spans="1:69" ht="27" customHeight="1" thickBot="1" x14ac:dyDescent="0.3">
      <c r="A2" s="856"/>
      <c r="B2" s="717"/>
      <c r="C2" s="695" t="s">
        <v>677</v>
      </c>
      <c r="D2" s="696"/>
      <c r="E2" s="696"/>
      <c r="F2" s="696"/>
      <c r="G2" s="696"/>
      <c r="H2" s="696"/>
      <c r="I2" s="696"/>
      <c r="J2" s="696"/>
      <c r="K2" s="696"/>
      <c r="L2" s="696"/>
      <c r="M2" s="696"/>
      <c r="N2" s="696"/>
      <c r="O2" s="696"/>
      <c r="P2" s="696"/>
      <c r="Q2" s="696"/>
      <c r="R2" s="697"/>
      <c r="S2" s="695" t="s">
        <v>678</v>
      </c>
      <c r="T2" s="696"/>
      <c r="U2" s="696"/>
      <c r="V2" s="696"/>
      <c r="W2" s="696"/>
      <c r="X2" s="696"/>
      <c r="Y2" s="696"/>
      <c r="Z2" s="696"/>
      <c r="AA2" s="696"/>
      <c r="AB2" s="696"/>
      <c r="AC2" s="696"/>
      <c r="AD2" s="696"/>
      <c r="AE2" s="696"/>
      <c r="AF2" s="697"/>
      <c r="AG2" s="696" t="s">
        <v>679</v>
      </c>
      <c r="AH2" s="696"/>
      <c r="AI2" s="696"/>
      <c r="AJ2" s="696"/>
      <c r="AK2" s="696"/>
      <c r="AL2" s="696"/>
      <c r="AM2" s="696"/>
      <c r="AN2" s="696"/>
      <c r="AO2" s="696"/>
      <c r="AP2" s="696"/>
      <c r="AQ2" s="696"/>
      <c r="AR2" s="696"/>
      <c r="AS2" s="696"/>
      <c r="AT2" s="696"/>
      <c r="AU2" s="696"/>
      <c r="AV2" s="696"/>
      <c r="AW2" s="794" t="s">
        <v>680</v>
      </c>
      <c r="AX2" s="795"/>
      <c r="AY2" s="795"/>
      <c r="AZ2" s="795"/>
      <c r="BA2" s="795"/>
      <c r="BB2" s="795"/>
      <c r="BC2" s="795"/>
      <c r="BD2" s="795"/>
      <c r="BE2" s="795"/>
      <c r="BF2" s="795"/>
      <c r="BG2" s="795"/>
      <c r="BH2" s="795"/>
      <c r="BI2" s="795"/>
      <c r="BJ2" s="795"/>
      <c r="BK2" s="795"/>
      <c r="BL2" s="795"/>
      <c r="BM2" s="795"/>
      <c r="BN2" s="795"/>
      <c r="BO2" s="853"/>
      <c r="BP2" s="854"/>
      <c r="BQ2" s="240"/>
    </row>
    <row r="3" spans="1:69" ht="196.15" customHeight="1" thickTop="1" thickBot="1" x14ac:dyDescent="0.3">
      <c r="A3" s="934" t="s">
        <v>682</v>
      </c>
      <c r="B3" s="935" t="s">
        <v>683</v>
      </c>
      <c r="C3" s="936" t="s">
        <v>941</v>
      </c>
      <c r="D3" s="937" t="s">
        <v>685</v>
      </c>
      <c r="E3" s="938" t="s">
        <v>942</v>
      </c>
      <c r="F3" s="937" t="s">
        <v>685</v>
      </c>
      <c r="G3" s="938" t="s">
        <v>943</v>
      </c>
      <c r="H3" s="937" t="s">
        <v>685</v>
      </c>
      <c r="I3" s="938" t="s">
        <v>944</v>
      </c>
      <c r="J3" s="937" t="s">
        <v>685</v>
      </c>
      <c r="K3" s="938" t="s">
        <v>945</v>
      </c>
      <c r="L3" s="937" t="s">
        <v>685</v>
      </c>
      <c r="M3" s="938" t="s">
        <v>946</v>
      </c>
      <c r="N3" s="937" t="s">
        <v>685</v>
      </c>
      <c r="O3" s="938" t="s">
        <v>947</v>
      </c>
      <c r="P3" s="929" t="s">
        <v>685</v>
      </c>
      <c r="Q3" s="930" t="s">
        <v>1275</v>
      </c>
      <c r="R3" s="862" t="s">
        <v>1274</v>
      </c>
      <c r="S3" s="516" t="s">
        <v>948</v>
      </c>
      <c r="T3" s="494" t="s">
        <v>685</v>
      </c>
      <c r="U3" s="514" t="s">
        <v>949</v>
      </c>
      <c r="V3" s="494" t="s">
        <v>685</v>
      </c>
      <c r="W3" s="514" t="s">
        <v>950</v>
      </c>
      <c r="X3" s="494" t="s">
        <v>685</v>
      </c>
      <c r="Y3" s="514" t="s">
        <v>951</v>
      </c>
      <c r="Z3" s="494" t="s">
        <v>685</v>
      </c>
      <c r="AA3" s="514" t="s">
        <v>952</v>
      </c>
      <c r="AB3" s="494" t="s">
        <v>685</v>
      </c>
      <c r="AC3" s="883" t="s">
        <v>953</v>
      </c>
      <c r="AD3" s="882" t="s">
        <v>685</v>
      </c>
      <c r="AE3" s="884" t="s">
        <v>1276</v>
      </c>
      <c r="AF3" s="885" t="s">
        <v>1277</v>
      </c>
      <c r="AG3" s="503" t="s">
        <v>954</v>
      </c>
      <c r="AH3" s="495" t="s">
        <v>685</v>
      </c>
      <c r="AI3" s="504" t="s">
        <v>955</v>
      </c>
      <c r="AJ3" s="495" t="s">
        <v>685</v>
      </c>
      <c r="AK3" s="505" t="s">
        <v>956</v>
      </c>
      <c r="AL3" s="495" t="s">
        <v>685</v>
      </c>
      <c r="AM3" s="505" t="s">
        <v>957</v>
      </c>
      <c r="AN3" s="495" t="s">
        <v>685</v>
      </c>
      <c r="AO3" s="505" t="s">
        <v>958</v>
      </c>
      <c r="AP3" s="495" t="s">
        <v>685</v>
      </c>
      <c r="AQ3" s="505" t="s">
        <v>959</v>
      </c>
      <c r="AR3" s="495" t="s">
        <v>685</v>
      </c>
      <c r="AS3" s="506" t="s">
        <v>960</v>
      </c>
      <c r="AT3" s="609" t="s">
        <v>685</v>
      </c>
      <c r="AU3" s="901" t="s">
        <v>1278</v>
      </c>
      <c r="AV3" s="902" t="s">
        <v>1279</v>
      </c>
      <c r="AW3" s="744" t="s">
        <v>961</v>
      </c>
      <c r="AX3" s="745" t="s">
        <v>685</v>
      </c>
      <c r="AY3" s="746" t="s">
        <v>962</v>
      </c>
      <c r="AZ3" s="745" t="s">
        <v>685</v>
      </c>
      <c r="BA3" s="746" t="s">
        <v>963</v>
      </c>
      <c r="BB3" s="745" t="s">
        <v>685</v>
      </c>
      <c r="BC3" s="747" t="s">
        <v>964</v>
      </c>
      <c r="BD3" s="745" t="s">
        <v>685</v>
      </c>
      <c r="BE3" s="747" t="s">
        <v>965</v>
      </c>
      <c r="BF3" s="745" t="s">
        <v>685</v>
      </c>
      <c r="BG3" s="747" t="s">
        <v>966</v>
      </c>
      <c r="BH3" s="745" t="s">
        <v>685</v>
      </c>
      <c r="BI3" s="747" t="s">
        <v>967</v>
      </c>
      <c r="BJ3" s="745" t="s">
        <v>685</v>
      </c>
      <c r="BK3" s="747" t="s">
        <v>968</v>
      </c>
      <c r="BL3" s="745" t="s">
        <v>685</v>
      </c>
      <c r="BM3" s="748" t="s">
        <v>969</v>
      </c>
      <c r="BN3" s="749" t="s">
        <v>685</v>
      </c>
      <c r="BO3" s="903" t="s">
        <v>1282</v>
      </c>
      <c r="BP3" s="904" t="s">
        <v>1281</v>
      </c>
      <c r="BQ3" s="318"/>
    </row>
    <row r="4" spans="1:69" ht="19.5" hidden="1" thickBot="1" x14ac:dyDescent="0.35">
      <c r="A4" s="489" t="s">
        <v>1</v>
      </c>
      <c r="B4" s="490">
        <v>0</v>
      </c>
      <c r="C4" s="931"/>
      <c r="D4" s="932">
        <f t="shared" ref="D4:D67" si="0">$B4*C4</f>
        <v>0</v>
      </c>
      <c r="E4" s="933"/>
      <c r="F4" s="932">
        <f t="shared" ref="F4" si="1">$B4*E4</f>
        <v>0</v>
      </c>
      <c r="G4" s="585"/>
      <c r="H4" s="932">
        <f t="shared" ref="H4" si="2">$B4*G4</f>
        <v>0</v>
      </c>
      <c r="I4" s="585"/>
      <c r="J4" s="932">
        <f t="shared" ref="J4" si="3">$B4*I4</f>
        <v>0</v>
      </c>
      <c r="K4" s="585"/>
      <c r="L4" s="932">
        <f t="shared" ref="L4" si="4">$B4*K4</f>
        <v>0</v>
      </c>
      <c r="M4" s="585"/>
      <c r="N4" s="932">
        <f t="shared" ref="N4" si="5">$B4*M4</f>
        <v>0</v>
      </c>
      <c r="O4" s="585"/>
      <c r="P4" s="765">
        <f t="shared" ref="P4" si="6">$B4*O4</f>
        <v>0</v>
      </c>
      <c r="Q4" s="492">
        <f t="shared" ref="Q4:Q68" si="7">+C4+E4+G4+I4+K4+M4+O4</f>
        <v>0</v>
      </c>
      <c r="R4" s="866">
        <f>+D4+F4+H4+J4+L4+N4+P4</f>
        <v>0</v>
      </c>
      <c r="S4" s="497"/>
      <c r="T4" s="491">
        <f t="shared" ref="T4" si="8">$B4*S4</f>
        <v>0</v>
      </c>
      <c r="U4" s="498"/>
      <c r="V4" s="491">
        <f t="shared" ref="T4:V67" si="9">$B4*U4</f>
        <v>0</v>
      </c>
      <c r="W4" s="499"/>
      <c r="X4" s="491">
        <f t="shared" ref="X4" si="10">$B4*W4</f>
        <v>0</v>
      </c>
      <c r="Y4" s="498"/>
      <c r="Z4" s="491">
        <f t="shared" ref="Z4:AD19" si="11">$B4*Y4</f>
        <v>0</v>
      </c>
      <c r="AA4" s="498"/>
      <c r="AB4" s="491">
        <f t="shared" si="11"/>
        <v>0</v>
      </c>
      <c r="AC4" s="340"/>
      <c r="AD4" s="491">
        <f t="shared" si="11"/>
        <v>0</v>
      </c>
      <c r="AE4" s="500">
        <f>+S4+U4+W4+Y4+AA4+AC4</f>
        <v>0</v>
      </c>
      <c r="AF4" s="491">
        <f t="shared" ref="AF4" si="12">$B4*AE4</f>
        <v>0</v>
      </c>
      <c r="AG4" s="501"/>
      <c r="AH4" s="491">
        <f>$B4*AG4</f>
        <v>0</v>
      </c>
      <c r="AI4" s="498"/>
      <c r="AJ4" s="491">
        <f>$B4*AI4</f>
        <v>0</v>
      </c>
      <c r="AK4" s="498"/>
      <c r="AL4" s="491">
        <f>$B4*AK4</f>
        <v>0</v>
      </c>
      <c r="AM4" s="498"/>
      <c r="AN4" s="491">
        <f>$B4*AM4</f>
        <v>0</v>
      </c>
      <c r="AO4" s="498"/>
      <c r="AP4" s="491">
        <f>$B4*AO4</f>
        <v>0</v>
      </c>
      <c r="AQ4" s="498"/>
      <c r="AR4" s="491">
        <f>$B4*AQ4</f>
        <v>0</v>
      </c>
      <c r="AS4" s="502"/>
      <c r="AT4" s="491">
        <f>$B4*AS4</f>
        <v>0</v>
      </c>
      <c r="AU4" s="171">
        <f>AG4+AI4+AK4+AM4+AO4+AQ4+AS4</f>
        <v>0</v>
      </c>
      <c r="AV4" s="491">
        <f>$B4*AU4</f>
        <v>0</v>
      </c>
      <c r="AW4" s="497"/>
      <c r="AX4" s="491">
        <f t="shared" ref="AX4:AZ4" si="13">$B4*AW4</f>
        <v>0</v>
      </c>
      <c r="AY4" s="498"/>
      <c r="AZ4" s="491">
        <f t="shared" si="13"/>
        <v>0</v>
      </c>
      <c r="BA4" s="498"/>
      <c r="BB4" s="491">
        <f t="shared" ref="BB4:BD4" si="14">$B4*BA4</f>
        <v>0</v>
      </c>
      <c r="BC4" s="499"/>
      <c r="BD4" s="491">
        <f t="shared" si="14"/>
        <v>0</v>
      </c>
      <c r="BE4" s="498"/>
      <c r="BF4" s="491">
        <f t="shared" ref="BF4:BH4" si="15">$B4*BE4</f>
        <v>0</v>
      </c>
      <c r="BG4" s="498"/>
      <c r="BH4" s="491">
        <f t="shared" si="15"/>
        <v>0</v>
      </c>
      <c r="BI4" s="499"/>
      <c r="BJ4" s="491">
        <f t="shared" ref="BJ4:BL4" si="16">$B4*BI4</f>
        <v>0</v>
      </c>
      <c r="BK4" s="499"/>
      <c r="BL4" s="491">
        <f t="shared" si="16"/>
        <v>0</v>
      </c>
      <c r="BM4" s="502"/>
      <c r="BN4" s="496">
        <f t="shared" ref="BN4" si="17">$B4*BM4</f>
        <v>0</v>
      </c>
      <c r="BO4" s="648">
        <f>AW4+AY4+BA4+BC4+BE4+BG4+BI4+BK4+BM4</f>
        <v>0</v>
      </c>
      <c r="BP4" s="648">
        <f>BB4+BD4+BF4+BH4+BJ4+BL4+BN4</f>
        <v>0</v>
      </c>
      <c r="BQ4" s="630">
        <f>+BO4+AU4+AE4+Q4</f>
        <v>0</v>
      </c>
    </row>
    <row r="5" spans="1:69" ht="19.5" hidden="1" thickBot="1" x14ac:dyDescent="0.35">
      <c r="A5" s="140" t="s">
        <v>2</v>
      </c>
      <c r="B5" s="490">
        <v>0</v>
      </c>
      <c r="C5" s="649"/>
      <c r="D5" s="714">
        <f t="shared" si="0"/>
        <v>0</v>
      </c>
      <c r="E5" s="863"/>
      <c r="F5" s="714">
        <f t="shared" ref="F5" si="18">$B5*E5</f>
        <v>0</v>
      </c>
      <c r="G5" s="302"/>
      <c r="H5" s="714">
        <f t="shared" ref="H5" si="19">$B5*G5</f>
        <v>0</v>
      </c>
      <c r="I5" s="302"/>
      <c r="J5" s="714">
        <f t="shared" ref="J5" si="20">$B5*I5</f>
        <v>0</v>
      </c>
      <c r="K5" s="302"/>
      <c r="L5" s="714">
        <f t="shared" ref="L5" si="21">$B5*K5</f>
        <v>0</v>
      </c>
      <c r="M5" s="302"/>
      <c r="N5" s="714">
        <f t="shared" ref="N5" si="22">$B5*M5</f>
        <v>0</v>
      </c>
      <c r="O5" s="302"/>
      <c r="P5" s="766">
        <f t="shared" ref="P5" si="23">$B5*O5</f>
        <v>0</v>
      </c>
      <c r="Q5" s="488">
        <f t="shared" si="7"/>
        <v>0</v>
      </c>
      <c r="R5" s="867">
        <f>+D5+F5+H5+J5+L5+N5+P5</f>
        <v>0</v>
      </c>
      <c r="S5" s="164"/>
      <c r="T5" s="486">
        <f t="shared" si="9"/>
        <v>0</v>
      </c>
      <c r="U5" s="162"/>
      <c r="V5" s="486">
        <f t="shared" si="9"/>
        <v>0</v>
      </c>
      <c r="W5" s="94"/>
      <c r="X5" s="486">
        <f t="shared" ref="X5" si="24">$B5*W5</f>
        <v>0</v>
      </c>
      <c r="Y5" s="162"/>
      <c r="Z5" s="486">
        <f t="shared" ref="Z5:AB5" si="25">$B5*Y5</f>
        <v>0</v>
      </c>
      <c r="AA5" s="162"/>
      <c r="AB5" s="486">
        <f t="shared" si="25"/>
        <v>0</v>
      </c>
      <c r="AC5" s="340"/>
      <c r="AD5" s="491">
        <f t="shared" si="11"/>
        <v>0</v>
      </c>
      <c r="AE5" s="500">
        <f t="shared" ref="AE5:AE68" si="26">+S5+U5+W5+Y5+AA5+AC5</f>
        <v>0</v>
      </c>
      <c r="AF5" s="486">
        <f t="shared" ref="AF5" si="27">$B5*AE5</f>
        <v>0</v>
      </c>
      <c r="AG5" s="250"/>
      <c r="AH5" s="491">
        <f t="shared" ref="AH5:AJ68" si="28">$B5*AG5</f>
        <v>0</v>
      </c>
      <c r="AI5" s="162"/>
      <c r="AJ5" s="486">
        <f t="shared" si="28"/>
        <v>0</v>
      </c>
      <c r="AK5" s="162"/>
      <c r="AL5" s="486">
        <f t="shared" ref="AL5" si="29">$B5*AK5</f>
        <v>0</v>
      </c>
      <c r="AM5" s="162"/>
      <c r="AN5" s="491">
        <f t="shared" ref="AN5:AP68" si="30">$B5*AM5</f>
        <v>0</v>
      </c>
      <c r="AO5" s="162"/>
      <c r="AP5" s="491">
        <f t="shared" si="30"/>
        <v>0</v>
      </c>
      <c r="AQ5" s="162"/>
      <c r="AR5" s="491">
        <f t="shared" ref="AR5:AT5" si="31">$B5*AQ5</f>
        <v>0</v>
      </c>
      <c r="AS5" s="246"/>
      <c r="AT5" s="491">
        <f t="shared" si="31"/>
        <v>0</v>
      </c>
      <c r="AU5" s="163">
        <f t="shared" ref="AU5:AU68" si="32">AG5+AI5+AK5+AM5+AO5+AQ5+AS5</f>
        <v>0</v>
      </c>
      <c r="AV5" s="491">
        <f t="shared" ref="AV5:AV68" si="33">$B5*AU5</f>
        <v>0</v>
      </c>
      <c r="AW5" s="164"/>
      <c r="AX5" s="486">
        <f t="shared" ref="AX5:AZ5" si="34">$B5*AW5</f>
        <v>0</v>
      </c>
      <c r="AY5" s="162"/>
      <c r="AZ5" s="486">
        <f t="shared" si="34"/>
        <v>0</v>
      </c>
      <c r="BA5" s="162"/>
      <c r="BB5" s="486">
        <f t="shared" ref="BB5:BD5" si="35">$B5*BA5</f>
        <v>0</v>
      </c>
      <c r="BC5" s="94"/>
      <c r="BD5" s="486">
        <f t="shared" si="35"/>
        <v>0</v>
      </c>
      <c r="BE5" s="162"/>
      <c r="BF5" s="486">
        <f t="shared" ref="BF5:BH5" si="36">$B5*BE5</f>
        <v>0</v>
      </c>
      <c r="BG5" s="162"/>
      <c r="BH5" s="486">
        <f t="shared" si="36"/>
        <v>0</v>
      </c>
      <c r="BI5" s="94"/>
      <c r="BJ5" s="486">
        <f t="shared" ref="BJ5:BL5" si="37">$B5*BI5</f>
        <v>0</v>
      </c>
      <c r="BK5" s="94"/>
      <c r="BL5" s="486">
        <f t="shared" si="37"/>
        <v>0</v>
      </c>
      <c r="BM5" s="246"/>
      <c r="BN5" s="487">
        <f t="shared" ref="BN5" si="38">$B5*BM5</f>
        <v>0</v>
      </c>
      <c r="BO5" s="605">
        <f t="shared" ref="BO5:BO8" si="39">AW5+AY5+BA5+BC5+BE5+BG5+BI5+BK5+BM5</f>
        <v>0</v>
      </c>
      <c r="BP5" s="605">
        <f t="shared" ref="BP5:BP9" si="40">BB5+BD5+BF5+BH5+BJ5+BL5+BN5</f>
        <v>0</v>
      </c>
      <c r="BQ5" s="630">
        <f>+BO5+AU5+AE5+Q5</f>
        <v>0</v>
      </c>
    </row>
    <row r="6" spans="1:69" ht="19.5" hidden="1" thickBot="1" x14ac:dyDescent="0.35">
      <c r="A6" s="140" t="s">
        <v>3</v>
      </c>
      <c r="B6" s="490">
        <v>0</v>
      </c>
      <c r="C6" s="649"/>
      <c r="D6" s="714">
        <f t="shared" si="0"/>
        <v>0</v>
      </c>
      <c r="E6" s="863"/>
      <c r="F6" s="714">
        <f t="shared" ref="F6" si="41">$B6*E6</f>
        <v>0</v>
      </c>
      <c r="G6" s="302"/>
      <c r="H6" s="714">
        <f t="shared" ref="H6" si="42">$B6*G6</f>
        <v>0</v>
      </c>
      <c r="I6" s="302"/>
      <c r="J6" s="714">
        <f t="shared" ref="J6" si="43">$B6*I6</f>
        <v>0</v>
      </c>
      <c r="K6" s="302"/>
      <c r="L6" s="714">
        <f t="shared" ref="L6" si="44">$B6*K6</f>
        <v>0</v>
      </c>
      <c r="M6" s="302"/>
      <c r="N6" s="714">
        <f t="shared" ref="N6" si="45">$B6*M6</f>
        <v>0</v>
      </c>
      <c r="O6" s="302"/>
      <c r="P6" s="766">
        <f t="shared" ref="P6" si="46">$B6*O6</f>
        <v>0</v>
      </c>
      <c r="Q6" s="488">
        <f t="shared" si="7"/>
        <v>0</v>
      </c>
      <c r="R6" s="867">
        <f>+D6+F6+H6+J6+L6+N6+P6</f>
        <v>0</v>
      </c>
      <c r="S6" s="164"/>
      <c r="T6" s="486">
        <f t="shared" si="9"/>
        <v>0</v>
      </c>
      <c r="U6" s="162"/>
      <c r="V6" s="486">
        <f t="shared" si="9"/>
        <v>0</v>
      </c>
      <c r="W6" s="94"/>
      <c r="X6" s="486">
        <f t="shared" ref="X6" si="47">$B6*W6</f>
        <v>0</v>
      </c>
      <c r="Y6" s="162"/>
      <c r="Z6" s="486">
        <f t="shared" ref="Z6:AB6" si="48">$B6*Y6</f>
        <v>0</v>
      </c>
      <c r="AA6" s="162"/>
      <c r="AB6" s="486">
        <f t="shared" si="48"/>
        <v>0</v>
      </c>
      <c r="AC6" s="340"/>
      <c r="AD6" s="491">
        <f t="shared" si="11"/>
        <v>0</v>
      </c>
      <c r="AE6" s="500">
        <f t="shared" si="26"/>
        <v>0</v>
      </c>
      <c r="AF6" s="486">
        <f t="shared" ref="AF6" si="49">$B6*AE6</f>
        <v>0</v>
      </c>
      <c r="AG6" s="250"/>
      <c r="AH6" s="491">
        <f t="shared" si="28"/>
        <v>0</v>
      </c>
      <c r="AI6" s="162"/>
      <c r="AJ6" s="486">
        <f t="shared" si="28"/>
        <v>0</v>
      </c>
      <c r="AK6" s="162"/>
      <c r="AL6" s="486">
        <f t="shared" ref="AL6" si="50">$B6*AK6</f>
        <v>0</v>
      </c>
      <c r="AM6" s="162"/>
      <c r="AN6" s="491">
        <f t="shared" si="30"/>
        <v>0</v>
      </c>
      <c r="AO6" s="162"/>
      <c r="AP6" s="491">
        <f t="shared" si="30"/>
        <v>0</v>
      </c>
      <c r="AQ6" s="162"/>
      <c r="AR6" s="491">
        <f t="shared" ref="AR6:AT6" si="51">$B6*AQ6</f>
        <v>0</v>
      </c>
      <c r="AS6" s="246"/>
      <c r="AT6" s="491">
        <f t="shared" si="51"/>
        <v>0</v>
      </c>
      <c r="AU6" s="163">
        <f t="shared" si="32"/>
        <v>0</v>
      </c>
      <c r="AV6" s="491">
        <f t="shared" si="33"/>
        <v>0</v>
      </c>
      <c r="AW6" s="164"/>
      <c r="AX6" s="486">
        <f t="shared" ref="AX6:AZ6" si="52">$B6*AW6</f>
        <v>0</v>
      </c>
      <c r="AY6" s="162"/>
      <c r="AZ6" s="486">
        <f t="shared" si="52"/>
        <v>0</v>
      </c>
      <c r="BA6" s="162"/>
      <c r="BB6" s="486">
        <f t="shared" ref="BB6:BD6" si="53">$B6*BA6</f>
        <v>0</v>
      </c>
      <c r="BC6" s="94"/>
      <c r="BD6" s="486">
        <f t="shared" si="53"/>
        <v>0</v>
      </c>
      <c r="BE6" s="162"/>
      <c r="BF6" s="486">
        <f t="shared" ref="BF6:BH6" si="54">$B6*BE6</f>
        <v>0</v>
      </c>
      <c r="BG6" s="162"/>
      <c r="BH6" s="486">
        <f t="shared" si="54"/>
        <v>0</v>
      </c>
      <c r="BI6" s="94"/>
      <c r="BJ6" s="486">
        <f t="shared" ref="BJ6:BL6" si="55">$B6*BI6</f>
        <v>0</v>
      </c>
      <c r="BK6" s="94"/>
      <c r="BL6" s="486">
        <f t="shared" si="55"/>
        <v>0</v>
      </c>
      <c r="BM6" s="246"/>
      <c r="BN6" s="487">
        <f t="shared" ref="BN6" si="56">$B6*BM6</f>
        <v>0</v>
      </c>
      <c r="BO6" s="605">
        <f t="shared" si="39"/>
        <v>0</v>
      </c>
      <c r="BP6" s="605">
        <f t="shared" si="40"/>
        <v>0</v>
      </c>
      <c r="BQ6" s="630">
        <f>+BO6+AU6+AE6+Q6</f>
        <v>0</v>
      </c>
    </row>
    <row r="7" spans="1:69" ht="19.5" hidden="1" thickBot="1" x14ac:dyDescent="0.35">
      <c r="A7" s="140" t="s">
        <v>4</v>
      </c>
      <c r="B7" s="490">
        <v>0</v>
      </c>
      <c r="C7" s="649"/>
      <c r="D7" s="714">
        <f t="shared" si="0"/>
        <v>0</v>
      </c>
      <c r="E7" s="863"/>
      <c r="F7" s="714">
        <f t="shared" ref="F7" si="57">$B7*E7</f>
        <v>0</v>
      </c>
      <c r="G7" s="302"/>
      <c r="H7" s="714">
        <f t="shared" ref="H7" si="58">$B7*G7</f>
        <v>0</v>
      </c>
      <c r="I7" s="302"/>
      <c r="J7" s="714">
        <f t="shared" ref="J7" si="59">$B7*I7</f>
        <v>0</v>
      </c>
      <c r="K7" s="302"/>
      <c r="L7" s="714">
        <f t="shared" ref="L7" si="60">$B7*K7</f>
        <v>0</v>
      </c>
      <c r="M7" s="302"/>
      <c r="N7" s="714">
        <f t="shared" ref="N7" si="61">$B7*M7</f>
        <v>0</v>
      </c>
      <c r="O7" s="302"/>
      <c r="P7" s="766">
        <f t="shared" ref="P7" si="62">$B7*O7</f>
        <v>0</v>
      </c>
      <c r="Q7" s="488">
        <f t="shared" si="7"/>
        <v>0</v>
      </c>
      <c r="R7" s="867">
        <f>+D7+F7+H7+J7+L7+N7+P7</f>
        <v>0</v>
      </c>
      <c r="S7" s="164"/>
      <c r="T7" s="486">
        <f t="shared" si="9"/>
        <v>0</v>
      </c>
      <c r="U7" s="162"/>
      <c r="V7" s="486">
        <f t="shared" si="9"/>
        <v>0</v>
      </c>
      <c r="W7" s="94"/>
      <c r="X7" s="486">
        <f t="shared" ref="X7" si="63">$B7*W7</f>
        <v>0</v>
      </c>
      <c r="Y7" s="162"/>
      <c r="Z7" s="486">
        <f t="shared" ref="Z7:AB7" si="64">$B7*Y7</f>
        <v>0</v>
      </c>
      <c r="AA7" s="162"/>
      <c r="AB7" s="486">
        <f t="shared" si="64"/>
        <v>0</v>
      </c>
      <c r="AC7" s="340"/>
      <c r="AD7" s="491">
        <f t="shared" si="11"/>
        <v>0</v>
      </c>
      <c r="AE7" s="500">
        <f t="shared" si="26"/>
        <v>0</v>
      </c>
      <c r="AF7" s="486">
        <f t="shared" ref="AF7" si="65">$B7*AE7</f>
        <v>0</v>
      </c>
      <c r="AG7" s="250"/>
      <c r="AH7" s="491">
        <f t="shared" si="28"/>
        <v>0</v>
      </c>
      <c r="AI7" s="162"/>
      <c r="AJ7" s="486">
        <f t="shared" si="28"/>
        <v>0</v>
      </c>
      <c r="AK7" s="162"/>
      <c r="AL7" s="486">
        <f t="shared" ref="AL7" si="66">$B7*AK7</f>
        <v>0</v>
      </c>
      <c r="AM7" s="162"/>
      <c r="AN7" s="491">
        <f t="shared" si="30"/>
        <v>0</v>
      </c>
      <c r="AO7" s="162"/>
      <c r="AP7" s="491">
        <f t="shared" si="30"/>
        <v>0</v>
      </c>
      <c r="AQ7" s="162"/>
      <c r="AR7" s="491">
        <f t="shared" ref="AR7:AT7" si="67">$B7*AQ7</f>
        <v>0</v>
      </c>
      <c r="AS7" s="246"/>
      <c r="AT7" s="491">
        <f t="shared" si="67"/>
        <v>0</v>
      </c>
      <c r="AU7" s="163">
        <f t="shared" si="32"/>
        <v>0</v>
      </c>
      <c r="AV7" s="491">
        <f t="shared" si="33"/>
        <v>0</v>
      </c>
      <c r="AW7" s="164"/>
      <c r="AX7" s="486">
        <f t="shared" ref="AX7:AZ7" si="68">$B7*AW7</f>
        <v>0</v>
      </c>
      <c r="AY7" s="162"/>
      <c r="AZ7" s="486">
        <f t="shared" si="68"/>
        <v>0</v>
      </c>
      <c r="BA7" s="162"/>
      <c r="BB7" s="486">
        <f t="shared" ref="BB7:BD7" si="69">$B7*BA7</f>
        <v>0</v>
      </c>
      <c r="BC7" s="94"/>
      <c r="BD7" s="486">
        <f t="shared" si="69"/>
        <v>0</v>
      </c>
      <c r="BE7" s="162"/>
      <c r="BF7" s="486">
        <f t="shared" ref="BF7:BH7" si="70">$B7*BE7</f>
        <v>0</v>
      </c>
      <c r="BG7" s="162"/>
      <c r="BH7" s="486">
        <f t="shared" si="70"/>
        <v>0</v>
      </c>
      <c r="BI7" s="94"/>
      <c r="BJ7" s="486">
        <f t="shared" ref="BJ7:BL7" si="71">$B7*BI7</f>
        <v>0</v>
      </c>
      <c r="BK7" s="94"/>
      <c r="BL7" s="486">
        <f t="shared" si="71"/>
        <v>0</v>
      </c>
      <c r="BM7" s="246"/>
      <c r="BN7" s="487">
        <f t="shared" ref="BN7" si="72">$B7*BM7</f>
        <v>0</v>
      </c>
      <c r="BO7" s="605">
        <f t="shared" si="39"/>
        <v>0</v>
      </c>
      <c r="BP7" s="605">
        <f t="shared" si="40"/>
        <v>0</v>
      </c>
      <c r="BQ7" s="630">
        <f>+BO7+AU7+AE7+Q7</f>
        <v>0</v>
      </c>
    </row>
    <row r="8" spans="1:69" ht="19.5" hidden="1" thickBot="1" x14ac:dyDescent="0.35">
      <c r="A8" s="140" t="s">
        <v>5</v>
      </c>
      <c r="B8" s="490">
        <v>0</v>
      </c>
      <c r="C8" s="649"/>
      <c r="D8" s="714">
        <f t="shared" si="0"/>
        <v>0</v>
      </c>
      <c r="E8" s="863"/>
      <c r="F8" s="714">
        <f t="shared" ref="F8" si="73">$B8*E8</f>
        <v>0</v>
      </c>
      <c r="G8" s="302"/>
      <c r="H8" s="714">
        <f t="shared" ref="H8" si="74">$B8*G8</f>
        <v>0</v>
      </c>
      <c r="I8" s="302"/>
      <c r="J8" s="714">
        <f t="shared" ref="J8" si="75">$B8*I8</f>
        <v>0</v>
      </c>
      <c r="K8" s="302"/>
      <c r="L8" s="714">
        <f t="shared" ref="L8" si="76">$B8*K8</f>
        <v>0</v>
      </c>
      <c r="M8" s="302"/>
      <c r="N8" s="714">
        <f t="shared" ref="N8" si="77">$B8*M8</f>
        <v>0</v>
      </c>
      <c r="O8" s="302"/>
      <c r="P8" s="767">
        <f t="shared" ref="P8" si="78">$B8*O8</f>
        <v>0</v>
      </c>
      <c r="Q8" s="646">
        <f t="shared" si="7"/>
        <v>0</v>
      </c>
      <c r="R8" s="868">
        <f>+D8+F8+H8+J8+L8+N8+P8</f>
        <v>0</v>
      </c>
      <c r="S8" s="164"/>
      <c r="T8" s="486">
        <f t="shared" si="9"/>
        <v>0</v>
      </c>
      <c r="U8" s="162"/>
      <c r="V8" s="486">
        <f t="shared" si="9"/>
        <v>0</v>
      </c>
      <c r="W8" s="94"/>
      <c r="X8" s="486">
        <f t="shared" ref="X8" si="79">$B8*W8</f>
        <v>0</v>
      </c>
      <c r="Y8" s="162"/>
      <c r="Z8" s="486">
        <f t="shared" ref="Z8:AB8" si="80">$B8*Y8</f>
        <v>0</v>
      </c>
      <c r="AA8" s="162"/>
      <c r="AB8" s="486">
        <f t="shared" si="80"/>
        <v>0</v>
      </c>
      <c r="AC8" s="340"/>
      <c r="AD8" s="491">
        <f t="shared" si="11"/>
        <v>0</v>
      </c>
      <c r="AE8" s="652">
        <f t="shared" si="26"/>
        <v>0</v>
      </c>
      <c r="AF8" s="647">
        <f t="shared" ref="AF8" si="81">$B8*AE8</f>
        <v>0</v>
      </c>
      <c r="AG8" s="250"/>
      <c r="AH8" s="491">
        <f t="shared" si="28"/>
        <v>0</v>
      </c>
      <c r="AI8" s="162"/>
      <c r="AJ8" s="486">
        <f t="shared" si="28"/>
        <v>0</v>
      </c>
      <c r="AK8" s="162"/>
      <c r="AL8" s="486">
        <f t="shared" ref="AL8" si="82">$B8*AK8</f>
        <v>0</v>
      </c>
      <c r="AM8" s="162"/>
      <c r="AN8" s="491">
        <f t="shared" si="30"/>
        <v>0</v>
      </c>
      <c r="AO8" s="162"/>
      <c r="AP8" s="491">
        <f t="shared" si="30"/>
        <v>0</v>
      </c>
      <c r="AQ8" s="162"/>
      <c r="AR8" s="491">
        <f t="shared" ref="AR8:AT8" si="83">$B8*AQ8</f>
        <v>0</v>
      </c>
      <c r="AS8" s="246"/>
      <c r="AT8" s="491">
        <f t="shared" si="83"/>
        <v>0</v>
      </c>
      <c r="AU8" s="163">
        <f t="shared" si="32"/>
        <v>0</v>
      </c>
      <c r="AV8" s="491">
        <f t="shared" si="33"/>
        <v>0</v>
      </c>
      <c r="AW8" s="164"/>
      <c r="AX8" s="486">
        <f t="shared" ref="AX8:AZ8" si="84">$B8*AW8</f>
        <v>0</v>
      </c>
      <c r="AY8" s="162"/>
      <c r="AZ8" s="486">
        <f t="shared" si="84"/>
        <v>0</v>
      </c>
      <c r="BA8" s="162"/>
      <c r="BB8" s="486">
        <f t="shared" ref="BB8:BD8" si="85">$B8*BA8</f>
        <v>0</v>
      </c>
      <c r="BC8" s="94"/>
      <c r="BD8" s="486">
        <f t="shared" si="85"/>
        <v>0</v>
      </c>
      <c r="BE8" s="162"/>
      <c r="BF8" s="486">
        <f t="shared" ref="BF8:BH8" si="86">$B8*BE8</f>
        <v>0</v>
      </c>
      <c r="BG8" s="162"/>
      <c r="BH8" s="486">
        <f t="shared" si="86"/>
        <v>0</v>
      </c>
      <c r="BI8" s="94"/>
      <c r="BJ8" s="486">
        <f t="shared" ref="BJ8:BL8" si="87">$B8*BI8</f>
        <v>0</v>
      </c>
      <c r="BK8" s="94"/>
      <c r="BL8" s="486">
        <f t="shared" si="87"/>
        <v>0</v>
      </c>
      <c r="BM8" s="246"/>
      <c r="BN8" s="487">
        <f t="shared" ref="BN8" si="88">$B8*BM8</f>
        <v>0</v>
      </c>
      <c r="BO8" s="769">
        <f t="shared" si="39"/>
        <v>0</v>
      </c>
      <c r="BP8" s="769">
        <f t="shared" si="40"/>
        <v>0</v>
      </c>
      <c r="BQ8" s="630">
        <f>+BO8+AU8+AE8+Q8</f>
        <v>0</v>
      </c>
    </row>
    <row r="9" spans="1:69" ht="18.75" x14ac:dyDescent="0.3">
      <c r="A9" s="338" t="s">
        <v>6</v>
      </c>
      <c r="B9" s="614">
        <v>0</v>
      </c>
      <c r="C9" s="869"/>
      <c r="D9" s="714">
        <f t="shared" si="0"/>
        <v>0</v>
      </c>
      <c r="E9" s="353"/>
      <c r="F9" s="714">
        <f t="shared" ref="F9" si="89">$B9*E9</f>
        <v>0</v>
      </c>
      <c r="G9" s="353"/>
      <c r="H9" s="714">
        <f t="shared" ref="H9" si="90">$B9*G9</f>
        <v>0</v>
      </c>
      <c r="I9" s="353"/>
      <c r="J9" s="714">
        <f t="shared" ref="J9" si="91">$B9*I9</f>
        <v>0</v>
      </c>
      <c r="K9" s="353"/>
      <c r="L9" s="714">
        <f t="shared" ref="L9" si="92">$B9*K9</f>
        <v>0</v>
      </c>
      <c r="M9" s="353"/>
      <c r="N9" s="714">
        <f t="shared" ref="N9" si="93">$B9*M9</f>
        <v>0</v>
      </c>
      <c r="O9" s="353"/>
      <c r="P9" s="880">
        <f t="shared" ref="P9" si="94">$B9*O9</f>
        <v>0</v>
      </c>
      <c r="Q9" s="881">
        <f t="shared" si="7"/>
        <v>0</v>
      </c>
      <c r="R9" s="919">
        <f>$B9*Q9</f>
        <v>0</v>
      </c>
      <c r="S9" s="341"/>
      <c r="T9" s="486">
        <f t="shared" si="9"/>
        <v>0</v>
      </c>
      <c r="U9" s="339"/>
      <c r="V9" s="486">
        <f t="shared" si="9"/>
        <v>0</v>
      </c>
      <c r="W9" s="339"/>
      <c r="X9" s="486">
        <f t="shared" ref="X9" si="95">$B9*W9</f>
        <v>0</v>
      </c>
      <c r="Y9" s="339"/>
      <c r="Z9" s="486">
        <f t="shared" ref="Z9:AB9" si="96">$B9*Y9</f>
        <v>0</v>
      </c>
      <c r="AA9" s="339"/>
      <c r="AB9" s="486">
        <f t="shared" si="96"/>
        <v>0</v>
      </c>
      <c r="AC9" s="340"/>
      <c r="AD9" s="496">
        <f t="shared" si="11"/>
        <v>0</v>
      </c>
      <c r="AE9" s="653">
        <f t="shared" si="26"/>
        <v>0</v>
      </c>
      <c r="AF9" s="650">
        <f t="shared" ref="AF9" si="97">$B9*AE9</f>
        <v>0</v>
      </c>
      <c r="AG9" s="341"/>
      <c r="AH9" s="491">
        <f t="shared" si="28"/>
        <v>0</v>
      </c>
      <c r="AI9" s="339"/>
      <c r="AJ9" s="486">
        <f t="shared" si="28"/>
        <v>0</v>
      </c>
      <c r="AK9" s="339"/>
      <c r="AL9" s="486">
        <f t="shared" ref="AL9" si="98">$B9*AK9</f>
        <v>0</v>
      </c>
      <c r="AM9" s="339"/>
      <c r="AN9" s="491">
        <f t="shared" si="30"/>
        <v>0</v>
      </c>
      <c r="AO9" s="339"/>
      <c r="AP9" s="491">
        <f t="shared" si="30"/>
        <v>0</v>
      </c>
      <c r="AQ9" s="339"/>
      <c r="AR9" s="491">
        <f t="shared" ref="AR9:AT9" si="99">$B9*AQ9</f>
        <v>0</v>
      </c>
      <c r="AS9" s="340"/>
      <c r="AT9" s="496">
        <f t="shared" si="99"/>
        <v>0</v>
      </c>
      <c r="AU9" s="702">
        <f t="shared" si="32"/>
        <v>0</v>
      </c>
      <c r="AV9" s="703">
        <f t="shared" si="33"/>
        <v>0</v>
      </c>
      <c r="AW9" s="341"/>
      <c r="AX9" s="486">
        <f t="shared" ref="AX9:AZ9" si="100">$B9*AW9</f>
        <v>0</v>
      </c>
      <c r="AY9" s="339"/>
      <c r="AZ9" s="486">
        <f t="shared" si="100"/>
        <v>0</v>
      </c>
      <c r="BA9" s="339"/>
      <c r="BB9" s="486">
        <f t="shared" ref="BB9:BD9" si="101">$B9*BA9</f>
        <v>0</v>
      </c>
      <c r="BC9" s="339"/>
      <c r="BD9" s="486">
        <f t="shared" si="101"/>
        <v>0</v>
      </c>
      <c r="BE9" s="339"/>
      <c r="BF9" s="486">
        <f t="shared" ref="BF9:BH9" si="102">$B9*BE9</f>
        <v>0</v>
      </c>
      <c r="BG9" s="339"/>
      <c r="BH9" s="486">
        <f t="shared" si="102"/>
        <v>0</v>
      </c>
      <c r="BI9" s="339"/>
      <c r="BJ9" s="486">
        <f t="shared" ref="BJ9:BL9" si="103">$B9*BI9</f>
        <v>0</v>
      </c>
      <c r="BK9" s="339"/>
      <c r="BL9" s="486">
        <f t="shared" si="103"/>
        <v>0</v>
      </c>
      <c r="BM9" s="342">
        <v>1</v>
      </c>
      <c r="BN9" s="487">
        <f t="shared" ref="BN9" si="104">$B9*BM9</f>
        <v>0</v>
      </c>
      <c r="BO9" s="770">
        <f>+AW9+AY9+BA9+BC9+BE9+BG9+BI9+BK9+BM9</f>
        <v>1</v>
      </c>
      <c r="BP9" s="771">
        <f>$B9*BO9</f>
        <v>0</v>
      </c>
      <c r="BQ9" s="630">
        <f>+BO9+AU9+AE9+Q9</f>
        <v>1</v>
      </c>
    </row>
    <row r="10" spans="1:69" ht="18.75" hidden="1" x14ac:dyDescent="0.3">
      <c r="A10" s="140" t="s">
        <v>7</v>
      </c>
      <c r="B10" s="614">
        <v>0</v>
      </c>
      <c r="C10" s="649"/>
      <c r="D10" s="714">
        <f t="shared" si="0"/>
        <v>0</v>
      </c>
      <c r="E10" s="863"/>
      <c r="F10" s="714">
        <f t="shared" ref="F10" si="105">$B10*E10</f>
        <v>0</v>
      </c>
      <c r="G10" s="302"/>
      <c r="H10" s="714">
        <f t="shared" ref="H10" si="106">$B10*G10</f>
        <v>0</v>
      </c>
      <c r="I10" s="302"/>
      <c r="J10" s="714">
        <f t="shared" ref="J10" si="107">$B10*I10</f>
        <v>0</v>
      </c>
      <c r="K10" s="302"/>
      <c r="L10" s="714">
        <f t="shared" ref="L10" si="108">$B10*K10</f>
        <v>0</v>
      </c>
      <c r="M10" s="302"/>
      <c r="N10" s="714">
        <f t="shared" ref="N10" si="109">$B10*M10</f>
        <v>0</v>
      </c>
      <c r="O10" s="302"/>
      <c r="P10" s="766">
        <f t="shared" ref="P10" si="110">$B10*O10</f>
        <v>0</v>
      </c>
      <c r="Q10" s="649">
        <f t="shared" si="7"/>
        <v>0</v>
      </c>
      <c r="R10" s="650">
        <f t="shared" ref="R10:R73" si="111">$B10*Q10</f>
        <v>0</v>
      </c>
      <c r="S10" s="164"/>
      <c r="T10" s="486">
        <f t="shared" si="9"/>
        <v>0</v>
      </c>
      <c r="U10" s="162"/>
      <c r="V10" s="486">
        <f t="shared" si="9"/>
        <v>0</v>
      </c>
      <c r="W10" s="94"/>
      <c r="X10" s="486">
        <f t="shared" ref="X10" si="112">$B10*W10</f>
        <v>0</v>
      </c>
      <c r="Y10" s="162"/>
      <c r="Z10" s="486">
        <f t="shared" ref="Z10:AB10" si="113">$B10*Y10</f>
        <v>0</v>
      </c>
      <c r="AA10" s="162"/>
      <c r="AB10" s="486">
        <f t="shared" si="113"/>
        <v>0</v>
      </c>
      <c r="AC10" s="340"/>
      <c r="AD10" s="496">
        <f t="shared" si="11"/>
        <v>0</v>
      </c>
      <c r="AE10" s="653">
        <f t="shared" si="26"/>
        <v>0</v>
      </c>
      <c r="AF10" s="650">
        <f t="shared" ref="AF10" si="114">$B10*AE10</f>
        <v>0</v>
      </c>
      <c r="AG10" s="606"/>
      <c r="AH10" s="491">
        <f t="shared" si="28"/>
        <v>0</v>
      </c>
      <c r="AI10" s="162"/>
      <c r="AJ10" s="486">
        <f t="shared" si="28"/>
        <v>0</v>
      </c>
      <c r="AK10" s="162"/>
      <c r="AL10" s="486">
        <f t="shared" ref="AL10" si="115">$B10*AK10</f>
        <v>0</v>
      </c>
      <c r="AM10" s="162"/>
      <c r="AN10" s="491">
        <f t="shared" si="30"/>
        <v>0</v>
      </c>
      <c r="AO10" s="162"/>
      <c r="AP10" s="491">
        <f t="shared" si="30"/>
        <v>0</v>
      </c>
      <c r="AQ10" s="162"/>
      <c r="AR10" s="491">
        <f t="shared" ref="AR10:AT10" si="116">$B10*AQ10</f>
        <v>0</v>
      </c>
      <c r="AS10" s="246"/>
      <c r="AT10" s="496">
        <f t="shared" si="116"/>
        <v>0</v>
      </c>
      <c r="AU10" s="702">
        <f t="shared" si="32"/>
        <v>0</v>
      </c>
      <c r="AV10" s="704">
        <f t="shared" si="33"/>
        <v>0</v>
      </c>
      <c r="AW10" s="164"/>
      <c r="AX10" s="486">
        <f t="shared" ref="AX10:AZ10" si="117">$B10*AW10</f>
        <v>0</v>
      </c>
      <c r="AY10" s="162"/>
      <c r="AZ10" s="486">
        <f t="shared" si="117"/>
        <v>0</v>
      </c>
      <c r="BA10" s="162"/>
      <c r="BB10" s="486">
        <f t="shared" ref="BB10:BD10" si="118">$B10*BA10</f>
        <v>0</v>
      </c>
      <c r="BC10" s="94"/>
      <c r="BD10" s="486">
        <f t="shared" si="118"/>
        <v>0</v>
      </c>
      <c r="BE10" s="162"/>
      <c r="BF10" s="486">
        <f t="shared" ref="BF10:BH10" si="119">$B10*BE10</f>
        <v>0</v>
      </c>
      <c r="BG10" s="162"/>
      <c r="BH10" s="486">
        <f t="shared" si="119"/>
        <v>0</v>
      </c>
      <c r="BI10" s="94"/>
      <c r="BJ10" s="486">
        <f t="shared" ref="BJ10:BL10" si="120">$B10*BI10</f>
        <v>0</v>
      </c>
      <c r="BK10" s="94"/>
      <c r="BL10" s="486">
        <f t="shared" si="120"/>
        <v>0</v>
      </c>
      <c r="BM10" s="246"/>
      <c r="BN10" s="487">
        <f t="shared" ref="BN10" si="121">$B10*BM10</f>
        <v>0</v>
      </c>
      <c r="BO10" s="770">
        <f t="shared" ref="BO10:BO73" si="122">+AW10+AY10+BA10+BC10+BE10+BG10+BI10+BK10+BM10</f>
        <v>0</v>
      </c>
      <c r="BP10" s="771">
        <f t="shared" ref="BP10:BP73" si="123">$B10*BO10</f>
        <v>0</v>
      </c>
      <c r="BQ10" s="630">
        <f>+BO10+AU10+AE10+Q10</f>
        <v>0</v>
      </c>
    </row>
    <row r="11" spans="1:69" ht="18.75" x14ac:dyDescent="0.3">
      <c r="A11" s="338" t="s">
        <v>8</v>
      </c>
      <c r="B11" s="614">
        <v>0</v>
      </c>
      <c r="C11" s="870">
        <v>6</v>
      </c>
      <c r="D11" s="714">
        <f t="shared" si="0"/>
        <v>0</v>
      </c>
      <c r="E11" s="353"/>
      <c r="F11" s="714">
        <f t="shared" ref="F11" si="124">$B11*E11</f>
        <v>0</v>
      </c>
      <c r="G11" s="353"/>
      <c r="H11" s="714">
        <f t="shared" ref="H11" si="125">$B11*G11</f>
        <v>0</v>
      </c>
      <c r="I11" s="353"/>
      <c r="J11" s="714">
        <f t="shared" ref="J11" si="126">$B11*I11</f>
        <v>0</v>
      </c>
      <c r="K11" s="353"/>
      <c r="L11" s="714">
        <f t="shared" ref="L11" si="127">$B11*K11</f>
        <v>0</v>
      </c>
      <c r="M11" s="353"/>
      <c r="N11" s="714">
        <f t="shared" ref="N11" si="128">$B11*M11</f>
        <v>0</v>
      </c>
      <c r="O11" s="353"/>
      <c r="P11" s="766">
        <f t="shared" ref="P11" si="129">$B11*O11</f>
        <v>0</v>
      </c>
      <c r="Q11" s="649">
        <f t="shared" si="7"/>
        <v>6</v>
      </c>
      <c r="R11" s="650">
        <f t="shared" si="111"/>
        <v>0</v>
      </c>
      <c r="S11" s="341"/>
      <c r="T11" s="486">
        <f t="shared" si="9"/>
        <v>0</v>
      </c>
      <c r="U11" s="339"/>
      <c r="V11" s="486">
        <f t="shared" si="9"/>
        <v>0</v>
      </c>
      <c r="W11" s="339"/>
      <c r="X11" s="486">
        <f t="shared" ref="X11" si="130">$B11*W11</f>
        <v>0</v>
      </c>
      <c r="Y11" s="339"/>
      <c r="Z11" s="486">
        <f t="shared" ref="Z11:AB11" si="131">$B11*Y11</f>
        <v>0</v>
      </c>
      <c r="AA11" s="339"/>
      <c r="AB11" s="486">
        <f t="shared" si="131"/>
        <v>0</v>
      </c>
      <c r="AC11" s="340"/>
      <c r="AD11" s="496">
        <f t="shared" si="11"/>
        <v>0</v>
      </c>
      <c r="AE11" s="653">
        <f t="shared" si="26"/>
        <v>0</v>
      </c>
      <c r="AF11" s="650">
        <f t="shared" ref="AF11" si="132">$B11*AE11</f>
        <v>0</v>
      </c>
      <c r="AG11" s="341"/>
      <c r="AH11" s="491">
        <f t="shared" si="28"/>
        <v>0</v>
      </c>
      <c r="AI11" s="339"/>
      <c r="AJ11" s="486">
        <f t="shared" si="28"/>
        <v>0</v>
      </c>
      <c r="AK11" s="339"/>
      <c r="AL11" s="486">
        <f t="shared" ref="AL11" si="133">$B11*AK11</f>
        <v>0</v>
      </c>
      <c r="AM11" s="339"/>
      <c r="AN11" s="491">
        <f t="shared" si="30"/>
        <v>0</v>
      </c>
      <c r="AO11" s="339"/>
      <c r="AP11" s="491">
        <f t="shared" si="30"/>
        <v>0</v>
      </c>
      <c r="AQ11" s="339"/>
      <c r="AR11" s="491">
        <f t="shared" ref="AR11:AT11" si="134">$B11*AQ11</f>
        <v>0</v>
      </c>
      <c r="AS11" s="340"/>
      <c r="AT11" s="496">
        <f t="shared" si="134"/>
        <v>0</v>
      </c>
      <c r="AU11" s="702">
        <f t="shared" si="32"/>
        <v>0</v>
      </c>
      <c r="AV11" s="704">
        <f t="shared" si="33"/>
        <v>0</v>
      </c>
      <c r="AW11" s="341"/>
      <c r="AX11" s="486">
        <f t="shared" ref="AX11:AZ11" si="135">$B11*AW11</f>
        <v>0</v>
      </c>
      <c r="AY11" s="339"/>
      <c r="AZ11" s="486">
        <f t="shared" si="135"/>
        <v>0</v>
      </c>
      <c r="BA11" s="339"/>
      <c r="BB11" s="486">
        <f t="shared" ref="BB11:BD11" si="136">$B11*BA11</f>
        <v>0</v>
      </c>
      <c r="BC11" s="339"/>
      <c r="BD11" s="486">
        <f t="shared" si="136"/>
        <v>0</v>
      </c>
      <c r="BE11" s="339"/>
      <c r="BF11" s="486">
        <f t="shared" ref="BF11:BH11" si="137">$B11*BE11</f>
        <v>0</v>
      </c>
      <c r="BG11" s="339"/>
      <c r="BH11" s="486">
        <f t="shared" si="137"/>
        <v>0</v>
      </c>
      <c r="BI11" s="339"/>
      <c r="BJ11" s="486">
        <f t="shared" ref="BJ11:BL11" si="138">$B11*BI11</f>
        <v>0</v>
      </c>
      <c r="BK11" s="339"/>
      <c r="BL11" s="486">
        <f t="shared" si="138"/>
        <v>0</v>
      </c>
      <c r="BM11" s="340"/>
      <c r="BN11" s="487">
        <f t="shared" ref="BN11" si="139">$B11*BM11</f>
        <v>0</v>
      </c>
      <c r="BO11" s="770">
        <f t="shared" si="122"/>
        <v>0</v>
      </c>
      <c r="BP11" s="771">
        <f t="shared" si="123"/>
        <v>0</v>
      </c>
      <c r="BQ11" s="630">
        <f>+BO11+AU11+AE11+Q11</f>
        <v>6</v>
      </c>
    </row>
    <row r="12" spans="1:69" ht="18.75" hidden="1" x14ac:dyDescent="0.3">
      <c r="A12" s="140" t="s">
        <v>9</v>
      </c>
      <c r="B12" s="614">
        <v>0</v>
      </c>
      <c r="C12" s="649"/>
      <c r="D12" s="714">
        <f t="shared" si="0"/>
        <v>0</v>
      </c>
      <c r="E12" s="863"/>
      <c r="F12" s="714">
        <f t="shared" ref="F12" si="140">$B12*E12</f>
        <v>0</v>
      </c>
      <c r="G12" s="302"/>
      <c r="H12" s="714">
        <f t="shared" ref="H12" si="141">$B12*G12</f>
        <v>0</v>
      </c>
      <c r="I12" s="302"/>
      <c r="J12" s="714">
        <f t="shared" ref="J12" si="142">$B12*I12</f>
        <v>0</v>
      </c>
      <c r="K12" s="302"/>
      <c r="L12" s="714">
        <f t="shared" ref="L12" si="143">$B12*K12</f>
        <v>0</v>
      </c>
      <c r="M12" s="302"/>
      <c r="N12" s="714">
        <f t="shared" ref="N12" si="144">$B12*M12</f>
        <v>0</v>
      </c>
      <c r="O12" s="302"/>
      <c r="P12" s="766">
        <f t="shared" ref="P12" si="145">$B12*O12</f>
        <v>0</v>
      </c>
      <c r="Q12" s="649">
        <f t="shared" si="7"/>
        <v>0</v>
      </c>
      <c r="R12" s="650">
        <f t="shared" si="111"/>
        <v>0</v>
      </c>
      <c r="S12" s="164"/>
      <c r="T12" s="486">
        <f t="shared" si="9"/>
        <v>0</v>
      </c>
      <c r="U12" s="162"/>
      <c r="V12" s="486">
        <f t="shared" si="9"/>
        <v>0</v>
      </c>
      <c r="W12" s="94"/>
      <c r="X12" s="486">
        <f t="shared" ref="X12" si="146">$B12*W12</f>
        <v>0</v>
      </c>
      <c r="Y12" s="162"/>
      <c r="Z12" s="486">
        <f t="shared" ref="Z12:AB12" si="147">$B12*Y12</f>
        <v>0</v>
      </c>
      <c r="AA12" s="162"/>
      <c r="AB12" s="486">
        <f t="shared" si="147"/>
        <v>0</v>
      </c>
      <c r="AC12" s="340"/>
      <c r="AD12" s="496">
        <f t="shared" si="11"/>
        <v>0</v>
      </c>
      <c r="AE12" s="653">
        <f t="shared" si="26"/>
        <v>0</v>
      </c>
      <c r="AF12" s="650">
        <f t="shared" ref="AF12" si="148">$B12*AE12</f>
        <v>0</v>
      </c>
      <c r="AG12" s="606"/>
      <c r="AH12" s="491">
        <f t="shared" si="28"/>
        <v>0</v>
      </c>
      <c r="AI12" s="162"/>
      <c r="AJ12" s="486">
        <f t="shared" si="28"/>
        <v>0</v>
      </c>
      <c r="AK12" s="162"/>
      <c r="AL12" s="486">
        <f t="shared" ref="AL12" si="149">$B12*AK12</f>
        <v>0</v>
      </c>
      <c r="AM12" s="162"/>
      <c r="AN12" s="491">
        <f t="shared" si="30"/>
        <v>0</v>
      </c>
      <c r="AO12" s="162"/>
      <c r="AP12" s="491">
        <f t="shared" si="30"/>
        <v>0</v>
      </c>
      <c r="AQ12" s="162"/>
      <c r="AR12" s="491">
        <f t="shared" ref="AR12:AT12" si="150">$B12*AQ12</f>
        <v>0</v>
      </c>
      <c r="AS12" s="246"/>
      <c r="AT12" s="496">
        <f t="shared" si="150"/>
        <v>0</v>
      </c>
      <c r="AU12" s="702">
        <f t="shared" si="32"/>
        <v>0</v>
      </c>
      <c r="AV12" s="704">
        <f t="shared" si="33"/>
        <v>0</v>
      </c>
      <c r="AW12" s="164"/>
      <c r="AX12" s="486">
        <f t="shared" ref="AX12:AZ12" si="151">$B12*AW12</f>
        <v>0</v>
      </c>
      <c r="AY12" s="162"/>
      <c r="AZ12" s="486">
        <f t="shared" si="151"/>
        <v>0</v>
      </c>
      <c r="BA12" s="162"/>
      <c r="BB12" s="486">
        <f t="shared" ref="BB12:BD12" si="152">$B12*BA12</f>
        <v>0</v>
      </c>
      <c r="BC12" s="94"/>
      <c r="BD12" s="486">
        <f t="shared" si="152"/>
        <v>0</v>
      </c>
      <c r="BE12" s="162"/>
      <c r="BF12" s="486">
        <f t="shared" ref="BF12:BH12" si="153">$B12*BE12</f>
        <v>0</v>
      </c>
      <c r="BG12" s="162"/>
      <c r="BH12" s="486">
        <f t="shared" si="153"/>
        <v>0</v>
      </c>
      <c r="BI12" s="94"/>
      <c r="BJ12" s="486">
        <f t="shared" ref="BJ12:BL12" si="154">$B12*BI12</f>
        <v>0</v>
      </c>
      <c r="BK12" s="94"/>
      <c r="BL12" s="486">
        <f t="shared" si="154"/>
        <v>0</v>
      </c>
      <c r="BM12" s="246"/>
      <c r="BN12" s="487">
        <f t="shared" ref="BN12" si="155">$B12*BM12</f>
        <v>0</v>
      </c>
      <c r="BO12" s="770">
        <f t="shared" si="122"/>
        <v>0</v>
      </c>
      <c r="BP12" s="771">
        <f t="shared" si="123"/>
        <v>0</v>
      </c>
      <c r="BQ12" s="630">
        <f>+BO12+AU12+AE12+Q12</f>
        <v>0</v>
      </c>
    </row>
    <row r="13" spans="1:69" ht="18.75" hidden="1" x14ac:dyDescent="0.3">
      <c r="A13" s="140" t="s">
        <v>10</v>
      </c>
      <c r="B13" s="614">
        <v>0</v>
      </c>
      <c r="C13" s="649"/>
      <c r="D13" s="714">
        <f t="shared" si="0"/>
        <v>0</v>
      </c>
      <c r="E13" s="863"/>
      <c r="F13" s="714">
        <f t="shared" ref="F13" si="156">$B13*E13</f>
        <v>0</v>
      </c>
      <c r="G13" s="302"/>
      <c r="H13" s="714">
        <f t="shared" ref="H13" si="157">$B13*G13</f>
        <v>0</v>
      </c>
      <c r="I13" s="302"/>
      <c r="J13" s="714">
        <f t="shared" ref="J13" si="158">$B13*I13</f>
        <v>0</v>
      </c>
      <c r="K13" s="302"/>
      <c r="L13" s="714">
        <f t="shared" ref="L13" si="159">$B13*K13</f>
        <v>0</v>
      </c>
      <c r="M13" s="302"/>
      <c r="N13" s="714">
        <f t="shared" ref="N13" si="160">$B13*M13</f>
        <v>0</v>
      </c>
      <c r="O13" s="302"/>
      <c r="P13" s="766">
        <f t="shared" ref="P13" si="161">$B13*O13</f>
        <v>0</v>
      </c>
      <c r="Q13" s="649">
        <f t="shared" si="7"/>
        <v>0</v>
      </c>
      <c r="R13" s="650">
        <f t="shared" si="111"/>
        <v>0</v>
      </c>
      <c r="S13" s="164"/>
      <c r="T13" s="486">
        <f t="shared" si="9"/>
        <v>0</v>
      </c>
      <c r="U13" s="162"/>
      <c r="V13" s="486">
        <f t="shared" si="9"/>
        <v>0</v>
      </c>
      <c r="W13" s="94"/>
      <c r="X13" s="486">
        <f t="shared" ref="X13" si="162">$B13*W13</f>
        <v>0</v>
      </c>
      <c r="Y13" s="162"/>
      <c r="Z13" s="486">
        <f t="shared" ref="Z13:AB13" si="163">$B13*Y13</f>
        <v>0</v>
      </c>
      <c r="AA13" s="162"/>
      <c r="AB13" s="486">
        <f t="shared" si="163"/>
        <v>0</v>
      </c>
      <c r="AC13" s="340"/>
      <c r="AD13" s="496">
        <f t="shared" si="11"/>
        <v>0</v>
      </c>
      <c r="AE13" s="653">
        <f t="shared" si="26"/>
        <v>0</v>
      </c>
      <c r="AF13" s="650">
        <f t="shared" ref="AF13" si="164">$B13*AE13</f>
        <v>0</v>
      </c>
      <c r="AG13" s="606"/>
      <c r="AH13" s="491">
        <f t="shared" si="28"/>
        <v>0</v>
      </c>
      <c r="AI13" s="162"/>
      <c r="AJ13" s="486">
        <f t="shared" si="28"/>
        <v>0</v>
      </c>
      <c r="AK13" s="162"/>
      <c r="AL13" s="486">
        <f t="shared" ref="AL13" si="165">$B13*AK13</f>
        <v>0</v>
      </c>
      <c r="AM13" s="162"/>
      <c r="AN13" s="491">
        <f t="shared" si="30"/>
        <v>0</v>
      </c>
      <c r="AO13" s="162"/>
      <c r="AP13" s="491">
        <f t="shared" si="30"/>
        <v>0</v>
      </c>
      <c r="AQ13" s="162"/>
      <c r="AR13" s="491">
        <f t="shared" ref="AR13:AT13" si="166">$B13*AQ13</f>
        <v>0</v>
      </c>
      <c r="AS13" s="246"/>
      <c r="AT13" s="496">
        <f t="shared" si="166"/>
        <v>0</v>
      </c>
      <c r="AU13" s="702">
        <f t="shared" si="32"/>
        <v>0</v>
      </c>
      <c r="AV13" s="704">
        <f t="shared" si="33"/>
        <v>0</v>
      </c>
      <c r="AW13" s="164"/>
      <c r="AX13" s="486">
        <f t="shared" ref="AX13:AZ13" si="167">$B13*AW13</f>
        <v>0</v>
      </c>
      <c r="AY13" s="162"/>
      <c r="AZ13" s="486">
        <f t="shared" si="167"/>
        <v>0</v>
      </c>
      <c r="BA13" s="162"/>
      <c r="BB13" s="486">
        <f t="shared" ref="BB13:BD13" si="168">$B13*BA13</f>
        <v>0</v>
      </c>
      <c r="BC13" s="94"/>
      <c r="BD13" s="486">
        <f t="shared" si="168"/>
        <v>0</v>
      </c>
      <c r="BE13" s="162"/>
      <c r="BF13" s="486">
        <f t="shared" ref="BF13:BH13" si="169">$B13*BE13</f>
        <v>0</v>
      </c>
      <c r="BG13" s="162"/>
      <c r="BH13" s="486">
        <f t="shared" si="169"/>
        <v>0</v>
      </c>
      <c r="BI13" s="94"/>
      <c r="BJ13" s="486">
        <f t="shared" ref="BJ13:BL13" si="170">$B13*BI13</f>
        <v>0</v>
      </c>
      <c r="BK13" s="94"/>
      <c r="BL13" s="486">
        <f t="shared" si="170"/>
        <v>0</v>
      </c>
      <c r="BM13" s="246"/>
      <c r="BN13" s="487">
        <f t="shared" ref="BN13" si="171">$B13*BM13</f>
        <v>0</v>
      </c>
      <c r="BO13" s="770">
        <f t="shared" si="122"/>
        <v>0</v>
      </c>
      <c r="BP13" s="771">
        <f t="shared" si="123"/>
        <v>0</v>
      </c>
      <c r="BQ13" s="630">
        <f>+BO13+AU13+AE13+Q13</f>
        <v>0</v>
      </c>
    </row>
    <row r="14" spans="1:69" ht="18.75" hidden="1" x14ac:dyDescent="0.3">
      <c r="A14" s="140" t="s">
        <v>11</v>
      </c>
      <c r="B14" s="614">
        <v>0</v>
      </c>
      <c r="C14" s="649"/>
      <c r="D14" s="714">
        <f t="shared" si="0"/>
        <v>0</v>
      </c>
      <c r="E14" s="863"/>
      <c r="F14" s="714">
        <f t="shared" ref="F14" si="172">$B14*E14</f>
        <v>0</v>
      </c>
      <c r="G14" s="302"/>
      <c r="H14" s="714">
        <f t="shared" ref="H14" si="173">$B14*G14</f>
        <v>0</v>
      </c>
      <c r="I14" s="302"/>
      <c r="J14" s="714">
        <f t="shared" ref="J14" si="174">$B14*I14</f>
        <v>0</v>
      </c>
      <c r="K14" s="302"/>
      <c r="L14" s="714">
        <f t="shared" ref="L14" si="175">$B14*K14</f>
        <v>0</v>
      </c>
      <c r="M14" s="302"/>
      <c r="N14" s="714">
        <f t="shared" ref="N14" si="176">$B14*M14</f>
        <v>0</v>
      </c>
      <c r="O14" s="302"/>
      <c r="P14" s="766">
        <f t="shared" ref="P14" si="177">$B14*O14</f>
        <v>0</v>
      </c>
      <c r="Q14" s="649">
        <f t="shared" si="7"/>
        <v>0</v>
      </c>
      <c r="R14" s="650">
        <f t="shared" si="111"/>
        <v>0</v>
      </c>
      <c r="S14" s="164"/>
      <c r="T14" s="486">
        <f t="shared" si="9"/>
        <v>0</v>
      </c>
      <c r="U14" s="162"/>
      <c r="V14" s="486">
        <f t="shared" si="9"/>
        <v>0</v>
      </c>
      <c r="W14" s="94"/>
      <c r="X14" s="486">
        <f t="shared" ref="X14" si="178">$B14*W14</f>
        <v>0</v>
      </c>
      <c r="Y14" s="162"/>
      <c r="Z14" s="486">
        <f t="shared" ref="Z14:AB14" si="179">$B14*Y14</f>
        <v>0</v>
      </c>
      <c r="AA14" s="162"/>
      <c r="AB14" s="486">
        <f t="shared" si="179"/>
        <v>0</v>
      </c>
      <c r="AC14" s="340"/>
      <c r="AD14" s="496">
        <f t="shared" si="11"/>
        <v>0</v>
      </c>
      <c r="AE14" s="653">
        <f t="shared" si="26"/>
        <v>0</v>
      </c>
      <c r="AF14" s="650">
        <f t="shared" ref="AF14" si="180">$B14*AE14</f>
        <v>0</v>
      </c>
      <c r="AG14" s="606"/>
      <c r="AH14" s="491">
        <f t="shared" si="28"/>
        <v>0</v>
      </c>
      <c r="AI14" s="162"/>
      <c r="AJ14" s="486">
        <f t="shared" si="28"/>
        <v>0</v>
      </c>
      <c r="AK14" s="162"/>
      <c r="AL14" s="486">
        <f t="shared" ref="AL14" si="181">$B14*AK14</f>
        <v>0</v>
      </c>
      <c r="AM14" s="162"/>
      <c r="AN14" s="491">
        <f t="shared" si="30"/>
        <v>0</v>
      </c>
      <c r="AO14" s="162"/>
      <c r="AP14" s="491">
        <f t="shared" si="30"/>
        <v>0</v>
      </c>
      <c r="AQ14" s="162"/>
      <c r="AR14" s="491">
        <f t="shared" ref="AR14:AT14" si="182">$B14*AQ14</f>
        <v>0</v>
      </c>
      <c r="AS14" s="246"/>
      <c r="AT14" s="496">
        <f t="shared" si="182"/>
        <v>0</v>
      </c>
      <c r="AU14" s="702">
        <f t="shared" si="32"/>
        <v>0</v>
      </c>
      <c r="AV14" s="704">
        <f t="shared" si="33"/>
        <v>0</v>
      </c>
      <c r="AW14" s="164"/>
      <c r="AX14" s="486">
        <f t="shared" ref="AX14:AZ14" si="183">$B14*AW14</f>
        <v>0</v>
      </c>
      <c r="AY14" s="162"/>
      <c r="AZ14" s="486">
        <f t="shared" si="183"/>
        <v>0</v>
      </c>
      <c r="BA14" s="162"/>
      <c r="BB14" s="486">
        <f t="shared" ref="BB14:BD14" si="184">$B14*BA14</f>
        <v>0</v>
      </c>
      <c r="BC14" s="94"/>
      <c r="BD14" s="486">
        <f t="shared" si="184"/>
        <v>0</v>
      </c>
      <c r="BE14" s="162"/>
      <c r="BF14" s="486">
        <f t="shared" ref="BF14:BH14" si="185">$B14*BE14</f>
        <v>0</v>
      </c>
      <c r="BG14" s="162"/>
      <c r="BH14" s="486">
        <f t="shared" si="185"/>
        <v>0</v>
      </c>
      <c r="BI14" s="94"/>
      <c r="BJ14" s="486">
        <f t="shared" ref="BJ14:BL14" si="186">$B14*BI14</f>
        <v>0</v>
      </c>
      <c r="BK14" s="94"/>
      <c r="BL14" s="486">
        <f t="shared" si="186"/>
        <v>0</v>
      </c>
      <c r="BM14" s="246"/>
      <c r="BN14" s="487">
        <f t="shared" ref="BN14" si="187">$B14*BM14</f>
        <v>0</v>
      </c>
      <c r="BO14" s="770">
        <f t="shared" si="122"/>
        <v>0</v>
      </c>
      <c r="BP14" s="771">
        <f t="shared" si="123"/>
        <v>0</v>
      </c>
      <c r="BQ14" s="630">
        <f>+BO14+AU14+AE14+Q14</f>
        <v>0</v>
      </c>
    </row>
    <row r="15" spans="1:69" ht="18.75" hidden="1" x14ac:dyDescent="0.3">
      <c r="A15" s="140" t="s">
        <v>12</v>
      </c>
      <c r="B15" s="614">
        <v>0</v>
      </c>
      <c r="C15" s="871"/>
      <c r="D15" s="714">
        <f t="shared" si="0"/>
        <v>0</v>
      </c>
      <c r="E15" s="292"/>
      <c r="F15" s="714">
        <f t="shared" ref="F15" si="188">$B15*E15</f>
        <v>0</v>
      </c>
      <c r="G15" s="292"/>
      <c r="H15" s="714">
        <f t="shared" ref="H15" si="189">$B15*G15</f>
        <v>0</v>
      </c>
      <c r="I15" s="292"/>
      <c r="J15" s="714">
        <f t="shared" ref="J15" si="190">$B15*I15</f>
        <v>0</v>
      </c>
      <c r="K15" s="292"/>
      <c r="L15" s="714">
        <f t="shared" ref="L15" si="191">$B15*K15</f>
        <v>0</v>
      </c>
      <c r="M15" s="292"/>
      <c r="N15" s="714">
        <f t="shared" ref="N15" si="192">$B15*M15</f>
        <v>0</v>
      </c>
      <c r="O15" s="292"/>
      <c r="P15" s="766">
        <f t="shared" ref="P15" si="193">$B15*O15</f>
        <v>0</v>
      </c>
      <c r="Q15" s="649">
        <f t="shared" si="7"/>
        <v>0</v>
      </c>
      <c r="R15" s="650">
        <f t="shared" si="111"/>
        <v>0</v>
      </c>
      <c r="S15" s="165"/>
      <c r="T15" s="486">
        <f t="shared" si="9"/>
        <v>0</v>
      </c>
      <c r="U15" s="92"/>
      <c r="V15" s="486">
        <f t="shared" si="9"/>
        <v>0</v>
      </c>
      <c r="W15" s="249"/>
      <c r="X15" s="486">
        <f t="shared" ref="X15" si="194">$B15*W15</f>
        <v>0</v>
      </c>
      <c r="Y15" s="92"/>
      <c r="Z15" s="486">
        <f t="shared" ref="Z15:AB15" si="195">$B15*Y15</f>
        <v>0</v>
      </c>
      <c r="AA15" s="92"/>
      <c r="AB15" s="486">
        <f t="shared" si="195"/>
        <v>0</v>
      </c>
      <c r="AC15" s="517"/>
      <c r="AD15" s="496">
        <f t="shared" si="11"/>
        <v>0</v>
      </c>
      <c r="AE15" s="653">
        <f t="shared" si="26"/>
        <v>0</v>
      </c>
      <c r="AF15" s="650">
        <f t="shared" ref="AF15" si="196">$B15*AE15</f>
        <v>0</v>
      </c>
      <c r="AG15" s="165"/>
      <c r="AH15" s="491">
        <f t="shared" si="28"/>
        <v>0</v>
      </c>
      <c r="AI15" s="92"/>
      <c r="AJ15" s="486">
        <f t="shared" si="28"/>
        <v>0</v>
      </c>
      <c r="AK15" s="92"/>
      <c r="AL15" s="486">
        <f t="shared" ref="AL15" si="197">$B15*AK15</f>
        <v>0</v>
      </c>
      <c r="AM15" s="92"/>
      <c r="AN15" s="491">
        <f t="shared" si="30"/>
        <v>0</v>
      </c>
      <c r="AO15" s="92"/>
      <c r="AP15" s="491">
        <f t="shared" si="30"/>
        <v>0</v>
      </c>
      <c r="AQ15" s="92"/>
      <c r="AR15" s="491">
        <f t="shared" ref="AR15:AT15" si="198">$B15*AQ15</f>
        <v>0</v>
      </c>
      <c r="AS15" s="247"/>
      <c r="AT15" s="496">
        <f t="shared" si="198"/>
        <v>0</v>
      </c>
      <c r="AU15" s="702">
        <f t="shared" si="32"/>
        <v>0</v>
      </c>
      <c r="AV15" s="704">
        <f t="shared" si="33"/>
        <v>0</v>
      </c>
      <c r="AW15" s="165"/>
      <c r="AX15" s="486">
        <f t="shared" ref="AX15:AZ15" si="199">$B15*AW15</f>
        <v>0</v>
      </c>
      <c r="AY15" s="92"/>
      <c r="AZ15" s="486">
        <f t="shared" si="199"/>
        <v>0</v>
      </c>
      <c r="BA15" s="92"/>
      <c r="BB15" s="486">
        <f t="shared" ref="BB15:BD15" si="200">$B15*BA15</f>
        <v>0</v>
      </c>
      <c r="BC15" s="92"/>
      <c r="BD15" s="486">
        <f t="shared" si="200"/>
        <v>0</v>
      </c>
      <c r="BE15" s="92"/>
      <c r="BF15" s="486">
        <f t="shared" ref="BF15:BH15" si="201">$B15*BE15</f>
        <v>0</v>
      </c>
      <c r="BG15" s="92"/>
      <c r="BH15" s="486">
        <f t="shared" si="201"/>
        <v>0</v>
      </c>
      <c r="BI15" s="92"/>
      <c r="BJ15" s="486">
        <f t="shared" ref="BJ15:BL15" si="202">$B15*BI15</f>
        <v>0</v>
      </c>
      <c r="BK15" s="92"/>
      <c r="BL15" s="486">
        <f t="shared" si="202"/>
        <v>0</v>
      </c>
      <c r="BM15" s="247"/>
      <c r="BN15" s="487">
        <f t="shared" ref="BN15" si="203">$B15*BM15</f>
        <v>0</v>
      </c>
      <c r="BO15" s="770">
        <f t="shared" si="122"/>
        <v>0</v>
      </c>
      <c r="BP15" s="771">
        <f t="shared" si="123"/>
        <v>0</v>
      </c>
      <c r="BQ15" s="630">
        <f>+BO15+AU15+AE15+Q15</f>
        <v>0</v>
      </c>
    </row>
    <row r="16" spans="1:69" ht="18.75" hidden="1" x14ac:dyDescent="0.3">
      <c r="A16" s="140" t="s">
        <v>13</v>
      </c>
      <c r="B16" s="614">
        <v>0</v>
      </c>
      <c r="C16" s="871"/>
      <c r="D16" s="714">
        <f t="shared" si="0"/>
        <v>0</v>
      </c>
      <c r="E16" s="292"/>
      <c r="F16" s="714">
        <f t="shared" ref="F16" si="204">$B16*E16</f>
        <v>0</v>
      </c>
      <c r="G16" s="292"/>
      <c r="H16" s="714">
        <f t="shared" ref="H16" si="205">$B16*G16</f>
        <v>0</v>
      </c>
      <c r="I16" s="292"/>
      <c r="J16" s="714">
        <f t="shared" ref="J16" si="206">$B16*I16</f>
        <v>0</v>
      </c>
      <c r="K16" s="292"/>
      <c r="L16" s="714">
        <f t="shared" ref="L16" si="207">$B16*K16</f>
        <v>0</v>
      </c>
      <c r="M16" s="292"/>
      <c r="N16" s="714">
        <f t="shared" ref="N16" si="208">$B16*M16</f>
        <v>0</v>
      </c>
      <c r="O16" s="292"/>
      <c r="P16" s="766">
        <f t="shared" ref="P16" si="209">$B16*O16</f>
        <v>0</v>
      </c>
      <c r="Q16" s="649">
        <f t="shared" si="7"/>
        <v>0</v>
      </c>
      <c r="R16" s="650">
        <f t="shared" si="111"/>
        <v>0</v>
      </c>
      <c r="S16" s="165"/>
      <c r="T16" s="486">
        <f t="shared" si="9"/>
        <v>0</v>
      </c>
      <c r="U16" s="92"/>
      <c r="V16" s="486">
        <f t="shared" si="9"/>
        <v>0</v>
      </c>
      <c r="W16" s="249"/>
      <c r="X16" s="486">
        <f t="shared" ref="X16" si="210">$B16*W16</f>
        <v>0</v>
      </c>
      <c r="Y16" s="92"/>
      <c r="Z16" s="486">
        <f t="shared" ref="Z16:AB16" si="211">$B16*Y16</f>
        <v>0</v>
      </c>
      <c r="AA16" s="92"/>
      <c r="AB16" s="486">
        <f t="shared" si="211"/>
        <v>0</v>
      </c>
      <c r="AC16" s="517"/>
      <c r="AD16" s="496">
        <f t="shared" si="11"/>
        <v>0</v>
      </c>
      <c r="AE16" s="653">
        <f t="shared" si="26"/>
        <v>0</v>
      </c>
      <c r="AF16" s="650">
        <f t="shared" ref="AF16" si="212">$B16*AE16</f>
        <v>0</v>
      </c>
      <c r="AG16" s="165"/>
      <c r="AH16" s="491">
        <f t="shared" si="28"/>
        <v>0</v>
      </c>
      <c r="AI16" s="92"/>
      <c r="AJ16" s="486">
        <f t="shared" si="28"/>
        <v>0</v>
      </c>
      <c r="AK16" s="92"/>
      <c r="AL16" s="486">
        <f t="shared" ref="AL16" si="213">$B16*AK16</f>
        <v>0</v>
      </c>
      <c r="AM16" s="92"/>
      <c r="AN16" s="491">
        <f t="shared" si="30"/>
        <v>0</v>
      </c>
      <c r="AO16" s="92"/>
      <c r="AP16" s="491">
        <f t="shared" si="30"/>
        <v>0</v>
      </c>
      <c r="AQ16" s="92"/>
      <c r="AR16" s="491">
        <f t="shared" ref="AR16:AT16" si="214">$B16*AQ16</f>
        <v>0</v>
      </c>
      <c r="AS16" s="247"/>
      <c r="AT16" s="496">
        <f t="shared" si="214"/>
        <v>0</v>
      </c>
      <c r="AU16" s="702">
        <f t="shared" si="32"/>
        <v>0</v>
      </c>
      <c r="AV16" s="704">
        <f t="shared" si="33"/>
        <v>0</v>
      </c>
      <c r="AW16" s="165"/>
      <c r="AX16" s="486">
        <f t="shared" ref="AX16:AZ16" si="215">$B16*AW16</f>
        <v>0</v>
      </c>
      <c r="AY16" s="92"/>
      <c r="AZ16" s="486">
        <f t="shared" si="215"/>
        <v>0</v>
      </c>
      <c r="BA16" s="92"/>
      <c r="BB16" s="486">
        <f t="shared" ref="BB16:BD16" si="216">$B16*BA16</f>
        <v>0</v>
      </c>
      <c r="BC16" s="92"/>
      <c r="BD16" s="486">
        <f t="shared" si="216"/>
        <v>0</v>
      </c>
      <c r="BE16" s="92"/>
      <c r="BF16" s="486">
        <f t="shared" ref="BF16:BH16" si="217">$B16*BE16</f>
        <v>0</v>
      </c>
      <c r="BG16" s="92"/>
      <c r="BH16" s="486">
        <f t="shared" si="217"/>
        <v>0</v>
      </c>
      <c r="BI16" s="92"/>
      <c r="BJ16" s="486">
        <f t="shared" ref="BJ16:BL16" si="218">$B16*BI16</f>
        <v>0</v>
      </c>
      <c r="BK16" s="92"/>
      <c r="BL16" s="486">
        <f t="shared" si="218"/>
        <v>0</v>
      </c>
      <c r="BM16" s="247"/>
      <c r="BN16" s="487">
        <f t="shared" ref="BN16" si="219">$B16*BM16</f>
        <v>0</v>
      </c>
      <c r="BO16" s="770">
        <f t="shared" si="122"/>
        <v>0</v>
      </c>
      <c r="BP16" s="771">
        <f t="shared" si="123"/>
        <v>0</v>
      </c>
      <c r="BQ16" s="630">
        <f>+BO16+AU16+AE16+Q16</f>
        <v>0</v>
      </c>
    </row>
    <row r="17" spans="1:69" ht="18.75" x14ac:dyDescent="0.3">
      <c r="A17" s="338" t="s">
        <v>14</v>
      </c>
      <c r="B17" s="614">
        <v>0</v>
      </c>
      <c r="C17" s="872"/>
      <c r="D17" s="714">
        <f t="shared" si="0"/>
        <v>0</v>
      </c>
      <c r="E17" s="325">
        <v>6</v>
      </c>
      <c r="F17" s="714">
        <f t="shared" ref="F17" si="220">$B17*E17</f>
        <v>0</v>
      </c>
      <c r="G17" s="325"/>
      <c r="H17" s="714">
        <f t="shared" ref="H17" si="221">$B17*G17</f>
        <v>0</v>
      </c>
      <c r="I17" s="325"/>
      <c r="J17" s="714">
        <f t="shared" ref="J17" si="222">$B17*I17</f>
        <v>0</v>
      </c>
      <c r="K17" s="325"/>
      <c r="L17" s="714">
        <f t="shared" ref="L17" si="223">$B17*K17</f>
        <v>0</v>
      </c>
      <c r="M17" s="325"/>
      <c r="N17" s="714">
        <f t="shared" ref="N17" si="224">$B17*M17</f>
        <v>0</v>
      </c>
      <c r="O17" s="325"/>
      <c r="P17" s="766">
        <f t="shared" ref="P17" si="225">$B17*O17</f>
        <v>0</v>
      </c>
      <c r="Q17" s="649">
        <f t="shared" si="7"/>
        <v>6</v>
      </c>
      <c r="R17" s="650">
        <f t="shared" si="111"/>
        <v>0</v>
      </c>
      <c r="S17" s="345"/>
      <c r="T17" s="486">
        <f t="shared" si="9"/>
        <v>0</v>
      </c>
      <c r="U17" s="343"/>
      <c r="V17" s="486">
        <f t="shared" si="9"/>
        <v>0</v>
      </c>
      <c r="W17" s="346"/>
      <c r="X17" s="486">
        <f t="shared" ref="X17" si="226">$B17*W17</f>
        <v>0</v>
      </c>
      <c r="Y17" s="343"/>
      <c r="Z17" s="486">
        <f t="shared" ref="Z17:AB17" si="227">$B17*Y17</f>
        <v>0</v>
      </c>
      <c r="AA17" s="343"/>
      <c r="AB17" s="486">
        <f t="shared" si="227"/>
        <v>0</v>
      </c>
      <c r="AC17" s="517"/>
      <c r="AD17" s="496">
        <f t="shared" si="11"/>
        <v>0</v>
      </c>
      <c r="AE17" s="653">
        <f t="shared" si="26"/>
        <v>0</v>
      </c>
      <c r="AF17" s="650">
        <f t="shared" ref="AF17" si="228">$B17*AE17</f>
        <v>0</v>
      </c>
      <c r="AG17" s="345"/>
      <c r="AH17" s="491">
        <f t="shared" si="28"/>
        <v>0</v>
      </c>
      <c r="AI17" s="343"/>
      <c r="AJ17" s="486">
        <f t="shared" si="28"/>
        <v>0</v>
      </c>
      <c r="AK17" s="343"/>
      <c r="AL17" s="486">
        <f t="shared" ref="AL17" si="229">$B17*AK17</f>
        <v>0</v>
      </c>
      <c r="AM17" s="343"/>
      <c r="AN17" s="491">
        <f t="shared" si="30"/>
        <v>0</v>
      </c>
      <c r="AO17" s="343"/>
      <c r="AP17" s="491">
        <f t="shared" si="30"/>
        <v>0</v>
      </c>
      <c r="AQ17" s="343"/>
      <c r="AR17" s="491">
        <f t="shared" ref="AR17:AT17" si="230">$B17*AQ17</f>
        <v>0</v>
      </c>
      <c r="AS17" s="344"/>
      <c r="AT17" s="496">
        <f t="shared" si="230"/>
        <v>0</v>
      </c>
      <c r="AU17" s="702">
        <f t="shared" si="32"/>
        <v>0</v>
      </c>
      <c r="AV17" s="704">
        <f t="shared" si="33"/>
        <v>0</v>
      </c>
      <c r="AW17" s="345"/>
      <c r="AX17" s="486">
        <f t="shared" ref="AX17:AZ17" si="231">$B17*AW17</f>
        <v>0</v>
      </c>
      <c r="AY17" s="343"/>
      <c r="AZ17" s="486">
        <f t="shared" si="231"/>
        <v>0</v>
      </c>
      <c r="BA17" s="343"/>
      <c r="BB17" s="486">
        <f t="shared" ref="BB17:BD17" si="232">$B17*BA17</f>
        <v>0</v>
      </c>
      <c r="BC17" s="343"/>
      <c r="BD17" s="486">
        <f t="shared" si="232"/>
        <v>0</v>
      </c>
      <c r="BE17" s="343"/>
      <c r="BF17" s="486">
        <f t="shared" ref="BF17:BH17" si="233">$B17*BE17</f>
        <v>0</v>
      </c>
      <c r="BG17" s="343"/>
      <c r="BH17" s="486">
        <f t="shared" si="233"/>
        <v>0</v>
      </c>
      <c r="BI17" s="343"/>
      <c r="BJ17" s="486">
        <f t="shared" ref="BJ17:BL17" si="234">$B17*BI17</f>
        <v>0</v>
      </c>
      <c r="BK17" s="343"/>
      <c r="BL17" s="486">
        <f t="shared" si="234"/>
        <v>0</v>
      </c>
      <c r="BM17" s="344"/>
      <c r="BN17" s="487">
        <f t="shared" ref="BN17" si="235">$B17*BM17</f>
        <v>0</v>
      </c>
      <c r="BO17" s="770">
        <f t="shared" si="122"/>
        <v>0</v>
      </c>
      <c r="BP17" s="771">
        <f t="shared" si="123"/>
        <v>0</v>
      </c>
      <c r="BQ17" s="630">
        <f>+BO17+AU17+AE17+Q17</f>
        <v>6</v>
      </c>
    </row>
    <row r="18" spans="1:69" ht="18.75" hidden="1" x14ac:dyDescent="0.3">
      <c r="A18" s="140" t="s">
        <v>15</v>
      </c>
      <c r="B18" s="614">
        <v>0</v>
      </c>
      <c r="C18" s="871"/>
      <c r="D18" s="714">
        <f t="shared" si="0"/>
        <v>0</v>
      </c>
      <c r="E18" s="292"/>
      <c r="F18" s="714">
        <f t="shared" ref="F18" si="236">$B18*E18</f>
        <v>0</v>
      </c>
      <c r="G18" s="292"/>
      <c r="H18" s="714">
        <f t="shared" ref="H18" si="237">$B18*G18</f>
        <v>0</v>
      </c>
      <c r="I18" s="292"/>
      <c r="J18" s="714">
        <f t="shared" ref="J18" si="238">$B18*I18</f>
        <v>0</v>
      </c>
      <c r="K18" s="292"/>
      <c r="L18" s="714">
        <f t="shared" ref="L18" si="239">$B18*K18</f>
        <v>0</v>
      </c>
      <c r="M18" s="292"/>
      <c r="N18" s="714">
        <f t="shared" ref="N18" si="240">$B18*M18</f>
        <v>0</v>
      </c>
      <c r="O18" s="292"/>
      <c r="P18" s="766">
        <f t="shared" ref="P18" si="241">$B18*O18</f>
        <v>0</v>
      </c>
      <c r="Q18" s="649">
        <f t="shared" si="7"/>
        <v>0</v>
      </c>
      <c r="R18" s="650">
        <f t="shared" si="111"/>
        <v>0</v>
      </c>
      <c r="S18" s="165"/>
      <c r="T18" s="486">
        <f t="shared" si="9"/>
        <v>0</v>
      </c>
      <c r="U18" s="92"/>
      <c r="V18" s="486">
        <f t="shared" si="9"/>
        <v>0</v>
      </c>
      <c r="W18" s="249"/>
      <c r="X18" s="486">
        <f t="shared" ref="X18" si="242">$B18*W18</f>
        <v>0</v>
      </c>
      <c r="Y18" s="92"/>
      <c r="Z18" s="486">
        <f t="shared" ref="Z18:AB18" si="243">$B18*Y18</f>
        <v>0</v>
      </c>
      <c r="AA18" s="92"/>
      <c r="AB18" s="486">
        <f t="shared" si="243"/>
        <v>0</v>
      </c>
      <c r="AC18" s="517"/>
      <c r="AD18" s="496">
        <f t="shared" si="11"/>
        <v>0</v>
      </c>
      <c r="AE18" s="653">
        <f t="shared" si="26"/>
        <v>0</v>
      </c>
      <c r="AF18" s="650">
        <f t="shared" ref="AF18" si="244">$B18*AE18</f>
        <v>0</v>
      </c>
      <c r="AG18" s="165"/>
      <c r="AH18" s="491">
        <f t="shared" si="28"/>
        <v>0</v>
      </c>
      <c r="AI18" s="92"/>
      <c r="AJ18" s="486">
        <f t="shared" si="28"/>
        <v>0</v>
      </c>
      <c r="AK18" s="92"/>
      <c r="AL18" s="486">
        <f t="shared" ref="AL18" si="245">$B18*AK18</f>
        <v>0</v>
      </c>
      <c r="AM18" s="92"/>
      <c r="AN18" s="491">
        <f t="shared" si="30"/>
        <v>0</v>
      </c>
      <c r="AO18" s="92"/>
      <c r="AP18" s="491">
        <f t="shared" si="30"/>
        <v>0</v>
      </c>
      <c r="AQ18" s="92"/>
      <c r="AR18" s="491">
        <f t="shared" ref="AR18:AT18" si="246">$B18*AQ18</f>
        <v>0</v>
      </c>
      <c r="AS18" s="247"/>
      <c r="AT18" s="496">
        <f t="shared" si="246"/>
        <v>0</v>
      </c>
      <c r="AU18" s="702">
        <f t="shared" si="32"/>
        <v>0</v>
      </c>
      <c r="AV18" s="704">
        <f t="shared" si="33"/>
        <v>0</v>
      </c>
      <c r="AW18" s="165"/>
      <c r="AX18" s="486">
        <f t="shared" ref="AX18:AZ18" si="247">$B18*AW18</f>
        <v>0</v>
      </c>
      <c r="AY18" s="92"/>
      <c r="AZ18" s="486">
        <f t="shared" si="247"/>
        <v>0</v>
      </c>
      <c r="BA18" s="92"/>
      <c r="BB18" s="486">
        <f t="shared" ref="BB18:BD18" si="248">$B18*BA18</f>
        <v>0</v>
      </c>
      <c r="BC18" s="92"/>
      <c r="BD18" s="486">
        <f t="shared" si="248"/>
        <v>0</v>
      </c>
      <c r="BE18" s="92"/>
      <c r="BF18" s="486">
        <f t="shared" ref="BF18:BH18" si="249">$B18*BE18</f>
        <v>0</v>
      </c>
      <c r="BG18" s="92"/>
      <c r="BH18" s="486">
        <f t="shared" si="249"/>
        <v>0</v>
      </c>
      <c r="BI18" s="92"/>
      <c r="BJ18" s="486">
        <f t="shared" ref="BJ18:BL18" si="250">$B18*BI18</f>
        <v>0</v>
      </c>
      <c r="BK18" s="92"/>
      <c r="BL18" s="486">
        <f t="shared" si="250"/>
        <v>0</v>
      </c>
      <c r="BM18" s="247"/>
      <c r="BN18" s="487">
        <f t="shared" ref="BN18" si="251">$B18*BM18</f>
        <v>0</v>
      </c>
      <c r="BO18" s="770">
        <f t="shared" si="122"/>
        <v>0</v>
      </c>
      <c r="BP18" s="771">
        <f t="shared" si="123"/>
        <v>0</v>
      </c>
      <c r="BQ18" s="630">
        <f>+BO18+AU18+AE18+Q18</f>
        <v>0</v>
      </c>
    </row>
    <row r="19" spans="1:69" ht="18.75" hidden="1" x14ac:dyDescent="0.3">
      <c r="A19" s="140" t="s">
        <v>16</v>
      </c>
      <c r="B19" s="614">
        <v>0</v>
      </c>
      <c r="C19" s="871"/>
      <c r="D19" s="714">
        <f t="shared" si="0"/>
        <v>0</v>
      </c>
      <c r="E19" s="292"/>
      <c r="F19" s="714">
        <f t="shared" ref="F19" si="252">$B19*E19</f>
        <v>0</v>
      </c>
      <c r="G19" s="292"/>
      <c r="H19" s="714">
        <f t="shared" ref="H19" si="253">$B19*G19</f>
        <v>0</v>
      </c>
      <c r="I19" s="292"/>
      <c r="J19" s="714">
        <f t="shared" ref="J19" si="254">$B19*I19</f>
        <v>0</v>
      </c>
      <c r="K19" s="292"/>
      <c r="L19" s="714">
        <f t="shared" ref="L19" si="255">$B19*K19</f>
        <v>0</v>
      </c>
      <c r="M19" s="292"/>
      <c r="N19" s="714">
        <f t="shared" ref="N19" si="256">$B19*M19</f>
        <v>0</v>
      </c>
      <c r="O19" s="292"/>
      <c r="P19" s="766">
        <f t="shared" ref="P19" si="257">$B19*O19</f>
        <v>0</v>
      </c>
      <c r="Q19" s="649">
        <f t="shared" si="7"/>
        <v>0</v>
      </c>
      <c r="R19" s="650">
        <f t="shared" si="111"/>
        <v>0</v>
      </c>
      <c r="S19" s="165"/>
      <c r="T19" s="486">
        <f t="shared" si="9"/>
        <v>0</v>
      </c>
      <c r="U19" s="92"/>
      <c r="V19" s="486">
        <f t="shared" si="9"/>
        <v>0</v>
      </c>
      <c r="W19" s="249"/>
      <c r="X19" s="486">
        <f t="shared" ref="X19" si="258">$B19*W19</f>
        <v>0</v>
      </c>
      <c r="Y19" s="92"/>
      <c r="Z19" s="486">
        <f t="shared" ref="Z19:AB19" si="259">$B19*Y19</f>
        <v>0</v>
      </c>
      <c r="AA19" s="92"/>
      <c r="AB19" s="486">
        <f t="shared" si="259"/>
        <v>0</v>
      </c>
      <c r="AC19" s="517"/>
      <c r="AD19" s="496">
        <f t="shared" si="11"/>
        <v>0</v>
      </c>
      <c r="AE19" s="653">
        <f t="shared" si="26"/>
        <v>0</v>
      </c>
      <c r="AF19" s="650">
        <f t="shared" ref="AF19" si="260">$B19*AE19</f>
        <v>0</v>
      </c>
      <c r="AG19" s="165"/>
      <c r="AH19" s="491">
        <f t="shared" si="28"/>
        <v>0</v>
      </c>
      <c r="AI19" s="92"/>
      <c r="AJ19" s="486">
        <f t="shared" si="28"/>
        <v>0</v>
      </c>
      <c r="AK19" s="92"/>
      <c r="AL19" s="486">
        <f t="shared" ref="AL19" si="261">$B19*AK19</f>
        <v>0</v>
      </c>
      <c r="AM19" s="92"/>
      <c r="AN19" s="491">
        <f t="shared" si="30"/>
        <v>0</v>
      </c>
      <c r="AO19" s="92"/>
      <c r="AP19" s="491">
        <f t="shared" si="30"/>
        <v>0</v>
      </c>
      <c r="AQ19" s="92"/>
      <c r="AR19" s="491">
        <f t="shared" ref="AR19:AT19" si="262">$B19*AQ19</f>
        <v>0</v>
      </c>
      <c r="AS19" s="247"/>
      <c r="AT19" s="496">
        <f t="shared" si="262"/>
        <v>0</v>
      </c>
      <c r="AU19" s="702">
        <f t="shared" si="32"/>
        <v>0</v>
      </c>
      <c r="AV19" s="704">
        <f t="shared" si="33"/>
        <v>0</v>
      </c>
      <c r="AW19" s="165"/>
      <c r="AX19" s="486">
        <f t="shared" ref="AX19:AZ19" si="263">$B19*AW19</f>
        <v>0</v>
      </c>
      <c r="AY19" s="92"/>
      <c r="AZ19" s="486">
        <f t="shared" si="263"/>
        <v>0</v>
      </c>
      <c r="BA19" s="92"/>
      <c r="BB19" s="486">
        <f t="shared" ref="BB19:BD19" si="264">$B19*BA19</f>
        <v>0</v>
      </c>
      <c r="BC19" s="92"/>
      <c r="BD19" s="486">
        <f t="shared" si="264"/>
        <v>0</v>
      </c>
      <c r="BE19" s="92"/>
      <c r="BF19" s="486">
        <f t="shared" ref="BF19:BH19" si="265">$B19*BE19</f>
        <v>0</v>
      </c>
      <c r="BG19" s="92"/>
      <c r="BH19" s="486">
        <f t="shared" si="265"/>
        <v>0</v>
      </c>
      <c r="BI19" s="92"/>
      <c r="BJ19" s="486">
        <f t="shared" ref="BJ19:BL19" si="266">$B19*BI19</f>
        <v>0</v>
      </c>
      <c r="BK19" s="92"/>
      <c r="BL19" s="486">
        <f t="shared" si="266"/>
        <v>0</v>
      </c>
      <c r="BM19" s="247"/>
      <c r="BN19" s="487">
        <f t="shared" ref="BN19" si="267">$B19*BM19</f>
        <v>0</v>
      </c>
      <c r="BO19" s="770">
        <f t="shared" si="122"/>
        <v>0</v>
      </c>
      <c r="BP19" s="771">
        <f t="shared" si="123"/>
        <v>0</v>
      </c>
      <c r="BQ19" s="630">
        <f>+BO19+AU19+AE19+Q19</f>
        <v>0</v>
      </c>
    </row>
    <row r="20" spans="1:69" ht="18.75" hidden="1" x14ac:dyDescent="0.3">
      <c r="A20" s="140" t="s">
        <v>17</v>
      </c>
      <c r="B20" s="614">
        <v>0</v>
      </c>
      <c r="C20" s="871"/>
      <c r="D20" s="714">
        <f t="shared" si="0"/>
        <v>0</v>
      </c>
      <c r="E20" s="292"/>
      <c r="F20" s="714">
        <f t="shared" ref="F20" si="268">$B20*E20</f>
        <v>0</v>
      </c>
      <c r="G20" s="292"/>
      <c r="H20" s="714">
        <f t="shared" ref="H20" si="269">$B20*G20</f>
        <v>0</v>
      </c>
      <c r="I20" s="292"/>
      <c r="J20" s="714">
        <f t="shared" ref="J20" si="270">$B20*I20</f>
        <v>0</v>
      </c>
      <c r="K20" s="292"/>
      <c r="L20" s="714">
        <f t="shared" ref="L20" si="271">$B20*K20</f>
        <v>0</v>
      </c>
      <c r="M20" s="292"/>
      <c r="N20" s="714">
        <f t="shared" ref="N20" si="272">$B20*M20</f>
        <v>0</v>
      </c>
      <c r="O20" s="292"/>
      <c r="P20" s="766">
        <f t="shared" ref="P20" si="273">$B20*O20</f>
        <v>0</v>
      </c>
      <c r="Q20" s="649">
        <f t="shared" si="7"/>
        <v>0</v>
      </c>
      <c r="R20" s="650">
        <f t="shared" si="111"/>
        <v>0</v>
      </c>
      <c r="S20" s="165"/>
      <c r="T20" s="486">
        <f t="shared" si="9"/>
        <v>0</v>
      </c>
      <c r="U20" s="92"/>
      <c r="V20" s="486">
        <f t="shared" si="9"/>
        <v>0</v>
      </c>
      <c r="W20" s="249"/>
      <c r="X20" s="486">
        <f t="shared" ref="X20" si="274">$B20*W20</f>
        <v>0</v>
      </c>
      <c r="Y20" s="92"/>
      <c r="Z20" s="486">
        <f t="shared" ref="Z20:AB20" si="275">$B20*Y20</f>
        <v>0</v>
      </c>
      <c r="AA20" s="92"/>
      <c r="AB20" s="486">
        <f t="shared" si="275"/>
        <v>0</v>
      </c>
      <c r="AC20" s="517"/>
      <c r="AD20" s="496">
        <f t="shared" ref="AD20:AD83" si="276">$B20*AC20</f>
        <v>0</v>
      </c>
      <c r="AE20" s="653">
        <f t="shared" si="26"/>
        <v>0</v>
      </c>
      <c r="AF20" s="650">
        <f t="shared" ref="AF20" si="277">$B20*AE20</f>
        <v>0</v>
      </c>
      <c r="AG20" s="165"/>
      <c r="AH20" s="491">
        <f t="shared" si="28"/>
        <v>0</v>
      </c>
      <c r="AI20" s="92"/>
      <c r="AJ20" s="486">
        <f t="shared" si="28"/>
        <v>0</v>
      </c>
      <c r="AK20" s="92"/>
      <c r="AL20" s="486">
        <f t="shared" ref="AL20" si="278">$B20*AK20</f>
        <v>0</v>
      </c>
      <c r="AM20" s="92"/>
      <c r="AN20" s="491">
        <f t="shared" si="30"/>
        <v>0</v>
      </c>
      <c r="AO20" s="92"/>
      <c r="AP20" s="491">
        <f t="shared" si="30"/>
        <v>0</v>
      </c>
      <c r="AQ20" s="92"/>
      <c r="AR20" s="491">
        <f t="shared" ref="AR20:AT20" si="279">$B20*AQ20</f>
        <v>0</v>
      </c>
      <c r="AS20" s="247"/>
      <c r="AT20" s="496">
        <f t="shared" si="279"/>
        <v>0</v>
      </c>
      <c r="AU20" s="702">
        <f t="shared" si="32"/>
        <v>0</v>
      </c>
      <c r="AV20" s="704">
        <f t="shared" si="33"/>
        <v>0</v>
      </c>
      <c r="AW20" s="165"/>
      <c r="AX20" s="486">
        <f t="shared" ref="AX20:AZ20" si="280">$B20*AW20</f>
        <v>0</v>
      </c>
      <c r="AY20" s="92"/>
      <c r="AZ20" s="486">
        <f t="shared" si="280"/>
        <v>0</v>
      </c>
      <c r="BA20" s="92"/>
      <c r="BB20" s="486">
        <f t="shared" ref="BB20:BD20" si="281">$B20*BA20</f>
        <v>0</v>
      </c>
      <c r="BC20" s="92"/>
      <c r="BD20" s="486">
        <f t="shared" si="281"/>
        <v>0</v>
      </c>
      <c r="BE20" s="92"/>
      <c r="BF20" s="486">
        <f t="shared" ref="BF20:BH20" si="282">$B20*BE20</f>
        <v>0</v>
      </c>
      <c r="BG20" s="92"/>
      <c r="BH20" s="486">
        <f t="shared" si="282"/>
        <v>0</v>
      </c>
      <c r="BI20" s="92"/>
      <c r="BJ20" s="486">
        <f t="shared" ref="BJ20:BL20" si="283">$B20*BI20</f>
        <v>0</v>
      </c>
      <c r="BK20" s="92"/>
      <c r="BL20" s="486">
        <f t="shared" si="283"/>
        <v>0</v>
      </c>
      <c r="BM20" s="247"/>
      <c r="BN20" s="487">
        <f t="shared" ref="BN20" si="284">$B20*BM20</f>
        <v>0</v>
      </c>
      <c r="BO20" s="770">
        <f t="shared" si="122"/>
        <v>0</v>
      </c>
      <c r="BP20" s="771">
        <f t="shared" si="123"/>
        <v>0</v>
      </c>
      <c r="BQ20" s="630">
        <f>+BO20+AU20+AE20+Q20</f>
        <v>0</v>
      </c>
    </row>
    <row r="21" spans="1:69" ht="18.75" x14ac:dyDescent="0.3">
      <c r="A21" s="338" t="s">
        <v>18</v>
      </c>
      <c r="B21" s="614">
        <v>0</v>
      </c>
      <c r="C21" s="872"/>
      <c r="D21" s="714">
        <f t="shared" si="0"/>
        <v>0</v>
      </c>
      <c r="E21" s="325"/>
      <c r="F21" s="714">
        <f t="shared" ref="F21" si="285">$B21*E21</f>
        <v>0</v>
      </c>
      <c r="G21" s="325"/>
      <c r="H21" s="714">
        <f t="shared" ref="H21" si="286">$B21*G21</f>
        <v>0</v>
      </c>
      <c r="I21" s="325"/>
      <c r="J21" s="714">
        <f t="shared" ref="J21" si="287">$B21*I21</f>
        <v>0</v>
      </c>
      <c r="K21" s="325"/>
      <c r="L21" s="714">
        <f t="shared" ref="L21" si="288">$B21*K21</f>
        <v>0</v>
      </c>
      <c r="M21" s="325"/>
      <c r="N21" s="714">
        <f t="shared" ref="N21" si="289">$B21*M21</f>
        <v>0</v>
      </c>
      <c r="O21" s="325"/>
      <c r="P21" s="766">
        <f t="shared" ref="P21" si="290">$B21*O21</f>
        <v>0</v>
      </c>
      <c r="Q21" s="649">
        <f t="shared" si="7"/>
        <v>0</v>
      </c>
      <c r="R21" s="650">
        <f t="shared" si="111"/>
        <v>0</v>
      </c>
      <c r="S21" s="345"/>
      <c r="T21" s="486">
        <f t="shared" si="9"/>
        <v>0</v>
      </c>
      <c r="U21" s="343"/>
      <c r="V21" s="486">
        <f t="shared" si="9"/>
        <v>0</v>
      </c>
      <c r="W21" s="346"/>
      <c r="X21" s="486">
        <f t="shared" ref="X21" si="291">$B21*W21</f>
        <v>0</v>
      </c>
      <c r="Y21" s="343"/>
      <c r="Z21" s="486">
        <f t="shared" ref="Z21:AB21" si="292">$B21*Y21</f>
        <v>0</v>
      </c>
      <c r="AA21" s="343"/>
      <c r="AB21" s="486">
        <f t="shared" si="292"/>
        <v>0</v>
      </c>
      <c r="AC21" s="517"/>
      <c r="AD21" s="496">
        <f t="shared" si="276"/>
        <v>0</v>
      </c>
      <c r="AE21" s="653">
        <f t="shared" si="26"/>
        <v>0</v>
      </c>
      <c r="AF21" s="650">
        <f t="shared" ref="AF21" si="293">$B21*AE21</f>
        <v>0</v>
      </c>
      <c r="AG21" s="345"/>
      <c r="AH21" s="491">
        <f t="shared" si="28"/>
        <v>0</v>
      </c>
      <c r="AI21" s="343"/>
      <c r="AJ21" s="486">
        <f t="shared" si="28"/>
        <v>0</v>
      </c>
      <c r="AK21" s="343">
        <v>2</v>
      </c>
      <c r="AL21" s="486">
        <f t="shared" ref="AL21" si="294">$B21*AK21</f>
        <v>0</v>
      </c>
      <c r="AM21" s="343"/>
      <c r="AN21" s="491">
        <f t="shared" si="30"/>
        <v>0</v>
      </c>
      <c r="AO21" s="343"/>
      <c r="AP21" s="491">
        <f t="shared" si="30"/>
        <v>0</v>
      </c>
      <c r="AQ21" s="343"/>
      <c r="AR21" s="491">
        <f t="shared" ref="AR21:AT21" si="295">$B21*AQ21</f>
        <v>0</v>
      </c>
      <c r="AS21" s="344"/>
      <c r="AT21" s="496">
        <f t="shared" si="295"/>
        <v>0</v>
      </c>
      <c r="AU21" s="702">
        <f t="shared" si="32"/>
        <v>2</v>
      </c>
      <c r="AV21" s="704">
        <f t="shared" si="33"/>
        <v>0</v>
      </c>
      <c r="AW21" s="345"/>
      <c r="AX21" s="486">
        <f t="shared" ref="AX21:AZ21" si="296">$B21*AW21</f>
        <v>0</v>
      </c>
      <c r="AY21" s="343"/>
      <c r="AZ21" s="486">
        <f t="shared" si="296"/>
        <v>0</v>
      </c>
      <c r="BA21" s="343"/>
      <c r="BB21" s="486">
        <f t="shared" ref="BB21:BD21" si="297">$B21*BA21</f>
        <v>0</v>
      </c>
      <c r="BC21" s="343"/>
      <c r="BD21" s="486">
        <f t="shared" si="297"/>
        <v>0</v>
      </c>
      <c r="BE21" s="343"/>
      <c r="BF21" s="486">
        <f t="shared" ref="BF21:BH21" si="298">$B21*BE21</f>
        <v>0</v>
      </c>
      <c r="BG21" s="343"/>
      <c r="BH21" s="486">
        <f t="shared" si="298"/>
        <v>0</v>
      </c>
      <c r="BI21" s="343"/>
      <c r="BJ21" s="486">
        <f t="shared" ref="BJ21:BL21" si="299">$B21*BI21</f>
        <v>0</v>
      </c>
      <c r="BK21" s="343"/>
      <c r="BL21" s="486">
        <f t="shared" si="299"/>
        <v>0</v>
      </c>
      <c r="BM21" s="344"/>
      <c r="BN21" s="487">
        <f t="shared" ref="BN21" si="300">$B21*BM21</f>
        <v>0</v>
      </c>
      <c r="BO21" s="770">
        <f t="shared" si="122"/>
        <v>0</v>
      </c>
      <c r="BP21" s="771">
        <f t="shared" si="123"/>
        <v>0</v>
      </c>
      <c r="BQ21" s="630">
        <f>+BO21+AU21+AE21+Q21</f>
        <v>2</v>
      </c>
    </row>
    <row r="22" spans="1:69" ht="18.75" hidden="1" x14ac:dyDescent="0.3">
      <c r="A22" s="140" t="s">
        <v>19</v>
      </c>
      <c r="B22" s="614">
        <v>0</v>
      </c>
      <c r="C22" s="871"/>
      <c r="D22" s="714">
        <f t="shared" si="0"/>
        <v>0</v>
      </c>
      <c r="E22" s="292"/>
      <c r="F22" s="714">
        <f t="shared" ref="F22" si="301">$B22*E22</f>
        <v>0</v>
      </c>
      <c r="G22" s="292"/>
      <c r="H22" s="714">
        <f t="shared" ref="H22" si="302">$B22*G22</f>
        <v>0</v>
      </c>
      <c r="I22" s="292"/>
      <c r="J22" s="714">
        <f t="shared" ref="J22" si="303">$B22*I22</f>
        <v>0</v>
      </c>
      <c r="K22" s="292"/>
      <c r="L22" s="714">
        <f t="shared" ref="L22" si="304">$B22*K22</f>
        <v>0</v>
      </c>
      <c r="M22" s="292"/>
      <c r="N22" s="714">
        <f t="shared" ref="N22" si="305">$B22*M22</f>
        <v>0</v>
      </c>
      <c r="O22" s="292"/>
      <c r="P22" s="766">
        <f t="shared" ref="P22" si="306">$B22*O22</f>
        <v>0</v>
      </c>
      <c r="Q22" s="649">
        <f t="shared" si="7"/>
        <v>0</v>
      </c>
      <c r="R22" s="650">
        <f t="shared" si="111"/>
        <v>0</v>
      </c>
      <c r="S22" s="165"/>
      <c r="T22" s="486">
        <f t="shared" si="9"/>
        <v>0</v>
      </c>
      <c r="U22" s="92"/>
      <c r="V22" s="486">
        <f t="shared" si="9"/>
        <v>0</v>
      </c>
      <c r="W22" s="249"/>
      <c r="X22" s="486">
        <f t="shared" ref="X22" si="307">$B22*W22</f>
        <v>0</v>
      </c>
      <c r="Y22" s="92"/>
      <c r="Z22" s="486">
        <f t="shared" ref="Z22:AB22" si="308">$B22*Y22</f>
        <v>0</v>
      </c>
      <c r="AA22" s="92"/>
      <c r="AB22" s="486">
        <f t="shared" si="308"/>
        <v>0</v>
      </c>
      <c r="AC22" s="517"/>
      <c r="AD22" s="496">
        <f t="shared" si="276"/>
        <v>0</v>
      </c>
      <c r="AE22" s="653">
        <f t="shared" si="26"/>
        <v>0</v>
      </c>
      <c r="AF22" s="650">
        <f t="shared" ref="AF22" si="309">$B22*AE22</f>
        <v>0</v>
      </c>
      <c r="AG22" s="165"/>
      <c r="AH22" s="491">
        <f t="shared" si="28"/>
        <v>0</v>
      </c>
      <c r="AI22" s="92"/>
      <c r="AJ22" s="486">
        <f t="shared" si="28"/>
        <v>0</v>
      </c>
      <c r="AK22" s="92"/>
      <c r="AL22" s="486">
        <f t="shared" ref="AL22" si="310">$B22*AK22</f>
        <v>0</v>
      </c>
      <c r="AM22" s="92"/>
      <c r="AN22" s="491">
        <f t="shared" si="30"/>
        <v>0</v>
      </c>
      <c r="AO22" s="92"/>
      <c r="AP22" s="491">
        <f t="shared" si="30"/>
        <v>0</v>
      </c>
      <c r="AQ22" s="92"/>
      <c r="AR22" s="491">
        <f t="shared" ref="AR22:AT22" si="311">$B22*AQ22</f>
        <v>0</v>
      </c>
      <c r="AS22" s="247"/>
      <c r="AT22" s="496">
        <f t="shared" si="311"/>
        <v>0</v>
      </c>
      <c r="AU22" s="702">
        <f t="shared" si="32"/>
        <v>0</v>
      </c>
      <c r="AV22" s="704">
        <f t="shared" si="33"/>
        <v>0</v>
      </c>
      <c r="AW22" s="165"/>
      <c r="AX22" s="486">
        <f t="shared" ref="AX22:AZ22" si="312">$B22*AW22</f>
        <v>0</v>
      </c>
      <c r="AY22" s="92"/>
      <c r="AZ22" s="486">
        <f t="shared" si="312"/>
        <v>0</v>
      </c>
      <c r="BA22" s="92"/>
      <c r="BB22" s="486">
        <f t="shared" ref="BB22:BD22" si="313">$B22*BA22</f>
        <v>0</v>
      </c>
      <c r="BC22" s="92"/>
      <c r="BD22" s="486">
        <f t="shared" si="313"/>
        <v>0</v>
      </c>
      <c r="BE22" s="92"/>
      <c r="BF22" s="486">
        <f t="shared" ref="BF22:BH22" si="314">$B22*BE22</f>
        <v>0</v>
      </c>
      <c r="BG22" s="92"/>
      <c r="BH22" s="486">
        <f t="shared" si="314"/>
        <v>0</v>
      </c>
      <c r="BI22" s="92"/>
      <c r="BJ22" s="486">
        <f t="shared" ref="BJ22:BL22" si="315">$B22*BI22</f>
        <v>0</v>
      </c>
      <c r="BK22" s="92"/>
      <c r="BL22" s="486">
        <f t="shared" si="315"/>
        <v>0</v>
      </c>
      <c r="BM22" s="247"/>
      <c r="BN22" s="487">
        <f t="shared" ref="BN22" si="316">$B22*BM22</f>
        <v>0</v>
      </c>
      <c r="BO22" s="770">
        <f t="shared" si="122"/>
        <v>0</v>
      </c>
      <c r="BP22" s="771">
        <f t="shared" si="123"/>
        <v>0</v>
      </c>
      <c r="BQ22" s="630">
        <f>+BO22+AU22+AE22+Q22</f>
        <v>0</v>
      </c>
    </row>
    <row r="23" spans="1:69" ht="18.75" x14ac:dyDescent="0.3">
      <c r="A23" s="338" t="s">
        <v>20</v>
      </c>
      <c r="B23" s="614">
        <v>0</v>
      </c>
      <c r="C23" s="872"/>
      <c r="D23" s="714">
        <f t="shared" si="0"/>
        <v>0</v>
      </c>
      <c r="E23" s="325"/>
      <c r="F23" s="714">
        <f t="shared" ref="F23" si="317">$B23*E23</f>
        <v>0</v>
      </c>
      <c r="G23" s="325"/>
      <c r="H23" s="714">
        <f t="shared" ref="H23" si="318">$B23*G23</f>
        <v>0</v>
      </c>
      <c r="I23" s="325"/>
      <c r="J23" s="714">
        <f t="shared" ref="J23" si="319">$B23*I23</f>
        <v>0</v>
      </c>
      <c r="K23" s="325"/>
      <c r="L23" s="714">
        <f t="shared" ref="L23" si="320">$B23*K23</f>
        <v>0</v>
      </c>
      <c r="M23" s="325"/>
      <c r="N23" s="714">
        <f t="shared" ref="N23" si="321">$B23*M23</f>
        <v>0</v>
      </c>
      <c r="O23" s="325"/>
      <c r="P23" s="766">
        <f t="shared" ref="P23" si="322">$B23*O23</f>
        <v>0</v>
      </c>
      <c r="Q23" s="649">
        <f t="shared" si="7"/>
        <v>0</v>
      </c>
      <c r="R23" s="650">
        <f t="shared" si="111"/>
        <v>0</v>
      </c>
      <c r="S23" s="345"/>
      <c r="T23" s="486">
        <f t="shared" si="9"/>
        <v>0</v>
      </c>
      <c r="U23" s="343"/>
      <c r="V23" s="486">
        <f t="shared" si="9"/>
        <v>0</v>
      </c>
      <c r="W23" s="346"/>
      <c r="X23" s="486">
        <f t="shared" ref="X23" si="323">$B23*W23</f>
        <v>0</v>
      </c>
      <c r="Y23" s="343"/>
      <c r="Z23" s="486">
        <f t="shared" ref="Z23:AB23" si="324">$B23*Y23</f>
        <v>0</v>
      </c>
      <c r="AA23" s="343"/>
      <c r="AB23" s="486">
        <f t="shared" si="324"/>
        <v>0</v>
      </c>
      <c r="AC23" s="517"/>
      <c r="AD23" s="496">
        <f t="shared" si="276"/>
        <v>0</v>
      </c>
      <c r="AE23" s="653">
        <f t="shared" si="26"/>
        <v>0</v>
      </c>
      <c r="AF23" s="650">
        <f t="shared" ref="AF23" si="325">$B23*AE23</f>
        <v>0</v>
      </c>
      <c r="AG23" s="345"/>
      <c r="AH23" s="491">
        <f t="shared" si="28"/>
        <v>0</v>
      </c>
      <c r="AI23" s="343"/>
      <c r="AJ23" s="486">
        <f t="shared" si="28"/>
        <v>0</v>
      </c>
      <c r="AK23" s="343"/>
      <c r="AL23" s="486">
        <f t="shared" ref="AL23" si="326">$B23*AK23</f>
        <v>0</v>
      </c>
      <c r="AM23" s="343"/>
      <c r="AN23" s="491">
        <f t="shared" si="30"/>
        <v>0</v>
      </c>
      <c r="AO23" s="343"/>
      <c r="AP23" s="491">
        <f t="shared" si="30"/>
        <v>0</v>
      </c>
      <c r="AQ23" s="343"/>
      <c r="AR23" s="491">
        <f t="shared" ref="AR23:AT23" si="327">$B23*AQ23</f>
        <v>0</v>
      </c>
      <c r="AS23" s="344"/>
      <c r="AT23" s="496">
        <f t="shared" si="327"/>
        <v>0</v>
      </c>
      <c r="AU23" s="702">
        <f t="shared" si="32"/>
        <v>0</v>
      </c>
      <c r="AV23" s="704">
        <f t="shared" si="33"/>
        <v>0</v>
      </c>
      <c r="AW23" s="345">
        <v>4</v>
      </c>
      <c r="AX23" s="486">
        <f t="shared" ref="AX23:AZ23" si="328">$B23*AW23</f>
        <v>0</v>
      </c>
      <c r="AY23" s="343"/>
      <c r="AZ23" s="486">
        <f t="shared" si="328"/>
        <v>0</v>
      </c>
      <c r="BA23" s="343"/>
      <c r="BB23" s="486">
        <f t="shared" ref="BB23:BD23" si="329">$B23*BA23</f>
        <v>0</v>
      </c>
      <c r="BC23" s="343"/>
      <c r="BD23" s="486">
        <f t="shared" si="329"/>
        <v>0</v>
      </c>
      <c r="BE23" s="343"/>
      <c r="BF23" s="486">
        <f t="shared" ref="BF23:BH23" si="330">$B23*BE23</f>
        <v>0</v>
      </c>
      <c r="BG23" s="343"/>
      <c r="BH23" s="486">
        <f t="shared" si="330"/>
        <v>0</v>
      </c>
      <c r="BI23" s="343"/>
      <c r="BJ23" s="486">
        <f t="shared" ref="BJ23:BL23" si="331">$B23*BI23</f>
        <v>0</v>
      </c>
      <c r="BK23" s="343"/>
      <c r="BL23" s="486">
        <f t="shared" si="331"/>
        <v>0</v>
      </c>
      <c r="BM23" s="344"/>
      <c r="BN23" s="487">
        <f t="shared" ref="BN23" si="332">$B23*BM23</f>
        <v>0</v>
      </c>
      <c r="BO23" s="770">
        <f t="shared" si="122"/>
        <v>4</v>
      </c>
      <c r="BP23" s="771">
        <f t="shared" si="123"/>
        <v>0</v>
      </c>
      <c r="BQ23" s="630">
        <f>+BO23+AU23+AE23+Q23</f>
        <v>4</v>
      </c>
    </row>
    <row r="24" spans="1:69" ht="18.75" hidden="1" x14ac:dyDescent="0.3">
      <c r="A24" s="140" t="s">
        <v>21</v>
      </c>
      <c r="B24" s="614">
        <v>0</v>
      </c>
      <c r="C24" s="871"/>
      <c r="D24" s="714">
        <f t="shared" si="0"/>
        <v>0</v>
      </c>
      <c r="E24" s="292"/>
      <c r="F24" s="714">
        <f t="shared" ref="F24" si="333">$B24*E24</f>
        <v>0</v>
      </c>
      <c r="G24" s="292"/>
      <c r="H24" s="714">
        <f t="shared" ref="H24" si="334">$B24*G24</f>
        <v>0</v>
      </c>
      <c r="I24" s="292"/>
      <c r="J24" s="714">
        <f t="shared" ref="J24" si="335">$B24*I24</f>
        <v>0</v>
      </c>
      <c r="K24" s="292"/>
      <c r="L24" s="714">
        <f t="shared" ref="L24" si="336">$B24*K24</f>
        <v>0</v>
      </c>
      <c r="M24" s="292"/>
      <c r="N24" s="714">
        <f t="shared" ref="N24" si="337">$B24*M24</f>
        <v>0</v>
      </c>
      <c r="O24" s="292"/>
      <c r="P24" s="766">
        <f t="shared" ref="P24" si="338">$B24*O24</f>
        <v>0</v>
      </c>
      <c r="Q24" s="649">
        <f t="shared" si="7"/>
        <v>0</v>
      </c>
      <c r="R24" s="650">
        <f t="shared" si="111"/>
        <v>0</v>
      </c>
      <c r="S24" s="165"/>
      <c r="T24" s="486">
        <f t="shared" si="9"/>
        <v>0</v>
      </c>
      <c r="U24" s="92"/>
      <c r="V24" s="486">
        <f t="shared" si="9"/>
        <v>0</v>
      </c>
      <c r="W24" s="249"/>
      <c r="X24" s="486">
        <f t="shared" ref="X24" si="339">$B24*W24</f>
        <v>0</v>
      </c>
      <c r="Y24" s="92"/>
      <c r="Z24" s="486">
        <f t="shared" ref="Z24:AB24" si="340">$B24*Y24</f>
        <v>0</v>
      </c>
      <c r="AA24" s="92"/>
      <c r="AB24" s="486">
        <f t="shared" si="340"/>
        <v>0</v>
      </c>
      <c r="AC24" s="517"/>
      <c r="AD24" s="496">
        <f t="shared" si="276"/>
        <v>0</v>
      </c>
      <c r="AE24" s="653">
        <f t="shared" si="26"/>
        <v>0</v>
      </c>
      <c r="AF24" s="650">
        <f t="shared" ref="AF24" si="341">$B24*AE24</f>
        <v>0</v>
      </c>
      <c r="AG24" s="165"/>
      <c r="AH24" s="491">
        <f t="shared" si="28"/>
        <v>0</v>
      </c>
      <c r="AI24" s="92"/>
      <c r="AJ24" s="486">
        <f t="shared" si="28"/>
        <v>0</v>
      </c>
      <c r="AK24" s="92"/>
      <c r="AL24" s="486">
        <f t="shared" ref="AL24" si="342">$B24*AK24</f>
        <v>0</v>
      </c>
      <c r="AM24" s="92"/>
      <c r="AN24" s="491">
        <f t="shared" si="30"/>
        <v>0</v>
      </c>
      <c r="AO24" s="92"/>
      <c r="AP24" s="491">
        <f t="shared" si="30"/>
        <v>0</v>
      </c>
      <c r="AQ24" s="92"/>
      <c r="AR24" s="491">
        <f t="shared" ref="AR24:AT24" si="343">$B24*AQ24</f>
        <v>0</v>
      </c>
      <c r="AS24" s="247"/>
      <c r="AT24" s="496">
        <f t="shared" si="343"/>
        <v>0</v>
      </c>
      <c r="AU24" s="702">
        <f t="shared" si="32"/>
        <v>0</v>
      </c>
      <c r="AV24" s="704">
        <f t="shared" si="33"/>
        <v>0</v>
      </c>
      <c r="AW24" s="165"/>
      <c r="AX24" s="486">
        <f t="shared" ref="AX24:AZ24" si="344">$B24*AW24</f>
        <v>0</v>
      </c>
      <c r="AY24" s="92"/>
      <c r="AZ24" s="486">
        <f t="shared" si="344"/>
        <v>0</v>
      </c>
      <c r="BA24" s="92"/>
      <c r="BB24" s="486">
        <f t="shared" ref="BB24:BD24" si="345">$B24*BA24</f>
        <v>0</v>
      </c>
      <c r="BC24" s="92"/>
      <c r="BD24" s="486">
        <f t="shared" si="345"/>
        <v>0</v>
      </c>
      <c r="BE24" s="92"/>
      <c r="BF24" s="486">
        <f t="shared" ref="BF24:BH24" si="346">$B24*BE24</f>
        <v>0</v>
      </c>
      <c r="BG24" s="92"/>
      <c r="BH24" s="486">
        <f t="shared" si="346"/>
        <v>0</v>
      </c>
      <c r="BI24" s="92"/>
      <c r="BJ24" s="486">
        <f t="shared" ref="BJ24:BL24" si="347">$B24*BI24</f>
        <v>0</v>
      </c>
      <c r="BK24" s="92"/>
      <c r="BL24" s="486">
        <f t="shared" si="347"/>
        <v>0</v>
      </c>
      <c r="BM24" s="247"/>
      <c r="BN24" s="487">
        <f t="shared" ref="BN24" si="348">$B24*BM24</f>
        <v>0</v>
      </c>
      <c r="BO24" s="770">
        <f t="shared" si="122"/>
        <v>0</v>
      </c>
      <c r="BP24" s="771">
        <f t="shared" si="123"/>
        <v>0</v>
      </c>
      <c r="BQ24" s="630">
        <f>+BO24+AU24+AE24+Q24</f>
        <v>0</v>
      </c>
    </row>
    <row r="25" spans="1:69" ht="18.75" x14ac:dyDescent="0.3">
      <c r="A25" s="338" t="s">
        <v>22</v>
      </c>
      <c r="B25" s="614">
        <v>0</v>
      </c>
      <c r="C25" s="872"/>
      <c r="D25" s="714">
        <f t="shared" si="0"/>
        <v>0</v>
      </c>
      <c r="E25" s="325"/>
      <c r="F25" s="714">
        <f t="shared" ref="F25" si="349">$B25*E25</f>
        <v>0</v>
      </c>
      <c r="G25" s="325"/>
      <c r="H25" s="714">
        <f t="shared" ref="H25" si="350">$B25*G25</f>
        <v>0</v>
      </c>
      <c r="I25" s="325"/>
      <c r="J25" s="714">
        <f t="shared" ref="J25" si="351">$B25*I25</f>
        <v>0</v>
      </c>
      <c r="K25" s="325"/>
      <c r="L25" s="714">
        <f t="shared" ref="L25" si="352">$B25*K25</f>
        <v>0</v>
      </c>
      <c r="M25" s="325"/>
      <c r="N25" s="714">
        <f t="shared" ref="N25" si="353">$B25*M25</f>
        <v>0</v>
      </c>
      <c r="O25" s="325"/>
      <c r="P25" s="766">
        <f t="shared" ref="P25" si="354">$B25*O25</f>
        <v>0</v>
      </c>
      <c r="Q25" s="649">
        <f t="shared" si="7"/>
        <v>0</v>
      </c>
      <c r="R25" s="650">
        <f t="shared" si="111"/>
        <v>0</v>
      </c>
      <c r="S25" s="345"/>
      <c r="T25" s="486">
        <f t="shared" si="9"/>
        <v>0</v>
      </c>
      <c r="U25" s="343"/>
      <c r="V25" s="486">
        <f t="shared" si="9"/>
        <v>0</v>
      </c>
      <c r="W25" s="346"/>
      <c r="X25" s="486">
        <f t="shared" ref="X25" si="355">$B25*W25</f>
        <v>0</v>
      </c>
      <c r="Y25" s="343"/>
      <c r="Z25" s="486">
        <f t="shared" ref="Z25:AB25" si="356">$B25*Y25</f>
        <v>0</v>
      </c>
      <c r="AA25" s="343"/>
      <c r="AB25" s="486">
        <f t="shared" si="356"/>
        <v>0</v>
      </c>
      <c r="AC25" s="517"/>
      <c r="AD25" s="496">
        <f t="shared" si="276"/>
        <v>0</v>
      </c>
      <c r="AE25" s="653">
        <f t="shared" si="26"/>
        <v>0</v>
      </c>
      <c r="AF25" s="650">
        <f t="shared" ref="AF25" si="357">$B25*AE25</f>
        <v>0</v>
      </c>
      <c r="AG25" s="345"/>
      <c r="AH25" s="491">
        <f t="shared" si="28"/>
        <v>0</v>
      </c>
      <c r="AI25" s="343"/>
      <c r="AJ25" s="486">
        <f t="shared" si="28"/>
        <v>0</v>
      </c>
      <c r="AK25" s="343"/>
      <c r="AL25" s="486">
        <f t="shared" ref="AL25" si="358">$B25*AK25</f>
        <v>0</v>
      </c>
      <c r="AM25" s="343"/>
      <c r="AN25" s="491">
        <f t="shared" si="30"/>
        <v>0</v>
      </c>
      <c r="AO25" s="343">
        <v>1</v>
      </c>
      <c r="AP25" s="491">
        <f t="shared" si="30"/>
        <v>0</v>
      </c>
      <c r="AQ25" s="343"/>
      <c r="AR25" s="491">
        <f t="shared" ref="AR25:AT25" si="359">$B25*AQ25</f>
        <v>0</v>
      </c>
      <c r="AS25" s="344"/>
      <c r="AT25" s="496">
        <f t="shared" si="359"/>
        <v>0</v>
      </c>
      <c r="AU25" s="702">
        <f t="shared" si="32"/>
        <v>1</v>
      </c>
      <c r="AV25" s="704">
        <f t="shared" si="33"/>
        <v>0</v>
      </c>
      <c r="AW25" s="345"/>
      <c r="AX25" s="486">
        <f t="shared" ref="AX25:AZ25" si="360">$B25*AW25</f>
        <v>0</v>
      </c>
      <c r="AY25" s="343"/>
      <c r="AZ25" s="486">
        <f t="shared" si="360"/>
        <v>0</v>
      </c>
      <c r="BA25" s="343"/>
      <c r="BB25" s="486">
        <f t="shared" ref="BB25:BD25" si="361">$B25*BA25</f>
        <v>0</v>
      </c>
      <c r="BC25" s="343"/>
      <c r="BD25" s="486">
        <f t="shared" si="361"/>
        <v>0</v>
      </c>
      <c r="BE25" s="343"/>
      <c r="BF25" s="486">
        <f t="shared" ref="BF25:BH25" si="362">$B25*BE25</f>
        <v>0</v>
      </c>
      <c r="BG25" s="343"/>
      <c r="BH25" s="486">
        <f t="shared" si="362"/>
        <v>0</v>
      </c>
      <c r="BI25" s="343"/>
      <c r="BJ25" s="486">
        <f t="shared" ref="BJ25:BL25" si="363">$B25*BI25</f>
        <v>0</v>
      </c>
      <c r="BK25" s="343"/>
      <c r="BL25" s="486">
        <f t="shared" si="363"/>
        <v>0</v>
      </c>
      <c r="BM25" s="344"/>
      <c r="BN25" s="487">
        <f t="shared" ref="BN25" si="364">$B25*BM25</f>
        <v>0</v>
      </c>
      <c r="BO25" s="770">
        <f t="shared" si="122"/>
        <v>0</v>
      </c>
      <c r="BP25" s="771">
        <f t="shared" si="123"/>
        <v>0</v>
      </c>
      <c r="BQ25" s="630">
        <f>+BO25+AU25+AE25+Q25</f>
        <v>1</v>
      </c>
    </row>
    <row r="26" spans="1:69" ht="18.75" hidden="1" x14ac:dyDescent="0.3">
      <c r="A26" s="140" t="s">
        <v>23</v>
      </c>
      <c r="B26" s="614">
        <v>0</v>
      </c>
      <c r="C26" s="871"/>
      <c r="D26" s="714">
        <f t="shared" si="0"/>
        <v>0</v>
      </c>
      <c r="E26" s="292"/>
      <c r="F26" s="714">
        <f t="shared" ref="F26" si="365">$B26*E26</f>
        <v>0</v>
      </c>
      <c r="G26" s="292"/>
      <c r="H26" s="714">
        <f t="shared" ref="H26" si="366">$B26*G26</f>
        <v>0</v>
      </c>
      <c r="I26" s="292"/>
      <c r="J26" s="714">
        <f t="shared" ref="J26" si="367">$B26*I26</f>
        <v>0</v>
      </c>
      <c r="K26" s="292"/>
      <c r="L26" s="714">
        <f t="shared" ref="L26" si="368">$B26*K26</f>
        <v>0</v>
      </c>
      <c r="M26" s="292"/>
      <c r="N26" s="714">
        <f t="shared" ref="N26" si="369">$B26*M26</f>
        <v>0</v>
      </c>
      <c r="O26" s="292"/>
      <c r="P26" s="766">
        <f t="shared" ref="P26" si="370">$B26*O26</f>
        <v>0</v>
      </c>
      <c r="Q26" s="649">
        <f t="shared" si="7"/>
        <v>0</v>
      </c>
      <c r="R26" s="650">
        <f t="shared" si="111"/>
        <v>0</v>
      </c>
      <c r="S26" s="165"/>
      <c r="T26" s="486">
        <f t="shared" si="9"/>
        <v>0</v>
      </c>
      <c r="U26" s="92"/>
      <c r="V26" s="486">
        <f t="shared" si="9"/>
        <v>0</v>
      </c>
      <c r="W26" s="249"/>
      <c r="X26" s="486">
        <f t="shared" ref="X26" si="371">$B26*W26</f>
        <v>0</v>
      </c>
      <c r="Y26" s="92"/>
      <c r="Z26" s="486">
        <f t="shared" ref="Z26:AB26" si="372">$B26*Y26</f>
        <v>0</v>
      </c>
      <c r="AA26" s="92"/>
      <c r="AB26" s="486">
        <f t="shared" si="372"/>
        <v>0</v>
      </c>
      <c r="AC26" s="517"/>
      <c r="AD26" s="496">
        <f t="shared" si="276"/>
        <v>0</v>
      </c>
      <c r="AE26" s="653">
        <f t="shared" si="26"/>
        <v>0</v>
      </c>
      <c r="AF26" s="650">
        <f t="shared" ref="AF26" si="373">$B26*AE26</f>
        <v>0</v>
      </c>
      <c r="AG26" s="165"/>
      <c r="AH26" s="491">
        <f t="shared" si="28"/>
        <v>0</v>
      </c>
      <c r="AI26" s="92"/>
      <c r="AJ26" s="486">
        <f t="shared" si="28"/>
        <v>0</v>
      </c>
      <c r="AK26" s="92"/>
      <c r="AL26" s="486">
        <f t="shared" ref="AL26" si="374">$B26*AK26</f>
        <v>0</v>
      </c>
      <c r="AM26" s="92"/>
      <c r="AN26" s="491">
        <f t="shared" si="30"/>
        <v>0</v>
      </c>
      <c r="AO26" s="92"/>
      <c r="AP26" s="491">
        <f t="shared" si="30"/>
        <v>0</v>
      </c>
      <c r="AQ26" s="92"/>
      <c r="AR26" s="491">
        <f t="shared" ref="AR26:AT26" si="375">$B26*AQ26</f>
        <v>0</v>
      </c>
      <c r="AS26" s="247"/>
      <c r="AT26" s="496">
        <f t="shared" si="375"/>
        <v>0</v>
      </c>
      <c r="AU26" s="702">
        <f t="shared" si="32"/>
        <v>0</v>
      </c>
      <c r="AV26" s="704">
        <f t="shared" si="33"/>
        <v>0</v>
      </c>
      <c r="AW26" s="165"/>
      <c r="AX26" s="486">
        <f t="shared" ref="AX26:AZ26" si="376">$B26*AW26</f>
        <v>0</v>
      </c>
      <c r="AY26" s="92"/>
      <c r="AZ26" s="486">
        <f t="shared" si="376"/>
        <v>0</v>
      </c>
      <c r="BA26" s="92"/>
      <c r="BB26" s="486">
        <f t="shared" ref="BB26:BD26" si="377">$B26*BA26</f>
        <v>0</v>
      </c>
      <c r="BC26" s="92"/>
      <c r="BD26" s="486">
        <f t="shared" si="377"/>
        <v>0</v>
      </c>
      <c r="BE26" s="92"/>
      <c r="BF26" s="486">
        <f t="shared" ref="BF26:BH26" si="378">$B26*BE26</f>
        <v>0</v>
      </c>
      <c r="BG26" s="92"/>
      <c r="BH26" s="486">
        <f t="shared" si="378"/>
        <v>0</v>
      </c>
      <c r="BI26" s="92"/>
      <c r="BJ26" s="486">
        <f t="shared" ref="BJ26:BL26" si="379">$B26*BI26</f>
        <v>0</v>
      </c>
      <c r="BK26" s="92"/>
      <c r="BL26" s="486">
        <f t="shared" si="379"/>
        <v>0</v>
      </c>
      <c r="BM26" s="247"/>
      <c r="BN26" s="487">
        <f t="shared" ref="BN26" si="380">$B26*BM26</f>
        <v>0</v>
      </c>
      <c r="BO26" s="770">
        <f t="shared" si="122"/>
        <v>0</v>
      </c>
      <c r="BP26" s="771">
        <f t="shared" si="123"/>
        <v>0</v>
      </c>
      <c r="BQ26" s="630">
        <f>+BO26+AU26+AE26+Q26</f>
        <v>0</v>
      </c>
    </row>
    <row r="27" spans="1:69" ht="18.75" x14ac:dyDescent="0.3">
      <c r="A27" s="338" t="s">
        <v>24</v>
      </c>
      <c r="B27" s="614">
        <v>0</v>
      </c>
      <c r="C27" s="872"/>
      <c r="D27" s="714">
        <f t="shared" si="0"/>
        <v>0</v>
      </c>
      <c r="E27" s="325"/>
      <c r="F27" s="714">
        <f t="shared" ref="F27" si="381">$B27*E27</f>
        <v>0</v>
      </c>
      <c r="G27" s="325"/>
      <c r="H27" s="714">
        <f t="shared" ref="H27" si="382">$B27*G27</f>
        <v>0</v>
      </c>
      <c r="I27" s="325"/>
      <c r="J27" s="714">
        <f t="shared" ref="J27" si="383">$B27*I27</f>
        <v>0</v>
      </c>
      <c r="K27" s="325"/>
      <c r="L27" s="714">
        <f t="shared" ref="L27" si="384">$B27*K27</f>
        <v>0</v>
      </c>
      <c r="M27" s="325"/>
      <c r="N27" s="714">
        <f t="shared" ref="N27" si="385">$B27*M27</f>
        <v>0</v>
      </c>
      <c r="O27" s="325"/>
      <c r="P27" s="766">
        <f t="shared" ref="P27" si="386">$B27*O27</f>
        <v>0</v>
      </c>
      <c r="Q27" s="649">
        <f t="shared" si="7"/>
        <v>0</v>
      </c>
      <c r="R27" s="650">
        <f t="shared" si="111"/>
        <v>0</v>
      </c>
      <c r="S27" s="345"/>
      <c r="T27" s="486">
        <f t="shared" si="9"/>
        <v>0</v>
      </c>
      <c r="U27" s="343"/>
      <c r="V27" s="486">
        <f t="shared" si="9"/>
        <v>0</v>
      </c>
      <c r="W27" s="346"/>
      <c r="X27" s="486">
        <f t="shared" ref="X27" si="387">$B27*W27</f>
        <v>0</v>
      </c>
      <c r="Y27" s="343"/>
      <c r="Z27" s="486">
        <f t="shared" ref="Z27:AB27" si="388">$B27*Y27</f>
        <v>0</v>
      </c>
      <c r="AA27" s="343"/>
      <c r="AB27" s="486">
        <f t="shared" si="388"/>
        <v>0</v>
      </c>
      <c r="AC27" s="517">
        <v>3</v>
      </c>
      <c r="AD27" s="496">
        <f t="shared" si="276"/>
        <v>0</v>
      </c>
      <c r="AE27" s="653">
        <f t="shared" si="26"/>
        <v>3</v>
      </c>
      <c r="AF27" s="650">
        <f t="shared" ref="AF27" si="389">$B27*AE27</f>
        <v>0</v>
      </c>
      <c r="AG27" s="345"/>
      <c r="AH27" s="491">
        <f t="shared" si="28"/>
        <v>0</v>
      </c>
      <c r="AI27" s="343"/>
      <c r="AJ27" s="486">
        <f t="shared" si="28"/>
        <v>0</v>
      </c>
      <c r="AK27" s="343"/>
      <c r="AL27" s="486">
        <f t="shared" ref="AL27" si="390">$B27*AK27</f>
        <v>0</v>
      </c>
      <c r="AM27" s="343"/>
      <c r="AN27" s="491">
        <f t="shared" si="30"/>
        <v>0</v>
      </c>
      <c r="AO27" s="343"/>
      <c r="AP27" s="491">
        <f t="shared" si="30"/>
        <v>0</v>
      </c>
      <c r="AQ27" s="343"/>
      <c r="AR27" s="491">
        <f t="shared" ref="AR27:AT27" si="391">$B27*AQ27</f>
        <v>0</v>
      </c>
      <c r="AS27" s="344"/>
      <c r="AT27" s="496">
        <f t="shared" si="391"/>
        <v>0</v>
      </c>
      <c r="AU27" s="702">
        <f t="shared" si="32"/>
        <v>0</v>
      </c>
      <c r="AV27" s="704">
        <f t="shared" si="33"/>
        <v>0</v>
      </c>
      <c r="AW27" s="345"/>
      <c r="AX27" s="486">
        <f t="shared" ref="AX27:AZ27" si="392">$B27*AW27</f>
        <v>0</v>
      </c>
      <c r="AY27" s="343"/>
      <c r="AZ27" s="486">
        <f t="shared" si="392"/>
        <v>0</v>
      </c>
      <c r="BA27" s="343"/>
      <c r="BB27" s="486">
        <f t="shared" ref="BB27:BD27" si="393">$B27*BA27</f>
        <v>0</v>
      </c>
      <c r="BC27" s="343"/>
      <c r="BD27" s="486">
        <f t="shared" si="393"/>
        <v>0</v>
      </c>
      <c r="BE27" s="343">
        <v>2</v>
      </c>
      <c r="BF27" s="486">
        <f t="shared" ref="BF27:BH27" si="394">$B27*BE27</f>
        <v>0</v>
      </c>
      <c r="BG27" s="343"/>
      <c r="BH27" s="486">
        <f t="shared" si="394"/>
        <v>0</v>
      </c>
      <c r="BI27" s="343"/>
      <c r="BJ27" s="486">
        <f t="shared" ref="BJ27:BL27" si="395">$B27*BI27</f>
        <v>0</v>
      </c>
      <c r="BK27" s="343"/>
      <c r="BL27" s="486">
        <f t="shared" si="395"/>
        <v>0</v>
      </c>
      <c r="BM27" s="344"/>
      <c r="BN27" s="487">
        <f t="shared" ref="BN27" si="396">$B27*BM27</f>
        <v>0</v>
      </c>
      <c r="BO27" s="770">
        <f t="shared" si="122"/>
        <v>2</v>
      </c>
      <c r="BP27" s="771">
        <f t="shared" si="123"/>
        <v>0</v>
      </c>
      <c r="BQ27" s="630">
        <f>+BO27+AU27+AE27+Q27</f>
        <v>5</v>
      </c>
    </row>
    <row r="28" spans="1:69" ht="18.75" hidden="1" x14ac:dyDescent="0.3">
      <c r="A28" s="140" t="s">
        <v>25</v>
      </c>
      <c r="B28" s="614">
        <v>0</v>
      </c>
      <c r="C28" s="871"/>
      <c r="D28" s="714">
        <f t="shared" si="0"/>
        <v>0</v>
      </c>
      <c r="E28" s="292"/>
      <c r="F28" s="714">
        <f t="shared" ref="F28" si="397">$B28*E28</f>
        <v>0</v>
      </c>
      <c r="G28" s="292"/>
      <c r="H28" s="714">
        <f t="shared" ref="H28" si="398">$B28*G28</f>
        <v>0</v>
      </c>
      <c r="I28" s="292"/>
      <c r="J28" s="714">
        <f t="shared" ref="J28" si="399">$B28*I28</f>
        <v>0</v>
      </c>
      <c r="K28" s="292"/>
      <c r="L28" s="714">
        <f t="shared" ref="L28" si="400">$B28*K28</f>
        <v>0</v>
      </c>
      <c r="M28" s="292"/>
      <c r="N28" s="714">
        <f t="shared" ref="N28" si="401">$B28*M28</f>
        <v>0</v>
      </c>
      <c r="O28" s="292"/>
      <c r="P28" s="766">
        <f t="shared" ref="P28" si="402">$B28*O28</f>
        <v>0</v>
      </c>
      <c r="Q28" s="649">
        <f t="shared" si="7"/>
        <v>0</v>
      </c>
      <c r="R28" s="650">
        <f t="shared" si="111"/>
        <v>0</v>
      </c>
      <c r="S28" s="165"/>
      <c r="T28" s="486">
        <f t="shared" si="9"/>
        <v>0</v>
      </c>
      <c r="U28" s="92"/>
      <c r="V28" s="486">
        <f t="shared" si="9"/>
        <v>0</v>
      </c>
      <c r="W28" s="249"/>
      <c r="X28" s="486">
        <f t="shared" ref="X28" si="403">$B28*W28</f>
        <v>0</v>
      </c>
      <c r="Y28" s="92"/>
      <c r="Z28" s="486">
        <f t="shared" ref="Z28:AB28" si="404">$B28*Y28</f>
        <v>0</v>
      </c>
      <c r="AA28" s="92"/>
      <c r="AB28" s="486">
        <f t="shared" si="404"/>
        <v>0</v>
      </c>
      <c r="AC28" s="344"/>
      <c r="AD28" s="496">
        <f t="shared" si="276"/>
        <v>0</v>
      </c>
      <c r="AE28" s="653">
        <f t="shared" si="26"/>
        <v>0</v>
      </c>
      <c r="AF28" s="650">
        <f t="shared" ref="AF28" si="405">$B28*AE28</f>
        <v>0</v>
      </c>
      <c r="AG28" s="165"/>
      <c r="AH28" s="491">
        <f t="shared" si="28"/>
        <v>0</v>
      </c>
      <c r="AI28" s="92"/>
      <c r="AJ28" s="486">
        <f t="shared" si="28"/>
        <v>0</v>
      </c>
      <c r="AK28" s="92"/>
      <c r="AL28" s="486">
        <f t="shared" ref="AL28" si="406">$B28*AK28</f>
        <v>0</v>
      </c>
      <c r="AM28" s="92"/>
      <c r="AN28" s="491">
        <f t="shared" si="30"/>
        <v>0</v>
      </c>
      <c r="AO28" s="92"/>
      <c r="AP28" s="491">
        <f t="shared" si="30"/>
        <v>0</v>
      </c>
      <c r="AQ28" s="92"/>
      <c r="AR28" s="491">
        <f t="shared" ref="AR28:AT28" si="407">$B28*AQ28</f>
        <v>0</v>
      </c>
      <c r="AS28" s="247"/>
      <c r="AT28" s="496">
        <f t="shared" si="407"/>
        <v>0</v>
      </c>
      <c r="AU28" s="702">
        <f t="shared" si="32"/>
        <v>0</v>
      </c>
      <c r="AV28" s="704">
        <f t="shared" si="33"/>
        <v>0</v>
      </c>
      <c r="AW28" s="165"/>
      <c r="AX28" s="486">
        <f t="shared" ref="AX28:AZ28" si="408">$B28*AW28</f>
        <v>0</v>
      </c>
      <c r="AY28" s="92"/>
      <c r="AZ28" s="486">
        <f t="shared" si="408"/>
        <v>0</v>
      </c>
      <c r="BA28" s="92"/>
      <c r="BB28" s="486">
        <f t="shared" ref="BB28:BD28" si="409">$B28*BA28</f>
        <v>0</v>
      </c>
      <c r="BC28" s="92"/>
      <c r="BD28" s="486">
        <f t="shared" si="409"/>
        <v>0</v>
      </c>
      <c r="BE28" s="92"/>
      <c r="BF28" s="486">
        <f t="shared" ref="BF28:BH28" si="410">$B28*BE28</f>
        <v>0</v>
      </c>
      <c r="BG28" s="92"/>
      <c r="BH28" s="486">
        <f t="shared" si="410"/>
        <v>0</v>
      </c>
      <c r="BI28" s="92"/>
      <c r="BJ28" s="486">
        <f t="shared" ref="BJ28:BL28" si="411">$B28*BI28</f>
        <v>0</v>
      </c>
      <c r="BK28" s="92"/>
      <c r="BL28" s="486">
        <f t="shared" si="411"/>
        <v>0</v>
      </c>
      <c r="BM28" s="247"/>
      <c r="BN28" s="487">
        <f t="shared" ref="BN28" si="412">$B28*BM28</f>
        <v>0</v>
      </c>
      <c r="BO28" s="770">
        <f t="shared" si="122"/>
        <v>0</v>
      </c>
      <c r="BP28" s="771">
        <f t="shared" si="123"/>
        <v>0</v>
      </c>
      <c r="BQ28" s="630">
        <f>+BO28+AU28+AE28+Q28</f>
        <v>0</v>
      </c>
    </row>
    <row r="29" spans="1:69" ht="18.75" x14ac:dyDescent="0.3">
      <c r="A29" s="338" t="s">
        <v>26</v>
      </c>
      <c r="B29" s="614">
        <v>0</v>
      </c>
      <c r="C29" s="872"/>
      <c r="D29" s="714">
        <f t="shared" si="0"/>
        <v>0</v>
      </c>
      <c r="E29" s="325"/>
      <c r="F29" s="714">
        <f t="shared" ref="F29" si="413">$B29*E29</f>
        <v>0</v>
      </c>
      <c r="G29" s="325"/>
      <c r="H29" s="714">
        <f t="shared" ref="H29" si="414">$B29*G29</f>
        <v>0</v>
      </c>
      <c r="I29" s="325"/>
      <c r="J29" s="714">
        <f t="shared" ref="J29" si="415">$B29*I29</f>
        <v>0</v>
      </c>
      <c r="K29" s="325"/>
      <c r="L29" s="714">
        <f t="shared" ref="L29" si="416">$B29*K29</f>
        <v>0</v>
      </c>
      <c r="M29" s="325"/>
      <c r="N29" s="714">
        <f t="shared" ref="N29" si="417">$B29*M29</f>
        <v>0</v>
      </c>
      <c r="O29" s="325"/>
      <c r="P29" s="766">
        <f t="shared" ref="P29" si="418">$B29*O29</f>
        <v>0</v>
      </c>
      <c r="Q29" s="649">
        <f t="shared" si="7"/>
        <v>0</v>
      </c>
      <c r="R29" s="650">
        <f t="shared" si="111"/>
        <v>0</v>
      </c>
      <c r="S29" s="345"/>
      <c r="T29" s="486">
        <f t="shared" si="9"/>
        <v>0</v>
      </c>
      <c r="U29" s="343"/>
      <c r="V29" s="486">
        <f t="shared" si="9"/>
        <v>0</v>
      </c>
      <c r="W29" s="346"/>
      <c r="X29" s="486">
        <f t="shared" ref="X29" si="419">$B29*W29</f>
        <v>0</v>
      </c>
      <c r="Y29" s="343"/>
      <c r="Z29" s="486">
        <f t="shared" ref="Z29:AB29" si="420">$B29*Y29</f>
        <v>0</v>
      </c>
      <c r="AA29" s="343"/>
      <c r="AB29" s="486">
        <f t="shared" si="420"/>
        <v>0</v>
      </c>
      <c r="AC29" s="344"/>
      <c r="AD29" s="496">
        <f t="shared" si="276"/>
        <v>0</v>
      </c>
      <c r="AE29" s="653">
        <f t="shared" si="26"/>
        <v>0</v>
      </c>
      <c r="AF29" s="650">
        <f t="shared" ref="AF29" si="421">$B29*AE29</f>
        <v>0</v>
      </c>
      <c r="AG29" s="345"/>
      <c r="AH29" s="491">
        <f t="shared" si="28"/>
        <v>0</v>
      </c>
      <c r="AI29" s="343"/>
      <c r="AJ29" s="486">
        <f t="shared" si="28"/>
        <v>0</v>
      </c>
      <c r="AK29" s="343"/>
      <c r="AL29" s="486">
        <f t="shared" ref="AL29" si="422">$B29*AK29</f>
        <v>0</v>
      </c>
      <c r="AM29" s="343"/>
      <c r="AN29" s="491">
        <f t="shared" si="30"/>
        <v>0</v>
      </c>
      <c r="AO29" s="343"/>
      <c r="AP29" s="491">
        <f t="shared" si="30"/>
        <v>0</v>
      </c>
      <c r="AQ29" s="343"/>
      <c r="AR29" s="491">
        <f t="shared" ref="AR29:AT29" si="423">$B29*AQ29</f>
        <v>0</v>
      </c>
      <c r="AS29" s="344"/>
      <c r="AT29" s="496">
        <f t="shared" si="423"/>
        <v>0</v>
      </c>
      <c r="AU29" s="702">
        <f t="shared" si="32"/>
        <v>0</v>
      </c>
      <c r="AV29" s="704">
        <f t="shared" si="33"/>
        <v>0</v>
      </c>
      <c r="AW29" s="345"/>
      <c r="AX29" s="486">
        <f t="shared" ref="AX29:AZ29" si="424">$B29*AW29</f>
        <v>0</v>
      </c>
      <c r="AY29" s="343"/>
      <c r="AZ29" s="486">
        <f t="shared" si="424"/>
        <v>0</v>
      </c>
      <c r="BA29" s="343"/>
      <c r="BB29" s="486">
        <f t="shared" ref="BB29:BD29" si="425">$B29*BA29</f>
        <v>0</v>
      </c>
      <c r="BC29" s="343"/>
      <c r="BD29" s="486">
        <f t="shared" si="425"/>
        <v>0</v>
      </c>
      <c r="BE29" s="343">
        <v>1</v>
      </c>
      <c r="BF29" s="486">
        <f t="shared" ref="BF29:BH29" si="426">$B29*BE29</f>
        <v>0</v>
      </c>
      <c r="BG29" s="343"/>
      <c r="BH29" s="486">
        <f t="shared" si="426"/>
        <v>0</v>
      </c>
      <c r="BI29" s="343"/>
      <c r="BJ29" s="486">
        <f t="shared" ref="BJ29:BL29" si="427">$B29*BI29</f>
        <v>0</v>
      </c>
      <c r="BK29" s="343"/>
      <c r="BL29" s="486">
        <f t="shared" si="427"/>
        <v>0</v>
      </c>
      <c r="BM29" s="344"/>
      <c r="BN29" s="487">
        <f t="shared" ref="BN29" si="428">$B29*BM29</f>
        <v>0</v>
      </c>
      <c r="BO29" s="770">
        <f t="shared" si="122"/>
        <v>1</v>
      </c>
      <c r="BP29" s="771">
        <f t="shared" si="123"/>
        <v>0</v>
      </c>
      <c r="BQ29" s="630">
        <f>+BO29+AU29+AE29+Q29</f>
        <v>1</v>
      </c>
    </row>
    <row r="30" spans="1:69" ht="18.75" x14ac:dyDescent="0.3">
      <c r="A30" s="338" t="s">
        <v>27</v>
      </c>
      <c r="B30" s="614">
        <v>0</v>
      </c>
      <c r="C30" s="872"/>
      <c r="D30" s="714">
        <f t="shared" si="0"/>
        <v>0</v>
      </c>
      <c r="E30" s="325"/>
      <c r="F30" s="714">
        <f t="shared" ref="F30" si="429">$B30*E30</f>
        <v>0</v>
      </c>
      <c r="G30" s="325"/>
      <c r="H30" s="714">
        <f t="shared" ref="H30" si="430">$B30*G30</f>
        <v>0</v>
      </c>
      <c r="I30" s="325"/>
      <c r="J30" s="714">
        <f t="shared" ref="J30" si="431">$B30*I30</f>
        <v>0</v>
      </c>
      <c r="K30" s="325"/>
      <c r="L30" s="714">
        <f t="shared" ref="L30" si="432">$B30*K30</f>
        <v>0</v>
      </c>
      <c r="M30" s="325"/>
      <c r="N30" s="714">
        <f t="shared" ref="N30" si="433">$B30*M30</f>
        <v>0</v>
      </c>
      <c r="O30" s="325"/>
      <c r="P30" s="766">
        <f t="shared" ref="P30" si="434">$B30*O30</f>
        <v>0</v>
      </c>
      <c r="Q30" s="649">
        <f t="shared" si="7"/>
        <v>0</v>
      </c>
      <c r="R30" s="650">
        <f t="shared" si="111"/>
        <v>0</v>
      </c>
      <c r="S30" s="345"/>
      <c r="T30" s="486">
        <f t="shared" si="9"/>
        <v>0</v>
      </c>
      <c r="U30" s="343">
        <v>9</v>
      </c>
      <c r="V30" s="486">
        <f t="shared" si="9"/>
        <v>0</v>
      </c>
      <c r="W30" s="346"/>
      <c r="X30" s="486">
        <f t="shared" ref="X30" si="435">$B30*W30</f>
        <v>0</v>
      </c>
      <c r="Y30" s="343"/>
      <c r="Z30" s="486">
        <f t="shared" ref="Z30:AB30" si="436">$B30*Y30</f>
        <v>0</v>
      </c>
      <c r="AA30" s="343"/>
      <c r="AB30" s="486">
        <f t="shared" si="436"/>
        <v>0</v>
      </c>
      <c r="AC30" s="344"/>
      <c r="AD30" s="496">
        <f t="shared" si="276"/>
        <v>0</v>
      </c>
      <c r="AE30" s="653">
        <f t="shared" si="26"/>
        <v>9</v>
      </c>
      <c r="AF30" s="650">
        <f t="shared" ref="AF30" si="437">$B30*AE30</f>
        <v>0</v>
      </c>
      <c r="AG30" s="345"/>
      <c r="AH30" s="491">
        <f t="shared" si="28"/>
        <v>0</v>
      </c>
      <c r="AI30" s="343"/>
      <c r="AJ30" s="486">
        <f t="shared" si="28"/>
        <v>0</v>
      </c>
      <c r="AK30" s="343">
        <v>1</v>
      </c>
      <c r="AL30" s="486">
        <f t="shared" ref="AL30" si="438">$B30*AK30</f>
        <v>0</v>
      </c>
      <c r="AM30" s="343"/>
      <c r="AN30" s="491">
        <f t="shared" si="30"/>
        <v>0</v>
      </c>
      <c r="AO30" s="343"/>
      <c r="AP30" s="491">
        <f t="shared" si="30"/>
        <v>0</v>
      </c>
      <c r="AQ30" s="343"/>
      <c r="AR30" s="491">
        <f t="shared" ref="AR30:AT30" si="439">$B30*AQ30</f>
        <v>0</v>
      </c>
      <c r="AS30" s="344"/>
      <c r="AT30" s="496">
        <f t="shared" si="439"/>
        <v>0</v>
      </c>
      <c r="AU30" s="702">
        <f t="shared" si="32"/>
        <v>1</v>
      </c>
      <c r="AV30" s="704">
        <f t="shared" si="33"/>
        <v>0</v>
      </c>
      <c r="AW30" s="345"/>
      <c r="AX30" s="486">
        <f t="shared" ref="AX30:AZ30" si="440">$B30*AW30</f>
        <v>0</v>
      </c>
      <c r="AY30" s="343"/>
      <c r="AZ30" s="486">
        <f t="shared" si="440"/>
        <v>0</v>
      </c>
      <c r="BA30" s="343"/>
      <c r="BB30" s="486">
        <f t="shared" ref="BB30:BD30" si="441">$B30*BA30</f>
        <v>0</v>
      </c>
      <c r="BC30" s="343"/>
      <c r="BD30" s="486">
        <f t="shared" si="441"/>
        <v>0</v>
      </c>
      <c r="BE30" s="343"/>
      <c r="BF30" s="486">
        <f t="shared" ref="BF30:BH30" si="442">$B30*BE30</f>
        <v>0</v>
      </c>
      <c r="BG30" s="343"/>
      <c r="BH30" s="486">
        <f t="shared" si="442"/>
        <v>0</v>
      </c>
      <c r="BI30" s="343"/>
      <c r="BJ30" s="486">
        <f t="shared" ref="BJ30:BL30" si="443">$B30*BI30</f>
        <v>0</v>
      </c>
      <c r="BK30" s="343"/>
      <c r="BL30" s="486">
        <f t="shared" si="443"/>
        <v>0</v>
      </c>
      <c r="BM30" s="344"/>
      <c r="BN30" s="487">
        <f t="shared" ref="BN30" si="444">$B30*BM30</f>
        <v>0</v>
      </c>
      <c r="BO30" s="770">
        <f t="shared" si="122"/>
        <v>0</v>
      </c>
      <c r="BP30" s="771">
        <f t="shared" si="123"/>
        <v>0</v>
      </c>
      <c r="BQ30" s="630">
        <f>+BO30+AU30+AE30+Q30</f>
        <v>10</v>
      </c>
    </row>
    <row r="31" spans="1:69" ht="18.75" x14ac:dyDescent="0.3">
      <c r="A31" s="338" t="s">
        <v>28</v>
      </c>
      <c r="B31" s="614">
        <v>0</v>
      </c>
      <c r="C31" s="872"/>
      <c r="D31" s="714">
        <f t="shared" si="0"/>
        <v>0</v>
      </c>
      <c r="E31" s="325"/>
      <c r="F31" s="714">
        <f t="shared" ref="F31" si="445">$B31*E31</f>
        <v>0</v>
      </c>
      <c r="G31" s="325"/>
      <c r="H31" s="714">
        <f t="shared" ref="H31" si="446">$B31*G31</f>
        <v>0</v>
      </c>
      <c r="I31" s="325"/>
      <c r="J31" s="714">
        <f t="shared" ref="J31" si="447">$B31*I31</f>
        <v>0</v>
      </c>
      <c r="K31" s="325"/>
      <c r="L31" s="714">
        <f t="shared" ref="L31" si="448">$B31*K31</f>
        <v>0</v>
      </c>
      <c r="M31" s="325"/>
      <c r="N31" s="714">
        <f t="shared" ref="N31" si="449">$B31*M31</f>
        <v>0</v>
      </c>
      <c r="O31" s="325"/>
      <c r="P31" s="766">
        <f t="shared" ref="P31" si="450">$B31*O31</f>
        <v>0</v>
      </c>
      <c r="Q31" s="649">
        <f t="shared" si="7"/>
        <v>0</v>
      </c>
      <c r="R31" s="650">
        <f t="shared" si="111"/>
        <v>0</v>
      </c>
      <c r="S31" s="345"/>
      <c r="T31" s="486">
        <f t="shared" si="9"/>
        <v>0</v>
      </c>
      <c r="U31" s="343"/>
      <c r="V31" s="486">
        <f t="shared" si="9"/>
        <v>0</v>
      </c>
      <c r="W31" s="346"/>
      <c r="X31" s="486">
        <f t="shared" ref="X31" si="451">$B31*W31</f>
        <v>0</v>
      </c>
      <c r="Y31" s="343"/>
      <c r="Z31" s="486">
        <f t="shared" ref="Z31:AB31" si="452">$B31*Y31</f>
        <v>0</v>
      </c>
      <c r="AA31" s="343"/>
      <c r="AB31" s="486">
        <f t="shared" si="452"/>
        <v>0</v>
      </c>
      <c r="AC31" s="517">
        <v>3</v>
      </c>
      <c r="AD31" s="496">
        <f t="shared" si="276"/>
        <v>0</v>
      </c>
      <c r="AE31" s="653">
        <f t="shared" si="26"/>
        <v>3</v>
      </c>
      <c r="AF31" s="650">
        <f t="shared" ref="AF31" si="453">$B31*AE31</f>
        <v>0</v>
      </c>
      <c r="AG31" s="345"/>
      <c r="AH31" s="491">
        <f t="shared" si="28"/>
        <v>0</v>
      </c>
      <c r="AI31" s="343"/>
      <c r="AJ31" s="486">
        <f t="shared" si="28"/>
        <v>0</v>
      </c>
      <c r="AK31" s="343"/>
      <c r="AL31" s="486">
        <f t="shared" ref="AL31" si="454">$B31*AK31</f>
        <v>0</v>
      </c>
      <c r="AM31" s="343"/>
      <c r="AN31" s="491">
        <f t="shared" si="30"/>
        <v>0</v>
      </c>
      <c r="AO31" s="343"/>
      <c r="AP31" s="491">
        <f t="shared" si="30"/>
        <v>0</v>
      </c>
      <c r="AQ31" s="343"/>
      <c r="AR31" s="491">
        <f t="shared" ref="AR31:AT31" si="455">$B31*AQ31</f>
        <v>0</v>
      </c>
      <c r="AS31" s="344"/>
      <c r="AT31" s="496">
        <f t="shared" si="455"/>
        <v>0</v>
      </c>
      <c r="AU31" s="702">
        <f t="shared" si="32"/>
        <v>0</v>
      </c>
      <c r="AV31" s="704">
        <f t="shared" si="33"/>
        <v>0</v>
      </c>
      <c r="AW31" s="345"/>
      <c r="AX31" s="486">
        <f t="shared" ref="AX31:AZ31" si="456">$B31*AW31</f>
        <v>0</v>
      </c>
      <c r="AY31" s="343"/>
      <c r="AZ31" s="486">
        <f t="shared" si="456"/>
        <v>0</v>
      </c>
      <c r="BA31" s="343"/>
      <c r="BB31" s="486">
        <f t="shared" ref="BB31:BD31" si="457">$B31*BA31</f>
        <v>0</v>
      </c>
      <c r="BC31" s="343"/>
      <c r="BD31" s="486">
        <f t="shared" si="457"/>
        <v>0</v>
      </c>
      <c r="BE31" s="343"/>
      <c r="BF31" s="486">
        <f t="shared" ref="BF31:BH31" si="458">$B31*BE31</f>
        <v>0</v>
      </c>
      <c r="BG31" s="343"/>
      <c r="BH31" s="486">
        <f t="shared" si="458"/>
        <v>0</v>
      </c>
      <c r="BI31" s="343"/>
      <c r="BJ31" s="486">
        <f t="shared" ref="BJ31:BL31" si="459">$B31*BI31</f>
        <v>0</v>
      </c>
      <c r="BK31" s="343"/>
      <c r="BL31" s="486">
        <f t="shared" si="459"/>
        <v>0</v>
      </c>
      <c r="BM31" s="344"/>
      <c r="BN31" s="487">
        <f t="shared" ref="BN31" si="460">$B31*BM31</f>
        <v>0</v>
      </c>
      <c r="BO31" s="770">
        <f t="shared" si="122"/>
        <v>0</v>
      </c>
      <c r="BP31" s="771">
        <f t="shared" si="123"/>
        <v>0</v>
      </c>
      <c r="BQ31" s="630">
        <f>+BO31+AU31+AE31+Q31</f>
        <v>3</v>
      </c>
    </row>
    <row r="32" spans="1:69" ht="18.75" x14ac:dyDescent="0.3">
      <c r="A32" s="338" t="s">
        <v>29</v>
      </c>
      <c r="B32" s="614">
        <v>0</v>
      </c>
      <c r="C32" s="872"/>
      <c r="D32" s="714">
        <f t="shared" si="0"/>
        <v>0</v>
      </c>
      <c r="E32" s="325"/>
      <c r="F32" s="714">
        <f t="shared" ref="F32" si="461">$B32*E32</f>
        <v>0</v>
      </c>
      <c r="G32" s="325"/>
      <c r="H32" s="714">
        <f t="shared" ref="H32" si="462">$B32*G32</f>
        <v>0</v>
      </c>
      <c r="I32" s="325"/>
      <c r="J32" s="714">
        <f t="shared" ref="J32" si="463">$B32*I32</f>
        <v>0</v>
      </c>
      <c r="K32" s="325"/>
      <c r="L32" s="714">
        <f t="shared" ref="L32" si="464">$B32*K32</f>
        <v>0</v>
      </c>
      <c r="M32" s="325"/>
      <c r="N32" s="714">
        <f t="shared" ref="N32" si="465">$B32*M32</f>
        <v>0</v>
      </c>
      <c r="O32" s="325"/>
      <c r="P32" s="766">
        <f t="shared" ref="P32" si="466">$B32*O32</f>
        <v>0</v>
      </c>
      <c r="Q32" s="649">
        <f t="shared" si="7"/>
        <v>0</v>
      </c>
      <c r="R32" s="650">
        <f t="shared" si="111"/>
        <v>0</v>
      </c>
      <c r="S32" s="345"/>
      <c r="T32" s="486">
        <f t="shared" si="9"/>
        <v>0</v>
      </c>
      <c r="U32" s="343"/>
      <c r="V32" s="486">
        <f t="shared" si="9"/>
        <v>0</v>
      </c>
      <c r="W32" s="346"/>
      <c r="X32" s="486">
        <f t="shared" ref="X32" si="467">$B32*W32</f>
        <v>0</v>
      </c>
      <c r="Y32" s="343"/>
      <c r="Z32" s="486">
        <f t="shared" ref="Z32:AB32" si="468">$B32*Y32</f>
        <v>0</v>
      </c>
      <c r="AA32" s="343"/>
      <c r="AB32" s="486">
        <f t="shared" si="468"/>
        <v>0</v>
      </c>
      <c r="AC32" s="517"/>
      <c r="AD32" s="496">
        <f t="shared" si="276"/>
        <v>0</v>
      </c>
      <c r="AE32" s="653">
        <f t="shared" si="26"/>
        <v>0</v>
      </c>
      <c r="AF32" s="650">
        <f t="shared" ref="AF32" si="469">$B32*AE32</f>
        <v>0</v>
      </c>
      <c r="AG32" s="345"/>
      <c r="AH32" s="491">
        <f t="shared" si="28"/>
        <v>0</v>
      </c>
      <c r="AI32" s="343"/>
      <c r="AJ32" s="486">
        <f t="shared" si="28"/>
        <v>0</v>
      </c>
      <c r="AK32" s="343">
        <v>4</v>
      </c>
      <c r="AL32" s="486">
        <f t="shared" ref="AL32" si="470">$B32*AK32</f>
        <v>0</v>
      </c>
      <c r="AM32" s="343"/>
      <c r="AN32" s="491">
        <f t="shared" si="30"/>
        <v>0</v>
      </c>
      <c r="AO32" s="343"/>
      <c r="AP32" s="491">
        <f t="shared" si="30"/>
        <v>0</v>
      </c>
      <c r="AQ32" s="343"/>
      <c r="AR32" s="491">
        <f t="shared" ref="AR32:AT32" si="471">$B32*AQ32</f>
        <v>0</v>
      </c>
      <c r="AS32" s="344"/>
      <c r="AT32" s="496">
        <f t="shared" si="471"/>
        <v>0</v>
      </c>
      <c r="AU32" s="702">
        <f t="shared" si="32"/>
        <v>4</v>
      </c>
      <c r="AV32" s="704">
        <f t="shared" si="33"/>
        <v>0</v>
      </c>
      <c r="AW32" s="345"/>
      <c r="AX32" s="486">
        <f t="shared" ref="AX32:AZ32" si="472">$B32*AW32</f>
        <v>0</v>
      </c>
      <c r="AY32" s="343"/>
      <c r="AZ32" s="486">
        <f t="shared" si="472"/>
        <v>0</v>
      </c>
      <c r="BA32" s="343"/>
      <c r="BB32" s="486">
        <f t="shared" ref="BB32:BD32" si="473">$B32*BA32</f>
        <v>0</v>
      </c>
      <c r="BC32" s="343"/>
      <c r="BD32" s="486">
        <f t="shared" si="473"/>
        <v>0</v>
      </c>
      <c r="BE32" s="343"/>
      <c r="BF32" s="486">
        <f t="shared" ref="BF32:BH32" si="474">$B32*BE32</f>
        <v>0</v>
      </c>
      <c r="BG32" s="343"/>
      <c r="BH32" s="486">
        <f t="shared" si="474"/>
        <v>0</v>
      </c>
      <c r="BI32" s="343"/>
      <c r="BJ32" s="486">
        <f t="shared" ref="BJ32:BL32" si="475">$B32*BI32</f>
        <v>0</v>
      </c>
      <c r="BK32" s="343"/>
      <c r="BL32" s="486">
        <f t="shared" si="475"/>
        <v>0</v>
      </c>
      <c r="BM32" s="344"/>
      <c r="BN32" s="487">
        <f t="shared" ref="BN32" si="476">$B32*BM32</f>
        <v>0</v>
      </c>
      <c r="BO32" s="770">
        <f t="shared" si="122"/>
        <v>0</v>
      </c>
      <c r="BP32" s="771">
        <f t="shared" si="123"/>
        <v>0</v>
      </c>
      <c r="BQ32" s="630">
        <f>+BO32+AU32+AE32+Q32</f>
        <v>4</v>
      </c>
    </row>
    <row r="33" spans="1:69" ht="18.75" hidden="1" x14ac:dyDescent="0.3">
      <c r="A33" s="140" t="s">
        <v>30</v>
      </c>
      <c r="B33" s="614">
        <v>0</v>
      </c>
      <c r="C33" s="871"/>
      <c r="D33" s="714">
        <f t="shared" si="0"/>
        <v>0</v>
      </c>
      <c r="E33" s="292"/>
      <c r="F33" s="714">
        <f t="shared" ref="F33" si="477">$B33*E33</f>
        <v>0</v>
      </c>
      <c r="G33" s="292"/>
      <c r="H33" s="714">
        <f t="shared" ref="H33" si="478">$B33*G33</f>
        <v>0</v>
      </c>
      <c r="I33" s="292"/>
      <c r="J33" s="714">
        <f t="shared" ref="J33" si="479">$B33*I33</f>
        <v>0</v>
      </c>
      <c r="K33" s="292"/>
      <c r="L33" s="714">
        <f t="shared" ref="L33" si="480">$B33*K33</f>
        <v>0</v>
      </c>
      <c r="M33" s="292"/>
      <c r="N33" s="714">
        <f t="shared" ref="N33" si="481">$B33*M33</f>
        <v>0</v>
      </c>
      <c r="O33" s="292"/>
      <c r="P33" s="766">
        <f t="shared" ref="P33" si="482">$B33*O33</f>
        <v>0</v>
      </c>
      <c r="Q33" s="649">
        <f t="shared" si="7"/>
        <v>0</v>
      </c>
      <c r="R33" s="650">
        <f t="shared" si="111"/>
        <v>0</v>
      </c>
      <c r="S33" s="165"/>
      <c r="T33" s="486">
        <f t="shared" si="9"/>
        <v>0</v>
      </c>
      <c r="U33" s="92"/>
      <c r="V33" s="486">
        <f t="shared" si="9"/>
        <v>0</v>
      </c>
      <c r="W33" s="249"/>
      <c r="X33" s="486">
        <f t="shared" ref="X33" si="483">$B33*W33</f>
        <v>0</v>
      </c>
      <c r="Y33" s="92"/>
      <c r="Z33" s="486">
        <f t="shared" ref="Z33:AB33" si="484">$B33*Y33</f>
        <v>0</v>
      </c>
      <c r="AA33" s="92"/>
      <c r="AB33" s="486">
        <f t="shared" si="484"/>
        <v>0</v>
      </c>
      <c r="AC33" s="517"/>
      <c r="AD33" s="496">
        <f t="shared" si="276"/>
        <v>0</v>
      </c>
      <c r="AE33" s="653">
        <f t="shared" si="26"/>
        <v>0</v>
      </c>
      <c r="AF33" s="650">
        <f t="shared" ref="AF33" si="485">$B33*AE33</f>
        <v>0</v>
      </c>
      <c r="AG33" s="165"/>
      <c r="AH33" s="491">
        <f t="shared" si="28"/>
        <v>0</v>
      </c>
      <c r="AI33" s="92"/>
      <c r="AJ33" s="486">
        <f t="shared" si="28"/>
        <v>0</v>
      </c>
      <c r="AK33" s="92"/>
      <c r="AL33" s="486">
        <f t="shared" ref="AL33" si="486">$B33*AK33</f>
        <v>0</v>
      </c>
      <c r="AM33" s="92"/>
      <c r="AN33" s="491">
        <f t="shared" si="30"/>
        <v>0</v>
      </c>
      <c r="AO33" s="92"/>
      <c r="AP33" s="491">
        <f t="shared" si="30"/>
        <v>0</v>
      </c>
      <c r="AQ33" s="92"/>
      <c r="AR33" s="491">
        <f t="shared" ref="AR33:AT33" si="487">$B33*AQ33</f>
        <v>0</v>
      </c>
      <c r="AS33" s="247"/>
      <c r="AT33" s="496">
        <f t="shared" si="487"/>
        <v>0</v>
      </c>
      <c r="AU33" s="702">
        <f t="shared" si="32"/>
        <v>0</v>
      </c>
      <c r="AV33" s="704">
        <f t="shared" si="33"/>
        <v>0</v>
      </c>
      <c r="AW33" s="165"/>
      <c r="AX33" s="486">
        <f t="shared" ref="AX33:AZ33" si="488">$B33*AW33</f>
        <v>0</v>
      </c>
      <c r="AY33" s="92"/>
      <c r="AZ33" s="486">
        <f t="shared" si="488"/>
        <v>0</v>
      </c>
      <c r="BA33" s="92"/>
      <c r="BB33" s="486">
        <f t="shared" ref="BB33:BD33" si="489">$B33*BA33</f>
        <v>0</v>
      </c>
      <c r="BC33" s="92"/>
      <c r="BD33" s="486">
        <f t="shared" si="489"/>
        <v>0</v>
      </c>
      <c r="BE33" s="92"/>
      <c r="BF33" s="486">
        <f t="shared" ref="BF33:BH33" si="490">$B33*BE33</f>
        <v>0</v>
      </c>
      <c r="BG33" s="92"/>
      <c r="BH33" s="486">
        <f t="shared" si="490"/>
        <v>0</v>
      </c>
      <c r="BI33" s="92"/>
      <c r="BJ33" s="486">
        <f t="shared" ref="BJ33:BL33" si="491">$B33*BI33</f>
        <v>0</v>
      </c>
      <c r="BK33" s="92"/>
      <c r="BL33" s="486">
        <f t="shared" si="491"/>
        <v>0</v>
      </c>
      <c r="BM33" s="247"/>
      <c r="BN33" s="487">
        <f t="shared" ref="BN33" si="492">$B33*BM33</f>
        <v>0</v>
      </c>
      <c r="BO33" s="770">
        <f t="shared" si="122"/>
        <v>0</v>
      </c>
      <c r="BP33" s="771">
        <f t="shared" si="123"/>
        <v>0</v>
      </c>
      <c r="BQ33" s="630">
        <f>+BO33+AU33+AE33+Q33</f>
        <v>0</v>
      </c>
    </row>
    <row r="34" spans="1:69" ht="18.75" hidden="1" x14ac:dyDescent="0.3">
      <c r="A34" s="140" t="s">
        <v>31</v>
      </c>
      <c r="B34" s="614">
        <v>0</v>
      </c>
      <c r="C34" s="871"/>
      <c r="D34" s="714">
        <f t="shared" si="0"/>
        <v>0</v>
      </c>
      <c r="E34" s="292"/>
      <c r="F34" s="714">
        <f t="shared" ref="F34" si="493">$B34*E34</f>
        <v>0</v>
      </c>
      <c r="G34" s="292"/>
      <c r="H34" s="714">
        <f t="shared" ref="H34" si="494">$B34*G34</f>
        <v>0</v>
      </c>
      <c r="I34" s="292"/>
      <c r="J34" s="714">
        <f t="shared" ref="J34" si="495">$B34*I34</f>
        <v>0</v>
      </c>
      <c r="K34" s="292"/>
      <c r="L34" s="714">
        <f t="shared" ref="L34" si="496">$B34*K34</f>
        <v>0</v>
      </c>
      <c r="M34" s="292"/>
      <c r="N34" s="714">
        <f t="shared" ref="N34" si="497">$B34*M34</f>
        <v>0</v>
      </c>
      <c r="O34" s="292"/>
      <c r="P34" s="766">
        <f t="shared" ref="P34" si="498">$B34*O34</f>
        <v>0</v>
      </c>
      <c r="Q34" s="649">
        <f t="shared" si="7"/>
        <v>0</v>
      </c>
      <c r="R34" s="650">
        <f t="shared" si="111"/>
        <v>0</v>
      </c>
      <c r="S34" s="165"/>
      <c r="T34" s="486">
        <f t="shared" si="9"/>
        <v>0</v>
      </c>
      <c r="U34" s="92"/>
      <c r="V34" s="486">
        <f t="shared" si="9"/>
        <v>0</v>
      </c>
      <c r="W34" s="249"/>
      <c r="X34" s="486">
        <f t="shared" ref="X34" si="499">$B34*W34</f>
        <v>0</v>
      </c>
      <c r="Y34" s="92"/>
      <c r="Z34" s="486">
        <f t="shared" ref="Z34:AB34" si="500">$B34*Y34</f>
        <v>0</v>
      </c>
      <c r="AA34" s="92"/>
      <c r="AB34" s="486">
        <f t="shared" si="500"/>
        <v>0</v>
      </c>
      <c r="AC34" s="517"/>
      <c r="AD34" s="496">
        <f t="shared" si="276"/>
        <v>0</v>
      </c>
      <c r="AE34" s="653">
        <f t="shared" si="26"/>
        <v>0</v>
      </c>
      <c r="AF34" s="650">
        <f t="shared" ref="AF34" si="501">$B34*AE34</f>
        <v>0</v>
      </c>
      <c r="AG34" s="165"/>
      <c r="AH34" s="491">
        <f t="shared" si="28"/>
        <v>0</v>
      </c>
      <c r="AI34" s="92"/>
      <c r="AJ34" s="486">
        <f t="shared" si="28"/>
        <v>0</v>
      </c>
      <c r="AK34" s="92"/>
      <c r="AL34" s="486">
        <f t="shared" ref="AL34" si="502">$B34*AK34</f>
        <v>0</v>
      </c>
      <c r="AM34" s="92"/>
      <c r="AN34" s="491">
        <f t="shared" si="30"/>
        <v>0</v>
      </c>
      <c r="AO34" s="92"/>
      <c r="AP34" s="491">
        <f t="shared" si="30"/>
        <v>0</v>
      </c>
      <c r="AQ34" s="92"/>
      <c r="AR34" s="491">
        <f t="shared" ref="AR34:AT34" si="503">$B34*AQ34</f>
        <v>0</v>
      </c>
      <c r="AS34" s="247"/>
      <c r="AT34" s="496">
        <f t="shared" si="503"/>
        <v>0</v>
      </c>
      <c r="AU34" s="702">
        <f t="shared" si="32"/>
        <v>0</v>
      </c>
      <c r="AV34" s="704">
        <f t="shared" si="33"/>
        <v>0</v>
      </c>
      <c r="AW34" s="165"/>
      <c r="AX34" s="486">
        <f t="shared" ref="AX34:AZ34" si="504">$B34*AW34</f>
        <v>0</v>
      </c>
      <c r="AY34" s="92"/>
      <c r="AZ34" s="486">
        <f t="shared" si="504"/>
        <v>0</v>
      </c>
      <c r="BA34" s="92"/>
      <c r="BB34" s="486">
        <f t="shared" ref="BB34:BD34" si="505">$B34*BA34</f>
        <v>0</v>
      </c>
      <c r="BC34" s="92"/>
      <c r="BD34" s="486">
        <f t="shared" si="505"/>
        <v>0</v>
      </c>
      <c r="BE34" s="92"/>
      <c r="BF34" s="486">
        <f t="shared" ref="BF34:BH34" si="506">$B34*BE34</f>
        <v>0</v>
      </c>
      <c r="BG34" s="92"/>
      <c r="BH34" s="486">
        <f t="shared" si="506"/>
        <v>0</v>
      </c>
      <c r="BI34" s="92"/>
      <c r="BJ34" s="486">
        <f t="shared" ref="BJ34:BL34" si="507">$B34*BI34</f>
        <v>0</v>
      </c>
      <c r="BK34" s="92"/>
      <c r="BL34" s="486">
        <f t="shared" si="507"/>
        <v>0</v>
      </c>
      <c r="BM34" s="247"/>
      <c r="BN34" s="487">
        <f t="shared" ref="BN34" si="508">$B34*BM34</f>
        <v>0</v>
      </c>
      <c r="BO34" s="770">
        <f t="shared" si="122"/>
        <v>0</v>
      </c>
      <c r="BP34" s="771">
        <f t="shared" si="123"/>
        <v>0</v>
      </c>
      <c r="BQ34" s="630">
        <f>+BO34+AU34+AE34+Q34</f>
        <v>0</v>
      </c>
    </row>
    <row r="35" spans="1:69" ht="18.75" hidden="1" x14ac:dyDescent="0.3">
      <c r="A35" s="140" t="s">
        <v>32</v>
      </c>
      <c r="B35" s="614">
        <v>0</v>
      </c>
      <c r="C35" s="871"/>
      <c r="D35" s="714">
        <f t="shared" si="0"/>
        <v>0</v>
      </c>
      <c r="E35" s="292"/>
      <c r="F35" s="714">
        <f t="shared" ref="F35" si="509">$B35*E35</f>
        <v>0</v>
      </c>
      <c r="G35" s="292"/>
      <c r="H35" s="714">
        <f t="shared" ref="H35" si="510">$B35*G35</f>
        <v>0</v>
      </c>
      <c r="I35" s="292"/>
      <c r="J35" s="714">
        <f t="shared" ref="J35" si="511">$B35*I35</f>
        <v>0</v>
      </c>
      <c r="K35" s="292"/>
      <c r="L35" s="714">
        <f t="shared" ref="L35" si="512">$B35*K35</f>
        <v>0</v>
      </c>
      <c r="M35" s="292"/>
      <c r="N35" s="714">
        <f t="shared" ref="N35" si="513">$B35*M35</f>
        <v>0</v>
      </c>
      <c r="O35" s="292"/>
      <c r="P35" s="766">
        <f t="shared" ref="P35" si="514">$B35*O35</f>
        <v>0</v>
      </c>
      <c r="Q35" s="649">
        <f t="shared" si="7"/>
        <v>0</v>
      </c>
      <c r="R35" s="650">
        <f t="shared" si="111"/>
        <v>0</v>
      </c>
      <c r="S35" s="165"/>
      <c r="T35" s="486">
        <f t="shared" si="9"/>
        <v>0</v>
      </c>
      <c r="U35" s="92"/>
      <c r="V35" s="486">
        <f t="shared" si="9"/>
        <v>0</v>
      </c>
      <c r="W35" s="249"/>
      <c r="X35" s="486">
        <f t="shared" ref="X35" si="515">$B35*W35</f>
        <v>0</v>
      </c>
      <c r="Y35" s="92"/>
      <c r="Z35" s="486">
        <f t="shared" ref="Z35:AB35" si="516">$B35*Y35</f>
        <v>0</v>
      </c>
      <c r="AA35" s="92"/>
      <c r="AB35" s="486">
        <f t="shared" si="516"/>
        <v>0</v>
      </c>
      <c r="AC35" s="517"/>
      <c r="AD35" s="496">
        <f t="shared" si="276"/>
        <v>0</v>
      </c>
      <c r="AE35" s="653">
        <f t="shared" si="26"/>
        <v>0</v>
      </c>
      <c r="AF35" s="650">
        <f t="shared" ref="AF35" si="517">$B35*AE35</f>
        <v>0</v>
      </c>
      <c r="AG35" s="165"/>
      <c r="AH35" s="491">
        <f t="shared" si="28"/>
        <v>0</v>
      </c>
      <c r="AI35" s="92"/>
      <c r="AJ35" s="486">
        <f t="shared" si="28"/>
        <v>0</v>
      </c>
      <c r="AK35" s="92"/>
      <c r="AL35" s="486">
        <f t="shared" ref="AL35" si="518">$B35*AK35</f>
        <v>0</v>
      </c>
      <c r="AM35" s="92"/>
      <c r="AN35" s="491">
        <f t="shared" si="30"/>
        <v>0</v>
      </c>
      <c r="AO35" s="92"/>
      <c r="AP35" s="491">
        <f t="shared" si="30"/>
        <v>0</v>
      </c>
      <c r="AQ35" s="92"/>
      <c r="AR35" s="491">
        <f t="shared" ref="AR35:AT35" si="519">$B35*AQ35</f>
        <v>0</v>
      </c>
      <c r="AS35" s="247"/>
      <c r="AT35" s="496">
        <f t="shared" si="519"/>
        <v>0</v>
      </c>
      <c r="AU35" s="702">
        <f t="shared" si="32"/>
        <v>0</v>
      </c>
      <c r="AV35" s="704">
        <f t="shared" si="33"/>
        <v>0</v>
      </c>
      <c r="AW35" s="165"/>
      <c r="AX35" s="486">
        <f t="shared" ref="AX35:AZ35" si="520">$B35*AW35</f>
        <v>0</v>
      </c>
      <c r="AY35" s="92"/>
      <c r="AZ35" s="486">
        <f t="shared" si="520"/>
        <v>0</v>
      </c>
      <c r="BA35" s="92"/>
      <c r="BB35" s="486">
        <f t="shared" ref="BB35:BD35" si="521">$B35*BA35</f>
        <v>0</v>
      </c>
      <c r="BC35" s="92"/>
      <c r="BD35" s="486">
        <f t="shared" si="521"/>
        <v>0</v>
      </c>
      <c r="BE35" s="92"/>
      <c r="BF35" s="486">
        <f t="shared" ref="BF35:BH35" si="522">$B35*BE35</f>
        <v>0</v>
      </c>
      <c r="BG35" s="92"/>
      <c r="BH35" s="486">
        <f t="shared" si="522"/>
        <v>0</v>
      </c>
      <c r="BI35" s="92"/>
      <c r="BJ35" s="486">
        <f t="shared" ref="BJ35:BL35" si="523">$B35*BI35</f>
        <v>0</v>
      </c>
      <c r="BK35" s="92"/>
      <c r="BL35" s="486">
        <f t="shared" si="523"/>
        <v>0</v>
      </c>
      <c r="BM35" s="247"/>
      <c r="BN35" s="487">
        <f t="shared" ref="BN35" si="524">$B35*BM35</f>
        <v>0</v>
      </c>
      <c r="BO35" s="770">
        <f t="shared" si="122"/>
        <v>0</v>
      </c>
      <c r="BP35" s="771">
        <f t="shared" si="123"/>
        <v>0</v>
      </c>
      <c r="BQ35" s="630">
        <f>+BO35+AU35+AE35+Q35</f>
        <v>0</v>
      </c>
    </row>
    <row r="36" spans="1:69" ht="18.75" hidden="1" x14ac:dyDescent="0.3">
      <c r="A36" s="140" t="s">
        <v>33</v>
      </c>
      <c r="B36" s="614">
        <v>0</v>
      </c>
      <c r="C36" s="871"/>
      <c r="D36" s="714">
        <f t="shared" si="0"/>
        <v>0</v>
      </c>
      <c r="E36" s="292"/>
      <c r="F36" s="714">
        <f t="shared" ref="F36" si="525">$B36*E36</f>
        <v>0</v>
      </c>
      <c r="G36" s="292"/>
      <c r="H36" s="714">
        <f t="shared" ref="H36" si="526">$B36*G36</f>
        <v>0</v>
      </c>
      <c r="I36" s="292"/>
      <c r="J36" s="714">
        <f t="shared" ref="J36" si="527">$B36*I36</f>
        <v>0</v>
      </c>
      <c r="K36" s="292"/>
      <c r="L36" s="714">
        <f t="shared" ref="L36" si="528">$B36*K36</f>
        <v>0</v>
      </c>
      <c r="M36" s="292"/>
      <c r="N36" s="714">
        <f t="shared" ref="N36" si="529">$B36*M36</f>
        <v>0</v>
      </c>
      <c r="O36" s="292"/>
      <c r="P36" s="766">
        <f t="shared" ref="P36" si="530">$B36*O36</f>
        <v>0</v>
      </c>
      <c r="Q36" s="649">
        <f t="shared" si="7"/>
        <v>0</v>
      </c>
      <c r="R36" s="650">
        <f t="shared" si="111"/>
        <v>0</v>
      </c>
      <c r="S36" s="165"/>
      <c r="T36" s="486">
        <f t="shared" si="9"/>
        <v>0</v>
      </c>
      <c r="U36" s="92"/>
      <c r="V36" s="486">
        <f t="shared" si="9"/>
        <v>0</v>
      </c>
      <c r="W36" s="249"/>
      <c r="X36" s="486">
        <f t="shared" ref="X36" si="531">$B36*W36</f>
        <v>0</v>
      </c>
      <c r="Y36" s="92"/>
      <c r="Z36" s="486">
        <f t="shared" ref="Z36:AB36" si="532">$B36*Y36</f>
        <v>0</v>
      </c>
      <c r="AA36" s="92"/>
      <c r="AB36" s="486">
        <f t="shared" si="532"/>
        <v>0</v>
      </c>
      <c r="AC36" s="517"/>
      <c r="AD36" s="496">
        <f t="shared" si="276"/>
        <v>0</v>
      </c>
      <c r="AE36" s="653">
        <f t="shared" si="26"/>
        <v>0</v>
      </c>
      <c r="AF36" s="650">
        <f t="shared" ref="AF36" si="533">$B36*AE36</f>
        <v>0</v>
      </c>
      <c r="AG36" s="165"/>
      <c r="AH36" s="491">
        <f t="shared" si="28"/>
        <v>0</v>
      </c>
      <c r="AI36" s="92"/>
      <c r="AJ36" s="486">
        <f t="shared" si="28"/>
        <v>0</v>
      </c>
      <c r="AK36" s="92"/>
      <c r="AL36" s="486">
        <f t="shared" ref="AL36" si="534">$B36*AK36</f>
        <v>0</v>
      </c>
      <c r="AM36" s="92"/>
      <c r="AN36" s="491">
        <f t="shared" si="30"/>
        <v>0</v>
      </c>
      <c r="AO36" s="92"/>
      <c r="AP36" s="491">
        <f t="shared" si="30"/>
        <v>0</v>
      </c>
      <c r="AQ36" s="92"/>
      <c r="AR36" s="491">
        <f t="shared" ref="AR36:AT36" si="535">$B36*AQ36</f>
        <v>0</v>
      </c>
      <c r="AS36" s="247"/>
      <c r="AT36" s="496">
        <f t="shared" si="535"/>
        <v>0</v>
      </c>
      <c r="AU36" s="702">
        <f t="shared" si="32"/>
        <v>0</v>
      </c>
      <c r="AV36" s="704">
        <f t="shared" si="33"/>
        <v>0</v>
      </c>
      <c r="AW36" s="165"/>
      <c r="AX36" s="486">
        <f t="shared" ref="AX36:AZ36" si="536">$B36*AW36</f>
        <v>0</v>
      </c>
      <c r="AY36" s="92"/>
      <c r="AZ36" s="486">
        <f t="shared" si="536"/>
        <v>0</v>
      </c>
      <c r="BA36" s="92"/>
      <c r="BB36" s="486">
        <f t="shared" ref="BB36:BD36" si="537">$B36*BA36</f>
        <v>0</v>
      </c>
      <c r="BC36" s="92"/>
      <c r="BD36" s="486">
        <f t="shared" si="537"/>
        <v>0</v>
      </c>
      <c r="BE36" s="92"/>
      <c r="BF36" s="486">
        <f t="shared" ref="BF36:BH36" si="538">$B36*BE36</f>
        <v>0</v>
      </c>
      <c r="BG36" s="92"/>
      <c r="BH36" s="486">
        <f t="shared" si="538"/>
        <v>0</v>
      </c>
      <c r="BI36" s="92"/>
      <c r="BJ36" s="486">
        <f t="shared" ref="BJ36:BL36" si="539">$B36*BI36</f>
        <v>0</v>
      </c>
      <c r="BK36" s="92"/>
      <c r="BL36" s="486">
        <f t="shared" si="539"/>
        <v>0</v>
      </c>
      <c r="BM36" s="247"/>
      <c r="BN36" s="487">
        <f t="shared" ref="BN36" si="540">$B36*BM36</f>
        <v>0</v>
      </c>
      <c r="BO36" s="770">
        <f t="shared" si="122"/>
        <v>0</v>
      </c>
      <c r="BP36" s="771">
        <f t="shared" si="123"/>
        <v>0</v>
      </c>
      <c r="BQ36" s="630">
        <f>+BO36+AU36+AE36+Q36</f>
        <v>0</v>
      </c>
    </row>
    <row r="37" spans="1:69" ht="18.75" hidden="1" x14ac:dyDescent="0.3">
      <c r="A37" s="140" t="s">
        <v>34</v>
      </c>
      <c r="B37" s="614">
        <v>0</v>
      </c>
      <c r="C37" s="871"/>
      <c r="D37" s="714">
        <f t="shared" si="0"/>
        <v>0</v>
      </c>
      <c r="E37" s="292"/>
      <c r="F37" s="714">
        <f t="shared" ref="F37" si="541">$B37*E37</f>
        <v>0</v>
      </c>
      <c r="G37" s="292"/>
      <c r="H37" s="714">
        <f t="shared" ref="H37" si="542">$B37*G37</f>
        <v>0</v>
      </c>
      <c r="I37" s="292"/>
      <c r="J37" s="714">
        <f t="shared" ref="J37" si="543">$B37*I37</f>
        <v>0</v>
      </c>
      <c r="K37" s="292"/>
      <c r="L37" s="714">
        <f t="shared" ref="L37" si="544">$B37*K37</f>
        <v>0</v>
      </c>
      <c r="M37" s="292"/>
      <c r="N37" s="714">
        <f t="shared" ref="N37" si="545">$B37*M37</f>
        <v>0</v>
      </c>
      <c r="O37" s="292"/>
      <c r="P37" s="766">
        <f t="shared" ref="P37" si="546">$B37*O37</f>
        <v>0</v>
      </c>
      <c r="Q37" s="649">
        <f t="shared" si="7"/>
        <v>0</v>
      </c>
      <c r="R37" s="650">
        <f t="shared" si="111"/>
        <v>0</v>
      </c>
      <c r="S37" s="165"/>
      <c r="T37" s="486">
        <f t="shared" si="9"/>
        <v>0</v>
      </c>
      <c r="U37" s="92"/>
      <c r="V37" s="486">
        <f t="shared" si="9"/>
        <v>0</v>
      </c>
      <c r="W37" s="249"/>
      <c r="X37" s="486">
        <f t="shared" ref="X37" si="547">$B37*W37</f>
        <v>0</v>
      </c>
      <c r="Y37" s="92"/>
      <c r="Z37" s="486">
        <f t="shared" ref="Z37:AB37" si="548">$B37*Y37</f>
        <v>0</v>
      </c>
      <c r="AA37" s="92"/>
      <c r="AB37" s="486">
        <f t="shared" si="548"/>
        <v>0</v>
      </c>
      <c r="AC37" s="517"/>
      <c r="AD37" s="496">
        <f t="shared" si="276"/>
        <v>0</v>
      </c>
      <c r="AE37" s="653">
        <f t="shared" si="26"/>
        <v>0</v>
      </c>
      <c r="AF37" s="650">
        <f t="shared" ref="AF37" si="549">$B37*AE37</f>
        <v>0</v>
      </c>
      <c r="AG37" s="165"/>
      <c r="AH37" s="491">
        <f t="shared" si="28"/>
        <v>0</v>
      </c>
      <c r="AI37" s="92"/>
      <c r="AJ37" s="486">
        <f t="shared" si="28"/>
        <v>0</v>
      </c>
      <c r="AK37" s="92"/>
      <c r="AL37" s="486">
        <f t="shared" ref="AL37" si="550">$B37*AK37</f>
        <v>0</v>
      </c>
      <c r="AM37" s="92"/>
      <c r="AN37" s="491">
        <f t="shared" si="30"/>
        <v>0</v>
      </c>
      <c r="AO37" s="92"/>
      <c r="AP37" s="491">
        <f t="shared" si="30"/>
        <v>0</v>
      </c>
      <c r="AQ37" s="92"/>
      <c r="AR37" s="491">
        <f t="shared" ref="AR37:AT37" si="551">$B37*AQ37</f>
        <v>0</v>
      </c>
      <c r="AS37" s="247"/>
      <c r="AT37" s="496">
        <f t="shared" si="551"/>
        <v>0</v>
      </c>
      <c r="AU37" s="702">
        <f t="shared" si="32"/>
        <v>0</v>
      </c>
      <c r="AV37" s="704">
        <f t="shared" si="33"/>
        <v>0</v>
      </c>
      <c r="AW37" s="165"/>
      <c r="AX37" s="486">
        <f t="shared" ref="AX37:AZ37" si="552">$B37*AW37</f>
        <v>0</v>
      </c>
      <c r="AY37" s="92"/>
      <c r="AZ37" s="486">
        <f t="shared" si="552"/>
        <v>0</v>
      </c>
      <c r="BA37" s="92"/>
      <c r="BB37" s="486">
        <f t="shared" ref="BB37:BD37" si="553">$B37*BA37</f>
        <v>0</v>
      </c>
      <c r="BC37" s="92"/>
      <c r="BD37" s="486">
        <f t="shared" si="553"/>
        <v>0</v>
      </c>
      <c r="BE37" s="92"/>
      <c r="BF37" s="486">
        <f t="shared" ref="BF37:BH37" si="554">$B37*BE37</f>
        <v>0</v>
      </c>
      <c r="BG37" s="92"/>
      <c r="BH37" s="486">
        <f t="shared" si="554"/>
        <v>0</v>
      </c>
      <c r="BI37" s="92"/>
      <c r="BJ37" s="486">
        <f t="shared" ref="BJ37:BL37" si="555">$B37*BI37</f>
        <v>0</v>
      </c>
      <c r="BK37" s="92"/>
      <c r="BL37" s="486">
        <f t="shared" si="555"/>
        <v>0</v>
      </c>
      <c r="BM37" s="247"/>
      <c r="BN37" s="487">
        <f t="shared" ref="BN37" si="556">$B37*BM37</f>
        <v>0</v>
      </c>
      <c r="BO37" s="770">
        <f t="shared" si="122"/>
        <v>0</v>
      </c>
      <c r="BP37" s="771">
        <f t="shared" si="123"/>
        <v>0</v>
      </c>
      <c r="BQ37" s="630">
        <f>+BO37+AU37+AE37+Q37</f>
        <v>0</v>
      </c>
    </row>
    <row r="38" spans="1:69" ht="18.75" hidden="1" x14ac:dyDescent="0.3">
      <c r="A38" s="140" t="s">
        <v>35</v>
      </c>
      <c r="B38" s="614">
        <v>0</v>
      </c>
      <c r="C38" s="871"/>
      <c r="D38" s="714">
        <f t="shared" si="0"/>
        <v>0</v>
      </c>
      <c r="E38" s="292"/>
      <c r="F38" s="714">
        <f t="shared" ref="F38" si="557">$B38*E38</f>
        <v>0</v>
      </c>
      <c r="G38" s="292"/>
      <c r="H38" s="714">
        <f t="shared" ref="H38" si="558">$B38*G38</f>
        <v>0</v>
      </c>
      <c r="I38" s="292"/>
      <c r="J38" s="714">
        <f t="shared" ref="J38" si="559">$B38*I38</f>
        <v>0</v>
      </c>
      <c r="K38" s="292"/>
      <c r="L38" s="714">
        <f t="shared" ref="L38" si="560">$B38*K38</f>
        <v>0</v>
      </c>
      <c r="M38" s="292"/>
      <c r="N38" s="714">
        <f t="shared" ref="N38" si="561">$B38*M38</f>
        <v>0</v>
      </c>
      <c r="O38" s="292"/>
      <c r="P38" s="766">
        <f t="shared" ref="P38" si="562">$B38*O38</f>
        <v>0</v>
      </c>
      <c r="Q38" s="649">
        <f t="shared" si="7"/>
        <v>0</v>
      </c>
      <c r="R38" s="650">
        <f t="shared" si="111"/>
        <v>0</v>
      </c>
      <c r="S38" s="165"/>
      <c r="T38" s="486">
        <f t="shared" si="9"/>
        <v>0</v>
      </c>
      <c r="U38" s="92"/>
      <c r="V38" s="486">
        <f t="shared" si="9"/>
        <v>0</v>
      </c>
      <c r="W38" s="249"/>
      <c r="X38" s="486">
        <f t="shared" ref="X38" si="563">$B38*W38</f>
        <v>0</v>
      </c>
      <c r="Y38" s="92"/>
      <c r="Z38" s="486">
        <f t="shared" ref="Z38:AB38" si="564">$B38*Y38</f>
        <v>0</v>
      </c>
      <c r="AA38" s="92"/>
      <c r="AB38" s="486">
        <f t="shared" si="564"/>
        <v>0</v>
      </c>
      <c r="AC38" s="517"/>
      <c r="AD38" s="496">
        <f t="shared" si="276"/>
        <v>0</v>
      </c>
      <c r="AE38" s="653">
        <f t="shared" si="26"/>
        <v>0</v>
      </c>
      <c r="AF38" s="650">
        <f t="shared" ref="AF38" si="565">$B38*AE38</f>
        <v>0</v>
      </c>
      <c r="AG38" s="165"/>
      <c r="AH38" s="491">
        <f t="shared" si="28"/>
        <v>0</v>
      </c>
      <c r="AI38" s="92"/>
      <c r="AJ38" s="486">
        <f t="shared" si="28"/>
        <v>0</v>
      </c>
      <c r="AK38" s="92"/>
      <c r="AL38" s="486">
        <f t="shared" ref="AL38" si="566">$B38*AK38</f>
        <v>0</v>
      </c>
      <c r="AM38" s="92"/>
      <c r="AN38" s="491">
        <f t="shared" si="30"/>
        <v>0</v>
      </c>
      <c r="AO38" s="92"/>
      <c r="AP38" s="491">
        <f t="shared" si="30"/>
        <v>0</v>
      </c>
      <c r="AQ38" s="92"/>
      <c r="AR38" s="491">
        <f t="shared" ref="AR38:AT38" si="567">$B38*AQ38</f>
        <v>0</v>
      </c>
      <c r="AS38" s="247"/>
      <c r="AT38" s="496">
        <f t="shared" si="567"/>
        <v>0</v>
      </c>
      <c r="AU38" s="702">
        <f t="shared" si="32"/>
        <v>0</v>
      </c>
      <c r="AV38" s="704">
        <f t="shared" si="33"/>
        <v>0</v>
      </c>
      <c r="AW38" s="165"/>
      <c r="AX38" s="486">
        <f t="shared" ref="AX38:AZ38" si="568">$B38*AW38</f>
        <v>0</v>
      </c>
      <c r="AY38" s="92"/>
      <c r="AZ38" s="486">
        <f t="shared" si="568"/>
        <v>0</v>
      </c>
      <c r="BA38" s="92"/>
      <c r="BB38" s="486">
        <f t="shared" ref="BB38:BD38" si="569">$B38*BA38</f>
        <v>0</v>
      </c>
      <c r="BC38" s="92"/>
      <c r="BD38" s="486">
        <f t="shared" si="569"/>
        <v>0</v>
      </c>
      <c r="BE38" s="92"/>
      <c r="BF38" s="486">
        <f t="shared" ref="BF38:BH38" si="570">$B38*BE38</f>
        <v>0</v>
      </c>
      <c r="BG38" s="92"/>
      <c r="BH38" s="486">
        <f t="shared" si="570"/>
        <v>0</v>
      </c>
      <c r="BI38" s="92"/>
      <c r="BJ38" s="486">
        <f t="shared" ref="BJ38:BL38" si="571">$B38*BI38</f>
        <v>0</v>
      </c>
      <c r="BK38" s="92"/>
      <c r="BL38" s="486">
        <f t="shared" si="571"/>
        <v>0</v>
      </c>
      <c r="BM38" s="247"/>
      <c r="BN38" s="487">
        <f t="shared" ref="BN38" si="572">$B38*BM38</f>
        <v>0</v>
      </c>
      <c r="BO38" s="770">
        <f t="shared" si="122"/>
        <v>0</v>
      </c>
      <c r="BP38" s="771">
        <f t="shared" si="123"/>
        <v>0</v>
      </c>
      <c r="BQ38" s="630">
        <f>+BO38+AU38+AE38+Q38</f>
        <v>0</v>
      </c>
    </row>
    <row r="39" spans="1:69" ht="18.75" hidden="1" x14ac:dyDescent="0.3">
      <c r="A39" s="140" t="s">
        <v>36</v>
      </c>
      <c r="B39" s="614">
        <v>0</v>
      </c>
      <c r="C39" s="871"/>
      <c r="D39" s="714">
        <f t="shared" si="0"/>
        <v>0</v>
      </c>
      <c r="E39" s="292"/>
      <c r="F39" s="714">
        <f t="shared" ref="F39" si="573">$B39*E39</f>
        <v>0</v>
      </c>
      <c r="G39" s="292"/>
      <c r="H39" s="714">
        <f t="shared" ref="H39" si="574">$B39*G39</f>
        <v>0</v>
      </c>
      <c r="I39" s="292"/>
      <c r="J39" s="714">
        <f t="shared" ref="J39" si="575">$B39*I39</f>
        <v>0</v>
      </c>
      <c r="K39" s="292"/>
      <c r="L39" s="714">
        <f t="shared" ref="L39" si="576">$B39*K39</f>
        <v>0</v>
      </c>
      <c r="M39" s="292"/>
      <c r="N39" s="714">
        <f t="shared" ref="N39" si="577">$B39*M39</f>
        <v>0</v>
      </c>
      <c r="O39" s="292"/>
      <c r="P39" s="766">
        <f t="shared" ref="P39" si="578">$B39*O39</f>
        <v>0</v>
      </c>
      <c r="Q39" s="649">
        <f t="shared" si="7"/>
        <v>0</v>
      </c>
      <c r="R39" s="650">
        <f t="shared" si="111"/>
        <v>0</v>
      </c>
      <c r="S39" s="165"/>
      <c r="T39" s="486">
        <f t="shared" si="9"/>
        <v>0</v>
      </c>
      <c r="U39" s="92"/>
      <c r="V39" s="486">
        <f t="shared" si="9"/>
        <v>0</v>
      </c>
      <c r="W39" s="249"/>
      <c r="X39" s="486">
        <f t="shared" ref="X39" si="579">$B39*W39</f>
        <v>0</v>
      </c>
      <c r="Y39" s="92"/>
      <c r="Z39" s="486">
        <f t="shared" ref="Z39:AB39" si="580">$B39*Y39</f>
        <v>0</v>
      </c>
      <c r="AA39" s="92"/>
      <c r="AB39" s="486">
        <f t="shared" si="580"/>
        <v>0</v>
      </c>
      <c r="AC39" s="517"/>
      <c r="AD39" s="496">
        <f t="shared" si="276"/>
        <v>0</v>
      </c>
      <c r="AE39" s="653">
        <f t="shared" si="26"/>
        <v>0</v>
      </c>
      <c r="AF39" s="650">
        <f t="shared" ref="AF39" si="581">$B39*AE39</f>
        <v>0</v>
      </c>
      <c r="AG39" s="165"/>
      <c r="AH39" s="491">
        <f t="shared" si="28"/>
        <v>0</v>
      </c>
      <c r="AI39" s="92"/>
      <c r="AJ39" s="486">
        <f t="shared" si="28"/>
        <v>0</v>
      </c>
      <c r="AK39" s="92"/>
      <c r="AL39" s="486">
        <f t="shared" ref="AL39" si="582">$B39*AK39</f>
        <v>0</v>
      </c>
      <c r="AM39" s="92"/>
      <c r="AN39" s="491">
        <f t="shared" si="30"/>
        <v>0</v>
      </c>
      <c r="AO39" s="92"/>
      <c r="AP39" s="491">
        <f t="shared" si="30"/>
        <v>0</v>
      </c>
      <c r="AQ39" s="92"/>
      <c r="AR39" s="491">
        <f t="shared" ref="AR39:AT39" si="583">$B39*AQ39</f>
        <v>0</v>
      </c>
      <c r="AS39" s="247"/>
      <c r="AT39" s="496">
        <f t="shared" si="583"/>
        <v>0</v>
      </c>
      <c r="AU39" s="702">
        <f t="shared" si="32"/>
        <v>0</v>
      </c>
      <c r="AV39" s="704">
        <f t="shared" si="33"/>
        <v>0</v>
      </c>
      <c r="AW39" s="165"/>
      <c r="AX39" s="486">
        <f t="shared" ref="AX39:AZ39" si="584">$B39*AW39</f>
        <v>0</v>
      </c>
      <c r="AY39" s="92"/>
      <c r="AZ39" s="486">
        <f t="shared" si="584"/>
        <v>0</v>
      </c>
      <c r="BA39" s="92"/>
      <c r="BB39" s="486">
        <f t="shared" ref="BB39:BD39" si="585">$B39*BA39</f>
        <v>0</v>
      </c>
      <c r="BC39" s="92"/>
      <c r="BD39" s="486">
        <f t="shared" si="585"/>
        <v>0</v>
      </c>
      <c r="BE39" s="92"/>
      <c r="BF39" s="486">
        <f t="shared" ref="BF39:BH39" si="586">$B39*BE39</f>
        <v>0</v>
      </c>
      <c r="BG39" s="92"/>
      <c r="BH39" s="486">
        <f t="shared" si="586"/>
        <v>0</v>
      </c>
      <c r="BI39" s="92"/>
      <c r="BJ39" s="486">
        <f t="shared" ref="BJ39:BL39" si="587">$B39*BI39</f>
        <v>0</v>
      </c>
      <c r="BK39" s="92"/>
      <c r="BL39" s="486">
        <f t="shared" si="587"/>
        <v>0</v>
      </c>
      <c r="BM39" s="247"/>
      <c r="BN39" s="487">
        <f t="shared" ref="BN39" si="588">$B39*BM39</f>
        <v>0</v>
      </c>
      <c r="BO39" s="770">
        <f t="shared" si="122"/>
        <v>0</v>
      </c>
      <c r="BP39" s="771">
        <f t="shared" si="123"/>
        <v>0</v>
      </c>
      <c r="BQ39" s="630">
        <f>+BO39+AU39+AE39+Q39</f>
        <v>0</v>
      </c>
    </row>
    <row r="40" spans="1:69" ht="18.75" hidden="1" x14ac:dyDescent="0.3">
      <c r="A40" s="140" t="s">
        <v>37</v>
      </c>
      <c r="B40" s="614">
        <v>0</v>
      </c>
      <c r="C40" s="871"/>
      <c r="D40" s="714">
        <f t="shared" si="0"/>
        <v>0</v>
      </c>
      <c r="E40" s="292"/>
      <c r="F40" s="714">
        <f t="shared" ref="F40" si="589">$B40*E40</f>
        <v>0</v>
      </c>
      <c r="G40" s="292"/>
      <c r="H40" s="714">
        <f t="shared" ref="H40" si="590">$B40*G40</f>
        <v>0</v>
      </c>
      <c r="I40" s="292"/>
      <c r="J40" s="714">
        <f t="shared" ref="J40" si="591">$B40*I40</f>
        <v>0</v>
      </c>
      <c r="K40" s="292"/>
      <c r="L40" s="714">
        <f t="shared" ref="L40" si="592">$B40*K40</f>
        <v>0</v>
      </c>
      <c r="M40" s="292"/>
      <c r="N40" s="714">
        <f t="shared" ref="N40" si="593">$B40*M40</f>
        <v>0</v>
      </c>
      <c r="O40" s="292"/>
      <c r="P40" s="766">
        <f t="shared" ref="P40" si="594">$B40*O40</f>
        <v>0</v>
      </c>
      <c r="Q40" s="649">
        <f t="shared" si="7"/>
        <v>0</v>
      </c>
      <c r="R40" s="650">
        <f t="shared" si="111"/>
        <v>0</v>
      </c>
      <c r="S40" s="165"/>
      <c r="T40" s="486">
        <f t="shared" si="9"/>
        <v>0</v>
      </c>
      <c r="U40" s="92"/>
      <c r="V40" s="486">
        <f t="shared" si="9"/>
        <v>0</v>
      </c>
      <c r="W40" s="249"/>
      <c r="X40" s="486">
        <f t="shared" ref="X40" si="595">$B40*W40</f>
        <v>0</v>
      </c>
      <c r="Y40" s="92"/>
      <c r="Z40" s="486">
        <f t="shared" ref="Z40:AB40" si="596">$B40*Y40</f>
        <v>0</v>
      </c>
      <c r="AA40" s="92"/>
      <c r="AB40" s="486">
        <f t="shared" si="596"/>
        <v>0</v>
      </c>
      <c r="AC40" s="517"/>
      <c r="AD40" s="496">
        <f t="shared" si="276"/>
        <v>0</v>
      </c>
      <c r="AE40" s="653">
        <f t="shared" si="26"/>
        <v>0</v>
      </c>
      <c r="AF40" s="650">
        <f t="shared" ref="AF40" si="597">$B40*AE40</f>
        <v>0</v>
      </c>
      <c r="AG40" s="165"/>
      <c r="AH40" s="491">
        <f t="shared" si="28"/>
        <v>0</v>
      </c>
      <c r="AI40" s="92"/>
      <c r="AJ40" s="486">
        <f t="shared" si="28"/>
        <v>0</v>
      </c>
      <c r="AK40" s="92"/>
      <c r="AL40" s="486">
        <f t="shared" ref="AL40" si="598">$B40*AK40</f>
        <v>0</v>
      </c>
      <c r="AM40" s="92"/>
      <c r="AN40" s="491">
        <f t="shared" si="30"/>
        <v>0</v>
      </c>
      <c r="AO40" s="92"/>
      <c r="AP40" s="491">
        <f t="shared" si="30"/>
        <v>0</v>
      </c>
      <c r="AQ40" s="92"/>
      <c r="AR40" s="491">
        <f t="shared" ref="AR40:AT40" si="599">$B40*AQ40</f>
        <v>0</v>
      </c>
      <c r="AS40" s="247"/>
      <c r="AT40" s="496">
        <f t="shared" si="599"/>
        <v>0</v>
      </c>
      <c r="AU40" s="702">
        <f t="shared" si="32"/>
        <v>0</v>
      </c>
      <c r="AV40" s="704">
        <f t="shared" si="33"/>
        <v>0</v>
      </c>
      <c r="AW40" s="165"/>
      <c r="AX40" s="486">
        <f t="shared" ref="AX40:AZ40" si="600">$B40*AW40</f>
        <v>0</v>
      </c>
      <c r="AY40" s="92"/>
      <c r="AZ40" s="486">
        <f t="shared" si="600"/>
        <v>0</v>
      </c>
      <c r="BA40" s="92"/>
      <c r="BB40" s="486">
        <f t="shared" ref="BB40:BD40" si="601">$B40*BA40</f>
        <v>0</v>
      </c>
      <c r="BC40" s="92"/>
      <c r="BD40" s="486">
        <f t="shared" si="601"/>
        <v>0</v>
      </c>
      <c r="BE40" s="92"/>
      <c r="BF40" s="486">
        <f t="shared" ref="BF40:BH40" si="602">$B40*BE40</f>
        <v>0</v>
      </c>
      <c r="BG40" s="92"/>
      <c r="BH40" s="486">
        <f t="shared" si="602"/>
        <v>0</v>
      </c>
      <c r="BI40" s="92"/>
      <c r="BJ40" s="486">
        <f t="shared" ref="BJ40:BL40" si="603">$B40*BI40</f>
        <v>0</v>
      </c>
      <c r="BK40" s="92"/>
      <c r="BL40" s="486">
        <f t="shared" si="603"/>
        <v>0</v>
      </c>
      <c r="BM40" s="247"/>
      <c r="BN40" s="487">
        <f t="shared" ref="BN40" si="604">$B40*BM40</f>
        <v>0</v>
      </c>
      <c r="BO40" s="770">
        <f t="shared" si="122"/>
        <v>0</v>
      </c>
      <c r="BP40" s="771">
        <f t="shared" si="123"/>
        <v>0</v>
      </c>
      <c r="BQ40" s="630">
        <f>+BO40+AU40+AE40+Q40</f>
        <v>0</v>
      </c>
    </row>
    <row r="41" spans="1:69" ht="18.75" x14ac:dyDescent="0.3">
      <c r="A41" s="338" t="s">
        <v>38</v>
      </c>
      <c r="B41" s="614">
        <v>0</v>
      </c>
      <c r="C41" s="872"/>
      <c r="D41" s="714">
        <f t="shared" si="0"/>
        <v>0</v>
      </c>
      <c r="E41" s="325"/>
      <c r="F41" s="714">
        <f t="shared" ref="F41" si="605">$B41*E41</f>
        <v>0</v>
      </c>
      <c r="G41" s="325"/>
      <c r="H41" s="714">
        <f t="shared" ref="H41" si="606">$B41*G41</f>
        <v>0</v>
      </c>
      <c r="I41" s="325"/>
      <c r="J41" s="714">
        <f t="shared" ref="J41" si="607">$B41*I41</f>
        <v>0</v>
      </c>
      <c r="K41" s="325"/>
      <c r="L41" s="714">
        <f t="shared" ref="L41" si="608">$B41*K41</f>
        <v>0</v>
      </c>
      <c r="M41" s="325"/>
      <c r="N41" s="714">
        <f t="shared" ref="N41" si="609">$B41*M41</f>
        <v>0</v>
      </c>
      <c r="O41" s="325"/>
      <c r="P41" s="766">
        <f t="shared" ref="P41" si="610">$B41*O41</f>
        <v>0</v>
      </c>
      <c r="Q41" s="649">
        <f t="shared" si="7"/>
        <v>0</v>
      </c>
      <c r="R41" s="650">
        <f t="shared" si="111"/>
        <v>0</v>
      </c>
      <c r="S41" s="345"/>
      <c r="T41" s="486">
        <f t="shared" si="9"/>
        <v>0</v>
      </c>
      <c r="U41" s="343"/>
      <c r="V41" s="486">
        <f t="shared" si="9"/>
        <v>0</v>
      </c>
      <c r="W41" s="346"/>
      <c r="X41" s="486">
        <f t="shared" ref="X41" si="611">$B41*W41</f>
        <v>0</v>
      </c>
      <c r="Y41" s="343"/>
      <c r="Z41" s="486">
        <f t="shared" ref="Z41:AB41" si="612">$B41*Y41</f>
        <v>0</v>
      </c>
      <c r="AA41" s="343"/>
      <c r="AB41" s="486">
        <f t="shared" si="612"/>
        <v>0</v>
      </c>
      <c r="AC41" s="517"/>
      <c r="AD41" s="496">
        <f t="shared" si="276"/>
        <v>0</v>
      </c>
      <c r="AE41" s="653">
        <f t="shared" si="26"/>
        <v>0</v>
      </c>
      <c r="AF41" s="650">
        <f t="shared" ref="AF41" si="613">$B41*AE41</f>
        <v>0</v>
      </c>
      <c r="AG41" s="345"/>
      <c r="AH41" s="491">
        <f t="shared" si="28"/>
        <v>0</v>
      </c>
      <c r="AI41" s="343"/>
      <c r="AJ41" s="486">
        <f t="shared" si="28"/>
        <v>0</v>
      </c>
      <c r="AK41" s="343"/>
      <c r="AL41" s="486">
        <f t="shared" ref="AL41" si="614">$B41*AK41</f>
        <v>0</v>
      </c>
      <c r="AM41" s="343"/>
      <c r="AN41" s="491">
        <f t="shared" si="30"/>
        <v>0</v>
      </c>
      <c r="AO41" s="343"/>
      <c r="AP41" s="491">
        <f t="shared" si="30"/>
        <v>0</v>
      </c>
      <c r="AQ41" s="343"/>
      <c r="AR41" s="491">
        <f t="shared" ref="AR41:AT41" si="615">$B41*AQ41</f>
        <v>0</v>
      </c>
      <c r="AS41" s="344"/>
      <c r="AT41" s="496">
        <f t="shared" si="615"/>
        <v>0</v>
      </c>
      <c r="AU41" s="702">
        <f t="shared" si="32"/>
        <v>0</v>
      </c>
      <c r="AV41" s="704">
        <f t="shared" si="33"/>
        <v>0</v>
      </c>
      <c r="AW41" s="345"/>
      <c r="AX41" s="486">
        <f t="shared" ref="AX41:AZ41" si="616">$B41*AW41</f>
        <v>0</v>
      </c>
      <c r="AY41" s="343"/>
      <c r="AZ41" s="486">
        <f t="shared" si="616"/>
        <v>0</v>
      </c>
      <c r="BA41" s="343"/>
      <c r="BB41" s="486">
        <f t="shared" ref="BB41:BD41" si="617">$B41*BA41</f>
        <v>0</v>
      </c>
      <c r="BC41" s="343"/>
      <c r="BD41" s="486">
        <f t="shared" si="617"/>
        <v>0</v>
      </c>
      <c r="BE41" s="343">
        <v>1</v>
      </c>
      <c r="BF41" s="486">
        <f t="shared" ref="BF41:BH41" si="618">$B41*BE41</f>
        <v>0</v>
      </c>
      <c r="BG41" s="343"/>
      <c r="BH41" s="486">
        <f t="shared" si="618"/>
        <v>0</v>
      </c>
      <c r="BI41" s="343"/>
      <c r="BJ41" s="486">
        <f t="shared" ref="BJ41:BL41" si="619">$B41*BI41</f>
        <v>0</v>
      </c>
      <c r="BK41" s="343"/>
      <c r="BL41" s="486">
        <f t="shared" si="619"/>
        <v>0</v>
      </c>
      <c r="BM41" s="344"/>
      <c r="BN41" s="487">
        <f t="shared" ref="BN41" si="620">$B41*BM41</f>
        <v>0</v>
      </c>
      <c r="BO41" s="770">
        <f t="shared" si="122"/>
        <v>1</v>
      </c>
      <c r="BP41" s="771">
        <f t="shared" si="123"/>
        <v>0</v>
      </c>
      <c r="BQ41" s="630">
        <f>+BO41+AU41+AE41+Q41</f>
        <v>1</v>
      </c>
    </row>
    <row r="42" spans="1:69" ht="18.75" x14ac:dyDescent="0.3">
      <c r="A42" s="338" t="s">
        <v>39</v>
      </c>
      <c r="B42" s="614">
        <v>0</v>
      </c>
      <c r="C42" s="872"/>
      <c r="D42" s="714">
        <f t="shared" si="0"/>
        <v>0</v>
      </c>
      <c r="E42" s="325"/>
      <c r="F42" s="714">
        <f t="shared" ref="F42" si="621">$B42*E42</f>
        <v>0</v>
      </c>
      <c r="G42" s="325"/>
      <c r="H42" s="714">
        <f t="shared" ref="H42" si="622">$B42*G42</f>
        <v>0</v>
      </c>
      <c r="I42" s="325"/>
      <c r="J42" s="714">
        <f t="shared" ref="J42" si="623">$B42*I42</f>
        <v>0</v>
      </c>
      <c r="K42" s="325"/>
      <c r="L42" s="714">
        <f t="shared" ref="L42" si="624">$B42*K42</f>
        <v>0</v>
      </c>
      <c r="M42" s="325"/>
      <c r="N42" s="714">
        <f t="shared" ref="N42" si="625">$B42*M42</f>
        <v>0</v>
      </c>
      <c r="O42" s="325">
        <v>1</v>
      </c>
      <c r="P42" s="766">
        <f t="shared" ref="P42" si="626">$B42*O42</f>
        <v>0</v>
      </c>
      <c r="Q42" s="649">
        <f t="shared" si="7"/>
        <v>1</v>
      </c>
      <c r="R42" s="650">
        <f t="shared" si="111"/>
        <v>0</v>
      </c>
      <c r="S42" s="345"/>
      <c r="T42" s="486">
        <f t="shared" si="9"/>
        <v>0</v>
      </c>
      <c r="U42" s="343"/>
      <c r="V42" s="486">
        <f t="shared" si="9"/>
        <v>0</v>
      </c>
      <c r="W42" s="346"/>
      <c r="X42" s="486">
        <f t="shared" ref="X42" si="627">$B42*W42</f>
        <v>0</v>
      </c>
      <c r="Y42" s="343"/>
      <c r="Z42" s="486">
        <f t="shared" ref="Z42:AB42" si="628">$B42*Y42</f>
        <v>0</v>
      </c>
      <c r="AA42" s="343"/>
      <c r="AB42" s="486">
        <f t="shared" si="628"/>
        <v>0</v>
      </c>
      <c r="AC42" s="517"/>
      <c r="AD42" s="496">
        <f t="shared" si="276"/>
        <v>0</v>
      </c>
      <c r="AE42" s="653">
        <f t="shared" si="26"/>
        <v>0</v>
      </c>
      <c r="AF42" s="650">
        <f t="shared" ref="AF42" si="629">$B42*AE42</f>
        <v>0</v>
      </c>
      <c r="AG42" s="345"/>
      <c r="AH42" s="491">
        <f t="shared" si="28"/>
        <v>0</v>
      </c>
      <c r="AI42" s="343"/>
      <c r="AJ42" s="486">
        <f t="shared" si="28"/>
        <v>0</v>
      </c>
      <c r="AK42" s="343"/>
      <c r="AL42" s="486">
        <f t="shared" ref="AL42" si="630">$B42*AK42</f>
        <v>0</v>
      </c>
      <c r="AM42" s="343"/>
      <c r="AN42" s="491">
        <f t="shared" si="30"/>
        <v>0</v>
      </c>
      <c r="AO42" s="343"/>
      <c r="AP42" s="491">
        <f t="shared" si="30"/>
        <v>0</v>
      </c>
      <c r="AQ42" s="343"/>
      <c r="AR42" s="491">
        <f t="shared" ref="AR42:AT42" si="631">$B42*AQ42</f>
        <v>0</v>
      </c>
      <c r="AS42" s="344"/>
      <c r="AT42" s="496">
        <f t="shared" si="631"/>
        <v>0</v>
      </c>
      <c r="AU42" s="702">
        <f t="shared" si="32"/>
        <v>0</v>
      </c>
      <c r="AV42" s="704">
        <f t="shared" si="33"/>
        <v>0</v>
      </c>
      <c r="AW42" s="345"/>
      <c r="AX42" s="486">
        <f t="shared" ref="AX42:AZ42" si="632">$B42*AW42</f>
        <v>0</v>
      </c>
      <c r="AY42" s="343"/>
      <c r="AZ42" s="486">
        <f t="shared" si="632"/>
        <v>0</v>
      </c>
      <c r="BA42" s="343"/>
      <c r="BB42" s="486">
        <f t="shared" ref="BB42:BD42" si="633">$B42*BA42</f>
        <v>0</v>
      </c>
      <c r="BC42" s="343"/>
      <c r="BD42" s="486">
        <f t="shared" si="633"/>
        <v>0</v>
      </c>
      <c r="BE42" s="343"/>
      <c r="BF42" s="486">
        <f t="shared" ref="BF42:BH42" si="634">$B42*BE42</f>
        <v>0</v>
      </c>
      <c r="BG42" s="343"/>
      <c r="BH42" s="486">
        <f t="shared" si="634"/>
        <v>0</v>
      </c>
      <c r="BI42" s="343"/>
      <c r="BJ42" s="486">
        <f t="shared" ref="BJ42:BL42" si="635">$B42*BI42</f>
        <v>0</v>
      </c>
      <c r="BK42" s="343"/>
      <c r="BL42" s="486">
        <f t="shared" si="635"/>
        <v>0</v>
      </c>
      <c r="BM42" s="344"/>
      <c r="BN42" s="487">
        <f t="shared" ref="BN42" si="636">$B42*BM42</f>
        <v>0</v>
      </c>
      <c r="BO42" s="770">
        <f t="shared" si="122"/>
        <v>0</v>
      </c>
      <c r="BP42" s="771">
        <f t="shared" si="123"/>
        <v>0</v>
      </c>
      <c r="BQ42" s="630">
        <f>+BO42+AU42+AE42+Q42</f>
        <v>1</v>
      </c>
    </row>
    <row r="43" spans="1:69" ht="18.75" hidden="1" x14ac:dyDescent="0.3">
      <c r="A43" s="140" t="s">
        <v>40</v>
      </c>
      <c r="B43" s="614">
        <v>0</v>
      </c>
      <c r="C43" s="871"/>
      <c r="D43" s="714">
        <f t="shared" si="0"/>
        <v>0</v>
      </c>
      <c r="E43" s="292"/>
      <c r="F43" s="714">
        <f t="shared" ref="F43" si="637">$B43*E43</f>
        <v>0</v>
      </c>
      <c r="G43" s="292"/>
      <c r="H43" s="714">
        <f t="shared" ref="H43" si="638">$B43*G43</f>
        <v>0</v>
      </c>
      <c r="I43" s="292"/>
      <c r="J43" s="714">
        <f t="shared" ref="J43" si="639">$B43*I43</f>
        <v>0</v>
      </c>
      <c r="K43" s="292"/>
      <c r="L43" s="714">
        <f t="shared" ref="L43" si="640">$B43*K43</f>
        <v>0</v>
      </c>
      <c r="M43" s="292"/>
      <c r="N43" s="714">
        <f t="shared" ref="N43" si="641">$B43*M43</f>
        <v>0</v>
      </c>
      <c r="O43" s="292"/>
      <c r="P43" s="766">
        <f t="shared" ref="P43" si="642">$B43*O43</f>
        <v>0</v>
      </c>
      <c r="Q43" s="649">
        <f t="shared" si="7"/>
        <v>0</v>
      </c>
      <c r="R43" s="650">
        <f t="shared" si="111"/>
        <v>0</v>
      </c>
      <c r="S43" s="165"/>
      <c r="T43" s="486">
        <f t="shared" si="9"/>
        <v>0</v>
      </c>
      <c r="U43" s="92"/>
      <c r="V43" s="486">
        <f t="shared" si="9"/>
        <v>0</v>
      </c>
      <c r="W43" s="249"/>
      <c r="X43" s="486">
        <f t="shared" ref="X43" si="643">$B43*W43</f>
        <v>0</v>
      </c>
      <c r="Y43" s="92"/>
      <c r="Z43" s="486">
        <f t="shared" ref="Z43:AB43" si="644">$B43*Y43</f>
        <v>0</v>
      </c>
      <c r="AA43" s="92"/>
      <c r="AB43" s="486">
        <f t="shared" si="644"/>
        <v>0</v>
      </c>
      <c r="AC43" s="517"/>
      <c r="AD43" s="496">
        <f t="shared" si="276"/>
        <v>0</v>
      </c>
      <c r="AE43" s="653">
        <f t="shared" si="26"/>
        <v>0</v>
      </c>
      <c r="AF43" s="650">
        <f t="shared" ref="AF43" si="645">$B43*AE43</f>
        <v>0</v>
      </c>
      <c r="AG43" s="165"/>
      <c r="AH43" s="491">
        <f t="shared" si="28"/>
        <v>0</v>
      </c>
      <c r="AI43" s="92"/>
      <c r="AJ43" s="486">
        <f t="shared" si="28"/>
        <v>0</v>
      </c>
      <c r="AK43" s="92"/>
      <c r="AL43" s="486">
        <f t="shared" ref="AL43" si="646">$B43*AK43</f>
        <v>0</v>
      </c>
      <c r="AM43" s="92"/>
      <c r="AN43" s="491">
        <f t="shared" si="30"/>
        <v>0</v>
      </c>
      <c r="AO43" s="92"/>
      <c r="AP43" s="491">
        <f t="shared" si="30"/>
        <v>0</v>
      </c>
      <c r="AQ43" s="92"/>
      <c r="AR43" s="491">
        <f t="shared" ref="AR43:AT43" si="647">$B43*AQ43</f>
        <v>0</v>
      </c>
      <c r="AS43" s="247"/>
      <c r="AT43" s="496">
        <f t="shared" si="647"/>
        <v>0</v>
      </c>
      <c r="AU43" s="702">
        <f t="shared" si="32"/>
        <v>0</v>
      </c>
      <c r="AV43" s="704">
        <f t="shared" si="33"/>
        <v>0</v>
      </c>
      <c r="AW43" s="165"/>
      <c r="AX43" s="486">
        <f t="shared" ref="AX43:AZ43" si="648">$B43*AW43</f>
        <v>0</v>
      </c>
      <c r="AY43" s="92"/>
      <c r="AZ43" s="486">
        <f t="shared" si="648"/>
        <v>0</v>
      </c>
      <c r="BA43" s="92"/>
      <c r="BB43" s="486">
        <f t="shared" ref="BB43:BD43" si="649">$B43*BA43</f>
        <v>0</v>
      </c>
      <c r="BC43" s="92"/>
      <c r="BD43" s="486">
        <f t="shared" si="649"/>
        <v>0</v>
      </c>
      <c r="BE43" s="92"/>
      <c r="BF43" s="486">
        <f t="shared" ref="BF43:BH43" si="650">$B43*BE43</f>
        <v>0</v>
      </c>
      <c r="BG43" s="92"/>
      <c r="BH43" s="486">
        <f t="shared" si="650"/>
        <v>0</v>
      </c>
      <c r="BI43" s="92"/>
      <c r="BJ43" s="486">
        <f t="shared" ref="BJ43:BL43" si="651">$B43*BI43</f>
        <v>0</v>
      </c>
      <c r="BK43" s="92"/>
      <c r="BL43" s="486">
        <f t="shared" si="651"/>
        <v>0</v>
      </c>
      <c r="BM43" s="247"/>
      <c r="BN43" s="487">
        <f t="shared" ref="BN43" si="652">$B43*BM43</f>
        <v>0</v>
      </c>
      <c r="BO43" s="770">
        <f t="shared" si="122"/>
        <v>0</v>
      </c>
      <c r="BP43" s="771">
        <f t="shared" si="123"/>
        <v>0</v>
      </c>
      <c r="BQ43" s="630">
        <f>+BO43+AU43+AE43+Q43</f>
        <v>0</v>
      </c>
    </row>
    <row r="44" spans="1:69" ht="18.75" x14ac:dyDescent="0.3">
      <c r="A44" s="338" t="s">
        <v>41</v>
      </c>
      <c r="B44" s="614">
        <v>0</v>
      </c>
      <c r="C44" s="872"/>
      <c r="D44" s="714">
        <f t="shared" si="0"/>
        <v>0</v>
      </c>
      <c r="E44" s="325"/>
      <c r="F44" s="714">
        <f t="shared" ref="F44" si="653">$B44*E44</f>
        <v>0</v>
      </c>
      <c r="G44" s="325"/>
      <c r="H44" s="714">
        <f t="shared" ref="H44" si="654">$B44*G44</f>
        <v>0</v>
      </c>
      <c r="I44" s="325"/>
      <c r="J44" s="714">
        <f t="shared" ref="J44" si="655">$B44*I44</f>
        <v>0</v>
      </c>
      <c r="K44" s="325"/>
      <c r="L44" s="714">
        <f t="shared" ref="L44" si="656">$B44*K44</f>
        <v>0</v>
      </c>
      <c r="M44" s="325"/>
      <c r="N44" s="714">
        <f t="shared" ref="N44" si="657">$B44*M44</f>
        <v>0</v>
      </c>
      <c r="O44" s="325"/>
      <c r="P44" s="766">
        <f t="shared" ref="P44" si="658">$B44*O44</f>
        <v>0</v>
      </c>
      <c r="Q44" s="649">
        <f t="shared" si="7"/>
        <v>0</v>
      </c>
      <c r="R44" s="650">
        <f t="shared" si="111"/>
        <v>0</v>
      </c>
      <c r="S44" s="345"/>
      <c r="T44" s="486">
        <f t="shared" si="9"/>
        <v>0</v>
      </c>
      <c r="U44" s="343"/>
      <c r="V44" s="486">
        <f t="shared" si="9"/>
        <v>0</v>
      </c>
      <c r="W44" s="346"/>
      <c r="X44" s="486">
        <f t="shared" ref="X44" si="659">$B44*W44</f>
        <v>0</v>
      </c>
      <c r="Y44" s="343"/>
      <c r="Z44" s="486">
        <f t="shared" ref="Z44:AB44" si="660">$B44*Y44</f>
        <v>0</v>
      </c>
      <c r="AA44" s="343"/>
      <c r="AB44" s="486">
        <f t="shared" si="660"/>
        <v>0</v>
      </c>
      <c r="AC44" s="517"/>
      <c r="AD44" s="496">
        <f t="shared" si="276"/>
        <v>0</v>
      </c>
      <c r="AE44" s="653">
        <f t="shared" si="26"/>
        <v>0</v>
      </c>
      <c r="AF44" s="650">
        <f t="shared" ref="AF44" si="661">$B44*AE44</f>
        <v>0</v>
      </c>
      <c r="AG44" s="345"/>
      <c r="AH44" s="491">
        <f t="shared" si="28"/>
        <v>0</v>
      </c>
      <c r="AI44" s="343"/>
      <c r="AJ44" s="486">
        <f t="shared" si="28"/>
        <v>0</v>
      </c>
      <c r="AK44" s="343"/>
      <c r="AL44" s="486">
        <f t="shared" ref="AL44" si="662">$B44*AK44</f>
        <v>0</v>
      </c>
      <c r="AM44" s="343"/>
      <c r="AN44" s="491">
        <f t="shared" si="30"/>
        <v>0</v>
      </c>
      <c r="AO44" s="343"/>
      <c r="AP44" s="491">
        <f t="shared" si="30"/>
        <v>0</v>
      </c>
      <c r="AQ44" s="343"/>
      <c r="AR44" s="491">
        <f t="shared" ref="AR44:AT44" si="663">$B44*AQ44</f>
        <v>0</v>
      </c>
      <c r="AS44" s="344"/>
      <c r="AT44" s="496">
        <f t="shared" si="663"/>
        <v>0</v>
      </c>
      <c r="AU44" s="702">
        <f t="shared" si="32"/>
        <v>0</v>
      </c>
      <c r="AV44" s="704">
        <f t="shared" si="33"/>
        <v>0</v>
      </c>
      <c r="AW44" s="345"/>
      <c r="AX44" s="486">
        <f t="shared" ref="AX44:AZ44" si="664">$B44*AW44</f>
        <v>0</v>
      </c>
      <c r="AY44" s="343"/>
      <c r="AZ44" s="486">
        <f t="shared" si="664"/>
        <v>0</v>
      </c>
      <c r="BA44" s="343"/>
      <c r="BB44" s="486">
        <f t="shared" ref="BB44:BD44" si="665">$B44*BA44</f>
        <v>0</v>
      </c>
      <c r="BC44" s="343"/>
      <c r="BD44" s="486">
        <f t="shared" si="665"/>
        <v>0</v>
      </c>
      <c r="BE44" s="343"/>
      <c r="BF44" s="486">
        <f t="shared" ref="BF44:BH44" si="666">$B44*BE44</f>
        <v>0</v>
      </c>
      <c r="BG44" s="343">
        <v>2</v>
      </c>
      <c r="BH44" s="486">
        <f t="shared" si="666"/>
        <v>0</v>
      </c>
      <c r="BI44" s="343"/>
      <c r="BJ44" s="486">
        <f t="shared" ref="BJ44:BL44" si="667">$B44*BI44</f>
        <v>0</v>
      </c>
      <c r="BK44" s="343"/>
      <c r="BL44" s="486">
        <f t="shared" si="667"/>
        <v>0</v>
      </c>
      <c r="BM44" s="344"/>
      <c r="BN44" s="487">
        <f t="shared" ref="BN44" si="668">$B44*BM44</f>
        <v>0</v>
      </c>
      <c r="BO44" s="770">
        <f t="shared" si="122"/>
        <v>2</v>
      </c>
      <c r="BP44" s="771">
        <f t="shared" si="123"/>
        <v>0</v>
      </c>
      <c r="BQ44" s="630">
        <f>+BO44+AU44+AE44+Q44</f>
        <v>2</v>
      </c>
    </row>
    <row r="45" spans="1:69" ht="18.75" hidden="1" x14ac:dyDescent="0.3">
      <c r="A45" s="140" t="s">
        <v>42</v>
      </c>
      <c r="B45" s="614">
        <v>0</v>
      </c>
      <c r="C45" s="871"/>
      <c r="D45" s="714">
        <f t="shared" si="0"/>
        <v>0</v>
      </c>
      <c r="E45" s="292"/>
      <c r="F45" s="714">
        <f t="shared" ref="F45" si="669">$B45*E45</f>
        <v>0</v>
      </c>
      <c r="G45" s="292"/>
      <c r="H45" s="714">
        <f t="shared" ref="H45" si="670">$B45*G45</f>
        <v>0</v>
      </c>
      <c r="I45" s="292"/>
      <c r="J45" s="714">
        <f t="shared" ref="J45" si="671">$B45*I45</f>
        <v>0</v>
      </c>
      <c r="K45" s="292"/>
      <c r="L45" s="714">
        <f t="shared" ref="L45" si="672">$B45*K45</f>
        <v>0</v>
      </c>
      <c r="M45" s="292"/>
      <c r="N45" s="714">
        <f t="shared" ref="N45" si="673">$B45*M45</f>
        <v>0</v>
      </c>
      <c r="O45" s="292"/>
      <c r="P45" s="766">
        <f t="shared" ref="P45" si="674">$B45*O45</f>
        <v>0</v>
      </c>
      <c r="Q45" s="649">
        <f t="shared" si="7"/>
        <v>0</v>
      </c>
      <c r="R45" s="650">
        <f t="shared" si="111"/>
        <v>0</v>
      </c>
      <c r="S45" s="165"/>
      <c r="T45" s="486">
        <f t="shared" si="9"/>
        <v>0</v>
      </c>
      <c r="U45" s="92"/>
      <c r="V45" s="486">
        <f t="shared" si="9"/>
        <v>0</v>
      </c>
      <c r="W45" s="249"/>
      <c r="X45" s="486">
        <f t="shared" ref="X45" si="675">$B45*W45</f>
        <v>0</v>
      </c>
      <c r="Y45" s="92"/>
      <c r="Z45" s="486">
        <f t="shared" ref="Z45:AB45" si="676">$B45*Y45</f>
        <v>0</v>
      </c>
      <c r="AA45" s="92"/>
      <c r="AB45" s="486">
        <f t="shared" si="676"/>
        <v>0</v>
      </c>
      <c r="AC45" s="517"/>
      <c r="AD45" s="496">
        <f t="shared" si="276"/>
        <v>0</v>
      </c>
      <c r="AE45" s="653">
        <f t="shared" si="26"/>
        <v>0</v>
      </c>
      <c r="AF45" s="650">
        <f t="shared" ref="AF45" si="677">$B45*AE45</f>
        <v>0</v>
      </c>
      <c r="AG45" s="165"/>
      <c r="AH45" s="491">
        <f t="shared" si="28"/>
        <v>0</v>
      </c>
      <c r="AI45" s="92"/>
      <c r="AJ45" s="486">
        <f t="shared" si="28"/>
        <v>0</v>
      </c>
      <c r="AK45" s="92"/>
      <c r="AL45" s="486">
        <f t="shared" ref="AL45" si="678">$B45*AK45</f>
        <v>0</v>
      </c>
      <c r="AM45" s="92"/>
      <c r="AN45" s="491">
        <f t="shared" si="30"/>
        <v>0</v>
      </c>
      <c r="AO45" s="92"/>
      <c r="AP45" s="491">
        <f t="shared" si="30"/>
        <v>0</v>
      </c>
      <c r="AQ45" s="92"/>
      <c r="AR45" s="491">
        <f t="shared" ref="AR45:AT45" si="679">$B45*AQ45</f>
        <v>0</v>
      </c>
      <c r="AS45" s="247"/>
      <c r="AT45" s="496">
        <f t="shared" si="679"/>
        <v>0</v>
      </c>
      <c r="AU45" s="702">
        <f t="shared" si="32"/>
        <v>0</v>
      </c>
      <c r="AV45" s="704">
        <f t="shared" si="33"/>
        <v>0</v>
      </c>
      <c r="AW45" s="165"/>
      <c r="AX45" s="486">
        <f t="shared" ref="AX45:AZ45" si="680">$B45*AW45</f>
        <v>0</v>
      </c>
      <c r="AY45" s="92"/>
      <c r="AZ45" s="486">
        <f t="shared" si="680"/>
        <v>0</v>
      </c>
      <c r="BA45" s="92"/>
      <c r="BB45" s="486">
        <f t="shared" ref="BB45:BD45" si="681">$B45*BA45</f>
        <v>0</v>
      </c>
      <c r="BC45" s="92"/>
      <c r="BD45" s="486">
        <f t="shared" si="681"/>
        <v>0</v>
      </c>
      <c r="BE45" s="92"/>
      <c r="BF45" s="486">
        <f t="shared" ref="BF45:BH45" si="682">$B45*BE45</f>
        <v>0</v>
      </c>
      <c r="BG45" s="92"/>
      <c r="BH45" s="486">
        <f t="shared" si="682"/>
        <v>0</v>
      </c>
      <c r="BI45" s="92"/>
      <c r="BJ45" s="486">
        <f t="shared" ref="BJ45:BL45" si="683">$B45*BI45</f>
        <v>0</v>
      </c>
      <c r="BK45" s="92"/>
      <c r="BL45" s="486">
        <f t="shared" si="683"/>
        <v>0</v>
      </c>
      <c r="BM45" s="247"/>
      <c r="BN45" s="487">
        <f t="shared" ref="BN45" si="684">$B45*BM45</f>
        <v>0</v>
      </c>
      <c r="BO45" s="770">
        <f t="shared" si="122"/>
        <v>0</v>
      </c>
      <c r="BP45" s="771">
        <f t="shared" si="123"/>
        <v>0</v>
      </c>
      <c r="BQ45" s="630">
        <f>+BO45+AU45+AE45+Q45</f>
        <v>0</v>
      </c>
    </row>
    <row r="46" spans="1:69" ht="18.75" hidden="1" x14ac:dyDescent="0.3">
      <c r="A46" s="140" t="s">
        <v>43</v>
      </c>
      <c r="B46" s="614">
        <v>0</v>
      </c>
      <c r="C46" s="871"/>
      <c r="D46" s="714">
        <f t="shared" si="0"/>
        <v>0</v>
      </c>
      <c r="E46" s="292"/>
      <c r="F46" s="714">
        <f t="shared" ref="F46" si="685">$B46*E46</f>
        <v>0</v>
      </c>
      <c r="G46" s="292"/>
      <c r="H46" s="714">
        <f t="shared" ref="H46" si="686">$B46*G46</f>
        <v>0</v>
      </c>
      <c r="I46" s="292"/>
      <c r="J46" s="714">
        <f t="shared" ref="J46" si="687">$B46*I46</f>
        <v>0</v>
      </c>
      <c r="K46" s="292"/>
      <c r="L46" s="714">
        <f t="shared" ref="L46" si="688">$B46*K46</f>
        <v>0</v>
      </c>
      <c r="M46" s="292"/>
      <c r="N46" s="714">
        <f t="shared" ref="N46" si="689">$B46*M46</f>
        <v>0</v>
      </c>
      <c r="O46" s="292"/>
      <c r="P46" s="766">
        <f t="shared" ref="P46" si="690">$B46*O46</f>
        <v>0</v>
      </c>
      <c r="Q46" s="649">
        <f t="shared" si="7"/>
        <v>0</v>
      </c>
      <c r="R46" s="650">
        <f t="shared" si="111"/>
        <v>0</v>
      </c>
      <c r="S46" s="165"/>
      <c r="T46" s="486">
        <f t="shared" si="9"/>
        <v>0</v>
      </c>
      <c r="U46" s="92"/>
      <c r="V46" s="486">
        <f t="shared" si="9"/>
        <v>0</v>
      </c>
      <c r="W46" s="249"/>
      <c r="X46" s="486">
        <f t="shared" ref="X46" si="691">$B46*W46</f>
        <v>0</v>
      </c>
      <c r="Y46" s="92"/>
      <c r="Z46" s="486">
        <f t="shared" ref="Z46:AB46" si="692">$B46*Y46</f>
        <v>0</v>
      </c>
      <c r="AA46" s="92"/>
      <c r="AB46" s="486">
        <f t="shared" si="692"/>
        <v>0</v>
      </c>
      <c r="AC46" s="517"/>
      <c r="AD46" s="496">
        <f t="shared" si="276"/>
        <v>0</v>
      </c>
      <c r="AE46" s="653">
        <f t="shared" si="26"/>
        <v>0</v>
      </c>
      <c r="AF46" s="650">
        <f t="shared" ref="AF46" si="693">$B46*AE46</f>
        <v>0</v>
      </c>
      <c r="AG46" s="165"/>
      <c r="AH46" s="491">
        <f t="shared" si="28"/>
        <v>0</v>
      </c>
      <c r="AI46" s="92"/>
      <c r="AJ46" s="486">
        <f t="shared" si="28"/>
        <v>0</v>
      </c>
      <c r="AK46" s="92"/>
      <c r="AL46" s="486">
        <f t="shared" ref="AL46" si="694">$B46*AK46</f>
        <v>0</v>
      </c>
      <c r="AM46" s="92"/>
      <c r="AN46" s="491">
        <f t="shared" si="30"/>
        <v>0</v>
      </c>
      <c r="AO46" s="92"/>
      <c r="AP46" s="491">
        <f t="shared" si="30"/>
        <v>0</v>
      </c>
      <c r="AQ46" s="92"/>
      <c r="AR46" s="491">
        <f t="shared" ref="AR46:AT46" si="695">$B46*AQ46</f>
        <v>0</v>
      </c>
      <c r="AS46" s="247"/>
      <c r="AT46" s="496">
        <f t="shared" si="695"/>
        <v>0</v>
      </c>
      <c r="AU46" s="702">
        <f t="shared" si="32"/>
        <v>0</v>
      </c>
      <c r="AV46" s="704">
        <f t="shared" si="33"/>
        <v>0</v>
      </c>
      <c r="AW46" s="165"/>
      <c r="AX46" s="486">
        <f t="shared" ref="AX46:AZ46" si="696">$B46*AW46</f>
        <v>0</v>
      </c>
      <c r="AY46" s="92"/>
      <c r="AZ46" s="486">
        <f t="shared" si="696"/>
        <v>0</v>
      </c>
      <c r="BA46" s="92"/>
      <c r="BB46" s="486">
        <f t="shared" ref="BB46:BD46" si="697">$B46*BA46</f>
        <v>0</v>
      </c>
      <c r="BC46" s="92"/>
      <c r="BD46" s="486">
        <f t="shared" si="697"/>
        <v>0</v>
      </c>
      <c r="BE46" s="92"/>
      <c r="BF46" s="486">
        <f t="shared" ref="BF46:BH46" si="698">$B46*BE46</f>
        <v>0</v>
      </c>
      <c r="BG46" s="92"/>
      <c r="BH46" s="486">
        <f t="shared" si="698"/>
        <v>0</v>
      </c>
      <c r="BI46" s="92"/>
      <c r="BJ46" s="486">
        <f t="shared" ref="BJ46:BL46" si="699">$B46*BI46</f>
        <v>0</v>
      </c>
      <c r="BK46" s="92"/>
      <c r="BL46" s="486">
        <f t="shared" si="699"/>
        <v>0</v>
      </c>
      <c r="BM46" s="247"/>
      <c r="BN46" s="487">
        <f t="shared" ref="BN46" si="700">$B46*BM46</f>
        <v>0</v>
      </c>
      <c r="BO46" s="770">
        <f t="shared" si="122"/>
        <v>0</v>
      </c>
      <c r="BP46" s="771">
        <f t="shared" si="123"/>
        <v>0</v>
      </c>
      <c r="BQ46" s="630">
        <f>+BO46+AU46+AE46+Q46</f>
        <v>0</v>
      </c>
    </row>
    <row r="47" spans="1:69" ht="18.75" hidden="1" x14ac:dyDescent="0.3">
      <c r="A47" s="140" t="s">
        <v>44</v>
      </c>
      <c r="B47" s="614">
        <v>0</v>
      </c>
      <c r="C47" s="871"/>
      <c r="D47" s="714">
        <f t="shared" si="0"/>
        <v>0</v>
      </c>
      <c r="E47" s="292"/>
      <c r="F47" s="714">
        <f t="shared" ref="F47" si="701">$B47*E47</f>
        <v>0</v>
      </c>
      <c r="G47" s="292"/>
      <c r="H47" s="714">
        <f t="shared" ref="H47" si="702">$B47*G47</f>
        <v>0</v>
      </c>
      <c r="I47" s="292"/>
      <c r="J47" s="714">
        <f t="shared" ref="J47" si="703">$B47*I47</f>
        <v>0</v>
      </c>
      <c r="K47" s="292"/>
      <c r="L47" s="714">
        <f t="shared" ref="L47" si="704">$B47*K47</f>
        <v>0</v>
      </c>
      <c r="M47" s="292"/>
      <c r="N47" s="714">
        <f t="shared" ref="N47" si="705">$B47*M47</f>
        <v>0</v>
      </c>
      <c r="O47" s="292"/>
      <c r="P47" s="766">
        <f t="shared" ref="P47" si="706">$B47*O47</f>
        <v>0</v>
      </c>
      <c r="Q47" s="649">
        <f t="shared" si="7"/>
        <v>0</v>
      </c>
      <c r="R47" s="650">
        <f t="shared" si="111"/>
        <v>0</v>
      </c>
      <c r="S47" s="165"/>
      <c r="T47" s="486">
        <f t="shared" si="9"/>
        <v>0</v>
      </c>
      <c r="U47" s="92"/>
      <c r="V47" s="486">
        <f t="shared" si="9"/>
        <v>0</v>
      </c>
      <c r="W47" s="249"/>
      <c r="X47" s="486">
        <f t="shared" ref="X47" si="707">$B47*W47</f>
        <v>0</v>
      </c>
      <c r="Y47" s="92"/>
      <c r="Z47" s="486">
        <f t="shared" ref="Z47:AB47" si="708">$B47*Y47</f>
        <v>0</v>
      </c>
      <c r="AA47" s="92"/>
      <c r="AB47" s="486">
        <f t="shared" si="708"/>
        <v>0</v>
      </c>
      <c r="AC47" s="517"/>
      <c r="AD47" s="496">
        <f t="shared" si="276"/>
        <v>0</v>
      </c>
      <c r="AE47" s="653">
        <f t="shared" si="26"/>
        <v>0</v>
      </c>
      <c r="AF47" s="650">
        <f t="shared" ref="AF47" si="709">$B47*AE47</f>
        <v>0</v>
      </c>
      <c r="AG47" s="165"/>
      <c r="AH47" s="491">
        <f t="shared" si="28"/>
        <v>0</v>
      </c>
      <c r="AI47" s="92"/>
      <c r="AJ47" s="486">
        <f t="shared" si="28"/>
        <v>0</v>
      </c>
      <c r="AK47" s="92"/>
      <c r="AL47" s="486">
        <f t="shared" ref="AL47" si="710">$B47*AK47</f>
        <v>0</v>
      </c>
      <c r="AM47" s="92"/>
      <c r="AN47" s="491">
        <f t="shared" si="30"/>
        <v>0</v>
      </c>
      <c r="AO47" s="92"/>
      <c r="AP47" s="491">
        <f t="shared" si="30"/>
        <v>0</v>
      </c>
      <c r="AQ47" s="92"/>
      <c r="AR47" s="491">
        <f t="shared" ref="AR47:AT47" si="711">$B47*AQ47</f>
        <v>0</v>
      </c>
      <c r="AS47" s="247"/>
      <c r="AT47" s="496">
        <f t="shared" si="711"/>
        <v>0</v>
      </c>
      <c r="AU47" s="702">
        <f t="shared" si="32"/>
        <v>0</v>
      </c>
      <c r="AV47" s="704">
        <f t="shared" si="33"/>
        <v>0</v>
      </c>
      <c r="AW47" s="165"/>
      <c r="AX47" s="486">
        <f t="shared" ref="AX47:AZ47" si="712">$B47*AW47</f>
        <v>0</v>
      </c>
      <c r="AY47" s="92"/>
      <c r="AZ47" s="486">
        <f t="shared" si="712"/>
        <v>0</v>
      </c>
      <c r="BA47" s="92"/>
      <c r="BB47" s="486">
        <f t="shared" ref="BB47:BD47" si="713">$B47*BA47</f>
        <v>0</v>
      </c>
      <c r="BC47" s="92"/>
      <c r="BD47" s="486">
        <f t="shared" si="713"/>
        <v>0</v>
      </c>
      <c r="BE47" s="92"/>
      <c r="BF47" s="486">
        <f t="shared" ref="BF47:BH47" si="714">$B47*BE47</f>
        <v>0</v>
      </c>
      <c r="BG47" s="92"/>
      <c r="BH47" s="486">
        <f t="shared" si="714"/>
        <v>0</v>
      </c>
      <c r="BI47" s="92"/>
      <c r="BJ47" s="486">
        <f t="shared" ref="BJ47:BL47" si="715">$B47*BI47</f>
        <v>0</v>
      </c>
      <c r="BK47" s="92"/>
      <c r="BL47" s="486">
        <f t="shared" si="715"/>
        <v>0</v>
      </c>
      <c r="BM47" s="247"/>
      <c r="BN47" s="487">
        <f t="shared" ref="BN47" si="716">$B47*BM47</f>
        <v>0</v>
      </c>
      <c r="BO47" s="770">
        <f t="shared" si="122"/>
        <v>0</v>
      </c>
      <c r="BP47" s="771">
        <f t="shared" si="123"/>
        <v>0</v>
      </c>
      <c r="BQ47" s="630">
        <f>+BO47+AU47+AE47+Q47</f>
        <v>0</v>
      </c>
    </row>
    <row r="48" spans="1:69" ht="18.75" hidden="1" x14ac:dyDescent="0.3">
      <c r="A48" s="140" t="s">
        <v>45</v>
      </c>
      <c r="B48" s="614">
        <v>0</v>
      </c>
      <c r="C48" s="871"/>
      <c r="D48" s="714">
        <f t="shared" si="0"/>
        <v>0</v>
      </c>
      <c r="E48" s="292"/>
      <c r="F48" s="714">
        <f t="shared" ref="F48" si="717">$B48*E48</f>
        <v>0</v>
      </c>
      <c r="G48" s="292"/>
      <c r="H48" s="714">
        <f t="shared" ref="H48" si="718">$B48*G48</f>
        <v>0</v>
      </c>
      <c r="I48" s="292"/>
      <c r="J48" s="714">
        <f t="shared" ref="J48" si="719">$B48*I48</f>
        <v>0</v>
      </c>
      <c r="K48" s="292"/>
      <c r="L48" s="714">
        <f t="shared" ref="L48" si="720">$B48*K48</f>
        <v>0</v>
      </c>
      <c r="M48" s="292"/>
      <c r="N48" s="714">
        <f t="shared" ref="N48" si="721">$B48*M48</f>
        <v>0</v>
      </c>
      <c r="O48" s="292"/>
      <c r="P48" s="766">
        <f t="shared" ref="P48" si="722">$B48*O48</f>
        <v>0</v>
      </c>
      <c r="Q48" s="649">
        <f t="shared" si="7"/>
        <v>0</v>
      </c>
      <c r="R48" s="650">
        <f t="shared" si="111"/>
        <v>0</v>
      </c>
      <c r="S48" s="165"/>
      <c r="T48" s="486">
        <f t="shared" si="9"/>
        <v>0</v>
      </c>
      <c r="U48" s="92"/>
      <c r="V48" s="486">
        <f t="shared" si="9"/>
        <v>0</v>
      </c>
      <c r="W48" s="249"/>
      <c r="X48" s="486">
        <f t="shared" ref="X48" si="723">$B48*W48</f>
        <v>0</v>
      </c>
      <c r="Y48" s="92"/>
      <c r="Z48" s="486">
        <f t="shared" ref="Z48:AB48" si="724">$B48*Y48</f>
        <v>0</v>
      </c>
      <c r="AA48" s="92"/>
      <c r="AB48" s="486">
        <f t="shared" si="724"/>
        <v>0</v>
      </c>
      <c r="AC48" s="517"/>
      <c r="AD48" s="496">
        <f t="shared" si="276"/>
        <v>0</v>
      </c>
      <c r="AE48" s="653">
        <f t="shared" si="26"/>
        <v>0</v>
      </c>
      <c r="AF48" s="650">
        <f t="shared" ref="AF48" si="725">$B48*AE48</f>
        <v>0</v>
      </c>
      <c r="AG48" s="165"/>
      <c r="AH48" s="491">
        <f t="shared" si="28"/>
        <v>0</v>
      </c>
      <c r="AI48" s="92"/>
      <c r="AJ48" s="486">
        <f t="shared" si="28"/>
        <v>0</v>
      </c>
      <c r="AK48" s="92"/>
      <c r="AL48" s="486">
        <f t="shared" ref="AL48" si="726">$B48*AK48</f>
        <v>0</v>
      </c>
      <c r="AM48" s="92"/>
      <c r="AN48" s="491">
        <f t="shared" si="30"/>
        <v>0</v>
      </c>
      <c r="AO48" s="92"/>
      <c r="AP48" s="491">
        <f t="shared" si="30"/>
        <v>0</v>
      </c>
      <c r="AQ48" s="92"/>
      <c r="AR48" s="491">
        <f t="shared" ref="AR48:AT48" si="727">$B48*AQ48</f>
        <v>0</v>
      </c>
      <c r="AS48" s="247"/>
      <c r="AT48" s="496">
        <f t="shared" si="727"/>
        <v>0</v>
      </c>
      <c r="AU48" s="702">
        <f t="shared" si="32"/>
        <v>0</v>
      </c>
      <c r="AV48" s="704">
        <f t="shared" si="33"/>
        <v>0</v>
      </c>
      <c r="AW48" s="165"/>
      <c r="AX48" s="486">
        <f t="shared" ref="AX48:AZ48" si="728">$B48*AW48</f>
        <v>0</v>
      </c>
      <c r="AY48" s="92"/>
      <c r="AZ48" s="486">
        <f t="shared" si="728"/>
        <v>0</v>
      </c>
      <c r="BA48" s="92"/>
      <c r="BB48" s="486">
        <f t="shared" ref="BB48:BD48" si="729">$B48*BA48</f>
        <v>0</v>
      </c>
      <c r="BC48" s="92"/>
      <c r="BD48" s="486">
        <f t="shared" si="729"/>
        <v>0</v>
      </c>
      <c r="BE48" s="92"/>
      <c r="BF48" s="486">
        <f t="shared" ref="BF48:BH48" si="730">$B48*BE48</f>
        <v>0</v>
      </c>
      <c r="BG48" s="92"/>
      <c r="BH48" s="486">
        <f t="shared" si="730"/>
        <v>0</v>
      </c>
      <c r="BI48" s="92"/>
      <c r="BJ48" s="486">
        <f t="shared" ref="BJ48:BL48" si="731">$B48*BI48</f>
        <v>0</v>
      </c>
      <c r="BK48" s="92"/>
      <c r="BL48" s="486">
        <f t="shared" si="731"/>
        <v>0</v>
      </c>
      <c r="BM48" s="247"/>
      <c r="BN48" s="487">
        <f t="shared" ref="BN48" si="732">$B48*BM48</f>
        <v>0</v>
      </c>
      <c r="BO48" s="770">
        <f t="shared" si="122"/>
        <v>0</v>
      </c>
      <c r="BP48" s="771">
        <f t="shared" si="123"/>
        <v>0</v>
      </c>
      <c r="BQ48" s="630">
        <f>+BO48+AU48+AE48+Q48</f>
        <v>0</v>
      </c>
    </row>
    <row r="49" spans="1:69" ht="18.75" hidden="1" x14ac:dyDescent="0.3">
      <c r="A49" s="140" t="s">
        <v>46</v>
      </c>
      <c r="B49" s="614">
        <v>0</v>
      </c>
      <c r="C49" s="871"/>
      <c r="D49" s="714">
        <f t="shared" si="0"/>
        <v>0</v>
      </c>
      <c r="E49" s="292"/>
      <c r="F49" s="714">
        <f t="shared" ref="F49" si="733">$B49*E49</f>
        <v>0</v>
      </c>
      <c r="G49" s="292"/>
      <c r="H49" s="714">
        <f t="shared" ref="H49" si="734">$B49*G49</f>
        <v>0</v>
      </c>
      <c r="I49" s="292"/>
      <c r="J49" s="714">
        <f t="shared" ref="J49" si="735">$B49*I49</f>
        <v>0</v>
      </c>
      <c r="K49" s="292"/>
      <c r="L49" s="714">
        <f t="shared" ref="L49" si="736">$B49*K49</f>
        <v>0</v>
      </c>
      <c r="M49" s="292"/>
      <c r="N49" s="714">
        <f t="shared" ref="N49" si="737">$B49*M49</f>
        <v>0</v>
      </c>
      <c r="O49" s="292"/>
      <c r="P49" s="766">
        <f t="shared" ref="P49" si="738">$B49*O49</f>
        <v>0</v>
      </c>
      <c r="Q49" s="649">
        <f t="shared" si="7"/>
        <v>0</v>
      </c>
      <c r="R49" s="650">
        <f t="shared" si="111"/>
        <v>0</v>
      </c>
      <c r="S49" s="165"/>
      <c r="T49" s="486">
        <f t="shared" si="9"/>
        <v>0</v>
      </c>
      <c r="U49" s="92"/>
      <c r="V49" s="486">
        <f t="shared" si="9"/>
        <v>0</v>
      </c>
      <c r="W49" s="249"/>
      <c r="X49" s="486">
        <f t="shared" ref="X49" si="739">$B49*W49</f>
        <v>0</v>
      </c>
      <c r="Y49" s="92"/>
      <c r="Z49" s="486">
        <f t="shared" ref="Z49:AB49" si="740">$B49*Y49</f>
        <v>0</v>
      </c>
      <c r="AA49" s="92"/>
      <c r="AB49" s="486">
        <f t="shared" si="740"/>
        <v>0</v>
      </c>
      <c r="AC49" s="517"/>
      <c r="AD49" s="496">
        <f t="shared" si="276"/>
        <v>0</v>
      </c>
      <c r="AE49" s="653">
        <f t="shared" si="26"/>
        <v>0</v>
      </c>
      <c r="AF49" s="650">
        <f t="shared" ref="AF49" si="741">$B49*AE49</f>
        <v>0</v>
      </c>
      <c r="AG49" s="165"/>
      <c r="AH49" s="491">
        <f t="shared" si="28"/>
        <v>0</v>
      </c>
      <c r="AI49" s="92"/>
      <c r="AJ49" s="486">
        <f t="shared" si="28"/>
        <v>0</v>
      </c>
      <c r="AK49" s="92"/>
      <c r="AL49" s="486">
        <f t="shared" ref="AL49" si="742">$B49*AK49</f>
        <v>0</v>
      </c>
      <c r="AM49" s="92"/>
      <c r="AN49" s="491">
        <f t="shared" si="30"/>
        <v>0</v>
      </c>
      <c r="AO49" s="92"/>
      <c r="AP49" s="491">
        <f t="shared" si="30"/>
        <v>0</v>
      </c>
      <c r="AQ49" s="92"/>
      <c r="AR49" s="491">
        <f t="shared" ref="AR49:AT49" si="743">$B49*AQ49</f>
        <v>0</v>
      </c>
      <c r="AS49" s="247"/>
      <c r="AT49" s="496">
        <f t="shared" si="743"/>
        <v>0</v>
      </c>
      <c r="AU49" s="702">
        <f t="shared" si="32"/>
        <v>0</v>
      </c>
      <c r="AV49" s="704">
        <f t="shared" si="33"/>
        <v>0</v>
      </c>
      <c r="AW49" s="165"/>
      <c r="AX49" s="486">
        <f t="shared" ref="AX49:AZ49" si="744">$B49*AW49</f>
        <v>0</v>
      </c>
      <c r="AY49" s="92"/>
      <c r="AZ49" s="486">
        <f t="shared" si="744"/>
        <v>0</v>
      </c>
      <c r="BA49" s="92"/>
      <c r="BB49" s="486">
        <f t="shared" ref="BB49:BD49" si="745">$B49*BA49</f>
        <v>0</v>
      </c>
      <c r="BC49" s="92"/>
      <c r="BD49" s="486">
        <f t="shared" si="745"/>
        <v>0</v>
      </c>
      <c r="BE49" s="92"/>
      <c r="BF49" s="486">
        <f t="shared" ref="BF49:BH49" si="746">$B49*BE49</f>
        <v>0</v>
      </c>
      <c r="BG49" s="92"/>
      <c r="BH49" s="486">
        <f t="shared" si="746"/>
        <v>0</v>
      </c>
      <c r="BI49" s="92"/>
      <c r="BJ49" s="486">
        <f t="shared" ref="BJ49:BL49" si="747">$B49*BI49</f>
        <v>0</v>
      </c>
      <c r="BK49" s="92"/>
      <c r="BL49" s="486">
        <f t="shared" si="747"/>
        <v>0</v>
      </c>
      <c r="BM49" s="247"/>
      <c r="BN49" s="487">
        <f t="shared" ref="BN49" si="748">$B49*BM49</f>
        <v>0</v>
      </c>
      <c r="BO49" s="770">
        <f t="shared" si="122"/>
        <v>0</v>
      </c>
      <c r="BP49" s="771">
        <f t="shared" si="123"/>
        <v>0</v>
      </c>
      <c r="BQ49" s="630">
        <f>+BO49+AU49+AE49+Q49</f>
        <v>0</v>
      </c>
    </row>
    <row r="50" spans="1:69" ht="18.75" x14ac:dyDescent="0.3">
      <c r="A50" s="338" t="s">
        <v>47</v>
      </c>
      <c r="B50" s="614">
        <v>0</v>
      </c>
      <c r="C50" s="872"/>
      <c r="D50" s="714">
        <f t="shared" si="0"/>
        <v>0</v>
      </c>
      <c r="E50" s="325"/>
      <c r="F50" s="714">
        <f t="shared" ref="F50" si="749">$B50*E50</f>
        <v>0</v>
      </c>
      <c r="G50" s="864"/>
      <c r="H50" s="714">
        <f t="shared" ref="H50" si="750">$B50*G50</f>
        <v>0</v>
      </c>
      <c r="I50" s="864"/>
      <c r="J50" s="714">
        <f t="shared" ref="J50" si="751">$B50*I50</f>
        <v>0</v>
      </c>
      <c r="K50" s="325"/>
      <c r="L50" s="714">
        <f t="shared" ref="L50" si="752">$B50*K50</f>
        <v>0</v>
      </c>
      <c r="M50" s="325"/>
      <c r="N50" s="714">
        <f t="shared" ref="N50" si="753">$B50*M50</f>
        <v>0</v>
      </c>
      <c r="O50" s="325">
        <v>2</v>
      </c>
      <c r="P50" s="766">
        <f t="shared" ref="P50" si="754">$B50*O50</f>
        <v>0</v>
      </c>
      <c r="Q50" s="649">
        <f t="shared" si="7"/>
        <v>2</v>
      </c>
      <c r="R50" s="650">
        <f t="shared" si="111"/>
        <v>0</v>
      </c>
      <c r="S50" s="345">
        <v>2</v>
      </c>
      <c r="T50" s="486">
        <f t="shared" si="9"/>
        <v>0</v>
      </c>
      <c r="U50" s="343"/>
      <c r="V50" s="486">
        <f t="shared" si="9"/>
        <v>0</v>
      </c>
      <c r="W50" s="346"/>
      <c r="X50" s="486">
        <f t="shared" ref="X50" si="755">$B50*W50</f>
        <v>0</v>
      </c>
      <c r="Y50" s="343">
        <v>9</v>
      </c>
      <c r="Z50" s="486">
        <f t="shared" ref="Z50:AB50" si="756">$B50*Y50</f>
        <v>0</v>
      </c>
      <c r="AA50" s="343"/>
      <c r="AB50" s="486">
        <f t="shared" si="756"/>
        <v>0</v>
      </c>
      <c r="AC50" s="517"/>
      <c r="AD50" s="496">
        <f t="shared" si="276"/>
        <v>0</v>
      </c>
      <c r="AE50" s="653">
        <f t="shared" si="26"/>
        <v>11</v>
      </c>
      <c r="AF50" s="650">
        <f t="shared" ref="AF50" si="757">$B50*AE50</f>
        <v>0</v>
      </c>
      <c r="AG50" s="345"/>
      <c r="AH50" s="491">
        <f t="shared" si="28"/>
        <v>0</v>
      </c>
      <c r="AI50" s="347"/>
      <c r="AJ50" s="486">
        <f t="shared" si="28"/>
        <v>0</v>
      </c>
      <c r="AK50" s="343"/>
      <c r="AL50" s="486">
        <f t="shared" ref="AL50" si="758">$B50*AK50</f>
        <v>0</v>
      </c>
      <c r="AM50" s="343"/>
      <c r="AN50" s="491">
        <f t="shared" si="30"/>
        <v>0</v>
      </c>
      <c r="AO50" s="343"/>
      <c r="AP50" s="491">
        <f t="shared" si="30"/>
        <v>0</v>
      </c>
      <c r="AQ50" s="343"/>
      <c r="AR50" s="491">
        <f t="shared" ref="AR50:AT50" si="759">$B50*AQ50</f>
        <v>0</v>
      </c>
      <c r="AS50" s="344"/>
      <c r="AT50" s="496">
        <f t="shared" si="759"/>
        <v>0</v>
      </c>
      <c r="AU50" s="702">
        <f t="shared" si="32"/>
        <v>0</v>
      </c>
      <c r="AV50" s="704">
        <f t="shared" si="33"/>
        <v>0</v>
      </c>
      <c r="AW50" s="345"/>
      <c r="AX50" s="486">
        <f t="shared" ref="AX50:AZ50" si="760">$B50*AW50</f>
        <v>0</v>
      </c>
      <c r="AY50" s="343"/>
      <c r="AZ50" s="486">
        <f t="shared" si="760"/>
        <v>0</v>
      </c>
      <c r="BA50" s="347"/>
      <c r="BB50" s="486">
        <f t="shared" ref="BB50:BD50" si="761">$B50*BA50</f>
        <v>0</v>
      </c>
      <c r="BC50" s="343"/>
      <c r="BD50" s="486">
        <f t="shared" si="761"/>
        <v>0</v>
      </c>
      <c r="BE50" s="347"/>
      <c r="BF50" s="486">
        <f t="shared" ref="BF50:BH50" si="762">$B50*BE50</f>
        <v>0</v>
      </c>
      <c r="BG50" s="347">
        <v>7</v>
      </c>
      <c r="BH50" s="486">
        <f t="shared" si="762"/>
        <v>0</v>
      </c>
      <c r="BI50" s="343"/>
      <c r="BJ50" s="486">
        <f t="shared" ref="BJ50:BL50" si="763">$B50*BI50</f>
        <v>0</v>
      </c>
      <c r="BK50" s="343"/>
      <c r="BL50" s="486">
        <f t="shared" si="763"/>
        <v>0</v>
      </c>
      <c r="BM50" s="344"/>
      <c r="BN50" s="487">
        <f t="shared" ref="BN50" si="764">$B50*BM50</f>
        <v>0</v>
      </c>
      <c r="BO50" s="770">
        <f t="shared" si="122"/>
        <v>7</v>
      </c>
      <c r="BP50" s="771">
        <f t="shared" si="123"/>
        <v>0</v>
      </c>
      <c r="BQ50" s="630">
        <f>+BO50+AU50+AE50+Q50</f>
        <v>20</v>
      </c>
    </row>
    <row r="51" spans="1:69" ht="18.75" hidden="1" x14ac:dyDescent="0.3">
      <c r="A51" s="140" t="s">
        <v>48</v>
      </c>
      <c r="B51" s="614">
        <v>0</v>
      </c>
      <c r="C51" s="871"/>
      <c r="D51" s="714">
        <f t="shared" si="0"/>
        <v>0</v>
      </c>
      <c r="E51" s="292"/>
      <c r="F51" s="714">
        <f t="shared" ref="F51" si="765">$B51*E51</f>
        <v>0</v>
      </c>
      <c r="G51" s="865"/>
      <c r="H51" s="714">
        <f t="shared" ref="H51" si="766">$B51*G51</f>
        <v>0</v>
      </c>
      <c r="I51" s="865"/>
      <c r="J51" s="714">
        <f t="shared" ref="J51" si="767">$B51*I51</f>
        <v>0</v>
      </c>
      <c r="K51" s="292"/>
      <c r="L51" s="714">
        <f t="shared" ref="L51" si="768">$B51*K51</f>
        <v>0</v>
      </c>
      <c r="M51" s="292"/>
      <c r="N51" s="714">
        <f t="shared" ref="N51" si="769">$B51*M51</f>
        <v>0</v>
      </c>
      <c r="O51" s="292"/>
      <c r="P51" s="766">
        <f t="shared" ref="P51" si="770">$B51*O51</f>
        <v>0</v>
      </c>
      <c r="Q51" s="649">
        <f t="shared" si="7"/>
        <v>0</v>
      </c>
      <c r="R51" s="650">
        <f t="shared" si="111"/>
        <v>0</v>
      </c>
      <c r="S51" s="165"/>
      <c r="T51" s="486">
        <f t="shared" si="9"/>
        <v>0</v>
      </c>
      <c r="U51" s="92"/>
      <c r="V51" s="486">
        <f t="shared" si="9"/>
        <v>0</v>
      </c>
      <c r="W51" s="249"/>
      <c r="X51" s="486">
        <f t="shared" ref="X51" si="771">$B51*W51</f>
        <v>0</v>
      </c>
      <c r="Y51" s="92"/>
      <c r="Z51" s="486">
        <f t="shared" ref="Z51:AB51" si="772">$B51*Y51</f>
        <v>0</v>
      </c>
      <c r="AA51" s="92"/>
      <c r="AB51" s="486">
        <f t="shared" si="772"/>
        <v>0</v>
      </c>
      <c r="AC51" s="517"/>
      <c r="AD51" s="496">
        <f t="shared" si="276"/>
        <v>0</v>
      </c>
      <c r="AE51" s="653">
        <f t="shared" si="26"/>
        <v>0</v>
      </c>
      <c r="AF51" s="650">
        <f t="shared" ref="AF51" si="773">$B51*AE51</f>
        <v>0</v>
      </c>
      <c r="AG51" s="165"/>
      <c r="AH51" s="491">
        <f t="shared" si="28"/>
        <v>0</v>
      </c>
      <c r="AI51" s="97"/>
      <c r="AJ51" s="486">
        <f t="shared" si="28"/>
        <v>0</v>
      </c>
      <c r="AK51" s="92"/>
      <c r="AL51" s="486">
        <f t="shared" ref="AL51" si="774">$B51*AK51</f>
        <v>0</v>
      </c>
      <c r="AM51" s="92"/>
      <c r="AN51" s="491">
        <f t="shared" si="30"/>
        <v>0</v>
      </c>
      <c r="AO51" s="92"/>
      <c r="AP51" s="491">
        <f t="shared" si="30"/>
        <v>0</v>
      </c>
      <c r="AQ51" s="92"/>
      <c r="AR51" s="491">
        <f t="shared" ref="AR51:AT51" si="775">$B51*AQ51</f>
        <v>0</v>
      </c>
      <c r="AS51" s="247"/>
      <c r="AT51" s="496">
        <f t="shared" si="775"/>
        <v>0</v>
      </c>
      <c r="AU51" s="702">
        <f t="shared" si="32"/>
        <v>0</v>
      </c>
      <c r="AV51" s="704">
        <f t="shared" si="33"/>
        <v>0</v>
      </c>
      <c r="AW51" s="165"/>
      <c r="AX51" s="486">
        <f t="shared" ref="AX51:AZ51" si="776">$B51*AW51</f>
        <v>0</v>
      </c>
      <c r="AY51" s="92"/>
      <c r="AZ51" s="486">
        <f t="shared" si="776"/>
        <v>0</v>
      </c>
      <c r="BA51" s="97"/>
      <c r="BB51" s="486">
        <f t="shared" ref="BB51:BD51" si="777">$B51*BA51</f>
        <v>0</v>
      </c>
      <c r="BC51" s="92"/>
      <c r="BD51" s="486">
        <f t="shared" si="777"/>
        <v>0</v>
      </c>
      <c r="BE51" s="97"/>
      <c r="BF51" s="486">
        <f t="shared" ref="BF51:BH51" si="778">$B51*BE51</f>
        <v>0</v>
      </c>
      <c r="BG51" s="97"/>
      <c r="BH51" s="486">
        <f t="shared" si="778"/>
        <v>0</v>
      </c>
      <c r="BI51" s="92"/>
      <c r="BJ51" s="486">
        <f t="shared" ref="BJ51:BL51" si="779">$B51*BI51</f>
        <v>0</v>
      </c>
      <c r="BK51" s="92"/>
      <c r="BL51" s="486">
        <f t="shared" si="779"/>
        <v>0</v>
      </c>
      <c r="BM51" s="247"/>
      <c r="BN51" s="487">
        <f t="shared" ref="BN51" si="780">$B51*BM51</f>
        <v>0</v>
      </c>
      <c r="BO51" s="770">
        <f t="shared" si="122"/>
        <v>0</v>
      </c>
      <c r="BP51" s="771">
        <f t="shared" si="123"/>
        <v>0</v>
      </c>
      <c r="BQ51" s="630">
        <f>+BO51+AU51+AE51+Q51</f>
        <v>0</v>
      </c>
    </row>
    <row r="52" spans="1:69" ht="18.75" x14ac:dyDescent="0.3">
      <c r="A52" s="338" t="s">
        <v>49</v>
      </c>
      <c r="B52" s="614">
        <v>0</v>
      </c>
      <c r="C52" s="872"/>
      <c r="D52" s="714">
        <f t="shared" si="0"/>
        <v>0</v>
      </c>
      <c r="E52" s="325"/>
      <c r="F52" s="714">
        <f t="shared" ref="F52" si="781">$B52*E52</f>
        <v>0</v>
      </c>
      <c r="G52" s="864"/>
      <c r="H52" s="714">
        <f t="shared" ref="H52" si="782">$B52*G52</f>
        <v>0</v>
      </c>
      <c r="I52" s="864"/>
      <c r="J52" s="714">
        <f t="shared" ref="J52" si="783">$B52*I52</f>
        <v>0</v>
      </c>
      <c r="K52" s="325"/>
      <c r="L52" s="714">
        <f t="shared" ref="L52" si="784">$B52*K52</f>
        <v>0</v>
      </c>
      <c r="M52" s="325">
        <v>6</v>
      </c>
      <c r="N52" s="714">
        <f t="shared" ref="N52" si="785">$B52*M52</f>
        <v>0</v>
      </c>
      <c r="O52" s="325"/>
      <c r="P52" s="766">
        <f t="shared" ref="P52" si="786">$B52*O52</f>
        <v>0</v>
      </c>
      <c r="Q52" s="649">
        <f t="shared" si="7"/>
        <v>6</v>
      </c>
      <c r="R52" s="650">
        <f t="shared" si="111"/>
        <v>0</v>
      </c>
      <c r="S52" s="345"/>
      <c r="T52" s="486">
        <f t="shared" si="9"/>
        <v>0</v>
      </c>
      <c r="U52" s="343"/>
      <c r="V52" s="486">
        <f t="shared" si="9"/>
        <v>0</v>
      </c>
      <c r="W52" s="346"/>
      <c r="X52" s="486">
        <f t="shared" ref="X52" si="787">$B52*W52</f>
        <v>0</v>
      </c>
      <c r="Y52" s="343"/>
      <c r="Z52" s="486">
        <f t="shared" ref="Z52:AB52" si="788">$B52*Y52</f>
        <v>0</v>
      </c>
      <c r="AA52" s="343"/>
      <c r="AB52" s="486">
        <f t="shared" si="788"/>
        <v>0</v>
      </c>
      <c r="AC52" s="517"/>
      <c r="AD52" s="496">
        <f t="shared" si="276"/>
        <v>0</v>
      </c>
      <c r="AE52" s="653">
        <f t="shared" si="26"/>
        <v>0</v>
      </c>
      <c r="AF52" s="650">
        <f t="shared" ref="AF52" si="789">$B52*AE52</f>
        <v>0</v>
      </c>
      <c r="AG52" s="345"/>
      <c r="AH52" s="491">
        <f t="shared" si="28"/>
        <v>0</v>
      </c>
      <c r="AI52" s="347"/>
      <c r="AJ52" s="486">
        <f t="shared" si="28"/>
        <v>0</v>
      </c>
      <c r="AK52" s="343"/>
      <c r="AL52" s="486">
        <f t="shared" ref="AL52" si="790">$B52*AK52</f>
        <v>0</v>
      </c>
      <c r="AM52" s="343"/>
      <c r="AN52" s="491">
        <f t="shared" si="30"/>
        <v>0</v>
      </c>
      <c r="AO52" s="343"/>
      <c r="AP52" s="491">
        <f t="shared" si="30"/>
        <v>0</v>
      </c>
      <c r="AQ52" s="343"/>
      <c r="AR52" s="491">
        <f t="shared" ref="AR52:AT52" si="791">$B52*AQ52</f>
        <v>0</v>
      </c>
      <c r="AS52" s="344"/>
      <c r="AT52" s="496">
        <f t="shared" si="791"/>
        <v>0</v>
      </c>
      <c r="AU52" s="702">
        <f t="shared" si="32"/>
        <v>0</v>
      </c>
      <c r="AV52" s="704">
        <f t="shared" si="33"/>
        <v>0</v>
      </c>
      <c r="AW52" s="345"/>
      <c r="AX52" s="486">
        <f t="shared" ref="AX52:AZ52" si="792">$B52*AW52</f>
        <v>0</v>
      </c>
      <c r="AY52" s="343"/>
      <c r="AZ52" s="486">
        <f t="shared" si="792"/>
        <v>0</v>
      </c>
      <c r="BA52" s="347"/>
      <c r="BB52" s="486">
        <f t="shared" ref="BB52:BD52" si="793">$B52*BA52</f>
        <v>0</v>
      </c>
      <c r="BC52" s="343"/>
      <c r="BD52" s="486">
        <f t="shared" si="793"/>
        <v>0</v>
      </c>
      <c r="BE52" s="347"/>
      <c r="BF52" s="486">
        <f t="shared" ref="BF52:BH52" si="794">$B52*BE52</f>
        <v>0</v>
      </c>
      <c r="BG52" s="347"/>
      <c r="BH52" s="486">
        <f t="shared" si="794"/>
        <v>0</v>
      </c>
      <c r="BI52" s="343"/>
      <c r="BJ52" s="486">
        <f t="shared" ref="BJ52:BL52" si="795">$B52*BI52</f>
        <v>0</v>
      </c>
      <c r="BK52" s="343"/>
      <c r="BL52" s="486">
        <f t="shared" si="795"/>
        <v>0</v>
      </c>
      <c r="BM52" s="344"/>
      <c r="BN52" s="487">
        <f t="shared" ref="BN52" si="796">$B52*BM52</f>
        <v>0</v>
      </c>
      <c r="BO52" s="770">
        <f t="shared" si="122"/>
        <v>0</v>
      </c>
      <c r="BP52" s="771">
        <f t="shared" si="123"/>
        <v>0</v>
      </c>
      <c r="BQ52" s="630">
        <f>+BO52+AU52+AE52+Q52</f>
        <v>6</v>
      </c>
    </row>
    <row r="53" spans="1:69" ht="18.75" x14ac:dyDescent="0.3">
      <c r="A53" s="338" t="s">
        <v>50</v>
      </c>
      <c r="B53" s="614">
        <v>0</v>
      </c>
      <c r="C53" s="872"/>
      <c r="D53" s="714">
        <f t="shared" si="0"/>
        <v>0</v>
      </c>
      <c r="E53" s="325"/>
      <c r="F53" s="714">
        <f t="shared" ref="F53" si="797">$B53*E53</f>
        <v>0</v>
      </c>
      <c r="G53" s="864"/>
      <c r="H53" s="714">
        <f t="shared" ref="H53" si="798">$B53*G53</f>
        <v>0</v>
      </c>
      <c r="I53" s="864"/>
      <c r="J53" s="714">
        <f t="shared" ref="J53" si="799">$B53*I53</f>
        <v>0</v>
      </c>
      <c r="K53" s="325"/>
      <c r="L53" s="714">
        <f t="shared" ref="L53" si="800">$B53*K53</f>
        <v>0</v>
      </c>
      <c r="M53" s="325"/>
      <c r="N53" s="714">
        <f t="shared" ref="N53" si="801">$B53*M53</f>
        <v>0</v>
      </c>
      <c r="O53" s="325"/>
      <c r="P53" s="766">
        <f t="shared" ref="P53" si="802">$B53*O53</f>
        <v>0</v>
      </c>
      <c r="Q53" s="649">
        <f t="shared" si="7"/>
        <v>0</v>
      </c>
      <c r="R53" s="650">
        <f t="shared" si="111"/>
        <v>0</v>
      </c>
      <c r="S53" s="345"/>
      <c r="T53" s="486">
        <f t="shared" si="9"/>
        <v>0</v>
      </c>
      <c r="U53" s="343"/>
      <c r="V53" s="486">
        <f t="shared" si="9"/>
        <v>0</v>
      </c>
      <c r="W53" s="346"/>
      <c r="X53" s="486">
        <f t="shared" ref="X53" si="803">$B53*W53</f>
        <v>0</v>
      </c>
      <c r="Y53" s="343"/>
      <c r="Z53" s="486">
        <f t="shared" ref="Z53:AB53" si="804">$B53*Y53</f>
        <v>0</v>
      </c>
      <c r="AA53" s="343"/>
      <c r="AB53" s="486">
        <f t="shared" si="804"/>
        <v>0</v>
      </c>
      <c r="AC53" s="517"/>
      <c r="AD53" s="496">
        <f t="shared" si="276"/>
        <v>0</v>
      </c>
      <c r="AE53" s="653">
        <f t="shared" si="26"/>
        <v>0</v>
      </c>
      <c r="AF53" s="650">
        <f t="shared" ref="AF53" si="805">$B53*AE53</f>
        <v>0</v>
      </c>
      <c r="AG53" s="345"/>
      <c r="AH53" s="491">
        <f t="shared" si="28"/>
        <v>0</v>
      </c>
      <c r="AI53" s="347"/>
      <c r="AJ53" s="486">
        <f t="shared" si="28"/>
        <v>0</v>
      </c>
      <c r="AK53" s="343"/>
      <c r="AL53" s="486">
        <f t="shared" ref="AL53" si="806">$B53*AK53</f>
        <v>0</v>
      </c>
      <c r="AM53" s="343"/>
      <c r="AN53" s="491">
        <f t="shared" si="30"/>
        <v>0</v>
      </c>
      <c r="AO53" s="343"/>
      <c r="AP53" s="491">
        <f t="shared" si="30"/>
        <v>0</v>
      </c>
      <c r="AQ53" s="343">
        <v>8</v>
      </c>
      <c r="AR53" s="491">
        <f t="shared" ref="AR53:AT53" si="807">$B53*AQ53</f>
        <v>0</v>
      </c>
      <c r="AS53" s="344"/>
      <c r="AT53" s="496">
        <f t="shared" si="807"/>
        <v>0</v>
      </c>
      <c r="AU53" s="702">
        <f t="shared" si="32"/>
        <v>8</v>
      </c>
      <c r="AV53" s="704">
        <f t="shared" si="33"/>
        <v>0</v>
      </c>
      <c r="AW53" s="345"/>
      <c r="AX53" s="486">
        <f t="shared" ref="AX53:AZ53" si="808">$B53*AW53</f>
        <v>0</v>
      </c>
      <c r="AY53" s="343"/>
      <c r="AZ53" s="486">
        <f t="shared" si="808"/>
        <v>0</v>
      </c>
      <c r="BA53" s="347"/>
      <c r="BB53" s="486">
        <f t="shared" ref="BB53:BD53" si="809">$B53*BA53</f>
        <v>0</v>
      </c>
      <c r="BC53" s="343"/>
      <c r="BD53" s="486">
        <f t="shared" si="809"/>
        <v>0</v>
      </c>
      <c r="BE53" s="347"/>
      <c r="BF53" s="486">
        <f t="shared" ref="BF53:BH53" si="810">$B53*BE53</f>
        <v>0</v>
      </c>
      <c r="BG53" s="347"/>
      <c r="BH53" s="486">
        <f t="shared" si="810"/>
        <v>0</v>
      </c>
      <c r="BI53" s="343"/>
      <c r="BJ53" s="486">
        <f t="shared" ref="BJ53:BL53" si="811">$B53*BI53</f>
        <v>0</v>
      </c>
      <c r="BK53" s="343"/>
      <c r="BL53" s="486">
        <f t="shared" si="811"/>
        <v>0</v>
      </c>
      <c r="BM53" s="344"/>
      <c r="BN53" s="487">
        <f t="shared" ref="BN53" si="812">$B53*BM53</f>
        <v>0</v>
      </c>
      <c r="BO53" s="770">
        <f t="shared" si="122"/>
        <v>0</v>
      </c>
      <c r="BP53" s="771">
        <f t="shared" si="123"/>
        <v>0</v>
      </c>
      <c r="BQ53" s="630">
        <f>+BO53+AU53+AE53+Q53</f>
        <v>8</v>
      </c>
    </row>
    <row r="54" spans="1:69" ht="18.75" hidden="1" x14ac:dyDescent="0.3">
      <c r="A54" s="140" t="s">
        <v>51</v>
      </c>
      <c r="B54" s="614">
        <v>0</v>
      </c>
      <c r="C54" s="871"/>
      <c r="D54" s="714">
        <f t="shared" si="0"/>
        <v>0</v>
      </c>
      <c r="E54" s="292"/>
      <c r="F54" s="714">
        <f t="shared" ref="F54" si="813">$B54*E54</f>
        <v>0</v>
      </c>
      <c r="G54" s="865"/>
      <c r="H54" s="714">
        <f t="shared" ref="H54" si="814">$B54*G54</f>
        <v>0</v>
      </c>
      <c r="I54" s="865"/>
      <c r="J54" s="714">
        <f t="shared" ref="J54" si="815">$B54*I54</f>
        <v>0</v>
      </c>
      <c r="K54" s="292"/>
      <c r="L54" s="714">
        <f t="shared" ref="L54" si="816">$B54*K54</f>
        <v>0</v>
      </c>
      <c r="M54" s="292"/>
      <c r="N54" s="714">
        <f t="shared" ref="N54" si="817">$B54*M54</f>
        <v>0</v>
      </c>
      <c r="O54" s="292"/>
      <c r="P54" s="766">
        <f t="shared" ref="P54" si="818">$B54*O54</f>
        <v>0</v>
      </c>
      <c r="Q54" s="649">
        <f t="shared" si="7"/>
        <v>0</v>
      </c>
      <c r="R54" s="650">
        <f t="shared" si="111"/>
        <v>0</v>
      </c>
      <c r="S54" s="165"/>
      <c r="T54" s="486">
        <f t="shared" si="9"/>
        <v>0</v>
      </c>
      <c r="U54" s="92"/>
      <c r="V54" s="486">
        <f t="shared" si="9"/>
        <v>0</v>
      </c>
      <c r="W54" s="249"/>
      <c r="X54" s="486">
        <f t="shared" ref="X54" si="819">$B54*W54</f>
        <v>0</v>
      </c>
      <c r="Y54" s="92"/>
      <c r="Z54" s="486">
        <f t="shared" ref="Z54:AB54" si="820">$B54*Y54</f>
        <v>0</v>
      </c>
      <c r="AA54" s="92"/>
      <c r="AB54" s="486">
        <f t="shared" si="820"/>
        <v>0</v>
      </c>
      <c r="AC54" s="517"/>
      <c r="AD54" s="496">
        <f t="shared" si="276"/>
        <v>0</v>
      </c>
      <c r="AE54" s="653">
        <f t="shared" si="26"/>
        <v>0</v>
      </c>
      <c r="AF54" s="650">
        <f t="shared" ref="AF54" si="821">$B54*AE54</f>
        <v>0</v>
      </c>
      <c r="AG54" s="165"/>
      <c r="AH54" s="491">
        <f t="shared" si="28"/>
        <v>0</v>
      </c>
      <c r="AI54" s="97"/>
      <c r="AJ54" s="486">
        <f t="shared" si="28"/>
        <v>0</v>
      </c>
      <c r="AK54" s="92"/>
      <c r="AL54" s="486">
        <f t="shared" ref="AL54" si="822">$B54*AK54</f>
        <v>0</v>
      </c>
      <c r="AM54" s="92"/>
      <c r="AN54" s="491">
        <f t="shared" si="30"/>
        <v>0</v>
      </c>
      <c r="AO54" s="92"/>
      <c r="AP54" s="491">
        <f t="shared" si="30"/>
        <v>0</v>
      </c>
      <c r="AQ54" s="92"/>
      <c r="AR54" s="491">
        <f t="shared" ref="AR54:AT54" si="823">$B54*AQ54</f>
        <v>0</v>
      </c>
      <c r="AS54" s="247"/>
      <c r="AT54" s="496">
        <f t="shared" si="823"/>
        <v>0</v>
      </c>
      <c r="AU54" s="702">
        <f t="shared" si="32"/>
        <v>0</v>
      </c>
      <c r="AV54" s="704">
        <f t="shared" si="33"/>
        <v>0</v>
      </c>
      <c r="AW54" s="165"/>
      <c r="AX54" s="486">
        <f t="shared" ref="AX54:AZ54" si="824">$B54*AW54</f>
        <v>0</v>
      </c>
      <c r="AY54" s="92"/>
      <c r="AZ54" s="486">
        <f t="shared" si="824"/>
        <v>0</v>
      </c>
      <c r="BA54" s="97"/>
      <c r="BB54" s="486">
        <f t="shared" ref="BB54:BD54" si="825">$B54*BA54</f>
        <v>0</v>
      </c>
      <c r="BC54" s="92"/>
      <c r="BD54" s="486">
        <f t="shared" si="825"/>
        <v>0</v>
      </c>
      <c r="BE54" s="97"/>
      <c r="BF54" s="486">
        <f t="shared" ref="BF54:BH54" si="826">$B54*BE54</f>
        <v>0</v>
      </c>
      <c r="BG54" s="97"/>
      <c r="BH54" s="486">
        <f t="shared" si="826"/>
        <v>0</v>
      </c>
      <c r="BI54" s="92"/>
      <c r="BJ54" s="486">
        <f t="shared" ref="BJ54:BL54" si="827">$B54*BI54</f>
        <v>0</v>
      </c>
      <c r="BK54" s="92"/>
      <c r="BL54" s="486">
        <f t="shared" si="827"/>
        <v>0</v>
      </c>
      <c r="BM54" s="247"/>
      <c r="BN54" s="487">
        <f t="shared" ref="BN54" si="828">$B54*BM54</f>
        <v>0</v>
      </c>
      <c r="BO54" s="770">
        <f t="shared" si="122"/>
        <v>0</v>
      </c>
      <c r="BP54" s="771">
        <f t="shared" si="123"/>
        <v>0</v>
      </c>
      <c r="BQ54" s="630">
        <f>+BO54+AU54+AE54+Q54</f>
        <v>0</v>
      </c>
    </row>
    <row r="55" spans="1:69" ht="18.75" hidden="1" x14ac:dyDescent="0.3">
      <c r="A55" s="140" t="s">
        <v>52</v>
      </c>
      <c r="B55" s="614">
        <v>0</v>
      </c>
      <c r="C55" s="871"/>
      <c r="D55" s="714">
        <f t="shared" si="0"/>
        <v>0</v>
      </c>
      <c r="E55" s="292"/>
      <c r="F55" s="714">
        <f t="shared" ref="F55" si="829">$B55*E55</f>
        <v>0</v>
      </c>
      <c r="G55" s="865"/>
      <c r="H55" s="714">
        <f t="shared" ref="H55" si="830">$B55*G55</f>
        <v>0</v>
      </c>
      <c r="I55" s="865"/>
      <c r="J55" s="714">
        <f t="shared" ref="J55" si="831">$B55*I55</f>
        <v>0</v>
      </c>
      <c r="K55" s="292"/>
      <c r="L55" s="714">
        <f t="shared" ref="L55" si="832">$B55*K55</f>
        <v>0</v>
      </c>
      <c r="M55" s="292"/>
      <c r="N55" s="714">
        <f t="shared" ref="N55" si="833">$B55*M55</f>
        <v>0</v>
      </c>
      <c r="O55" s="292"/>
      <c r="P55" s="766">
        <f t="shared" ref="P55" si="834">$B55*O55</f>
        <v>0</v>
      </c>
      <c r="Q55" s="649">
        <f t="shared" si="7"/>
        <v>0</v>
      </c>
      <c r="R55" s="650">
        <f t="shared" si="111"/>
        <v>0</v>
      </c>
      <c r="S55" s="165"/>
      <c r="T55" s="486">
        <f t="shared" si="9"/>
        <v>0</v>
      </c>
      <c r="U55" s="92"/>
      <c r="V55" s="486">
        <f t="shared" si="9"/>
        <v>0</v>
      </c>
      <c r="W55" s="249"/>
      <c r="X55" s="486">
        <f t="shared" ref="X55" si="835">$B55*W55</f>
        <v>0</v>
      </c>
      <c r="Y55" s="92"/>
      <c r="Z55" s="486">
        <f t="shared" ref="Z55:AB55" si="836">$B55*Y55</f>
        <v>0</v>
      </c>
      <c r="AA55" s="92"/>
      <c r="AB55" s="486">
        <f t="shared" si="836"/>
        <v>0</v>
      </c>
      <c r="AC55" s="517"/>
      <c r="AD55" s="496">
        <f t="shared" si="276"/>
        <v>0</v>
      </c>
      <c r="AE55" s="653">
        <f t="shared" si="26"/>
        <v>0</v>
      </c>
      <c r="AF55" s="650">
        <f t="shared" ref="AF55" si="837">$B55*AE55</f>
        <v>0</v>
      </c>
      <c r="AG55" s="165"/>
      <c r="AH55" s="491">
        <f t="shared" si="28"/>
        <v>0</v>
      </c>
      <c r="AI55" s="97"/>
      <c r="AJ55" s="486">
        <f t="shared" si="28"/>
        <v>0</v>
      </c>
      <c r="AK55" s="92"/>
      <c r="AL55" s="486">
        <f t="shared" ref="AL55" si="838">$B55*AK55</f>
        <v>0</v>
      </c>
      <c r="AM55" s="92"/>
      <c r="AN55" s="491">
        <f t="shared" si="30"/>
        <v>0</v>
      </c>
      <c r="AO55" s="92"/>
      <c r="AP55" s="491">
        <f t="shared" si="30"/>
        <v>0</v>
      </c>
      <c r="AQ55" s="92"/>
      <c r="AR55" s="491">
        <f t="shared" ref="AR55:AT55" si="839">$B55*AQ55</f>
        <v>0</v>
      </c>
      <c r="AS55" s="247"/>
      <c r="AT55" s="496">
        <f t="shared" si="839"/>
        <v>0</v>
      </c>
      <c r="AU55" s="702">
        <f t="shared" si="32"/>
        <v>0</v>
      </c>
      <c r="AV55" s="704">
        <f t="shared" si="33"/>
        <v>0</v>
      </c>
      <c r="AW55" s="165"/>
      <c r="AX55" s="486">
        <f t="shared" ref="AX55:AZ55" si="840">$B55*AW55</f>
        <v>0</v>
      </c>
      <c r="AY55" s="92"/>
      <c r="AZ55" s="486">
        <f t="shared" si="840"/>
        <v>0</v>
      </c>
      <c r="BA55" s="97"/>
      <c r="BB55" s="486">
        <f t="shared" ref="BB55:BD55" si="841">$B55*BA55</f>
        <v>0</v>
      </c>
      <c r="BC55" s="92"/>
      <c r="BD55" s="486">
        <f t="shared" si="841"/>
        <v>0</v>
      </c>
      <c r="BE55" s="97"/>
      <c r="BF55" s="486">
        <f t="shared" ref="BF55:BH55" si="842">$B55*BE55</f>
        <v>0</v>
      </c>
      <c r="BG55" s="97"/>
      <c r="BH55" s="486">
        <f t="shared" si="842"/>
        <v>0</v>
      </c>
      <c r="BI55" s="92"/>
      <c r="BJ55" s="486">
        <f t="shared" ref="BJ55:BL55" si="843">$B55*BI55</f>
        <v>0</v>
      </c>
      <c r="BK55" s="92"/>
      <c r="BL55" s="486">
        <f t="shared" si="843"/>
        <v>0</v>
      </c>
      <c r="BM55" s="247"/>
      <c r="BN55" s="487">
        <f t="shared" ref="BN55" si="844">$B55*BM55</f>
        <v>0</v>
      </c>
      <c r="BO55" s="770">
        <f t="shared" si="122"/>
        <v>0</v>
      </c>
      <c r="BP55" s="771">
        <f t="shared" si="123"/>
        <v>0</v>
      </c>
      <c r="BQ55" s="630">
        <f>+BO55+AU55+AE55+Q55</f>
        <v>0</v>
      </c>
    </row>
    <row r="56" spans="1:69" ht="18.75" hidden="1" x14ac:dyDescent="0.3">
      <c r="A56" s="140" t="s">
        <v>53</v>
      </c>
      <c r="B56" s="614">
        <v>0</v>
      </c>
      <c r="C56" s="871"/>
      <c r="D56" s="714">
        <f t="shared" si="0"/>
        <v>0</v>
      </c>
      <c r="E56" s="292"/>
      <c r="F56" s="714">
        <f t="shared" ref="F56" si="845">$B56*E56</f>
        <v>0</v>
      </c>
      <c r="G56" s="865"/>
      <c r="H56" s="714">
        <f t="shared" ref="H56" si="846">$B56*G56</f>
        <v>0</v>
      </c>
      <c r="I56" s="865"/>
      <c r="J56" s="714">
        <f t="shared" ref="J56" si="847">$B56*I56</f>
        <v>0</v>
      </c>
      <c r="K56" s="292"/>
      <c r="L56" s="714">
        <f t="shared" ref="L56" si="848">$B56*K56</f>
        <v>0</v>
      </c>
      <c r="M56" s="292"/>
      <c r="N56" s="714">
        <f t="shared" ref="N56" si="849">$B56*M56</f>
        <v>0</v>
      </c>
      <c r="O56" s="292"/>
      <c r="P56" s="766">
        <f t="shared" ref="P56" si="850">$B56*O56</f>
        <v>0</v>
      </c>
      <c r="Q56" s="649">
        <f t="shared" si="7"/>
        <v>0</v>
      </c>
      <c r="R56" s="650">
        <f t="shared" si="111"/>
        <v>0</v>
      </c>
      <c r="S56" s="165"/>
      <c r="T56" s="486">
        <f t="shared" si="9"/>
        <v>0</v>
      </c>
      <c r="U56" s="92"/>
      <c r="V56" s="486">
        <f t="shared" si="9"/>
        <v>0</v>
      </c>
      <c r="W56" s="249"/>
      <c r="X56" s="486">
        <f t="shared" ref="X56" si="851">$B56*W56</f>
        <v>0</v>
      </c>
      <c r="Y56" s="92"/>
      <c r="Z56" s="486">
        <f t="shared" ref="Z56:AB56" si="852">$B56*Y56</f>
        <v>0</v>
      </c>
      <c r="AA56" s="92"/>
      <c r="AB56" s="486">
        <f t="shared" si="852"/>
        <v>0</v>
      </c>
      <c r="AC56" s="517"/>
      <c r="AD56" s="496">
        <f t="shared" si="276"/>
        <v>0</v>
      </c>
      <c r="AE56" s="653">
        <f t="shared" si="26"/>
        <v>0</v>
      </c>
      <c r="AF56" s="650">
        <f t="shared" ref="AF56" si="853">$B56*AE56</f>
        <v>0</v>
      </c>
      <c r="AG56" s="165"/>
      <c r="AH56" s="491">
        <f t="shared" si="28"/>
        <v>0</v>
      </c>
      <c r="AI56" s="97"/>
      <c r="AJ56" s="486">
        <f t="shared" si="28"/>
        <v>0</v>
      </c>
      <c r="AK56" s="92"/>
      <c r="AL56" s="486">
        <f t="shared" ref="AL56" si="854">$B56*AK56</f>
        <v>0</v>
      </c>
      <c r="AM56" s="92"/>
      <c r="AN56" s="491">
        <f t="shared" si="30"/>
        <v>0</v>
      </c>
      <c r="AO56" s="92"/>
      <c r="AP56" s="491">
        <f t="shared" si="30"/>
        <v>0</v>
      </c>
      <c r="AQ56" s="92"/>
      <c r="AR56" s="491">
        <f t="shared" ref="AR56:AT56" si="855">$B56*AQ56</f>
        <v>0</v>
      </c>
      <c r="AS56" s="247"/>
      <c r="AT56" s="496">
        <f t="shared" si="855"/>
        <v>0</v>
      </c>
      <c r="AU56" s="702">
        <f t="shared" si="32"/>
        <v>0</v>
      </c>
      <c r="AV56" s="704">
        <f t="shared" si="33"/>
        <v>0</v>
      </c>
      <c r="AW56" s="165"/>
      <c r="AX56" s="486">
        <f t="shared" ref="AX56:AZ56" si="856">$B56*AW56</f>
        <v>0</v>
      </c>
      <c r="AY56" s="92"/>
      <c r="AZ56" s="486">
        <f t="shared" si="856"/>
        <v>0</v>
      </c>
      <c r="BA56" s="97"/>
      <c r="BB56" s="486">
        <f t="shared" ref="BB56:BD56" si="857">$B56*BA56</f>
        <v>0</v>
      </c>
      <c r="BC56" s="92"/>
      <c r="BD56" s="486">
        <f t="shared" si="857"/>
        <v>0</v>
      </c>
      <c r="BE56" s="97"/>
      <c r="BF56" s="486">
        <f t="shared" ref="BF56:BH56" si="858">$B56*BE56</f>
        <v>0</v>
      </c>
      <c r="BG56" s="97"/>
      <c r="BH56" s="486">
        <f t="shared" si="858"/>
        <v>0</v>
      </c>
      <c r="BI56" s="92"/>
      <c r="BJ56" s="486">
        <f t="shared" ref="BJ56:BL56" si="859">$B56*BI56</f>
        <v>0</v>
      </c>
      <c r="BK56" s="92"/>
      <c r="BL56" s="486">
        <f t="shared" si="859"/>
        <v>0</v>
      </c>
      <c r="BM56" s="247"/>
      <c r="BN56" s="487">
        <f t="shared" ref="BN56" si="860">$B56*BM56</f>
        <v>0</v>
      </c>
      <c r="BO56" s="770">
        <f t="shared" si="122"/>
        <v>0</v>
      </c>
      <c r="BP56" s="771">
        <f t="shared" si="123"/>
        <v>0</v>
      </c>
      <c r="BQ56" s="630">
        <f>+BO56+AU56+AE56+Q56</f>
        <v>0</v>
      </c>
    </row>
    <row r="57" spans="1:69" ht="18.75" x14ac:dyDescent="0.3">
      <c r="A57" s="338" t="s">
        <v>54</v>
      </c>
      <c r="B57" s="614">
        <v>0</v>
      </c>
      <c r="C57" s="872"/>
      <c r="D57" s="714">
        <f t="shared" si="0"/>
        <v>0</v>
      </c>
      <c r="E57" s="325"/>
      <c r="F57" s="714">
        <f t="shared" ref="F57" si="861">$B57*E57</f>
        <v>0</v>
      </c>
      <c r="G57" s="325"/>
      <c r="H57" s="714">
        <f t="shared" ref="H57" si="862">$B57*G57</f>
        <v>0</v>
      </c>
      <c r="I57" s="325"/>
      <c r="J57" s="714">
        <f t="shared" ref="J57" si="863">$B57*I57</f>
        <v>0</v>
      </c>
      <c r="K57" s="325"/>
      <c r="L57" s="714">
        <f t="shared" ref="L57" si="864">$B57*K57</f>
        <v>0</v>
      </c>
      <c r="M57" s="325"/>
      <c r="N57" s="714">
        <f t="shared" ref="N57" si="865">$B57*M57</f>
        <v>0</v>
      </c>
      <c r="O57" s="325"/>
      <c r="P57" s="766">
        <f t="shared" ref="P57" si="866">$B57*O57</f>
        <v>0</v>
      </c>
      <c r="Q57" s="649">
        <f t="shared" si="7"/>
        <v>0</v>
      </c>
      <c r="R57" s="650">
        <f t="shared" si="111"/>
        <v>0</v>
      </c>
      <c r="S57" s="345"/>
      <c r="T57" s="486">
        <f t="shared" si="9"/>
        <v>0</v>
      </c>
      <c r="U57" s="343"/>
      <c r="V57" s="486">
        <f t="shared" si="9"/>
        <v>0</v>
      </c>
      <c r="W57" s="346"/>
      <c r="X57" s="486">
        <f t="shared" ref="X57" si="867">$B57*W57</f>
        <v>0</v>
      </c>
      <c r="Y57" s="343"/>
      <c r="Z57" s="486">
        <f t="shared" ref="Z57:AB57" si="868">$B57*Y57</f>
        <v>0</v>
      </c>
      <c r="AA57" s="343"/>
      <c r="AB57" s="486">
        <f t="shared" si="868"/>
        <v>0</v>
      </c>
      <c r="AC57" s="517"/>
      <c r="AD57" s="496">
        <f t="shared" si="276"/>
        <v>0</v>
      </c>
      <c r="AE57" s="653">
        <f t="shared" si="26"/>
        <v>0</v>
      </c>
      <c r="AF57" s="650">
        <f t="shared" ref="AF57" si="869">$B57*AE57</f>
        <v>0</v>
      </c>
      <c r="AG57" s="345"/>
      <c r="AH57" s="491">
        <f t="shared" si="28"/>
        <v>0</v>
      </c>
      <c r="AI57" s="343"/>
      <c r="AJ57" s="486">
        <f t="shared" si="28"/>
        <v>0</v>
      </c>
      <c r="AK57" s="343"/>
      <c r="AL57" s="486">
        <f t="shared" ref="AL57" si="870">$B57*AK57</f>
        <v>0</v>
      </c>
      <c r="AM57" s="343"/>
      <c r="AN57" s="491">
        <f t="shared" si="30"/>
        <v>0</v>
      </c>
      <c r="AO57" s="343"/>
      <c r="AP57" s="491">
        <f t="shared" si="30"/>
        <v>0</v>
      </c>
      <c r="AQ57" s="343"/>
      <c r="AR57" s="491">
        <f t="shared" ref="AR57:AT57" si="871">$B57*AQ57</f>
        <v>0</v>
      </c>
      <c r="AS57" s="344"/>
      <c r="AT57" s="496">
        <f t="shared" si="871"/>
        <v>0</v>
      </c>
      <c r="AU57" s="702">
        <f t="shared" si="32"/>
        <v>0</v>
      </c>
      <c r="AV57" s="704">
        <f t="shared" si="33"/>
        <v>0</v>
      </c>
      <c r="AW57" s="345"/>
      <c r="AX57" s="486">
        <f t="shared" ref="AX57:AZ57" si="872">$B57*AW57</f>
        <v>0</v>
      </c>
      <c r="AY57" s="343"/>
      <c r="AZ57" s="486">
        <f t="shared" si="872"/>
        <v>0</v>
      </c>
      <c r="BA57" s="343"/>
      <c r="BB57" s="486">
        <f t="shared" ref="BB57:BD57" si="873">$B57*BA57</f>
        <v>0</v>
      </c>
      <c r="BC57" s="343">
        <v>9</v>
      </c>
      <c r="BD57" s="486">
        <f t="shared" si="873"/>
        <v>0</v>
      </c>
      <c r="BE57" s="343"/>
      <c r="BF57" s="486">
        <f t="shared" ref="BF57:BH57" si="874">$B57*BE57</f>
        <v>0</v>
      </c>
      <c r="BG57" s="343"/>
      <c r="BH57" s="486">
        <f t="shared" si="874"/>
        <v>0</v>
      </c>
      <c r="BI57" s="343"/>
      <c r="BJ57" s="486">
        <f t="shared" ref="BJ57:BL57" si="875">$B57*BI57</f>
        <v>0</v>
      </c>
      <c r="BK57" s="343"/>
      <c r="BL57" s="486">
        <f t="shared" si="875"/>
        <v>0</v>
      </c>
      <c r="BM57" s="344"/>
      <c r="BN57" s="487">
        <f t="shared" ref="BN57" si="876">$B57*BM57</f>
        <v>0</v>
      </c>
      <c r="BO57" s="770">
        <f t="shared" si="122"/>
        <v>9</v>
      </c>
      <c r="BP57" s="771">
        <f t="shared" si="123"/>
        <v>0</v>
      </c>
      <c r="BQ57" s="630">
        <f>+BO57+AU57+AE57+Q57</f>
        <v>9</v>
      </c>
    </row>
    <row r="58" spans="1:69" ht="18.75" hidden="1" x14ac:dyDescent="0.3">
      <c r="A58" s="140" t="s">
        <v>55</v>
      </c>
      <c r="B58" s="614">
        <v>0</v>
      </c>
      <c r="C58" s="871"/>
      <c r="D58" s="714">
        <f t="shared" si="0"/>
        <v>0</v>
      </c>
      <c r="E58" s="292"/>
      <c r="F58" s="714">
        <f t="shared" ref="F58" si="877">$B58*E58</f>
        <v>0</v>
      </c>
      <c r="G58" s="292"/>
      <c r="H58" s="714">
        <f t="shared" ref="H58" si="878">$B58*G58</f>
        <v>0</v>
      </c>
      <c r="I58" s="292"/>
      <c r="J58" s="714">
        <f t="shared" ref="J58" si="879">$B58*I58</f>
        <v>0</v>
      </c>
      <c r="K58" s="292"/>
      <c r="L58" s="714">
        <f t="shared" ref="L58" si="880">$B58*K58</f>
        <v>0</v>
      </c>
      <c r="M58" s="292"/>
      <c r="N58" s="714">
        <f t="shared" ref="N58" si="881">$B58*M58</f>
        <v>0</v>
      </c>
      <c r="O58" s="292"/>
      <c r="P58" s="766">
        <f t="shared" ref="P58" si="882">$B58*O58</f>
        <v>0</v>
      </c>
      <c r="Q58" s="649">
        <f t="shared" si="7"/>
        <v>0</v>
      </c>
      <c r="R58" s="650">
        <f t="shared" si="111"/>
        <v>0</v>
      </c>
      <c r="S58" s="165"/>
      <c r="T58" s="486">
        <f t="shared" si="9"/>
        <v>0</v>
      </c>
      <c r="U58" s="92"/>
      <c r="V58" s="486">
        <f t="shared" si="9"/>
        <v>0</v>
      </c>
      <c r="W58" s="249"/>
      <c r="X58" s="486">
        <f t="shared" ref="X58" si="883">$B58*W58</f>
        <v>0</v>
      </c>
      <c r="Y58" s="92"/>
      <c r="Z58" s="486">
        <f t="shared" ref="Z58:AB58" si="884">$B58*Y58</f>
        <v>0</v>
      </c>
      <c r="AA58" s="92"/>
      <c r="AB58" s="486">
        <f t="shared" si="884"/>
        <v>0</v>
      </c>
      <c r="AC58" s="517"/>
      <c r="AD58" s="496">
        <f t="shared" si="276"/>
        <v>0</v>
      </c>
      <c r="AE58" s="653">
        <f t="shared" si="26"/>
        <v>0</v>
      </c>
      <c r="AF58" s="650">
        <f t="shared" ref="AF58" si="885">$B58*AE58</f>
        <v>0</v>
      </c>
      <c r="AG58" s="165"/>
      <c r="AH58" s="491">
        <f t="shared" si="28"/>
        <v>0</v>
      </c>
      <c r="AI58" s="92"/>
      <c r="AJ58" s="486">
        <f t="shared" si="28"/>
        <v>0</v>
      </c>
      <c r="AK58" s="92"/>
      <c r="AL58" s="486">
        <f t="shared" ref="AL58" si="886">$B58*AK58</f>
        <v>0</v>
      </c>
      <c r="AM58" s="92"/>
      <c r="AN58" s="491">
        <f t="shared" si="30"/>
        <v>0</v>
      </c>
      <c r="AO58" s="92"/>
      <c r="AP58" s="491">
        <f t="shared" si="30"/>
        <v>0</v>
      </c>
      <c r="AQ58" s="92"/>
      <c r="AR58" s="491">
        <f t="shared" ref="AR58:AT58" si="887">$B58*AQ58</f>
        <v>0</v>
      </c>
      <c r="AS58" s="247"/>
      <c r="AT58" s="496">
        <f t="shared" si="887"/>
        <v>0</v>
      </c>
      <c r="AU58" s="702">
        <f t="shared" si="32"/>
        <v>0</v>
      </c>
      <c r="AV58" s="704">
        <f t="shared" si="33"/>
        <v>0</v>
      </c>
      <c r="AW58" s="165"/>
      <c r="AX58" s="486">
        <f t="shared" ref="AX58:AZ58" si="888">$B58*AW58</f>
        <v>0</v>
      </c>
      <c r="AY58" s="92"/>
      <c r="AZ58" s="486">
        <f t="shared" si="888"/>
        <v>0</v>
      </c>
      <c r="BA58" s="92"/>
      <c r="BB58" s="486">
        <f t="shared" ref="BB58:BD58" si="889">$B58*BA58</f>
        <v>0</v>
      </c>
      <c r="BC58" s="92"/>
      <c r="BD58" s="486">
        <f t="shared" si="889"/>
        <v>0</v>
      </c>
      <c r="BE58" s="92"/>
      <c r="BF58" s="486">
        <f t="shared" ref="BF58:BH58" si="890">$B58*BE58</f>
        <v>0</v>
      </c>
      <c r="BG58" s="92"/>
      <c r="BH58" s="486">
        <f t="shared" si="890"/>
        <v>0</v>
      </c>
      <c r="BI58" s="92"/>
      <c r="BJ58" s="486">
        <f t="shared" ref="BJ58:BL58" si="891">$B58*BI58</f>
        <v>0</v>
      </c>
      <c r="BK58" s="92"/>
      <c r="BL58" s="486">
        <f t="shared" si="891"/>
        <v>0</v>
      </c>
      <c r="BM58" s="247"/>
      <c r="BN58" s="487">
        <f t="shared" ref="BN58" si="892">$B58*BM58</f>
        <v>0</v>
      </c>
      <c r="BO58" s="770">
        <f t="shared" si="122"/>
        <v>0</v>
      </c>
      <c r="BP58" s="771">
        <f t="shared" si="123"/>
        <v>0</v>
      </c>
      <c r="BQ58" s="630">
        <f>+BO58+AU58+AE58+Q58</f>
        <v>0</v>
      </c>
    </row>
    <row r="59" spans="1:69" ht="18.75" hidden="1" x14ac:dyDescent="0.3">
      <c r="A59" s="140" t="s">
        <v>56</v>
      </c>
      <c r="B59" s="614">
        <v>0</v>
      </c>
      <c r="C59" s="871"/>
      <c r="D59" s="714">
        <f t="shared" si="0"/>
        <v>0</v>
      </c>
      <c r="E59" s="292"/>
      <c r="F59" s="714">
        <f t="shared" ref="F59" si="893">$B59*E59</f>
        <v>0</v>
      </c>
      <c r="G59" s="292"/>
      <c r="H59" s="714">
        <f t="shared" ref="H59" si="894">$B59*G59</f>
        <v>0</v>
      </c>
      <c r="I59" s="292"/>
      <c r="J59" s="714">
        <f t="shared" ref="J59" si="895">$B59*I59</f>
        <v>0</v>
      </c>
      <c r="K59" s="292"/>
      <c r="L59" s="714">
        <f t="shared" ref="L59" si="896">$B59*K59</f>
        <v>0</v>
      </c>
      <c r="M59" s="292"/>
      <c r="N59" s="714">
        <f t="shared" ref="N59" si="897">$B59*M59</f>
        <v>0</v>
      </c>
      <c r="O59" s="292"/>
      <c r="P59" s="766">
        <f t="shared" ref="P59" si="898">$B59*O59</f>
        <v>0</v>
      </c>
      <c r="Q59" s="649">
        <f t="shared" si="7"/>
        <v>0</v>
      </c>
      <c r="R59" s="650">
        <f t="shared" si="111"/>
        <v>0</v>
      </c>
      <c r="S59" s="165"/>
      <c r="T59" s="486">
        <f t="shared" si="9"/>
        <v>0</v>
      </c>
      <c r="U59" s="92"/>
      <c r="V59" s="486">
        <f t="shared" si="9"/>
        <v>0</v>
      </c>
      <c r="W59" s="249"/>
      <c r="X59" s="486">
        <f t="shared" ref="X59" si="899">$B59*W59</f>
        <v>0</v>
      </c>
      <c r="Y59" s="92"/>
      <c r="Z59" s="486">
        <f t="shared" ref="Z59:AB59" si="900">$B59*Y59</f>
        <v>0</v>
      </c>
      <c r="AA59" s="92"/>
      <c r="AB59" s="486">
        <f t="shared" si="900"/>
        <v>0</v>
      </c>
      <c r="AC59" s="517"/>
      <c r="AD59" s="496">
        <f t="shared" si="276"/>
        <v>0</v>
      </c>
      <c r="AE59" s="653">
        <f t="shared" si="26"/>
        <v>0</v>
      </c>
      <c r="AF59" s="650">
        <f t="shared" ref="AF59" si="901">$B59*AE59</f>
        <v>0</v>
      </c>
      <c r="AG59" s="165"/>
      <c r="AH59" s="491">
        <f t="shared" si="28"/>
        <v>0</v>
      </c>
      <c r="AI59" s="92"/>
      <c r="AJ59" s="486">
        <f t="shared" si="28"/>
        <v>0</v>
      </c>
      <c r="AK59" s="92"/>
      <c r="AL59" s="486">
        <f t="shared" ref="AL59" si="902">$B59*AK59</f>
        <v>0</v>
      </c>
      <c r="AM59" s="92"/>
      <c r="AN59" s="491">
        <f t="shared" si="30"/>
        <v>0</v>
      </c>
      <c r="AO59" s="92"/>
      <c r="AP59" s="491">
        <f t="shared" si="30"/>
        <v>0</v>
      </c>
      <c r="AQ59" s="92"/>
      <c r="AR59" s="491">
        <f t="shared" ref="AR59:AT59" si="903">$B59*AQ59</f>
        <v>0</v>
      </c>
      <c r="AS59" s="247"/>
      <c r="AT59" s="496">
        <f t="shared" si="903"/>
        <v>0</v>
      </c>
      <c r="AU59" s="702">
        <f t="shared" si="32"/>
        <v>0</v>
      </c>
      <c r="AV59" s="704">
        <f t="shared" si="33"/>
        <v>0</v>
      </c>
      <c r="AW59" s="165"/>
      <c r="AX59" s="486">
        <f t="shared" ref="AX59:AZ59" si="904">$B59*AW59</f>
        <v>0</v>
      </c>
      <c r="AY59" s="92"/>
      <c r="AZ59" s="486">
        <f t="shared" si="904"/>
        <v>0</v>
      </c>
      <c r="BA59" s="92"/>
      <c r="BB59" s="486">
        <f t="shared" ref="BB59:BD59" si="905">$B59*BA59</f>
        <v>0</v>
      </c>
      <c r="BC59" s="92"/>
      <c r="BD59" s="486">
        <f t="shared" si="905"/>
        <v>0</v>
      </c>
      <c r="BE59" s="92"/>
      <c r="BF59" s="486">
        <f t="shared" ref="BF59:BH59" si="906">$B59*BE59</f>
        <v>0</v>
      </c>
      <c r="BG59" s="92"/>
      <c r="BH59" s="486">
        <f t="shared" si="906"/>
        <v>0</v>
      </c>
      <c r="BI59" s="92"/>
      <c r="BJ59" s="486">
        <f t="shared" ref="BJ59:BL59" si="907">$B59*BI59</f>
        <v>0</v>
      </c>
      <c r="BK59" s="92"/>
      <c r="BL59" s="486">
        <f t="shared" si="907"/>
        <v>0</v>
      </c>
      <c r="BM59" s="247"/>
      <c r="BN59" s="487">
        <f t="shared" ref="BN59" si="908">$B59*BM59</f>
        <v>0</v>
      </c>
      <c r="BO59" s="770">
        <f t="shared" si="122"/>
        <v>0</v>
      </c>
      <c r="BP59" s="771">
        <f t="shared" si="123"/>
        <v>0</v>
      </c>
      <c r="BQ59" s="630">
        <f>+BO59+AU59+AE59+Q59</f>
        <v>0</v>
      </c>
    </row>
    <row r="60" spans="1:69" ht="18.75" hidden="1" x14ac:dyDescent="0.3">
      <c r="A60" s="140" t="s">
        <v>57</v>
      </c>
      <c r="B60" s="614">
        <v>0</v>
      </c>
      <c r="C60" s="871"/>
      <c r="D60" s="714">
        <f t="shared" si="0"/>
        <v>0</v>
      </c>
      <c r="E60" s="292"/>
      <c r="F60" s="714">
        <f t="shared" ref="F60" si="909">$B60*E60</f>
        <v>0</v>
      </c>
      <c r="G60" s="292"/>
      <c r="H60" s="714">
        <f t="shared" ref="H60" si="910">$B60*G60</f>
        <v>0</v>
      </c>
      <c r="I60" s="292"/>
      <c r="J60" s="714">
        <f t="shared" ref="J60" si="911">$B60*I60</f>
        <v>0</v>
      </c>
      <c r="K60" s="292"/>
      <c r="L60" s="714">
        <f t="shared" ref="L60" si="912">$B60*K60</f>
        <v>0</v>
      </c>
      <c r="M60" s="292"/>
      <c r="N60" s="714">
        <f t="shared" ref="N60" si="913">$B60*M60</f>
        <v>0</v>
      </c>
      <c r="O60" s="292"/>
      <c r="P60" s="766">
        <f t="shared" ref="P60" si="914">$B60*O60</f>
        <v>0</v>
      </c>
      <c r="Q60" s="649">
        <f t="shared" si="7"/>
        <v>0</v>
      </c>
      <c r="R60" s="650">
        <f t="shared" si="111"/>
        <v>0</v>
      </c>
      <c r="S60" s="165"/>
      <c r="T60" s="486">
        <f t="shared" si="9"/>
        <v>0</v>
      </c>
      <c r="U60" s="92"/>
      <c r="V60" s="486">
        <f t="shared" si="9"/>
        <v>0</v>
      </c>
      <c r="W60" s="249"/>
      <c r="X60" s="486">
        <f t="shared" ref="X60" si="915">$B60*W60</f>
        <v>0</v>
      </c>
      <c r="Y60" s="92"/>
      <c r="Z60" s="486">
        <f t="shared" ref="Z60:AB60" si="916">$B60*Y60</f>
        <v>0</v>
      </c>
      <c r="AA60" s="92"/>
      <c r="AB60" s="486">
        <f t="shared" si="916"/>
        <v>0</v>
      </c>
      <c r="AC60" s="517"/>
      <c r="AD60" s="496">
        <f t="shared" si="276"/>
        <v>0</v>
      </c>
      <c r="AE60" s="653">
        <f t="shared" si="26"/>
        <v>0</v>
      </c>
      <c r="AF60" s="650">
        <f t="shared" ref="AF60" si="917">$B60*AE60</f>
        <v>0</v>
      </c>
      <c r="AG60" s="165"/>
      <c r="AH60" s="491">
        <f t="shared" si="28"/>
        <v>0</v>
      </c>
      <c r="AI60" s="92"/>
      <c r="AJ60" s="486">
        <f t="shared" si="28"/>
        <v>0</v>
      </c>
      <c r="AK60" s="92"/>
      <c r="AL60" s="486">
        <f t="shared" ref="AL60" si="918">$B60*AK60</f>
        <v>0</v>
      </c>
      <c r="AM60" s="92"/>
      <c r="AN60" s="491">
        <f t="shared" si="30"/>
        <v>0</v>
      </c>
      <c r="AO60" s="92"/>
      <c r="AP60" s="491">
        <f t="shared" si="30"/>
        <v>0</v>
      </c>
      <c r="AQ60" s="92"/>
      <c r="AR60" s="491">
        <f t="shared" ref="AR60:AT60" si="919">$B60*AQ60</f>
        <v>0</v>
      </c>
      <c r="AS60" s="247"/>
      <c r="AT60" s="496">
        <f t="shared" si="919"/>
        <v>0</v>
      </c>
      <c r="AU60" s="702">
        <f t="shared" si="32"/>
        <v>0</v>
      </c>
      <c r="AV60" s="704">
        <f t="shared" si="33"/>
        <v>0</v>
      </c>
      <c r="AW60" s="165"/>
      <c r="AX60" s="486">
        <f t="shared" ref="AX60:AZ60" si="920">$B60*AW60</f>
        <v>0</v>
      </c>
      <c r="AY60" s="92"/>
      <c r="AZ60" s="486">
        <f t="shared" si="920"/>
        <v>0</v>
      </c>
      <c r="BA60" s="92"/>
      <c r="BB60" s="486">
        <f t="shared" ref="BB60:BD60" si="921">$B60*BA60</f>
        <v>0</v>
      </c>
      <c r="BC60" s="92"/>
      <c r="BD60" s="486">
        <f t="shared" si="921"/>
        <v>0</v>
      </c>
      <c r="BE60" s="92"/>
      <c r="BF60" s="486">
        <f t="shared" ref="BF60:BH60" si="922">$B60*BE60</f>
        <v>0</v>
      </c>
      <c r="BG60" s="92"/>
      <c r="BH60" s="486">
        <f t="shared" si="922"/>
        <v>0</v>
      </c>
      <c r="BI60" s="92"/>
      <c r="BJ60" s="486">
        <f t="shared" ref="BJ60:BL60" si="923">$B60*BI60</f>
        <v>0</v>
      </c>
      <c r="BK60" s="92"/>
      <c r="BL60" s="486">
        <f t="shared" si="923"/>
        <v>0</v>
      </c>
      <c r="BM60" s="247"/>
      <c r="BN60" s="487">
        <f t="shared" ref="BN60" si="924">$B60*BM60</f>
        <v>0</v>
      </c>
      <c r="BO60" s="770">
        <f t="shared" si="122"/>
        <v>0</v>
      </c>
      <c r="BP60" s="771">
        <f t="shared" si="123"/>
        <v>0</v>
      </c>
      <c r="BQ60" s="630">
        <f>+BO60+AU60+AE60+Q60</f>
        <v>0</v>
      </c>
    </row>
    <row r="61" spans="1:69" ht="18.75" hidden="1" x14ac:dyDescent="0.3">
      <c r="A61" s="140" t="s">
        <v>58</v>
      </c>
      <c r="B61" s="614">
        <v>0</v>
      </c>
      <c r="C61" s="871"/>
      <c r="D61" s="714">
        <f t="shared" si="0"/>
        <v>0</v>
      </c>
      <c r="E61" s="292"/>
      <c r="F61" s="714">
        <f t="shared" ref="F61" si="925">$B61*E61</f>
        <v>0</v>
      </c>
      <c r="G61" s="292"/>
      <c r="H61" s="714">
        <f t="shared" ref="H61" si="926">$B61*G61</f>
        <v>0</v>
      </c>
      <c r="I61" s="292"/>
      <c r="J61" s="714">
        <f t="shared" ref="J61" si="927">$B61*I61</f>
        <v>0</v>
      </c>
      <c r="K61" s="292"/>
      <c r="L61" s="714">
        <f t="shared" ref="L61" si="928">$B61*K61</f>
        <v>0</v>
      </c>
      <c r="M61" s="292"/>
      <c r="N61" s="714">
        <f t="shared" ref="N61" si="929">$B61*M61</f>
        <v>0</v>
      </c>
      <c r="O61" s="292"/>
      <c r="P61" s="766">
        <f t="shared" ref="P61" si="930">$B61*O61</f>
        <v>0</v>
      </c>
      <c r="Q61" s="649">
        <f t="shared" si="7"/>
        <v>0</v>
      </c>
      <c r="R61" s="650">
        <f t="shared" si="111"/>
        <v>0</v>
      </c>
      <c r="S61" s="165"/>
      <c r="T61" s="486">
        <f t="shared" si="9"/>
        <v>0</v>
      </c>
      <c r="U61" s="92"/>
      <c r="V61" s="486">
        <f t="shared" si="9"/>
        <v>0</v>
      </c>
      <c r="W61" s="249"/>
      <c r="X61" s="486">
        <f t="shared" ref="X61" si="931">$B61*W61</f>
        <v>0</v>
      </c>
      <c r="Y61" s="92"/>
      <c r="Z61" s="486">
        <f t="shared" ref="Z61:AB61" si="932">$B61*Y61</f>
        <v>0</v>
      </c>
      <c r="AA61" s="92"/>
      <c r="AB61" s="486">
        <f t="shared" si="932"/>
        <v>0</v>
      </c>
      <c r="AC61" s="517"/>
      <c r="AD61" s="496">
        <f t="shared" si="276"/>
        <v>0</v>
      </c>
      <c r="AE61" s="653">
        <f t="shared" si="26"/>
        <v>0</v>
      </c>
      <c r="AF61" s="650">
        <f t="shared" ref="AF61" si="933">$B61*AE61</f>
        <v>0</v>
      </c>
      <c r="AG61" s="165"/>
      <c r="AH61" s="491">
        <f t="shared" si="28"/>
        <v>0</v>
      </c>
      <c r="AI61" s="92"/>
      <c r="AJ61" s="486">
        <f t="shared" si="28"/>
        <v>0</v>
      </c>
      <c r="AK61" s="92"/>
      <c r="AL61" s="486">
        <f t="shared" ref="AL61" si="934">$B61*AK61</f>
        <v>0</v>
      </c>
      <c r="AM61" s="92"/>
      <c r="AN61" s="491">
        <f t="shared" si="30"/>
        <v>0</v>
      </c>
      <c r="AO61" s="92"/>
      <c r="AP61" s="491">
        <f t="shared" si="30"/>
        <v>0</v>
      </c>
      <c r="AQ61" s="92"/>
      <c r="AR61" s="491">
        <f t="shared" ref="AR61:AT61" si="935">$B61*AQ61</f>
        <v>0</v>
      </c>
      <c r="AS61" s="247"/>
      <c r="AT61" s="496">
        <f t="shared" si="935"/>
        <v>0</v>
      </c>
      <c r="AU61" s="702">
        <f t="shared" si="32"/>
        <v>0</v>
      </c>
      <c r="AV61" s="704">
        <f t="shared" si="33"/>
        <v>0</v>
      </c>
      <c r="AW61" s="165"/>
      <c r="AX61" s="486">
        <f t="shared" ref="AX61:AZ61" si="936">$B61*AW61</f>
        <v>0</v>
      </c>
      <c r="AY61" s="92"/>
      <c r="AZ61" s="486">
        <f t="shared" si="936"/>
        <v>0</v>
      </c>
      <c r="BA61" s="92"/>
      <c r="BB61" s="486">
        <f t="shared" ref="BB61:BD61" si="937">$B61*BA61</f>
        <v>0</v>
      </c>
      <c r="BC61" s="92"/>
      <c r="BD61" s="486">
        <f t="shared" si="937"/>
        <v>0</v>
      </c>
      <c r="BE61" s="92"/>
      <c r="BF61" s="486">
        <f t="shared" ref="BF61:BH61" si="938">$B61*BE61</f>
        <v>0</v>
      </c>
      <c r="BG61" s="92"/>
      <c r="BH61" s="486">
        <f t="shared" si="938"/>
        <v>0</v>
      </c>
      <c r="BI61" s="92"/>
      <c r="BJ61" s="486">
        <f t="shared" ref="BJ61:BL61" si="939">$B61*BI61</f>
        <v>0</v>
      </c>
      <c r="BK61" s="92"/>
      <c r="BL61" s="486">
        <f t="shared" si="939"/>
        <v>0</v>
      </c>
      <c r="BM61" s="247"/>
      <c r="BN61" s="487">
        <f t="shared" ref="BN61" si="940">$B61*BM61</f>
        <v>0</v>
      </c>
      <c r="BO61" s="770">
        <f t="shared" si="122"/>
        <v>0</v>
      </c>
      <c r="BP61" s="771">
        <f t="shared" si="123"/>
        <v>0</v>
      </c>
      <c r="BQ61" s="630">
        <f>+BO61+AU61+AE61+Q61</f>
        <v>0</v>
      </c>
    </row>
    <row r="62" spans="1:69" ht="18.75" hidden="1" x14ac:dyDescent="0.3">
      <c r="A62" s="140" t="s">
        <v>59</v>
      </c>
      <c r="B62" s="614">
        <v>0</v>
      </c>
      <c r="C62" s="871"/>
      <c r="D62" s="714">
        <f t="shared" si="0"/>
        <v>0</v>
      </c>
      <c r="E62" s="292"/>
      <c r="F62" s="714">
        <f t="shared" ref="F62" si="941">$B62*E62</f>
        <v>0</v>
      </c>
      <c r="G62" s="292"/>
      <c r="H62" s="714">
        <f t="shared" ref="H62" si="942">$B62*G62</f>
        <v>0</v>
      </c>
      <c r="I62" s="292"/>
      <c r="J62" s="714">
        <f t="shared" ref="J62" si="943">$B62*I62</f>
        <v>0</v>
      </c>
      <c r="K62" s="292"/>
      <c r="L62" s="714">
        <f t="shared" ref="L62" si="944">$B62*K62</f>
        <v>0</v>
      </c>
      <c r="M62" s="292"/>
      <c r="N62" s="714">
        <f t="shared" ref="N62" si="945">$B62*M62</f>
        <v>0</v>
      </c>
      <c r="O62" s="292"/>
      <c r="P62" s="766">
        <f t="shared" ref="P62" si="946">$B62*O62</f>
        <v>0</v>
      </c>
      <c r="Q62" s="649">
        <f t="shared" si="7"/>
        <v>0</v>
      </c>
      <c r="R62" s="650">
        <f t="shared" si="111"/>
        <v>0</v>
      </c>
      <c r="S62" s="165"/>
      <c r="T62" s="486">
        <f t="shared" si="9"/>
        <v>0</v>
      </c>
      <c r="U62" s="92"/>
      <c r="V62" s="486">
        <f t="shared" si="9"/>
        <v>0</v>
      </c>
      <c r="W62" s="249"/>
      <c r="X62" s="486">
        <f t="shared" ref="X62" si="947">$B62*W62</f>
        <v>0</v>
      </c>
      <c r="Y62" s="92"/>
      <c r="Z62" s="486">
        <f t="shared" ref="Z62:AB62" si="948">$B62*Y62</f>
        <v>0</v>
      </c>
      <c r="AA62" s="92"/>
      <c r="AB62" s="486">
        <f t="shared" si="948"/>
        <v>0</v>
      </c>
      <c r="AC62" s="517"/>
      <c r="AD62" s="496">
        <f t="shared" si="276"/>
        <v>0</v>
      </c>
      <c r="AE62" s="653">
        <f t="shared" si="26"/>
        <v>0</v>
      </c>
      <c r="AF62" s="650">
        <f t="shared" ref="AF62" si="949">$B62*AE62</f>
        <v>0</v>
      </c>
      <c r="AG62" s="165"/>
      <c r="AH62" s="491">
        <f t="shared" si="28"/>
        <v>0</v>
      </c>
      <c r="AI62" s="92"/>
      <c r="AJ62" s="486">
        <f t="shared" si="28"/>
        <v>0</v>
      </c>
      <c r="AK62" s="92"/>
      <c r="AL62" s="486">
        <f t="shared" ref="AL62" si="950">$B62*AK62</f>
        <v>0</v>
      </c>
      <c r="AM62" s="92"/>
      <c r="AN62" s="491">
        <f t="shared" si="30"/>
        <v>0</v>
      </c>
      <c r="AO62" s="92"/>
      <c r="AP62" s="491">
        <f t="shared" si="30"/>
        <v>0</v>
      </c>
      <c r="AQ62" s="92"/>
      <c r="AR62" s="491">
        <f t="shared" ref="AR62:AT62" si="951">$B62*AQ62</f>
        <v>0</v>
      </c>
      <c r="AS62" s="247"/>
      <c r="AT62" s="496">
        <f t="shared" si="951"/>
        <v>0</v>
      </c>
      <c r="AU62" s="702">
        <f t="shared" si="32"/>
        <v>0</v>
      </c>
      <c r="AV62" s="704">
        <f t="shared" si="33"/>
        <v>0</v>
      </c>
      <c r="AW62" s="165"/>
      <c r="AX62" s="486">
        <f t="shared" ref="AX62:AZ62" si="952">$B62*AW62</f>
        <v>0</v>
      </c>
      <c r="AY62" s="92"/>
      <c r="AZ62" s="486">
        <f t="shared" si="952"/>
        <v>0</v>
      </c>
      <c r="BA62" s="92"/>
      <c r="BB62" s="486">
        <f t="shared" ref="BB62:BD62" si="953">$B62*BA62</f>
        <v>0</v>
      </c>
      <c r="BC62" s="92"/>
      <c r="BD62" s="486">
        <f t="shared" si="953"/>
        <v>0</v>
      </c>
      <c r="BE62" s="92"/>
      <c r="BF62" s="486">
        <f t="shared" ref="BF62:BH62" si="954">$B62*BE62</f>
        <v>0</v>
      </c>
      <c r="BG62" s="92"/>
      <c r="BH62" s="486">
        <f t="shared" si="954"/>
        <v>0</v>
      </c>
      <c r="BI62" s="92"/>
      <c r="BJ62" s="486">
        <f t="shared" ref="BJ62:BL62" si="955">$B62*BI62</f>
        <v>0</v>
      </c>
      <c r="BK62" s="92"/>
      <c r="BL62" s="486">
        <f t="shared" si="955"/>
        <v>0</v>
      </c>
      <c r="BM62" s="247"/>
      <c r="BN62" s="487">
        <f t="shared" ref="BN62" si="956">$B62*BM62</f>
        <v>0</v>
      </c>
      <c r="BO62" s="770">
        <f t="shared" si="122"/>
        <v>0</v>
      </c>
      <c r="BP62" s="771">
        <f t="shared" si="123"/>
        <v>0</v>
      </c>
      <c r="BQ62" s="630">
        <f>+BO62+AU62+AE62+Q62</f>
        <v>0</v>
      </c>
    </row>
    <row r="63" spans="1:69" ht="18.75" hidden="1" x14ac:dyDescent="0.3">
      <c r="A63" s="140" t="s">
        <v>60</v>
      </c>
      <c r="B63" s="614">
        <v>0</v>
      </c>
      <c r="C63" s="871"/>
      <c r="D63" s="714">
        <f t="shared" si="0"/>
        <v>0</v>
      </c>
      <c r="E63" s="292"/>
      <c r="F63" s="714">
        <f t="shared" ref="F63" si="957">$B63*E63</f>
        <v>0</v>
      </c>
      <c r="G63" s="292"/>
      <c r="H63" s="714">
        <f t="shared" ref="H63" si="958">$B63*G63</f>
        <v>0</v>
      </c>
      <c r="I63" s="292"/>
      <c r="J63" s="714">
        <f t="shared" ref="J63" si="959">$B63*I63</f>
        <v>0</v>
      </c>
      <c r="K63" s="292"/>
      <c r="L63" s="714">
        <f t="shared" ref="L63" si="960">$B63*K63</f>
        <v>0</v>
      </c>
      <c r="M63" s="292"/>
      <c r="N63" s="714">
        <f t="shared" ref="N63" si="961">$B63*M63</f>
        <v>0</v>
      </c>
      <c r="O63" s="292"/>
      <c r="P63" s="766">
        <f t="shared" ref="P63" si="962">$B63*O63</f>
        <v>0</v>
      </c>
      <c r="Q63" s="649">
        <f t="shared" si="7"/>
        <v>0</v>
      </c>
      <c r="R63" s="650">
        <f t="shared" si="111"/>
        <v>0</v>
      </c>
      <c r="S63" s="165"/>
      <c r="T63" s="486">
        <f t="shared" si="9"/>
        <v>0</v>
      </c>
      <c r="U63" s="92"/>
      <c r="V63" s="486">
        <f t="shared" si="9"/>
        <v>0</v>
      </c>
      <c r="W63" s="249"/>
      <c r="X63" s="486">
        <f t="shared" ref="X63" si="963">$B63*W63</f>
        <v>0</v>
      </c>
      <c r="Y63" s="92"/>
      <c r="Z63" s="486">
        <f t="shared" ref="Z63:AB63" si="964">$B63*Y63</f>
        <v>0</v>
      </c>
      <c r="AA63" s="92"/>
      <c r="AB63" s="486">
        <f t="shared" si="964"/>
        <v>0</v>
      </c>
      <c r="AC63" s="517"/>
      <c r="AD63" s="496">
        <f t="shared" si="276"/>
        <v>0</v>
      </c>
      <c r="AE63" s="653">
        <f t="shared" si="26"/>
        <v>0</v>
      </c>
      <c r="AF63" s="650">
        <f t="shared" ref="AF63" si="965">$B63*AE63</f>
        <v>0</v>
      </c>
      <c r="AG63" s="165"/>
      <c r="AH63" s="491">
        <f t="shared" si="28"/>
        <v>0</v>
      </c>
      <c r="AI63" s="92"/>
      <c r="AJ63" s="486">
        <f t="shared" si="28"/>
        <v>0</v>
      </c>
      <c r="AK63" s="92"/>
      <c r="AL63" s="486">
        <f t="shared" ref="AL63" si="966">$B63*AK63</f>
        <v>0</v>
      </c>
      <c r="AM63" s="92"/>
      <c r="AN63" s="491">
        <f t="shared" si="30"/>
        <v>0</v>
      </c>
      <c r="AO63" s="92"/>
      <c r="AP63" s="491">
        <f t="shared" si="30"/>
        <v>0</v>
      </c>
      <c r="AQ63" s="92"/>
      <c r="AR63" s="491">
        <f t="shared" ref="AR63:AT63" si="967">$B63*AQ63</f>
        <v>0</v>
      </c>
      <c r="AS63" s="247"/>
      <c r="AT63" s="496">
        <f t="shared" si="967"/>
        <v>0</v>
      </c>
      <c r="AU63" s="702">
        <f t="shared" si="32"/>
        <v>0</v>
      </c>
      <c r="AV63" s="704">
        <f t="shared" si="33"/>
        <v>0</v>
      </c>
      <c r="AW63" s="165"/>
      <c r="AX63" s="486">
        <f t="shared" ref="AX63:AZ63" si="968">$B63*AW63</f>
        <v>0</v>
      </c>
      <c r="AY63" s="92"/>
      <c r="AZ63" s="486">
        <f t="shared" si="968"/>
        <v>0</v>
      </c>
      <c r="BA63" s="92"/>
      <c r="BB63" s="486">
        <f t="shared" ref="BB63:BD63" si="969">$B63*BA63</f>
        <v>0</v>
      </c>
      <c r="BC63" s="92"/>
      <c r="BD63" s="486">
        <f t="shared" si="969"/>
        <v>0</v>
      </c>
      <c r="BE63" s="92"/>
      <c r="BF63" s="486">
        <f t="shared" ref="BF63:BH63" si="970">$B63*BE63</f>
        <v>0</v>
      </c>
      <c r="BG63" s="92"/>
      <c r="BH63" s="486">
        <f t="shared" si="970"/>
        <v>0</v>
      </c>
      <c r="BI63" s="92"/>
      <c r="BJ63" s="486">
        <f t="shared" ref="BJ63:BL63" si="971">$B63*BI63</f>
        <v>0</v>
      </c>
      <c r="BK63" s="92"/>
      <c r="BL63" s="486">
        <f t="shared" si="971"/>
        <v>0</v>
      </c>
      <c r="BM63" s="247"/>
      <c r="BN63" s="487">
        <f t="shared" ref="BN63" si="972">$B63*BM63</f>
        <v>0</v>
      </c>
      <c r="BO63" s="770">
        <f t="shared" si="122"/>
        <v>0</v>
      </c>
      <c r="BP63" s="771">
        <f t="shared" si="123"/>
        <v>0</v>
      </c>
      <c r="BQ63" s="630">
        <f>+BO63+AU63+AE63+Q63</f>
        <v>0</v>
      </c>
    </row>
    <row r="64" spans="1:69" ht="18.75" x14ac:dyDescent="0.3">
      <c r="A64" s="338" t="s">
        <v>61</v>
      </c>
      <c r="B64" s="614">
        <v>0</v>
      </c>
      <c r="C64" s="872"/>
      <c r="D64" s="714">
        <f t="shared" si="0"/>
        <v>0</v>
      </c>
      <c r="E64" s="325"/>
      <c r="F64" s="714">
        <f t="shared" ref="F64" si="973">$B64*E64</f>
        <v>0</v>
      </c>
      <c r="G64" s="325"/>
      <c r="H64" s="714">
        <f t="shared" ref="H64" si="974">$B64*G64</f>
        <v>0</v>
      </c>
      <c r="I64" s="325"/>
      <c r="J64" s="714">
        <f t="shared" ref="J64" si="975">$B64*I64</f>
        <v>0</v>
      </c>
      <c r="K64" s="325"/>
      <c r="L64" s="714">
        <f t="shared" ref="L64" si="976">$B64*K64</f>
        <v>0</v>
      </c>
      <c r="M64" s="325"/>
      <c r="N64" s="714">
        <f t="shared" ref="N64" si="977">$B64*M64</f>
        <v>0</v>
      </c>
      <c r="O64" s="325"/>
      <c r="P64" s="766">
        <f t="shared" ref="P64" si="978">$B64*O64</f>
        <v>0</v>
      </c>
      <c r="Q64" s="649">
        <f t="shared" si="7"/>
        <v>0</v>
      </c>
      <c r="R64" s="650">
        <f t="shared" si="111"/>
        <v>0</v>
      </c>
      <c r="S64" s="345"/>
      <c r="T64" s="486">
        <f t="shared" si="9"/>
        <v>0</v>
      </c>
      <c r="U64" s="343"/>
      <c r="V64" s="486">
        <f t="shared" si="9"/>
        <v>0</v>
      </c>
      <c r="W64" s="346"/>
      <c r="X64" s="486">
        <f t="shared" ref="X64" si="979">$B64*W64</f>
        <v>0</v>
      </c>
      <c r="Y64" s="343"/>
      <c r="Z64" s="486">
        <f t="shared" ref="Z64:AB64" si="980">$B64*Y64</f>
        <v>0</v>
      </c>
      <c r="AA64" s="343"/>
      <c r="AB64" s="486">
        <f t="shared" si="980"/>
        <v>0</v>
      </c>
      <c r="AC64" s="517"/>
      <c r="AD64" s="496">
        <f t="shared" si="276"/>
        <v>0</v>
      </c>
      <c r="AE64" s="653">
        <f t="shared" si="26"/>
        <v>0</v>
      </c>
      <c r="AF64" s="650">
        <f t="shared" ref="AF64" si="981">$B64*AE64</f>
        <v>0</v>
      </c>
      <c r="AG64" s="345"/>
      <c r="AH64" s="491">
        <f t="shared" si="28"/>
        <v>0</v>
      </c>
      <c r="AI64" s="343"/>
      <c r="AJ64" s="486">
        <f t="shared" si="28"/>
        <v>0</v>
      </c>
      <c r="AK64" s="343"/>
      <c r="AL64" s="486">
        <f t="shared" ref="AL64" si="982">$B64*AK64</f>
        <v>0</v>
      </c>
      <c r="AM64" s="343"/>
      <c r="AN64" s="491">
        <f t="shared" si="30"/>
        <v>0</v>
      </c>
      <c r="AO64" s="343">
        <v>5</v>
      </c>
      <c r="AP64" s="491">
        <f t="shared" si="30"/>
        <v>0</v>
      </c>
      <c r="AQ64" s="343"/>
      <c r="AR64" s="491">
        <f t="shared" ref="AR64:AT64" si="983">$B64*AQ64</f>
        <v>0</v>
      </c>
      <c r="AS64" s="344"/>
      <c r="AT64" s="496">
        <f t="shared" si="983"/>
        <v>0</v>
      </c>
      <c r="AU64" s="702">
        <f t="shared" si="32"/>
        <v>5</v>
      </c>
      <c r="AV64" s="704">
        <f t="shared" si="33"/>
        <v>0</v>
      </c>
      <c r="AW64" s="345"/>
      <c r="AX64" s="486">
        <f t="shared" ref="AX64:AZ64" si="984">$B64*AW64</f>
        <v>0</v>
      </c>
      <c r="AY64" s="343"/>
      <c r="AZ64" s="486">
        <f t="shared" si="984"/>
        <v>0</v>
      </c>
      <c r="BA64" s="343"/>
      <c r="BB64" s="486">
        <f t="shared" ref="BB64:BD64" si="985">$B64*BA64</f>
        <v>0</v>
      </c>
      <c r="BC64" s="343"/>
      <c r="BD64" s="486">
        <f t="shared" si="985"/>
        <v>0</v>
      </c>
      <c r="BE64" s="343"/>
      <c r="BF64" s="486">
        <f t="shared" ref="BF64:BH64" si="986">$B64*BE64</f>
        <v>0</v>
      </c>
      <c r="BG64" s="343"/>
      <c r="BH64" s="486">
        <f t="shared" si="986"/>
        <v>0</v>
      </c>
      <c r="BI64" s="343"/>
      <c r="BJ64" s="486">
        <f t="shared" ref="BJ64:BL64" si="987">$B64*BI64</f>
        <v>0</v>
      </c>
      <c r="BK64" s="343"/>
      <c r="BL64" s="486">
        <f t="shared" si="987"/>
        <v>0</v>
      </c>
      <c r="BM64" s="344"/>
      <c r="BN64" s="487">
        <f t="shared" ref="BN64" si="988">$B64*BM64</f>
        <v>0</v>
      </c>
      <c r="BO64" s="770">
        <f t="shared" si="122"/>
        <v>0</v>
      </c>
      <c r="BP64" s="771">
        <f t="shared" si="123"/>
        <v>0</v>
      </c>
      <c r="BQ64" s="630">
        <f>+BO64+AU64+AE64+Q64</f>
        <v>5</v>
      </c>
    </row>
    <row r="65" spans="1:69" ht="18.75" hidden="1" x14ac:dyDescent="0.3">
      <c r="A65" s="140" t="s">
        <v>62</v>
      </c>
      <c r="B65" s="614">
        <v>0</v>
      </c>
      <c r="C65" s="871"/>
      <c r="D65" s="714">
        <f t="shared" si="0"/>
        <v>0</v>
      </c>
      <c r="E65" s="292"/>
      <c r="F65" s="714">
        <f t="shared" ref="F65" si="989">$B65*E65</f>
        <v>0</v>
      </c>
      <c r="G65" s="292"/>
      <c r="H65" s="714">
        <f t="shared" ref="H65" si="990">$B65*G65</f>
        <v>0</v>
      </c>
      <c r="I65" s="292"/>
      <c r="J65" s="714">
        <f t="shared" ref="J65" si="991">$B65*I65</f>
        <v>0</v>
      </c>
      <c r="K65" s="292"/>
      <c r="L65" s="714">
        <f t="shared" ref="L65" si="992">$B65*K65</f>
        <v>0</v>
      </c>
      <c r="M65" s="292"/>
      <c r="N65" s="714">
        <f t="shared" ref="N65" si="993">$B65*M65</f>
        <v>0</v>
      </c>
      <c r="O65" s="292"/>
      <c r="P65" s="766">
        <f t="shared" ref="P65" si="994">$B65*O65</f>
        <v>0</v>
      </c>
      <c r="Q65" s="649">
        <f t="shared" si="7"/>
        <v>0</v>
      </c>
      <c r="R65" s="650">
        <f t="shared" si="111"/>
        <v>0</v>
      </c>
      <c r="S65" s="165"/>
      <c r="T65" s="486">
        <f t="shared" si="9"/>
        <v>0</v>
      </c>
      <c r="U65" s="92"/>
      <c r="V65" s="486">
        <f t="shared" si="9"/>
        <v>0</v>
      </c>
      <c r="W65" s="249"/>
      <c r="X65" s="486">
        <f t="shared" ref="X65" si="995">$B65*W65</f>
        <v>0</v>
      </c>
      <c r="Y65" s="92"/>
      <c r="Z65" s="486">
        <f t="shared" ref="Z65:AB65" si="996">$B65*Y65</f>
        <v>0</v>
      </c>
      <c r="AA65" s="92"/>
      <c r="AB65" s="486">
        <f t="shared" si="996"/>
        <v>0</v>
      </c>
      <c r="AC65" s="517"/>
      <c r="AD65" s="496">
        <f t="shared" si="276"/>
        <v>0</v>
      </c>
      <c r="AE65" s="653">
        <f t="shared" si="26"/>
        <v>0</v>
      </c>
      <c r="AF65" s="650">
        <f t="shared" ref="AF65" si="997">$B65*AE65</f>
        <v>0</v>
      </c>
      <c r="AG65" s="165"/>
      <c r="AH65" s="491">
        <f t="shared" si="28"/>
        <v>0</v>
      </c>
      <c r="AI65" s="92"/>
      <c r="AJ65" s="486">
        <f t="shared" si="28"/>
        <v>0</v>
      </c>
      <c r="AK65" s="92"/>
      <c r="AL65" s="486">
        <f t="shared" ref="AL65" si="998">$B65*AK65</f>
        <v>0</v>
      </c>
      <c r="AM65" s="92"/>
      <c r="AN65" s="491">
        <f t="shared" si="30"/>
        <v>0</v>
      </c>
      <c r="AO65" s="92"/>
      <c r="AP65" s="491">
        <f t="shared" si="30"/>
        <v>0</v>
      </c>
      <c r="AQ65" s="92"/>
      <c r="AR65" s="491">
        <f t="shared" ref="AR65:AT65" si="999">$B65*AQ65</f>
        <v>0</v>
      </c>
      <c r="AS65" s="247"/>
      <c r="AT65" s="496">
        <f t="shared" si="999"/>
        <v>0</v>
      </c>
      <c r="AU65" s="702">
        <f t="shared" si="32"/>
        <v>0</v>
      </c>
      <c r="AV65" s="704">
        <f t="shared" si="33"/>
        <v>0</v>
      </c>
      <c r="AW65" s="165"/>
      <c r="AX65" s="486">
        <f t="shared" ref="AX65:AZ65" si="1000">$B65*AW65</f>
        <v>0</v>
      </c>
      <c r="AY65" s="92"/>
      <c r="AZ65" s="486">
        <f t="shared" si="1000"/>
        <v>0</v>
      </c>
      <c r="BA65" s="92"/>
      <c r="BB65" s="486">
        <f t="shared" ref="BB65:BD65" si="1001">$B65*BA65</f>
        <v>0</v>
      </c>
      <c r="BC65" s="92"/>
      <c r="BD65" s="486">
        <f t="shared" si="1001"/>
        <v>0</v>
      </c>
      <c r="BE65" s="92"/>
      <c r="BF65" s="486">
        <f t="shared" ref="BF65:BH65" si="1002">$B65*BE65</f>
        <v>0</v>
      </c>
      <c r="BG65" s="92"/>
      <c r="BH65" s="486">
        <f t="shared" si="1002"/>
        <v>0</v>
      </c>
      <c r="BI65" s="92"/>
      <c r="BJ65" s="486">
        <f t="shared" ref="BJ65:BL65" si="1003">$B65*BI65</f>
        <v>0</v>
      </c>
      <c r="BK65" s="92"/>
      <c r="BL65" s="486">
        <f t="shared" si="1003"/>
        <v>0</v>
      </c>
      <c r="BM65" s="247"/>
      <c r="BN65" s="487">
        <f t="shared" ref="BN65" si="1004">$B65*BM65</f>
        <v>0</v>
      </c>
      <c r="BO65" s="770">
        <f t="shared" si="122"/>
        <v>0</v>
      </c>
      <c r="BP65" s="771">
        <f t="shared" si="123"/>
        <v>0</v>
      </c>
      <c r="BQ65" s="630">
        <f>+BO65+AU65+AE65+Q65</f>
        <v>0</v>
      </c>
    </row>
    <row r="66" spans="1:69" ht="18.75" hidden="1" x14ac:dyDescent="0.3">
      <c r="A66" s="140" t="s">
        <v>63</v>
      </c>
      <c r="B66" s="614">
        <v>0</v>
      </c>
      <c r="C66" s="871"/>
      <c r="D66" s="714">
        <f t="shared" si="0"/>
        <v>0</v>
      </c>
      <c r="E66" s="292"/>
      <c r="F66" s="714">
        <f t="shared" ref="F66" si="1005">$B66*E66</f>
        <v>0</v>
      </c>
      <c r="G66" s="292"/>
      <c r="H66" s="714">
        <f t="shared" ref="H66" si="1006">$B66*G66</f>
        <v>0</v>
      </c>
      <c r="I66" s="292"/>
      <c r="J66" s="714">
        <f t="shared" ref="J66" si="1007">$B66*I66</f>
        <v>0</v>
      </c>
      <c r="K66" s="292"/>
      <c r="L66" s="714">
        <f t="shared" ref="L66" si="1008">$B66*K66</f>
        <v>0</v>
      </c>
      <c r="M66" s="292"/>
      <c r="N66" s="714">
        <f t="shared" ref="N66" si="1009">$B66*M66</f>
        <v>0</v>
      </c>
      <c r="O66" s="292"/>
      <c r="P66" s="766">
        <f t="shared" ref="P66" si="1010">$B66*O66</f>
        <v>0</v>
      </c>
      <c r="Q66" s="649">
        <f t="shared" si="7"/>
        <v>0</v>
      </c>
      <c r="R66" s="650">
        <f t="shared" si="111"/>
        <v>0</v>
      </c>
      <c r="S66" s="165"/>
      <c r="T66" s="486">
        <f t="shared" si="9"/>
        <v>0</v>
      </c>
      <c r="U66" s="92"/>
      <c r="V66" s="486">
        <f t="shared" si="9"/>
        <v>0</v>
      </c>
      <c r="W66" s="249"/>
      <c r="X66" s="486">
        <f t="shared" ref="X66" si="1011">$B66*W66</f>
        <v>0</v>
      </c>
      <c r="Y66" s="92"/>
      <c r="Z66" s="486">
        <f t="shared" ref="Z66:AB66" si="1012">$B66*Y66</f>
        <v>0</v>
      </c>
      <c r="AA66" s="92"/>
      <c r="AB66" s="486">
        <f t="shared" si="1012"/>
        <v>0</v>
      </c>
      <c r="AC66" s="517"/>
      <c r="AD66" s="496">
        <f t="shared" si="276"/>
        <v>0</v>
      </c>
      <c r="AE66" s="653">
        <f t="shared" si="26"/>
        <v>0</v>
      </c>
      <c r="AF66" s="650">
        <f t="shared" ref="AF66" si="1013">$B66*AE66</f>
        <v>0</v>
      </c>
      <c r="AG66" s="165"/>
      <c r="AH66" s="491">
        <f t="shared" si="28"/>
        <v>0</v>
      </c>
      <c r="AI66" s="92"/>
      <c r="AJ66" s="486">
        <f t="shared" si="28"/>
        <v>0</v>
      </c>
      <c r="AK66" s="92"/>
      <c r="AL66" s="486">
        <f t="shared" ref="AL66" si="1014">$B66*AK66</f>
        <v>0</v>
      </c>
      <c r="AM66" s="92"/>
      <c r="AN66" s="491">
        <f t="shared" si="30"/>
        <v>0</v>
      </c>
      <c r="AO66" s="92"/>
      <c r="AP66" s="491">
        <f t="shared" si="30"/>
        <v>0</v>
      </c>
      <c r="AQ66" s="92"/>
      <c r="AR66" s="491">
        <f t="shared" ref="AR66:AT66" si="1015">$B66*AQ66</f>
        <v>0</v>
      </c>
      <c r="AS66" s="247"/>
      <c r="AT66" s="496">
        <f t="shared" si="1015"/>
        <v>0</v>
      </c>
      <c r="AU66" s="702">
        <f t="shared" si="32"/>
        <v>0</v>
      </c>
      <c r="AV66" s="704">
        <f t="shared" si="33"/>
        <v>0</v>
      </c>
      <c r="AW66" s="165"/>
      <c r="AX66" s="486">
        <f t="shared" ref="AX66:AZ66" si="1016">$B66*AW66</f>
        <v>0</v>
      </c>
      <c r="AY66" s="92"/>
      <c r="AZ66" s="486">
        <f t="shared" si="1016"/>
        <v>0</v>
      </c>
      <c r="BA66" s="92"/>
      <c r="BB66" s="486">
        <f t="shared" ref="BB66:BD66" si="1017">$B66*BA66</f>
        <v>0</v>
      </c>
      <c r="BC66" s="92"/>
      <c r="BD66" s="486">
        <f t="shared" si="1017"/>
        <v>0</v>
      </c>
      <c r="BE66" s="92"/>
      <c r="BF66" s="486">
        <f t="shared" ref="BF66:BH66" si="1018">$B66*BE66</f>
        <v>0</v>
      </c>
      <c r="BG66" s="92"/>
      <c r="BH66" s="486">
        <f t="shared" si="1018"/>
        <v>0</v>
      </c>
      <c r="BI66" s="92"/>
      <c r="BJ66" s="486">
        <f t="shared" ref="BJ66:BL66" si="1019">$B66*BI66</f>
        <v>0</v>
      </c>
      <c r="BK66" s="92"/>
      <c r="BL66" s="486">
        <f t="shared" si="1019"/>
        <v>0</v>
      </c>
      <c r="BM66" s="247"/>
      <c r="BN66" s="487">
        <f t="shared" ref="BN66" si="1020">$B66*BM66</f>
        <v>0</v>
      </c>
      <c r="BO66" s="770">
        <f t="shared" si="122"/>
        <v>0</v>
      </c>
      <c r="BP66" s="771">
        <f t="shared" si="123"/>
        <v>0</v>
      </c>
      <c r="BQ66" s="630">
        <f>+BO66+AU66+AE66+Q66</f>
        <v>0</v>
      </c>
    </row>
    <row r="67" spans="1:69" ht="18.75" x14ac:dyDescent="0.3">
      <c r="A67" s="338" t="s">
        <v>64</v>
      </c>
      <c r="B67" s="614">
        <v>0</v>
      </c>
      <c r="C67" s="872"/>
      <c r="D67" s="714">
        <f t="shared" si="0"/>
        <v>0</v>
      </c>
      <c r="E67" s="325"/>
      <c r="F67" s="714">
        <f t="shared" ref="F67" si="1021">$B67*E67</f>
        <v>0</v>
      </c>
      <c r="G67" s="325"/>
      <c r="H67" s="714">
        <f t="shared" ref="H67" si="1022">$B67*G67</f>
        <v>0</v>
      </c>
      <c r="I67" s="325"/>
      <c r="J67" s="714">
        <f t="shared" ref="J67" si="1023">$B67*I67</f>
        <v>0</v>
      </c>
      <c r="K67" s="325"/>
      <c r="L67" s="714">
        <f t="shared" ref="L67" si="1024">$B67*K67</f>
        <v>0</v>
      </c>
      <c r="M67" s="325"/>
      <c r="N67" s="714">
        <f t="shared" ref="N67" si="1025">$B67*M67</f>
        <v>0</v>
      </c>
      <c r="O67" s="325"/>
      <c r="P67" s="766">
        <f t="shared" ref="P67" si="1026">$B67*O67</f>
        <v>0</v>
      </c>
      <c r="Q67" s="649">
        <f t="shared" si="7"/>
        <v>0</v>
      </c>
      <c r="R67" s="650">
        <f t="shared" si="111"/>
        <v>0</v>
      </c>
      <c r="S67" s="345"/>
      <c r="T67" s="486">
        <f t="shared" si="9"/>
        <v>0</v>
      </c>
      <c r="U67" s="343"/>
      <c r="V67" s="486">
        <f t="shared" si="9"/>
        <v>0</v>
      </c>
      <c r="W67" s="346"/>
      <c r="X67" s="486">
        <f t="shared" ref="X67" si="1027">$B67*W67</f>
        <v>0</v>
      </c>
      <c r="Y67" s="343"/>
      <c r="Z67" s="486">
        <f t="shared" ref="Z67:AB67" si="1028">$B67*Y67</f>
        <v>0</v>
      </c>
      <c r="AA67" s="343"/>
      <c r="AB67" s="486">
        <f t="shared" si="1028"/>
        <v>0</v>
      </c>
      <c r="AC67" s="517"/>
      <c r="AD67" s="496">
        <f t="shared" si="276"/>
        <v>0</v>
      </c>
      <c r="AE67" s="653">
        <f t="shared" si="26"/>
        <v>0</v>
      </c>
      <c r="AF67" s="650">
        <f t="shared" ref="AF67" si="1029">$B67*AE67</f>
        <v>0</v>
      </c>
      <c r="AG67" s="345">
        <v>1</v>
      </c>
      <c r="AH67" s="491">
        <f t="shared" si="28"/>
        <v>0</v>
      </c>
      <c r="AI67" s="343"/>
      <c r="AJ67" s="486">
        <f t="shared" si="28"/>
        <v>0</v>
      </c>
      <c r="AK67" s="343"/>
      <c r="AL67" s="486">
        <f t="shared" ref="AL67" si="1030">$B67*AK67</f>
        <v>0</v>
      </c>
      <c r="AM67" s="343"/>
      <c r="AN67" s="491">
        <f t="shared" si="30"/>
        <v>0</v>
      </c>
      <c r="AO67" s="343"/>
      <c r="AP67" s="491">
        <f t="shared" si="30"/>
        <v>0</v>
      </c>
      <c r="AQ67" s="343"/>
      <c r="AR67" s="491">
        <f t="shared" ref="AR67:AT67" si="1031">$B67*AQ67</f>
        <v>0</v>
      </c>
      <c r="AS67" s="344"/>
      <c r="AT67" s="496">
        <f t="shared" si="1031"/>
        <v>0</v>
      </c>
      <c r="AU67" s="702">
        <f t="shared" si="32"/>
        <v>1</v>
      </c>
      <c r="AV67" s="704">
        <f t="shared" si="33"/>
        <v>0</v>
      </c>
      <c r="AW67" s="345"/>
      <c r="AX67" s="486">
        <f t="shared" ref="AX67:AZ67" si="1032">$B67*AW67</f>
        <v>0</v>
      </c>
      <c r="AY67" s="343"/>
      <c r="AZ67" s="486">
        <f t="shared" si="1032"/>
        <v>0</v>
      </c>
      <c r="BA67" s="343"/>
      <c r="BB67" s="486">
        <f t="shared" ref="BB67:BD67" si="1033">$B67*BA67</f>
        <v>0</v>
      </c>
      <c r="BC67" s="343"/>
      <c r="BD67" s="486">
        <f t="shared" si="1033"/>
        <v>0</v>
      </c>
      <c r="BE67" s="343"/>
      <c r="BF67" s="486">
        <f t="shared" ref="BF67:BH67" si="1034">$B67*BE67</f>
        <v>0</v>
      </c>
      <c r="BG67" s="343"/>
      <c r="BH67" s="486">
        <f t="shared" si="1034"/>
        <v>0</v>
      </c>
      <c r="BI67" s="343"/>
      <c r="BJ67" s="486">
        <f t="shared" ref="BJ67:BL67" si="1035">$B67*BI67</f>
        <v>0</v>
      </c>
      <c r="BK67" s="343"/>
      <c r="BL67" s="486">
        <f t="shared" si="1035"/>
        <v>0</v>
      </c>
      <c r="BM67" s="344"/>
      <c r="BN67" s="487">
        <f t="shared" ref="BN67" si="1036">$B67*BM67</f>
        <v>0</v>
      </c>
      <c r="BO67" s="770">
        <f t="shared" si="122"/>
        <v>0</v>
      </c>
      <c r="BP67" s="771">
        <f t="shared" si="123"/>
        <v>0</v>
      </c>
      <c r="BQ67" s="630">
        <f>+BO67+AU67+AE67+Q67</f>
        <v>1</v>
      </c>
    </row>
    <row r="68" spans="1:69" ht="18.75" hidden="1" x14ac:dyDescent="0.3">
      <c r="A68" s="140" t="s">
        <v>65</v>
      </c>
      <c r="B68" s="614">
        <v>0</v>
      </c>
      <c r="C68" s="871"/>
      <c r="D68" s="714">
        <f t="shared" ref="D68:D131" si="1037">$B68*C68</f>
        <v>0</v>
      </c>
      <c r="E68" s="292"/>
      <c r="F68" s="714">
        <f t="shared" ref="F68" si="1038">$B68*E68</f>
        <v>0</v>
      </c>
      <c r="G68" s="292"/>
      <c r="H68" s="714">
        <f t="shared" ref="H68" si="1039">$B68*G68</f>
        <v>0</v>
      </c>
      <c r="I68" s="292"/>
      <c r="J68" s="714">
        <f t="shared" ref="J68" si="1040">$B68*I68</f>
        <v>0</v>
      </c>
      <c r="K68" s="292"/>
      <c r="L68" s="714">
        <f t="shared" ref="L68" si="1041">$B68*K68</f>
        <v>0</v>
      </c>
      <c r="M68" s="292"/>
      <c r="N68" s="714">
        <f t="shared" ref="N68" si="1042">$B68*M68</f>
        <v>0</v>
      </c>
      <c r="O68" s="292"/>
      <c r="P68" s="766">
        <f t="shared" ref="P68" si="1043">$B68*O68</f>
        <v>0</v>
      </c>
      <c r="Q68" s="649">
        <f t="shared" si="7"/>
        <v>0</v>
      </c>
      <c r="R68" s="650">
        <f t="shared" si="111"/>
        <v>0</v>
      </c>
      <c r="S68" s="165"/>
      <c r="T68" s="486">
        <f t="shared" ref="T68:V131" si="1044">$B68*S68</f>
        <v>0</v>
      </c>
      <c r="U68" s="92"/>
      <c r="V68" s="486">
        <f t="shared" si="1044"/>
        <v>0</v>
      </c>
      <c r="W68" s="249"/>
      <c r="X68" s="486">
        <f t="shared" ref="X68" si="1045">$B68*W68</f>
        <v>0</v>
      </c>
      <c r="Y68" s="92"/>
      <c r="Z68" s="486">
        <f t="shared" ref="Z68:AB68" si="1046">$B68*Y68</f>
        <v>0</v>
      </c>
      <c r="AA68" s="92"/>
      <c r="AB68" s="486">
        <f t="shared" si="1046"/>
        <v>0</v>
      </c>
      <c r="AC68" s="517"/>
      <c r="AD68" s="496">
        <f t="shared" si="276"/>
        <v>0</v>
      </c>
      <c r="AE68" s="653">
        <f t="shared" si="26"/>
        <v>0</v>
      </c>
      <c r="AF68" s="650">
        <f t="shared" ref="AF68" si="1047">$B68*AE68</f>
        <v>0</v>
      </c>
      <c r="AG68" s="165"/>
      <c r="AH68" s="491">
        <f t="shared" si="28"/>
        <v>0</v>
      </c>
      <c r="AI68" s="92"/>
      <c r="AJ68" s="486">
        <f t="shared" si="28"/>
        <v>0</v>
      </c>
      <c r="AK68" s="92"/>
      <c r="AL68" s="486">
        <f t="shared" ref="AL68" si="1048">$B68*AK68</f>
        <v>0</v>
      </c>
      <c r="AM68" s="92"/>
      <c r="AN68" s="491">
        <f t="shared" si="30"/>
        <v>0</v>
      </c>
      <c r="AO68" s="92"/>
      <c r="AP68" s="491">
        <f t="shared" si="30"/>
        <v>0</v>
      </c>
      <c r="AQ68" s="92"/>
      <c r="AR68" s="491">
        <f t="shared" ref="AR68:AT68" si="1049">$B68*AQ68</f>
        <v>0</v>
      </c>
      <c r="AS68" s="247"/>
      <c r="AT68" s="496">
        <f t="shared" si="1049"/>
        <v>0</v>
      </c>
      <c r="AU68" s="702">
        <f t="shared" si="32"/>
        <v>0</v>
      </c>
      <c r="AV68" s="704">
        <f t="shared" si="33"/>
        <v>0</v>
      </c>
      <c r="AW68" s="165"/>
      <c r="AX68" s="486">
        <f t="shared" ref="AX68:AZ68" si="1050">$B68*AW68</f>
        <v>0</v>
      </c>
      <c r="AY68" s="92"/>
      <c r="AZ68" s="486">
        <f t="shared" si="1050"/>
        <v>0</v>
      </c>
      <c r="BA68" s="92"/>
      <c r="BB68" s="486">
        <f t="shared" ref="BB68:BB131" si="1051">$B68*BA68</f>
        <v>0</v>
      </c>
      <c r="BC68" s="92"/>
      <c r="BD68" s="486">
        <f t="shared" ref="BD68:BD131" si="1052">$B68*BC68</f>
        <v>0</v>
      </c>
      <c r="BE68" s="92"/>
      <c r="BF68" s="486">
        <f t="shared" ref="BF68:BF131" si="1053">$B68*BE68</f>
        <v>0</v>
      </c>
      <c r="BG68" s="92"/>
      <c r="BH68" s="486">
        <f t="shared" ref="BH68:BH131" si="1054">$B68*BG68</f>
        <v>0</v>
      </c>
      <c r="BI68" s="92"/>
      <c r="BJ68" s="486">
        <f t="shared" ref="BJ68:BJ131" si="1055">$B68*BI68</f>
        <v>0</v>
      </c>
      <c r="BK68" s="92"/>
      <c r="BL68" s="486">
        <f t="shared" ref="BL68:BL131" si="1056">$B68*BK68</f>
        <v>0</v>
      </c>
      <c r="BM68" s="247"/>
      <c r="BN68" s="487">
        <f t="shared" ref="BN68:BN131" si="1057">$B68*BM68</f>
        <v>0</v>
      </c>
      <c r="BO68" s="770">
        <f t="shared" si="122"/>
        <v>0</v>
      </c>
      <c r="BP68" s="771">
        <f t="shared" si="123"/>
        <v>0</v>
      </c>
      <c r="BQ68" s="630">
        <f>+BO68+AU68+AE68+Q68</f>
        <v>0</v>
      </c>
    </row>
    <row r="69" spans="1:69" ht="18.75" x14ac:dyDescent="0.3">
      <c r="A69" s="338" t="s">
        <v>66</v>
      </c>
      <c r="B69" s="614">
        <v>0</v>
      </c>
      <c r="C69" s="872"/>
      <c r="D69" s="714">
        <f t="shared" si="1037"/>
        <v>0</v>
      </c>
      <c r="E69" s="325"/>
      <c r="F69" s="714">
        <f t="shared" ref="F69" si="1058">$B69*E69</f>
        <v>0</v>
      </c>
      <c r="G69" s="325"/>
      <c r="H69" s="714">
        <f t="shared" ref="H69" si="1059">$B69*G69</f>
        <v>0</v>
      </c>
      <c r="I69" s="325"/>
      <c r="J69" s="714">
        <f t="shared" ref="J69" si="1060">$B69*I69</f>
        <v>0</v>
      </c>
      <c r="K69" s="325"/>
      <c r="L69" s="714">
        <f t="shared" ref="L69" si="1061">$B69*K69</f>
        <v>0</v>
      </c>
      <c r="M69" s="325"/>
      <c r="N69" s="714">
        <f t="shared" ref="N69" si="1062">$B69*M69</f>
        <v>0</v>
      </c>
      <c r="O69" s="325"/>
      <c r="P69" s="766">
        <f t="shared" ref="P69" si="1063">$B69*O69</f>
        <v>0</v>
      </c>
      <c r="Q69" s="649">
        <f t="shared" ref="Q69:Q132" si="1064">+C69+E69+G69+I69+K69+M69+O69</f>
        <v>0</v>
      </c>
      <c r="R69" s="650">
        <f t="shared" si="111"/>
        <v>0</v>
      </c>
      <c r="S69" s="345"/>
      <c r="T69" s="486">
        <f t="shared" si="1044"/>
        <v>0</v>
      </c>
      <c r="U69" s="343"/>
      <c r="V69" s="486">
        <f t="shared" si="1044"/>
        <v>0</v>
      </c>
      <c r="W69" s="346"/>
      <c r="X69" s="486">
        <f t="shared" ref="X69" si="1065">$B69*W69</f>
        <v>0</v>
      </c>
      <c r="Y69" s="343"/>
      <c r="Z69" s="486">
        <f t="shared" ref="Z69:AB69" si="1066">$B69*Y69</f>
        <v>0</v>
      </c>
      <c r="AA69" s="343"/>
      <c r="AB69" s="486">
        <f t="shared" si="1066"/>
        <v>0</v>
      </c>
      <c r="AC69" s="517"/>
      <c r="AD69" s="496">
        <f t="shared" si="276"/>
        <v>0</v>
      </c>
      <c r="AE69" s="653">
        <f t="shared" ref="AE69:AE132" si="1067">+S69+U69+W69+Y69+AA69+AC69</f>
        <v>0</v>
      </c>
      <c r="AF69" s="650">
        <f t="shared" ref="AF69" si="1068">$B69*AE69</f>
        <v>0</v>
      </c>
      <c r="AG69" s="345"/>
      <c r="AH69" s="491">
        <f t="shared" ref="AH69:AJ132" si="1069">$B69*AG69</f>
        <v>0</v>
      </c>
      <c r="AI69" s="343"/>
      <c r="AJ69" s="486">
        <f t="shared" si="1069"/>
        <v>0</v>
      </c>
      <c r="AK69" s="343"/>
      <c r="AL69" s="486">
        <f t="shared" ref="AL69" si="1070">$B69*AK69</f>
        <v>0</v>
      </c>
      <c r="AM69" s="343"/>
      <c r="AN69" s="491">
        <f t="shared" ref="AN69:AP132" si="1071">$B69*AM69</f>
        <v>0</v>
      </c>
      <c r="AO69" s="343"/>
      <c r="AP69" s="491">
        <f t="shared" si="1071"/>
        <v>0</v>
      </c>
      <c r="AQ69" s="343"/>
      <c r="AR69" s="491">
        <f t="shared" ref="AR69:AT69" si="1072">$B69*AQ69</f>
        <v>0</v>
      </c>
      <c r="AS69" s="344"/>
      <c r="AT69" s="496">
        <f t="shared" si="1072"/>
        <v>0</v>
      </c>
      <c r="AU69" s="702">
        <f t="shared" ref="AU69:AU132" si="1073">AG69+AI69+AK69+AM69+AO69+AQ69+AS69</f>
        <v>0</v>
      </c>
      <c r="AV69" s="704">
        <f t="shared" ref="AV69:AV132" si="1074">$B69*AU69</f>
        <v>0</v>
      </c>
      <c r="AW69" s="345"/>
      <c r="AX69" s="486">
        <f t="shared" ref="AX69:AZ69" si="1075">$B69*AW69</f>
        <v>0</v>
      </c>
      <c r="AY69" s="343"/>
      <c r="AZ69" s="486">
        <f t="shared" si="1075"/>
        <v>0</v>
      </c>
      <c r="BA69" s="343"/>
      <c r="BB69" s="486">
        <f t="shared" si="1051"/>
        <v>0</v>
      </c>
      <c r="BC69" s="343">
        <v>1</v>
      </c>
      <c r="BD69" s="486">
        <f t="shared" si="1052"/>
        <v>0</v>
      </c>
      <c r="BE69" s="343"/>
      <c r="BF69" s="486">
        <f t="shared" si="1053"/>
        <v>0</v>
      </c>
      <c r="BG69" s="343"/>
      <c r="BH69" s="486">
        <f t="shared" si="1054"/>
        <v>0</v>
      </c>
      <c r="BI69" s="343"/>
      <c r="BJ69" s="486">
        <f t="shared" si="1055"/>
        <v>0</v>
      </c>
      <c r="BK69" s="343"/>
      <c r="BL69" s="486">
        <f t="shared" si="1056"/>
        <v>0</v>
      </c>
      <c r="BM69" s="344"/>
      <c r="BN69" s="487">
        <f t="shared" si="1057"/>
        <v>0</v>
      </c>
      <c r="BO69" s="770">
        <f t="shared" si="122"/>
        <v>1</v>
      </c>
      <c r="BP69" s="771">
        <f t="shared" si="123"/>
        <v>0</v>
      </c>
      <c r="BQ69" s="630">
        <f>+BO69+AU69+AE69+Q69</f>
        <v>1</v>
      </c>
    </row>
    <row r="70" spans="1:69" ht="18.75" hidden="1" x14ac:dyDescent="0.3">
      <c r="A70" s="140" t="s">
        <v>67</v>
      </c>
      <c r="B70" s="614">
        <v>0</v>
      </c>
      <c r="C70" s="871"/>
      <c r="D70" s="714">
        <f t="shared" si="1037"/>
        <v>0</v>
      </c>
      <c r="E70" s="292"/>
      <c r="F70" s="714">
        <f t="shared" ref="F70" si="1076">$B70*E70</f>
        <v>0</v>
      </c>
      <c r="G70" s="292"/>
      <c r="H70" s="714">
        <f t="shared" ref="H70" si="1077">$B70*G70</f>
        <v>0</v>
      </c>
      <c r="I70" s="292"/>
      <c r="J70" s="714">
        <f t="shared" ref="J70" si="1078">$B70*I70</f>
        <v>0</v>
      </c>
      <c r="K70" s="292"/>
      <c r="L70" s="714">
        <f t="shared" ref="L70" si="1079">$B70*K70</f>
        <v>0</v>
      </c>
      <c r="M70" s="292"/>
      <c r="N70" s="714">
        <f t="shared" ref="N70" si="1080">$B70*M70</f>
        <v>0</v>
      </c>
      <c r="O70" s="292"/>
      <c r="P70" s="766">
        <f t="shared" ref="P70" si="1081">$B70*O70</f>
        <v>0</v>
      </c>
      <c r="Q70" s="649">
        <f t="shared" si="1064"/>
        <v>0</v>
      </c>
      <c r="R70" s="650">
        <f t="shared" si="111"/>
        <v>0</v>
      </c>
      <c r="S70" s="165"/>
      <c r="T70" s="486">
        <f t="shared" si="1044"/>
        <v>0</v>
      </c>
      <c r="U70" s="92"/>
      <c r="V70" s="486">
        <f t="shared" si="1044"/>
        <v>0</v>
      </c>
      <c r="W70" s="249"/>
      <c r="X70" s="486">
        <f t="shared" ref="X70" si="1082">$B70*W70</f>
        <v>0</v>
      </c>
      <c r="Y70" s="92"/>
      <c r="Z70" s="486">
        <f t="shared" ref="Z70:AB70" si="1083">$B70*Y70</f>
        <v>0</v>
      </c>
      <c r="AA70" s="92"/>
      <c r="AB70" s="486">
        <f t="shared" si="1083"/>
        <v>0</v>
      </c>
      <c r="AC70" s="517"/>
      <c r="AD70" s="496">
        <f t="shared" si="276"/>
        <v>0</v>
      </c>
      <c r="AE70" s="653">
        <f t="shared" si="1067"/>
        <v>0</v>
      </c>
      <c r="AF70" s="650">
        <f t="shared" ref="AF70" si="1084">$B70*AE70</f>
        <v>0</v>
      </c>
      <c r="AG70" s="165"/>
      <c r="AH70" s="491">
        <f t="shared" si="1069"/>
        <v>0</v>
      </c>
      <c r="AI70" s="92"/>
      <c r="AJ70" s="486">
        <f t="shared" si="1069"/>
        <v>0</v>
      </c>
      <c r="AK70" s="92"/>
      <c r="AL70" s="486">
        <f t="shared" ref="AL70" si="1085">$B70*AK70</f>
        <v>0</v>
      </c>
      <c r="AM70" s="92"/>
      <c r="AN70" s="491">
        <f t="shared" si="1071"/>
        <v>0</v>
      </c>
      <c r="AO70" s="92"/>
      <c r="AP70" s="491">
        <f t="shared" si="1071"/>
        <v>0</v>
      </c>
      <c r="AQ70" s="92"/>
      <c r="AR70" s="491">
        <f t="shared" ref="AR70:AT70" si="1086">$B70*AQ70</f>
        <v>0</v>
      </c>
      <c r="AS70" s="247"/>
      <c r="AT70" s="496">
        <f t="shared" si="1086"/>
        <v>0</v>
      </c>
      <c r="AU70" s="702">
        <f t="shared" si="1073"/>
        <v>0</v>
      </c>
      <c r="AV70" s="704">
        <f t="shared" si="1074"/>
        <v>0</v>
      </c>
      <c r="AW70" s="165"/>
      <c r="AX70" s="486">
        <f t="shared" ref="AX70:AZ70" si="1087">$B70*AW70</f>
        <v>0</v>
      </c>
      <c r="AY70" s="92"/>
      <c r="AZ70" s="486">
        <f t="shared" si="1087"/>
        <v>0</v>
      </c>
      <c r="BA70" s="92"/>
      <c r="BB70" s="486">
        <f t="shared" si="1051"/>
        <v>0</v>
      </c>
      <c r="BC70" s="92"/>
      <c r="BD70" s="486">
        <f t="shared" si="1052"/>
        <v>0</v>
      </c>
      <c r="BE70" s="92"/>
      <c r="BF70" s="486">
        <f t="shared" si="1053"/>
        <v>0</v>
      </c>
      <c r="BG70" s="92"/>
      <c r="BH70" s="486">
        <f t="shared" si="1054"/>
        <v>0</v>
      </c>
      <c r="BI70" s="92"/>
      <c r="BJ70" s="486">
        <f t="shared" si="1055"/>
        <v>0</v>
      </c>
      <c r="BK70" s="92"/>
      <c r="BL70" s="486">
        <f t="shared" si="1056"/>
        <v>0</v>
      </c>
      <c r="BM70" s="247"/>
      <c r="BN70" s="487">
        <f t="shared" si="1057"/>
        <v>0</v>
      </c>
      <c r="BO70" s="770">
        <f t="shared" si="122"/>
        <v>0</v>
      </c>
      <c r="BP70" s="771">
        <f t="shared" si="123"/>
        <v>0</v>
      </c>
      <c r="BQ70" s="630">
        <f>+BO70+AU70+AE70+Q70</f>
        <v>0</v>
      </c>
    </row>
    <row r="71" spans="1:69" ht="18.75" hidden="1" x14ac:dyDescent="0.3">
      <c r="A71" s="140" t="s">
        <v>68</v>
      </c>
      <c r="B71" s="614">
        <v>0</v>
      </c>
      <c r="C71" s="871"/>
      <c r="D71" s="714">
        <f t="shared" si="1037"/>
        <v>0</v>
      </c>
      <c r="E71" s="292"/>
      <c r="F71" s="714">
        <f t="shared" ref="F71" si="1088">$B71*E71</f>
        <v>0</v>
      </c>
      <c r="G71" s="292"/>
      <c r="H71" s="714">
        <f t="shared" ref="H71" si="1089">$B71*G71</f>
        <v>0</v>
      </c>
      <c r="I71" s="292"/>
      <c r="J71" s="714">
        <f t="shared" ref="J71" si="1090">$B71*I71</f>
        <v>0</v>
      </c>
      <c r="K71" s="292"/>
      <c r="L71" s="714">
        <f t="shared" ref="L71" si="1091">$B71*K71</f>
        <v>0</v>
      </c>
      <c r="M71" s="292"/>
      <c r="N71" s="714">
        <f t="shared" ref="N71" si="1092">$B71*M71</f>
        <v>0</v>
      </c>
      <c r="O71" s="292"/>
      <c r="P71" s="766">
        <f t="shared" ref="P71" si="1093">$B71*O71</f>
        <v>0</v>
      </c>
      <c r="Q71" s="649">
        <f t="shared" si="1064"/>
        <v>0</v>
      </c>
      <c r="R71" s="650">
        <f t="shared" si="111"/>
        <v>0</v>
      </c>
      <c r="S71" s="165"/>
      <c r="T71" s="486">
        <f t="shared" si="1044"/>
        <v>0</v>
      </c>
      <c r="U71" s="92"/>
      <c r="V71" s="486">
        <f t="shared" si="1044"/>
        <v>0</v>
      </c>
      <c r="W71" s="249"/>
      <c r="X71" s="486">
        <f t="shared" ref="X71" si="1094">$B71*W71</f>
        <v>0</v>
      </c>
      <c r="Y71" s="92"/>
      <c r="Z71" s="486">
        <f t="shared" ref="Z71:AB71" si="1095">$B71*Y71</f>
        <v>0</v>
      </c>
      <c r="AA71" s="92"/>
      <c r="AB71" s="486">
        <f t="shared" si="1095"/>
        <v>0</v>
      </c>
      <c r="AC71" s="517"/>
      <c r="AD71" s="496">
        <f t="shared" si="276"/>
        <v>0</v>
      </c>
      <c r="AE71" s="653">
        <f t="shared" si="1067"/>
        <v>0</v>
      </c>
      <c r="AF71" s="650">
        <f t="shared" ref="AF71" si="1096">$B71*AE71</f>
        <v>0</v>
      </c>
      <c r="AG71" s="165"/>
      <c r="AH71" s="491">
        <f t="shared" si="1069"/>
        <v>0</v>
      </c>
      <c r="AI71" s="92"/>
      <c r="AJ71" s="486">
        <f t="shared" si="1069"/>
        <v>0</v>
      </c>
      <c r="AK71" s="92"/>
      <c r="AL71" s="486">
        <f t="shared" ref="AL71" si="1097">$B71*AK71</f>
        <v>0</v>
      </c>
      <c r="AM71" s="92"/>
      <c r="AN71" s="491">
        <f t="shared" si="1071"/>
        <v>0</v>
      </c>
      <c r="AO71" s="92"/>
      <c r="AP71" s="491">
        <f t="shared" si="1071"/>
        <v>0</v>
      </c>
      <c r="AQ71" s="92"/>
      <c r="AR71" s="491">
        <f t="shared" ref="AR71:AT71" si="1098">$B71*AQ71</f>
        <v>0</v>
      </c>
      <c r="AS71" s="247"/>
      <c r="AT71" s="496">
        <f t="shared" si="1098"/>
        <v>0</v>
      </c>
      <c r="AU71" s="702">
        <f t="shared" si="1073"/>
        <v>0</v>
      </c>
      <c r="AV71" s="704">
        <f t="shared" si="1074"/>
        <v>0</v>
      </c>
      <c r="AW71" s="165"/>
      <c r="AX71" s="486">
        <f t="shared" ref="AX71:AZ71" si="1099">$B71*AW71</f>
        <v>0</v>
      </c>
      <c r="AY71" s="92"/>
      <c r="AZ71" s="486">
        <f t="shared" si="1099"/>
        <v>0</v>
      </c>
      <c r="BA71" s="92"/>
      <c r="BB71" s="486">
        <f t="shared" si="1051"/>
        <v>0</v>
      </c>
      <c r="BC71" s="92"/>
      <c r="BD71" s="486">
        <f t="shared" si="1052"/>
        <v>0</v>
      </c>
      <c r="BE71" s="92"/>
      <c r="BF71" s="486">
        <f t="shared" si="1053"/>
        <v>0</v>
      </c>
      <c r="BG71" s="92"/>
      <c r="BH71" s="486">
        <f t="shared" si="1054"/>
        <v>0</v>
      </c>
      <c r="BI71" s="92"/>
      <c r="BJ71" s="486">
        <f t="shared" si="1055"/>
        <v>0</v>
      </c>
      <c r="BK71" s="92"/>
      <c r="BL71" s="486">
        <f t="shared" si="1056"/>
        <v>0</v>
      </c>
      <c r="BM71" s="247"/>
      <c r="BN71" s="487">
        <f t="shared" si="1057"/>
        <v>0</v>
      </c>
      <c r="BO71" s="770">
        <f t="shared" si="122"/>
        <v>0</v>
      </c>
      <c r="BP71" s="771">
        <f t="shared" si="123"/>
        <v>0</v>
      </c>
      <c r="BQ71" s="630">
        <f>+BO71+AU71+AE71+Q71</f>
        <v>0</v>
      </c>
    </row>
    <row r="72" spans="1:69" ht="18.75" hidden="1" x14ac:dyDescent="0.3">
      <c r="A72" s="140" t="s">
        <v>69</v>
      </c>
      <c r="B72" s="614">
        <v>0</v>
      </c>
      <c r="C72" s="871"/>
      <c r="D72" s="714">
        <f t="shared" si="1037"/>
        <v>0</v>
      </c>
      <c r="E72" s="292"/>
      <c r="F72" s="714">
        <f t="shared" ref="F72" si="1100">$B72*E72</f>
        <v>0</v>
      </c>
      <c r="G72" s="292"/>
      <c r="H72" s="714">
        <f t="shared" ref="H72" si="1101">$B72*G72</f>
        <v>0</v>
      </c>
      <c r="I72" s="292"/>
      <c r="J72" s="714">
        <f t="shared" ref="J72" si="1102">$B72*I72</f>
        <v>0</v>
      </c>
      <c r="K72" s="292"/>
      <c r="L72" s="714">
        <f t="shared" ref="L72" si="1103">$B72*K72</f>
        <v>0</v>
      </c>
      <c r="M72" s="292"/>
      <c r="N72" s="714">
        <f t="shared" ref="N72" si="1104">$B72*M72</f>
        <v>0</v>
      </c>
      <c r="O72" s="292"/>
      <c r="P72" s="766">
        <f t="shared" ref="P72" si="1105">$B72*O72</f>
        <v>0</v>
      </c>
      <c r="Q72" s="649">
        <f t="shared" si="1064"/>
        <v>0</v>
      </c>
      <c r="R72" s="650">
        <f t="shared" si="111"/>
        <v>0</v>
      </c>
      <c r="S72" s="165"/>
      <c r="T72" s="486">
        <f t="shared" si="1044"/>
        <v>0</v>
      </c>
      <c r="U72" s="92"/>
      <c r="V72" s="486">
        <f t="shared" si="1044"/>
        <v>0</v>
      </c>
      <c r="W72" s="249"/>
      <c r="X72" s="486">
        <f t="shared" ref="X72" si="1106">$B72*W72</f>
        <v>0</v>
      </c>
      <c r="Y72" s="92"/>
      <c r="Z72" s="486">
        <f t="shared" ref="Z72:AB72" si="1107">$B72*Y72</f>
        <v>0</v>
      </c>
      <c r="AA72" s="92"/>
      <c r="AB72" s="486">
        <f t="shared" si="1107"/>
        <v>0</v>
      </c>
      <c r="AC72" s="517"/>
      <c r="AD72" s="496">
        <f t="shared" si="276"/>
        <v>0</v>
      </c>
      <c r="AE72" s="653">
        <f t="shared" si="1067"/>
        <v>0</v>
      </c>
      <c r="AF72" s="650">
        <f t="shared" ref="AF72" si="1108">$B72*AE72</f>
        <v>0</v>
      </c>
      <c r="AG72" s="165"/>
      <c r="AH72" s="491">
        <f t="shared" si="1069"/>
        <v>0</v>
      </c>
      <c r="AI72" s="92"/>
      <c r="AJ72" s="486">
        <f t="shared" si="1069"/>
        <v>0</v>
      </c>
      <c r="AK72" s="92"/>
      <c r="AL72" s="486">
        <f t="shared" ref="AL72" si="1109">$B72*AK72</f>
        <v>0</v>
      </c>
      <c r="AM72" s="92"/>
      <c r="AN72" s="491">
        <f t="shared" si="1071"/>
        <v>0</v>
      </c>
      <c r="AO72" s="92"/>
      <c r="AP72" s="491">
        <f t="shared" si="1071"/>
        <v>0</v>
      </c>
      <c r="AQ72" s="92"/>
      <c r="AR72" s="491">
        <f t="shared" ref="AR72:AT72" si="1110">$B72*AQ72</f>
        <v>0</v>
      </c>
      <c r="AS72" s="247"/>
      <c r="AT72" s="496">
        <f t="shared" si="1110"/>
        <v>0</v>
      </c>
      <c r="AU72" s="702">
        <f t="shared" si="1073"/>
        <v>0</v>
      </c>
      <c r="AV72" s="704">
        <f t="shared" si="1074"/>
        <v>0</v>
      </c>
      <c r="AW72" s="165"/>
      <c r="AX72" s="486">
        <f t="shared" ref="AX72:AZ72" si="1111">$B72*AW72</f>
        <v>0</v>
      </c>
      <c r="AY72" s="92"/>
      <c r="AZ72" s="486">
        <f t="shared" si="1111"/>
        <v>0</v>
      </c>
      <c r="BA72" s="92"/>
      <c r="BB72" s="486">
        <f t="shared" si="1051"/>
        <v>0</v>
      </c>
      <c r="BC72" s="92"/>
      <c r="BD72" s="486">
        <f t="shared" si="1052"/>
        <v>0</v>
      </c>
      <c r="BE72" s="92"/>
      <c r="BF72" s="486">
        <f t="shared" si="1053"/>
        <v>0</v>
      </c>
      <c r="BG72" s="92"/>
      <c r="BH72" s="486">
        <f t="shared" si="1054"/>
        <v>0</v>
      </c>
      <c r="BI72" s="92"/>
      <c r="BJ72" s="486">
        <f t="shared" si="1055"/>
        <v>0</v>
      </c>
      <c r="BK72" s="92"/>
      <c r="BL72" s="486">
        <f t="shared" si="1056"/>
        <v>0</v>
      </c>
      <c r="BM72" s="247"/>
      <c r="BN72" s="487">
        <f t="shared" si="1057"/>
        <v>0</v>
      </c>
      <c r="BO72" s="770">
        <f t="shared" si="122"/>
        <v>0</v>
      </c>
      <c r="BP72" s="771">
        <f t="shared" si="123"/>
        <v>0</v>
      </c>
      <c r="BQ72" s="630">
        <f>+BO72+AU72+AE72+Q72</f>
        <v>0</v>
      </c>
    </row>
    <row r="73" spans="1:69" ht="18.75" hidden="1" x14ac:dyDescent="0.3">
      <c r="A73" s="140" t="s">
        <v>70</v>
      </c>
      <c r="B73" s="614">
        <v>0</v>
      </c>
      <c r="C73" s="871"/>
      <c r="D73" s="714">
        <f t="shared" si="1037"/>
        <v>0</v>
      </c>
      <c r="E73" s="292"/>
      <c r="F73" s="714">
        <f t="shared" ref="F73" si="1112">$B73*E73</f>
        <v>0</v>
      </c>
      <c r="G73" s="292"/>
      <c r="H73" s="714">
        <f t="shared" ref="H73" si="1113">$B73*G73</f>
        <v>0</v>
      </c>
      <c r="I73" s="292"/>
      <c r="J73" s="714">
        <f t="shared" ref="J73" si="1114">$B73*I73</f>
        <v>0</v>
      </c>
      <c r="K73" s="292"/>
      <c r="L73" s="714">
        <f t="shared" ref="L73" si="1115">$B73*K73</f>
        <v>0</v>
      </c>
      <c r="M73" s="292"/>
      <c r="N73" s="714">
        <f t="shared" ref="N73" si="1116">$B73*M73</f>
        <v>0</v>
      </c>
      <c r="O73" s="292"/>
      <c r="P73" s="766">
        <f t="shared" ref="P73" si="1117">$B73*O73</f>
        <v>0</v>
      </c>
      <c r="Q73" s="649">
        <f t="shared" si="1064"/>
        <v>0</v>
      </c>
      <c r="R73" s="650">
        <f t="shared" si="111"/>
        <v>0</v>
      </c>
      <c r="S73" s="165"/>
      <c r="T73" s="486">
        <f t="shared" si="1044"/>
        <v>0</v>
      </c>
      <c r="U73" s="92"/>
      <c r="V73" s="486">
        <f t="shared" si="1044"/>
        <v>0</v>
      </c>
      <c r="W73" s="249"/>
      <c r="X73" s="486">
        <f t="shared" ref="X73" si="1118">$B73*W73</f>
        <v>0</v>
      </c>
      <c r="Y73" s="92"/>
      <c r="Z73" s="486">
        <f t="shared" ref="Z73:AB73" si="1119">$B73*Y73</f>
        <v>0</v>
      </c>
      <c r="AA73" s="92"/>
      <c r="AB73" s="486">
        <f t="shared" si="1119"/>
        <v>0</v>
      </c>
      <c r="AC73" s="517"/>
      <c r="AD73" s="496">
        <f t="shared" si="276"/>
        <v>0</v>
      </c>
      <c r="AE73" s="653">
        <f t="shared" si="1067"/>
        <v>0</v>
      </c>
      <c r="AF73" s="650">
        <f t="shared" ref="AF73" si="1120">$B73*AE73</f>
        <v>0</v>
      </c>
      <c r="AG73" s="165"/>
      <c r="AH73" s="491">
        <f t="shared" si="1069"/>
        <v>0</v>
      </c>
      <c r="AI73" s="92"/>
      <c r="AJ73" s="486">
        <f t="shared" si="1069"/>
        <v>0</v>
      </c>
      <c r="AK73" s="92"/>
      <c r="AL73" s="486">
        <f t="shared" ref="AL73" si="1121">$B73*AK73</f>
        <v>0</v>
      </c>
      <c r="AM73" s="92"/>
      <c r="AN73" s="491">
        <f t="shared" si="1071"/>
        <v>0</v>
      </c>
      <c r="AO73" s="92"/>
      <c r="AP73" s="491">
        <f t="shared" si="1071"/>
        <v>0</v>
      </c>
      <c r="AQ73" s="92"/>
      <c r="AR73" s="491">
        <f t="shared" ref="AR73:AT73" si="1122">$B73*AQ73</f>
        <v>0</v>
      </c>
      <c r="AS73" s="247"/>
      <c r="AT73" s="496">
        <f t="shared" si="1122"/>
        <v>0</v>
      </c>
      <c r="AU73" s="702">
        <f t="shared" si="1073"/>
        <v>0</v>
      </c>
      <c r="AV73" s="704">
        <f t="shared" si="1074"/>
        <v>0</v>
      </c>
      <c r="AW73" s="165"/>
      <c r="AX73" s="486">
        <f t="shared" ref="AX73:AZ73" si="1123">$B73*AW73</f>
        <v>0</v>
      </c>
      <c r="AY73" s="92"/>
      <c r="AZ73" s="486">
        <f t="shared" si="1123"/>
        <v>0</v>
      </c>
      <c r="BA73" s="92"/>
      <c r="BB73" s="486">
        <f t="shared" si="1051"/>
        <v>0</v>
      </c>
      <c r="BC73" s="92"/>
      <c r="BD73" s="486">
        <f t="shared" si="1052"/>
        <v>0</v>
      </c>
      <c r="BE73" s="92"/>
      <c r="BF73" s="486">
        <f t="shared" si="1053"/>
        <v>0</v>
      </c>
      <c r="BG73" s="92"/>
      <c r="BH73" s="486">
        <f t="shared" si="1054"/>
        <v>0</v>
      </c>
      <c r="BI73" s="92"/>
      <c r="BJ73" s="486">
        <f t="shared" si="1055"/>
        <v>0</v>
      </c>
      <c r="BK73" s="92"/>
      <c r="BL73" s="486">
        <f t="shared" si="1056"/>
        <v>0</v>
      </c>
      <c r="BM73" s="247"/>
      <c r="BN73" s="487">
        <f t="shared" si="1057"/>
        <v>0</v>
      </c>
      <c r="BO73" s="770">
        <f t="shared" si="122"/>
        <v>0</v>
      </c>
      <c r="BP73" s="771">
        <f t="shared" si="123"/>
        <v>0</v>
      </c>
      <c r="BQ73" s="630">
        <f>+BO73+AU73+AE73+Q73</f>
        <v>0</v>
      </c>
    </row>
    <row r="74" spans="1:69" ht="18.75" hidden="1" x14ac:dyDescent="0.3">
      <c r="A74" s="140" t="s">
        <v>71</v>
      </c>
      <c r="B74" s="614">
        <v>0</v>
      </c>
      <c r="C74" s="871"/>
      <c r="D74" s="714">
        <f t="shared" si="1037"/>
        <v>0</v>
      </c>
      <c r="E74" s="292"/>
      <c r="F74" s="714">
        <f t="shared" ref="F74" si="1124">$B74*E74</f>
        <v>0</v>
      </c>
      <c r="G74" s="292"/>
      <c r="H74" s="714">
        <f t="shared" ref="H74" si="1125">$B74*G74</f>
        <v>0</v>
      </c>
      <c r="I74" s="292"/>
      <c r="J74" s="714">
        <f t="shared" ref="J74" si="1126">$B74*I74</f>
        <v>0</v>
      </c>
      <c r="K74" s="292"/>
      <c r="L74" s="714">
        <f t="shared" ref="L74" si="1127">$B74*K74</f>
        <v>0</v>
      </c>
      <c r="M74" s="292"/>
      <c r="N74" s="714">
        <f t="shared" ref="N74" si="1128">$B74*M74</f>
        <v>0</v>
      </c>
      <c r="O74" s="292"/>
      <c r="P74" s="766">
        <f t="shared" ref="P74" si="1129">$B74*O74</f>
        <v>0</v>
      </c>
      <c r="Q74" s="649">
        <f t="shared" si="1064"/>
        <v>0</v>
      </c>
      <c r="R74" s="650">
        <f t="shared" ref="R74:R137" si="1130">$B74*Q74</f>
        <v>0</v>
      </c>
      <c r="S74" s="165"/>
      <c r="T74" s="486">
        <f t="shared" si="1044"/>
        <v>0</v>
      </c>
      <c r="U74" s="92"/>
      <c r="V74" s="486">
        <f t="shared" si="1044"/>
        <v>0</v>
      </c>
      <c r="W74" s="249"/>
      <c r="X74" s="486">
        <f t="shared" ref="X74" si="1131">$B74*W74</f>
        <v>0</v>
      </c>
      <c r="Y74" s="92"/>
      <c r="Z74" s="486">
        <f t="shared" ref="Z74:AB74" si="1132">$B74*Y74</f>
        <v>0</v>
      </c>
      <c r="AA74" s="92"/>
      <c r="AB74" s="486">
        <f t="shared" si="1132"/>
        <v>0</v>
      </c>
      <c r="AC74" s="517"/>
      <c r="AD74" s="496">
        <f t="shared" si="276"/>
        <v>0</v>
      </c>
      <c r="AE74" s="653">
        <f t="shared" si="1067"/>
        <v>0</v>
      </c>
      <c r="AF74" s="650">
        <f t="shared" ref="AF74" si="1133">$B74*AE74</f>
        <v>0</v>
      </c>
      <c r="AG74" s="165"/>
      <c r="AH74" s="491">
        <f t="shared" si="1069"/>
        <v>0</v>
      </c>
      <c r="AI74" s="92"/>
      <c r="AJ74" s="486">
        <f t="shared" si="1069"/>
        <v>0</v>
      </c>
      <c r="AK74" s="92"/>
      <c r="AL74" s="486">
        <f t="shared" ref="AL74" si="1134">$B74*AK74</f>
        <v>0</v>
      </c>
      <c r="AM74" s="92"/>
      <c r="AN74" s="491">
        <f t="shared" si="1071"/>
        <v>0</v>
      </c>
      <c r="AO74" s="92"/>
      <c r="AP74" s="491">
        <f t="shared" si="1071"/>
        <v>0</v>
      </c>
      <c r="AQ74" s="92"/>
      <c r="AR74" s="491">
        <f t="shared" ref="AR74:AT74" si="1135">$B74*AQ74</f>
        <v>0</v>
      </c>
      <c r="AS74" s="247"/>
      <c r="AT74" s="496">
        <f t="shared" si="1135"/>
        <v>0</v>
      </c>
      <c r="AU74" s="702">
        <f t="shared" si="1073"/>
        <v>0</v>
      </c>
      <c r="AV74" s="704">
        <f t="shared" si="1074"/>
        <v>0</v>
      </c>
      <c r="AW74" s="165"/>
      <c r="AX74" s="486">
        <f t="shared" ref="AX74:AZ74" si="1136">$B74*AW74</f>
        <v>0</v>
      </c>
      <c r="AY74" s="92"/>
      <c r="AZ74" s="486">
        <f t="shared" si="1136"/>
        <v>0</v>
      </c>
      <c r="BA74" s="92"/>
      <c r="BB74" s="486">
        <f t="shared" si="1051"/>
        <v>0</v>
      </c>
      <c r="BC74" s="92"/>
      <c r="BD74" s="486">
        <f t="shared" si="1052"/>
        <v>0</v>
      </c>
      <c r="BE74" s="92"/>
      <c r="BF74" s="486">
        <f t="shared" si="1053"/>
        <v>0</v>
      </c>
      <c r="BG74" s="92"/>
      <c r="BH74" s="486">
        <f t="shared" si="1054"/>
        <v>0</v>
      </c>
      <c r="BI74" s="92"/>
      <c r="BJ74" s="486">
        <f t="shared" si="1055"/>
        <v>0</v>
      </c>
      <c r="BK74" s="92"/>
      <c r="BL74" s="486">
        <f t="shared" si="1056"/>
        <v>0</v>
      </c>
      <c r="BM74" s="247"/>
      <c r="BN74" s="487">
        <f t="shared" si="1057"/>
        <v>0</v>
      </c>
      <c r="BO74" s="770">
        <f t="shared" ref="BO74:BO137" si="1137">+AW74+AY74+BA74+BC74+BE74+BG74+BI74+BK74+BM74</f>
        <v>0</v>
      </c>
      <c r="BP74" s="771">
        <f t="shared" ref="BP74:BP137" si="1138">$B74*BO74</f>
        <v>0</v>
      </c>
      <c r="BQ74" s="630">
        <f>+BO74+AU74+AE74+Q74</f>
        <v>0</v>
      </c>
    </row>
    <row r="75" spans="1:69" ht="18.75" x14ac:dyDescent="0.3">
      <c r="A75" s="338" t="s">
        <v>72</v>
      </c>
      <c r="B75" s="614">
        <v>0</v>
      </c>
      <c r="C75" s="872"/>
      <c r="D75" s="714">
        <f t="shared" si="1037"/>
        <v>0</v>
      </c>
      <c r="E75" s="325"/>
      <c r="F75" s="714">
        <f t="shared" ref="F75" si="1139">$B75*E75</f>
        <v>0</v>
      </c>
      <c r="G75" s="325"/>
      <c r="H75" s="714">
        <f t="shared" ref="H75" si="1140">$B75*G75</f>
        <v>0</v>
      </c>
      <c r="I75" s="325"/>
      <c r="J75" s="714">
        <f t="shared" ref="J75" si="1141">$B75*I75</f>
        <v>0</v>
      </c>
      <c r="K75" s="325"/>
      <c r="L75" s="714">
        <f t="shared" ref="L75" si="1142">$B75*K75</f>
        <v>0</v>
      </c>
      <c r="M75" s="325"/>
      <c r="N75" s="714">
        <f t="shared" ref="N75" si="1143">$B75*M75</f>
        <v>0</v>
      </c>
      <c r="O75" s="325"/>
      <c r="P75" s="766">
        <f t="shared" ref="P75" si="1144">$B75*O75</f>
        <v>0</v>
      </c>
      <c r="Q75" s="649">
        <f t="shared" si="1064"/>
        <v>0</v>
      </c>
      <c r="R75" s="650">
        <f t="shared" si="1130"/>
        <v>0</v>
      </c>
      <c r="S75" s="345"/>
      <c r="T75" s="486">
        <f t="shared" si="1044"/>
        <v>0</v>
      </c>
      <c r="U75" s="343"/>
      <c r="V75" s="486">
        <f t="shared" si="1044"/>
        <v>0</v>
      </c>
      <c r="W75" s="346"/>
      <c r="X75" s="486">
        <f t="shared" ref="X75" si="1145">$B75*W75</f>
        <v>0</v>
      </c>
      <c r="Y75" s="343"/>
      <c r="Z75" s="486">
        <f t="shared" ref="Z75:AB75" si="1146">$B75*Y75</f>
        <v>0</v>
      </c>
      <c r="AA75" s="343"/>
      <c r="AB75" s="486">
        <f t="shared" si="1146"/>
        <v>0</v>
      </c>
      <c r="AC75" s="517"/>
      <c r="AD75" s="496">
        <f t="shared" si="276"/>
        <v>0</v>
      </c>
      <c r="AE75" s="653">
        <f t="shared" si="1067"/>
        <v>0</v>
      </c>
      <c r="AF75" s="650">
        <f t="shared" ref="AF75" si="1147">$B75*AE75</f>
        <v>0</v>
      </c>
      <c r="AG75" s="345"/>
      <c r="AH75" s="491">
        <f t="shared" si="1069"/>
        <v>0</v>
      </c>
      <c r="AI75" s="343"/>
      <c r="AJ75" s="486">
        <f t="shared" si="1069"/>
        <v>0</v>
      </c>
      <c r="AK75" s="343">
        <v>1</v>
      </c>
      <c r="AL75" s="486">
        <f t="shared" ref="AL75" si="1148">$B75*AK75</f>
        <v>0</v>
      </c>
      <c r="AM75" s="343"/>
      <c r="AN75" s="491">
        <f t="shared" si="1071"/>
        <v>0</v>
      </c>
      <c r="AO75" s="343"/>
      <c r="AP75" s="491">
        <f t="shared" si="1071"/>
        <v>0</v>
      </c>
      <c r="AQ75" s="343"/>
      <c r="AR75" s="491">
        <f t="shared" ref="AR75:AT75" si="1149">$B75*AQ75</f>
        <v>0</v>
      </c>
      <c r="AS75" s="344"/>
      <c r="AT75" s="496">
        <f t="shared" si="1149"/>
        <v>0</v>
      </c>
      <c r="AU75" s="702">
        <f t="shared" si="1073"/>
        <v>1</v>
      </c>
      <c r="AV75" s="704">
        <f t="shared" si="1074"/>
        <v>0</v>
      </c>
      <c r="AW75" s="345"/>
      <c r="AX75" s="486">
        <f t="shared" ref="AX75:AZ75" si="1150">$B75*AW75</f>
        <v>0</v>
      </c>
      <c r="AY75" s="343"/>
      <c r="AZ75" s="486">
        <f t="shared" si="1150"/>
        <v>0</v>
      </c>
      <c r="BA75" s="343"/>
      <c r="BB75" s="486">
        <f t="shared" si="1051"/>
        <v>0</v>
      </c>
      <c r="BC75" s="343"/>
      <c r="BD75" s="486">
        <f t="shared" si="1052"/>
        <v>0</v>
      </c>
      <c r="BE75" s="343"/>
      <c r="BF75" s="486">
        <f t="shared" si="1053"/>
        <v>0</v>
      </c>
      <c r="BG75" s="343"/>
      <c r="BH75" s="486">
        <f t="shared" si="1054"/>
        <v>0</v>
      </c>
      <c r="BI75" s="343"/>
      <c r="BJ75" s="486">
        <f t="shared" si="1055"/>
        <v>0</v>
      </c>
      <c r="BK75" s="343"/>
      <c r="BL75" s="486">
        <f t="shared" si="1056"/>
        <v>0</v>
      </c>
      <c r="BM75" s="344"/>
      <c r="BN75" s="487">
        <f t="shared" si="1057"/>
        <v>0</v>
      </c>
      <c r="BO75" s="770">
        <f t="shared" si="1137"/>
        <v>0</v>
      </c>
      <c r="BP75" s="771">
        <f t="shared" si="1138"/>
        <v>0</v>
      </c>
      <c r="BQ75" s="630">
        <f>+BO75+AU75+AE75+Q75</f>
        <v>1</v>
      </c>
    </row>
    <row r="76" spans="1:69" ht="18.75" hidden="1" x14ac:dyDescent="0.3">
      <c r="A76" s="140" t="s">
        <v>73</v>
      </c>
      <c r="B76" s="614">
        <v>0</v>
      </c>
      <c r="C76" s="871"/>
      <c r="D76" s="714">
        <f t="shared" si="1037"/>
        <v>0</v>
      </c>
      <c r="E76" s="292"/>
      <c r="F76" s="714">
        <f t="shared" ref="F76" si="1151">$B76*E76</f>
        <v>0</v>
      </c>
      <c r="G76" s="292"/>
      <c r="H76" s="714">
        <f t="shared" ref="H76" si="1152">$B76*G76</f>
        <v>0</v>
      </c>
      <c r="I76" s="292"/>
      <c r="J76" s="714">
        <f t="shared" ref="J76" si="1153">$B76*I76</f>
        <v>0</v>
      </c>
      <c r="K76" s="292"/>
      <c r="L76" s="714">
        <f t="shared" ref="L76" si="1154">$B76*K76</f>
        <v>0</v>
      </c>
      <c r="M76" s="292"/>
      <c r="N76" s="714">
        <f t="shared" ref="N76" si="1155">$B76*M76</f>
        <v>0</v>
      </c>
      <c r="O76" s="292"/>
      <c r="P76" s="766">
        <f t="shared" ref="P76" si="1156">$B76*O76</f>
        <v>0</v>
      </c>
      <c r="Q76" s="649">
        <f t="shared" si="1064"/>
        <v>0</v>
      </c>
      <c r="R76" s="650">
        <f t="shared" si="1130"/>
        <v>0</v>
      </c>
      <c r="S76" s="165"/>
      <c r="T76" s="486">
        <f t="shared" si="1044"/>
        <v>0</v>
      </c>
      <c r="U76" s="92"/>
      <c r="V76" s="486">
        <f t="shared" si="1044"/>
        <v>0</v>
      </c>
      <c r="W76" s="249"/>
      <c r="X76" s="486">
        <f t="shared" ref="X76" si="1157">$B76*W76</f>
        <v>0</v>
      </c>
      <c r="Y76" s="92"/>
      <c r="Z76" s="486">
        <f t="shared" ref="Z76:AB76" si="1158">$B76*Y76</f>
        <v>0</v>
      </c>
      <c r="AA76" s="92"/>
      <c r="AB76" s="486">
        <f t="shared" si="1158"/>
        <v>0</v>
      </c>
      <c r="AC76" s="517"/>
      <c r="AD76" s="496">
        <f t="shared" si="276"/>
        <v>0</v>
      </c>
      <c r="AE76" s="653">
        <f t="shared" si="1067"/>
        <v>0</v>
      </c>
      <c r="AF76" s="650">
        <f t="shared" ref="AF76" si="1159">$B76*AE76</f>
        <v>0</v>
      </c>
      <c r="AG76" s="165"/>
      <c r="AH76" s="491">
        <f t="shared" si="1069"/>
        <v>0</v>
      </c>
      <c r="AI76" s="92"/>
      <c r="AJ76" s="486">
        <f t="shared" si="1069"/>
        <v>0</v>
      </c>
      <c r="AK76" s="92"/>
      <c r="AL76" s="486">
        <f t="shared" ref="AL76" si="1160">$B76*AK76</f>
        <v>0</v>
      </c>
      <c r="AM76" s="92"/>
      <c r="AN76" s="491">
        <f t="shared" si="1071"/>
        <v>0</v>
      </c>
      <c r="AO76" s="92"/>
      <c r="AP76" s="491">
        <f t="shared" si="1071"/>
        <v>0</v>
      </c>
      <c r="AQ76" s="92"/>
      <c r="AR76" s="491">
        <f t="shared" ref="AR76:AT76" si="1161">$B76*AQ76</f>
        <v>0</v>
      </c>
      <c r="AS76" s="247"/>
      <c r="AT76" s="496">
        <f t="shared" si="1161"/>
        <v>0</v>
      </c>
      <c r="AU76" s="702">
        <f t="shared" si="1073"/>
        <v>0</v>
      </c>
      <c r="AV76" s="704">
        <f t="shared" si="1074"/>
        <v>0</v>
      </c>
      <c r="AW76" s="165"/>
      <c r="AX76" s="486">
        <f t="shared" ref="AX76:AZ76" si="1162">$B76*AW76</f>
        <v>0</v>
      </c>
      <c r="AY76" s="92"/>
      <c r="AZ76" s="486">
        <f t="shared" si="1162"/>
        <v>0</v>
      </c>
      <c r="BA76" s="92"/>
      <c r="BB76" s="486">
        <f t="shared" si="1051"/>
        <v>0</v>
      </c>
      <c r="BC76" s="92"/>
      <c r="BD76" s="486">
        <f t="shared" si="1052"/>
        <v>0</v>
      </c>
      <c r="BE76" s="92"/>
      <c r="BF76" s="486">
        <f t="shared" si="1053"/>
        <v>0</v>
      </c>
      <c r="BG76" s="92"/>
      <c r="BH76" s="486">
        <f t="shared" si="1054"/>
        <v>0</v>
      </c>
      <c r="BI76" s="92"/>
      <c r="BJ76" s="486">
        <f t="shared" si="1055"/>
        <v>0</v>
      </c>
      <c r="BK76" s="92"/>
      <c r="BL76" s="486">
        <f t="shared" si="1056"/>
        <v>0</v>
      </c>
      <c r="BM76" s="247"/>
      <c r="BN76" s="487">
        <f t="shared" si="1057"/>
        <v>0</v>
      </c>
      <c r="BO76" s="770">
        <f t="shared" si="1137"/>
        <v>0</v>
      </c>
      <c r="BP76" s="771">
        <f t="shared" si="1138"/>
        <v>0</v>
      </c>
      <c r="BQ76" s="630">
        <f>+BO76+AU76+AE76+Q76</f>
        <v>0</v>
      </c>
    </row>
    <row r="77" spans="1:69" ht="18.75" hidden="1" x14ac:dyDescent="0.3">
      <c r="A77" s="140" t="s">
        <v>74</v>
      </c>
      <c r="B77" s="614">
        <v>0</v>
      </c>
      <c r="C77" s="871"/>
      <c r="D77" s="714">
        <f t="shared" si="1037"/>
        <v>0</v>
      </c>
      <c r="E77" s="292"/>
      <c r="F77" s="714">
        <f t="shared" ref="F77" si="1163">$B77*E77</f>
        <v>0</v>
      </c>
      <c r="G77" s="292"/>
      <c r="H77" s="714">
        <f t="shared" ref="H77" si="1164">$B77*G77</f>
        <v>0</v>
      </c>
      <c r="I77" s="292"/>
      <c r="J77" s="714">
        <f t="shared" ref="J77" si="1165">$B77*I77</f>
        <v>0</v>
      </c>
      <c r="K77" s="292"/>
      <c r="L77" s="714">
        <f t="shared" ref="L77" si="1166">$B77*K77</f>
        <v>0</v>
      </c>
      <c r="M77" s="292"/>
      <c r="N77" s="714">
        <f t="shared" ref="N77" si="1167">$B77*M77</f>
        <v>0</v>
      </c>
      <c r="O77" s="292"/>
      <c r="P77" s="766">
        <f t="shared" ref="P77" si="1168">$B77*O77</f>
        <v>0</v>
      </c>
      <c r="Q77" s="649">
        <f t="shared" si="1064"/>
        <v>0</v>
      </c>
      <c r="R77" s="650">
        <f t="shared" si="1130"/>
        <v>0</v>
      </c>
      <c r="S77" s="165"/>
      <c r="T77" s="486">
        <f t="shared" si="1044"/>
        <v>0</v>
      </c>
      <c r="U77" s="92"/>
      <c r="V77" s="486">
        <f t="shared" si="1044"/>
        <v>0</v>
      </c>
      <c r="W77" s="249"/>
      <c r="X77" s="486">
        <f t="shared" ref="X77" si="1169">$B77*W77</f>
        <v>0</v>
      </c>
      <c r="Y77" s="92"/>
      <c r="Z77" s="486">
        <f t="shared" ref="Z77:AB77" si="1170">$B77*Y77</f>
        <v>0</v>
      </c>
      <c r="AA77" s="92"/>
      <c r="AB77" s="486">
        <f t="shared" si="1170"/>
        <v>0</v>
      </c>
      <c r="AC77" s="517"/>
      <c r="AD77" s="496">
        <f t="shared" si="276"/>
        <v>0</v>
      </c>
      <c r="AE77" s="653">
        <f t="shared" si="1067"/>
        <v>0</v>
      </c>
      <c r="AF77" s="650">
        <f t="shared" ref="AF77" si="1171">$B77*AE77</f>
        <v>0</v>
      </c>
      <c r="AG77" s="165"/>
      <c r="AH77" s="491">
        <f t="shared" si="1069"/>
        <v>0</v>
      </c>
      <c r="AI77" s="92"/>
      <c r="AJ77" s="486">
        <f t="shared" si="1069"/>
        <v>0</v>
      </c>
      <c r="AK77" s="92"/>
      <c r="AL77" s="486">
        <f t="shared" ref="AL77" si="1172">$B77*AK77</f>
        <v>0</v>
      </c>
      <c r="AM77" s="92"/>
      <c r="AN77" s="491">
        <f t="shared" si="1071"/>
        <v>0</v>
      </c>
      <c r="AO77" s="92"/>
      <c r="AP77" s="491">
        <f t="shared" si="1071"/>
        <v>0</v>
      </c>
      <c r="AQ77" s="92"/>
      <c r="AR77" s="491">
        <f t="shared" ref="AR77:AT77" si="1173">$B77*AQ77</f>
        <v>0</v>
      </c>
      <c r="AS77" s="247"/>
      <c r="AT77" s="496">
        <f t="shared" si="1173"/>
        <v>0</v>
      </c>
      <c r="AU77" s="702">
        <f t="shared" si="1073"/>
        <v>0</v>
      </c>
      <c r="AV77" s="704">
        <f t="shared" si="1074"/>
        <v>0</v>
      </c>
      <c r="AW77" s="165"/>
      <c r="AX77" s="486">
        <f t="shared" ref="AX77:AZ77" si="1174">$B77*AW77</f>
        <v>0</v>
      </c>
      <c r="AY77" s="92"/>
      <c r="AZ77" s="486">
        <f t="shared" si="1174"/>
        <v>0</v>
      </c>
      <c r="BA77" s="92"/>
      <c r="BB77" s="486">
        <f t="shared" si="1051"/>
        <v>0</v>
      </c>
      <c r="BC77" s="92"/>
      <c r="BD77" s="486">
        <f t="shared" si="1052"/>
        <v>0</v>
      </c>
      <c r="BE77" s="92"/>
      <c r="BF77" s="486">
        <f t="shared" si="1053"/>
        <v>0</v>
      </c>
      <c r="BG77" s="92"/>
      <c r="BH77" s="486">
        <f t="shared" si="1054"/>
        <v>0</v>
      </c>
      <c r="BI77" s="92"/>
      <c r="BJ77" s="486">
        <f t="shared" si="1055"/>
        <v>0</v>
      </c>
      <c r="BK77" s="92"/>
      <c r="BL77" s="486">
        <f t="shared" si="1056"/>
        <v>0</v>
      </c>
      <c r="BM77" s="247"/>
      <c r="BN77" s="487">
        <f t="shared" si="1057"/>
        <v>0</v>
      </c>
      <c r="BO77" s="770">
        <f t="shared" si="1137"/>
        <v>0</v>
      </c>
      <c r="BP77" s="771">
        <f t="shared" si="1138"/>
        <v>0</v>
      </c>
      <c r="BQ77" s="630">
        <f>+BO77+AU77+AE77+Q77</f>
        <v>0</v>
      </c>
    </row>
    <row r="78" spans="1:69" ht="18.75" x14ac:dyDescent="0.3">
      <c r="A78" s="338" t="s">
        <v>75</v>
      </c>
      <c r="B78" s="614">
        <v>0</v>
      </c>
      <c r="C78" s="872"/>
      <c r="D78" s="714">
        <f t="shared" si="1037"/>
        <v>0</v>
      </c>
      <c r="E78" s="325"/>
      <c r="F78" s="714">
        <f t="shared" ref="F78" si="1175">$B78*E78</f>
        <v>0</v>
      </c>
      <c r="G78" s="325"/>
      <c r="H78" s="714">
        <f t="shared" ref="H78" si="1176">$B78*G78</f>
        <v>0</v>
      </c>
      <c r="I78" s="325"/>
      <c r="J78" s="714">
        <f t="shared" ref="J78" si="1177">$B78*I78</f>
        <v>0</v>
      </c>
      <c r="K78" s="325"/>
      <c r="L78" s="714">
        <f t="shared" ref="L78" si="1178">$B78*K78</f>
        <v>0</v>
      </c>
      <c r="M78" s="325"/>
      <c r="N78" s="714">
        <f t="shared" ref="N78" si="1179">$B78*M78</f>
        <v>0</v>
      </c>
      <c r="O78" s="325"/>
      <c r="P78" s="766">
        <f t="shared" ref="P78" si="1180">$B78*O78</f>
        <v>0</v>
      </c>
      <c r="Q78" s="649">
        <f t="shared" si="1064"/>
        <v>0</v>
      </c>
      <c r="R78" s="650">
        <f t="shared" si="1130"/>
        <v>0</v>
      </c>
      <c r="S78" s="345"/>
      <c r="T78" s="486">
        <f t="shared" si="1044"/>
        <v>0</v>
      </c>
      <c r="U78" s="343"/>
      <c r="V78" s="486">
        <f t="shared" si="1044"/>
        <v>0</v>
      </c>
      <c r="W78" s="346"/>
      <c r="X78" s="486">
        <f t="shared" ref="X78" si="1181">$B78*W78</f>
        <v>0</v>
      </c>
      <c r="Y78" s="343"/>
      <c r="Z78" s="486">
        <f t="shared" ref="Z78:AB78" si="1182">$B78*Y78</f>
        <v>0</v>
      </c>
      <c r="AA78" s="343"/>
      <c r="AB78" s="486">
        <f t="shared" si="1182"/>
        <v>0</v>
      </c>
      <c r="AC78" s="517"/>
      <c r="AD78" s="496">
        <f t="shared" si="276"/>
        <v>0</v>
      </c>
      <c r="AE78" s="653">
        <f t="shared" si="1067"/>
        <v>0</v>
      </c>
      <c r="AF78" s="650">
        <f t="shared" ref="AF78" si="1183">$B78*AE78</f>
        <v>0</v>
      </c>
      <c r="AG78" s="345">
        <v>3</v>
      </c>
      <c r="AH78" s="491">
        <f t="shared" si="1069"/>
        <v>0</v>
      </c>
      <c r="AI78" s="343"/>
      <c r="AJ78" s="486">
        <f t="shared" si="1069"/>
        <v>0</v>
      </c>
      <c r="AK78" s="343"/>
      <c r="AL78" s="486">
        <f t="shared" ref="AL78" si="1184">$B78*AK78</f>
        <v>0</v>
      </c>
      <c r="AM78" s="343"/>
      <c r="AN78" s="491">
        <f t="shared" si="1071"/>
        <v>0</v>
      </c>
      <c r="AO78" s="343"/>
      <c r="AP78" s="491">
        <f t="shared" si="1071"/>
        <v>0</v>
      </c>
      <c r="AQ78" s="343"/>
      <c r="AR78" s="491">
        <f t="shared" ref="AR78:AT78" si="1185">$B78*AQ78</f>
        <v>0</v>
      </c>
      <c r="AS78" s="344"/>
      <c r="AT78" s="496">
        <f t="shared" si="1185"/>
        <v>0</v>
      </c>
      <c r="AU78" s="702">
        <f t="shared" si="1073"/>
        <v>3</v>
      </c>
      <c r="AV78" s="704">
        <f t="shared" si="1074"/>
        <v>0</v>
      </c>
      <c r="AW78" s="345"/>
      <c r="AX78" s="486">
        <f t="shared" ref="AX78:AZ78" si="1186">$B78*AW78</f>
        <v>0</v>
      </c>
      <c r="AY78" s="343"/>
      <c r="AZ78" s="486">
        <f t="shared" si="1186"/>
        <v>0</v>
      </c>
      <c r="BA78" s="343"/>
      <c r="BB78" s="486">
        <f t="shared" si="1051"/>
        <v>0</v>
      </c>
      <c r="BC78" s="343"/>
      <c r="BD78" s="486">
        <f t="shared" si="1052"/>
        <v>0</v>
      </c>
      <c r="BE78" s="343"/>
      <c r="BF78" s="486">
        <f t="shared" si="1053"/>
        <v>0</v>
      </c>
      <c r="BG78" s="343"/>
      <c r="BH78" s="486">
        <f t="shared" si="1054"/>
        <v>0</v>
      </c>
      <c r="BI78" s="343"/>
      <c r="BJ78" s="486">
        <f t="shared" si="1055"/>
        <v>0</v>
      </c>
      <c r="BK78" s="343"/>
      <c r="BL78" s="486">
        <f t="shared" si="1056"/>
        <v>0</v>
      </c>
      <c r="BM78" s="344"/>
      <c r="BN78" s="487">
        <f t="shared" si="1057"/>
        <v>0</v>
      </c>
      <c r="BO78" s="770">
        <f t="shared" si="1137"/>
        <v>0</v>
      </c>
      <c r="BP78" s="771">
        <f t="shared" si="1138"/>
        <v>0</v>
      </c>
      <c r="BQ78" s="630">
        <f>+BO78+AU78+AE78+Q78</f>
        <v>3</v>
      </c>
    </row>
    <row r="79" spans="1:69" ht="18.75" hidden="1" x14ac:dyDescent="0.3">
      <c r="A79" s="140" t="s">
        <v>76</v>
      </c>
      <c r="B79" s="614">
        <v>0</v>
      </c>
      <c r="C79" s="871"/>
      <c r="D79" s="714">
        <f t="shared" si="1037"/>
        <v>0</v>
      </c>
      <c r="E79" s="292"/>
      <c r="F79" s="714">
        <f t="shared" ref="F79" si="1187">$B79*E79</f>
        <v>0</v>
      </c>
      <c r="G79" s="292"/>
      <c r="H79" s="714">
        <f t="shared" ref="H79" si="1188">$B79*G79</f>
        <v>0</v>
      </c>
      <c r="I79" s="292"/>
      <c r="J79" s="714">
        <f t="shared" ref="J79" si="1189">$B79*I79</f>
        <v>0</v>
      </c>
      <c r="K79" s="292"/>
      <c r="L79" s="714">
        <f t="shared" ref="L79" si="1190">$B79*K79</f>
        <v>0</v>
      </c>
      <c r="M79" s="292"/>
      <c r="N79" s="714">
        <f t="shared" ref="N79" si="1191">$B79*M79</f>
        <v>0</v>
      </c>
      <c r="O79" s="292"/>
      <c r="P79" s="766">
        <f t="shared" ref="P79" si="1192">$B79*O79</f>
        <v>0</v>
      </c>
      <c r="Q79" s="649">
        <f t="shared" si="1064"/>
        <v>0</v>
      </c>
      <c r="R79" s="650">
        <f t="shared" si="1130"/>
        <v>0</v>
      </c>
      <c r="S79" s="165"/>
      <c r="T79" s="486">
        <f t="shared" si="1044"/>
        <v>0</v>
      </c>
      <c r="U79" s="92"/>
      <c r="V79" s="486">
        <f t="shared" si="1044"/>
        <v>0</v>
      </c>
      <c r="W79" s="249"/>
      <c r="X79" s="486">
        <f t="shared" ref="X79" si="1193">$B79*W79</f>
        <v>0</v>
      </c>
      <c r="Y79" s="92"/>
      <c r="Z79" s="486">
        <f t="shared" ref="Z79:AB79" si="1194">$B79*Y79</f>
        <v>0</v>
      </c>
      <c r="AA79" s="92"/>
      <c r="AB79" s="486">
        <f t="shared" si="1194"/>
        <v>0</v>
      </c>
      <c r="AC79" s="517"/>
      <c r="AD79" s="496">
        <f t="shared" si="276"/>
        <v>0</v>
      </c>
      <c r="AE79" s="653">
        <f t="shared" si="1067"/>
        <v>0</v>
      </c>
      <c r="AF79" s="650">
        <f t="shared" ref="AF79" si="1195">$B79*AE79</f>
        <v>0</v>
      </c>
      <c r="AG79" s="165"/>
      <c r="AH79" s="491">
        <f t="shared" si="1069"/>
        <v>0</v>
      </c>
      <c r="AI79" s="92"/>
      <c r="AJ79" s="486">
        <f t="shared" si="1069"/>
        <v>0</v>
      </c>
      <c r="AK79" s="92"/>
      <c r="AL79" s="486">
        <f t="shared" ref="AL79" si="1196">$B79*AK79</f>
        <v>0</v>
      </c>
      <c r="AM79" s="92"/>
      <c r="AN79" s="491">
        <f t="shared" si="1071"/>
        <v>0</v>
      </c>
      <c r="AO79" s="92"/>
      <c r="AP79" s="491">
        <f t="shared" si="1071"/>
        <v>0</v>
      </c>
      <c r="AQ79" s="92"/>
      <c r="AR79" s="491">
        <f t="shared" ref="AR79:AT79" si="1197">$B79*AQ79</f>
        <v>0</v>
      </c>
      <c r="AS79" s="247"/>
      <c r="AT79" s="496">
        <f t="shared" si="1197"/>
        <v>0</v>
      </c>
      <c r="AU79" s="702">
        <f t="shared" si="1073"/>
        <v>0</v>
      </c>
      <c r="AV79" s="704">
        <f t="shared" si="1074"/>
        <v>0</v>
      </c>
      <c r="AW79" s="165"/>
      <c r="AX79" s="486">
        <f t="shared" ref="AX79:AZ79" si="1198">$B79*AW79</f>
        <v>0</v>
      </c>
      <c r="AY79" s="92"/>
      <c r="AZ79" s="486">
        <f t="shared" si="1198"/>
        <v>0</v>
      </c>
      <c r="BA79" s="92"/>
      <c r="BB79" s="486">
        <f t="shared" si="1051"/>
        <v>0</v>
      </c>
      <c r="BC79" s="92"/>
      <c r="BD79" s="486">
        <f t="shared" si="1052"/>
        <v>0</v>
      </c>
      <c r="BE79" s="92"/>
      <c r="BF79" s="486">
        <f t="shared" si="1053"/>
        <v>0</v>
      </c>
      <c r="BG79" s="92"/>
      <c r="BH79" s="486">
        <f t="shared" si="1054"/>
        <v>0</v>
      </c>
      <c r="BI79" s="92"/>
      <c r="BJ79" s="486">
        <f t="shared" si="1055"/>
        <v>0</v>
      </c>
      <c r="BK79" s="92"/>
      <c r="BL79" s="486">
        <f t="shared" si="1056"/>
        <v>0</v>
      </c>
      <c r="BM79" s="247"/>
      <c r="BN79" s="487">
        <f t="shared" si="1057"/>
        <v>0</v>
      </c>
      <c r="BO79" s="770">
        <f t="shared" si="1137"/>
        <v>0</v>
      </c>
      <c r="BP79" s="771">
        <f t="shared" si="1138"/>
        <v>0</v>
      </c>
      <c r="BQ79" s="630">
        <f>+BO79+AU79+AE79+Q79</f>
        <v>0</v>
      </c>
    </row>
    <row r="80" spans="1:69" ht="18.75" hidden="1" x14ac:dyDescent="0.3">
      <c r="A80" s="140" t="s">
        <v>77</v>
      </c>
      <c r="B80" s="614">
        <v>0</v>
      </c>
      <c r="C80" s="871"/>
      <c r="D80" s="714">
        <f t="shared" si="1037"/>
        <v>0</v>
      </c>
      <c r="E80" s="292"/>
      <c r="F80" s="714">
        <f t="shared" ref="F80" si="1199">$B80*E80</f>
        <v>0</v>
      </c>
      <c r="G80" s="292"/>
      <c r="H80" s="714">
        <f t="shared" ref="H80" si="1200">$B80*G80</f>
        <v>0</v>
      </c>
      <c r="I80" s="292"/>
      <c r="J80" s="714">
        <f t="shared" ref="J80" si="1201">$B80*I80</f>
        <v>0</v>
      </c>
      <c r="K80" s="292"/>
      <c r="L80" s="714">
        <f t="shared" ref="L80" si="1202">$B80*K80</f>
        <v>0</v>
      </c>
      <c r="M80" s="292"/>
      <c r="N80" s="714">
        <f t="shared" ref="N80" si="1203">$B80*M80</f>
        <v>0</v>
      </c>
      <c r="O80" s="292"/>
      <c r="P80" s="766">
        <f t="shared" ref="P80" si="1204">$B80*O80</f>
        <v>0</v>
      </c>
      <c r="Q80" s="649">
        <f t="shared" si="1064"/>
        <v>0</v>
      </c>
      <c r="R80" s="650">
        <f t="shared" si="1130"/>
        <v>0</v>
      </c>
      <c r="S80" s="165"/>
      <c r="T80" s="486">
        <f t="shared" si="1044"/>
        <v>0</v>
      </c>
      <c r="U80" s="92"/>
      <c r="V80" s="486">
        <f t="shared" si="1044"/>
        <v>0</v>
      </c>
      <c r="W80" s="249"/>
      <c r="X80" s="486">
        <f t="shared" ref="X80" si="1205">$B80*W80</f>
        <v>0</v>
      </c>
      <c r="Y80" s="92"/>
      <c r="Z80" s="486">
        <f t="shared" ref="Z80:AB80" si="1206">$B80*Y80</f>
        <v>0</v>
      </c>
      <c r="AA80" s="92"/>
      <c r="AB80" s="486">
        <f t="shared" si="1206"/>
        <v>0</v>
      </c>
      <c r="AC80" s="517"/>
      <c r="AD80" s="496">
        <f t="shared" si="276"/>
        <v>0</v>
      </c>
      <c r="AE80" s="653">
        <f t="shared" si="1067"/>
        <v>0</v>
      </c>
      <c r="AF80" s="650">
        <f t="shared" ref="AF80" si="1207">$B80*AE80</f>
        <v>0</v>
      </c>
      <c r="AG80" s="165"/>
      <c r="AH80" s="491">
        <f t="shared" si="1069"/>
        <v>0</v>
      </c>
      <c r="AI80" s="92"/>
      <c r="AJ80" s="486">
        <f t="shared" si="1069"/>
        <v>0</v>
      </c>
      <c r="AK80" s="92"/>
      <c r="AL80" s="486">
        <f t="shared" ref="AL80" si="1208">$B80*AK80</f>
        <v>0</v>
      </c>
      <c r="AM80" s="92"/>
      <c r="AN80" s="491">
        <f t="shared" si="1071"/>
        <v>0</v>
      </c>
      <c r="AO80" s="92"/>
      <c r="AP80" s="491">
        <f t="shared" si="1071"/>
        <v>0</v>
      </c>
      <c r="AQ80" s="92"/>
      <c r="AR80" s="491">
        <f t="shared" ref="AR80:AT80" si="1209">$B80*AQ80</f>
        <v>0</v>
      </c>
      <c r="AS80" s="247"/>
      <c r="AT80" s="496">
        <f t="shared" si="1209"/>
        <v>0</v>
      </c>
      <c r="AU80" s="702">
        <f t="shared" si="1073"/>
        <v>0</v>
      </c>
      <c r="AV80" s="704">
        <f t="shared" si="1074"/>
        <v>0</v>
      </c>
      <c r="AW80" s="165"/>
      <c r="AX80" s="486">
        <f t="shared" ref="AX80:AZ80" si="1210">$B80*AW80</f>
        <v>0</v>
      </c>
      <c r="AY80" s="92"/>
      <c r="AZ80" s="486">
        <f t="shared" si="1210"/>
        <v>0</v>
      </c>
      <c r="BA80" s="92"/>
      <c r="BB80" s="486">
        <f t="shared" si="1051"/>
        <v>0</v>
      </c>
      <c r="BC80" s="92"/>
      <c r="BD80" s="486">
        <f t="shared" si="1052"/>
        <v>0</v>
      </c>
      <c r="BE80" s="92"/>
      <c r="BF80" s="486">
        <f t="shared" si="1053"/>
        <v>0</v>
      </c>
      <c r="BG80" s="92"/>
      <c r="BH80" s="486">
        <f t="shared" si="1054"/>
        <v>0</v>
      </c>
      <c r="BI80" s="92"/>
      <c r="BJ80" s="486">
        <f t="shared" si="1055"/>
        <v>0</v>
      </c>
      <c r="BK80" s="92"/>
      <c r="BL80" s="486">
        <f t="shared" si="1056"/>
        <v>0</v>
      </c>
      <c r="BM80" s="247"/>
      <c r="BN80" s="487">
        <f t="shared" si="1057"/>
        <v>0</v>
      </c>
      <c r="BO80" s="770">
        <f t="shared" si="1137"/>
        <v>0</v>
      </c>
      <c r="BP80" s="771">
        <f t="shared" si="1138"/>
        <v>0</v>
      </c>
      <c r="BQ80" s="630">
        <f>+BO80+AU80+AE80+Q80</f>
        <v>0</v>
      </c>
    </row>
    <row r="81" spans="1:69" ht="18.75" hidden="1" x14ac:dyDescent="0.3">
      <c r="A81" s="140" t="s">
        <v>78</v>
      </c>
      <c r="B81" s="614">
        <v>0</v>
      </c>
      <c r="C81" s="871"/>
      <c r="D81" s="714">
        <f t="shared" si="1037"/>
        <v>0</v>
      </c>
      <c r="E81" s="292"/>
      <c r="F81" s="714">
        <f t="shared" ref="F81" si="1211">$B81*E81</f>
        <v>0</v>
      </c>
      <c r="G81" s="292"/>
      <c r="H81" s="714">
        <f t="shared" ref="H81" si="1212">$B81*G81</f>
        <v>0</v>
      </c>
      <c r="I81" s="292"/>
      <c r="J81" s="714">
        <f t="shared" ref="J81" si="1213">$B81*I81</f>
        <v>0</v>
      </c>
      <c r="K81" s="292"/>
      <c r="L81" s="714">
        <f t="shared" ref="L81" si="1214">$B81*K81</f>
        <v>0</v>
      </c>
      <c r="M81" s="292"/>
      <c r="N81" s="714">
        <f t="shared" ref="N81" si="1215">$B81*M81</f>
        <v>0</v>
      </c>
      <c r="O81" s="292"/>
      <c r="P81" s="766">
        <f t="shared" ref="P81" si="1216">$B81*O81</f>
        <v>0</v>
      </c>
      <c r="Q81" s="649">
        <f t="shared" si="1064"/>
        <v>0</v>
      </c>
      <c r="R81" s="650">
        <f t="shared" si="1130"/>
        <v>0</v>
      </c>
      <c r="S81" s="165"/>
      <c r="T81" s="486">
        <f t="shared" si="1044"/>
        <v>0</v>
      </c>
      <c r="U81" s="92"/>
      <c r="V81" s="486">
        <f t="shared" si="1044"/>
        <v>0</v>
      </c>
      <c r="W81" s="249"/>
      <c r="X81" s="486">
        <f t="shared" ref="X81" si="1217">$B81*W81</f>
        <v>0</v>
      </c>
      <c r="Y81" s="92"/>
      <c r="Z81" s="486">
        <f t="shared" ref="Z81:AB81" si="1218">$B81*Y81</f>
        <v>0</v>
      </c>
      <c r="AA81" s="92"/>
      <c r="AB81" s="486">
        <f t="shared" si="1218"/>
        <v>0</v>
      </c>
      <c r="AC81" s="517"/>
      <c r="AD81" s="496">
        <f t="shared" si="276"/>
        <v>0</v>
      </c>
      <c r="AE81" s="653">
        <f t="shared" si="1067"/>
        <v>0</v>
      </c>
      <c r="AF81" s="650">
        <f t="shared" ref="AF81" si="1219">$B81*AE81</f>
        <v>0</v>
      </c>
      <c r="AG81" s="165"/>
      <c r="AH81" s="491">
        <f t="shared" si="1069"/>
        <v>0</v>
      </c>
      <c r="AI81" s="92"/>
      <c r="AJ81" s="486">
        <f t="shared" si="1069"/>
        <v>0</v>
      </c>
      <c r="AK81" s="92"/>
      <c r="AL81" s="486">
        <f t="shared" ref="AL81" si="1220">$B81*AK81</f>
        <v>0</v>
      </c>
      <c r="AM81" s="92"/>
      <c r="AN81" s="491">
        <f t="shared" si="1071"/>
        <v>0</v>
      </c>
      <c r="AO81" s="92"/>
      <c r="AP81" s="491">
        <f t="shared" si="1071"/>
        <v>0</v>
      </c>
      <c r="AQ81" s="92"/>
      <c r="AR81" s="491">
        <f t="shared" ref="AR81:AT81" si="1221">$B81*AQ81</f>
        <v>0</v>
      </c>
      <c r="AS81" s="247"/>
      <c r="AT81" s="496">
        <f t="shared" si="1221"/>
        <v>0</v>
      </c>
      <c r="AU81" s="702">
        <f t="shared" si="1073"/>
        <v>0</v>
      </c>
      <c r="AV81" s="704">
        <f t="shared" si="1074"/>
        <v>0</v>
      </c>
      <c r="AW81" s="165"/>
      <c r="AX81" s="486">
        <f t="shared" ref="AX81:AZ81" si="1222">$B81*AW81</f>
        <v>0</v>
      </c>
      <c r="AY81" s="92"/>
      <c r="AZ81" s="486">
        <f t="shared" si="1222"/>
        <v>0</v>
      </c>
      <c r="BA81" s="92"/>
      <c r="BB81" s="486">
        <f t="shared" si="1051"/>
        <v>0</v>
      </c>
      <c r="BC81" s="92"/>
      <c r="BD81" s="486">
        <f t="shared" si="1052"/>
        <v>0</v>
      </c>
      <c r="BE81" s="92"/>
      <c r="BF81" s="486">
        <f t="shared" si="1053"/>
        <v>0</v>
      </c>
      <c r="BG81" s="92"/>
      <c r="BH81" s="486">
        <f t="shared" si="1054"/>
        <v>0</v>
      </c>
      <c r="BI81" s="92"/>
      <c r="BJ81" s="486">
        <f t="shared" si="1055"/>
        <v>0</v>
      </c>
      <c r="BK81" s="92"/>
      <c r="BL81" s="486">
        <f t="shared" si="1056"/>
        <v>0</v>
      </c>
      <c r="BM81" s="247"/>
      <c r="BN81" s="487">
        <f t="shared" si="1057"/>
        <v>0</v>
      </c>
      <c r="BO81" s="770">
        <f t="shared" si="1137"/>
        <v>0</v>
      </c>
      <c r="BP81" s="771">
        <f t="shared" si="1138"/>
        <v>0</v>
      </c>
      <c r="BQ81" s="630">
        <f>+BO81+AU81+AE81+Q81</f>
        <v>0</v>
      </c>
    </row>
    <row r="82" spans="1:69" ht="18.75" hidden="1" x14ac:dyDescent="0.3">
      <c r="A82" s="140" t="s">
        <v>79</v>
      </c>
      <c r="B82" s="614">
        <v>0</v>
      </c>
      <c r="C82" s="871"/>
      <c r="D82" s="714">
        <f t="shared" si="1037"/>
        <v>0</v>
      </c>
      <c r="E82" s="292"/>
      <c r="F82" s="714">
        <f t="shared" ref="F82" si="1223">$B82*E82</f>
        <v>0</v>
      </c>
      <c r="G82" s="292"/>
      <c r="H82" s="714">
        <f t="shared" ref="H82" si="1224">$B82*G82</f>
        <v>0</v>
      </c>
      <c r="I82" s="292"/>
      <c r="J82" s="714">
        <f t="shared" ref="J82" si="1225">$B82*I82</f>
        <v>0</v>
      </c>
      <c r="K82" s="292"/>
      <c r="L82" s="714">
        <f t="shared" ref="L82" si="1226">$B82*K82</f>
        <v>0</v>
      </c>
      <c r="M82" s="292"/>
      <c r="N82" s="714">
        <f t="shared" ref="N82" si="1227">$B82*M82</f>
        <v>0</v>
      </c>
      <c r="O82" s="292"/>
      <c r="P82" s="766">
        <f t="shared" ref="P82" si="1228">$B82*O82</f>
        <v>0</v>
      </c>
      <c r="Q82" s="649">
        <f t="shared" si="1064"/>
        <v>0</v>
      </c>
      <c r="R82" s="650">
        <f t="shared" si="1130"/>
        <v>0</v>
      </c>
      <c r="S82" s="165"/>
      <c r="T82" s="486">
        <f t="shared" si="1044"/>
        <v>0</v>
      </c>
      <c r="U82" s="92"/>
      <c r="V82" s="486">
        <f t="shared" si="1044"/>
        <v>0</v>
      </c>
      <c r="W82" s="249"/>
      <c r="X82" s="486">
        <f t="shared" ref="X82" si="1229">$B82*W82</f>
        <v>0</v>
      </c>
      <c r="Y82" s="92"/>
      <c r="Z82" s="486">
        <f t="shared" ref="Z82:AB82" si="1230">$B82*Y82</f>
        <v>0</v>
      </c>
      <c r="AA82" s="92"/>
      <c r="AB82" s="486">
        <f t="shared" si="1230"/>
        <v>0</v>
      </c>
      <c r="AC82" s="517"/>
      <c r="AD82" s="496">
        <f t="shared" si="276"/>
        <v>0</v>
      </c>
      <c r="AE82" s="653">
        <f t="shared" si="1067"/>
        <v>0</v>
      </c>
      <c r="AF82" s="650">
        <f t="shared" ref="AF82" si="1231">$B82*AE82</f>
        <v>0</v>
      </c>
      <c r="AG82" s="165"/>
      <c r="AH82" s="491">
        <f t="shared" si="1069"/>
        <v>0</v>
      </c>
      <c r="AI82" s="92"/>
      <c r="AJ82" s="486">
        <f t="shared" si="1069"/>
        <v>0</v>
      </c>
      <c r="AK82" s="92"/>
      <c r="AL82" s="486">
        <f t="shared" ref="AL82" si="1232">$B82*AK82</f>
        <v>0</v>
      </c>
      <c r="AM82" s="92"/>
      <c r="AN82" s="491">
        <f t="shared" si="1071"/>
        <v>0</v>
      </c>
      <c r="AO82" s="92"/>
      <c r="AP82" s="491">
        <f t="shared" si="1071"/>
        <v>0</v>
      </c>
      <c r="AQ82" s="92"/>
      <c r="AR82" s="491">
        <f t="shared" ref="AR82:AT82" si="1233">$B82*AQ82</f>
        <v>0</v>
      </c>
      <c r="AS82" s="247"/>
      <c r="AT82" s="496">
        <f t="shared" si="1233"/>
        <v>0</v>
      </c>
      <c r="AU82" s="702">
        <f t="shared" si="1073"/>
        <v>0</v>
      </c>
      <c r="AV82" s="704">
        <f t="shared" si="1074"/>
        <v>0</v>
      </c>
      <c r="AW82" s="165"/>
      <c r="AX82" s="486">
        <f t="shared" ref="AX82:AZ82" si="1234">$B82*AW82</f>
        <v>0</v>
      </c>
      <c r="AY82" s="92"/>
      <c r="AZ82" s="486">
        <f t="shared" si="1234"/>
        <v>0</v>
      </c>
      <c r="BA82" s="92"/>
      <c r="BB82" s="486">
        <f t="shared" si="1051"/>
        <v>0</v>
      </c>
      <c r="BC82" s="92"/>
      <c r="BD82" s="486">
        <f t="shared" si="1052"/>
        <v>0</v>
      </c>
      <c r="BE82" s="92"/>
      <c r="BF82" s="486">
        <f t="shared" si="1053"/>
        <v>0</v>
      </c>
      <c r="BG82" s="92"/>
      <c r="BH82" s="486">
        <f t="shared" si="1054"/>
        <v>0</v>
      </c>
      <c r="BI82" s="92"/>
      <c r="BJ82" s="486">
        <f t="shared" si="1055"/>
        <v>0</v>
      </c>
      <c r="BK82" s="92"/>
      <c r="BL82" s="486">
        <f t="shared" si="1056"/>
        <v>0</v>
      </c>
      <c r="BM82" s="247"/>
      <c r="BN82" s="487">
        <f t="shared" si="1057"/>
        <v>0</v>
      </c>
      <c r="BO82" s="770">
        <f t="shared" si="1137"/>
        <v>0</v>
      </c>
      <c r="BP82" s="771">
        <f t="shared" si="1138"/>
        <v>0</v>
      </c>
      <c r="BQ82" s="630">
        <f>+BO82+AU82+AE82+Q82</f>
        <v>0</v>
      </c>
    </row>
    <row r="83" spans="1:69" ht="18.75" x14ac:dyDescent="0.3">
      <c r="A83" s="338" t="s">
        <v>80</v>
      </c>
      <c r="B83" s="614">
        <v>0</v>
      </c>
      <c r="C83" s="872"/>
      <c r="D83" s="714">
        <f t="shared" si="1037"/>
        <v>0</v>
      </c>
      <c r="E83" s="325"/>
      <c r="F83" s="714">
        <f t="shared" ref="F83" si="1235">$B83*E83</f>
        <v>0</v>
      </c>
      <c r="G83" s="325"/>
      <c r="H83" s="714">
        <f t="shared" ref="H83" si="1236">$B83*G83</f>
        <v>0</v>
      </c>
      <c r="I83" s="325"/>
      <c r="J83" s="714">
        <f t="shared" ref="J83" si="1237">$B83*I83</f>
        <v>0</v>
      </c>
      <c r="K83" s="325"/>
      <c r="L83" s="714">
        <f t="shared" ref="L83" si="1238">$B83*K83</f>
        <v>0</v>
      </c>
      <c r="M83" s="325"/>
      <c r="N83" s="714">
        <f t="shared" ref="N83" si="1239">$B83*M83</f>
        <v>0</v>
      </c>
      <c r="O83" s="325"/>
      <c r="P83" s="766">
        <f t="shared" ref="P83" si="1240">$B83*O83</f>
        <v>0</v>
      </c>
      <c r="Q83" s="649">
        <f t="shared" si="1064"/>
        <v>0</v>
      </c>
      <c r="R83" s="650">
        <f t="shared" si="1130"/>
        <v>0</v>
      </c>
      <c r="S83" s="345"/>
      <c r="T83" s="486">
        <f t="shared" si="1044"/>
        <v>0</v>
      </c>
      <c r="U83" s="343"/>
      <c r="V83" s="486">
        <f t="shared" si="1044"/>
        <v>0</v>
      </c>
      <c r="W83" s="346"/>
      <c r="X83" s="486">
        <f t="shared" ref="X83" si="1241">$B83*W83</f>
        <v>0</v>
      </c>
      <c r="Y83" s="343"/>
      <c r="Z83" s="486">
        <f t="shared" ref="Z83:AB83" si="1242">$B83*Y83</f>
        <v>0</v>
      </c>
      <c r="AA83" s="343"/>
      <c r="AB83" s="486">
        <f t="shared" si="1242"/>
        <v>0</v>
      </c>
      <c r="AC83" s="517"/>
      <c r="AD83" s="496">
        <f t="shared" si="276"/>
        <v>0</v>
      </c>
      <c r="AE83" s="653">
        <f t="shared" si="1067"/>
        <v>0</v>
      </c>
      <c r="AF83" s="650">
        <f t="shared" ref="AF83" si="1243">$B83*AE83</f>
        <v>0</v>
      </c>
      <c r="AG83" s="345"/>
      <c r="AH83" s="491">
        <f t="shared" si="1069"/>
        <v>0</v>
      </c>
      <c r="AI83" s="343"/>
      <c r="AJ83" s="486">
        <f t="shared" si="1069"/>
        <v>0</v>
      </c>
      <c r="AK83" s="343"/>
      <c r="AL83" s="486">
        <f t="shared" ref="AL83" si="1244">$B83*AK83</f>
        <v>0</v>
      </c>
      <c r="AM83" s="343"/>
      <c r="AN83" s="491">
        <f t="shared" si="1071"/>
        <v>0</v>
      </c>
      <c r="AO83" s="343"/>
      <c r="AP83" s="491">
        <f t="shared" si="1071"/>
        <v>0</v>
      </c>
      <c r="AQ83" s="343"/>
      <c r="AR83" s="491">
        <f t="shared" ref="AR83:AT83" si="1245">$B83*AQ83</f>
        <v>0</v>
      </c>
      <c r="AS83" s="344"/>
      <c r="AT83" s="496">
        <f t="shared" si="1245"/>
        <v>0</v>
      </c>
      <c r="AU83" s="702">
        <f t="shared" si="1073"/>
        <v>0</v>
      </c>
      <c r="AV83" s="704">
        <f t="shared" si="1074"/>
        <v>0</v>
      </c>
      <c r="AW83" s="345"/>
      <c r="AX83" s="486">
        <f t="shared" ref="AX83:AZ83" si="1246">$B83*AW83</f>
        <v>0</v>
      </c>
      <c r="AY83" s="343">
        <v>7</v>
      </c>
      <c r="AZ83" s="486">
        <f t="shared" si="1246"/>
        <v>0</v>
      </c>
      <c r="BA83" s="343"/>
      <c r="BB83" s="486">
        <f t="shared" si="1051"/>
        <v>0</v>
      </c>
      <c r="BC83" s="343"/>
      <c r="BD83" s="486">
        <f t="shared" si="1052"/>
        <v>0</v>
      </c>
      <c r="BE83" s="343"/>
      <c r="BF83" s="486">
        <f t="shared" si="1053"/>
        <v>0</v>
      </c>
      <c r="BG83" s="343"/>
      <c r="BH83" s="486">
        <f t="shared" si="1054"/>
        <v>0</v>
      </c>
      <c r="BI83" s="343"/>
      <c r="BJ83" s="486">
        <f t="shared" si="1055"/>
        <v>0</v>
      </c>
      <c r="BK83" s="343"/>
      <c r="BL83" s="486">
        <f t="shared" si="1056"/>
        <v>0</v>
      </c>
      <c r="BM83" s="344"/>
      <c r="BN83" s="487">
        <f t="shared" si="1057"/>
        <v>0</v>
      </c>
      <c r="BO83" s="770">
        <f t="shared" si="1137"/>
        <v>7</v>
      </c>
      <c r="BP83" s="771">
        <f t="shared" si="1138"/>
        <v>0</v>
      </c>
      <c r="BQ83" s="630">
        <f>+BO83+AU83+AE83+Q83</f>
        <v>7</v>
      </c>
    </row>
    <row r="84" spans="1:69" ht="18.75" hidden="1" x14ac:dyDescent="0.3">
      <c r="A84" s="140" t="s">
        <v>81</v>
      </c>
      <c r="B84" s="614">
        <v>0</v>
      </c>
      <c r="C84" s="871"/>
      <c r="D84" s="714">
        <f t="shared" si="1037"/>
        <v>0</v>
      </c>
      <c r="E84" s="292"/>
      <c r="F84" s="714">
        <f t="shared" ref="F84" si="1247">$B84*E84</f>
        <v>0</v>
      </c>
      <c r="G84" s="292"/>
      <c r="H84" s="714">
        <f t="shared" ref="H84" si="1248">$B84*G84</f>
        <v>0</v>
      </c>
      <c r="I84" s="292"/>
      <c r="J84" s="714">
        <f t="shared" ref="J84" si="1249">$B84*I84</f>
        <v>0</v>
      </c>
      <c r="K84" s="292"/>
      <c r="L84" s="714">
        <f t="shared" ref="L84" si="1250">$B84*K84</f>
        <v>0</v>
      </c>
      <c r="M84" s="292"/>
      <c r="N84" s="714">
        <f t="shared" ref="N84" si="1251">$B84*M84</f>
        <v>0</v>
      </c>
      <c r="O84" s="292"/>
      <c r="P84" s="766">
        <f t="shared" ref="P84" si="1252">$B84*O84</f>
        <v>0</v>
      </c>
      <c r="Q84" s="649">
        <f t="shared" si="1064"/>
        <v>0</v>
      </c>
      <c r="R84" s="650">
        <f t="shared" si="1130"/>
        <v>0</v>
      </c>
      <c r="S84" s="165"/>
      <c r="T84" s="486">
        <f t="shared" si="1044"/>
        <v>0</v>
      </c>
      <c r="U84" s="92"/>
      <c r="V84" s="486">
        <f t="shared" si="1044"/>
        <v>0</v>
      </c>
      <c r="W84" s="249"/>
      <c r="X84" s="486">
        <f t="shared" ref="X84" si="1253">$B84*W84</f>
        <v>0</v>
      </c>
      <c r="Y84" s="92"/>
      <c r="Z84" s="486">
        <f t="shared" ref="Z84:AB84" si="1254">$B84*Y84</f>
        <v>0</v>
      </c>
      <c r="AA84" s="92"/>
      <c r="AB84" s="486">
        <f t="shared" si="1254"/>
        <v>0</v>
      </c>
      <c r="AC84" s="517"/>
      <c r="AD84" s="496">
        <f t="shared" ref="AD84:AD147" si="1255">$B84*AC84</f>
        <v>0</v>
      </c>
      <c r="AE84" s="653">
        <f t="shared" si="1067"/>
        <v>0</v>
      </c>
      <c r="AF84" s="650">
        <f t="shared" ref="AF84" si="1256">$B84*AE84</f>
        <v>0</v>
      </c>
      <c r="AG84" s="165"/>
      <c r="AH84" s="491">
        <f t="shared" si="1069"/>
        <v>0</v>
      </c>
      <c r="AI84" s="92"/>
      <c r="AJ84" s="486">
        <f t="shared" si="1069"/>
        <v>0</v>
      </c>
      <c r="AK84" s="92"/>
      <c r="AL84" s="486">
        <f t="shared" ref="AL84" si="1257">$B84*AK84</f>
        <v>0</v>
      </c>
      <c r="AM84" s="92"/>
      <c r="AN84" s="491">
        <f t="shared" si="1071"/>
        <v>0</v>
      </c>
      <c r="AO84" s="92"/>
      <c r="AP84" s="491">
        <f t="shared" si="1071"/>
        <v>0</v>
      </c>
      <c r="AQ84" s="92"/>
      <c r="AR84" s="491">
        <f t="shared" ref="AR84:AT84" si="1258">$B84*AQ84</f>
        <v>0</v>
      </c>
      <c r="AS84" s="247"/>
      <c r="AT84" s="496">
        <f t="shared" si="1258"/>
        <v>0</v>
      </c>
      <c r="AU84" s="702">
        <f t="shared" si="1073"/>
        <v>0</v>
      </c>
      <c r="AV84" s="704">
        <f t="shared" si="1074"/>
        <v>0</v>
      </c>
      <c r="AW84" s="165"/>
      <c r="AX84" s="486">
        <f t="shared" ref="AX84:AZ84" si="1259">$B84*AW84</f>
        <v>0</v>
      </c>
      <c r="AY84" s="92"/>
      <c r="AZ84" s="486">
        <f t="shared" si="1259"/>
        <v>0</v>
      </c>
      <c r="BA84" s="92"/>
      <c r="BB84" s="486">
        <f t="shared" si="1051"/>
        <v>0</v>
      </c>
      <c r="BC84" s="92"/>
      <c r="BD84" s="486">
        <f t="shared" si="1052"/>
        <v>0</v>
      </c>
      <c r="BE84" s="92"/>
      <c r="BF84" s="486">
        <f t="shared" si="1053"/>
        <v>0</v>
      </c>
      <c r="BG84" s="92"/>
      <c r="BH84" s="486">
        <f t="shared" si="1054"/>
        <v>0</v>
      </c>
      <c r="BI84" s="92"/>
      <c r="BJ84" s="486">
        <f t="shared" si="1055"/>
        <v>0</v>
      </c>
      <c r="BK84" s="92"/>
      <c r="BL84" s="486">
        <f t="shared" si="1056"/>
        <v>0</v>
      </c>
      <c r="BM84" s="247"/>
      <c r="BN84" s="487">
        <f t="shared" si="1057"/>
        <v>0</v>
      </c>
      <c r="BO84" s="770">
        <f t="shared" si="1137"/>
        <v>0</v>
      </c>
      <c r="BP84" s="771">
        <f t="shared" si="1138"/>
        <v>0</v>
      </c>
      <c r="BQ84" s="630">
        <f>+BO84+AU84+AE84+Q84</f>
        <v>0</v>
      </c>
    </row>
    <row r="85" spans="1:69" ht="18.75" hidden="1" x14ac:dyDescent="0.3">
      <c r="A85" s="140" t="s">
        <v>82</v>
      </c>
      <c r="B85" s="614">
        <v>0</v>
      </c>
      <c r="C85" s="871"/>
      <c r="D85" s="714">
        <f t="shared" si="1037"/>
        <v>0</v>
      </c>
      <c r="E85" s="292"/>
      <c r="F85" s="714">
        <f t="shared" ref="F85" si="1260">$B85*E85</f>
        <v>0</v>
      </c>
      <c r="G85" s="292"/>
      <c r="H85" s="714">
        <f t="shared" ref="H85" si="1261">$B85*G85</f>
        <v>0</v>
      </c>
      <c r="I85" s="292"/>
      <c r="J85" s="714">
        <f t="shared" ref="J85" si="1262">$B85*I85</f>
        <v>0</v>
      </c>
      <c r="K85" s="292"/>
      <c r="L85" s="714">
        <f t="shared" ref="L85" si="1263">$B85*K85</f>
        <v>0</v>
      </c>
      <c r="M85" s="292"/>
      <c r="N85" s="714">
        <f t="shared" ref="N85" si="1264">$B85*M85</f>
        <v>0</v>
      </c>
      <c r="O85" s="292"/>
      <c r="P85" s="766">
        <f t="shared" ref="P85" si="1265">$B85*O85</f>
        <v>0</v>
      </c>
      <c r="Q85" s="649">
        <f t="shared" si="1064"/>
        <v>0</v>
      </c>
      <c r="R85" s="650">
        <f t="shared" si="1130"/>
        <v>0</v>
      </c>
      <c r="S85" s="165"/>
      <c r="T85" s="486">
        <f t="shared" si="1044"/>
        <v>0</v>
      </c>
      <c r="U85" s="92"/>
      <c r="V85" s="486">
        <f t="shared" si="1044"/>
        <v>0</v>
      </c>
      <c r="W85" s="249"/>
      <c r="X85" s="486">
        <f t="shared" ref="X85" si="1266">$B85*W85</f>
        <v>0</v>
      </c>
      <c r="Y85" s="92"/>
      <c r="Z85" s="486">
        <f t="shared" ref="Z85:AB85" si="1267">$B85*Y85</f>
        <v>0</v>
      </c>
      <c r="AA85" s="92"/>
      <c r="AB85" s="486">
        <f t="shared" si="1267"/>
        <v>0</v>
      </c>
      <c r="AC85" s="517"/>
      <c r="AD85" s="496">
        <f t="shared" si="1255"/>
        <v>0</v>
      </c>
      <c r="AE85" s="653">
        <f t="shared" si="1067"/>
        <v>0</v>
      </c>
      <c r="AF85" s="650">
        <f t="shared" ref="AF85" si="1268">$B85*AE85</f>
        <v>0</v>
      </c>
      <c r="AG85" s="165"/>
      <c r="AH85" s="491">
        <f t="shared" si="1069"/>
        <v>0</v>
      </c>
      <c r="AI85" s="92"/>
      <c r="AJ85" s="486">
        <f t="shared" si="1069"/>
        <v>0</v>
      </c>
      <c r="AK85" s="92"/>
      <c r="AL85" s="486">
        <f t="shared" ref="AL85" si="1269">$B85*AK85</f>
        <v>0</v>
      </c>
      <c r="AM85" s="92"/>
      <c r="AN85" s="491">
        <f t="shared" si="1071"/>
        <v>0</v>
      </c>
      <c r="AO85" s="92"/>
      <c r="AP85" s="491">
        <f t="shared" si="1071"/>
        <v>0</v>
      </c>
      <c r="AQ85" s="92"/>
      <c r="AR85" s="491">
        <f t="shared" ref="AR85:AT85" si="1270">$B85*AQ85</f>
        <v>0</v>
      </c>
      <c r="AS85" s="247"/>
      <c r="AT85" s="496">
        <f t="shared" si="1270"/>
        <v>0</v>
      </c>
      <c r="AU85" s="702">
        <f t="shared" si="1073"/>
        <v>0</v>
      </c>
      <c r="AV85" s="704">
        <f t="shared" si="1074"/>
        <v>0</v>
      </c>
      <c r="AW85" s="165"/>
      <c r="AX85" s="486">
        <f t="shared" ref="AX85:AZ85" si="1271">$B85*AW85</f>
        <v>0</v>
      </c>
      <c r="AY85" s="92"/>
      <c r="AZ85" s="486">
        <f t="shared" si="1271"/>
        <v>0</v>
      </c>
      <c r="BA85" s="92"/>
      <c r="BB85" s="486">
        <f t="shared" si="1051"/>
        <v>0</v>
      </c>
      <c r="BC85" s="92"/>
      <c r="BD85" s="486">
        <f t="shared" si="1052"/>
        <v>0</v>
      </c>
      <c r="BE85" s="92"/>
      <c r="BF85" s="486">
        <f t="shared" si="1053"/>
        <v>0</v>
      </c>
      <c r="BG85" s="92"/>
      <c r="BH85" s="486">
        <f t="shared" si="1054"/>
        <v>0</v>
      </c>
      <c r="BI85" s="92"/>
      <c r="BJ85" s="486">
        <f t="shared" si="1055"/>
        <v>0</v>
      </c>
      <c r="BK85" s="92"/>
      <c r="BL85" s="486">
        <f t="shared" si="1056"/>
        <v>0</v>
      </c>
      <c r="BM85" s="247"/>
      <c r="BN85" s="487">
        <f t="shared" si="1057"/>
        <v>0</v>
      </c>
      <c r="BO85" s="770">
        <f t="shared" si="1137"/>
        <v>0</v>
      </c>
      <c r="BP85" s="771">
        <f t="shared" si="1138"/>
        <v>0</v>
      </c>
      <c r="BQ85" s="630">
        <f>+BO85+AU85+AE85+Q85</f>
        <v>0</v>
      </c>
    </row>
    <row r="86" spans="1:69" ht="18.75" hidden="1" x14ac:dyDescent="0.3">
      <c r="A86" s="140" t="s">
        <v>83</v>
      </c>
      <c r="B86" s="614">
        <v>0</v>
      </c>
      <c r="C86" s="871"/>
      <c r="D86" s="714">
        <f t="shared" si="1037"/>
        <v>0</v>
      </c>
      <c r="E86" s="292"/>
      <c r="F86" s="714">
        <f t="shared" ref="F86" si="1272">$B86*E86</f>
        <v>0</v>
      </c>
      <c r="G86" s="292"/>
      <c r="H86" s="714">
        <f t="shared" ref="H86" si="1273">$B86*G86</f>
        <v>0</v>
      </c>
      <c r="I86" s="292"/>
      <c r="J86" s="714">
        <f t="shared" ref="J86" si="1274">$B86*I86</f>
        <v>0</v>
      </c>
      <c r="K86" s="292"/>
      <c r="L86" s="714">
        <f t="shared" ref="L86" si="1275">$B86*K86</f>
        <v>0</v>
      </c>
      <c r="M86" s="292"/>
      <c r="N86" s="714">
        <f t="shared" ref="N86" si="1276">$B86*M86</f>
        <v>0</v>
      </c>
      <c r="O86" s="292"/>
      <c r="P86" s="766">
        <f t="shared" ref="P86" si="1277">$B86*O86</f>
        <v>0</v>
      </c>
      <c r="Q86" s="649">
        <f t="shared" si="1064"/>
        <v>0</v>
      </c>
      <c r="R86" s="650">
        <f t="shared" si="1130"/>
        <v>0</v>
      </c>
      <c r="S86" s="165"/>
      <c r="T86" s="486">
        <f t="shared" si="1044"/>
        <v>0</v>
      </c>
      <c r="U86" s="92"/>
      <c r="V86" s="486">
        <f t="shared" si="1044"/>
        <v>0</v>
      </c>
      <c r="W86" s="249"/>
      <c r="X86" s="486">
        <f t="shared" ref="X86" si="1278">$B86*W86</f>
        <v>0</v>
      </c>
      <c r="Y86" s="92"/>
      <c r="Z86" s="486">
        <f t="shared" ref="Z86:AB86" si="1279">$B86*Y86</f>
        <v>0</v>
      </c>
      <c r="AA86" s="92"/>
      <c r="AB86" s="486">
        <f t="shared" si="1279"/>
        <v>0</v>
      </c>
      <c r="AC86" s="517"/>
      <c r="AD86" s="496">
        <f t="shared" si="1255"/>
        <v>0</v>
      </c>
      <c r="AE86" s="653">
        <f t="shared" si="1067"/>
        <v>0</v>
      </c>
      <c r="AF86" s="650">
        <f t="shared" ref="AF86" si="1280">$B86*AE86</f>
        <v>0</v>
      </c>
      <c r="AG86" s="165"/>
      <c r="AH86" s="491">
        <f t="shared" si="1069"/>
        <v>0</v>
      </c>
      <c r="AI86" s="92"/>
      <c r="AJ86" s="486">
        <f t="shared" si="1069"/>
        <v>0</v>
      </c>
      <c r="AK86" s="92"/>
      <c r="AL86" s="486">
        <f t="shared" ref="AL86" si="1281">$B86*AK86</f>
        <v>0</v>
      </c>
      <c r="AM86" s="92"/>
      <c r="AN86" s="491">
        <f t="shared" si="1071"/>
        <v>0</v>
      </c>
      <c r="AO86" s="92"/>
      <c r="AP86" s="491">
        <f t="shared" si="1071"/>
        <v>0</v>
      </c>
      <c r="AQ86" s="92"/>
      <c r="AR86" s="491">
        <f t="shared" ref="AR86:AT86" si="1282">$B86*AQ86</f>
        <v>0</v>
      </c>
      <c r="AS86" s="247"/>
      <c r="AT86" s="496">
        <f t="shared" si="1282"/>
        <v>0</v>
      </c>
      <c r="AU86" s="702">
        <f t="shared" si="1073"/>
        <v>0</v>
      </c>
      <c r="AV86" s="704">
        <f t="shared" si="1074"/>
        <v>0</v>
      </c>
      <c r="AW86" s="165"/>
      <c r="AX86" s="486">
        <f t="shared" ref="AX86:AZ86" si="1283">$B86*AW86</f>
        <v>0</v>
      </c>
      <c r="AY86" s="92"/>
      <c r="AZ86" s="486">
        <f t="shared" si="1283"/>
        <v>0</v>
      </c>
      <c r="BA86" s="92"/>
      <c r="BB86" s="486">
        <f t="shared" si="1051"/>
        <v>0</v>
      </c>
      <c r="BC86" s="92"/>
      <c r="BD86" s="486">
        <f t="shared" si="1052"/>
        <v>0</v>
      </c>
      <c r="BE86" s="92"/>
      <c r="BF86" s="486">
        <f t="shared" si="1053"/>
        <v>0</v>
      </c>
      <c r="BG86" s="92"/>
      <c r="BH86" s="486">
        <f t="shared" si="1054"/>
        <v>0</v>
      </c>
      <c r="BI86" s="92"/>
      <c r="BJ86" s="486">
        <f t="shared" si="1055"/>
        <v>0</v>
      </c>
      <c r="BK86" s="92"/>
      <c r="BL86" s="486">
        <f t="shared" si="1056"/>
        <v>0</v>
      </c>
      <c r="BM86" s="247"/>
      <c r="BN86" s="487">
        <f t="shared" si="1057"/>
        <v>0</v>
      </c>
      <c r="BO86" s="770">
        <f t="shared" si="1137"/>
        <v>0</v>
      </c>
      <c r="BP86" s="771">
        <f t="shared" si="1138"/>
        <v>0</v>
      </c>
      <c r="BQ86" s="630">
        <f>+BO86+AU86+AE86+Q86</f>
        <v>0</v>
      </c>
    </row>
    <row r="87" spans="1:69" ht="18.75" hidden="1" x14ac:dyDescent="0.3">
      <c r="A87" s="140" t="s">
        <v>84</v>
      </c>
      <c r="B87" s="614">
        <v>0</v>
      </c>
      <c r="C87" s="871"/>
      <c r="D87" s="714">
        <f t="shared" si="1037"/>
        <v>0</v>
      </c>
      <c r="E87" s="292"/>
      <c r="F87" s="714">
        <f t="shared" ref="F87" si="1284">$B87*E87</f>
        <v>0</v>
      </c>
      <c r="G87" s="292"/>
      <c r="H87" s="714">
        <f t="shared" ref="H87" si="1285">$B87*G87</f>
        <v>0</v>
      </c>
      <c r="I87" s="292"/>
      <c r="J87" s="714">
        <f t="shared" ref="J87" si="1286">$B87*I87</f>
        <v>0</v>
      </c>
      <c r="K87" s="292"/>
      <c r="L87" s="714">
        <f t="shared" ref="L87" si="1287">$B87*K87</f>
        <v>0</v>
      </c>
      <c r="M87" s="292"/>
      <c r="N87" s="714">
        <f t="shared" ref="N87" si="1288">$B87*M87</f>
        <v>0</v>
      </c>
      <c r="O87" s="292"/>
      <c r="P87" s="766">
        <f t="shared" ref="P87" si="1289">$B87*O87</f>
        <v>0</v>
      </c>
      <c r="Q87" s="649">
        <f t="shared" si="1064"/>
        <v>0</v>
      </c>
      <c r="R87" s="650">
        <f t="shared" si="1130"/>
        <v>0</v>
      </c>
      <c r="S87" s="165"/>
      <c r="T87" s="486">
        <f t="shared" si="1044"/>
        <v>0</v>
      </c>
      <c r="U87" s="92"/>
      <c r="V87" s="486">
        <f t="shared" si="1044"/>
        <v>0</v>
      </c>
      <c r="W87" s="249"/>
      <c r="X87" s="486">
        <f t="shared" ref="X87" si="1290">$B87*W87</f>
        <v>0</v>
      </c>
      <c r="Y87" s="92"/>
      <c r="Z87" s="486">
        <f t="shared" ref="Z87:AB87" si="1291">$B87*Y87</f>
        <v>0</v>
      </c>
      <c r="AA87" s="92"/>
      <c r="AB87" s="486">
        <f t="shared" si="1291"/>
        <v>0</v>
      </c>
      <c r="AC87" s="517"/>
      <c r="AD87" s="496">
        <f t="shared" si="1255"/>
        <v>0</v>
      </c>
      <c r="AE87" s="653">
        <f t="shared" si="1067"/>
        <v>0</v>
      </c>
      <c r="AF87" s="650">
        <f t="shared" ref="AF87" si="1292">$B87*AE87</f>
        <v>0</v>
      </c>
      <c r="AG87" s="165"/>
      <c r="AH87" s="491">
        <f t="shared" si="1069"/>
        <v>0</v>
      </c>
      <c r="AI87" s="92"/>
      <c r="AJ87" s="486">
        <f t="shared" si="1069"/>
        <v>0</v>
      </c>
      <c r="AK87" s="92"/>
      <c r="AL87" s="486">
        <f t="shared" ref="AL87" si="1293">$B87*AK87</f>
        <v>0</v>
      </c>
      <c r="AM87" s="92"/>
      <c r="AN87" s="491">
        <f t="shared" si="1071"/>
        <v>0</v>
      </c>
      <c r="AO87" s="92"/>
      <c r="AP87" s="491">
        <f t="shared" si="1071"/>
        <v>0</v>
      </c>
      <c r="AQ87" s="92"/>
      <c r="AR87" s="491">
        <f t="shared" ref="AR87:AT87" si="1294">$B87*AQ87</f>
        <v>0</v>
      </c>
      <c r="AS87" s="247"/>
      <c r="AT87" s="496">
        <f t="shared" si="1294"/>
        <v>0</v>
      </c>
      <c r="AU87" s="702">
        <f t="shared" si="1073"/>
        <v>0</v>
      </c>
      <c r="AV87" s="704">
        <f t="shared" si="1074"/>
        <v>0</v>
      </c>
      <c r="AW87" s="165"/>
      <c r="AX87" s="486">
        <f t="shared" ref="AX87:AZ87" si="1295">$B87*AW87</f>
        <v>0</v>
      </c>
      <c r="AY87" s="92"/>
      <c r="AZ87" s="486">
        <f t="shared" si="1295"/>
        <v>0</v>
      </c>
      <c r="BA87" s="92"/>
      <c r="BB87" s="486">
        <f t="shared" si="1051"/>
        <v>0</v>
      </c>
      <c r="BC87" s="92"/>
      <c r="BD87" s="486">
        <f t="shared" si="1052"/>
        <v>0</v>
      </c>
      <c r="BE87" s="92"/>
      <c r="BF87" s="486">
        <f t="shared" si="1053"/>
        <v>0</v>
      </c>
      <c r="BG87" s="92"/>
      <c r="BH87" s="486">
        <f t="shared" si="1054"/>
        <v>0</v>
      </c>
      <c r="BI87" s="92"/>
      <c r="BJ87" s="486">
        <f t="shared" si="1055"/>
        <v>0</v>
      </c>
      <c r="BK87" s="92"/>
      <c r="BL87" s="486">
        <f t="shared" si="1056"/>
        <v>0</v>
      </c>
      <c r="BM87" s="247"/>
      <c r="BN87" s="487">
        <f t="shared" si="1057"/>
        <v>0</v>
      </c>
      <c r="BO87" s="770">
        <f t="shared" si="1137"/>
        <v>0</v>
      </c>
      <c r="BP87" s="771">
        <f t="shared" si="1138"/>
        <v>0</v>
      </c>
      <c r="BQ87" s="630">
        <f>+BO87+AU87+AE87+Q87</f>
        <v>0</v>
      </c>
    </row>
    <row r="88" spans="1:69" ht="18.75" hidden="1" x14ac:dyDescent="0.3">
      <c r="A88" s="140" t="s">
        <v>85</v>
      </c>
      <c r="B88" s="614">
        <v>0</v>
      </c>
      <c r="C88" s="871"/>
      <c r="D88" s="714">
        <f t="shared" si="1037"/>
        <v>0</v>
      </c>
      <c r="E88" s="292"/>
      <c r="F88" s="714">
        <f t="shared" ref="F88" si="1296">$B88*E88</f>
        <v>0</v>
      </c>
      <c r="G88" s="292"/>
      <c r="H88" s="714">
        <f t="shared" ref="H88" si="1297">$B88*G88</f>
        <v>0</v>
      </c>
      <c r="I88" s="292"/>
      <c r="J88" s="714">
        <f t="shared" ref="J88" si="1298">$B88*I88</f>
        <v>0</v>
      </c>
      <c r="K88" s="292"/>
      <c r="L88" s="714">
        <f t="shared" ref="L88" si="1299">$B88*K88</f>
        <v>0</v>
      </c>
      <c r="M88" s="292"/>
      <c r="N88" s="714">
        <f t="shared" ref="N88" si="1300">$B88*M88</f>
        <v>0</v>
      </c>
      <c r="O88" s="292"/>
      <c r="P88" s="766">
        <f t="shared" ref="P88" si="1301">$B88*O88</f>
        <v>0</v>
      </c>
      <c r="Q88" s="649">
        <f t="shared" si="1064"/>
        <v>0</v>
      </c>
      <c r="R88" s="650">
        <f t="shared" si="1130"/>
        <v>0</v>
      </c>
      <c r="S88" s="165"/>
      <c r="T88" s="486">
        <f t="shared" si="1044"/>
        <v>0</v>
      </c>
      <c r="U88" s="92"/>
      <c r="V88" s="486">
        <f t="shared" si="1044"/>
        <v>0</v>
      </c>
      <c r="W88" s="249"/>
      <c r="X88" s="486">
        <f t="shared" ref="X88" si="1302">$B88*W88</f>
        <v>0</v>
      </c>
      <c r="Y88" s="92"/>
      <c r="Z88" s="486">
        <f t="shared" ref="Z88:AB88" si="1303">$B88*Y88</f>
        <v>0</v>
      </c>
      <c r="AA88" s="92"/>
      <c r="AB88" s="486">
        <f t="shared" si="1303"/>
        <v>0</v>
      </c>
      <c r="AC88" s="517"/>
      <c r="AD88" s="496">
        <f t="shared" si="1255"/>
        <v>0</v>
      </c>
      <c r="AE88" s="653">
        <f t="shared" si="1067"/>
        <v>0</v>
      </c>
      <c r="AF88" s="650">
        <f t="shared" ref="AF88" si="1304">$B88*AE88</f>
        <v>0</v>
      </c>
      <c r="AG88" s="165"/>
      <c r="AH88" s="491">
        <f t="shared" si="1069"/>
        <v>0</v>
      </c>
      <c r="AI88" s="92"/>
      <c r="AJ88" s="486">
        <f t="shared" si="1069"/>
        <v>0</v>
      </c>
      <c r="AK88" s="92"/>
      <c r="AL88" s="486">
        <f t="shared" ref="AL88" si="1305">$B88*AK88</f>
        <v>0</v>
      </c>
      <c r="AM88" s="92"/>
      <c r="AN88" s="491">
        <f t="shared" si="1071"/>
        <v>0</v>
      </c>
      <c r="AO88" s="92"/>
      <c r="AP88" s="491">
        <f t="shared" si="1071"/>
        <v>0</v>
      </c>
      <c r="AQ88" s="92"/>
      <c r="AR88" s="491">
        <f t="shared" ref="AR88:AT88" si="1306">$B88*AQ88</f>
        <v>0</v>
      </c>
      <c r="AS88" s="247"/>
      <c r="AT88" s="496">
        <f t="shared" si="1306"/>
        <v>0</v>
      </c>
      <c r="AU88" s="702">
        <f t="shared" si="1073"/>
        <v>0</v>
      </c>
      <c r="AV88" s="704">
        <f t="shared" si="1074"/>
        <v>0</v>
      </c>
      <c r="AW88" s="165"/>
      <c r="AX88" s="486">
        <f t="shared" ref="AX88:AZ88" si="1307">$B88*AW88</f>
        <v>0</v>
      </c>
      <c r="AY88" s="92"/>
      <c r="AZ88" s="486">
        <f t="shared" si="1307"/>
        <v>0</v>
      </c>
      <c r="BA88" s="92"/>
      <c r="BB88" s="486">
        <f t="shared" si="1051"/>
        <v>0</v>
      </c>
      <c r="BC88" s="92"/>
      <c r="BD88" s="486">
        <f t="shared" si="1052"/>
        <v>0</v>
      </c>
      <c r="BE88" s="92"/>
      <c r="BF88" s="486">
        <f t="shared" si="1053"/>
        <v>0</v>
      </c>
      <c r="BG88" s="92"/>
      <c r="BH88" s="486">
        <f t="shared" si="1054"/>
        <v>0</v>
      </c>
      <c r="BI88" s="92"/>
      <c r="BJ88" s="486">
        <f t="shared" si="1055"/>
        <v>0</v>
      </c>
      <c r="BK88" s="92"/>
      <c r="BL88" s="486">
        <f t="shared" si="1056"/>
        <v>0</v>
      </c>
      <c r="BM88" s="247"/>
      <c r="BN88" s="487">
        <f t="shared" si="1057"/>
        <v>0</v>
      </c>
      <c r="BO88" s="770">
        <f t="shared" si="1137"/>
        <v>0</v>
      </c>
      <c r="BP88" s="771">
        <f t="shared" si="1138"/>
        <v>0</v>
      </c>
      <c r="BQ88" s="630">
        <f>+BO88+AU88+AE88+Q88</f>
        <v>0</v>
      </c>
    </row>
    <row r="89" spans="1:69" ht="18.75" hidden="1" x14ac:dyDescent="0.3">
      <c r="A89" s="140" t="s">
        <v>86</v>
      </c>
      <c r="B89" s="614">
        <v>0</v>
      </c>
      <c r="C89" s="871"/>
      <c r="D89" s="714">
        <f t="shared" si="1037"/>
        <v>0</v>
      </c>
      <c r="E89" s="292"/>
      <c r="F89" s="714">
        <f t="shared" ref="F89" si="1308">$B89*E89</f>
        <v>0</v>
      </c>
      <c r="G89" s="292"/>
      <c r="H89" s="714">
        <f t="shared" ref="H89" si="1309">$B89*G89</f>
        <v>0</v>
      </c>
      <c r="I89" s="292"/>
      <c r="J89" s="714">
        <f t="shared" ref="J89" si="1310">$B89*I89</f>
        <v>0</v>
      </c>
      <c r="K89" s="292"/>
      <c r="L89" s="714">
        <f t="shared" ref="L89" si="1311">$B89*K89</f>
        <v>0</v>
      </c>
      <c r="M89" s="292"/>
      <c r="N89" s="714">
        <f t="shared" ref="N89" si="1312">$B89*M89</f>
        <v>0</v>
      </c>
      <c r="O89" s="292"/>
      <c r="P89" s="766">
        <f t="shared" ref="P89" si="1313">$B89*O89</f>
        <v>0</v>
      </c>
      <c r="Q89" s="649">
        <f t="shared" si="1064"/>
        <v>0</v>
      </c>
      <c r="R89" s="650">
        <f t="shared" si="1130"/>
        <v>0</v>
      </c>
      <c r="S89" s="165"/>
      <c r="T89" s="486">
        <f t="shared" si="1044"/>
        <v>0</v>
      </c>
      <c r="U89" s="92"/>
      <c r="V89" s="486">
        <f t="shared" si="1044"/>
        <v>0</v>
      </c>
      <c r="W89" s="249"/>
      <c r="X89" s="486">
        <f t="shared" ref="X89" si="1314">$B89*W89</f>
        <v>0</v>
      </c>
      <c r="Y89" s="92"/>
      <c r="Z89" s="486">
        <f t="shared" ref="Z89:AB89" si="1315">$B89*Y89</f>
        <v>0</v>
      </c>
      <c r="AA89" s="92"/>
      <c r="AB89" s="486">
        <f t="shared" si="1315"/>
        <v>0</v>
      </c>
      <c r="AC89" s="517"/>
      <c r="AD89" s="496">
        <f t="shared" si="1255"/>
        <v>0</v>
      </c>
      <c r="AE89" s="653">
        <f t="shared" si="1067"/>
        <v>0</v>
      </c>
      <c r="AF89" s="650">
        <f t="shared" ref="AF89" si="1316">$B89*AE89</f>
        <v>0</v>
      </c>
      <c r="AG89" s="165"/>
      <c r="AH89" s="491">
        <f t="shared" si="1069"/>
        <v>0</v>
      </c>
      <c r="AI89" s="92"/>
      <c r="AJ89" s="486">
        <f t="shared" si="1069"/>
        <v>0</v>
      </c>
      <c r="AK89" s="92"/>
      <c r="AL89" s="486">
        <f t="shared" ref="AL89" si="1317">$B89*AK89</f>
        <v>0</v>
      </c>
      <c r="AM89" s="92"/>
      <c r="AN89" s="491">
        <f t="shared" si="1071"/>
        <v>0</v>
      </c>
      <c r="AO89" s="92"/>
      <c r="AP89" s="491">
        <f t="shared" si="1071"/>
        <v>0</v>
      </c>
      <c r="AQ89" s="92"/>
      <c r="AR89" s="491">
        <f t="shared" ref="AR89:AT89" si="1318">$B89*AQ89</f>
        <v>0</v>
      </c>
      <c r="AS89" s="247"/>
      <c r="AT89" s="496">
        <f t="shared" si="1318"/>
        <v>0</v>
      </c>
      <c r="AU89" s="702">
        <f t="shared" si="1073"/>
        <v>0</v>
      </c>
      <c r="AV89" s="704">
        <f t="shared" si="1074"/>
        <v>0</v>
      </c>
      <c r="AW89" s="165"/>
      <c r="AX89" s="486">
        <f t="shared" ref="AX89:AZ89" si="1319">$B89*AW89</f>
        <v>0</v>
      </c>
      <c r="AY89" s="92"/>
      <c r="AZ89" s="486">
        <f t="shared" si="1319"/>
        <v>0</v>
      </c>
      <c r="BA89" s="92"/>
      <c r="BB89" s="486">
        <f t="shared" si="1051"/>
        <v>0</v>
      </c>
      <c r="BC89" s="92"/>
      <c r="BD89" s="486">
        <f t="shared" si="1052"/>
        <v>0</v>
      </c>
      <c r="BE89" s="92"/>
      <c r="BF89" s="486">
        <f t="shared" si="1053"/>
        <v>0</v>
      </c>
      <c r="BG89" s="92"/>
      <c r="BH89" s="486">
        <f t="shared" si="1054"/>
        <v>0</v>
      </c>
      <c r="BI89" s="92"/>
      <c r="BJ89" s="486">
        <f t="shared" si="1055"/>
        <v>0</v>
      </c>
      <c r="BK89" s="92"/>
      <c r="BL89" s="486">
        <f t="shared" si="1056"/>
        <v>0</v>
      </c>
      <c r="BM89" s="247"/>
      <c r="BN89" s="487">
        <f t="shared" si="1057"/>
        <v>0</v>
      </c>
      <c r="BO89" s="770">
        <f t="shared" si="1137"/>
        <v>0</v>
      </c>
      <c r="BP89" s="771">
        <f t="shared" si="1138"/>
        <v>0</v>
      </c>
      <c r="BQ89" s="630">
        <f>+BO89+AU89+AE89+Q89</f>
        <v>0</v>
      </c>
    </row>
    <row r="90" spans="1:69" ht="18.75" x14ac:dyDescent="0.3">
      <c r="A90" s="338" t="s">
        <v>87</v>
      </c>
      <c r="B90" s="614">
        <v>0</v>
      </c>
      <c r="C90" s="872"/>
      <c r="D90" s="714">
        <f t="shared" si="1037"/>
        <v>0</v>
      </c>
      <c r="E90" s="325"/>
      <c r="F90" s="714">
        <f t="shared" ref="F90" si="1320">$B90*E90</f>
        <v>0</v>
      </c>
      <c r="G90" s="325"/>
      <c r="H90" s="714">
        <f t="shared" ref="H90" si="1321">$B90*G90</f>
        <v>0</v>
      </c>
      <c r="I90" s="325"/>
      <c r="J90" s="714">
        <f t="shared" ref="J90" si="1322">$B90*I90</f>
        <v>0</v>
      </c>
      <c r="K90" s="325"/>
      <c r="L90" s="714">
        <f t="shared" ref="L90" si="1323">$B90*K90</f>
        <v>0</v>
      </c>
      <c r="M90" s="325"/>
      <c r="N90" s="714">
        <f t="shared" ref="N90" si="1324">$B90*M90</f>
        <v>0</v>
      </c>
      <c r="O90" s="325"/>
      <c r="P90" s="766">
        <f t="shared" ref="P90" si="1325">$B90*O90</f>
        <v>0</v>
      </c>
      <c r="Q90" s="649">
        <f t="shared" si="1064"/>
        <v>0</v>
      </c>
      <c r="R90" s="650">
        <f t="shared" si="1130"/>
        <v>0</v>
      </c>
      <c r="S90" s="345">
        <v>6</v>
      </c>
      <c r="T90" s="486">
        <f t="shared" si="1044"/>
        <v>0</v>
      </c>
      <c r="U90" s="343"/>
      <c r="V90" s="486">
        <f t="shared" si="1044"/>
        <v>0</v>
      </c>
      <c r="W90" s="346"/>
      <c r="X90" s="486">
        <f t="shared" ref="X90" si="1326">$B90*W90</f>
        <v>0</v>
      </c>
      <c r="Y90" s="343"/>
      <c r="Z90" s="486">
        <f t="shared" ref="Z90:AB90" si="1327">$B90*Y90</f>
        <v>0</v>
      </c>
      <c r="AA90" s="343"/>
      <c r="AB90" s="486">
        <f t="shared" si="1327"/>
        <v>0</v>
      </c>
      <c r="AC90" s="517"/>
      <c r="AD90" s="496">
        <f t="shared" si="1255"/>
        <v>0</v>
      </c>
      <c r="AE90" s="653">
        <f t="shared" si="1067"/>
        <v>6</v>
      </c>
      <c r="AF90" s="650">
        <f t="shared" ref="AF90" si="1328">$B90*AE90</f>
        <v>0</v>
      </c>
      <c r="AG90" s="345"/>
      <c r="AH90" s="491">
        <f t="shared" si="1069"/>
        <v>0</v>
      </c>
      <c r="AI90" s="343"/>
      <c r="AJ90" s="486">
        <f t="shared" si="1069"/>
        <v>0</v>
      </c>
      <c r="AK90" s="343"/>
      <c r="AL90" s="486">
        <f t="shared" ref="AL90" si="1329">$B90*AK90</f>
        <v>0</v>
      </c>
      <c r="AM90" s="343"/>
      <c r="AN90" s="491">
        <f t="shared" si="1071"/>
        <v>0</v>
      </c>
      <c r="AO90" s="343"/>
      <c r="AP90" s="491">
        <f t="shared" si="1071"/>
        <v>0</v>
      </c>
      <c r="AQ90" s="343"/>
      <c r="AR90" s="491">
        <f t="shared" ref="AR90:AT90" si="1330">$B90*AQ90</f>
        <v>0</v>
      </c>
      <c r="AS90" s="344"/>
      <c r="AT90" s="496">
        <f t="shared" si="1330"/>
        <v>0</v>
      </c>
      <c r="AU90" s="702">
        <f t="shared" si="1073"/>
        <v>0</v>
      </c>
      <c r="AV90" s="704">
        <f t="shared" si="1074"/>
        <v>0</v>
      </c>
      <c r="AW90" s="345"/>
      <c r="AX90" s="486">
        <f t="shared" ref="AX90:AZ90" si="1331">$B90*AW90</f>
        <v>0</v>
      </c>
      <c r="AY90" s="343"/>
      <c r="AZ90" s="486">
        <f t="shared" si="1331"/>
        <v>0</v>
      </c>
      <c r="BA90" s="343"/>
      <c r="BB90" s="486">
        <f t="shared" si="1051"/>
        <v>0</v>
      </c>
      <c r="BC90" s="343"/>
      <c r="BD90" s="486">
        <f t="shared" si="1052"/>
        <v>0</v>
      </c>
      <c r="BE90" s="343"/>
      <c r="BF90" s="486">
        <f t="shared" si="1053"/>
        <v>0</v>
      </c>
      <c r="BG90" s="343"/>
      <c r="BH90" s="486">
        <f t="shared" si="1054"/>
        <v>0</v>
      </c>
      <c r="BI90" s="343"/>
      <c r="BJ90" s="486">
        <f t="shared" si="1055"/>
        <v>0</v>
      </c>
      <c r="BK90" s="343"/>
      <c r="BL90" s="486">
        <f t="shared" si="1056"/>
        <v>0</v>
      </c>
      <c r="BM90" s="344"/>
      <c r="BN90" s="487">
        <f t="shared" si="1057"/>
        <v>0</v>
      </c>
      <c r="BO90" s="770">
        <f t="shared" si="1137"/>
        <v>0</v>
      </c>
      <c r="BP90" s="771">
        <f t="shared" si="1138"/>
        <v>0</v>
      </c>
      <c r="BQ90" s="630">
        <f>+BO90+AU90+AE90+Q90</f>
        <v>6</v>
      </c>
    </row>
    <row r="91" spans="1:69" ht="18.75" x14ac:dyDescent="0.3">
      <c r="A91" s="338" t="s">
        <v>88</v>
      </c>
      <c r="B91" s="614">
        <v>0</v>
      </c>
      <c r="C91" s="872"/>
      <c r="D91" s="714">
        <f t="shared" si="1037"/>
        <v>0</v>
      </c>
      <c r="E91" s="325"/>
      <c r="F91" s="714">
        <f t="shared" ref="F91" si="1332">$B91*E91</f>
        <v>0</v>
      </c>
      <c r="G91" s="325"/>
      <c r="H91" s="714">
        <f t="shared" ref="H91" si="1333">$B91*G91</f>
        <v>0</v>
      </c>
      <c r="I91" s="325"/>
      <c r="J91" s="714">
        <f t="shared" ref="J91" si="1334">$B91*I91</f>
        <v>0</v>
      </c>
      <c r="K91" s="325"/>
      <c r="L91" s="714">
        <f t="shared" ref="L91" si="1335">$B91*K91</f>
        <v>0</v>
      </c>
      <c r="M91" s="325"/>
      <c r="N91" s="714">
        <f t="shared" ref="N91" si="1336">$B91*M91</f>
        <v>0</v>
      </c>
      <c r="O91" s="325"/>
      <c r="P91" s="766">
        <f t="shared" ref="P91" si="1337">$B91*O91</f>
        <v>0</v>
      </c>
      <c r="Q91" s="649">
        <f t="shared" si="1064"/>
        <v>0</v>
      </c>
      <c r="R91" s="650">
        <f t="shared" si="1130"/>
        <v>0</v>
      </c>
      <c r="S91" s="345">
        <v>4</v>
      </c>
      <c r="T91" s="486">
        <f t="shared" si="1044"/>
        <v>0</v>
      </c>
      <c r="U91" s="343"/>
      <c r="V91" s="486">
        <f t="shared" si="1044"/>
        <v>0</v>
      </c>
      <c r="W91" s="346"/>
      <c r="X91" s="486">
        <f t="shared" ref="X91" si="1338">$B91*W91</f>
        <v>0</v>
      </c>
      <c r="Y91" s="343"/>
      <c r="Z91" s="486">
        <f t="shared" ref="Z91:AB91" si="1339">$B91*Y91</f>
        <v>0</v>
      </c>
      <c r="AA91" s="343"/>
      <c r="AB91" s="486">
        <f t="shared" si="1339"/>
        <v>0</v>
      </c>
      <c r="AC91" s="517"/>
      <c r="AD91" s="496">
        <f t="shared" si="1255"/>
        <v>0</v>
      </c>
      <c r="AE91" s="653">
        <f t="shared" si="1067"/>
        <v>4</v>
      </c>
      <c r="AF91" s="650">
        <f t="shared" ref="AF91" si="1340">$B91*AE91</f>
        <v>0</v>
      </c>
      <c r="AG91" s="345"/>
      <c r="AH91" s="491">
        <f t="shared" si="1069"/>
        <v>0</v>
      </c>
      <c r="AI91" s="343"/>
      <c r="AJ91" s="486">
        <f t="shared" si="1069"/>
        <v>0</v>
      </c>
      <c r="AK91" s="343"/>
      <c r="AL91" s="486">
        <f t="shared" ref="AL91" si="1341">$B91*AK91</f>
        <v>0</v>
      </c>
      <c r="AM91" s="343"/>
      <c r="AN91" s="491">
        <f t="shared" si="1071"/>
        <v>0</v>
      </c>
      <c r="AO91" s="343"/>
      <c r="AP91" s="491">
        <f t="shared" si="1071"/>
        <v>0</v>
      </c>
      <c r="AQ91" s="343"/>
      <c r="AR91" s="491">
        <f t="shared" ref="AR91:AT91" si="1342">$B91*AQ91</f>
        <v>0</v>
      </c>
      <c r="AS91" s="344"/>
      <c r="AT91" s="496">
        <f t="shared" si="1342"/>
        <v>0</v>
      </c>
      <c r="AU91" s="702">
        <f t="shared" si="1073"/>
        <v>0</v>
      </c>
      <c r="AV91" s="704">
        <f t="shared" si="1074"/>
        <v>0</v>
      </c>
      <c r="AW91" s="345"/>
      <c r="AX91" s="486">
        <f t="shared" ref="AX91:AZ91" si="1343">$B91*AW91</f>
        <v>0</v>
      </c>
      <c r="AY91" s="343"/>
      <c r="AZ91" s="486">
        <f t="shared" si="1343"/>
        <v>0</v>
      </c>
      <c r="BA91" s="343"/>
      <c r="BB91" s="486">
        <f t="shared" si="1051"/>
        <v>0</v>
      </c>
      <c r="BC91" s="343"/>
      <c r="BD91" s="486">
        <f t="shared" si="1052"/>
        <v>0</v>
      </c>
      <c r="BE91" s="343"/>
      <c r="BF91" s="486">
        <f t="shared" si="1053"/>
        <v>0</v>
      </c>
      <c r="BG91" s="343"/>
      <c r="BH91" s="486">
        <f t="shared" si="1054"/>
        <v>0</v>
      </c>
      <c r="BI91" s="343"/>
      <c r="BJ91" s="486">
        <f t="shared" si="1055"/>
        <v>0</v>
      </c>
      <c r="BK91" s="343"/>
      <c r="BL91" s="486">
        <f t="shared" si="1056"/>
        <v>0</v>
      </c>
      <c r="BM91" s="344"/>
      <c r="BN91" s="487">
        <f t="shared" si="1057"/>
        <v>0</v>
      </c>
      <c r="BO91" s="770">
        <f t="shared" si="1137"/>
        <v>0</v>
      </c>
      <c r="BP91" s="771">
        <f t="shared" si="1138"/>
        <v>0</v>
      </c>
      <c r="BQ91" s="630">
        <f>+BO91+AU91+AE91+Q91</f>
        <v>4</v>
      </c>
    </row>
    <row r="92" spans="1:69" ht="18.75" x14ac:dyDescent="0.3">
      <c r="A92" s="338" t="s">
        <v>89</v>
      </c>
      <c r="B92" s="614">
        <v>0</v>
      </c>
      <c r="C92" s="872"/>
      <c r="D92" s="714">
        <f t="shared" si="1037"/>
        <v>0</v>
      </c>
      <c r="E92" s="325"/>
      <c r="F92" s="714">
        <f t="shared" ref="F92" si="1344">$B92*E92</f>
        <v>0</v>
      </c>
      <c r="G92" s="325"/>
      <c r="H92" s="714">
        <f t="shared" ref="H92" si="1345">$B92*G92</f>
        <v>0</v>
      </c>
      <c r="I92" s="325"/>
      <c r="J92" s="714">
        <f t="shared" ref="J92" si="1346">$B92*I92</f>
        <v>0</v>
      </c>
      <c r="K92" s="325"/>
      <c r="L92" s="714">
        <f t="shared" ref="L92" si="1347">$B92*K92</f>
        <v>0</v>
      </c>
      <c r="M92" s="325"/>
      <c r="N92" s="714">
        <f t="shared" ref="N92" si="1348">$B92*M92</f>
        <v>0</v>
      </c>
      <c r="O92" s="325"/>
      <c r="P92" s="766">
        <f t="shared" ref="P92" si="1349">$B92*O92</f>
        <v>0</v>
      </c>
      <c r="Q92" s="649">
        <f t="shared" si="1064"/>
        <v>0</v>
      </c>
      <c r="R92" s="650">
        <f t="shared" si="1130"/>
        <v>0</v>
      </c>
      <c r="S92" s="345">
        <v>2</v>
      </c>
      <c r="T92" s="486">
        <f t="shared" si="1044"/>
        <v>0</v>
      </c>
      <c r="U92" s="343"/>
      <c r="V92" s="486">
        <f t="shared" si="1044"/>
        <v>0</v>
      </c>
      <c r="W92" s="346"/>
      <c r="X92" s="486">
        <f t="shared" ref="X92" si="1350">$B92*W92</f>
        <v>0</v>
      </c>
      <c r="Y92" s="343"/>
      <c r="Z92" s="486">
        <f t="shared" ref="Z92:AB92" si="1351">$B92*Y92</f>
        <v>0</v>
      </c>
      <c r="AA92" s="343"/>
      <c r="AB92" s="486">
        <f t="shared" si="1351"/>
        <v>0</v>
      </c>
      <c r="AC92" s="517"/>
      <c r="AD92" s="496">
        <f t="shared" si="1255"/>
        <v>0</v>
      </c>
      <c r="AE92" s="653">
        <f t="shared" si="1067"/>
        <v>2</v>
      </c>
      <c r="AF92" s="650">
        <f t="shared" ref="AF92" si="1352">$B92*AE92</f>
        <v>0</v>
      </c>
      <c r="AG92" s="345"/>
      <c r="AH92" s="491">
        <f t="shared" si="1069"/>
        <v>0</v>
      </c>
      <c r="AI92" s="343"/>
      <c r="AJ92" s="486">
        <f t="shared" si="1069"/>
        <v>0</v>
      </c>
      <c r="AK92" s="343"/>
      <c r="AL92" s="486">
        <f t="shared" ref="AL92" si="1353">$B92*AK92</f>
        <v>0</v>
      </c>
      <c r="AM92" s="343"/>
      <c r="AN92" s="491">
        <f t="shared" si="1071"/>
        <v>0</v>
      </c>
      <c r="AO92" s="343"/>
      <c r="AP92" s="491">
        <f t="shared" si="1071"/>
        <v>0</v>
      </c>
      <c r="AQ92" s="343"/>
      <c r="AR92" s="491">
        <f t="shared" ref="AR92:AT92" si="1354">$B92*AQ92</f>
        <v>0</v>
      </c>
      <c r="AS92" s="344"/>
      <c r="AT92" s="496">
        <f t="shared" si="1354"/>
        <v>0</v>
      </c>
      <c r="AU92" s="702">
        <f t="shared" si="1073"/>
        <v>0</v>
      </c>
      <c r="AV92" s="704">
        <f t="shared" si="1074"/>
        <v>0</v>
      </c>
      <c r="AW92" s="345"/>
      <c r="AX92" s="486">
        <f t="shared" ref="AX92:AZ92" si="1355">$B92*AW92</f>
        <v>0</v>
      </c>
      <c r="AY92" s="343"/>
      <c r="AZ92" s="486">
        <f t="shared" si="1355"/>
        <v>0</v>
      </c>
      <c r="BA92" s="343"/>
      <c r="BB92" s="486">
        <f t="shared" si="1051"/>
        <v>0</v>
      </c>
      <c r="BC92" s="343"/>
      <c r="BD92" s="486">
        <f t="shared" si="1052"/>
        <v>0</v>
      </c>
      <c r="BE92" s="343"/>
      <c r="BF92" s="486">
        <f t="shared" si="1053"/>
        <v>0</v>
      </c>
      <c r="BG92" s="343"/>
      <c r="BH92" s="486">
        <f t="shared" si="1054"/>
        <v>0</v>
      </c>
      <c r="BI92" s="343"/>
      <c r="BJ92" s="486">
        <f t="shared" si="1055"/>
        <v>0</v>
      </c>
      <c r="BK92" s="343"/>
      <c r="BL92" s="486">
        <f t="shared" si="1056"/>
        <v>0</v>
      </c>
      <c r="BM92" s="344"/>
      <c r="BN92" s="487">
        <f t="shared" si="1057"/>
        <v>0</v>
      </c>
      <c r="BO92" s="770">
        <f t="shared" si="1137"/>
        <v>0</v>
      </c>
      <c r="BP92" s="771">
        <f t="shared" si="1138"/>
        <v>0</v>
      </c>
      <c r="BQ92" s="630">
        <f>+BO92+AU92+AE92+Q92</f>
        <v>2</v>
      </c>
    </row>
    <row r="93" spans="1:69" ht="18.75" x14ac:dyDescent="0.3">
      <c r="A93" s="338" t="s">
        <v>90</v>
      </c>
      <c r="B93" s="614">
        <v>0</v>
      </c>
      <c r="C93" s="872"/>
      <c r="D93" s="714">
        <f t="shared" si="1037"/>
        <v>0</v>
      </c>
      <c r="E93" s="325"/>
      <c r="F93" s="714">
        <f t="shared" ref="F93" si="1356">$B93*E93</f>
        <v>0</v>
      </c>
      <c r="G93" s="325"/>
      <c r="H93" s="714">
        <f t="shared" ref="H93" si="1357">$B93*G93</f>
        <v>0</v>
      </c>
      <c r="I93" s="325"/>
      <c r="J93" s="714">
        <f t="shared" ref="J93" si="1358">$B93*I93</f>
        <v>0</v>
      </c>
      <c r="K93" s="325"/>
      <c r="L93" s="714">
        <f t="shared" ref="L93" si="1359">$B93*K93</f>
        <v>0</v>
      </c>
      <c r="M93" s="325"/>
      <c r="N93" s="714">
        <f t="shared" ref="N93" si="1360">$B93*M93</f>
        <v>0</v>
      </c>
      <c r="O93" s="325"/>
      <c r="P93" s="766">
        <f t="shared" ref="P93" si="1361">$B93*O93</f>
        <v>0</v>
      </c>
      <c r="Q93" s="649">
        <f t="shared" si="1064"/>
        <v>0</v>
      </c>
      <c r="R93" s="650">
        <f t="shared" si="1130"/>
        <v>0</v>
      </c>
      <c r="S93" s="345"/>
      <c r="T93" s="486">
        <f t="shared" si="1044"/>
        <v>0</v>
      </c>
      <c r="U93" s="343">
        <v>7</v>
      </c>
      <c r="V93" s="486">
        <f t="shared" si="1044"/>
        <v>0</v>
      </c>
      <c r="W93" s="346"/>
      <c r="X93" s="486">
        <f t="shared" ref="X93" si="1362">$B93*W93</f>
        <v>0</v>
      </c>
      <c r="Y93" s="343"/>
      <c r="Z93" s="486">
        <f t="shared" ref="Z93:AB93" si="1363">$B93*Y93</f>
        <v>0</v>
      </c>
      <c r="AA93" s="343"/>
      <c r="AB93" s="486">
        <f t="shared" si="1363"/>
        <v>0</v>
      </c>
      <c r="AC93" s="517"/>
      <c r="AD93" s="496">
        <f t="shared" si="1255"/>
        <v>0</v>
      </c>
      <c r="AE93" s="653">
        <f t="shared" si="1067"/>
        <v>7</v>
      </c>
      <c r="AF93" s="650">
        <f t="shared" ref="AF93" si="1364">$B93*AE93</f>
        <v>0</v>
      </c>
      <c r="AG93" s="345"/>
      <c r="AH93" s="491">
        <f t="shared" si="1069"/>
        <v>0</v>
      </c>
      <c r="AI93" s="343"/>
      <c r="AJ93" s="486">
        <f t="shared" si="1069"/>
        <v>0</v>
      </c>
      <c r="AK93" s="343"/>
      <c r="AL93" s="486">
        <f t="shared" ref="AL93" si="1365">$B93*AK93</f>
        <v>0</v>
      </c>
      <c r="AM93" s="343"/>
      <c r="AN93" s="491">
        <f t="shared" si="1071"/>
        <v>0</v>
      </c>
      <c r="AO93" s="343"/>
      <c r="AP93" s="491">
        <f t="shared" si="1071"/>
        <v>0</v>
      </c>
      <c r="AQ93" s="343"/>
      <c r="AR93" s="491">
        <f t="shared" ref="AR93:AT93" si="1366">$B93*AQ93</f>
        <v>0</v>
      </c>
      <c r="AS93" s="344"/>
      <c r="AT93" s="496">
        <f t="shared" si="1366"/>
        <v>0</v>
      </c>
      <c r="AU93" s="702">
        <f t="shared" si="1073"/>
        <v>0</v>
      </c>
      <c r="AV93" s="704">
        <f t="shared" si="1074"/>
        <v>0</v>
      </c>
      <c r="AW93" s="345"/>
      <c r="AX93" s="486">
        <f t="shared" ref="AX93:AZ93" si="1367">$B93*AW93</f>
        <v>0</v>
      </c>
      <c r="AY93" s="343"/>
      <c r="AZ93" s="486">
        <f t="shared" si="1367"/>
        <v>0</v>
      </c>
      <c r="BA93" s="343"/>
      <c r="BB93" s="486">
        <f t="shared" si="1051"/>
        <v>0</v>
      </c>
      <c r="BC93" s="343"/>
      <c r="BD93" s="486">
        <f t="shared" si="1052"/>
        <v>0</v>
      </c>
      <c r="BE93" s="343"/>
      <c r="BF93" s="486">
        <f t="shared" si="1053"/>
        <v>0</v>
      </c>
      <c r="BG93" s="343"/>
      <c r="BH93" s="486">
        <f t="shared" si="1054"/>
        <v>0</v>
      </c>
      <c r="BI93" s="343"/>
      <c r="BJ93" s="486">
        <f t="shared" si="1055"/>
        <v>0</v>
      </c>
      <c r="BK93" s="343"/>
      <c r="BL93" s="486">
        <f t="shared" si="1056"/>
        <v>0</v>
      </c>
      <c r="BM93" s="344"/>
      <c r="BN93" s="487">
        <f t="shared" si="1057"/>
        <v>0</v>
      </c>
      <c r="BO93" s="770">
        <f t="shared" si="1137"/>
        <v>0</v>
      </c>
      <c r="BP93" s="771">
        <f t="shared" si="1138"/>
        <v>0</v>
      </c>
      <c r="BQ93" s="630">
        <f>+BO93+AU93+AE93+Q93</f>
        <v>7</v>
      </c>
    </row>
    <row r="94" spans="1:69" ht="18.75" x14ac:dyDescent="0.3">
      <c r="A94" s="338" t="s">
        <v>91</v>
      </c>
      <c r="B94" s="614">
        <v>0</v>
      </c>
      <c r="C94" s="872"/>
      <c r="D94" s="714">
        <f t="shared" si="1037"/>
        <v>0</v>
      </c>
      <c r="E94" s="325"/>
      <c r="F94" s="714">
        <f t="shared" ref="F94" si="1368">$B94*E94</f>
        <v>0</v>
      </c>
      <c r="G94" s="325"/>
      <c r="H94" s="714">
        <f t="shared" ref="H94" si="1369">$B94*G94</f>
        <v>0</v>
      </c>
      <c r="I94" s="325"/>
      <c r="J94" s="714">
        <f t="shared" ref="J94" si="1370">$B94*I94</f>
        <v>0</v>
      </c>
      <c r="K94" s="325"/>
      <c r="L94" s="714">
        <f t="shared" ref="L94" si="1371">$B94*K94</f>
        <v>0</v>
      </c>
      <c r="M94" s="325"/>
      <c r="N94" s="714">
        <f t="shared" ref="N94" si="1372">$B94*M94</f>
        <v>0</v>
      </c>
      <c r="O94" s="325"/>
      <c r="P94" s="766">
        <f t="shared" ref="P94" si="1373">$B94*O94</f>
        <v>0</v>
      </c>
      <c r="Q94" s="649">
        <f t="shared" si="1064"/>
        <v>0</v>
      </c>
      <c r="R94" s="650">
        <f t="shared" si="1130"/>
        <v>0</v>
      </c>
      <c r="S94" s="345"/>
      <c r="T94" s="486">
        <f t="shared" si="1044"/>
        <v>0</v>
      </c>
      <c r="U94" s="343"/>
      <c r="V94" s="486">
        <f t="shared" si="1044"/>
        <v>0</v>
      </c>
      <c r="W94" s="346">
        <v>4</v>
      </c>
      <c r="X94" s="486">
        <f t="shared" ref="X94" si="1374">$B94*W94</f>
        <v>0</v>
      </c>
      <c r="Y94" s="343"/>
      <c r="Z94" s="486">
        <f t="shared" ref="Z94:AB94" si="1375">$B94*Y94</f>
        <v>0</v>
      </c>
      <c r="AA94" s="343"/>
      <c r="AB94" s="486">
        <f t="shared" si="1375"/>
        <v>0</v>
      </c>
      <c r="AC94" s="517"/>
      <c r="AD94" s="496">
        <f t="shared" si="1255"/>
        <v>0</v>
      </c>
      <c r="AE94" s="653">
        <f t="shared" si="1067"/>
        <v>4</v>
      </c>
      <c r="AF94" s="650">
        <f t="shared" ref="AF94" si="1376">$B94*AE94</f>
        <v>0</v>
      </c>
      <c r="AG94" s="345"/>
      <c r="AH94" s="491">
        <f t="shared" si="1069"/>
        <v>0</v>
      </c>
      <c r="AI94" s="343"/>
      <c r="AJ94" s="486">
        <f t="shared" si="1069"/>
        <v>0</v>
      </c>
      <c r="AK94" s="343"/>
      <c r="AL94" s="486">
        <f t="shared" ref="AL94" si="1377">$B94*AK94</f>
        <v>0</v>
      </c>
      <c r="AM94" s="343"/>
      <c r="AN94" s="491">
        <f t="shared" si="1071"/>
        <v>0</v>
      </c>
      <c r="AO94" s="343"/>
      <c r="AP94" s="491">
        <f t="shared" si="1071"/>
        <v>0</v>
      </c>
      <c r="AQ94" s="343"/>
      <c r="AR94" s="491">
        <f t="shared" ref="AR94:AT94" si="1378">$B94*AQ94</f>
        <v>0</v>
      </c>
      <c r="AS94" s="344"/>
      <c r="AT94" s="496">
        <f t="shared" si="1378"/>
        <v>0</v>
      </c>
      <c r="AU94" s="702">
        <f t="shared" si="1073"/>
        <v>0</v>
      </c>
      <c r="AV94" s="704">
        <f t="shared" si="1074"/>
        <v>0</v>
      </c>
      <c r="AW94" s="345"/>
      <c r="AX94" s="486">
        <f t="shared" ref="AX94:AZ94" si="1379">$B94*AW94</f>
        <v>0</v>
      </c>
      <c r="AY94" s="343"/>
      <c r="AZ94" s="486">
        <f t="shared" si="1379"/>
        <v>0</v>
      </c>
      <c r="BA94" s="343"/>
      <c r="BB94" s="486">
        <f t="shared" si="1051"/>
        <v>0</v>
      </c>
      <c r="BC94" s="343"/>
      <c r="BD94" s="486">
        <f t="shared" si="1052"/>
        <v>0</v>
      </c>
      <c r="BE94" s="343"/>
      <c r="BF94" s="486">
        <f t="shared" si="1053"/>
        <v>0</v>
      </c>
      <c r="BG94" s="343"/>
      <c r="BH94" s="486">
        <f t="shared" si="1054"/>
        <v>0</v>
      </c>
      <c r="BI94" s="343"/>
      <c r="BJ94" s="486">
        <f t="shared" si="1055"/>
        <v>0</v>
      </c>
      <c r="BK94" s="343"/>
      <c r="BL94" s="486">
        <f t="shared" si="1056"/>
        <v>0</v>
      </c>
      <c r="BM94" s="344"/>
      <c r="BN94" s="487">
        <f t="shared" si="1057"/>
        <v>0</v>
      </c>
      <c r="BO94" s="770">
        <f t="shared" si="1137"/>
        <v>0</v>
      </c>
      <c r="BP94" s="771">
        <f t="shared" si="1138"/>
        <v>0</v>
      </c>
      <c r="BQ94" s="630">
        <f>+BO94+AU94+AE94+Q94</f>
        <v>4</v>
      </c>
    </row>
    <row r="95" spans="1:69" ht="18.75" x14ac:dyDescent="0.3">
      <c r="A95" s="338" t="s">
        <v>92</v>
      </c>
      <c r="B95" s="614">
        <v>0</v>
      </c>
      <c r="C95" s="872"/>
      <c r="D95" s="714">
        <f t="shared" si="1037"/>
        <v>0</v>
      </c>
      <c r="E95" s="325"/>
      <c r="F95" s="714">
        <f t="shared" ref="F95" si="1380">$B95*E95</f>
        <v>0</v>
      </c>
      <c r="G95" s="325"/>
      <c r="H95" s="714">
        <f t="shared" ref="H95" si="1381">$B95*G95</f>
        <v>0</v>
      </c>
      <c r="I95" s="325"/>
      <c r="J95" s="714">
        <f t="shared" ref="J95" si="1382">$B95*I95</f>
        <v>0</v>
      </c>
      <c r="K95" s="325"/>
      <c r="L95" s="714">
        <f t="shared" ref="L95" si="1383">$B95*K95</f>
        <v>0</v>
      </c>
      <c r="M95" s="325"/>
      <c r="N95" s="714">
        <f t="shared" ref="N95" si="1384">$B95*M95</f>
        <v>0</v>
      </c>
      <c r="O95" s="325"/>
      <c r="P95" s="766">
        <f t="shared" ref="P95" si="1385">$B95*O95</f>
        <v>0</v>
      </c>
      <c r="Q95" s="649">
        <f t="shared" si="1064"/>
        <v>0</v>
      </c>
      <c r="R95" s="650">
        <f t="shared" si="1130"/>
        <v>0</v>
      </c>
      <c r="S95" s="345"/>
      <c r="T95" s="486">
        <f t="shared" si="1044"/>
        <v>0</v>
      </c>
      <c r="U95" s="343"/>
      <c r="V95" s="486">
        <f t="shared" si="1044"/>
        <v>0</v>
      </c>
      <c r="W95" s="346">
        <v>4</v>
      </c>
      <c r="X95" s="486">
        <f t="shared" ref="X95" si="1386">$B95*W95</f>
        <v>0</v>
      </c>
      <c r="Y95" s="343"/>
      <c r="Z95" s="486">
        <f t="shared" ref="Z95:AB95" si="1387">$B95*Y95</f>
        <v>0</v>
      </c>
      <c r="AA95" s="343"/>
      <c r="AB95" s="486">
        <f t="shared" si="1387"/>
        <v>0</v>
      </c>
      <c r="AC95" s="517"/>
      <c r="AD95" s="496">
        <f t="shared" si="1255"/>
        <v>0</v>
      </c>
      <c r="AE95" s="653">
        <f t="shared" si="1067"/>
        <v>4</v>
      </c>
      <c r="AF95" s="650">
        <f t="shared" ref="AF95" si="1388">$B95*AE95</f>
        <v>0</v>
      </c>
      <c r="AG95" s="345"/>
      <c r="AH95" s="491">
        <f t="shared" si="1069"/>
        <v>0</v>
      </c>
      <c r="AI95" s="343"/>
      <c r="AJ95" s="486">
        <f t="shared" si="1069"/>
        <v>0</v>
      </c>
      <c r="AK95" s="343"/>
      <c r="AL95" s="486">
        <f t="shared" ref="AL95" si="1389">$B95*AK95</f>
        <v>0</v>
      </c>
      <c r="AM95" s="343"/>
      <c r="AN95" s="491">
        <f t="shared" si="1071"/>
        <v>0</v>
      </c>
      <c r="AO95" s="343"/>
      <c r="AP95" s="491">
        <f t="shared" si="1071"/>
        <v>0</v>
      </c>
      <c r="AQ95" s="343"/>
      <c r="AR95" s="491">
        <f t="shared" ref="AR95:AT95" si="1390">$B95*AQ95</f>
        <v>0</v>
      </c>
      <c r="AS95" s="344"/>
      <c r="AT95" s="496">
        <f t="shared" si="1390"/>
        <v>0</v>
      </c>
      <c r="AU95" s="702">
        <f t="shared" si="1073"/>
        <v>0</v>
      </c>
      <c r="AV95" s="704">
        <f t="shared" si="1074"/>
        <v>0</v>
      </c>
      <c r="AW95" s="345"/>
      <c r="AX95" s="486">
        <f t="shared" ref="AX95:AZ95" si="1391">$B95*AW95</f>
        <v>0</v>
      </c>
      <c r="AY95" s="343"/>
      <c r="AZ95" s="486">
        <f t="shared" si="1391"/>
        <v>0</v>
      </c>
      <c r="BA95" s="343"/>
      <c r="BB95" s="486">
        <f t="shared" si="1051"/>
        <v>0</v>
      </c>
      <c r="BC95" s="343"/>
      <c r="BD95" s="486">
        <f t="shared" si="1052"/>
        <v>0</v>
      </c>
      <c r="BE95" s="343"/>
      <c r="BF95" s="486">
        <f t="shared" si="1053"/>
        <v>0</v>
      </c>
      <c r="BG95" s="343"/>
      <c r="BH95" s="486">
        <f t="shared" si="1054"/>
        <v>0</v>
      </c>
      <c r="BI95" s="343"/>
      <c r="BJ95" s="486">
        <f t="shared" si="1055"/>
        <v>0</v>
      </c>
      <c r="BK95" s="343"/>
      <c r="BL95" s="486">
        <f t="shared" si="1056"/>
        <v>0</v>
      </c>
      <c r="BM95" s="344"/>
      <c r="BN95" s="487">
        <f t="shared" si="1057"/>
        <v>0</v>
      </c>
      <c r="BO95" s="770">
        <f t="shared" si="1137"/>
        <v>0</v>
      </c>
      <c r="BP95" s="771">
        <f t="shared" si="1138"/>
        <v>0</v>
      </c>
      <c r="BQ95" s="630">
        <f>+BO95+AU95+AE95+Q95</f>
        <v>4</v>
      </c>
    </row>
    <row r="96" spans="1:69" ht="18.75" hidden="1" x14ac:dyDescent="0.3">
      <c r="A96" s="140" t="s">
        <v>93</v>
      </c>
      <c r="B96" s="614">
        <v>0</v>
      </c>
      <c r="C96" s="872"/>
      <c r="D96" s="714">
        <f t="shared" si="1037"/>
        <v>0</v>
      </c>
      <c r="E96" s="292"/>
      <c r="F96" s="714">
        <f t="shared" ref="F96" si="1392">$B96*E96</f>
        <v>0</v>
      </c>
      <c r="G96" s="292"/>
      <c r="H96" s="714">
        <f t="shared" ref="H96" si="1393">$B96*G96</f>
        <v>0</v>
      </c>
      <c r="I96" s="292"/>
      <c r="J96" s="714">
        <f t="shared" ref="J96" si="1394">$B96*I96</f>
        <v>0</v>
      </c>
      <c r="K96" s="292"/>
      <c r="L96" s="714">
        <f t="shared" ref="L96" si="1395">$B96*K96</f>
        <v>0</v>
      </c>
      <c r="M96" s="292"/>
      <c r="N96" s="714">
        <f t="shared" ref="N96" si="1396">$B96*M96</f>
        <v>0</v>
      </c>
      <c r="O96" s="292"/>
      <c r="P96" s="766">
        <f t="shared" ref="P96" si="1397">$B96*O96</f>
        <v>0</v>
      </c>
      <c r="Q96" s="649">
        <f t="shared" si="1064"/>
        <v>0</v>
      </c>
      <c r="R96" s="650">
        <f t="shared" si="1130"/>
        <v>0</v>
      </c>
      <c r="S96" s="165"/>
      <c r="T96" s="486">
        <f t="shared" si="1044"/>
        <v>0</v>
      </c>
      <c r="U96" s="92"/>
      <c r="V96" s="486">
        <f t="shared" si="1044"/>
        <v>0</v>
      </c>
      <c r="W96" s="249"/>
      <c r="X96" s="486">
        <f t="shared" ref="X96" si="1398">$B96*W96</f>
        <v>0</v>
      </c>
      <c r="Y96" s="92"/>
      <c r="Z96" s="486">
        <f t="shared" ref="Z96:AB96" si="1399">$B96*Y96</f>
        <v>0</v>
      </c>
      <c r="AA96" s="92"/>
      <c r="AB96" s="486">
        <f t="shared" si="1399"/>
        <v>0</v>
      </c>
      <c r="AC96" s="517"/>
      <c r="AD96" s="496">
        <f t="shared" si="1255"/>
        <v>0</v>
      </c>
      <c r="AE96" s="653">
        <f t="shared" si="1067"/>
        <v>0</v>
      </c>
      <c r="AF96" s="650">
        <f t="shared" ref="AF96" si="1400">$B96*AE96</f>
        <v>0</v>
      </c>
      <c r="AG96" s="165"/>
      <c r="AH96" s="491">
        <f t="shared" si="1069"/>
        <v>0</v>
      </c>
      <c r="AI96" s="92"/>
      <c r="AJ96" s="486">
        <f t="shared" si="1069"/>
        <v>0</v>
      </c>
      <c r="AK96" s="92"/>
      <c r="AL96" s="486">
        <f t="shared" ref="AL96" si="1401">$B96*AK96</f>
        <v>0</v>
      </c>
      <c r="AM96" s="92"/>
      <c r="AN96" s="491">
        <f t="shared" si="1071"/>
        <v>0</v>
      </c>
      <c r="AO96" s="92"/>
      <c r="AP96" s="491">
        <f t="shared" si="1071"/>
        <v>0</v>
      </c>
      <c r="AQ96" s="92"/>
      <c r="AR96" s="491">
        <f t="shared" ref="AR96:AT96" si="1402">$B96*AQ96</f>
        <v>0</v>
      </c>
      <c r="AS96" s="247"/>
      <c r="AT96" s="496">
        <f t="shared" si="1402"/>
        <v>0</v>
      </c>
      <c r="AU96" s="702">
        <f t="shared" si="1073"/>
        <v>0</v>
      </c>
      <c r="AV96" s="704">
        <f t="shared" si="1074"/>
        <v>0</v>
      </c>
      <c r="AW96" s="165"/>
      <c r="AX96" s="486">
        <f t="shared" ref="AX96:AZ96" si="1403">$B96*AW96</f>
        <v>0</v>
      </c>
      <c r="AY96" s="92"/>
      <c r="AZ96" s="486">
        <f t="shared" si="1403"/>
        <v>0</v>
      </c>
      <c r="BA96" s="92"/>
      <c r="BB96" s="486">
        <f t="shared" si="1051"/>
        <v>0</v>
      </c>
      <c r="BC96" s="92"/>
      <c r="BD96" s="486">
        <f t="shared" si="1052"/>
        <v>0</v>
      </c>
      <c r="BE96" s="92"/>
      <c r="BF96" s="486">
        <f t="shared" si="1053"/>
        <v>0</v>
      </c>
      <c r="BG96" s="92"/>
      <c r="BH96" s="486">
        <f t="shared" si="1054"/>
        <v>0</v>
      </c>
      <c r="BI96" s="92"/>
      <c r="BJ96" s="486">
        <f t="shared" si="1055"/>
        <v>0</v>
      </c>
      <c r="BK96" s="92"/>
      <c r="BL96" s="486">
        <f t="shared" si="1056"/>
        <v>0</v>
      </c>
      <c r="BM96" s="247"/>
      <c r="BN96" s="487">
        <f t="shared" si="1057"/>
        <v>0</v>
      </c>
      <c r="BO96" s="770">
        <f t="shared" si="1137"/>
        <v>0</v>
      </c>
      <c r="BP96" s="771">
        <f t="shared" si="1138"/>
        <v>0</v>
      </c>
      <c r="BQ96" s="630">
        <f>+BO96+AU96+AE96+Q96</f>
        <v>0</v>
      </c>
    </row>
    <row r="97" spans="1:69" ht="18.75" hidden="1" x14ac:dyDescent="0.3">
      <c r="A97" s="140" t="s">
        <v>94</v>
      </c>
      <c r="B97" s="614">
        <v>0</v>
      </c>
      <c r="C97" s="872"/>
      <c r="D97" s="714">
        <f t="shared" si="1037"/>
        <v>0</v>
      </c>
      <c r="E97" s="292"/>
      <c r="F97" s="714">
        <f t="shared" ref="F97" si="1404">$B97*E97</f>
        <v>0</v>
      </c>
      <c r="G97" s="292"/>
      <c r="H97" s="714">
        <f t="shared" ref="H97" si="1405">$B97*G97</f>
        <v>0</v>
      </c>
      <c r="I97" s="292"/>
      <c r="J97" s="714">
        <f t="shared" ref="J97" si="1406">$B97*I97</f>
        <v>0</v>
      </c>
      <c r="K97" s="292"/>
      <c r="L97" s="714">
        <f t="shared" ref="L97" si="1407">$B97*K97</f>
        <v>0</v>
      </c>
      <c r="M97" s="292"/>
      <c r="N97" s="714">
        <f t="shared" ref="N97" si="1408">$B97*M97</f>
        <v>0</v>
      </c>
      <c r="O97" s="292"/>
      <c r="P97" s="766">
        <f t="shared" ref="P97" si="1409">$B97*O97</f>
        <v>0</v>
      </c>
      <c r="Q97" s="649">
        <f t="shared" si="1064"/>
        <v>0</v>
      </c>
      <c r="R97" s="650">
        <f t="shared" si="1130"/>
        <v>0</v>
      </c>
      <c r="S97" s="165"/>
      <c r="T97" s="486">
        <f t="shared" si="1044"/>
        <v>0</v>
      </c>
      <c r="U97" s="92"/>
      <c r="V97" s="486">
        <f t="shared" si="1044"/>
        <v>0</v>
      </c>
      <c r="W97" s="249"/>
      <c r="X97" s="486">
        <f t="shared" ref="X97" si="1410">$B97*W97</f>
        <v>0</v>
      </c>
      <c r="Y97" s="92"/>
      <c r="Z97" s="486">
        <f t="shared" ref="Z97:AB97" si="1411">$B97*Y97</f>
        <v>0</v>
      </c>
      <c r="AA97" s="92"/>
      <c r="AB97" s="486">
        <f t="shared" si="1411"/>
        <v>0</v>
      </c>
      <c r="AC97" s="517"/>
      <c r="AD97" s="496">
        <f t="shared" si="1255"/>
        <v>0</v>
      </c>
      <c r="AE97" s="653">
        <f t="shared" si="1067"/>
        <v>0</v>
      </c>
      <c r="AF97" s="650">
        <f t="shared" ref="AF97" si="1412">$B97*AE97</f>
        <v>0</v>
      </c>
      <c r="AG97" s="165"/>
      <c r="AH97" s="491">
        <f t="shared" si="1069"/>
        <v>0</v>
      </c>
      <c r="AI97" s="92"/>
      <c r="AJ97" s="486">
        <f t="shared" si="1069"/>
        <v>0</v>
      </c>
      <c r="AK97" s="92"/>
      <c r="AL97" s="486">
        <f t="shared" ref="AL97" si="1413">$B97*AK97</f>
        <v>0</v>
      </c>
      <c r="AM97" s="92"/>
      <c r="AN97" s="491">
        <f t="shared" si="1071"/>
        <v>0</v>
      </c>
      <c r="AO97" s="92"/>
      <c r="AP97" s="491">
        <f t="shared" si="1071"/>
        <v>0</v>
      </c>
      <c r="AQ97" s="92"/>
      <c r="AR97" s="491">
        <f t="shared" ref="AR97:AT97" si="1414">$B97*AQ97</f>
        <v>0</v>
      </c>
      <c r="AS97" s="247"/>
      <c r="AT97" s="496">
        <f t="shared" si="1414"/>
        <v>0</v>
      </c>
      <c r="AU97" s="702">
        <f t="shared" si="1073"/>
        <v>0</v>
      </c>
      <c r="AV97" s="704">
        <f t="shared" si="1074"/>
        <v>0</v>
      </c>
      <c r="AW97" s="165"/>
      <c r="AX97" s="486">
        <f t="shared" ref="AX97:AZ97" si="1415">$B97*AW97</f>
        <v>0</v>
      </c>
      <c r="AY97" s="92"/>
      <c r="AZ97" s="486">
        <f t="shared" si="1415"/>
        <v>0</v>
      </c>
      <c r="BA97" s="92"/>
      <c r="BB97" s="486">
        <f t="shared" si="1051"/>
        <v>0</v>
      </c>
      <c r="BC97" s="92"/>
      <c r="BD97" s="486">
        <f t="shared" si="1052"/>
        <v>0</v>
      </c>
      <c r="BE97" s="92"/>
      <c r="BF97" s="486">
        <f t="shared" si="1053"/>
        <v>0</v>
      </c>
      <c r="BG97" s="92"/>
      <c r="BH97" s="486">
        <f t="shared" si="1054"/>
        <v>0</v>
      </c>
      <c r="BI97" s="92"/>
      <c r="BJ97" s="486">
        <f t="shared" si="1055"/>
        <v>0</v>
      </c>
      <c r="BK97" s="92"/>
      <c r="BL97" s="486">
        <f t="shared" si="1056"/>
        <v>0</v>
      </c>
      <c r="BM97" s="247"/>
      <c r="BN97" s="487">
        <f t="shared" si="1057"/>
        <v>0</v>
      </c>
      <c r="BO97" s="770">
        <f t="shared" si="1137"/>
        <v>0</v>
      </c>
      <c r="BP97" s="771">
        <f t="shared" si="1138"/>
        <v>0</v>
      </c>
      <c r="BQ97" s="630">
        <f>+BO97+AU97+AE97+Q97</f>
        <v>0</v>
      </c>
    </row>
    <row r="98" spans="1:69" ht="18.75" hidden="1" x14ac:dyDescent="0.3">
      <c r="A98" s="140" t="s">
        <v>95</v>
      </c>
      <c r="B98" s="614">
        <v>0</v>
      </c>
      <c r="C98" s="872"/>
      <c r="D98" s="714">
        <f t="shared" si="1037"/>
        <v>0</v>
      </c>
      <c r="E98" s="292"/>
      <c r="F98" s="714">
        <f t="shared" ref="F98" si="1416">$B98*E98</f>
        <v>0</v>
      </c>
      <c r="G98" s="292"/>
      <c r="H98" s="714">
        <f t="shared" ref="H98" si="1417">$B98*G98</f>
        <v>0</v>
      </c>
      <c r="I98" s="292"/>
      <c r="J98" s="714">
        <f t="shared" ref="J98" si="1418">$B98*I98</f>
        <v>0</v>
      </c>
      <c r="K98" s="292"/>
      <c r="L98" s="714">
        <f t="shared" ref="L98" si="1419">$B98*K98</f>
        <v>0</v>
      </c>
      <c r="M98" s="292"/>
      <c r="N98" s="714">
        <f t="shared" ref="N98" si="1420">$B98*M98</f>
        <v>0</v>
      </c>
      <c r="O98" s="292"/>
      <c r="P98" s="766">
        <f t="shared" ref="P98" si="1421">$B98*O98</f>
        <v>0</v>
      </c>
      <c r="Q98" s="649">
        <f t="shared" si="1064"/>
        <v>0</v>
      </c>
      <c r="R98" s="650">
        <f t="shared" si="1130"/>
        <v>0</v>
      </c>
      <c r="S98" s="165"/>
      <c r="T98" s="486">
        <f t="shared" si="1044"/>
        <v>0</v>
      </c>
      <c r="U98" s="92"/>
      <c r="V98" s="486">
        <f t="shared" si="1044"/>
        <v>0</v>
      </c>
      <c r="W98" s="249"/>
      <c r="X98" s="486">
        <f t="shared" ref="X98" si="1422">$B98*W98</f>
        <v>0</v>
      </c>
      <c r="Y98" s="92"/>
      <c r="Z98" s="486">
        <f t="shared" ref="Z98:AB98" si="1423">$B98*Y98</f>
        <v>0</v>
      </c>
      <c r="AA98" s="92"/>
      <c r="AB98" s="486">
        <f t="shared" si="1423"/>
        <v>0</v>
      </c>
      <c r="AC98" s="517"/>
      <c r="AD98" s="496">
        <f t="shared" si="1255"/>
        <v>0</v>
      </c>
      <c r="AE98" s="653">
        <f t="shared" si="1067"/>
        <v>0</v>
      </c>
      <c r="AF98" s="650">
        <f t="shared" ref="AF98" si="1424">$B98*AE98</f>
        <v>0</v>
      </c>
      <c r="AG98" s="165"/>
      <c r="AH98" s="491">
        <f t="shared" si="1069"/>
        <v>0</v>
      </c>
      <c r="AI98" s="92"/>
      <c r="AJ98" s="486">
        <f t="shared" si="1069"/>
        <v>0</v>
      </c>
      <c r="AK98" s="92"/>
      <c r="AL98" s="486">
        <f t="shared" ref="AL98" si="1425">$B98*AK98</f>
        <v>0</v>
      </c>
      <c r="AM98" s="92"/>
      <c r="AN98" s="491">
        <f t="shared" si="1071"/>
        <v>0</v>
      </c>
      <c r="AO98" s="92"/>
      <c r="AP98" s="491">
        <f t="shared" si="1071"/>
        <v>0</v>
      </c>
      <c r="AQ98" s="92"/>
      <c r="AR98" s="491">
        <f t="shared" ref="AR98:AT98" si="1426">$B98*AQ98</f>
        <v>0</v>
      </c>
      <c r="AS98" s="247"/>
      <c r="AT98" s="496">
        <f t="shared" si="1426"/>
        <v>0</v>
      </c>
      <c r="AU98" s="702">
        <f t="shared" si="1073"/>
        <v>0</v>
      </c>
      <c r="AV98" s="704">
        <f t="shared" si="1074"/>
        <v>0</v>
      </c>
      <c r="AW98" s="165"/>
      <c r="AX98" s="486">
        <f t="shared" ref="AX98:AZ98" si="1427">$B98*AW98</f>
        <v>0</v>
      </c>
      <c r="AY98" s="92"/>
      <c r="AZ98" s="486">
        <f t="shared" si="1427"/>
        <v>0</v>
      </c>
      <c r="BA98" s="92"/>
      <c r="BB98" s="486">
        <f t="shared" si="1051"/>
        <v>0</v>
      </c>
      <c r="BC98" s="92"/>
      <c r="BD98" s="486">
        <f t="shared" si="1052"/>
        <v>0</v>
      </c>
      <c r="BE98" s="92"/>
      <c r="BF98" s="486">
        <f t="shared" si="1053"/>
        <v>0</v>
      </c>
      <c r="BG98" s="92"/>
      <c r="BH98" s="486">
        <f t="shared" si="1054"/>
        <v>0</v>
      </c>
      <c r="BI98" s="92"/>
      <c r="BJ98" s="486">
        <f t="shared" si="1055"/>
        <v>0</v>
      </c>
      <c r="BK98" s="92"/>
      <c r="BL98" s="486">
        <f t="shared" si="1056"/>
        <v>0</v>
      </c>
      <c r="BM98" s="247"/>
      <c r="BN98" s="487">
        <f t="shared" si="1057"/>
        <v>0</v>
      </c>
      <c r="BO98" s="770">
        <f t="shared" si="1137"/>
        <v>0</v>
      </c>
      <c r="BP98" s="771">
        <f t="shared" si="1138"/>
        <v>0</v>
      </c>
      <c r="BQ98" s="630">
        <f>+BO98+AU98+AE98+Q98</f>
        <v>0</v>
      </c>
    </row>
    <row r="99" spans="1:69" ht="18.75" hidden="1" x14ac:dyDescent="0.3">
      <c r="A99" s="140" t="s">
        <v>96</v>
      </c>
      <c r="B99" s="614">
        <v>0</v>
      </c>
      <c r="C99" s="872"/>
      <c r="D99" s="714">
        <f t="shared" si="1037"/>
        <v>0</v>
      </c>
      <c r="E99" s="292"/>
      <c r="F99" s="714">
        <f t="shared" ref="F99" si="1428">$B99*E99</f>
        <v>0</v>
      </c>
      <c r="G99" s="292"/>
      <c r="H99" s="714">
        <f t="shared" ref="H99" si="1429">$B99*G99</f>
        <v>0</v>
      </c>
      <c r="I99" s="292"/>
      <c r="J99" s="714">
        <f t="shared" ref="J99" si="1430">$B99*I99</f>
        <v>0</v>
      </c>
      <c r="K99" s="292"/>
      <c r="L99" s="714">
        <f t="shared" ref="L99" si="1431">$B99*K99</f>
        <v>0</v>
      </c>
      <c r="M99" s="292"/>
      <c r="N99" s="714">
        <f t="shared" ref="N99" si="1432">$B99*M99</f>
        <v>0</v>
      </c>
      <c r="O99" s="292"/>
      <c r="P99" s="766">
        <f t="shared" ref="P99" si="1433">$B99*O99</f>
        <v>0</v>
      </c>
      <c r="Q99" s="649">
        <f t="shared" si="1064"/>
        <v>0</v>
      </c>
      <c r="R99" s="650">
        <f t="shared" si="1130"/>
        <v>0</v>
      </c>
      <c r="S99" s="165"/>
      <c r="T99" s="486">
        <f t="shared" si="1044"/>
        <v>0</v>
      </c>
      <c r="U99" s="92"/>
      <c r="V99" s="486">
        <f t="shared" si="1044"/>
        <v>0</v>
      </c>
      <c r="W99" s="249"/>
      <c r="X99" s="486">
        <f t="shared" ref="X99" si="1434">$B99*W99</f>
        <v>0</v>
      </c>
      <c r="Y99" s="92"/>
      <c r="Z99" s="486">
        <f t="shared" ref="Z99:AB99" si="1435">$B99*Y99</f>
        <v>0</v>
      </c>
      <c r="AA99" s="92"/>
      <c r="AB99" s="486">
        <f t="shared" si="1435"/>
        <v>0</v>
      </c>
      <c r="AC99" s="517"/>
      <c r="AD99" s="496">
        <f t="shared" si="1255"/>
        <v>0</v>
      </c>
      <c r="AE99" s="653">
        <f t="shared" si="1067"/>
        <v>0</v>
      </c>
      <c r="AF99" s="650">
        <f t="shared" ref="AF99" si="1436">$B99*AE99</f>
        <v>0</v>
      </c>
      <c r="AG99" s="165"/>
      <c r="AH99" s="491">
        <f t="shared" si="1069"/>
        <v>0</v>
      </c>
      <c r="AI99" s="92"/>
      <c r="AJ99" s="486">
        <f t="shared" si="1069"/>
        <v>0</v>
      </c>
      <c r="AK99" s="92"/>
      <c r="AL99" s="486">
        <f t="shared" ref="AL99" si="1437">$B99*AK99</f>
        <v>0</v>
      </c>
      <c r="AM99" s="92"/>
      <c r="AN99" s="491">
        <f t="shared" si="1071"/>
        <v>0</v>
      </c>
      <c r="AO99" s="92"/>
      <c r="AP99" s="491">
        <f t="shared" si="1071"/>
        <v>0</v>
      </c>
      <c r="AQ99" s="92"/>
      <c r="AR99" s="491">
        <f t="shared" ref="AR99:AT99" si="1438">$B99*AQ99</f>
        <v>0</v>
      </c>
      <c r="AS99" s="247"/>
      <c r="AT99" s="496">
        <f t="shared" si="1438"/>
        <v>0</v>
      </c>
      <c r="AU99" s="702">
        <f t="shared" si="1073"/>
        <v>0</v>
      </c>
      <c r="AV99" s="704">
        <f t="shared" si="1074"/>
        <v>0</v>
      </c>
      <c r="AW99" s="165"/>
      <c r="AX99" s="486">
        <f t="shared" ref="AX99:AZ99" si="1439">$B99*AW99</f>
        <v>0</v>
      </c>
      <c r="AY99" s="92"/>
      <c r="AZ99" s="486">
        <f t="shared" si="1439"/>
        <v>0</v>
      </c>
      <c r="BA99" s="92"/>
      <c r="BB99" s="486">
        <f t="shared" si="1051"/>
        <v>0</v>
      </c>
      <c r="BC99" s="92"/>
      <c r="BD99" s="486">
        <f t="shared" si="1052"/>
        <v>0</v>
      </c>
      <c r="BE99" s="92"/>
      <c r="BF99" s="486">
        <f t="shared" si="1053"/>
        <v>0</v>
      </c>
      <c r="BG99" s="92"/>
      <c r="BH99" s="486">
        <f t="shared" si="1054"/>
        <v>0</v>
      </c>
      <c r="BI99" s="92"/>
      <c r="BJ99" s="486">
        <f t="shared" si="1055"/>
        <v>0</v>
      </c>
      <c r="BK99" s="92"/>
      <c r="BL99" s="486">
        <f t="shared" si="1056"/>
        <v>0</v>
      </c>
      <c r="BM99" s="247"/>
      <c r="BN99" s="487">
        <f t="shared" si="1057"/>
        <v>0</v>
      </c>
      <c r="BO99" s="770">
        <f t="shared" si="1137"/>
        <v>0</v>
      </c>
      <c r="BP99" s="771">
        <f t="shared" si="1138"/>
        <v>0</v>
      </c>
      <c r="BQ99" s="630">
        <f>+BO99+AU99+AE99+Q99</f>
        <v>0</v>
      </c>
    </row>
    <row r="100" spans="1:69" ht="18.75" hidden="1" x14ac:dyDescent="0.3">
      <c r="A100" s="140" t="s">
        <v>97</v>
      </c>
      <c r="B100" s="614">
        <v>0</v>
      </c>
      <c r="C100" s="872"/>
      <c r="D100" s="714">
        <f t="shared" si="1037"/>
        <v>0</v>
      </c>
      <c r="E100" s="292"/>
      <c r="F100" s="714">
        <f t="shared" ref="F100" si="1440">$B100*E100</f>
        <v>0</v>
      </c>
      <c r="G100" s="292"/>
      <c r="H100" s="714">
        <f t="shared" ref="H100" si="1441">$B100*G100</f>
        <v>0</v>
      </c>
      <c r="I100" s="292"/>
      <c r="J100" s="714">
        <f t="shared" ref="J100" si="1442">$B100*I100</f>
        <v>0</v>
      </c>
      <c r="K100" s="292"/>
      <c r="L100" s="714">
        <f t="shared" ref="L100" si="1443">$B100*K100</f>
        <v>0</v>
      </c>
      <c r="M100" s="292"/>
      <c r="N100" s="714">
        <f t="shared" ref="N100" si="1444">$B100*M100</f>
        <v>0</v>
      </c>
      <c r="O100" s="292"/>
      <c r="P100" s="766">
        <f t="shared" ref="P100" si="1445">$B100*O100</f>
        <v>0</v>
      </c>
      <c r="Q100" s="649">
        <f t="shared" si="1064"/>
        <v>0</v>
      </c>
      <c r="R100" s="650">
        <f t="shared" si="1130"/>
        <v>0</v>
      </c>
      <c r="S100" s="165"/>
      <c r="T100" s="486">
        <f t="shared" si="1044"/>
        <v>0</v>
      </c>
      <c r="U100" s="92"/>
      <c r="V100" s="486">
        <f t="shared" si="1044"/>
        <v>0</v>
      </c>
      <c r="W100" s="249"/>
      <c r="X100" s="486">
        <f t="shared" ref="X100" si="1446">$B100*W100</f>
        <v>0</v>
      </c>
      <c r="Y100" s="92"/>
      <c r="Z100" s="486">
        <f t="shared" ref="Z100:AB100" si="1447">$B100*Y100</f>
        <v>0</v>
      </c>
      <c r="AA100" s="92"/>
      <c r="AB100" s="486">
        <f t="shared" si="1447"/>
        <v>0</v>
      </c>
      <c r="AC100" s="517"/>
      <c r="AD100" s="496">
        <f t="shared" si="1255"/>
        <v>0</v>
      </c>
      <c r="AE100" s="653">
        <f t="shared" si="1067"/>
        <v>0</v>
      </c>
      <c r="AF100" s="650">
        <f t="shared" ref="AF100" si="1448">$B100*AE100</f>
        <v>0</v>
      </c>
      <c r="AG100" s="165"/>
      <c r="AH100" s="491">
        <f t="shared" si="1069"/>
        <v>0</v>
      </c>
      <c r="AI100" s="92"/>
      <c r="AJ100" s="486">
        <f t="shared" si="1069"/>
        <v>0</v>
      </c>
      <c r="AK100" s="92"/>
      <c r="AL100" s="486">
        <f t="shared" ref="AL100" si="1449">$B100*AK100</f>
        <v>0</v>
      </c>
      <c r="AM100" s="92"/>
      <c r="AN100" s="491">
        <f t="shared" si="1071"/>
        <v>0</v>
      </c>
      <c r="AO100" s="92"/>
      <c r="AP100" s="491">
        <f t="shared" si="1071"/>
        <v>0</v>
      </c>
      <c r="AQ100" s="92"/>
      <c r="AR100" s="491">
        <f t="shared" ref="AR100:AT100" si="1450">$B100*AQ100</f>
        <v>0</v>
      </c>
      <c r="AS100" s="247"/>
      <c r="AT100" s="496">
        <f t="shared" si="1450"/>
        <v>0</v>
      </c>
      <c r="AU100" s="702">
        <f t="shared" si="1073"/>
        <v>0</v>
      </c>
      <c r="AV100" s="704">
        <f t="shared" si="1074"/>
        <v>0</v>
      </c>
      <c r="AW100" s="165"/>
      <c r="AX100" s="486">
        <f t="shared" ref="AX100:AZ100" si="1451">$B100*AW100</f>
        <v>0</v>
      </c>
      <c r="AY100" s="92"/>
      <c r="AZ100" s="486">
        <f t="shared" si="1451"/>
        <v>0</v>
      </c>
      <c r="BA100" s="92"/>
      <c r="BB100" s="486">
        <f t="shared" si="1051"/>
        <v>0</v>
      </c>
      <c r="BC100" s="92"/>
      <c r="BD100" s="486">
        <f t="shared" si="1052"/>
        <v>0</v>
      </c>
      <c r="BE100" s="92"/>
      <c r="BF100" s="486">
        <f t="shared" si="1053"/>
        <v>0</v>
      </c>
      <c r="BG100" s="92"/>
      <c r="BH100" s="486">
        <f t="shared" si="1054"/>
        <v>0</v>
      </c>
      <c r="BI100" s="92"/>
      <c r="BJ100" s="486">
        <f t="shared" si="1055"/>
        <v>0</v>
      </c>
      <c r="BK100" s="92"/>
      <c r="BL100" s="486">
        <f t="shared" si="1056"/>
        <v>0</v>
      </c>
      <c r="BM100" s="247"/>
      <c r="BN100" s="487">
        <f t="shared" si="1057"/>
        <v>0</v>
      </c>
      <c r="BO100" s="770">
        <f t="shared" si="1137"/>
        <v>0</v>
      </c>
      <c r="BP100" s="771">
        <f t="shared" si="1138"/>
        <v>0</v>
      </c>
      <c r="BQ100" s="630">
        <f>+BO100+AU100+AE100+Q100</f>
        <v>0</v>
      </c>
    </row>
    <row r="101" spans="1:69" ht="18.75" hidden="1" x14ac:dyDescent="0.3">
      <c r="A101" s="140" t="s">
        <v>98</v>
      </c>
      <c r="B101" s="614">
        <v>0</v>
      </c>
      <c r="C101" s="872"/>
      <c r="D101" s="714">
        <f t="shared" si="1037"/>
        <v>0</v>
      </c>
      <c r="E101" s="292"/>
      <c r="F101" s="714">
        <f t="shared" ref="F101" si="1452">$B101*E101</f>
        <v>0</v>
      </c>
      <c r="G101" s="292"/>
      <c r="H101" s="714">
        <f t="shared" ref="H101" si="1453">$B101*G101</f>
        <v>0</v>
      </c>
      <c r="I101" s="292"/>
      <c r="J101" s="714">
        <f t="shared" ref="J101" si="1454">$B101*I101</f>
        <v>0</v>
      </c>
      <c r="K101" s="292"/>
      <c r="L101" s="714">
        <f t="shared" ref="L101" si="1455">$B101*K101</f>
        <v>0</v>
      </c>
      <c r="M101" s="292"/>
      <c r="N101" s="714">
        <f t="shared" ref="N101" si="1456">$B101*M101</f>
        <v>0</v>
      </c>
      <c r="O101" s="292"/>
      <c r="P101" s="766">
        <f t="shared" ref="P101" si="1457">$B101*O101</f>
        <v>0</v>
      </c>
      <c r="Q101" s="649">
        <f t="shared" si="1064"/>
        <v>0</v>
      </c>
      <c r="R101" s="650">
        <f t="shared" si="1130"/>
        <v>0</v>
      </c>
      <c r="S101" s="165"/>
      <c r="T101" s="486">
        <f t="shared" si="1044"/>
        <v>0</v>
      </c>
      <c r="U101" s="92"/>
      <c r="V101" s="486">
        <f t="shared" si="1044"/>
        <v>0</v>
      </c>
      <c r="W101" s="249"/>
      <c r="X101" s="486">
        <f t="shared" ref="X101" si="1458">$B101*W101</f>
        <v>0</v>
      </c>
      <c r="Y101" s="92"/>
      <c r="Z101" s="486">
        <f t="shared" ref="Z101:AB101" si="1459">$B101*Y101</f>
        <v>0</v>
      </c>
      <c r="AA101" s="92"/>
      <c r="AB101" s="486">
        <f t="shared" si="1459"/>
        <v>0</v>
      </c>
      <c r="AC101" s="517"/>
      <c r="AD101" s="496">
        <f t="shared" si="1255"/>
        <v>0</v>
      </c>
      <c r="AE101" s="653">
        <f t="shared" si="1067"/>
        <v>0</v>
      </c>
      <c r="AF101" s="650">
        <f t="shared" ref="AF101" si="1460">$B101*AE101</f>
        <v>0</v>
      </c>
      <c r="AG101" s="165"/>
      <c r="AH101" s="491">
        <f t="shared" si="1069"/>
        <v>0</v>
      </c>
      <c r="AI101" s="92"/>
      <c r="AJ101" s="486">
        <f t="shared" si="1069"/>
        <v>0</v>
      </c>
      <c r="AK101" s="92"/>
      <c r="AL101" s="486">
        <f t="shared" ref="AL101" si="1461">$B101*AK101</f>
        <v>0</v>
      </c>
      <c r="AM101" s="92"/>
      <c r="AN101" s="491">
        <f t="shared" si="1071"/>
        <v>0</v>
      </c>
      <c r="AO101" s="92"/>
      <c r="AP101" s="491">
        <f t="shared" si="1071"/>
        <v>0</v>
      </c>
      <c r="AQ101" s="92"/>
      <c r="AR101" s="491">
        <f t="shared" ref="AR101:AT101" si="1462">$B101*AQ101</f>
        <v>0</v>
      </c>
      <c r="AS101" s="247"/>
      <c r="AT101" s="496">
        <f t="shared" si="1462"/>
        <v>0</v>
      </c>
      <c r="AU101" s="702">
        <f t="shared" si="1073"/>
        <v>0</v>
      </c>
      <c r="AV101" s="704">
        <f t="shared" si="1074"/>
        <v>0</v>
      </c>
      <c r="AW101" s="165"/>
      <c r="AX101" s="486">
        <f t="shared" ref="AX101:AZ101" si="1463">$B101*AW101</f>
        <v>0</v>
      </c>
      <c r="AY101" s="92"/>
      <c r="AZ101" s="486">
        <f t="shared" si="1463"/>
        <v>0</v>
      </c>
      <c r="BA101" s="92"/>
      <c r="BB101" s="486">
        <f t="shared" si="1051"/>
        <v>0</v>
      </c>
      <c r="BC101" s="92"/>
      <c r="BD101" s="486">
        <f t="shared" si="1052"/>
        <v>0</v>
      </c>
      <c r="BE101" s="92"/>
      <c r="BF101" s="486">
        <f t="shared" si="1053"/>
        <v>0</v>
      </c>
      <c r="BG101" s="92"/>
      <c r="BH101" s="486">
        <f t="shared" si="1054"/>
        <v>0</v>
      </c>
      <c r="BI101" s="92"/>
      <c r="BJ101" s="486">
        <f t="shared" si="1055"/>
        <v>0</v>
      </c>
      <c r="BK101" s="92"/>
      <c r="BL101" s="486">
        <f t="shared" si="1056"/>
        <v>0</v>
      </c>
      <c r="BM101" s="247"/>
      <c r="BN101" s="487">
        <f t="shared" si="1057"/>
        <v>0</v>
      </c>
      <c r="BO101" s="770">
        <f t="shared" si="1137"/>
        <v>0</v>
      </c>
      <c r="BP101" s="771">
        <f t="shared" si="1138"/>
        <v>0</v>
      </c>
      <c r="BQ101" s="630">
        <f>+BO101+AU101+AE101+Q101</f>
        <v>0</v>
      </c>
    </row>
    <row r="102" spans="1:69" ht="18.75" hidden="1" x14ac:dyDescent="0.3">
      <c r="A102" s="140" t="s">
        <v>99</v>
      </c>
      <c r="B102" s="614">
        <v>0</v>
      </c>
      <c r="C102" s="872"/>
      <c r="D102" s="714">
        <f t="shared" si="1037"/>
        <v>0</v>
      </c>
      <c r="E102" s="292"/>
      <c r="F102" s="714">
        <f t="shared" ref="F102" si="1464">$B102*E102</f>
        <v>0</v>
      </c>
      <c r="G102" s="292"/>
      <c r="H102" s="714">
        <f t="shared" ref="H102" si="1465">$B102*G102</f>
        <v>0</v>
      </c>
      <c r="I102" s="292"/>
      <c r="J102" s="714">
        <f t="shared" ref="J102" si="1466">$B102*I102</f>
        <v>0</v>
      </c>
      <c r="K102" s="292"/>
      <c r="L102" s="714">
        <f t="shared" ref="L102" si="1467">$B102*K102</f>
        <v>0</v>
      </c>
      <c r="M102" s="292"/>
      <c r="N102" s="714">
        <f t="shared" ref="N102" si="1468">$B102*M102</f>
        <v>0</v>
      </c>
      <c r="O102" s="292"/>
      <c r="P102" s="766">
        <f t="shared" ref="P102" si="1469">$B102*O102</f>
        <v>0</v>
      </c>
      <c r="Q102" s="649">
        <f t="shared" si="1064"/>
        <v>0</v>
      </c>
      <c r="R102" s="650">
        <f t="shared" si="1130"/>
        <v>0</v>
      </c>
      <c r="S102" s="165"/>
      <c r="T102" s="486">
        <f t="shared" si="1044"/>
        <v>0</v>
      </c>
      <c r="U102" s="92"/>
      <c r="V102" s="486">
        <f t="shared" si="1044"/>
        <v>0</v>
      </c>
      <c r="W102" s="249"/>
      <c r="X102" s="486">
        <f t="shared" ref="X102" si="1470">$B102*W102</f>
        <v>0</v>
      </c>
      <c r="Y102" s="92"/>
      <c r="Z102" s="486">
        <f t="shared" ref="Z102:AB102" si="1471">$B102*Y102</f>
        <v>0</v>
      </c>
      <c r="AA102" s="92"/>
      <c r="AB102" s="486">
        <f t="shared" si="1471"/>
        <v>0</v>
      </c>
      <c r="AC102" s="517"/>
      <c r="AD102" s="496">
        <f t="shared" si="1255"/>
        <v>0</v>
      </c>
      <c r="AE102" s="653">
        <f t="shared" si="1067"/>
        <v>0</v>
      </c>
      <c r="AF102" s="650">
        <f t="shared" ref="AF102" si="1472">$B102*AE102</f>
        <v>0</v>
      </c>
      <c r="AG102" s="165"/>
      <c r="AH102" s="491">
        <f t="shared" si="1069"/>
        <v>0</v>
      </c>
      <c r="AI102" s="92"/>
      <c r="AJ102" s="486">
        <f t="shared" si="1069"/>
        <v>0</v>
      </c>
      <c r="AK102" s="92"/>
      <c r="AL102" s="486">
        <f t="shared" ref="AL102" si="1473">$B102*AK102</f>
        <v>0</v>
      </c>
      <c r="AM102" s="92"/>
      <c r="AN102" s="491">
        <f t="shared" si="1071"/>
        <v>0</v>
      </c>
      <c r="AO102" s="92"/>
      <c r="AP102" s="491">
        <f t="shared" si="1071"/>
        <v>0</v>
      </c>
      <c r="AQ102" s="92"/>
      <c r="AR102" s="491">
        <f t="shared" ref="AR102:AT102" si="1474">$B102*AQ102</f>
        <v>0</v>
      </c>
      <c r="AS102" s="247"/>
      <c r="AT102" s="496">
        <f t="shared" si="1474"/>
        <v>0</v>
      </c>
      <c r="AU102" s="702">
        <f t="shared" si="1073"/>
        <v>0</v>
      </c>
      <c r="AV102" s="704">
        <f t="shared" si="1074"/>
        <v>0</v>
      </c>
      <c r="AW102" s="165"/>
      <c r="AX102" s="486">
        <f t="shared" ref="AX102:AZ102" si="1475">$B102*AW102</f>
        <v>0</v>
      </c>
      <c r="AY102" s="92"/>
      <c r="AZ102" s="486">
        <f t="shared" si="1475"/>
        <v>0</v>
      </c>
      <c r="BA102" s="92"/>
      <c r="BB102" s="486">
        <f t="shared" si="1051"/>
        <v>0</v>
      </c>
      <c r="BC102" s="92"/>
      <c r="BD102" s="486">
        <f t="shared" si="1052"/>
        <v>0</v>
      </c>
      <c r="BE102" s="92"/>
      <c r="BF102" s="486">
        <f t="shared" si="1053"/>
        <v>0</v>
      </c>
      <c r="BG102" s="92"/>
      <c r="BH102" s="486">
        <f t="shared" si="1054"/>
        <v>0</v>
      </c>
      <c r="BI102" s="92"/>
      <c r="BJ102" s="486">
        <f t="shared" si="1055"/>
        <v>0</v>
      </c>
      <c r="BK102" s="92"/>
      <c r="BL102" s="486">
        <f t="shared" si="1056"/>
        <v>0</v>
      </c>
      <c r="BM102" s="247"/>
      <c r="BN102" s="487">
        <f t="shared" si="1057"/>
        <v>0</v>
      </c>
      <c r="BO102" s="770">
        <f t="shared" si="1137"/>
        <v>0</v>
      </c>
      <c r="BP102" s="771">
        <f t="shared" si="1138"/>
        <v>0</v>
      </c>
      <c r="BQ102" s="630">
        <f>+BO102+AU102+AE102+Q102</f>
        <v>0</v>
      </c>
    </row>
    <row r="103" spans="1:69" ht="18.75" hidden="1" x14ac:dyDescent="0.3">
      <c r="A103" s="140" t="s">
        <v>100</v>
      </c>
      <c r="B103" s="614">
        <v>0</v>
      </c>
      <c r="C103" s="872"/>
      <c r="D103" s="714">
        <f t="shared" si="1037"/>
        <v>0</v>
      </c>
      <c r="E103" s="292"/>
      <c r="F103" s="714">
        <f t="shared" ref="F103" si="1476">$B103*E103</f>
        <v>0</v>
      </c>
      <c r="G103" s="292"/>
      <c r="H103" s="714">
        <f t="shared" ref="H103" si="1477">$B103*G103</f>
        <v>0</v>
      </c>
      <c r="I103" s="292"/>
      <c r="J103" s="714">
        <f t="shared" ref="J103" si="1478">$B103*I103</f>
        <v>0</v>
      </c>
      <c r="K103" s="292"/>
      <c r="L103" s="714">
        <f t="shared" ref="L103" si="1479">$B103*K103</f>
        <v>0</v>
      </c>
      <c r="M103" s="292"/>
      <c r="N103" s="714">
        <f t="shared" ref="N103" si="1480">$B103*M103</f>
        <v>0</v>
      </c>
      <c r="O103" s="292"/>
      <c r="P103" s="766">
        <f t="shared" ref="P103" si="1481">$B103*O103</f>
        <v>0</v>
      </c>
      <c r="Q103" s="649">
        <f t="shared" si="1064"/>
        <v>0</v>
      </c>
      <c r="R103" s="650">
        <f t="shared" si="1130"/>
        <v>0</v>
      </c>
      <c r="S103" s="165"/>
      <c r="T103" s="486">
        <f t="shared" si="1044"/>
        <v>0</v>
      </c>
      <c r="U103" s="92"/>
      <c r="V103" s="486">
        <f t="shared" si="1044"/>
        <v>0</v>
      </c>
      <c r="W103" s="249"/>
      <c r="X103" s="486">
        <f t="shared" ref="X103" si="1482">$B103*W103</f>
        <v>0</v>
      </c>
      <c r="Y103" s="92"/>
      <c r="Z103" s="486">
        <f t="shared" ref="Z103:AB103" si="1483">$B103*Y103</f>
        <v>0</v>
      </c>
      <c r="AA103" s="92"/>
      <c r="AB103" s="486">
        <f t="shared" si="1483"/>
        <v>0</v>
      </c>
      <c r="AC103" s="517"/>
      <c r="AD103" s="496">
        <f t="shared" si="1255"/>
        <v>0</v>
      </c>
      <c r="AE103" s="653">
        <f t="shared" si="1067"/>
        <v>0</v>
      </c>
      <c r="AF103" s="650">
        <f t="shared" ref="AF103" si="1484">$B103*AE103</f>
        <v>0</v>
      </c>
      <c r="AG103" s="165"/>
      <c r="AH103" s="491">
        <f t="shared" si="1069"/>
        <v>0</v>
      </c>
      <c r="AI103" s="92"/>
      <c r="AJ103" s="486">
        <f t="shared" si="1069"/>
        <v>0</v>
      </c>
      <c r="AK103" s="92"/>
      <c r="AL103" s="486">
        <f t="shared" ref="AL103" si="1485">$B103*AK103</f>
        <v>0</v>
      </c>
      <c r="AM103" s="92"/>
      <c r="AN103" s="491">
        <f t="shared" si="1071"/>
        <v>0</v>
      </c>
      <c r="AO103" s="92"/>
      <c r="AP103" s="491">
        <f t="shared" si="1071"/>
        <v>0</v>
      </c>
      <c r="AQ103" s="92"/>
      <c r="AR103" s="491">
        <f t="shared" ref="AR103:AT103" si="1486">$B103*AQ103</f>
        <v>0</v>
      </c>
      <c r="AS103" s="247"/>
      <c r="AT103" s="496">
        <f t="shared" si="1486"/>
        <v>0</v>
      </c>
      <c r="AU103" s="702">
        <f t="shared" si="1073"/>
        <v>0</v>
      </c>
      <c r="AV103" s="704">
        <f t="shared" si="1074"/>
        <v>0</v>
      </c>
      <c r="AW103" s="165"/>
      <c r="AX103" s="486">
        <f t="shared" ref="AX103:AZ103" si="1487">$B103*AW103</f>
        <v>0</v>
      </c>
      <c r="AY103" s="92"/>
      <c r="AZ103" s="486">
        <f t="shared" si="1487"/>
        <v>0</v>
      </c>
      <c r="BA103" s="92"/>
      <c r="BB103" s="486">
        <f t="shared" si="1051"/>
        <v>0</v>
      </c>
      <c r="BC103" s="92"/>
      <c r="BD103" s="486">
        <f t="shared" si="1052"/>
        <v>0</v>
      </c>
      <c r="BE103" s="92"/>
      <c r="BF103" s="486">
        <f t="shared" si="1053"/>
        <v>0</v>
      </c>
      <c r="BG103" s="92"/>
      <c r="BH103" s="486">
        <f t="shared" si="1054"/>
        <v>0</v>
      </c>
      <c r="BI103" s="92"/>
      <c r="BJ103" s="486">
        <f t="shared" si="1055"/>
        <v>0</v>
      </c>
      <c r="BK103" s="92"/>
      <c r="BL103" s="486">
        <f t="shared" si="1056"/>
        <v>0</v>
      </c>
      <c r="BM103" s="247"/>
      <c r="BN103" s="487">
        <f t="shared" si="1057"/>
        <v>0</v>
      </c>
      <c r="BO103" s="770">
        <f t="shared" si="1137"/>
        <v>0</v>
      </c>
      <c r="BP103" s="771">
        <f t="shared" si="1138"/>
        <v>0</v>
      </c>
      <c r="BQ103" s="630">
        <f>+BO103+AU103+AE103+Q103</f>
        <v>0</v>
      </c>
    </row>
    <row r="104" spans="1:69" ht="18.75" hidden="1" x14ac:dyDescent="0.3">
      <c r="A104" s="140" t="s">
        <v>101</v>
      </c>
      <c r="B104" s="614">
        <v>0</v>
      </c>
      <c r="C104" s="872"/>
      <c r="D104" s="714">
        <f t="shared" si="1037"/>
        <v>0</v>
      </c>
      <c r="E104" s="292"/>
      <c r="F104" s="714">
        <f t="shared" ref="F104" si="1488">$B104*E104</f>
        <v>0</v>
      </c>
      <c r="G104" s="292"/>
      <c r="H104" s="714">
        <f t="shared" ref="H104" si="1489">$B104*G104</f>
        <v>0</v>
      </c>
      <c r="I104" s="292"/>
      <c r="J104" s="714">
        <f t="shared" ref="J104" si="1490">$B104*I104</f>
        <v>0</v>
      </c>
      <c r="K104" s="292"/>
      <c r="L104" s="714">
        <f t="shared" ref="L104" si="1491">$B104*K104</f>
        <v>0</v>
      </c>
      <c r="M104" s="292"/>
      <c r="N104" s="714">
        <f t="shared" ref="N104" si="1492">$B104*M104</f>
        <v>0</v>
      </c>
      <c r="O104" s="292"/>
      <c r="P104" s="766">
        <f t="shared" ref="P104" si="1493">$B104*O104</f>
        <v>0</v>
      </c>
      <c r="Q104" s="649">
        <f t="shared" si="1064"/>
        <v>0</v>
      </c>
      <c r="R104" s="650">
        <f t="shared" si="1130"/>
        <v>0</v>
      </c>
      <c r="S104" s="165"/>
      <c r="T104" s="486">
        <f t="shared" si="1044"/>
        <v>0</v>
      </c>
      <c r="U104" s="92"/>
      <c r="V104" s="486">
        <f t="shared" si="1044"/>
        <v>0</v>
      </c>
      <c r="W104" s="249"/>
      <c r="X104" s="486">
        <f t="shared" ref="X104" si="1494">$B104*W104</f>
        <v>0</v>
      </c>
      <c r="Y104" s="92"/>
      <c r="Z104" s="486">
        <f t="shared" ref="Z104:AB104" si="1495">$B104*Y104</f>
        <v>0</v>
      </c>
      <c r="AA104" s="92"/>
      <c r="AB104" s="486">
        <f t="shared" si="1495"/>
        <v>0</v>
      </c>
      <c r="AC104" s="517"/>
      <c r="AD104" s="496">
        <f t="shared" si="1255"/>
        <v>0</v>
      </c>
      <c r="AE104" s="653">
        <f t="shared" si="1067"/>
        <v>0</v>
      </c>
      <c r="AF104" s="650">
        <f t="shared" ref="AF104" si="1496">$B104*AE104</f>
        <v>0</v>
      </c>
      <c r="AG104" s="165"/>
      <c r="AH104" s="491">
        <f t="shared" si="1069"/>
        <v>0</v>
      </c>
      <c r="AI104" s="92"/>
      <c r="AJ104" s="486">
        <f t="shared" si="1069"/>
        <v>0</v>
      </c>
      <c r="AK104" s="92"/>
      <c r="AL104" s="486">
        <f t="shared" ref="AL104" si="1497">$B104*AK104</f>
        <v>0</v>
      </c>
      <c r="AM104" s="92"/>
      <c r="AN104" s="491">
        <f t="shared" si="1071"/>
        <v>0</v>
      </c>
      <c r="AO104" s="92"/>
      <c r="AP104" s="491">
        <f t="shared" si="1071"/>
        <v>0</v>
      </c>
      <c r="AQ104" s="92"/>
      <c r="AR104" s="491">
        <f t="shared" ref="AR104:AT104" si="1498">$B104*AQ104</f>
        <v>0</v>
      </c>
      <c r="AS104" s="247"/>
      <c r="AT104" s="496">
        <f t="shared" si="1498"/>
        <v>0</v>
      </c>
      <c r="AU104" s="702">
        <f t="shared" si="1073"/>
        <v>0</v>
      </c>
      <c r="AV104" s="704">
        <f t="shared" si="1074"/>
        <v>0</v>
      </c>
      <c r="AW104" s="165"/>
      <c r="AX104" s="486">
        <f t="shared" ref="AX104:AZ104" si="1499">$B104*AW104</f>
        <v>0</v>
      </c>
      <c r="AY104" s="92"/>
      <c r="AZ104" s="486">
        <f t="shared" si="1499"/>
        <v>0</v>
      </c>
      <c r="BA104" s="92"/>
      <c r="BB104" s="486">
        <f t="shared" si="1051"/>
        <v>0</v>
      </c>
      <c r="BC104" s="92"/>
      <c r="BD104" s="486">
        <f t="shared" si="1052"/>
        <v>0</v>
      </c>
      <c r="BE104" s="92"/>
      <c r="BF104" s="486">
        <f t="shared" si="1053"/>
        <v>0</v>
      </c>
      <c r="BG104" s="92"/>
      <c r="BH104" s="486">
        <f t="shared" si="1054"/>
        <v>0</v>
      </c>
      <c r="BI104" s="92"/>
      <c r="BJ104" s="486">
        <f t="shared" si="1055"/>
        <v>0</v>
      </c>
      <c r="BK104" s="92"/>
      <c r="BL104" s="486">
        <f t="shared" si="1056"/>
        <v>0</v>
      </c>
      <c r="BM104" s="247"/>
      <c r="BN104" s="487">
        <f t="shared" si="1057"/>
        <v>0</v>
      </c>
      <c r="BO104" s="770">
        <f t="shared" si="1137"/>
        <v>0</v>
      </c>
      <c r="BP104" s="771">
        <f t="shared" si="1138"/>
        <v>0</v>
      </c>
      <c r="BQ104" s="630">
        <f>+BO104+AU104+AE104+Q104</f>
        <v>0</v>
      </c>
    </row>
    <row r="105" spans="1:69" ht="18.75" hidden="1" x14ac:dyDescent="0.3">
      <c r="A105" s="140" t="s">
        <v>102</v>
      </c>
      <c r="B105" s="614">
        <v>0</v>
      </c>
      <c r="C105" s="872"/>
      <c r="D105" s="714">
        <f t="shared" si="1037"/>
        <v>0</v>
      </c>
      <c r="E105" s="292"/>
      <c r="F105" s="714">
        <f t="shared" ref="F105" si="1500">$B105*E105</f>
        <v>0</v>
      </c>
      <c r="G105" s="292"/>
      <c r="H105" s="714">
        <f t="shared" ref="H105" si="1501">$B105*G105</f>
        <v>0</v>
      </c>
      <c r="I105" s="292"/>
      <c r="J105" s="714">
        <f t="shared" ref="J105" si="1502">$B105*I105</f>
        <v>0</v>
      </c>
      <c r="K105" s="292"/>
      <c r="L105" s="714">
        <f t="shared" ref="L105" si="1503">$B105*K105</f>
        <v>0</v>
      </c>
      <c r="M105" s="292"/>
      <c r="N105" s="714">
        <f t="shared" ref="N105" si="1504">$B105*M105</f>
        <v>0</v>
      </c>
      <c r="O105" s="292"/>
      <c r="P105" s="766">
        <f t="shared" ref="P105" si="1505">$B105*O105</f>
        <v>0</v>
      </c>
      <c r="Q105" s="649">
        <f t="shared" si="1064"/>
        <v>0</v>
      </c>
      <c r="R105" s="650">
        <f t="shared" si="1130"/>
        <v>0</v>
      </c>
      <c r="S105" s="165"/>
      <c r="T105" s="486">
        <f t="shared" si="1044"/>
        <v>0</v>
      </c>
      <c r="U105" s="92"/>
      <c r="V105" s="486">
        <f t="shared" si="1044"/>
        <v>0</v>
      </c>
      <c r="W105" s="249"/>
      <c r="X105" s="486">
        <f t="shared" ref="X105" si="1506">$B105*W105</f>
        <v>0</v>
      </c>
      <c r="Y105" s="92"/>
      <c r="Z105" s="486">
        <f t="shared" ref="Z105:AB105" si="1507">$B105*Y105</f>
        <v>0</v>
      </c>
      <c r="AA105" s="92"/>
      <c r="AB105" s="486">
        <f t="shared" si="1507"/>
        <v>0</v>
      </c>
      <c r="AC105" s="517"/>
      <c r="AD105" s="496">
        <f t="shared" si="1255"/>
        <v>0</v>
      </c>
      <c r="AE105" s="653">
        <f t="shared" si="1067"/>
        <v>0</v>
      </c>
      <c r="AF105" s="650">
        <f t="shared" ref="AF105" si="1508">$B105*AE105</f>
        <v>0</v>
      </c>
      <c r="AG105" s="165"/>
      <c r="AH105" s="491">
        <f t="shared" si="1069"/>
        <v>0</v>
      </c>
      <c r="AI105" s="92"/>
      <c r="AJ105" s="486">
        <f t="shared" si="1069"/>
        <v>0</v>
      </c>
      <c r="AK105" s="92"/>
      <c r="AL105" s="486">
        <f t="shared" ref="AL105" si="1509">$B105*AK105</f>
        <v>0</v>
      </c>
      <c r="AM105" s="92"/>
      <c r="AN105" s="491">
        <f t="shared" si="1071"/>
        <v>0</v>
      </c>
      <c r="AO105" s="92"/>
      <c r="AP105" s="491">
        <f t="shared" si="1071"/>
        <v>0</v>
      </c>
      <c r="AQ105" s="92"/>
      <c r="AR105" s="491">
        <f t="shared" ref="AR105:AT105" si="1510">$B105*AQ105</f>
        <v>0</v>
      </c>
      <c r="AS105" s="247"/>
      <c r="AT105" s="496">
        <f t="shared" si="1510"/>
        <v>0</v>
      </c>
      <c r="AU105" s="702">
        <f t="shared" si="1073"/>
        <v>0</v>
      </c>
      <c r="AV105" s="704">
        <f t="shared" si="1074"/>
        <v>0</v>
      </c>
      <c r="AW105" s="165"/>
      <c r="AX105" s="486">
        <f t="shared" ref="AX105:AZ105" si="1511">$B105*AW105</f>
        <v>0</v>
      </c>
      <c r="AY105" s="92"/>
      <c r="AZ105" s="486">
        <f t="shared" si="1511"/>
        <v>0</v>
      </c>
      <c r="BA105" s="92"/>
      <c r="BB105" s="486">
        <f t="shared" si="1051"/>
        <v>0</v>
      </c>
      <c r="BC105" s="92"/>
      <c r="BD105" s="486">
        <f t="shared" si="1052"/>
        <v>0</v>
      </c>
      <c r="BE105" s="92"/>
      <c r="BF105" s="486">
        <f t="shared" si="1053"/>
        <v>0</v>
      </c>
      <c r="BG105" s="92"/>
      <c r="BH105" s="486">
        <f t="shared" si="1054"/>
        <v>0</v>
      </c>
      <c r="BI105" s="92"/>
      <c r="BJ105" s="486">
        <f t="shared" si="1055"/>
        <v>0</v>
      </c>
      <c r="BK105" s="92"/>
      <c r="BL105" s="486">
        <f t="shared" si="1056"/>
        <v>0</v>
      </c>
      <c r="BM105" s="247"/>
      <c r="BN105" s="487">
        <f t="shared" si="1057"/>
        <v>0</v>
      </c>
      <c r="BO105" s="770">
        <f t="shared" si="1137"/>
        <v>0</v>
      </c>
      <c r="BP105" s="771">
        <f t="shared" si="1138"/>
        <v>0</v>
      </c>
      <c r="BQ105" s="630">
        <f>+BO105+AU105+AE105+Q105</f>
        <v>0</v>
      </c>
    </row>
    <row r="106" spans="1:69" ht="18.75" hidden="1" x14ac:dyDescent="0.3">
      <c r="A106" s="140" t="s">
        <v>103</v>
      </c>
      <c r="B106" s="614">
        <v>0</v>
      </c>
      <c r="C106" s="872"/>
      <c r="D106" s="714">
        <f t="shared" si="1037"/>
        <v>0</v>
      </c>
      <c r="E106" s="292"/>
      <c r="F106" s="714">
        <f t="shared" ref="F106" si="1512">$B106*E106</f>
        <v>0</v>
      </c>
      <c r="G106" s="292"/>
      <c r="H106" s="714">
        <f t="shared" ref="H106" si="1513">$B106*G106</f>
        <v>0</v>
      </c>
      <c r="I106" s="292"/>
      <c r="J106" s="714">
        <f t="shared" ref="J106" si="1514">$B106*I106</f>
        <v>0</v>
      </c>
      <c r="K106" s="292"/>
      <c r="L106" s="714">
        <f t="shared" ref="L106" si="1515">$B106*K106</f>
        <v>0</v>
      </c>
      <c r="M106" s="292"/>
      <c r="N106" s="714">
        <f t="shared" ref="N106" si="1516">$B106*M106</f>
        <v>0</v>
      </c>
      <c r="O106" s="292"/>
      <c r="P106" s="766">
        <f t="shared" ref="P106" si="1517">$B106*O106</f>
        <v>0</v>
      </c>
      <c r="Q106" s="649">
        <f t="shared" si="1064"/>
        <v>0</v>
      </c>
      <c r="R106" s="650">
        <f t="shared" si="1130"/>
        <v>0</v>
      </c>
      <c r="S106" s="165"/>
      <c r="T106" s="486">
        <f t="shared" si="1044"/>
        <v>0</v>
      </c>
      <c r="U106" s="92"/>
      <c r="V106" s="486">
        <f t="shared" si="1044"/>
        <v>0</v>
      </c>
      <c r="W106" s="249"/>
      <c r="X106" s="486">
        <f t="shared" ref="X106" si="1518">$B106*W106</f>
        <v>0</v>
      </c>
      <c r="Y106" s="92"/>
      <c r="Z106" s="486">
        <f t="shared" ref="Z106:AB106" si="1519">$B106*Y106</f>
        <v>0</v>
      </c>
      <c r="AA106" s="92"/>
      <c r="AB106" s="486">
        <f t="shared" si="1519"/>
        <v>0</v>
      </c>
      <c r="AC106" s="517"/>
      <c r="AD106" s="496">
        <f t="shared" si="1255"/>
        <v>0</v>
      </c>
      <c r="AE106" s="653">
        <f t="shared" si="1067"/>
        <v>0</v>
      </c>
      <c r="AF106" s="650">
        <f t="shared" ref="AF106" si="1520">$B106*AE106</f>
        <v>0</v>
      </c>
      <c r="AG106" s="165"/>
      <c r="AH106" s="491">
        <f t="shared" si="1069"/>
        <v>0</v>
      </c>
      <c r="AI106" s="92"/>
      <c r="AJ106" s="486">
        <f t="shared" si="1069"/>
        <v>0</v>
      </c>
      <c r="AK106" s="92"/>
      <c r="AL106" s="486">
        <f t="shared" ref="AL106" si="1521">$B106*AK106</f>
        <v>0</v>
      </c>
      <c r="AM106" s="92"/>
      <c r="AN106" s="491">
        <f t="shared" si="1071"/>
        <v>0</v>
      </c>
      <c r="AO106" s="92"/>
      <c r="AP106" s="491">
        <f t="shared" si="1071"/>
        <v>0</v>
      </c>
      <c r="AQ106" s="92"/>
      <c r="AR106" s="491">
        <f t="shared" ref="AR106:AT106" si="1522">$B106*AQ106</f>
        <v>0</v>
      </c>
      <c r="AS106" s="247"/>
      <c r="AT106" s="496">
        <f t="shared" si="1522"/>
        <v>0</v>
      </c>
      <c r="AU106" s="702">
        <f t="shared" si="1073"/>
        <v>0</v>
      </c>
      <c r="AV106" s="704">
        <f t="shared" si="1074"/>
        <v>0</v>
      </c>
      <c r="AW106" s="165"/>
      <c r="AX106" s="486">
        <f t="shared" ref="AX106:AZ106" si="1523">$B106*AW106</f>
        <v>0</v>
      </c>
      <c r="AY106" s="92"/>
      <c r="AZ106" s="486">
        <f t="shared" si="1523"/>
        <v>0</v>
      </c>
      <c r="BA106" s="92"/>
      <c r="BB106" s="486">
        <f t="shared" si="1051"/>
        <v>0</v>
      </c>
      <c r="BC106" s="92"/>
      <c r="BD106" s="486">
        <f t="shared" si="1052"/>
        <v>0</v>
      </c>
      <c r="BE106" s="92"/>
      <c r="BF106" s="486">
        <f t="shared" si="1053"/>
        <v>0</v>
      </c>
      <c r="BG106" s="92"/>
      <c r="BH106" s="486">
        <f t="shared" si="1054"/>
        <v>0</v>
      </c>
      <c r="BI106" s="92"/>
      <c r="BJ106" s="486">
        <f t="shared" si="1055"/>
        <v>0</v>
      </c>
      <c r="BK106" s="92"/>
      <c r="BL106" s="486">
        <f t="shared" si="1056"/>
        <v>0</v>
      </c>
      <c r="BM106" s="247"/>
      <c r="BN106" s="487">
        <f t="shared" si="1057"/>
        <v>0</v>
      </c>
      <c r="BO106" s="770">
        <f t="shared" si="1137"/>
        <v>0</v>
      </c>
      <c r="BP106" s="771">
        <f t="shared" si="1138"/>
        <v>0</v>
      </c>
      <c r="BQ106" s="630">
        <f>+BO106+AU106+AE106+Q106</f>
        <v>0</v>
      </c>
    </row>
    <row r="107" spans="1:69" ht="18.75" hidden="1" x14ac:dyDescent="0.3">
      <c r="A107" s="140" t="s">
        <v>104</v>
      </c>
      <c r="B107" s="614">
        <v>0</v>
      </c>
      <c r="C107" s="872"/>
      <c r="D107" s="714">
        <f t="shared" si="1037"/>
        <v>0</v>
      </c>
      <c r="E107" s="292"/>
      <c r="F107" s="714">
        <f t="shared" ref="F107" si="1524">$B107*E107</f>
        <v>0</v>
      </c>
      <c r="G107" s="292"/>
      <c r="H107" s="714">
        <f t="shared" ref="H107" si="1525">$B107*G107</f>
        <v>0</v>
      </c>
      <c r="I107" s="292"/>
      <c r="J107" s="714">
        <f t="shared" ref="J107" si="1526">$B107*I107</f>
        <v>0</v>
      </c>
      <c r="K107" s="292"/>
      <c r="L107" s="714">
        <f t="shared" ref="L107" si="1527">$B107*K107</f>
        <v>0</v>
      </c>
      <c r="M107" s="292"/>
      <c r="N107" s="714">
        <f t="shared" ref="N107" si="1528">$B107*M107</f>
        <v>0</v>
      </c>
      <c r="O107" s="292"/>
      <c r="P107" s="766">
        <f t="shared" ref="P107" si="1529">$B107*O107</f>
        <v>0</v>
      </c>
      <c r="Q107" s="649">
        <f t="shared" si="1064"/>
        <v>0</v>
      </c>
      <c r="R107" s="650">
        <f t="shared" si="1130"/>
        <v>0</v>
      </c>
      <c r="S107" s="165"/>
      <c r="T107" s="486">
        <f t="shared" si="1044"/>
        <v>0</v>
      </c>
      <c r="U107" s="92"/>
      <c r="V107" s="486">
        <f t="shared" si="1044"/>
        <v>0</v>
      </c>
      <c r="W107" s="249"/>
      <c r="X107" s="486">
        <f t="shared" ref="X107" si="1530">$B107*W107</f>
        <v>0</v>
      </c>
      <c r="Y107" s="92"/>
      <c r="Z107" s="486">
        <f t="shared" ref="Z107:AB107" si="1531">$B107*Y107</f>
        <v>0</v>
      </c>
      <c r="AA107" s="92"/>
      <c r="AB107" s="486">
        <f t="shared" si="1531"/>
        <v>0</v>
      </c>
      <c r="AC107" s="517"/>
      <c r="AD107" s="496">
        <f t="shared" si="1255"/>
        <v>0</v>
      </c>
      <c r="AE107" s="653">
        <f t="shared" si="1067"/>
        <v>0</v>
      </c>
      <c r="AF107" s="650">
        <f t="shared" ref="AF107" si="1532">$B107*AE107</f>
        <v>0</v>
      </c>
      <c r="AG107" s="165"/>
      <c r="AH107" s="491">
        <f t="shared" si="1069"/>
        <v>0</v>
      </c>
      <c r="AI107" s="92"/>
      <c r="AJ107" s="486">
        <f t="shared" si="1069"/>
        <v>0</v>
      </c>
      <c r="AK107" s="92"/>
      <c r="AL107" s="486">
        <f t="shared" ref="AL107" si="1533">$B107*AK107</f>
        <v>0</v>
      </c>
      <c r="AM107" s="92"/>
      <c r="AN107" s="491">
        <f t="shared" si="1071"/>
        <v>0</v>
      </c>
      <c r="AO107" s="92"/>
      <c r="AP107" s="491">
        <f t="shared" si="1071"/>
        <v>0</v>
      </c>
      <c r="AQ107" s="92"/>
      <c r="AR107" s="491">
        <f t="shared" ref="AR107:AT107" si="1534">$B107*AQ107</f>
        <v>0</v>
      </c>
      <c r="AS107" s="247"/>
      <c r="AT107" s="496">
        <f t="shared" si="1534"/>
        <v>0</v>
      </c>
      <c r="AU107" s="702">
        <f t="shared" si="1073"/>
        <v>0</v>
      </c>
      <c r="AV107" s="704">
        <f t="shared" si="1074"/>
        <v>0</v>
      </c>
      <c r="AW107" s="165"/>
      <c r="AX107" s="486">
        <f t="shared" ref="AX107:AZ107" si="1535">$B107*AW107</f>
        <v>0</v>
      </c>
      <c r="AY107" s="92"/>
      <c r="AZ107" s="486">
        <f t="shared" si="1535"/>
        <v>0</v>
      </c>
      <c r="BA107" s="92"/>
      <c r="BB107" s="486">
        <f t="shared" si="1051"/>
        <v>0</v>
      </c>
      <c r="BC107" s="92"/>
      <c r="BD107" s="486">
        <f t="shared" si="1052"/>
        <v>0</v>
      </c>
      <c r="BE107" s="92"/>
      <c r="BF107" s="486">
        <f t="shared" si="1053"/>
        <v>0</v>
      </c>
      <c r="BG107" s="92"/>
      <c r="BH107" s="486">
        <f t="shared" si="1054"/>
        <v>0</v>
      </c>
      <c r="BI107" s="92"/>
      <c r="BJ107" s="486">
        <f t="shared" si="1055"/>
        <v>0</v>
      </c>
      <c r="BK107" s="92"/>
      <c r="BL107" s="486">
        <f t="shared" si="1056"/>
        <v>0</v>
      </c>
      <c r="BM107" s="247"/>
      <c r="BN107" s="487">
        <f t="shared" si="1057"/>
        <v>0</v>
      </c>
      <c r="BO107" s="770">
        <f t="shared" si="1137"/>
        <v>0</v>
      </c>
      <c r="BP107" s="771">
        <f t="shared" si="1138"/>
        <v>0</v>
      </c>
      <c r="BQ107" s="630">
        <f>+BO107+AU107+AE107+Q107</f>
        <v>0</v>
      </c>
    </row>
    <row r="108" spans="1:69" ht="18.75" hidden="1" x14ac:dyDescent="0.3">
      <c r="A108" s="140" t="s">
        <v>105</v>
      </c>
      <c r="B108" s="614">
        <v>0</v>
      </c>
      <c r="C108" s="872"/>
      <c r="D108" s="714">
        <f t="shared" si="1037"/>
        <v>0</v>
      </c>
      <c r="E108" s="292"/>
      <c r="F108" s="714">
        <f t="shared" ref="F108" si="1536">$B108*E108</f>
        <v>0</v>
      </c>
      <c r="G108" s="292"/>
      <c r="H108" s="714">
        <f t="shared" ref="H108" si="1537">$B108*G108</f>
        <v>0</v>
      </c>
      <c r="I108" s="292"/>
      <c r="J108" s="714">
        <f t="shared" ref="J108" si="1538">$B108*I108</f>
        <v>0</v>
      </c>
      <c r="K108" s="292"/>
      <c r="L108" s="714">
        <f t="shared" ref="L108" si="1539">$B108*K108</f>
        <v>0</v>
      </c>
      <c r="M108" s="292"/>
      <c r="N108" s="714">
        <f t="shared" ref="N108" si="1540">$B108*M108</f>
        <v>0</v>
      </c>
      <c r="O108" s="292"/>
      <c r="P108" s="766">
        <f t="shared" ref="P108" si="1541">$B108*O108</f>
        <v>0</v>
      </c>
      <c r="Q108" s="649">
        <f t="shared" si="1064"/>
        <v>0</v>
      </c>
      <c r="R108" s="650">
        <f t="shared" si="1130"/>
        <v>0</v>
      </c>
      <c r="S108" s="165"/>
      <c r="T108" s="486">
        <f t="shared" si="1044"/>
        <v>0</v>
      </c>
      <c r="U108" s="92"/>
      <c r="V108" s="486">
        <f t="shared" si="1044"/>
        <v>0</v>
      </c>
      <c r="W108" s="249"/>
      <c r="X108" s="486">
        <f t="shared" ref="X108" si="1542">$B108*W108</f>
        <v>0</v>
      </c>
      <c r="Y108" s="92"/>
      <c r="Z108" s="486">
        <f t="shared" ref="Z108:AB108" si="1543">$B108*Y108</f>
        <v>0</v>
      </c>
      <c r="AA108" s="92"/>
      <c r="AB108" s="486">
        <f t="shared" si="1543"/>
        <v>0</v>
      </c>
      <c r="AC108" s="517"/>
      <c r="AD108" s="496">
        <f t="shared" si="1255"/>
        <v>0</v>
      </c>
      <c r="AE108" s="653">
        <f t="shared" si="1067"/>
        <v>0</v>
      </c>
      <c r="AF108" s="650">
        <f t="shared" ref="AF108" si="1544">$B108*AE108</f>
        <v>0</v>
      </c>
      <c r="AG108" s="165"/>
      <c r="AH108" s="491">
        <f t="shared" si="1069"/>
        <v>0</v>
      </c>
      <c r="AI108" s="92"/>
      <c r="AJ108" s="486">
        <f t="shared" si="1069"/>
        <v>0</v>
      </c>
      <c r="AK108" s="92"/>
      <c r="AL108" s="486">
        <f t="shared" ref="AL108" si="1545">$B108*AK108</f>
        <v>0</v>
      </c>
      <c r="AM108" s="92"/>
      <c r="AN108" s="491">
        <f t="shared" si="1071"/>
        <v>0</v>
      </c>
      <c r="AO108" s="92"/>
      <c r="AP108" s="491">
        <f t="shared" si="1071"/>
        <v>0</v>
      </c>
      <c r="AQ108" s="92"/>
      <c r="AR108" s="491">
        <f t="shared" ref="AR108:AT108" si="1546">$B108*AQ108</f>
        <v>0</v>
      </c>
      <c r="AS108" s="247"/>
      <c r="AT108" s="496">
        <f t="shared" si="1546"/>
        <v>0</v>
      </c>
      <c r="AU108" s="702">
        <f t="shared" si="1073"/>
        <v>0</v>
      </c>
      <c r="AV108" s="704">
        <f t="shared" si="1074"/>
        <v>0</v>
      </c>
      <c r="AW108" s="165"/>
      <c r="AX108" s="486">
        <f t="shared" ref="AX108:AZ108" si="1547">$B108*AW108</f>
        <v>0</v>
      </c>
      <c r="AY108" s="92"/>
      <c r="AZ108" s="486">
        <f t="shared" si="1547"/>
        <v>0</v>
      </c>
      <c r="BA108" s="92"/>
      <c r="BB108" s="486">
        <f t="shared" si="1051"/>
        <v>0</v>
      </c>
      <c r="BC108" s="92"/>
      <c r="BD108" s="486">
        <f t="shared" si="1052"/>
        <v>0</v>
      </c>
      <c r="BE108" s="92"/>
      <c r="BF108" s="486">
        <f t="shared" si="1053"/>
        <v>0</v>
      </c>
      <c r="BG108" s="92"/>
      <c r="BH108" s="486">
        <f t="shared" si="1054"/>
        <v>0</v>
      </c>
      <c r="BI108" s="92"/>
      <c r="BJ108" s="486">
        <f t="shared" si="1055"/>
        <v>0</v>
      </c>
      <c r="BK108" s="92"/>
      <c r="BL108" s="486">
        <f t="shared" si="1056"/>
        <v>0</v>
      </c>
      <c r="BM108" s="247"/>
      <c r="BN108" s="487">
        <f t="shared" si="1057"/>
        <v>0</v>
      </c>
      <c r="BO108" s="770">
        <f t="shared" si="1137"/>
        <v>0</v>
      </c>
      <c r="BP108" s="771">
        <f t="shared" si="1138"/>
        <v>0</v>
      </c>
      <c r="BQ108" s="630">
        <f>+BO108+AU108+AE108+Q108</f>
        <v>0</v>
      </c>
    </row>
    <row r="109" spans="1:69" ht="18.75" hidden="1" x14ac:dyDescent="0.3">
      <c r="A109" s="140" t="s">
        <v>106</v>
      </c>
      <c r="B109" s="614">
        <v>0</v>
      </c>
      <c r="C109" s="872"/>
      <c r="D109" s="714">
        <f t="shared" si="1037"/>
        <v>0</v>
      </c>
      <c r="E109" s="292"/>
      <c r="F109" s="714">
        <f t="shared" ref="F109" si="1548">$B109*E109</f>
        <v>0</v>
      </c>
      <c r="G109" s="292"/>
      <c r="H109" s="714">
        <f t="shared" ref="H109" si="1549">$B109*G109</f>
        <v>0</v>
      </c>
      <c r="I109" s="292"/>
      <c r="J109" s="714">
        <f t="shared" ref="J109" si="1550">$B109*I109</f>
        <v>0</v>
      </c>
      <c r="K109" s="292"/>
      <c r="L109" s="714">
        <f t="shared" ref="L109" si="1551">$B109*K109</f>
        <v>0</v>
      </c>
      <c r="M109" s="292"/>
      <c r="N109" s="714">
        <f t="shared" ref="N109" si="1552">$B109*M109</f>
        <v>0</v>
      </c>
      <c r="O109" s="292"/>
      <c r="P109" s="766">
        <f t="shared" ref="P109" si="1553">$B109*O109</f>
        <v>0</v>
      </c>
      <c r="Q109" s="649">
        <f t="shared" si="1064"/>
        <v>0</v>
      </c>
      <c r="R109" s="650">
        <f t="shared" si="1130"/>
        <v>0</v>
      </c>
      <c r="S109" s="165"/>
      <c r="T109" s="486">
        <f t="shared" si="1044"/>
        <v>0</v>
      </c>
      <c r="U109" s="92"/>
      <c r="V109" s="486">
        <f t="shared" si="1044"/>
        <v>0</v>
      </c>
      <c r="W109" s="249"/>
      <c r="X109" s="486">
        <f t="shared" ref="X109" si="1554">$B109*W109</f>
        <v>0</v>
      </c>
      <c r="Y109" s="92"/>
      <c r="Z109" s="486">
        <f t="shared" ref="Z109:AB109" si="1555">$B109*Y109</f>
        <v>0</v>
      </c>
      <c r="AA109" s="92"/>
      <c r="AB109" s="486">
        <f t="shared" si="1555"/>
        <v>0</v>
      </c>
      <c r="AC109" s="517"/>
      <c r="AD109" s="496">
        <f t="shared" si="1255"/>
        <v>0</v>
      </c>
      <c r="AE109" s="653">
        <f t="shared" si="1067"/>
        <v>0</v>
      </c>
      <c r="AF109" s="650">
        <f t="shared" ref="AF109" si="1556">$B109*AE109</f>
        <v>0</v>
      </c>
      <c r="AG109" s="165"/>
      <c r="AH109" s="491">
        <f t="shared" si="1069"/>
        <v>0</v>
      </c>
      <c r="AI109" s="92"/>
      <c r="AJ109" s="486">
        <f t="shared" si="1069"/>
        <v>0</v>
      </c>
      <c r="AK109" s="92"/>
      <c r="AL109" s="486">
        <f t="shared" ref="AL109" si="1557">$B109*AK109</f>
        <v>0</v>
      </c>
      <c r="AM109" s="92"/>
      <c r="AN109" s="491">
        <f t="shared" si="1071"/>
        <v>0</v>
      </c>
      <c r="AO109" s="92"/>
      <c r="AP109" s="491">
        <f t="shared" si="1071"/>
        <v>0</v>
      </c>
      <c r="AQ109" s="92"/>
      <c r="AR109" s="491">
        <f t="shared" ref="AR109:AT109" si="1558">$B109*AQ109</f>
        <v>0</v>
      </c>
      <c r="AS109" s="247"/>
      <c r="AT109" s="496">
        <f t="shared" si="1558"/>
        <v>0</v>
      </c>
      <c r="AU109" s="702">
        <f t="shared" si="1073"/>
        <v>0</v>
      </c>
      <c r="AV109" s="704">
        <f t="shared" si="1074"/>
        <v>0</v>
      </c>
      <c r="AW109" s="165"/>
      <c r="AX109" s="486">
        <f t="shared" ref="AX109:AZ109" si="1559">$B109*AW109</f>
        <v>0</v>
      </c>
      <c r="AY109" s="92"/>
      <c r="AZ109" s="486">
        <f t="shared" si="1559"/>
        <v>0</v>
      </c>
      <c r="BA109" s="92"/>
      <c r="BB109" s="486">
        <f t="shared" si="1051"/>
        <v>0</v>
      </c>
      <c r="BC109" s="92"/>
      <c r="BD109" s="486">
        <f t="shared" si="1052"/>
        <v>0</v>
      </c>
      <c r="BE109" s="92"/>
      <c r="BF109" s="486">
        <f t="shared" si="1053"/>
        <v>0</v>
      </c>
      <c r="BG109" s="92"/>
      <c r="BH109" s="486">
        <f t="shared" si="1054"/>
        <v>0</v>
      </c>
      <c r="BI109" s="92"/>
      <c r="BJ109" s="486">
        <f t="shared" si="1055"/>
        <v>0</v>
      </c>
      <c r="BK109" s="92"/>
      <c r="BL109" s="486">
        <f t="shared" si="1056"/>
        <v>0</v>
      </c>
      <c r="BM109" s="247"/>
      <c r="BN109" s="487">
        <f t="shared" si="1057"/>
        <v>0</v>
      </c>
      <c r="BO109" s="770">
        <f t="shared" si="1137"/>
        <v>0</v>
      </c>
      <c r="BP109" s="771">
        <f t="shared" si="1138"/>
        <v>0</v>
      </c>
      <c r="BQ109" s="630">
        <f>+BO109+AU109+AE109+Q109</f>
        <v>0</v>
      </c>
    </row>
    <row r="110" spans="1:69" ht="18.75" hidden="1" x14ac:dyDescent="0.3">
      <c r="A110" s="140" t="s">
        <v>107</v>
      </c>
      <c r="B110" s="614">
        <v>0</v>
      </c>
      <c r="C110" s="872"/>
      <c r="D110" s="714">
        <f t="shared" si="1037"/>
        <v>0</v>
      </c>
      <c r="E110" s="292"/>
      <c r="F110" s="714">
        <f t="shared" ref="F110" si="1560">$B110*E110</f>
        <v>0</v>
      </c>
      <c r="G110" s="292"/>
      <c r="H110" s="714">
        <f t="shared" ref="H110" si="1561">$B110*G110</f>
        <v>0</v>
      </c>
      <c r="I110" s="292"/>
      <c r="J110" s="714">
        <f t="shared" ref="J110" si="1562">$B110*I110</f>
        <v>0</v>
      </c>
      <c r="K110" s="292"/>
      <c r="L110" s="714">
        <f t="shared" ref="L110" si="1563">$B110*K110</f>
        <v>0</v>
      </c>
      <c r="M110" s="292"/>
      <c r="N110" s="714">
        <f t="shared" ref="N110" si="1564">$B110*M110</f>
        <v>0</v>
      </c>
      <c r="O110" s="292"/>
      <c r="P110" s="766">
        <f t="shared" ref="P110" si="1565">$B110*O110</f>
        <v>0</v>
      </c>
      <c r="Q110" s="649">
        <f t="shared" si="1064"/>
        <v>0</v>
      </c>
      <c r="R110" s="650">
        <f t="shared" si="1130"/>
        <v>0</v>
      </c>
      <c r="S110" s="165"/>
      <c r="T110" s="486">
        <f t="shared" si="1044"/>
        <v>0</v>
      </c>
      <c r="U110" s="92"/>
      <c r="V110" s="486">
        <f t="shared" si="1044"/>
        <v>0</v>
      </c>
      <c r="W110" s="249"/>
      <c r="X110" s="486">
        <f t="shared" ref="X110" si="1566">$B110*W110</f>
        <v>0</v>
      </c>
      <c r="Y110" s="92"/>
      <c r="Z110" s="486">
        <f t="shared" ref="Z110:AB110" si="1567">$B110*Y110</f>
        <v>0</v>
      </c>
      <c r="AA110" s="92"/>
      <c r="AB110" s="486">
        <f t="shared" si="1567"/>
        <v>0</v>
      </c>
      <c r="AC110" s="517"/>
      <c r="AD110" s="496">
        <f t="shared" si="1255"/>
        <v>0</v>
      </c>
      <c r="AE110" s="653">
        <f t="shared" si="1067"/>
        <v>0</v>
      </c>
      <c r="AF110" s="650">
        <f t="shared" ref="AF110" si="1568">$B110*AE110</f>
        <v>0</v>
      </c>
      <c r="AG110" s="165"/>
      <c r="AH110" s="491">
        <f t="shared" si="1069"/>
        <v>0</v>
      </c>
      <c r="AI110" s="92"/>
      <c r="AJ110" s="486">
        <f t="shared" si="1069"/>
        <v>0</v>
      </c>
      <c r="AK110" s="92"/>
      <c r="AL110" s="486">
        <f t="shared" ref="AL110" si="1569">$B110*AK110</f>
        <v>0</v>
      </c>
      <c r="AM110" s="92"/>
      <c r="AN110" s="491">
        <f t="shared" si="1071"/>
        <v>0</v>
      </c>
      <c r="AO110" s="92"/>
      <c r="AP110" s="491">
        <f t="shared" si="1071"/>
        <v>0</v>
      </c>
      <c r="AQ110" s="92"/>
      <c r="AR110" s="491">
        <f t="shared" ref="AR110:AT110" si="1570">$B110*AQ110</f>
        <v>0</v>
      </c>
      <c r="AS110" s="247"/>
      <c r="AT110" s="496">
        <f t="shared" si="1570"/>
        <v>0</v>
      </c>
      <c r="AU110" s="702">
        <f t="shared" si="1073"/>
        <v>0</v>
      </c>
      <c r="AV110" s="704">
        <f t="shared" si="1074"/>
        <v>0</v>
      </c>
      <c r="AW110" s="165"/>
      <c r="AX110" s="486">
        <f t="shared" ref="AX110:AZ110" si="1571">$B110*AW110</f>
        <v>0</v>
      </c>
      <c r="AY110" s="92"/>
      <c r="AZ110" s="486">
        <f t="shared" si="1571"/>
        <v>0</v>
      </c>
      <c r="BA110" s="92"/>
      <c r="BB110" s="486">
        <f t="shared" si="1051"/>
        <v>0</v>
      </c>
      <c r="BC110" s="92"/>
      <c r="BD110" s="486">
        <f t="shared" si="1052"/>
        <v>0</v>
      </c>
      <c r="BE110" s="92"/>
      <c r="BF110" s="486">
        <f t="shared" si="1053"/>
        <v>0</v>
      </c>
      <c r="BG110" s="92"/>
      <c r="BH110" s="486">
        <f t="shared" si="1054"/>
        <v>0</v>
      </c>
      <c r="BI110" s="92"/>
      <c r="BJ110" s="486">
        <f t="shared" si="1055"/>
        <v>0</v>
      </c>
      <c r="BK110" s="92"/>
      <c r="BL110" s="486">
        <f t="shared" si="1056"/>
        <v>0</v>
      </c>
      <c r="BM110" s="247"/>
      <c r="BN110" s="487">
        <f t="shared" si="1057"/>
        <v>0</v>
      </c>
      <c r="BO110" s="770">
        <f t="shared" si="1137"/>
        <v>0</v>
      </c>
      <c r="BP110" s="771">
        <f t="shared" si="1138"/>
        <v>0</v>
      </c>
      <c r="BQ110" s="630">
        <f>+BO110+AU110+AE110+Q110</f>
        <v>0</v>
      </c>
    </row>
    <row r="111" spans="1:69" ht="18.75" x14ac:dyDescent="0.3">
      <c r="A111" s="338" t="s">
        <v>108</v>
      </c>
      <c r="B111" s="614">
        <v>0</v>
      </c>
      <c r="C111" s="872"/>
      <c r="D111" s="714">
        <f t="shared" si="1037"/>
        <v>0</v>
      </c>
      <c r="E111" s="325"/>
      <c r="F111" s="714">
        <f t="shared" ref="F111" si="1572">$B111*E111</f>
        <v>0</v>
      </c>
      <c r="G111" s="325"/>
      <c r="H111" s="714">
        <f t="shared" ref="H111" si="1573">$B111*G111</f>
        <v>0</v>
      </c>
      <c r="I111" s="325"/>
      <c r="J111" s="714">
        <f t="shared" ref="J111" si="1574">$B111*I111</f>
        <v>0</v>
      </c>
      <c r="K111" s="325"/>
      <c r="L111" s="714">
        <f t="shared" ref="L111" si="1575">$B111*K111</f>
        <v>0</v>
      </c>
      <c r="M111" s="325"/>
      <c r="N111" s="714">
        <f t="shared" ref="N111" si="1576">$B111*M111</f>
        <v>0</v>
      </c>
      <c r="O111" s="325"/>
      <c r="P111" s="766">
        <f t="shared" ref="P111" si="1577">$B111*O111</f>
        <v>0</v>
      </c>
      <c r="Q111" s="649">
        <f t="shared" si="1064"/>
        <v>0</v>
      </c>
      <c r="R111" s="650">
        <f t="shared" si="1130"/>
        <v>0</v>
      </c>
      <c r="S111" s="345"/>
      <c r="T111" s="486">
        <f t="shared" si="1044"/>
        <v>0</v>
      </c>
      <c r="U111" s="343"/>
      <c r="V111" s="486">
        <f t="shared" si="1044"/>
        <v>0</v>
      </c>
      <c r="W111" s="346"/>
      <c r="X111" s="486">
        <f t="shared" ref="X111" si="1578">$B111*W111</f>
        <v>0</v>
      </c>
      <c r="Y111" s="343"/>
      <c r="Z111" s="486">
        <f t="shared" ref="Z111:AB111" si="1579">$B111*Y111</f>
        <v>0</v>
      </c>
      <c r="AA111" s="343"/>
      <c r="AB111" s="486">
        <f t="shared" si="1579"/>
        <v>0</v>
      </c>
      <c r="AC111" s="517"/>
      <c r="AD111" s="496">
        <f t="shared" si="1255"/>
        <v>0</v>
      </c>
      <c r="AE111" s="653">
        <f t="shared" si="1067"/>
        <v>0</v>
      </c>
      <c r="AF111" s="650">
        <f t="shared" ref="AF111" si="1580">$B111*AE111</f>
        <v>0</v>
      </c>
      <c r="AG111" s="345"/>
      <c r="AH111" s="491">
        <f t="shared" si="1069"/>
        <v>0</v>
      </c>
      <c r="AI111" s="343"/>
      <c r="AJ111" s="486">
        <f t="shared" si="1069"/>
        <v>0</v>
      </c>
      <c r="AK111" s="343"/>
      <c r="AL111" s="486">
        <f t="shared" ref="AL111" si="1581">$B111*AK111</f>
        <v>0</v>
      </c>
      <c r="AM111" s="343"/>
      <c r="AN111" s="491">
        <f t="shared" si="1071"/>
        <v>0</v>
      </c>
      <c r="AO111" s="343"/>
      <c r="AP111" s="491">
        <f t="shared" si="1071"/>
        <v>0</v>
      </c>
      <c r="AQ111" s="343"/>
      <c r="AR111" s="491">
        <f t="shared" ref="AR111:AT111" si="1582">$B111*AQ111</f>
        <v>0</v>
      </c>
      <c r="AS111" s="344"/>
      <c r="AT111" s="496">
        <f t="shared" si="1582"/>
        <v>0</v>
      </c>
      <c r="AU111" s="702">
        <f t="shared" si="1073"/>
        <v>0</v>
      </c>
      <c r="AV111" s="704">
        <f t="shared" si="1074"/>
        <v>0</v>
      </c>
      <c r="AW111" s="345"/>
      <c r="AX111" s="486">
        <f t="shared" ref="AX111:AZ111" si="1583">$B111*AW111</f>
        <v>0</v>
      </c>
      <c r="AY111" s="343"/>
      <c r="AZ111" s="486">
        <f t="shared" si="1583"/>
        <v>0</v>
      </c>
      <c r="BA111" s="343">
        <v>2</v>
      </c>
      <c r="BB111" s="486">
        <f t="shared" si="1051"/>
        <v>0</v>
      </c>
      <c r="BC111" s="343"/>
      <c r="BD111" s="486">
        <f t="shared" si="1052"/>
        <v>0</v>
      </c>
      <c r="BE111" s="343"/>
      <c r="BF111" s="486">
        <f t="shared" si="1053"/>
        <v>0</v>
      </c>
      <c r="BG111" s="343"/>
      <c r="BH111" s="486">
        <f t="shared" si="1054"/>
        <v>0</v>
      </c>
      <c r="BI111" s="343"/>
      <c r="BJ111" s="486">
        <f t="shared" si="1055"/>
        <v>0</v>
      </c>
      <c r="BK111" s="343"/>
      <c r="BL111" s="486">
        <f t="shared" si="1056"/>
        <v>0</v>
      </c>
      <c r="BM111" s="344"/>
      <c r="BN111" s="487">
        <f t="shared" si="1057"/>
        <v>0</v>
      </c>
      <c r="BO111" s="770">
        <f t="shared" si="1137"/>
        <v>2</v>
      </c>
      <c r="BP111" s="771">
        <f t="shared" si="1138"/>
        <v>0</v>
      </c>
      <c r="BQ111" s="630">
        <f>+BO111+AU111+AE111+Q111</f>
        <v>2</v>
      </c>
    </row>
    <row r="112" spans="1:69" ht="18.75" hidden="1" x14ac:dyDescent="0.3">
      <c r="A112" s="140" t="s">
        <v>109</v>
      </c>
      <c r="B112" s="614">
        <v>0</v>
      </c>
      <c r="C112" s="871"/>
      <c r="D112" s="714">
        <f t="shared" si="1037"/>
        <v>0</v>
      </c>
      <c r="E112" s="292"/>
      <c r="F112" s="714">
        <f t="shared" ref="F112" si="1584">$B112*E112</f>
        <v>0</v>
      </c>
      <c r="G112" s="292"/>
      <c r="H112" s="714">
        <f t="shared" ref="H112" si="1585">$B112*G112</f>
        <v>0</v>
      </c>
      <c r="I112" s="292"/>
      <c r="J112" s="714">
        <f t="shared" ref="J112" si="1586">$B112*I112</f>
        <v>0</v>
      </c>
      <c r="K112" s="292"/>
      <c r="L112" s="714">
        <f t="shared" ref="L112" si="1587">$B112*K112</f>
        <v>0</v>
      </c>
      <c r="M112" s="292"/>
      <c r="N112" s="714">
        <f t="shared" ref="N112" si="1588">$B112*M112</f>
        <v>0</v>
      </c>
      <c r="O112" s="292"/>
      <c r="P112" s="766">
        <f t="shared" ref="P112" si="1589">$B112*O112</f>
        <v>0</v>
      </c>
      <c r="Q112" s="649">
        <f t="shared" si="1064"/>
        <v>0</v>
      </c>
      <c r="R112" s="650">
        <f t="shared" si="1130"/>
        <v>0</v>
      </c>
      <c r="S112" s="165"/>
      <c r="T112" s="486">
        <f t="shared" si="1044"/>
        <v>0</v>
      </c>
      <c r="U112" s="92"/>
      <c r="V112" s="486">
        <f t="shared" si="1044"/>
        <v>0</v>
      </c>
      <c r="W112" s="249"/>
      <c r="X112" s="486">
        <f t="shared" ref="X112" si="1590">$B112*W112</f>
        <v>0</v>
      </c>
      <c r="Y112" s="92"/>
      <c r="Z112" s="486">
        <f t="shared" ref="Z112:AB112" si="1591">$B112*Y112</f>
        <v>0</v>
      </c>
      <c r="AA112" s="92"/>
      <c r="AB112" s="486">
        <f t="shared" si="1591"/>
        <v>0</v>
      </c>
      <c r="AC112" s="517"/>
      <c r="AD112" s="496">
        <f t="shared" si="1255"/>
        <v>0</v>
      </c>
      <c r="AE112" s="653">
        <f t="shared" si="1067"/>
        <v>0</v>
      </c>
      <c r="AF112" s="650">
        <f t="shared" ref="AF112" si="1592">$B112*AE112</f>
        <v>0</v>
      </c>
      <c r="AG112" s="165"/>
      <c r="AH112" s="491">
        <f t="shared" si="1069"/>
        <v>0</v>
      </c>
      <c r="AI112" s="92"/>
      <c r="AJ112" s="486">
        <f t="shared" si="1069"/>
        <v>0</v>
      </c>
      <c r="AK112" s="92"/>
      <c r="AL112" s="486">
        <f t="shared" ref="AL112" si="1593">$B112*AK112</f>
        <v>0</v>
      </c>
      <c r="AM112" s="92"/>
      <c r="AN112" s="491">
        <f t="shared" si="1071"/>
        <v>0</v>
      </c>
      <c r="AO112" s="92"/>
      <c r="AP112" s="491">
        <f t="shared" si="1071"/>
        <v>0</v>
      </c>
      <c r="AQ112" s="92"/>
      <c r="AR112" s="491">
        <f t="shared" ref="AR112:AT112" si="1594">$B112*AQ112</f>
        <v>0</v>
      </c>
      <c r="AS112" s="247"/>
      <c r="AT112" s="496">
        <f t="shared" si="1594"/>
        <v>0</v>
      </c>
      <c r="AU112" s="702">
        <f t="shared" si="1073"/>
        <v>0</v>
      </c>
      <c r="AV112" s="704">
        <f t="shared" si="1074"/>
        <v>0</v>
      </c>
      <c r="AW112" s="165"/>
      <c r="AX112" s="486">
        <f t="shared" ref="AX112:AZ112" si="1595">$B112*AW112</f>
        <v>0</v>
      </c>
      <c r="AY112" s="92"/>
      <c r="AZ112" s="486">
        <f t="shared" si="1595"/>
        <v>0</v>
      </c>
      <c r="BA112" s="92"/>
      <c r="BB112" s="486">
        <f t="shared" si="1051"/>
        <v>0</v>
      </c>
      <c r="BC112" s="92"/>
      <c r="BD112" s="486">
        <f t="shared" si="1052"/>
        <v>0</v>
      </c>
      <c r="BE112" s="92"/>
      <c r="BF112" s="486">
        <f t="shared" si="1053"/>
        <v>0</v>
      </c>
      <c r="BG112" s="92"/>
      <c r="BH112" s="486">
        <f t="shared" si="1054"/>
        <v>0</v>
      </c>
      <c r="BI112" s="92"/>
      <c r="BJ112" s="486">
        <f t="shared" si="1055"/>
        <v>0</v>
      </c>
      <c r="BK112" s="92"/>
      <c r="BL112" s="486">
        <f t="shared" si="1056"/>
        <v>0</v>
      </c>
      <c r="BM112" s="247"/>
      <c r="BN112" s="487">
        <f t="shared" si="1057"/>
        <v>0</v>
      </c>
      <c r="BO112" s="770">
        <f t="shared" si="1137"/>
        <v>0</v>
      </c>
      <c r="BP112" s="771">
        <f t="shared" si="1138"/>
        <v>0</v>
      </c>
      <c r="BQ112" s="630">
        <f>+BO112+AU112+AE112+Q112</f>
        <v>0</v>
      </c>
    </row>
    <row r="113" spans="1:69" ht="18.75" hidden="1" x14ac:dyDescent="0.3">
      <c r="A113" s="140" t="s">
        <v>110</v>
      </c>
      <c r="B113" s="614">
        <v>0</v>
      </c>
      <c r="C113" s="871"/>
      <c r="D113" s="714">
        <f t="shared" si="1037"/>
        <v>0</v>
      </c>
      <c r="E113" s="292"/>
      <c r="F113" s="714">
        <f t="shared" ref="F113" si="1596">$B113*E113</f>
        <v>0</v>
      </c>
      <c r="G113" s="292"/>
      <c r="H113" s="714">
        <f t="shared" ref="H113" si="1597">$B113*G113</f>
        <v>0</v>
      </c>
      <c r="I113" s="292"/>
      <c r="J113" s="714">
        <f t="shared" ref="J113" si="1598">$B113*I113</f>
        <v>0</v>
      </c>
      <c r="K113" s="292"/>
      <c r="L113" s="714">
        <f t="shared" ref="L113" si="1599">$B113*K113</f>
        <v>0</v>
      </c>
      <c r="M113" s="292"/>
      <c r="N113" s="714">
        <f t="shared" ref="N113" si="1600">$B113*M113</f>
        <v>0</v>
      </c>
      <c r="O113" s="292"/>
      <c r="P113" s="766">
        <f t="shared" ref="P113" si="1601">$B113*O113</f>
        <v>0</v>
      </c>
      <c r="Q113" s="649">
        <f t="shared" si="1064"/>
        <v>0</v>
      </c>
      <c r="R113" s="650">
        <f t="shared" si="1130"/>
        <v>0</v>
      </c>
      <c r="S113" s="165"/>
      <c r="T113" s="486">
        <f t="shared" si="1044"/>
        <v>0</v>
      </c>
      <c r="U113" s="92"/>
      <c r="V113" s="486">
        <f t="shared" si="1044"/>
        <v>0</v>
      </c>
      <c r="W113" s="249"/>
      <c r="X113" s="486">
        <f t="shared" ref="X113" si="1602">$B113*W113</f>
        <v>0</v>
      </c>
      <c r="Y113" s="92"/>
      <c r="Z113" s="486">
        <f t="shared" ref="Z113:AB113" si="1603">$B113*Y113</f>
        <v>0</v>
      </c>
      <c r="AA113" s="92"/>
      <c r="AB113" s="486">
        <f t="shared" si="1603"/>
        <v>0</v>
      </c>
      <c r="AC113" s="517"/>
      <c r="AD113" s="496">
        <f t="shared" si="1255"/>
        <v>0</v>
      </c>
      <c r="AE113" s="653">
        <f t="shared" si="1067"/>
        <v>0</v>
      </c>
      <c r="AF113" s="650">
        <f t="shared" ref="AF113" si="1604">$B113*AE113</f>
        <v>0</v>
      </c>
      <c r="AG113" s="165"/>
      <c r="AH113" s="491">
        <f t="shared" si="1069"/>
        <v>0</v>
      </c>
      <c r="AI113" s="92"/>
      <c r="AJ113" s="486">
        <f t="shared" si="1069"/>
        <v>0</v>
      </c>
      <c r="AK113" s="92"/>
      <c r="AL113" s="486">
        <f t="shared" ref="AL113" si="1605">$B113*AK113</f>
        <v>0</v>
      </c>
      <c r="AM113" s="92"/>
      <c r="AN113" s="491">
        <f t="shared" si="1071"/>
        <v>0</v>
      </c>
      <c r="AO113" s="92"/>
      <c r="AP113" s="491">
        <f t="shared" si="1071"/>
        <v>0</v>
      </c>
      <c r="AQ113" s="92"/>
      <c r="AR113" s="491">
        <f t="shared" ref="AR113:AT113" si="1606">$B113*AQ113</f>
        <v>0</v>
      </c>
      <c r="AS113" s="247"/>
      <c r="AT113" s="496">
        <f t="shared" si="1606"/>
        <v>0</v>
      </c>
      <c r="AU113" s="702">
        <f t="shared" si="1073"/>
        <v>0</v>
      </c>
      <c r="AV113" s="704">
        <f t="shared" si="1074"/>
        <v>0</v>
      </c>
      <c r="AW113" s="165"/>
      <c r="AX113" s="486">
        <f t="shared" ref="AX113:AZ113" si="1607">$B113*AW113</f>
        <v>0</v>
      </c>
      <c r="AY113" s="92"/>
      <c r="AZ113" s="486">
        <f t="shared" si="1607"/>
        <v>0</v>
      </c>
      <c r="BA113" s="92"/>
      <c r="BB113" s="486">
        <f t="shared" si="1051"/>
        <v>0</v>
      </c>
      <c r="BC113" s="92"/>
      <c r="BD113" s="486">
        <f t="shared" si="1052"/>
        <v>0</v>
      </c>
      <c r="BE113" s="92"/>
      <c r="BF113" s="486">
        <f t="shared" si="1053"/>
        <v>0</v>
      </c>
      <c r="BG113" s="92"/>
      <c r="BH113" s="486">
        <f t="shared" si="1054"/>
        <v>0</v>
      </c>
      <c r="BI113" s="92"/>
      <c r="BJ113" s="486">
        <f t="shared" si="1055"/>
        <v>0</v>
      </c>
      <c r="BK113" s="92"/>
      <c r="BL113" s="486">
        <f t="shared" si="1056"/>
        <v>0</v>
      </c>
      <c r="BM113" s="247"/>
      <c r="BN113" s="487">
        <f t="shared" si="1057"/>
        <v>0</v>
      </c>
      <c r="BO113" s="770">
        <f t="shared" si="1137"/>
        <v>0</v>
      </c>
      <c r="BP113" s="771">
        <f t="shared" si="1138"/>
        <v>0</v>
      </c>
      <c r="BQ113" s="630">
        <f>+BO113+AU113+AE113+Q113</f>
        <v>0</v>
      </c>
    </row>
    <row r="114" spans="1:69" ht="18.75" hidden="1" x14ac:dyDescent="0.3">
      <c r="A114" s="166" t="s">
        <v>111</v>
      </c>
      <c r="B114" s="614">
        <v>0</v>
      </c>
      <c r="C114" s="871"/>
      <c r="D114" s="714">
        <f t="shared" si="1037"/>
        <v>0</v>
      </c>
      <c r="E114" s="292"/>
      <c r="F114" s="714">
        <f t="shared" ref="F114" si="1608">$B114*E114</f>
        <v>0</v>
      </c>
      <c r="G114" s="292"/>
      <c r="H114" s="714">
        <f t="shared" ref="H114" si="1609">$B114*G114</f>
        <v>0</v>
      </c>
      <c r="I114" s="292"/>
      <c r="J114" s="714">
        <f t="shared" ref="J114" si="1610">$B114*I114</f>
        <v>0</v>
      </c>
      <c r="K114" s="292"/>
      <c r="L114" s="714">
        <f t="shared" ref="L114" si="1611">$B114*K114</f>
        <v>0</v>
      </c>
      <c r="M114" s="292"/>
      <c r="N114" s="714">
        <f t="shared" ref="N114" si="1612">$B114*M114</f>
        <v>0</v>
      </c>
      <c r="O114" s="292"/>
      <c r="P114" s="766">
        <f t="shared" ref="P114" si="1613">$B114*O114</f>
        <v>0</v>
      </c>
      <c r="Q114" s="649">
        <f t="shared" si="1064"/>
        <v>0</v>
      </c>
      <c r="R114" s="650">
        <f t="shared" si="1130"/>
        <v>0</v>
      </c>
      <c r="S114" s="165"/>
      <c r="T114" s="486">
        <f t="shared" si="1044"/>
        <v>0</v>
      </c>
      <c r="U114" s="92"/>
      <c r="V114" s="486">
        <f t="shared" si="1044"/>
        <v>0</v>
      </c>
      <c r="W114" s="249"/>
      <c r="X114" s="486">
        <f t="shared" ref="X114" si="1614">$B114*W114</f>
        <v>0</v>
      </c>
      <c r="Y114" s="92"/>
      <c r="Z114" s="486">
        <f t="shared" ref="Z114:AB114" si="1615">$B114*Y114</f>
        <v>0</v>
      </c>
      <c r="AA114" s="92"/>
      <c r="AB114" s="486">
        <f t="shared" si="1615"/>
        <v>0</v>
      </c>
      <c r="AC114" s="517"/>
      <c r="AD114" s="496">
        <f t="shared" si="1255"/>
        <v>0</v>
      </c>
      <c r="AE114" s="653">
        <f t="shared" si="1067"/>
        <v>0</v>
      </c>
      <c r="AF114" s="650">
        <f t="shared" ref="AF114" si="1616">$B114*AE114</f>
        <v>0</v>
      </c>
      <c r="AG114" s="165"/>
      <c r="AH114" s="491">
        <f t="shared" si="1069"/>
        <v>0</v>
      </c>
      <c r="AI114" s="92"/>
      <c r="AJ114" s="486">
        <f t="shared" si="1069"/>
        <v>0</v>
      </c>
      <c r="AK114" s="92"/>
      <c r="AL114" s="486">
        <f t="shared" ref="AL114" si="1617">$B114*AK114</f>
        <v>0</v>
      </c>
      <c r="AM114" s="92"/>
      <c r="AN114" s="491">
        <f t="shared" si="1071"/>
        <v>0</v>
      </c>
      <c r="AO114" s="92"/>
      <c r="AP114" s="491">
        <f t="shared" si="1071"/>
        <v>0</v>
      </c>
      <c r="AQ114" s="92"/>
      <c r="AR114" s="491">
        <f t="shared" ref="AR114:AT114" si="1618">$B114*AQ114</f>
        <v>0</v>
      </c>
      <c r="AS114" s="247"/>
      <c r="AT114" s="496">
        <f t="shared" si="1618"/>
        <v>0</v>
      </c>
      <c r="AU114" s="702">
        <f t="shared" si="1073"/>
        <v>0</v>
      </c>
      <c r="AV114" s="704">
        <f t="shared" si="1074"/>
        <v>0</v>
      </c>
      <c r="AW114" s="165"/>
      <c r="AX114" s="486">
        <f t="shared" ref="AX114:AZ114" si="1619">$B114*AW114</f>
        <v>0</v>
      </c>
      <c r="AY114" s="92"/>
      <c r="AZ114" s="486">
        <f t="shared" si="1619"/>
        <v>0</v>
      </c>
      <c r="BA114" s="92"/>
      <c r="BB114" s="486">
        <f t="shared" si="1051"/>
        <v>0</v>
      </c>
      <c r="BC114" s="92"/>
      <c r="BD114" s="486">
        <f t="shared" si="1052"/>
        <v>0</v>
      </c>
      <c r="BE114" s="92"/>
      <c r="BF114" s="486">
        <f t="shared" si="1053"/>
        <v>0</v>
      </c>
      <c r="BG114" s="92"/>
      <c r="BH114" s="486">
        <f t="shared" si="1054"/>
        <v>0</v>
      </c>
      <c r="BI114" s="92"/>
      <c r="BJ114" s="486">
        <f t="shared" si="1055"/>
        <v>0</v>
      </c>
      <c r="BK114" s="92"/>
      <c r="BL114" s="486">
        <f t="shared" si="1056"/>
        <v>0</v>
      </c>
      <c r="BM114" s="247"/>
      <c r="BN114" s="487">
        <f t="shared" si="1057"/>
        <v>0</v>
      </c>
      <c r="BO114" s="770">
        <f t="shared" si="1137"/>
        <v>0</v>
      </c>
      <c r="BP114" s="771">
        <f t="shared" si="1138"/>
        <v>0</v>
      </c>
      <c r="BQ114" s="630">
        <f>+BO114+AU114+AE114+Q114</f>
        <v>0</v>
      </c>
    </row>
    <row r="115" spans="1:69" ht="18.75" hidden="1" x14ac:dyDescent="0.3">
      <c r="A115" s="140" t="s">
        <v>112</v>
      </c>
      <c r="B115" s="614">
        <v>0</v>
      </c>
      <c r="C115" s="871"/>
      <c r="D115" s="714">
        <f t="shared" si="1037"/>
        <v>0</v>
      </c>
      <c r="E115" s="292"/>
      <c r="F115" s="714">
        <f t="shared" ref="F115" si="1620">$B115*E115</f>
        <v>0</v>
      </c>
      <c r="G115" s="292"/>
      <c r="H115" s="714">
        <f t="shared" ref="H115" si="1621">$B115*G115</f>
        <v>0</v>
      </c>
      <c r="I115" s="292"/>
      <c r="J115" s="714">
        <f t="shared" ref="J115" si="1622">$B115*I115</f>
        <v>0</v>
      </c>
      <c r="K115" s="292"/>
      <c r="L115" s="714">
        <f t="shared" ref="L115" si="1623">$B115*K115</f>
        <v>0</v>
      </c>
      <c r="M115" s="292"/>
      <c r="N115" s="714">
        <f t="shared" ref="N115" si="1624">$B115*M115</f>
        <v>0</v>
      </c>
      <c r="O115" s="292"/>
      <c r="P115" s="766">
        <f t="shared" ref="P115" si="1625">$B115*O115</f>
        <v>0</v>
      </c>
      <c r="Q115" s="649">
        <f t="shared" si="1064"/>
        <v>0</v>
      </c>
      <c r="R115" s="650">
        <f t="shared" si="1130"/>
        <v>0</v>
      </c>
      <c r="S115" s="165"/>
      <c r="T115" s="486">
        <f t="shared" si="1044"/>
        <v>0</v>
      </c>
      <c r="U115" s="92"/>
      <c r="V115" s="486">
        <f t="shared" si="1044"/>
        <v>0</v>
      </c>
      <c r="W115" s="249"/>
      <c r="X115" s="486">
        <f t="shared" ref="X115" si="1626">$B115*W115</f>
        <v>0</v>
      </c>
      <c r="Y115" s="92"/>
      <c r="Z115" s="486">
        <f t="shared" ref="Z115:AB115" si="1627">$B115*Y115</f>
        <v>0</v>
      </c>
      <c r="AA115" s="92"/>
      <c r="AB115" s="486">
        <f t="shared" si="1627"/>
        <v>0</v>
      </c>
      <c r="AC115" s="517"/>
      <c r="AD115" s="496">
        <f t="shared" si="1255"/>
        <v>0</v>
      </c>
      <c r="AE115" s="653">
        <f t="shared" si="1067"/>
        <v>0</v>
      </c>
      <c r="AF115" s="650">
        <f t="shared" ref="AF115" si="1628">$B115*AE115</f>
        <v>0</v>
      </c>
      <c r="AG115" s="165"/>
      <c r="AH115" s="491">
        <f t="shared" si="1069"/>
        <v>0</v>
      </c>
      <c r="AI115" s="92"/>
      <c r="AJ115" s="486">
        <f t="shared" si="1069"/>
        <v>0</v>
      </c>
      <c r="AK115" s="92"/>
      <c r="AL115" s="486">
        <f t="shared" ref="AL115" si="1629">$B115*AK115</f>
        <v>0</v>
      </c>
      <c r="AM115" s="92"/>
      <c r="AN115" s="491">
        <f t="shared" si="1071"/>
        <v>0</v>
      </c>
      <c r="AO115" s="92"/>
      <c r="AP115" s="491">
        <f t="shared" si="1071"/>
        <v>0</v>
      </c>
      <c r="AQ115" s="92"/>
      <c r="AR115" s="491">
        <f t="shared" ref="AR115:AT115" si="1630">$B115*AQ115</f>
        <v>0</v>
      </c>
      <c r="AS115" s="247"/>
      <c r="AT115" s="496">
        <f t="shared" si="1630"/>
        <v>0</v>
      </c>
      <c r="AU115" s="702">
        <f t="shared" si="1073"/>
        <v>0</v>
      </c>
      <c r="AV115" s="704">
        <f t="shared" si="1074"/>
        <v>0</v>
      </c>
      <c r="AW115" s="165"/>
      <c r="AX115" s="486">
        <f t="shared" ref="AX115:AZ115" si="1631">$B115*AW115</f>
        <v>0</v>
      </c>
      <c r="AY115" s="92"/>
      <c r="AZ115" s="486">
        <f t="shared" si="1631"/>
        <v>0</v>
      </c>
      <c r="BA115" s="92"/>
      <c r="BB115" s="486">
        <f t="shared" si="1051"/>
        <v>0</v>
      </c>
      <c r="BC115" s="92"/>
      <c r="BD115" s="486">
        <f t="shared" si="1052"/>
        <v>0</v>
      </c>
      <c r="BE115" s="92"/>
      <c r="BF115" s="486">
        <f t="shared" si="1053"/>
        <v>0</v>
      </c>
      <c r="BG115" s="92"/>
      <c r="BH115" s="486">
        <f t="shared" si="1054"/>
        <v>0</v>
      </c>
      <c r="BI115" s="92"/>
      <c r="BJ115" s="486">
        <f t="shared" si="1055"/>
        <v>0</v>
      </c>
      <c r="BK115" s="92"/>
      <c r="BL115" s="486">
        <f t="shared" si="1056"/>
        <v>0</v>
      </c>
      <c r="BM115" s="247"/>
      <c r="BN115" s="487">
        <f t="shared" si="1057"/>
        <v>0</v>
      </c>
      <c r="BO115" s="770">
        <f t="shared" si="1137"/>
        <v>0</v>
      </c>
      <c r="BP115" s="771">
        <f t="shared" si="1138"/>
        <v>0</v>
      </c>
      <c r="BQ115" s="630">
        <f>+BO115+AU115+AE115+Q115</f>
        <v>0</v>
      </c>
    </row>
    <row r="116" spans="1:69" ht="18.75" x14ac:dyDescent="0.3">
      <c r="A116" s="338" t="s">
        <v>113</v>
      </c>
      <c r="B116" s="614">
        <v>0</v>
      </c>
      <c r="C116" s="872"/>
      <c r="D116" s="714">
        <f t="shared" si="1037"/>
        <v>0</v>
      </c>
      <c r="E116" s="325"/>
      <c r="F116" s="714">
        <f t="shared" ref="F116" si="1632">$B116*E116</f>
        <v>0</v>
      </c>
      <c r="G116" s="325">
        <v>4</v>
      </c>
      <c r="H116" s="714">
        <f t="shared" ref="H116" si="1633">$B116*G116</f>
        <v>0</v>
      </c>
      <c r="I116" s="325"/>
      <c r="J116" s="714">
        <f t="shared" ref="J116" si="1634">$B116*I116</f>
        <v>0</v>
      </c>
      <c r="K116" s="325"/>
      <c r="L116" s="714">
        <f t="shared" ref="L116" si="1635">$B116*K116</f>
        <v>0</v>
      </c>
      <c r="M116" s="325"/>
      <c r="N116" s="714">
        <f t="shared" ref="N116" si="1636">$B116*M116</f>
        <v>0</v>
      </c>
      <c r="O116" s="325"/>
      <c r="P116" s="766">
        <f t="shared" ref="P116" si="1637">$B116*O116</f>
        <v>0</v>
      </c>
      <c r="Q116" s="649">
        <f t="shared" si="1064"/>
        <v>4</v>
      </c>
      <c r="R116" s="650">
        <f t="shared" si="1130"/>
        <v>0</v>
      </c>
      <c r="S116" s="345"/>
      <c r="T116" s="486">
        <f t="shared" si="1044"/>
        <v>0</v>
      </c>
      <c r="U116" s="343"/>
      <c r="V116" s="486">
        <f t="shared" si="1044"/>
        <v>0</v>
      </c>
      <c r="W116" s="346"/>
      <c r="X116" s="486">
        <f t="shared" ref="X116" si="1638">$B116*W116</f>
        <v>0</v>
      </c>
      <c r="Y116" s="343"/>
      <c r="Z116" s="486">
        <f t="shared" ref="Z116:AB116" si="1639">$B116*Y116</f>
        <v>0</v>
      </c>
      <c r="AA116" s="343"/>
      <c r="AB116" s="486">
        <f t="shared" si="1639"/>
        <v>0</v>
      </c>
      <c r="AC116" s="517"/>
      <c r="AD116" s="496">
        <f t="shared" si="1255"/>
        <v>0</v>
      </c>
      <c r="AE116" s="653">
        <f t="shared" si="1067"/>
        <v>0</v>
      </c>
      <c r="AF116" s="650">
        <f t="shared" ref="AF116" si="1640">$B116*AE116</f>
        <v>0</v>
      </c>
      <c r="AG116" s="345"/>
      <c r="AH116" s="491">
        <f t="shared" si="1069"/>
        <v>0</v>
      </c>
      <c r="AI116" s="343"/>
      <c r="AJ116" s="486">
        <f t="shared" si="1069"/>
        <v>0</v>
      </c>
      <c r="AK116" s="343"/>
      <c r="AL116" s="486">
        <f t="shared" ref="AL116" si="1641">$B116*AK116</f>
        <v>0</v>
      </c>
      <c r="AM116" s="343"/>
      <c r="AN116" s="491">
        <f t="shared" si="1071"/>
        <v>0</v>
      </c>
      <c r="AO116" s="343"/>
      <c r="AP116" s="491">
        <f t="shared" si="1071"/>
        <v>0</v>
      </c>
      <c r="AQ116" s="343"/>
      <c r="AR116" s="491">
        <f t="shared" ref="AR116:AT116" si="1642">$B116*AQ116</f>
        <v>0</v>
      </c>
      <c r="AS116" s="344"/>
      <c r="AT116" s="496">
        <f t="shared" si="1642"/>
        <v>0</v>
      </c>
      <c r="AU116" s="702">
        <f t="shared" si="1073"/>
        <v>0</v>
      </c>
      <c r="AV116" s="704">
        <f t="shared" si="1074"/>
        <v>0</v>
      </c>
      <c r="AW116" s="345"/>
      <c r="AX116" s="486">
        <f t="shared" ref="AX116:AZ116" si="1643">$B116*AW116</f>
        <v>0</v>
      </c>
      <c r="AY116" s="343"/>
      <c r="AZ116" s="486">
        <f t="shared" si="1643"/>
        <v>0</v>
      </c>
      <c r="BA116" s="343"/>
      <c r="BB116" s="486">
        <f t="shared" si="1051"/>
        <v>0</v>
      </c>
      <c r="BC116" s="343"/>
      <c r="BD116" s="486">
        <f t="shared" si="1052"/>
        <v>0</v>
      </c>
      <c r="BE116" s="343"/>
      <c r="BF116" s="486">
        <f t="shared" si="1053"/>
        <v>0</v>
      </c>
      <c r="BG116" s="343"/>
      <c r="BH116" s="486">
        <f t="shared" si="1054"/>
        <v>0</v>
      </c>
      <c r="BI116" s="343"/>
      <c r="BJ116" s="486">
        <f t="shared" si="1055"/>
        <v>0</v>
      </c>
      <c r="BK116" s="343"/>
      <c r="BL116" s="486">
        <f t="shared" si="1056"/>
        <v>0</v>
      </c>
      <c r="BM116" s="344"/>
      <c r="BN116" s="487">
        <f t="shared" si="1057"/>
        <v>0</v>
      </c>
      <c r="BO116" s="770">
        <f t="shared" si="1137"/>
        <v>0</v>
      </c>
      <c r="BP116" s="771">
        <f t="shared" si="1138"/>
        <v>0</v>
      </c>
      <c r="BQ116" s="630">
        <f>+BO116+AU116+AE116+Q116</f>
        <v>4</v>
      </c>
    </row>
    <row r="117" spans="1:69" ht="18.75" hidden="1" x14ac:dyDescent="0.3">
      <c r="A117" s="140" t="s">
        <v>114</v>
      </c>
      <c r="B117" s="614">
        <v>0</v>
      </c>
      <c r="C117" s="871"/>
      <c r="D117" s="714">
        <f t="shared" si="1037"/>
        <v>0</v>
      </c>
      <c r="E117" s="292"/>
      <c r="F117" s="714">
        <f t="shared" ref="F117" si="1644">$B117*E117</f>
        <v>0</v>
      </c>
      <c r="G117" s="292"/>
      <c r="H117" s="714">
        <f t="shared" ref="H117" si="1645">$B117*G117</f>
        <v>0</v>
      </c>
      <c r="I117" s="292"/>
      <c r="J117" s="714">
        <f t="shared" ref="J117" si="1646">$B117*I117</f>
        <v>0</v>
      </c>
      <c r="K117" s="292"/>
      <c r="L117" s="714">
        <f t="shared" ref="L117" si="1647">$B117*K117</f>
        <v>0</v>
      </c>
      <c r="M117" s="292"/>
      <c r="N117" s="714">
        <f t="shared" ref="N117" si="1648">$B117*M117</f>
        <v>0</v>
      </c>
      <c r="O117" s="292"/>
      <c r="P117" s="766">
        <f t="shared" ref="P117" si="1649">$B117*O117</f>
        <v>0</v>
      </c>
      <c r="Q117" s="649">
        <f t="shared" si="1064"/>
        <v>0</v>
      </c>
      <c r="R117" s="650">
        <f t="shared" si="1130"/>
        <v>0</v>
      </c>
      <c r="S117" s="165"/>
      <c r="T117" s="486">
        <f t="shared" si="1044"/>
        <v>0</v>
      </c>
      <c r="U117" s="92"/>
      <c r="V117" s="486">
        <f t="shared" si="1044"/>
        <v>0</v>
      </c>
      <c r="W117" s="249"/>
      <c r="X117" s="486">
        <f t="shared" ref="X117" si="1650">$B117*W117</f>
        <v>0</v>
      </c>
      <c r="Y117" s="92"/>
      <c r="Z117" s="486">
        <f t="shared" ref="Z117:AB117" si="1651">$B117*Y117</f>
        <v>0</v>
      </c>
      <c r="AA117" s="92"/>
      <c r="AB117" s="486">
        <f t="shared" si="1651"/>
        <v>0</v>
      </c>
      <c r="AC117" s="517"/>
      <c r="AD117" s="496">
        <f t="shared" si="1255"/>
        <v>0</v>
      </c>
      <c r="AE117" s="653">
        <f t="shared" si="1067"/>
        <v>0</v>
      </c>
      <c r="AF117" s="650">
        <f t="shared" ref="AF117" si="1652">$B117*AE117</f>
        <v>0</v>
      </c>
      <c r="AG117" s="165"/>
      <c r="AH117" s="491">
        <f t="shared" si="1069"/>
        <v>0</v>
      </c>
      <c r="AI117" s="92"/>
      <c r="AJ117" s="486">
        <f t="shared" si="1069"/>
        <v>0</v>
      </c>
      <c r="AK117" s="92"/>
      <c r="AL117" s="486">
        <f t="shared" ref="AL117" si="1653">$B117*AK117</f>
        <v>0</v>
      </c>
      <c r="AM117" s="92"/>
      <c r="AN117" s="491">
        <f t="shared" si="1071"/>
        <v>0</v>
      </c>
      <c r="AO117" s="92"/>
      <c r="AP117" s="491">
        <f t="shared" si="1071"/>
        <v>0</v>
      </c>
      <c r="AQ117" s="92"/>
      <c r="AR117" s="491">
        <f t="shared" ref="AR117:AT117" si="1654">$B117*AQ117</f>
        <v>0</v>
      </c>
      <c r="AS117" s="247"/>
      <c r="AT117" s="496">
        <f t="shared" si="1654"/>
        <v>0</v>
      </c>
      <c r="AU117" s="702">
        <f t="shared" si="1073"/>
        <v>0</v>
      </c>
      <c r="AV117" s="704">
        <f t="shared" si="1074"/>
        <v>0</v>
      </c>
      <c r="AW117" s="165"/>
      <c r="AX117" s="486">
        <f t="shared" ref="AX117:AZ117" si="1655">$B117*AW117</f>
        <v>0</v>
      </c>
      <c r="AY117" s="92"/>
      <c r="AZ117" s="486">
        <f t="shared" si="1655"/>
        <v>0</v>
      </c>
      <c r="BA117" s="92"/>
      <c r="BB117" s="486">
        <f t="shared" si="1051"/>
        <v>0</v>
      </c>
      <c r="BC117" s="92"/>
      <c r="BD117" s="486">
        <f t="shared" si="1052"/>
        <v>0</v>
      </c>
      <c r="BE117" s="92"/>
      <c r="BF117" s="486">
        <f t="shared" si="1053"/>
        <v>0</v>
      </c>
      <c r="BG117" s="92"/>
      <c r="BH117" s="486">
        <f t="shared" si="1054"/>
        <v>0</v>
      </c>
      <c r="BI117" s="92"/>
      <c r="BJ117" s="486">
        <f t="shared" si="1055"/>
        <v>0</v>
      </c>
      <c r="BK117" s="92"/>
      <c r="BL117" s="486">
        <f t="shared" si="1056"/>
        <v>0</v>
      </c>
      <c r="BM117" s="247"/>
      <c r="BN117" s="487">
        <f t="shared" si="1057"/>
        <v>0</v>
      </c>
      <c r="BO117" s="770">
        <f t="shared" si="1137"/>
        <v>0</v>
      </c>
      <c r="BP117" s="771">
        <f t="shared" si="1138"/>
        <v>0</v>
      </c>
      <c r="BQ117" s="630">
        <f>+BO117+AU117+AE117+Q117</f>
        <v>0</v>
      </c>
    </row>
    <row r="118" spans="1:69" ht="18.75" hidden="1" x14ac:dyDescent="0.3">
      <c r="A118" s="140" t="s">
        <v>115</v>
      </c>
      <c r="B118" s="614">
        <v>0</v>
      </c>
      <c r="C118" s="871"/>
      <c r="D118" s="714">
        <f t="shared" si="1037"/>
        <v>0</v>
      </c>
      <c r="E118" s="292"/>
      <c r="F118" s="714">
        <f t="shared" ref="F118" si="1656">$B118*E118</f>
        <v>0</v>
      </c>
      <c r="G118" s="292"/>
      <c r="H118" s="714">
        <f t="shared" ref="H118" si="1657">$B118*G118</f>
        <v>0</v>
      </c>
      <c r="I118" s="292"/>
      <c r="J118" s="714">
        <f t="shared" ref="J118" si="1658">$B118*I118</f>
        <v>0</v>
      </c>
      <c r="K118" s="292"/>
      <c r="L118" s="714">
        <f t="shared" ref="L118" si="1659">$B118*K118</f>
        <v>0</v>
      </c>
      <c r="M118" s="292"/>
      <c r="N118" s="714">
        <f t="shared" ref="N118" si="1660">$B118*M118</f>
        <v>0</v>
      </c>
      <c r="O118" s="292"/>
      <c r="P118" s="766">
        <f t="shared" ref="P118" si="1661">$B118*O118</f>
        <v>0</v>
      </c>
      <c r="Q118" s="649">
        <f t="shared" si="1064"/>
        <v>0</v>
      </c>
      <c r="R118" s="650">
        <f t="shared" si="1130"/>
        <v>0</v>
      </c>
      <c r="S118" s="165"/>
      <c r="T118" s="486">
        <f t="shared" si="1044"/>
        <v>0</v>
      </c>
      <c r="U118" s="92"/>
      <c r="V118" s="486">
        <f t="shared" si="1044"/>
        <v>0</v>
      </c>
      <c r="W118" s="249"/>
      <c r="X118" s="486">
        <f t="shared" ref="X118" si="1662">$B118*W118</f>
        <v>0</v>
      </c>
      <c r="Y118" s="92"/>
      <c r="Z118" s="486">
        <f t="shared" ref="Z118:AB118" si="1663">$B118*Y118</f>
        <v>0</v>
      </c>
      <c r="AA118" s="92"/>
      <c r="AB118" s="486">
        <f t="shared" si="1663"/>
        <v>0</v>
      </c>
      <c r="AC118" s="517"/>
      <c r="AD118" s="496">
        <f t="shared" si="1255"/>
        <v>0</v>
      </c>
      <c r="AE118" s="653">
        <f t="shared" si="1067"/>
        <v>0</v>
      </c>
      <c r="AF118" s="650">
        <f t="shared" ref="AF118" si="1664">$B118*AE118</f>
        <v>0</v>
      </c>
      <c r="AG118" s="165"/>
      <c r="AH118" s="491">
        <f t="shared" si="1069"/>
        <v>0</v>
      </c>
      <c r="AI118" s="92"/>
      <c r="AJ118" s="486">
        <f t="shared" si="1069"/>
        <v>0</v>
      </c>
      <c r="AK118" s="92"/>
      <c r="AL118" s="486">
        <f t="shared" ref="AL118" si="1665">$B118*AK118</f>
        <v>0</v>
      </c>
      <c r="AM118" s="92"/>
      <c r="AN118" s="491">
        <f t="shared" si="1071"/>
        <v>0</v>
      </c>
      <c r="AO118" s="92"/>
      <c r="AP118" s="491">
        <f t="shared" si="1071"/>
        <v>0</v>
      </c>
      <c r="AQ118" s="92"/>
      <c r="AR118" s="491">
        <f t="shared" ref="AR118:AT118" si="1666">$B118*AQ118</f>
        <v>0</v>
      </c>
      <c r="AS118" s="247"/>
      <c r="AT118" s="496">
        <f t="shared" si="1666"/>
        <v>0</v>
      </c>
      <c r="AU118" s="702">
        <f t="shared" si="1073"/>
        <v>0</v>
      </c>
      <c r="AV118" s="704">
        <f t="shared" si="1074"/>
        <v>0</v>
      </c>
      <c r="AW118" s="165"/>
      <c r="AX118" s="486">
        <f t="shared" ref="AX118:AZ118" si="1667">$B118*AW118</f>
        <v>0</v>
      </c>
      <c r="AY118" s="92"/>
      <c r="AZ118" s="486">
        <f t="shared" si="1667"/>
        <v>0</v>
      </c>
      <c r="BA118" s="92"/>
      <c r="BB118" s="486">
        <f t="shared" si="1051"/>
        <v>0</v>
      </c>
      <c r="BC118" s="92"/>
      <c r="BD118" s="486">
        <f t="shared" si="1052"/>
        <v>0</v>
      </c>
      <c r="BE118" s="92"/>
      <c r="BF118" s="486">
        <f t="shared" si="1053"/>
        <v>0</v>
      </c>
      <c r="BG118" s="92"/>
      <c r="BH118" s="486">
        <f t="shared" si="1054"/>
        <v>0</v>
      </c>
      <c r="BI118" s="92"/>
      <c r="BJ118" s="486">
        <f t="shared" si="1055"/>
        <v>0</v>
      </c>
      <c r="BK118" s="92"/>
      <c r="BL118" s="486">
        <f t="shared" si="1056"/>
        <v>0</v>
      </c>
      <c r="BM118" s="247"/>
      <c r="BN118" s="487">
        <f t="shared" si="1057"/>
        <v>0</v>
      </c>
      <c r="BO118" s="770">
        <f t="shared" si="1137"/>
        <v>0</v>
      </c>
      <c r="BP118" s="771">
        <f t="shared" si="1138"/>
        <v>0</v>
      </c>
      <c r="BQ118" s="630">
        <f>+BO118+AU118+AE118+Q118</f>
        <v>0</v>
      </c>
    </row>
    <row r="119" spans="1:69" ht="18.75" hidden="1" x14ac:dyDescent="0.3">
      <c r="A119" s="140" t="s">
        <v>116</v>
      </c>
      <c r="B119" s="614">
        <v>0</v>
      </c>
      <c r="C119" s="871"/>
      <c r="D119" s="714">
        <f t="shared" si="1037"/>
        <v>0</v>
      </c>
      <c r="E119" s="292"/>
      <c r="F119" s="714">
        <f t="shared" ref="F119" si="1668">$B119*E119</f>
        <v>0</v>
      </c>
      <c r="G119" s="292"/>
      <c r="H119" s="714">
        <f t="shared" ref="H119" si="1669">$B119*G119</f>
        <v>0</v>
      </c>
      <c r="I119" s="292"/>
      <c r="J119" s="714">
        <f t="shared" ref="J119" si="1670">$B119*I119</f>
        <v>0</v>
      </c>
      <c r="K119" s="292"/>
      <c r="L119" s="714">
        <f t="shared" ref="L119" si="1671">$B119*K119</f>
        <v>0</v>
      </c>
      <c r="M119" s="292"/>
      <c r="N119" s="714">
        <f t="shared" ref="N119" si="1672">$B119*M119</f>
        <v>0</v>
      </c>
      <c r="O119" s="292"/>
      <c r="P119" s="766">
        <f t="shared" ref="P119" si="1673">$B119*O119</f>
        <v>0</v>
      </c>
      <c r="Q119" s="649">
        <f t="shared" si="1064"/>
        <v>0</v>
      </c>
      <c r="R119" s="650">
        <f t="shared" si="1130"/>
        <v>0</v>
      </c>
      <c r="S119" s="165"/>
      <c r="T119" s="486">
        <f t="shared" si="1044"/>
        <v>0</v>
      </c>
      <c r="U119" s="92"/>
      <c r="V119" s="486">
        <f t="shared" si="1044"/>
        <v>0</v>
      </c>
      <c r="W119" s="249"/>
      <c r="X119" s="486">
        <f t="shared" ref="X119" si="1674">$B119*W119</f>
        <v>0</v>
      </c>
      <c r="Y119" s="92"/>
      <c r="Z119" s="486">
        <f t="shared" ref="Z119:AB119" si="1675">$B119*Y119</f>
        <v>0</v>
      </c>
      <c r="AA119" s="92"/>
      <c r="AB119" s="486">
        <f t="shared" si="1675"/>
        <v>0</v>
      </c>
      <c r="AC119" s="517"/>
      <c r="AD119" s="496">
        <f t="shared" si="1255"/>
        <v>0</v>
      </c>
      <c r="AE119" s="653">
        <f t="shared" si="1067"/>
        <v>0</v>
      </c>
      <c r="AF119" s="650">
        <f t="shared" ref="AF119" si="1676">$B119*AE119</f>
        <v>0</v>
      </c>
      <c r="AG119" s="165"/>
      <c r="AH119" s="491">
        <f t="shared" si="1069"/>
        <v>0</v>
      </c>
      <c r="AI119" s="92"/>
      <c r="AJ119" s="486">
        <f t="shared" si="1069"/>
        <v>0</v>
      </c>
      <c r="AK119" s="92"/>
      <c r="AL119" s="486">
        <f t="shared" ref="AL119" si="1677">$B119*AK119</f>
        <v>0</v>
      </c>
      <c r="AM119" s="92"/>
      <c r="AN119" s="491">
        <f t="shared" si="1071"/>
        <v>0</v>
      </c>
      <c r="AO119" s="92"/>
      <c r="AP119" s="491">
        <f t="shared" si="1071"/>
        <v>0</v>
      </c>
      <c r="AQ119" s="92"/>
      <c r="AR119" s="491">
        <f t="shared" ref="AR119:AT119" si="1678">$B119*AQ119</f>
        <v>0</v>
      </c>
      <c r="AS119" s="247"/>
      <c r="AT119" s="496">
        <f t="shared" si="1678"/>
        <v>0</v>
      </c>
      <c r="AU119" s="702">
        <f t="shared" si="1073"/>
        <v>0</v>
      </c>
      <c r="AV119" s="704">
        <f t="shared" si="1074"/>
        <v>0</v>
      </c>
      <c r="AW119" s="165"/>
      <c r="AX119" s="486">
        <f t="shared" ref="AX119:AZ119" si="1679">$B119*AW119</f>
        <v>0</v>
      </c>
      <c r="AY119" s="92"/>
      <c r="AZ119" s="486">
        <f t="shared" si="1679"/>
        <v>0</v>
      </c>
      <c r="BA119" s="92"/>
      <c r="BB119" s="486">
        <f t="shared" si="1051"/>
        <v>0</v>
      </c>
      <c r="BC119" s="92"/>
      <c r="BD119" s="486">
        <f t="shared" si="1052"/>
        <v>0</v>
      </c>
      <c r="BE119" s="92"/>
      <c r="BF119" s="486">
        <f t="shared" si="1053"/>
        <v>0</v>
      </c>
      <c r="BG119" s="92"/>
      <c r="BH119" s="486">
        <f t="shared" si="1054"/>
        <v>0</v>
      </c>
      <c r="BI119" s="92"/>
      <c r="BJ119" s="486">
        <f t="shared" si="1055"/>
        <v>0</v>
      </c>
      <c r="BK119" s="92"/>
      <c r="BL119" s="486">
        <f t="shared" si="1056"/>
        <v>0</v>
      </c>
      <c r="BM119" s="247"/>
      <c r="BN119" s="487">
        <f t="shared" si="1057"/>
        <v>0</v>
      </c>
      <c r="BO119" s="770">
        <f t="shared" si="1137"/>
        <v>0</v>
      </c>
      <c r="BP119" s="771">
        <f t="shared" si="1138"/>
        <v>0</v>
      </c>
      <c r="BQ119" s="630">
        <f>+BO119+AU119+AE119+Q119</f>
        <v>0</v>
      </c>
    </row>
    <row r="120" spans="1:69" ht="18.75" hidden="1" x14ac:dyDescent="0.3">
      <c r="A120" s="140" t="s">
        <v>117</v>
      </c>
      <c r="B120" s="614">
        <v>0</v>
      </c>
      <c r="C120" s="871"/>
      <c r="D120" s="714">
        <f t="shared" si="1037"/>
        <v>0</v>
      </c>
      <c r="E120" s="292"/>
      <c r="F120" s="714">
        <f t="shared" ref="F120" si="1680">$B120*E120</f>
        <v>0</v>
      </c>
      <c r="G120" s="292"/>
      <c r="H120" s="714">
        <f t="shared" ref="H120" si="1681">$B120*G120</f>
        <v>0</v>
      </c>
      <c r="I120" s="292"/>
      <c r="J120" s="714">
        <f t="shared" ref="J120" si="1682">$B120*I120</f>
        <v>0</v>
      </c>
      <c r="K120" s="292"/>
      <c r="L120" s="714">
        <f t="shared" ref="L120" si="1683">$B120*K120</f>
        <v>0</v>
      </c>
      <c r="M120" s="292"/>
      <c r="N120" s="714">
        <f t="shared" ref="N120" si="1684">$B120*M120</f>
        <v>0</v>
      </c>
      <c r="O120" s="292"/>
      <c r="P120" s="766">
        <f t="shared" ref="P120" si="1685">$B120*O120</f>
        <v>0</v>
      </c>
      <c r="Q120" s="649">
        <f t="shared" si="1064"/>
        <v>0</v>
      </c>
      <c r="R120" s="650">
        <f t="shared" si="1130"/>
        <v>0</v>
      </c>
      <c r="S120" s="165"/>
      <c r="T120" s="486">
        <f t="shared" si="1044"/>
        <v>0</v>
      </c>
      <c r="U120" s="92"/>
      <c r="V120" s="486">
        <f t="shared" si="1044"/>
        <v>0</v>
      </c>
      <c r="W120" s="249"/>
      <c r="X120" s="486">
        <f t="shared" ref="X120" si="1686">$B120*W120</f>
        <v>0</v>
      </c>
      <c r="Y120" s="92"/>
      <c r="Z120" s="486">
        <f t="shared" ref="Z120:AB120" si="1687">$B120*Y120</f>
        <v>0</v>
      </c>
      <c r="AA120" s="92"/>
      <c r="AB120" s="486">
        <f t="shared" si="1687"/>
        <v>0</v>
      </c>
      <c r="AC120" s="517"/>
      <c r="AD120" s="496">
        <f t="shared" si="1255"/>
        <v>0</v>
      </c>
      <c r="AE120" s="653">
        <f t="shared" si="1067"/>
        <v>0</v>
      </c>
      <c r="AF120" s="650">
        <f t="shared" ref="AF120" si="1688">$B120*AE120</f>
        <v>0</v>
      </c>
      <c r="AG120" s="165"/>
      <c r="AH120" s="491">
        <f t="shared" si="1069"/>
        <v>0</v>
      </c>
      <c r="AI120" s="92"/>
      <c r="AJ120" s="486">
        <f t="shared" si="1069"/>
        <v>0</v>
      </c>
      <c r="AK120" s="92"/>
      <c r="AL120" s="486">
        <f t="shared" ref="AL120" si="1689">$B120*AK120</f>
        <v>0</v>
      </c>
      <c r="AM120" s="92"/>
      <c r="AN120" s="491">
        <f t="shared" si="1071"/>
        <v>0</v>
      </c>
      <c r="AO120" s="92"/>
      <c r="AP120" s="491">
        <f t="shared" si="1071"/>
        <v>0</v>
      </c>
      <c r="AQ120" s="92"/>
      <c r="AR120" s="491">
        <f t="shared" ref="AR120:AT120" si="1690">$B120*AQ120</f>
        <v>0</v>
      </c>
      <c r="AS120" s="247"/>
      <c r="AT120" s="496">
        <f t="shared" si="1690"/>
        <v>0</v>
      </c>
      <c r="AU120" s="702">
        <f t="shared" si="1073"/>
        <v>0</v>
      </c>
      <c r="AV120" s="704">
        <f t="shared" si="1074"/>
        <v>0</v>
      </c>
      <c r="AW120" s="165"/>
      <c r="AX120" s="486">
        <f t="shared" ref="AX120:AZ120" si="1691">$B120*AW120</f>
        <v>0</v>
      </c>
      <c r="AY120" s="92"/>
      <c r="AZ120" s="486">
        <f t="shared" si="1691"/>
        <v>0</v>
      </c>
      <c r="BA120" s="92"/>
      <c r="BB120" s="486">
        <f t="shared" si="1051"/>
        <v>0</v>
      </c>
      <c r="BC120" s="92"/>
      <c r="BD120" s="486">
        <f t="shared" si="1052"/>
        <v>0</v>
      </c>
      <c r="BE120" s="92"/>
      <c r="BF120" s="486">
        <f t="shared" si="1053"/>
        <v>0</v>
      </c>
      <c r="BG120" s="92"/>
      <c r="BH120" s="486">
        <f t="shared" si="1054"/>
        <v>0</v>
      </c>
      <c r="BI120" s="92"/>
      <c r="BJ120" s="486">
        <f t="shared" si="1055"/>
        <v>0</v>
      </c>
      <c r="BK120" s="92"/>
      <c r="BL120" s="486">
        <f t="shared" si="1056"/>
        <v>0</v>
      </c>
      <c r="BM120" s="247"/>
      <c r="BN120" s="487">
        <f t="shared" si="1057"/>
        <v>0</v>
      </c>
      <c r="BO120" s="770">
        <f t="shared" si="1137"/>
        <v>0</v>
      </c>
      <c r="BP120" s="771">
        <f t="shared" si="1138"/>
        <v>0</v>
      </c>
      <c r="BQ120" s="630">
        <f>+BO120+AU120+AE120+Q120</f>
        <v>0</v>
      </c>
    </row>
    <row r="121" spans="1:69" ht="18.75" hidden="1" x14ac:dyDescent="0.3">
      <c r="A121" s="140" t="s">
        <v>118</v>
      </c>
      <c r="B121" s="614">
        <v>0</v>
      </c>
      <c r="C121" s="871"/>
      <c r="D121" s="714">
        <f t="shared" si="1037"/>
        <v>0</v>
      </c>
      <c r="E121" s="292"/>
      <c r="F121" s="714">
        <f t="shared" ref="F121" si="1692">$B121*E121</f>
        <v>0</v>
      </c>
      <c r="G121" s="292"/>
      <c r="H121" s="714">
        <f t="shared" ref="H121" si="1693">$B121*G121</f>
        <v>0</v>
      </c>
      <c r="I121" s="292"/>
      <c r="J121" s="714">
        <f t="shared" ref="J121" si="1694">$B121*I121</f>
        <v>0</v>
      </c>
      <c r="K121" s="292"/>
      <c r="L121" s="714">
        <f t="shared" ref="L121" si="1695">$B121*K121</f>
        <v>0</v>
      </c>
      <c r="M121" s="292"/>
      <c r="N121" s="714">
        <f t="shared" ref="N121" si="1696">$B121*M121</f>
        <v>0</v>
      </c>
      <c r="O121" s="292"/>
      <c r="P121" s="766">
        <f t="shared" ref="P121" si="1697">$B121*O121</f>
        <v>0</v>
      </c>
      <c r="Q121" s="649">
        <f t="shared" si="1064"/>
        <v>0</v>
      </c>
      <c r="R121" s="650">
        <f t="shared" si="1130"/>
        <v>0</v>
      </c>
      <c r="S121" s="165"/>
      <c r="T121" s="486">
        <f t="shared" si="1044"/>
        <v>0</v>
      </c>
      <c r="U121" s="92"/>
      <c r="V121" s="486">
        <f t="shared" si="1044"/>
        <v>0</v>
      </c>
      <c r="W121" s="249"/>
      <c r="X121" s="486">
        <f t="shared" ref="X121" si="1698">$B121*W121</f>
        <v>0</v>
      </c>
      <c r="Y121" s="92"/>
      <c r="Z121" s="486">
        <f t="shared" ref="Z121:AB121" si="1699">$B121*Y121</f>
        <v>0</v>
      </c>
      <c r="AA121" s="92"/>
      <c r="AB121" s="486">
        <f t="shared" si="1699"/>
        <v>0</v>
      </c>
      <c r="AC121" s="517"/>
      <c r="AD121" s="496">
        <f t="shared" si="1255"/>
        <v>0</v>
      </c>
      <c r="AE121" s="653">
        <f t="shared" si="1067"/>
        <v>0</v>
      </c>
      <c r="AF121" s="650">
        <f t="shared" ref="AF121" si="1700">$B121*AE121</f>
        <v>0</v>
      </c>
      <c r="AG121" s="165"/>
      <c r="AH121" s="491">
        <f t="shared" si="1069"/>
        <v>0</v>
      </c>
      <c r="AI121" s="92"/>
      <c r="AJ121" s="486">
        <f t="shared" si="1069"/>
        <v>0</v>
      </c>
      <c r="AK121" s="92"/>
      <c r="AL121" s="486">
        <f t="shared" ref="AL121" si="1701">$B121*AK121</f>
        <v>0</v>
      </c>
      <c r="AM121" s="92"/>
      <c r="AN121" s="491">
        <f t="shared" si="1071"/>
        <v>0</v>
      </c>
      <c r="AO121" s="92"/>
      <c r="AP121" s="491">
        <f t="shared" si="1071"/>
        <v>0</v>
      </c>
      <c r="AQ121" s="92"/>
      <c r="AR121" s="491">
        <f t="shared" ref="AR121:AT121" si="1702">$B121*AQ121</f>
        <v>0</v>
      </c>
      <c r="AS121" s="247"/>
      <c r="AT121" s="496">
        <f t="shared" si="1702"/>
        <v>0</v>
      </c>
      <c r="AU121" s="702">
        <f t="shared" si="1073"/>
        <v>0</v>
      </c>
      <c r="AV121" s="704">
        <f t="shared" si="1074"/>
        <v>0</v>
      </c>
      <c r="AW121" s="165"/>
      <c r="AX121" s="486">
        <f t="shared" ref="AX121:AZ121" si="1703">$B121*AW121</f>
        <v>0</v>
      </c>
      <c r="AY121" s="92"/>
      <c r="AZ121" s="486">
        <f t="shared" si="1703"/>
        <v>0</v>
      </c>
      <c r="BA121" s="92"/>
      <c r="BB121" s="486">
        <f t="shared" si="1051"/>
        <v>0</v>
      </c>
      <c r="BC121" s="92"/>
      <c r="BD121" s="486">
        <f t="shared" si="1052"/>
        <v>0</v>
      </c>
      <c r="BE121" s="92"/>
      <c r="BF121" s="486">
        <f t="shared" si="1053"/>
        <v>0</v>
      </c>
      <c r="BG121" s="92"/>
      <c r="BH121" s="486">
        <f t="shared" si="1054"/>
        <v>0</v>
      </c>
      <c r="BI121" s="92"/>
      <c r="BJ121" s="486">
        <f t="shared" si="1055"/>
        <v>0</v>
      </c>
      <c r="BK121" s="92"/>
      <c r="BL121" s="486">
        <f t="shared" si="1056"/>
        <v>0</v>
      </c>
      <c r="BM121" s="247"/>
      <c r="BN121" s="487">
        <f t="shared" si="1057"/>
        <v>0</v>
      </c>
      <c r="BO121" s="770">
        <f t="shared" si="1137"/>
        <v>0</v>
      </c>
      <c r="BP121" s="771">
        <f t="shared" si="1138"/>
        <v>0</v>
      </c>
      <c r="BQ121" s="630">
        <f>+BO121+AU121+AE121+Q121</f>
        <v>0</v>
      </c>
    </row>
    <row r="122" spans="1:69" ht="37.5" x14ac:dyDescent="0.3">
      <c r="A122" s="338" t="s">
        <v>119</v>
      </c>
      <c r="B122" s="614">
        <v>0</v>
      </c>
      <c r="C122" s="872"/>
      <c r="D122" s="714">
        <f t="shared" si="1037"/>
        <v>0</v>
      </c>
      <c r="E122" s="325"/>
      <c r="F122" s="714">
        <f t="shared" ref="F122" si="1704">$B122*E122</f>
        <v>0</v>
      </c>
      <c r="G122" s="325"/>
      <c r="H122" s="714">
        <f t="shared" ref="H122" si="1705">$B122*G122</f>
        <v>0</v>
      </c>
      <c r="I122" s="325"/>
      <c r="J122" s="714">
        <f t="shared" ref="J122" si="1706">$B122*I122</f>
        <v>0</v>
      </c>
      <c r="K122" s="325"/>
      <c r="L122" s="714">
        <f t="shared" ref="L122" si="1707">$B122*K122</f>
        <v>0</v>
      </c>
      <c r="M122" s="325"/>
      <c r="N122" s="714">
        <f t="shared" ref="N122" si="1708">$B122*M122</f>
        <v>0</v>
      </c>
      <c r="O122" s="325"/>
      <c r="P122" s="766">
        <f t="shared" ref="P122" si="1709">$B122*O122</f>
        <v>0</v>
      </c>
      <c r="Q122" s="649">
        <f t="shared" si="1064"/>
        <v>0</v>
      </c>
      <c r="R122" s="650">
        <f t="shared" si="1130"/>
        <v>0</v>
      </c>
      <c r="S122" s="345"/>
      <c r="T122" s="486">
        <f t="shared" si="1044"/>
        <v>0</v>
      </c>
      <c r="U122" s="343"/>
      <c r="V122" s="486">
        <f t="shared" si="1044"/>
        <v>0</v>
      </c>
      <c r="W122" s="346"/>
      <c r="X122" s="486">
        <f t="shared" ref="X122" si="1710">$B122*W122</f>
        <v>0</v>
      </c>
      <c r="Y122" s="343"/>
      <c r="Z122" s="486">
        <f t="shared" ref="Z122:AB122" si="1711">$B122*Y122</f>
        <v>0</v>
      </c>
      <c r="AA122" s="343"/>
      <c r="AB122" s="486">
        <f t="shared" si="1711"/>
        <v>0</v>
      </c>
      <c r="AC122" s="517"/>
      <c r="AD122" s="496">
        <f t="shared" si="1255"/>
        <v>0</v>
      </c>
      <c r="AE122" s="653">
        <f t="shared" si="1067"/>
        <v>0</v>
      </c>
      <c r="AF122" s="650">
        <f t="shared" ref="AF122" si="1712">$B122*AE122</f>
        <v>0</v>
      </c>
      <c r="AG122" s="345"/>
      <c r="AH122" s="491">
        <f t="shared" si="1069"/>
        <v>0</v>
      </c>
      <c r="AI122" s="343"/>
      <c r="AJ122" s="486">
        <f t="shared" si="1069"/>
        <v>0</v>
      </c>
      <c r="AK122" s="343"/>
      <c r="AL122" s="486">
        <f t="shared" ref="AL122" si="1713">$B122*AK122</f>
        <v>0</v>
      </c>
      <c r="AM122" s="343"/>
      <c r="AN122" s="491">
        <f t="shared" si="1071"/>
        <v>0</v>
      </c>
      <c r="AO122" s="343"/>
      <c r="AP122" s="491">
        <f t="shared" si="1071"/>
        <v>0</v>
      </c>
      <c r="AQ122" s="343"/>
      <c r="AR122" s="491">
        <f t="shared" ref="AR122:AT122" si="1714">$B122*AQ122</f>
        <v>0</v>
      </c>
      <c r="AS122" s="344"/>
      <c r="AT122" s="496">
        <f t="shared" si="1714"/>
        <v>0</v>
      </c>
      <c r="AU122" s="702">
        <f t="shared" si="1073"/>
        <v>0</v>
      </c>
      <c r="AV122" s="704">
        <f t="shared" si="1074"/>
        <v>0</v>
      </c>
      <c r="AW122" s="345"/>
      <c r="AX122" s="486">
        <f t="shared" ref="AX122:AZ122" si="1715">$B122*AW122</f>
        <v>0</v>
      </c>
      <c r="AY122" s="343"/>
      <c r="AZ122" s="486">
        <f t="shared" si="1715"/>
        <v>0</v>
      </c>
      <c r="BA122" s="343"/>
      <c r="BB122" s="486">
        <f t="shared" si="1051"/>
        <v>0</v>
      </c>
      <c r="BC122" s="343"/>
      <c r="BD122" s="486">
        <f t="shared" si="1052"/>
        <v>0</v>
      </c>
      <c r="BE122" s="343"/>
      <c r="BF122" s="486">
        <f t="shared" si="1053"/>
        <v>0</v>
      </c>
      <c r="BG122" s="343"/>
      <c r="BH122" s="486">
        <f t="shared" si="1054"/>
        <v>0</v>
      </c>
      <c r="BI122" s="343"/>
      <c r="BJ122" s="486">
        <f t="shared" si="1055"/>
        <v>0</v>
      </c>
      <c r="BK122" s="343"/>
      <c r="BL122" s="486">
        <f t="shared" si="1056"/>
        <v>0</v>
      </c>
      <c r="BM122" s="344">
        <v>1</v>
      </c>
      <c r="BN122" s="487">
        <f t="shared" si="1057"/>
        <v>0</v>
      </c>
      <c r="BO122" s="770">
        <f t="shared" si="1137"/>
        <v>1</v>
      </c>
      <c r="BP122" s="771">
        <f t="shared" si="1138"/>
        <v>0</v>
      </c>
      <c r="BQ122" s="630">
        <f>+BO122+AU122+AE122+Q122</f>
        <v>1</v>
      </c>
    </row>
    <row r="123" spans="1:69" ht="18.75" hidden="1" x14ac:dyDescent="0.3">
      <c r="A123" s="140" t="s">
        <v>120</v>
      </c>
      <c r="B123" s="614">
        <v>0</v>
      </c>
      <c r="C123" s="871"/>
      <c r="D123" s="714">
        <f t="shared" si="1037"/>
        <v>0</v>
      </c>
      <c r="E123" s="292"/>
      <c r="F123" s="714">
        <f t="shared" ref="F123" si="1716">$B123*E123</f>
        <v>0</v>
      </c>
      <c r="G123" s="292"/>
      <c r="H123" s="714">
        <f t="shared" ref="H123" si="1717">$B123*G123</f>
        <v>0</v>
      </c>
      <c r="I123" s="292"/>
      <c r="J123" s="714">
        <f t="shared" ref="J123" si="1718">$B123*I123</f>
        <v>0</v>
      </c>
      <c r="K123" s="292"/>
      <c r="L123" s="714">
        <f t="shared" ref="L123" si="1719">$B123*K123</f>
        <v>0</v>
      </c>
      <c r="M123" s="292"/>
      <c r="N123" s="714">
        <f t="shared" ref="N123" si="1720">$B123*M123</f>
        <v>0</v>
      </c>
      <c r="O123" s="292"/>
      <c r="P123" s="766">
        <f t="shared" ref="P123" si="1721">$B123*O123</f>
        <v>0</v>
      </c>
      <c r="Q123" s="649">
        <f t="shared" si="1064"/>
        <v>0</v>
      </c>
      <c r="R123" s="650">
        <f t="shared" si="1130"/>
        <v>0</v>
      </c>
      <c r="S123" s="165"/>
      <c r="T123" s="486">
        <f t="shared" si="1044"/>
        <v>0</v>
      </c>
      <c r="U123" s="92"/>
      <c r="V123" s="486">
        <f t="shared" si="1044"/>
        <v>0</v>
      </c>
      <c r="W123" s="249"/>
      <c r="X123" s="486">
        <f t="shared" ref="X123" si="1722">$B123*W123</f>
        <v>0</v>
      </c>
      <c r="Y123" s="92"/>
      <c r="Z123" s="486">
        <f t="shared" ref="Z123:AB123" si="1723">$B123*Y123</f>
        <v>0</v>
      </c>
      <c r="AA123" s="92"/>
      <c r="AB123" s="486">
        <f t="shared" si="1723"/>
        <v>0</v>
      </c>
      <c r="AC123" s="517"/>
      <c r="AD123" s="496">
        <f t="shared" si="1255"/>
        <v>0</v>
      </c>
      <c r="AE123" s="653">
        <f t="shared" si="1067"/>
        <v>0</v>
      </c>
      <c r="AF123" s="650">
        <f t="shared" ref="AF123" si="1724">$B123*AE123</f>
        <v>0</v>
      </c>
      <c r="AG123" s="165"/>
      <c r="AH123" s="491">
        <f t="shared" si="1069"/>
        <v>0</v>
      </c>
      <c r="AI123" s="92"/>
      <c r="AJ123" s="486">
        <f t="shared" si="1069"/>
        <v>0</v>
      </c>
      <c r="AK123" s="92"/>
      <c r="AL123" s="486">
        <f t="shared" ref="AL123" si="1725">$B123*AK123</f>
        <v>0</v>
      </c>
      <c r="AM123" s="92"/>
      <c r="AN123" s="491">
        <f t="shared" si="1071"/>
        <v>0</v>
      </c>
      <c r="AO123" s="92"/>
      <c r="AP123" s="491">
        <f t="shared" si="1071"/>
        <v>0</v>
      </c>
      <c r="AQ123" s="92"/>
      <c r="AR123" s="491">
        <f t="shared" ref="AR123:AT123" si="1726">$B123*AQ123</f>
        <v>0</v>
      </c>
      <c r="AS123" s="247"/>
      <c r="AT123" s="496">
        <f t="shared" si="1726"/>
        <v>0</v>
      </c>
      <c r="AU123" s="702">
        <f t="shared" si="1073"/>
        <v>0</v>
      </c>
      <c r="AV123" s="704">
        <f t="shared" si="1074"/>
        <v>0</v>
      </c>
      <c r="AW123" s="165"/>
      <c r="AX123" s="486">
        <f t="shared" ref="AX123:AZ123" si="1727">$B123*AW123</f>
        <v>0</v>
      </c>
      <c r="AY123" s="92"/>
      <c r="AZ123" s="486">
        <f t="shared" si="1727"/>
        <v>0</v>
      </c>
      <c r="BA123" s="92"/>
      <c r="BB123" s="486">
        <f t="shared" si="1051"/>
        <v>0</v>
      </c>
      <c r="BC123" s="92"/>
      <c r="BD123" s="486">
        <f t="shared" si="1052"/>
        <v>0</v>
      </c>
      <c r="BE123" s="92"/>
      <c r="BF123" s="486">
        <f t="shared" si="1053"/>
        <v>0</v>
      </c>
      <c r="BG123" s="92"/>
      <c r="BH123" s="486">
        <f t="shared" si="1054"/>
        <v>0</v>
      </c>
      <c r="BI123" s="92"/>
      <c r="BJ123" s="486">
        <f t="shared" si="1055"/>
        <v>0</v>
      </c>
      <c r="BK123" s="92"/>
      <c r="BL123" s="486">
        <f t="shared" si="1056"/>
        <v>0</v>
      </c>
      <c r="BM123" s="247"/>
      <c r="BN123" s="487">
        <f t="shared" si="1057"/>
        <v>0</v>
      </c>
      <c r="BO123" s="770">
        <f t="shared" si="1137"/>
        <v>0</v>
      </c>
      <c r="BP123" s="771">
        <f t="shared" si="1138"/>
        <v>0</v>
      </c>
      <c r="BQ123" s="630">
        <f>+BO123+AU123+AE123+Q123</f>
        <v>0</v>
      </c>
    </row>
    <row r="124" spans="1:69" ht="18.75" hidden="1" x14ac:dyDescent="0.3">
      <c r="A124" s="140" t="s">
        <v>121</v>
      </c>
      <c r="B124" s="614">
        <v>0</v>
      </c>
      <c r="C124" s="871"/>
      <c r="D124" s="714">
        <f t="shared" si="1037"/>
        <v>0</v>
      </c>
      <c r="E124" s="292"/>
      <c r="F124" s="714">
        <f t="shared" ref="F124" si="1728">$B124*E124</f>
        <v>0</v>
      </c>
      <c r="G124" s="292"/>
      <c r="H124" s="714">
        <f t="shared" ref="H124" si="1729">$B124*G124</f>
        <v>0</v>
      </c>
      <c r="I124" s="292"/>
      <c r="J124" s="714">
        <f t="shared" ref="J124" si="1730">$B124*I124</f>
        <v>0</v>
      </c>
      <c r="K124" s="292"/>
      <c r="L124" s="714">
        <f t="shared" ref="L124" si="1731">$B124*K124</f>
        <v>0</v>
      </c>
      <c r="M124" s="292"/>
      <c r="N124" s="714">
        <f t="shared" ref="N124" si="1732">$B124*M124</f>
        <v>0</v>
      </c>
      <c r="O124" s="292"/>
      <c r="P124" s="766">
        <f t="shared" ref="P124" si="1733">$B124*O124</f>
        <v>0</v>
      </c>
      <c r="Q124" s="649">
        <f t="shared" si="1064"/>
        <v>0</v>
      </c>
      <c r="R124" s="650">
        <f t="shared" si="1130"/>
        <v>0</v>
      </c>
      <c r="S124" s="165"/>
      <c r="T124" s="486">
        <f t="shared" si="1044"/>
        <v>0</v>
      </c>
      <c r="U124" s="92"/>
      <c r="V124" s="486">
        <f t="shared" si="1044"/>
        <v>0</v>
      </c>
      <c r="W124" s="249"/>
      <c r="X124" s="486">
        <f t="shared" ref="X124" si="1734">$B124*W124</f>
        <v>0</v>
      </c>
      <c r="Y124" s="92"/>
      <c r="Z124" s="486">
        <f t="shared" ref="Z124:AB124" si="1735">$B124*Y124</f>
        <v>0</v>
      </c>
      <c r="AA124" s="92"/>
      <c r="AB124" s="486">
        <f t="shared" si="1735"/>
        <v>0</v>
      </c>
      <c r="AC124" s="517"/>
      <c r="AD124" s="496">
        <f t="shared" si="1255"/>
        <v>0</v>
      </c>
      <c r="AE124" s="653">
        <f t="shared" si="1067"/>
        <v>0</v>
      </c>
      <c r="AF124" s="650">
        <f t="shared" ref="AF124" si="1736">$B124*AE124</f>
        <v>0</v>
      </c>
      <c r="AG124" s="165"/>
      <c r="AH124" s="491">
        <f t="shared" si="1069"/>
        <v>0</v>
      </c>
      <c r="AI124" s="92"/>
      <c r="AJ124" s="486">
        <f t="shared" si="1069"/>
        <v>0</v>
      </c>
      <c r="AK124" s="92"/>
      <c r="AL124" s="486">
        <f t="shared" ref="AL124" si="1737">$B124*AK124</f>
        <v>0</v>
      </c>
      <c r="AM124" s="92"/>
      <c r="AN124" s="491">
        <f t="shared" si="1071"/>
        <v>0</v>
      </c>
      <c r="AO124" s="92"/>
      <c r="AP124" s="491">
        <f t="shared" si="1071"/>
        <v>0</v>
      </c>
      <c r="AQ124" s="92"/>
      <c r="AR124" s="491">
        <f t="shared" ref="AR124:AT124" si="1738">$B124*AQ124</f>
        <v>0</v>
      </c>
      <c r="AS124" s="247"/>
      <c r="AT124" s="496">
        <f t="shared" si="1738"/>
        <v>0</v>
      </c>
      <c r="AU124" s="702">
        <f t="shared" si="1073"/>
        <v>0</v>
      </c>
      <c r="AV124" s="704">
        <f t="shared" si="1074"/>
        <v>0</v>
      </c>
      <c r="AW124" s="165"/>
      <c r="AX124" s="486">
        <f t="shared" ref="AX124:AZ124" si="1739">$B124*AW124</f>
        <v>0</v>
      </c>
      <c r="AY124" s="92"/>
      <c r="AZ124" s="486">
        <f t="shared" si="1739"/>
        <v>0</v>
      </c>
      <c r="BA124" s="92"/>
      <c r="BB124" s="486">
        <f t="shared" si="1051"/>
        <v>0</v>
      </c>
      <c r="BC124" s="92"/>
      <c r="BD124" s="486">
        <f t="shared" si="1052"/>
        <v>0</v>
      </c>
      <c r="BE124" s="92"/>
      <c r="BF124" s="486">
        <f t="shared" si="1053"/>
        <v>0</v>
      </c>
      <c r="BG124" s="92"/>
      <c r="BH124" s="486">
        <f t="shared" si="1054"/>
        <v>0</v>
      </c>
      <c r="BI124" s="92"/>
      <c r="BJ124" s="486">
        <f t="shared" si="1055"/>
        <v>0</v>
      </c>
      <c r="BK124" s="92"/>
      <c r="BL124" s="486">
        <f t="shared" si="1056"/>
        <v>0</v>
      </c>
      <c r="BM124" s="247"/>
      <c r="BN124" s="487">
        <f t="shared" si="1057"/>
        <v>0</v>
      </c>
      <c r="BO124" s="770">
        <f t="shared" si="1137"/>
        <v>0</v>
      </c>
      <c r="BP124" s="771">
        <f t="shared" si="1138"/>
        <v>0</v>
      </c>
      <c r="BQ124" s="630">
        <f>+BO124+AU124+AE124+Q124</f>
        <v>0</v>
      </c>
    </row>
    <row r="125" spans="1:69" ht="18.75" hidden="1" x14ac:dyDescent="0.3">
      <c r="A125" s="140" t="s">
        <v>122</v>
      </c>
      <c r="B125" s="614">
        <v>0</v>
      </c>
      <c r="C125" s="871"/>
      <c r="D125" s="714">
        <f t="shared" si="1037"/>
        <v>0</v>
      </c>
      <c r="E125" s="292"/>
      <c r="F125" s="714">
        <f t="shared" ref="F125" si="1740">$B125*E125</f>
        <v>0</v>
      </c>
      <c r="G125" s="292"/>
      <c r="H125" s="714">
        <f t="shared" ref="H125" si="1741">$B125*G125</f>
        <v>0</v>
      </c>
      <c r="I125" s="292"/>
      <c r="J125" s="714">
        <f t="shared" ref="J125" si="1742">$B125*I125</f>
        <v>0</v>
      </c>
      <c r="K125" s="292"/>
      <c r="L125" s="714">
        <f t="shared" ref="L125" si="1743">$B125*K125</f>
        <v>0</v>
      </c>
      <c r="M125" s="292"/>
      <c r="N125" s="714">
        <f t="shared" ref="N125" si="1744">$B125*M125</f>
        <v>0</v>
      </c>
      <c r="O125" s="292"/>
      <c r="P125" s="766">
        <f t="shared" ref="P125" si="1745">$B125*O125</f>
        <v>0</v>
      </c>
      <c r="Q125" s="649">
        <f t="shared" si="1064"/>
        <v>0</v>
      </c>
      <c r="R125" s="650">
        <f t="shared" si="1130"/>
        <v>0</v>
      </c>
      <c r="S125" s="165"/>
      <c r="T125" s="486">
        <f t="shared" si="1044"/>
        <v>0</v>
      </c>
      <c r="U125" s="92"/>
      <c r="V125" s="486">
        <f t="shared" si="1044"/>
        <v>0</v>
      </c>
      <c r="W125" s="249"/>
      <c r="X125" s="486">
        <f t="shared" ref="X125" si="1746">$B125*W125</f>
        <v>0</v>
      </c>
      <c r="Y125" s="92"/>
      <c r="Z125" s="486">
        <f t="shared" ref="Z125:AB125" si="1747">$B125*Y125</f>
        <v>0</v>
      </c>
      <c r="AA125" s="92"/>
      <c r="AB125" s="486">
        <f t="shared" si="1747"/>
        <v>0</v>
      </c>
      <c r="AC125" s="517"/>
      <c r="AD125" s="496">
        <f t="shared" si="1255"/>
        <v>0</v>
      </c>
      <c r="AE125" s="653">
        <f t="shared" si="1067"/>
        <v>0</v>
      </c>
      <c r="AF125" s="650">
        <f t="shared" ref="AF125" si="1748">$B125*AE125</f>
        <v>0</v>
      </c>
      <c r="AG125" s="165"/>
      <c r="AH125" s="491">
        <f t="shared" si="1069"/>
        <v>0</v>
      </c>
      <c r="AI125" s="92"/>
      <c r="AJ125" s="486">
        <f t="shared" si="1069"/>
        <v>0</v>
      </c>
      <c r="AK125" s="92"/>
      <c r="AL125" s="486">
        <f t="shared" ref="AL125" si="1749">$B125*AK125</f>
        <v>0</v>
      </c>
      <c r="AM125" s="92"/>
      <c r="AN125" s="491">
        <f t="shared" si="1071"/>
        <v>0</v>
      </c>
      <c r="AO125" s="92"/>
      <c r="AP125" s="491">
        <f t="shared" si="1071"/>
        <v>0</v>
      </c>
      <c r="AQ125" s="92"/>
      <c r="AR125" s="491">
        <f t="shared" ref="AR125:AT125" si="1750">$B125*AQ125</f>
        <v>0</v>
      </c>
      <c r="AS125" s="247"/>
      <c r="AT125" s="496">
        <f t="shared" si="1750"/>
        <v>0</v>
      </c>
      <c r="AU125" s="702">
        <f t="shared" si="1073"/>
        <v>0</v>
      </c>
      <c r="AV125" s="704">
        <f t="shared" si="1074"/>
        <v>0</v>
      </c>
      <c r="AW125" s="165"/>
      <c r="AX125" s="486">
        <f t="shared" ref="AX125:AZ125" si="1751">$B125*AW125</f>
        <v>0</v>
      </c>
      <c r="AY125" s="92"/>
      <c r="AZ125" s="486">
        <f t="shared" si="1751"/>
        <v>0</v>
      </c>
      <c r="BA125" s="92"/>
      <c r="BB125" s="486">
        <f t="shared" si="1051"/>
        <v>0</v>
      </c>
      <c r="BC125" s="92"/>
      <c r="BD125" s="486">
        <f t="shared" si="1052"/>
        <v>0</v>
      </c>
      <c r="BE125" s="92"/>
      <c r="BF125" s="486">
        <f t="shared" si="1053"/>
        <v>0</v>
      </c>
      <c r="BG125" s="92"/>
      <c r="BH125" s="486">
        <f t="shared" si="1054"/>
        <v>0</v>
      </c>
      <c r="BI125" s="92"/>
      <c r="BJ125" s="486">
        <f t="shared" si="1055"/>
        <v>0</v>
      </c>
      <c r="BK125" s="92"/>
      <c r="BL125" s="486">
        <f t="shared" si="1056"/>
        <v>0</v>
      </c>
      <c r="BM125" s="247"/>
      <c r="BN125" s="487">
        <f t="shared" si="1057"/>
        <v>0</v>
      </c>
      <c r="BO125" s="770">
        <f t="shared" si="1137"/>
        <v>0</v>
      </c>
      <c r="BP125" s="771">
        <f t="shared" si="1138"/>
        <v>0</v>
      </c>
      <c r="BQ125" s="630">
        <f>+BO125+AU125+AE125+Q125</f>
        <v>0</v>
      </c>
    </row>
    <row r="126" spans="1:69" ht="18.75" hidden="1" x14ac:dyDescent="0.3">
      <c r="A126" s="140" t="s">
        <v>123</v>
      </c>
      <c r="B126" s="614">
        <v>0</v>
      </c>
      <c r="C126" s="871"/>
      <c r="D126" s="714">
        <f t="shared" si="1037"/>
        <v>0</v>
      </c>
      <c r="E126" s="292"/>
      <c r="F126" s="714">
        <f t="shared" ref="F126" si="1752">$B126*E126</f>
        <v>0</v>
      </c>
      <c r="G126" s="292"/>
      <c r="H126" s="714">
        <f t="shared" ref="H126" si="1753">$B126*G126</f>
        <v>0</v>
      </c>
      <c r="I126" s="292"/>
      <c r="J126" s="714">
        <f t="shared" ref="J126" si="1754">$B126*I126</f>
        <v>0</v>
      </c>
      <c r="K126" s="292"/>
      <c r="L126" s="714">
        <f t="shared" ref="L126" si="1755">$B126*K126</f>
        <v>0</v>
      </c>
      <c r="M126" s="292"/>
      <c r="N126" s="714">
        <f t="shared" ref="N126" si="1756">$B126*M126</f>
        <v>0</v>
      </c>
      <c r="O126" s="292"/>
      <c r="P126" s="766">
        <f t="shared" ref="P126" si="1757">$B126*O126</f>
        <v>0</v>
      </c>
      <c r="Q126" s="649">
        <f t="shared" si="1064"/>
        <v>0</v>
      </c>
      <c r="R126" s="650">
        <f t="shared" si="1130"/>
        <v>0</v>
      </c>
      <c r="S126" s="165"/>
      <c r="T126" s="486">
        <f t="shared" si="1044"/>
        <v>0</v>
      </c>
      <c r="U126" s="92"/>
      <c r="V126" s="486">
        <f t="shared" si="1044"/>
        <v>0</v>
      </c>
      <c r="W126" s="249"/>
      <c r="X126" s="486">
        <f t="shared" ref="X126" si="1758">$B126*W126</f>
        <v>0</v>
      </c>
      <c r="Y126" s="92"/>
      <c r="Z126" s="486">
        <f t="shared" ref="Z126:AB126" si="1759">$B126*Y126</f>
        <v>0</v>
      </c>
      <c r="AA126" s="92"/>
      <c r="AB126" s="486">
        <f t="shared" si="1759"/>
        <v>0</v>
      </c>
      <c r="AC126" s="517"/>
      <c r="AD126" s="496">
        <f t="shared" si="1255"/>
        <v>0</v>
      </c>
      <c r="AE126" s="653">
        <f t="shared" si="1067"/>
        <v>0</v>
      </c>
      <c r="AF126" s="650">
        <f t="shared" ref="AF126" si="1760">$B126*AE126</f>
        <v>0</v>
      </c>
      <c r="AG126" s="165"/>
      <c r="AH126" s="491">
        <f t="shared" si="1069"/>
        <v>0</v>
      </c>
      <c r="AI126" s="92"/>
      <c r="AJ126" s="486">
        <f t="shared" si="1069"/>
        <v>0</v>
      </c>
      <c r="AK126" s="92"/>
      <c r="AL126" s="486">
        <f t="shared" ref="AL126" si="1761">$B126*AK126</f>
        <v>0</v>
      </c>
      <c r="AM126" s="92"/>
      <c r="AN126" s="491">
        <f t="shared" si="1071"/>
        <v>0</v>
      </c>
      <c r="AO126" s="92"/>
      <c r="AP126" s="491">
        <f t="shared" si="1071"/>
        <v>0</v>
      </c>
      <c r="AQ126" s="92"/>
      <c r="AR126" s="491">
        <f t="shared" ref="AR126:AT126" si="1762">$B126*AQ126</f>
        <v>0</v>
      </c>
      <c r="AS126" s="247"/>
      <c r="AT126" s="496">
        <f t="shared" si="1762"/>
        <v>0</v>
      </c>
      <c r="AU126" s="702">
        <f t="shared" si="1073"/>
        <v>0</v>
      </c>
      <c r="AV126" s="704">
        <f t="shared" si="1074"/>
        <v>0</v>
      </c>
      <c r="AW126" s="165"/>
      <c r="AX126" s="486">
        <f t="shared" ref="AX126:AZ126" si="1763">$B126*AW126</f>
        <v>0</v>
      </c>
      <c r="AY126" s="92"/>
      <c r="AZ126" s="486">
        <f t="shared" si="1763"/>
        <v>0</v>
      </c>
      <c r="BA126" s="92"/>
      <c r="BB126" s="486">
        <f t="shared" si="1051"/>
        <v>0</v>
      </c>
      <c r="BC126" s="92"/>
      <c r="BD126" s="486">
        <f t="shared" si="1052"/>
        <v>0</v>
      </c>
      <c r="BE126" s="92"/>
      <c r="BF126" s="486">
        <f t="shared" si="1053"/>
        <v>0</v>
      </c>
      <c r="BG126" s="92"/>
      <c r="BH126" s="486">
        <f t="shared" si="1054"/>
        <v>0</v>
      </c>
      <c r="BI126" s="92"/>
      <c r="BJ126" s="486">
        <f t="shared" si="1055"/>
        <v>0</v>
      </c>
      <c r="BK126" s="92"/>
      <c r="BL126" s="486">
        <f t="shared" si="1056"/>
        <v>0</v>
      </c>
      <c r="BM126" s="247"/>
      <c r="BN126" s="487">
        <f t="shared" si="1057"/>
        <v>0</v>
      </c>
      <c r="BO126" s="770">
        <f t="shared" si="1137"/>
        <v>0</v>
      </c>
      <c r="BP126" s="771">
        <f t="shared" si="1138"/>
        <v>0</v>
      </c>
      <c r="BQ126" s="630">
        <f>+BO126+AU126+AE126+Q126</f>
        <v>0</v>
      </c>
    </row>
    <row r="127" spans="1:69" ht="18.75" hidden="1" x14ac:dyDescent="0.3">
      <c r="A127" s="140" t="s">
        <v>124</v>
      </c>
      <c r="B127" s="614">
        <v>0</v>
      </c>
      <c r="C127" s="871"/>
      <c r="D127" s="714">
        <f t="shared" si="1037"/>
        <v>0</v>
      </c>
      <c r="E127" s="292"/>
      <c r="F127" s="714">
        <f t="shared" ref="F127" si="1764">$B127*E127</f>
        <v>0</v>
      </c>
      <c r="G127" s="292"/>
      <c r="H127" s="714">
        <f t="shared" ref="H127" si="1765">$B127*G127</f>
        <v>0</v>
      </c>
      <c r="I127" s="292"/>
      <c r="J127" s="714">
        <f t="shared" ref="J127" si="1766">$B127*I127</f>
        <v>0</v>
      </c>
      <c r="K127" s="292"/>
      <c r="L127" s="714">
        <f t="shared" ref="L127" si="1767">$B127*K127</f>
        <v>0</v>
      </c>
      <c r="M127" s="292"/>
      <c r="N127" s="714">
        <f t="shared" ref="N127" si="1768">$B127*M127</f>
        <v>0</v>
      </c>
      <c r="O127" s="292"/>
      <c r="P127" s="766">
        <f t="shared" ref="P127" si="1769">$B127*O127</f>
        <v>0</v>
      </c>
      <c r="Q127" s="649">
        <f t="shared" si="1064"/>
        <v>0</v>
      </c>
      <c r="R127" s="650">
        <f t="shared" si="1130"/>
        <v>0</v>
      </c>
      <c r="S127" s="165"/>
      <c r="T127" s="486">
        <f t="shared" si="1044"/>
        <v>0</v>
      </c>
      <c r="U127" s="92"/>
      <c r="V127" s="486">
        <f t="shared" si="1044"/>
        <v>0</v>
      </c>
      <c r="W127" s="249"/>
      <c r="X127" s="486">
        <f t="shared" ref="X127" si="1770">$B127*W127</f>
        <v>0</v>
      </c>
      <c r="Y127" s="92"/>
      <c r="Z127" s="486">
        <f t="shared" ref="Z127:AB127" si="1771">$B127*Y127</f>
        <v>0</v>
      </c>
      <c r="AA127" s="92"/>
      <c r="AB127" s="486">
        <f t="shared" si="1771"/>
        <v>0</v>
      </c>
      <c r="AC127" s="517"/>
      <c r="AD127" s="496">
        <f t="shared" si="1255"/>
        <v>0</v>
      </c>
      <c r="AE127" s="653">
        <f t="shared" si="1067"/>
        <v>0</v>
      </c>
      <c r="AF127" s="650">
        <f t="shared" ref="AF127" si="1772">$B127*AE127</f>
        <v>0</v>
      </c>
      <c r="AG127" s="165"/>
      <c r="AH127" s="491">
        <f t="shared" si="1069"/>
        <v>0</v>
      </c>
      <c r="AI127" s="92"/>
      <c r="AJ127" s="486">
        <f t="shared" si="1069"/>
        <v>0</v>
      </c>
      <c r="AK127" s="92"/>
      <c r="AL127" s="486">
        <f t="shared" ref="AL127" si="1773">$B127*AK127</f>
        <v>0</v>
      </c>
      <c r="AM127" s="92"/>
      <c r="AN127" s="491">
        <f t="shared" si="1071"/>
        <v>0</v>
      </c>
      <c r="AO127" s="92"/>
      <c r="AP127" s="491">
        <f t="shared" si="1071"/>
        <v>0</v>
      </c>
      <c r="AQ127" s="92"/>
      <c r="AR127" s="491">
        <f t="shared" ref="AR127:AT127" si="1774">$B127*AQ127</f>
        <v>0</v>
      </c>
      <c r="AS127" s="247"/>
      <c r="AT127" s="496">
        <f t="shared" si="1774"/>
        <v>0</v>
      </c>
      <c r="AU127" s="702">
        <f t="shared" si="1073"/>
        <v>0</v>
      </c>
      <c r="AV127" s="704">
        <f t="shared" si="1074"/>
        <v>0</v>
      </c>
      <c r="AW127" s="165"/>
      <c r="AX127" s="486">
        <f t="shared" ref="AX127:AZ127" si="1775">$B127*AW127</f>
        <v>0</v>
      </c>
      <c r="AY127" s="92"/>
      <c r="AZ127" s="486">
        <f t="shared" si="1775"/>
        <v>0</v>
      </c>
      <c r="BA127" s="92"/>
      <c r="BB127" s="486">
        <f t="shared" si="1051"/>
        <v>0</v>
      </c>
      <c r="BC127" s="92"/>
      <c r="BD127" s="486">
        <f t="shared" si="1052"/>
        <v>0</v>
      </c>
      <c r="BE127" s="92"/>
      <c r="BF127" s="486">
        <f t="shared" si="1053"/>
        <v>0</v>
      </c>
      <c r="BG127" s="92"/>
      <c r="BH127" s="486">
        <f t="shared" si="1054"/>
        <v>0</v>
      </c>
      <c r="BI127" s="92"/>
      <c r="BJ127" s="486">
        <f t="shared" si="1055"/>
        <v>0</v>
      </c>
      <c r="BK127" s="92"/>
      <c r="BL127" s="486">
        <f t="shared" si="1056"/>
        <v>0</v>
      </c>
      <c r="BM127" s="247"/>
      <c r="BN127" s="487">
        <f t="shared" si="1057"/>
        <v>0</v>
      </c>
      <c r="BO127" s="770">
        <f t="shared" si="1137"/>
        <v>0</v>
      </c>
      <c r="BP127" s="771">
        <f t="shared" si="1138"/>
        <v>0</v>
      </c>
      <c r="BQ127" s="630">
        <f>+BO127+AU127+AE127+Q127</f>
        <v>0</v>
      </c>
    </row>
    <row r="128" spans="1:69" ht="18.75" hidden="1" x14ac:dyDescent="0.3">
      <c r="A128" s="140" t="s">
        <v>125</v>
      </c>
      <c r="B128" s="614">
        <v>0</v>
      </c>
      <c r="C128" s="871"/>
      <c r="D128" s="714">
        <f t="shared" si="1037"/>
        <v>0</v>
      </c>
      <c r="E128" s="292"/>
      <c r="F128" s="714">
        <f t="shared" ref="F128" si="1776">$B128*E128</f>
        <v>0</v>
      </c>
      <c r="G128" s="292"/>
      <c r="H128" s="714">
        <f t="shared" ref="H128" si="1777">$B128*G128</f>
        <v>0</v>
      </c>
      <c r="I128" s="292"/>
      <c r="J128" s="714">
        <f t="shared" ref="J128" si="1778">$B128*I128</f>
        <v>0</v>
      </c>
      <c r="K128" s="292"/>
      <c r="L128" s="714">
        <f t="shared" ref="L128" si="1779">$B128*K128</f>
        <v>0</v>
      </c>
      <c r="M128" s="292"/>
      <c r="N128" s="714">
        <f t="shared" ref="N128" si="1780">$B128*M128</f>
        <v>0</v>
      </c>
      <c r="O128" s="292"/>
      <c r="P128" s="766">
        <f t="shared" ref="P128" si="1781">$B128*O128</f>
        <v>0</v>
      </c>
      <c r="Q128" s="649">
        <f t="shared" si="1064"/>
        <v>0</v>
      </c>
      <c r="R128" s="650">
        <f t="shared" si="1130"/>
        <v>0</v>
      </c>
      <c r="S128" s="165"/>
      <c r="T128" s="486">
        <f t="shared" si="1044"/>
        <v>0</v>
      </c>
      <c r="U128" s="92"/>
      <c r="V128" s="486">
        <f t="shared" si="1044"/>
        <v>0</v>
      </c>
      <c r="W128" s="249"/>
      <c r="X128" s="486">
        <f t="shared" ref="X128" si="1782">$B128*W128</f>
        <v>0</v>
      </c>
      <c r="Y128" s="92"/>
      <c r="Z128" s="486">
        <f t="shared" ref="Z128:AB128" si="1783">$B128*Y128</f>
        <v>0</v>
      </c>
      <c r="AA128" s="92"/>
      <c r="AB128" s="486">
        <f t="shared" si="1783"/>
        <v>0</v>
      </c>
      <c r="AC128" s="517"/>
      <c r="AD128" s="496">
        <f t="shared" si="1255"/>
        <v>0</v>
      </c>
      <c r="AE128" s="653">
        <f t="shared" si="1067"/>
        <v>0</v>
      </c>
      <c r="AF128" s="650">
        <f t="shared" ref="AF128" si="1784">$B128*AE128</f>
        <v>0</v>
      </c>
      <c r="AG128" s="165"/>
      <c r="AH128" s="491">
        <f t="shared" si="1069"/>
        <v>0</v>
      </c>
      <c r="AI128" s="92"/>
      <c r="AJ128" s="486">
        <f t="shared" si="1069"/>
        <v>0</v>
      </c>
      <c r="AK128" s="92"/>
      <c r="AL128" s="486">
        <f t="shared" ref="AL128" si="1785">$B128*AK128</f>
        <v>0</v>
      </c>
      <c r="AM128" s="92"/>
      <c r="AN128" s="491">
        <f t="shared" si="1071"/>
        <v>0</v>
      </c>
      <c r="AO128" s="92"/>
      <c r="AP128" s="491">
        <f t="shared" si="1071"/>
        <v>0</v>
      </c>
      <c r="AQ128" s="92"/>
      <c r="AR128" s="491">
        <f t="shared" ref="AR128:AT128" si="1786">$B128*AQ128</f>
        <v>0</v>
      </c>
      <c r="AS128" s="247"/>
      <c r="AT128" s="496">
        <f t="shared" si="1786"/>
        <v>0</v>
      </c>
      <c r="AU128" s="702">
        <f t="shared" si="1073"/>
        <v>0</v>
      </c>
      <c r="AV128" s="704">
        <f t="shared" si="1074"/>
        <v>0</v>
      </c>
      <c r="AW128" s="165"/>
      <c r="AX128" s="486">
        <f t="shared" ref="AX128:AZ128" si="1787">$B128*AW128</f>
        <v>0</v>
      </c>
      <c r="AY128" s="92"/>
      <c r="AZ128" s="486">
        <f t="shared" si="1787"/>
        <v>0</v>
      </c>
      <c r="BA128" s="92"/>
      <c r="BB128" s="486">
        <f t="shared" si="1051"/>
        <v>0</v>
      </c>
      <c r="BC128" s="92"/>
      <c r="BD128" s="486">
        <f t="shared" si="1052"/>
        <v>0</v>
      </c>
      <c r="BE128" s="92"/>
      <c r="BF128" s="486">
        <f t="shared" si="1053"/>
        <v>0</v>
      </c>
      <c r="BG128" s="92"/>
      <c r="BH128" s="486">
        <f t="shared" si="1054"/>
        <v>0</v>
      </c>
      <c r="BI128" s="92"/>
      <c r="BJ128" s="486">
        <f t="shared" si="1055"/>
        <v>0</v>
      </c>
      <c r="BK128" s="92"/>
      <c r="BL128" s="486">
        <f t="shared" si="1056"/>
        <v>0</v>
      </c>
      <c r="BM128" s="247"/>
      <c r="BN128" s="487">
        <f t="shared" si="1057"/>
        <v>0</v>
      </c>
      <c r="BO128" s="770">
        <f t="shared" si="1137"/>
        <v>0</v>
      </c>
      <c r="BP128" s="771">
        <f t="shared" si="1138"/>
        <v>0</v>
      </c>
      <c r="BQ128" s="630">
        <f>+BO128+AU128+AE128+Q128</f>
        <v>0</v>
      </c>
    </row>
    <row r="129" spans="1:69" ht="18.75" x14ac:dyDescent="0.3">
      <c r="A129" s="338" t="s">
        <v>126</v>
      </c>
      <c r="B129" s="614">
        <v>0</v>
      </c>
      <c r="C129" s="872"/>
      <c r="D129" s="714">
        <f t="shared" si="1037"/>
        <v>0</v>
      </c>
      <c r="E129" s="325"/>
      <c r="F129" s="714">
        <f t="shared" ref="F129" si="1788">$B129*E129</f>
        <v>0</v>
      </c>
      <c r="G129" s="325"/>
      <c r="H129" s="714">
        <f t="shared" ref="H129" si="1789">$B129*G129</f>
        <v>0</v>
      </c>
      <c r="I129" s="325"/>
      <c r="J129" s="714">
        <f t="shared" ref="J129" si="1790">$B129*I129</f>
        <v>0</v>
      </c>
      <c r="K129" s="325"/>
      <c r="L129" s="714">
        <f t="shared" ref="L129" si="1791">$B129*K129</f>
        <v>0</v>
      </c>
      <c r="M129" s="325"/>
      <c r="N129" s="714">
        <f t="shared" ref="N129" si="1792">$B129*M129</f>
        <v>0</v>
      </c>
      <c r="O129" s="325"/>
      <c r="P129" s="766">
        <f t="shared" ref="P129" si="1793">$B129*O129</f>
        <v>0</v>
      </c>
      <c r="Q129" s="649">
        <f t="shared" si="1064"/>
        <v>0</v>
      </c>
      <c r="R129" s="650">
        <f t="shared" si="1130"/>
        <v>0</v>
      </c>
      <c r="S129" s="345"/>
      <c r="T129" s="486">
        <f t="shared" si="1044"/>
        <v>0</v>
      </c>
      <c r="U129" s="343"/>
      <c r="V129" s="486">
        <f t="shared" si="1044"/>
        <v>0</v>
      </c>
      <c r="W129" s="346"/>
      <c r="X129" s="486">
        <f t="shared" ref="X129" si="1794">$B129*W129</f>
        <v>0</v>
      </c>
      <c r="Y129" s="343"/>
      <c r="Z129" s="486">
        <f t="shared" ref="Z129:AB129" si="1795">$B129*Y129</f>
        <v>0</v>
      </c>
      <c r="AA129" s="343"/>
      <c r="AB129" s="486">
        <f t="shared" si="1795"/>
        <v>0</v>
      </c>
      <c r="AC129" s="517"/>
      <c r="AD129" s="496">
        <f t="shared" si="1255"/>
        <v>0</v>
      </c>
      <c r="AE129" s="653">
        <f t="shared" si="1067"/>
        <v>0</v>
      </c>
      <c r="AF129" s="650">
        <f t="shared" ref="AF129" si="1796">$B129*AE129</f>
        <v>0</v>
      </c>
      <c r="AG129" s="345"/>
      <c r="AH129" s="491">
        <f t="shared" si="1069"/>
        <v>0</v>
      </c>
      <c r="AI129" s="343"/>
      <c r="AJ129" s="486">
        <f t="shared" si="1069"/>
        <v>0</v>
      </c>
      <c r="AK129" s="343"/>
      <c r="AL129" s="486">
        <f t="shared" ref="AL129" si="1797">$B129*AK129</f>
        <v>0</v>
      </c>
      <c r="AM129" s="343"/>
      <c r="AN129" s="491">
        <f t="shared" si="1071"/>
        <v>0</v>
      </c>
      <c r="AO129" s="343"/>
      <c r="AP129" s="491">
        <f t="shared" si="1071"/>
        <v>0</v>
      </c>
      <c r="AQ129" s="343"/>
      <c r="AR129" s="491">
        <f t="shared" ref="AR129:AT129" si="1798">$B129*AQ129</f>
        <v>0</v>
      </c>
      <c r="AS129" s="344"/>
      <c r="AT129" s="496">
        <f t="shared" si="1798"/>
        <v>0</v>
      </c>
      <c r="AU129" s="702">
        <f t="shared" si="1073"/>
        <v>0</v>
      </c>
      <c r="AV129" s="704">
        <f t="shared" si="1074"/>
        <v>0</v>
      </c>
      <c r="AW129" s="345"/>
      <c r="AX129" s="486">
        <f t="shared" ref="AX129:AZ129" si="1799">$B129*AW129</f>
        <v>0</v>
      </c>
      <c r="AY129" s="343"/>
      <c r="AZ129" s="486">
        <f t="shared" si="1799"/>
        <v>0</v>
      </c>
      <c r="BA129" s="343"/>
      <c r="BB129" s="486">
        <f t="shared" si="1051"/>
        <v>0</v>
      </c>
      <c r="BC129" s="343"/>
      <c r="BD129" s="486">
        <f t="shared" si="1052"/>
        <v>0</v>
      </c>
      <c r="BE129" s="343"/>
      <c r="BF129" s="486">
        <f t="shared" si="1053"/>
        <v>0</v>
      </c>
      <c r="BG129" s="343"/>
      <c r="BH129" s="486">
        <f t="shared" si="1054"/>
        <v>0</v>
      </c>
      <c r="BI129" s="343"/>
      <c r="BJ129" s="486">
        <f t="shared" si="1055"/>
        <v>0</v>
      </c>
      <c r="BK129" s="343"/>
      <c r="BL129" s="486">
        <f t="shared" si="1056"/>
        <v>0</v>
      </c>
      <c r="BM129" s="344">
        <v>4</v>
      </c>
      <c r="BN129" s="487">
        <f t="shared" si="1057"/>
        <v>0</v>
      </c>
      <c r="BO129" s="770">
        <f t="shared" si="1137"/>
        <v>4</v>
      </c>
      <c r="BP129" s="771">
        <f t="shared" si="1138"/>
        <v>0</v>
      </c>
      <c r="BQ129" s="630">
        <f>+BO129+AU129+AE129+Q129</f>
        <v>4</v>
      </c>
    </row>
    <row r="130" spans="1:69" ht="18.75" x14ac:dyDescent="0.3">
      <c r="A130" s="338" t="s">
        <v>127</v>
      </c>
      <c r="B130" s="614">
        <v>0</v>
      </c>
      <c r="C130" s="872"/>
      <c r="D130" s="714">
        <f t="shared" si="1037"/>
        <v>0</v>
      </c>
      <c r="E130" s="325"/>
      <c r="F130" s="714">
        <f t="shared" ref="F130" si="1800">$B130*E130</f>
        <v>0</v>
      </c>
      <c r="G130" s="325"/>
      <c r="H130" s="714">
        <f t="shared" ref="H130" si="1801">$B130*G130</f>
        <v>0</v>
      </c>
      <c r="I130" s="325"/>
      <c r="J130" s="714">
        <f t="shared" ref="J130" si="1802">$B130*I130</f>
        <v>0</v>
      </c>
      <c r="K130" s="325"/>
      <c r="L130" s="714">
        <f t="shared" ref="L130" si="1803">$B130*K130</f>
        <v>0</v>
      </c>
      <c r="M130" s="325"/>
      <c r="N130" s="714">
        <f t="shared" ref="N130" si="1804">$B130*M130</f>
        <v>0</v>
      </c>
      <c r="O130" s="325"/>
      <c r="P130" s="766">
        <f t="shared" ref="P130" si="1805">$B130*O130</f>
        <v>0</v>
      </c>
      <c r="Q130" s="649">
        <f t="shared" si="1064"/>
        <v>0</v>
      </c>
      <c r="R130" s="650">
        <f t="shared" si="1130"/>
        <v>0</v>
      </c>
      <c r="S130" s="345"/>
      <c r="T130" s="486">
        <f t="shared" si="1044"/>
        <v>0</v>
      </c>
      <c r="U130" s="343"/>
      <c r="V130" s="486">
        <f t="shared" si="1044"/>
        <v>0</v>
      </c>
      <c r="W130" s="346"/>
      <c r="X130" s="486">
        <f t="shared" ref="X130" si="1806">$B130*W130</f>
        <v>0</v>
      </c>
      <c r="Y130" s="343"/>
      <c r="Z130" s="486">
        <f t="shared" ref="Z130:AB130" si="1807">$B130*Y130</f>
        <v>0</v>
      </c>
      <c r="AA130" s="343"/>
      <c r="AB130" s="486">
        <f t="shared" si="1807"/>
        <v>0</v>
      </c>
      <c r="AC130" s="517"/>
      <c r="AD130" s="496">
        <f t="shared" si="1255"/>
        <v>0</v>
      </c>
      <c r="AE130" s="653">
        <f t="shared" si="1067"/>
        <v>0</v>
      </c>
      <c r="AF130" s="650">
        <f t="shared" ref="AF130" si="1808">$B130*AE130</f>
        <v>0</v>
      </c>
      <c r="AG130" s="345"/>
      <c r="AH130" s="491">
        <f t="shared" si="1069"/>
        <v>0</v>
      </c>
      <c r="AI130" s="343"/>
      <c r="AJ130" s="486">
        <f t="shared" si="1069"/>
        <v>0</v>
      </c>
      <c r="AK130" s="343"/>
      <c r="AL130" s="486">
        <f t="shared" ref="AL130" si="1809">$B130*AK130</f>
        <v>0</v>
      </c>
      <c r="AM130" s="343"/>
      <c r="AN130" s="491">
        <f t="shared" si="1071"/>
        <v>0</v>
      </c>
      <c r="AO130" s="343"/>
      <c r="AP130" s="491">
        <f t="shared" si="1071"/>
        <v>0</v>
      </c>
      <c r="AQ130" s="343"/>
      <c r="AR130" s="491">
        <f t="shared" ref="AR130:AT130" si="1810">$B130*AQ130</f>
        <v>0</v>
      </c>
      <c r="AS130" s="344"/>
      <c r="AT130" s="496">
        <f t="shared" si="1810"/>
        <v>0</v>
      </c>
      <c r="AU130" s="702">
        <f t="shared" si="1073"/>
        <v>0</v>
      </c>
      <c r="AV130" s="704">
        <f t="shared" si="1074"/>
        <v>0</v>
      </c>
      <c r="AW130" s="345"/>
      <c r="AX130" s="486">
        <f t="shared" ref="AX130:AZ130" si="1811">$B130*AW130</f>
        <v>0</v>
      </c>
      <c r="AY130" s="343"/>
      <c r="AZ130" s="486">
        <f t="shared" si="1811"/>
        <v>0</v>
      </c>
      <c r="BA130" s="343"/>
      <c r="BB130" s="486">
        <f t="shared" si="1051"/>
        <v>0</v>
      </c>
      <c r="BC130" s="343"/>
      <c r="BD130" s="486">
        <f t="shared" si="1052"/>
        <v>0</v>
      </c>
      <c r="BE130" s="343"/>
      <c r="BF130" s="486">
        <f t="shared" si="1053"/>
        <v>0</v>
      </c>
      <c r="BG130" s="343"/>
      <c r="BH130" s="486">
        <f t="shared" si="1054"/>
        <v>0</v>
      </c>
      <c r="BI130" s="343"/>
      <c r="BJ130" s="486">
        <f t="shared" si="1055"/>
        <v>0</v>
      </c>
      <c r="BK130" s="343"/>
      <c r="BL130" s="486">
        <f t="shared" si="1056"/>
        <v>0</v>
      </c>
      <c r="BM130" s="344">
        <v>17</v>
      </c>
      <c r="BN130" s="487">
        <f t="shared" si="1057"/>
        <v>0</v>
      </c>
      <c r="BO130" s="770">
        <f t="shared" si="1137"/>
        <v>17</v>
      </c>
      <c r="BP130" s="771">
        <f t="shared" si="1138"/>
        <v>0</v>
      </c>
      <c r="BQ130" s="630">
        <f>+BO130+AU130+AE130+Q130</f>
        <v>17</v>
      </c>
    </row>
    <row r="131" spans="1:69" ht="18.75" hidden="1" x14ac:dyDescent="0.3">
      <c r="A131" s="166" t="s">
        <v>128</v>
      </c>
      <c r="B131" s="614">
        <v>0</v>
      </c>
      <c r="C131" s="871"/>
      <c r="D131" s="714">
        <f t="shared" si="1037"/>
        <v>0</v>
      </c>
      <c r="E131" s="292"/>
      <c r="F131" s="714">
        <f t="shared" ref="F131" si="1812">$B131*E131</f>
        <v>0</v>
      </c>
      <c r="G131" s="292"/>
      <c r="H131" s="714">
        <f t="shared" ref="H131" si="1813">$B131*G131</f>
        <v>0</v>
      </c>
      <c r="I131" s="292"/>
      <c r="J131" s="714">
        <f t="shared" ref="J131" si="1814">$B131*I131</f>
        <v>0</v>
      </c>
      <c r="K131" s="292"/>
      <c r="L131" s="714">
        <f t="shared" ref="L131" si="1815">$B131*K131</f>
        <v>0</v>
      </c>
      <c r="M131" s="292"/>
      <c r="N131" s="714">
        <f t="shared" ref="N131" si="1816">$B131*M131</f>
        <v>0</v>
      </c>
      <c r="O131" s="292"/>
      <c r="P131" s="766">
        <f t="shared" ref="P131" si="1817">$B131*O131</f>
        <v>0</v>
      </c>
      <c r="Q131" s="649">
        <f t="shared" si="1064"/>
        <v>0</v>
      </c>
      <c r="R131" s="650">
        <f t="shared" si="1130"/>
        <v>0</v>
      </c>
      <c r="S131" s="165"/>
      <c r="T131" s="486">
        <f t="shared" si="1044"/>
        <v>0</v>
      </c>
      <c r="U131" s="92"/>
      <c r="V131" s="486">
        <f t="shared" si="1044"/>
        <v>0</v>
      </c>
      <c r="W131" s="249"/>
      <c r="X131" s="486">
        <f t="shared" ref="X131" si="1818">$B131*W131</f>
        <v>0</v>
      </c>
      <c r="Y131" s="92"/>
      <c r="Z131" s="486">
        <f t="shared" ref="Z131:AB131" si="1819">$B131*Y131</f>
        <v>0</v>
      </c>
      <c r="AA131" s="92"/>
      <c r="AB131" s="486">
        <f t="shared" si="1819"/>
        <v>0</v>
      </c>
      <c r="AC131" s="517"/>
      <c r="AD131" s="496">
        <f t="shared" si="1255"/>
        <v>0</v>
      </c>
      <c r="AE131" s="653">
        <f t="shared" si="1067"/>
        <v>0</v>
      </c>
      <c r="AF131" s="650">
        <f t="shared" ref="AF131" si="1820">$B131*AE131</f>
        <v>0</v>
      </c>
      <c r="AG131" s="165"/>
      <c r="AH131" s="491">
        <f t="shared" si="1069"/>
        <v>0</v>
      </c>
      <c r="AI131" s="92"/>
      <c r="AJ131" s="486">
        <f t="shared" si="1069"/>
        <v>0</v>
      </c>
      <c r="AK131" s="92"/>
      <c r="AL131" s="486">
        <f t="shared" ref="AL131" si="1821">$B131*AK131</f>
        <v>0</v>
      </c>
      <c r="AM131" s="92"/>
      <c r="AN131" s="491">
        <f t="shared" si="1071"/>
        <v>0</v>
      </c>
      <c r="AO131" s="92"/>
      <c r="AP131" s="491">
        <f t="shared" si="1071"/>
        <v>0</v>
      </c>
      <c r="AQ131" s="92"/>
      <c r="AR131" s="491">
        <f t="shared" ref="AR131:AT131" si="1822">$B131*AQ131</f>
        <v>0</v>
      </c>
      <c r="AS131" s="247"/>
      <c r="AT131" s="496">
        <f t="shared" si="1822"/>
        <v>0</v>
      </c>
      <c r="AU131" s="702">
        <f t="shared" si="1073"/>
        <v>0</v>
      </c>
      <c r="AV131" s="704">
        <f t="shared" si="1074"/>
        <v>0</v>
      </c>
      <c r="AW131" s="165"/>
      <c r="AX131" s="486">
        <f t="shared" ref="AX131:AZ131" si="1823">$B131*AW131</f>
        <v>0</v>
      </c>
      <c r="AY131" s="92"/>
      <c r="AZ131" s="486">
        <f t="shared" si="1823"/>
        <v>0</v>
      </c>
      <c r="BA131" s="92"/>
      <c r="BB131" s="486">
        <f t="shared" si="1051"/>
        <v>0</v>
      </c>
      <c r="BC131" s="92"/>
      <c r="BD131" s="486">
        <f t="shared" si="1052"/>
        <v>0</v>
      </c>
      <c r="BE131" s="92"/>
      <c r="BF131" s="486">
        <f t="shared" si="1053"/>
        <v>0</v>
      </c>
      <c r="BG131" s="92"/>
      <c r="BH131" s="486">
        <f t="shared" si="1054"/>
        <v>0</v>
      </c>
      <c r="BI131" s="92"/>
      <c r="BJ131" s="486">
        <f t="shared" si="1055"/>
        <v>0</v>
      </c>
      <c r="BK131" s="92"/>
      <c r="BL131" s="486">
        <f t="shared" si="1056"/>
        <v>0</v>
      </c>
      <c r="BM131" s="247"/>
      <c r="BN131" s="487">
        <f t="shared" si="1057"/>
        <v>0</v>
      </c>
      <c r="BO131" s="770">
        <f t="shared" si="1137"/>
        <v>0</v>
      </c>
      <c r="BP131" s="771">
        <f t="shared" si="1138"/>
        <v>0</v>
      </c>
      <c r="BQ131" s="630">
        <f>+BO131+AU131+AE131+Q131</f>
        <v>0</v>
      </c>
    </row>
    <row r="132" spans="1:69" ht="18.75" hidden="1" x14ac:dyDescent="0.3">
      <c r="A132" s="140" t="s">
        <v>129</v>
      </c>
      <c r="B132" s="614">
        <v>0</v>
      </c>
      <c r="C132" s="871"/>
      <c r="D132" s="714">
        <f t="shared" ref="D132:D195" si="1824">$B132*C132</f>
        <v>0</v>
      </c>
      <c r="E132" s="292"/>
      <c r="F132" s="714">
        <f t="shared" ref="F132" si="1825">$B132*E132</f>
        <v>0</v>
      </c>
      <c r="G132" s="292"/>
      <c r="H132" s="714">
        <f t="shared" ref="H132" si="1826">$B132*G132</f>
        <v>0</v>
      </c>
      <c r="I132" s="292"/>
      <c r="J132" s="714">
        <f t="shared" ref="J132" si="1827">$B132*I132</f>
        <v>0</v>
      </c>
      <c r="K132" s="292"/>
      <c r="L132" s="714">
        <f t="shared" ref="L132" si="1828">$B132*K132</f>
        <v>0</v>
      </c>
      <c r="M132" s="292"/>
      <c r="N132" s="714">
        <f t="shared" ref="N132" si="1829">$B132*M132</f>
        <v>0</v>
      </c>
      <c r="O132" s="292"/>
      <c r="P132" s="766">
        <f t="shared" ref="P132" si="1830">$B132*O132</f>
        <v>0</v>
      </c>
      <c r="Q132" s="649">
        <f t="shared" si="1064"/>
        <v>0</v>
      </c>
      <c r="R132" s="650">
        <f t="shared" si="1130"/>
        <v>0</v>
      </c>
      <c r="S132" s="165"/>
      <c r="T132" s="486">
        <f t="shared" ref="T132:V195" si="1831">$B132*S132</f>
        <v>0</v>
      </c>
      <c r="U132" s="92"/>
      <c r="V132" s="486">
        <f t="shared" si="1831"/>
        <v>0</v>
      </c>
      <c r="W132" s="249"/>
      <c r="X132" s="486">
        <f t="shared" ref="X132" si="1832">$B132*W132</f>
        <v>0</v>
      </c>
      <c r="Y132" s="92"/>
      <c r="Z132" s="486">
        <f t="shared" ref="Z132:AB132" si="1833">$B132*Y132</f>
        <v>0</v>
      </c>
      <c r="AA132" s="92"/>
      <c r="AB132" s="486">
        <f t="shared" si="1833"/>
        <v>0</v>
      </c>
      <c r="AC132" s="517"/>
      <c r="AD132" s="496">
        <f t="shared" si="1255"/>
        <v>0</v>
      </c>
      <c r="AE132" s="653">
        <f t="shared" si="1067"/>
        <v>0</v>
      </c>
      <c r="AF132" s="650">
        <f t="shared" ref="AF132" si="1834">$B132*AE132</f>
        <v>0</v>
      </c>
      <c r="AG132" s="165"/>
      <c r="AH132" s="491">
        <f t="shared" si="1069"/>
        <v>0</v>
      </c>
      <c r="AI132" s="92"/>
      <c r="AJ132" s="486">
        <f t="shared" si="1069"/>
        <v>0</v>
      </c>
      <c r="AK132" s="92"/>
      <c r="AL132" s="486">
        <f t="shared" ref="AL132" si="1835">$B132*AK132</f>
        <v>0</v>
      </c>
      <c r="AM132" s="92"/>
      <c r="AN132" s="491">
        <f t="shared" si="1071"/>
        <v>0</v>
      </c>
      <c r="AO132" s="92"/>
      <c r="AP132" s="491">
        <f t="shared" si="1071"/>
        <v>0</v>
      </c>
      <c r="AQ132" s="92"/>
      <c r="AR132" s="491">
        <f t="shared" ref="AR132:AT132" si="1836">$B132*AQ132</f>
        <v>0</v>
      </c>
      <c r="AS132" s="247"/>
      <c r="AT132" s="496">
        <f t="shared" si="1836"/>
        <v>0</v>
      </c>
      <c r="AU132" s="702">
        <f t="shared" si="1073"/>
        <v>0</v>
      </c>
      <c r="AV132" s="704">
        <f t="shared" si="1074"/>
        <v>0</v>
      </c>
      <c r="AW132" s="165"/>
      <c r="AX132" s="486">
        <f t="shared" ref="AX132:AZ132" si="1837">$B132*AW132</f>
        <v>0</v>
      </c>
      <c r="AY132" s="92"/>
      <c r="AZ132" s="486">
        <f t="shared" si="1837"/>
        <v>0</v>
      </c>
      <c r="BA132" s="92"/>
      <c r="BB132" s="486">
        <f t="shared" ref="BB132:BB195" si="1838">$B132*BA132</f>
        <v>0</v>
      </c>
      <c r="BC132" s="92"/>
      <c r="BD132" s="486">
        <f t="shared" ref="BD132:BD195" si="1839">$B132*BC132</f>
        <v>0</v>
      </c>
      <c r="BE132" s="92"/>
      <c r="BF132" s="486">
        <f t="shared" ref="BF132:BF195" si="1840">$B132*BE132</f>
        <v>0</v>
      </c>
      <c r="BG132" s="92"/>
      <c r="BH132" s="486">
        <f t="shared" ref="BH132:BH195" si="1841">$B132*BG132</f>
        <v>0</v>
      </c>
      <c r="BI132" s="92"/>
      <c r="BJ132" s="486">
        <f t="shared" ref="BJ132:BJ195" si="1842">$B132*BI132</f>
        <v>0</v>
      </c>
      <c r="BK132" s="92"/>
      <c r="BL132" s="486">
        <f t="shared" ref="BL132:BL195" si="1843">$B132*BK132</f>
        <v>0</v>
      </c>
      <c r="BM132" s="247"/>
      <c r="BN132" s="487">
        <f t="shared" ref="BN132:BN195" si="1844">$B132*BM132</f>
        <v>0</v>
      </c>
      <c r="BO132" s="770">
        <f t="shared" si="1137"/>
        <v>0</v>
      </c>
      <c r="BP132" s="771">
        <f t="shared" si="1138"/>
        <v>0</v>
      </c>
      <c r="BQ132" s="630">
        <f>+BO132+AU132+AE132+Q132</f>
        <v>0</v>
      </c>
    </row>
    <row r="133" spans="1:69" ht="18.75" x14ac:dyDescent="0.3">
      <c r="A133" s="338" t="s">
        <v>130</v>
      </c>
      <c r="B133" s="614">
        <v>0</v>
      </c>
      <c r="C133" s="872"/>
      <c r="D133" s="714">
        <f t="shared" si="1824"/>
        <v>0</v>
      </c>
      <c r="E133" s="325"/>
      <c r="F133" s="714">
        <f t="shared" ref="F133" si="1845">$B133*E133</f>
        <v>0</v>
      </c>
      <c r="G133" s="325"/>
      <c r="H133" s="714">
        <f t="shared" ref="H133" si="1846">$B133*G133</f>
        <v>0</v>
      </c>
      <c r="I133" s="325"/>
      <c r="J133" s="714">
        <f t="shared" ref="J133" si="1847">$B133*I133</f>
        <v>0</v>
      </c>
      <c r="K133" s="325"/>
      <c r="L133" s="714">
        <f t="shared" ref="L133" si="1848">$B133*K133</f>
        <v>0</v>
      </c>
      <c r="M133" s="325"/>
      <c r="N133" s="714">
        <f t="shared" ref="N133" si="1849">$B133*M133</f>
        <v>0</v>
      </c>
      <c r="O133" s="325"/>
      <c r="P133" s="766">
        <f t="shared" ref="P133" si="1850">$B133*O133</f>
        <v>0</v>
      </c>
      <c r="Q133" s="649">
        <f t="shared" ref="Q133:Q196" si="1851">+C133+E133+G133+I133+K133+M133+O133</f>
        <v>0</v>
      </c>
      <c r="R133" s="650">
        <f t="shared" si="1130"/>
        <v>0</v>
      </c>
      <c r="S133" s="345"/>
      <c r="T133" s="486">
        <f t="shared" si="1831"/>
        <v>0</v>
      </c>
      <c r="U133" s="343"/>
      <c r="V133" s="486">
        <f t="shared" si="1831"/>
        <v>0</v>
      </c>
      <c r="W133" s="346"/>
      <c r="X133" s="486">
        <f t="shared" ref="X133" si="1852">$B133*W133</f>
        <v>0</v>
      </c>
      <c r="Y133" s="343"/>
      <c r="Z133" s="486">
        <f t="shared" ref="Z133:AB133" si="1853">$B133*Y133</f>
        <v>0</v>
      </c>
      <c r="AA133" s="343"/>
      <c r="AB133" s="486">
        <f t="shared" si="1853"/>
        <v>0</v>
      </c>
      <c r="AC133" s="517">
        <v>29</v>
      </c>
      <c r="AD133" s="496">
        <f t="shared" si="1255"/>
        <v>0</v>
      </c>
      <c r="AE133" s="653">
        <f t="shared" ref="AE133:AE196" si="1854">+S133+U133+W133+Y133+AA133+AC133</f>
        <v>29</v>
      </c>
      <c r="AF133" s="650">
        <f t="shared" ref="AF133" si="1855">$B133*AE133</f>
        <v>0</v>
      </c>
      <c r="AG133" s="345"/>
      <c r="AH133" s="491">
        <f t="shared" ref="AH133:AJ196" si="1856">$B133*AG133</f>
        <v>0</v>
      </c>
      <c r="AI133" s="343"/>
      <c r="AJ133" s="486">
        <f t="shared" si="1856"/>
        <v>0</v>
      </c>
      <c r="AK133" s="343"/>
      <c r="AL133" s="486">
        <f t="shared" ref="AL133" si="1857">$B133*AK133</f>
        <v>0</v>
      </c>
      <c r="AM133" s="343"/>
      <c r="AN133" s="491">
        <f t="shared" ref="AN133:AP196" si="1858">$B133*AM133</f>
        <v>0</v>
      </c>
      <c r="AO133" s="343"/>
      <c r="AP133" s="491">
        <f t="shared" si="1858"/>
        <v>0</v>
      </c>
      <c r="AQ133" s="343"/>
      <c r="AR133" s="491">
        <f t="shared" ref="AR133:AT133" si="1859">$B133*AQ133</f>
        <v>0</v>
      </c>
      <c r="AS133" s="344"/>
      <c r="AT133" s="496">
        <f t="shared" si="1859"/>
        <v>0</v>
      </c>
      <c r="AU133" s="702">
        <f t="shared" ref="AU133:AU196" si="1860">AG133+AI133+AK133+AM133+AO133+AQ133+AS133</f>
        <v>0</v>
      </c>
      <c r="AV133" s="704">
        <f t="shared" ref="AV133:AV196" si="1861">$B133*AU133</f>
        <v>0</v>
      </c>
      <c r="AW133" s="345"/>
      <c r="AX133" s="486">
        <f t="shared" ref="AX133:AZ133" si="1862">$B133*AW133</f>
        <v>0</v>
      </c>
      <c r="AY133" s="343"/>
      <c r="AZ133" s="486">
        <f t="shared" si="1862"/>
        <v>0</v>
      </c>
      <c r="BA133" s="343"/>
      <c r="BB133" s="486">
        <f t="shared" si="1838"/>
        <v>0</v>
      </c>
      <c r="BC133" s="343"/>
      <c r="BD133" s="486">
        <f t="shared" si="1839"/>
        <v>0</v>
      </c>
      <c r="BE133" s="343"/>
      <c r="BF133" s="486">
        <f t="shared" si="1840"/>
        <v>0</v>
      </c>
      <c r="BG133" s="343"/>
      <c r="BH133" s="486">
        <f t="shared" si="1841"/>
        <v>0</v>
      </c>
      <c r="BI133" s="343"/>
      <c r="BJ133" s="486">
        <f t="shared" si="1842"/>
        <v>0</v>
      </c>
      <c r="BK133" s="343"/>
      <c r="BL133" s="486">
        <f t="shared" si="1843"/>
        <v>0</v>
      </c>
      <c r="BM133" s="344"/>
      <c r="BN133" s="487">
        <f t="shared" si="1844"/>
        <v>0</v>
      </c>
      <c r="BO133" s="770">
        <f t="shared" si="1137"/>
        <v>0</v>
      </c>
      <c r="BP133" s="771">
        <f t="shared" si="1138"/>
        <v>0</v>
      </c>
      <c r="BQ133" s="630">
        <f>+BO133+AU133+AE133+Q133</f>
        <v>29</v>
      </c>
    </row>
    <row r="134" spans="1:69" ht="18.75" hidden="1" x14ac:dyDescent="0.3">
      <c r="A134" s="140" t="s">
        <v>131</v>
      </c>
      <c r="B134" s="614">
        <v>0</v>
      </c>
      <c r="C134" s="871"/>
      <c r="D134" s="714">
        <f t="shared" si="1824"/>
        <v>0</v>
      </c>
      <c r="E134" s="292"/>
      <c r="F134" s="714">
        <f t="shared" ref="F134" si="1863">$B134*E134</f>
        <v>0</v>
      </c>
      <c r="G134" s="292"/>
      <c r="H134" s="714">
        <f t="shared" ref="H134" si="1864">$B134*G134</f>
        <v>0</v>
      </c>
      <c r="I134" s="292"/>
      <c r="J134" s="714">
        <f t="shared" ref="J134" si="1865">$B134*I134</f>
        <v>0</v>
      </c>
      <c r="K134" s="292"/>
      <c r="L134" s="714">
        <f t="shared" ref="L134" si="1866">$B134*K134</f>
        <v>0</v>
      </c>
      <c r="M134" s="292"/>
      <c r="N134" s="714">
        <f t="shared" ref="N134" si="1867">$B134*M134</f>
        <v>0</v>
      </c>
      <c r="O134" s="292"/>
      <c r="P134" s="766">
        <f t="shared" ref="P134" si="1868">$B134*O134</f>
        <v>0</v>
      </c>
      <c r="Q134" s="649">
        <f t="shared" si="1851"/>
        <v>0</v>
      </c>
      <c r="R134" s="650">
        <f t="shared" si="1130"/>
        <v>0</v>
      </c>
      <c r="S134" s="165"/>
      <c r="T134" s="486">
        <f t="shared" si="1831"/>
        <v>0</v>
      </c>
      <c r="U134" s="92"/>
      <c r="V134" s="486">
        <f t="shared" si="1831"/>
        <v>0</v>
      </c>
      <c r="W134" s="249"/>
      <c r="X134" s="486">
        <f t="shared" ref="X134" si="1869">$B134*W134</f>
        <v>0</v>
      </c>
      <c r="Y134" s="92"/>
      <c r="Z134" s="486">
        <f t="shared" ref="Z134:AB134" si="1870">$B134*Y134</f>
        <v>0</v>
      </c>
      <c r="AA134" s="92"/>
      <c r="AB134" s="486">
        <f t="shared" si="1870"/>
        <v>0</v>
      </c>
      <c r="AC134" s="517"/>
      <c r="AD134" s="496">
        <f t="shared" si="1255"/>
        <v>0</v>
      </c>
      <c r="AE134" s="653">
        <f t="shared" si="1854"/>
        <v>0</v>
      </c>
      <c r="AF134" s="650">
        <f t="shared" ref="AF134" si="1871">$B134*AE134</f>
        <v>0</v>
      </c>
      <c r="AG134" s="165"/>
      <c r="AH134" s="491">
        <f t="shared" si="1856"/>
        <v>0</v>
      </c>
      <c r="AI134" s="92"/>
      <c r="AJ134" s="486">
        <f t="shared" si="1856"/>
        <v>0</v>
      </c>
      <c r="AK134" s="92"/>
      <c r="AL134" s="486">
        <f t="shared" ref="AL134" si="1872">$B134*AK134</f>
        <v>0</v>
      </c>
      <c r="AM134" s="92"/>
      <c r="AN134" s="491">
        <f t="shared" si="1858"/>
        <v>0</v>
      </c>
      <c r="AO134" s="92"/>
      <c r="AP134" s="491">
        <f t="shared" si="1858"/>
        <v>0</v>
      </c>
      <c r="AQ134" s="92"/>
      <c r="AR134" s="491">
        <f t="shared" ref="AR134:AT134" si="1873">$B134*AQ134</f>
        <v>0</v>
      </c>
      <c r="AS134" s="247"/>
      <c r="AT134" s="496">
        <f t="shared" si="1873"/>
        <v>0</v>
      </c>
      <c r="AU134" s="702">
        <f t="shared" si="1860"/>
        <v>0</v>
      </c>
      <c r="AV134" s="704">
        <f t="shared" si="1861"/>
        <v>0</v>
      </c>
      <c r="AW134" s="165"/>
      <c r="AX134" s="486">
        <f t="shared" ref="AX134:AZ134" si="1874">$B134*AW134</f>
        <v>0</v>
      </c>
      <c r="AY134" s="92"/>
      <c r="AZ134" s="486">
        <f t="shared" si="1874"/>
        <v>0</v>
      </c>
      <c r="BA134" s="92"/>
      <c r="BB134" s="486">
        <f t="shared" si="1838"/>
        <v>0</v>
      </c>
      <c r="BC134" s="92"/>
      <c r="BD134" s="486">
        <f t="shared" si="1839"/>
        <v>0</v>
      </c>
      <c r="BE134" s="92"/>
      <c r="BF134" s="486">
        <f t="shared" si="1840"/>
        <v>0</v>
      </c>
      <c r="BG134" s="92"/>
      <c r="BH134" s="486">
        <f t="shared" si="1841"/>
        <v>0</v>
      </c>
      <c r="BI134" s="92"/>
      <c r="BJ134" s="486">
        <f t="shared" si="1842"/>
        <v>0</v>
      </c>
      <c r="BK134" s="92"/>
      <c r="BL134" s="486">
        <f t="shared" si="1843"/>
        <v>0</v>
      </c>
      <c r="BM134" s="247"/>
      <c r="BN134" s="487">
        <f t="shared" si="1844"/>
        <v>0</v>
      </c>
      <c r="BO134" s="770">
        <f t="shared" si="1137"/>
        <v>0</v>
      </c>
      <c r="BP134" s="771">
        <f t="shared" si="1138"/>
        <v>0</v>
      </c>
      <c r="BQ134" s="630">
        <f>+BO134+AU134+AE134+Q134</f>
        <v>0</v>
      </c>
    </row>
    <row r="135" spans="1:69" ht="18.75" hidden="1" x14ac:dyDescent="0.3">
      <c r="A135" s="166" t="s">
        <v>132</v>
      </c>
      <c r="B135" s="614">
        <v>0</v>
      </c>
      <c r="C135" s="871"/>
      <c r="D135" s="714">
        <f t="shared" si="1824"/>
        <v>0</v>
      </c>
      <c r="E135" s="292"/>
      <c r="F135" s="714">
        <f t="shared" ref="F135" si="1875">$B135*E135</f>
        <v>0</v>
      </c>
      <c r="G135" s="292"/>
      <c r="H135" s="714">
        <f t="shared" ref="H135" si="1876">$B135*G135</f>
        <v>0</v>
      </c>
      <c r="I135" s="292"/>
      <c r="J135" s="714">
        <f t="shared" ref="J135" si="1877">$B135*I135</f>
        <v>0</v>
      </c>
      <c r="K135" s="292"/>
      <c r="L135" s="714">
        <f t="shared" ref="L135" si="1878">$B135*K135</f>
        <v>0</v>
      </c>
      <c r="M135" s="292"/>
      <c r="N135" s="714">
        <f t="shared" ref="N135" si="1879">$B135*M135</f>
        <v>0</v>
      </c>
      <c r="O135" s="292"/>
      <c r="P135" s="766">
        <f t="shared" ref="P135" si="1880">$B135*O135</f>
        <v>0</v>
      </c>
      <c r="Q135" s="649">
        <f t="shared" si="1851"/>
        <v>0</v>
      </c>
      <c r="R135" s="650">
        <f t="shared" si="1130"/>
        <v>0</v>
      </c>
      <c r="S135" s="165"/>
      <c r="T135" s="486">
        <f t="shared" si="1831"/>
        <v>0</v>
      </c>
      <c r="U135" s="92"/>
      <c r="V135" s="486">
        <f t="shared" si="1831"/>
        <v>0</v>
      </c>
      <c r="W135" s="249"/>
      <c r="X135" s="486">
        <f t="shared" ref="X135" si="1881">$B135*W135</f>
        <v>0</v>
      </c>
      <c r="Y135" s="92"/>
      <c r="Z135" s="486">
        <f t="shared" ref="Z135:AB135" si="1882">$B135*Y135</f>
        <v>0</v>
      </c>
      <c r="AA135" s="92"/>
      <c r="AB135" s="486">
        <f t="shared" si="1882"/>
        <v>0</v>
      </c>
      <c r="AC135" s="517"/>
      <c r="AD135" s="496">
        <f t="shared" si="1255"/>
        <v>0</v>
      </c>
      <c r="AE135" s="653">
        <f t="shared" si="1854"/>
        <v>0</v>
      </c>
      <c r="AF135" s="650">
        <f t="shared" ref="AF135" si="1883">$B135*AE135</f>
        <v>0</v>
      </c>
      <c r="AG135" s="165"/>
      <c r="AH135" s="491">
        <f t="shared" si="1856"/>
        <v>0</v>
      </c>
      <c r="AI135" s="92"/>
      <c r="AJ135" s="486">
        <f t="shared" si="1856"/>
        <v>0</v>
      </c>
      <c r="AK135" s="92"/>
      <c r="AL135" s="486">
        <f t="shared" ref="AL135" si="1884">$B135*AK135</f>
        <v>0</v>
      </c>
      <c r="AM135" s="92"/>
      <c r="AN135" s="491">
        <f t="shared" si="1858"/>
        <v>0</v>
      </c>
      <c r="AO135" s="92"/>
      <c r="AP135" s="491">
        <f t="shared" si="1858"/>
        <v>0</v>
      </c>
      <c r="AQ135" s="92"/>
      <c r="AR135" s="491">
        <f t="shared" ref="AR135:AT135" si="1885">$B135*AQ135</f>
        <v>0</v>
      </c>
      <c r="AS135" s="247"/>
      <c r="AT135" s="496">
        <f t="shared" si="1885"/>
        <v>0</v>
      </c>
      <c r="AU135" s="702">
        <f t="shared" si="1860"/>
        <v>0</v>
      </c>
      <c r="AV135" s="704">
        <f t="shared" si="1861"/>
        <v>0</v>
      </c>
      <c r="AW135" s="165"/>
      <c r="AX135" s="486">
        <f t="shared" ref="AX135:AZ135" si="1886">$B135*AW135</f>
        <v>0</v>
      </c>
      <c r="AY135" s="92"/>
      <c r="AZ135" s="486">
        <f t="shared" si="1886"/>
        <v>0</v>
      </c>
      <c r="BA135" s="92"/>
      <c r="BB135" s="486">
        <f t="shared" si="1838"/>
        <v>0</v>
      </c>
      <c r="BC135" s="92"/>
      <c r="BD135" s="486">
        <f t="shared" si="1839"/>
        <v>0</v>
      </c>
      <c r="BE135" s="92"/>
      <c r="BF135" s="486">
        <f t="shared" si="1840"/>
        <v>0</v>
      </c>
      <c r="BG135" s="92"/>
      <c r="BH135" s="486">
        <f t="shared" si="1841"/>
        <v>0</v>
      </c>
      <c r="BI135" s="92"/>
      <c r="BJ135" s="486">
        <f t="shared" si="1842"/>
        <v>0</v>
      </c>
      <c r="BK135" s="92"/>
      <c r="BL135" s="486">
        <f t="shared" si="1843"/>
        <v>0</v>
      </c>
      <c r="BM135" s="247"/>
      <c r="BN135" s="487">
        <f t="shared" si="1844"/>
        <v>0</v>
      </c>
      <c r="BO135" s="770">
        <f t="shared" si="1137"/>
        <v>0</v>
      </c>
      <c r="BP135" s="771">
        <f t="shared" si="1138"/>
        <v>0</v>
      </c>
      <c r="BQ135" s="630">
        <f>+BO135+AU135+AE135+Q135</f>
        <v>0</v>
      </c>
    </row>
    <row r="136" spans="1:69" ht="37.5" x14ac:dyDescent="0.3">
      <c r="A136" s="338" t="s">
        <v>133</v>
      </c>
      <c r="B136" s="614">
        <v>0</v>
      </c>
      <c r="C136" s="872"/>
      <c r="D136" s="714">
        <f t="shared" si="1824"/>
        <v>0</v>
      </c>
      <c r="E136" s="325"/>
      <c r="F136" s="714">
        <f t="shared" ref="F136" si="1887">$B136*E136</f>
        <v>0</v>
      </c>
      <c r="G136" s="325"/>
      <c r="H136" s="714">
        <f t="shared" ref="H136" si="1888">$B136*G136</f>
        <v>0</v>
      </c>
      <c r="I136" s="325"/>
      <c r="J136" s="714">
        <f t="shared" ref="J136" si="1889">$B136*I136</f>
        <v>0</v>
      </c>
      <c r="K136" s="325"/>
      <c r="L136" s="714">
        <f t="shared" ref="L136" si="1890">$B136*K136</f>
        <v>0</v>
      </c>
      <c r="M136" s="325"/>
      <c r="N136" s="714">
        <f t="shared" ref="N136" si="1891">$B136*M136</f>
        <v>0</v>
      </c>
      <c r="O136" s="325"/>
      <c r="P136" s="766">
        <f t="shared" ref="P136" si="1892">$B136*O136</f>
        <v>0</v>
      </c>
      <c r="Q136" s="649">
        <f t="shared" si="1851"/>
        <v>0</v>
      </c>
      <c r="R136" s="650">
        <f t="shared" si="1130"/>
        <v>0</v>
      </c>
      <c r="S136" s="345"/>
      <c r="T136" s="486">
        <f t="shared" si="1831"/>
        <v>0</v>
      </c>
      <c r="U136" s="343"/>
      <c r="V136" s="486">
        <f t="shared" si="1831"/>
        <v>0</v>
      </c>
      <c r="W136" s="346"/>
      <c r="X136" s="486">
        <f t="shared" ref="X136" si="1893">$B136*W136</f>
        <v>0</v>
      </c>
      <c r="Y136" s="343"/>
      <c r="Z136" s="486">
        <f t="shared" ref="Z136:AB136" si="1894">$B136*Y136</f>
        <v>0</v>
      </c>
      <c r="AA136" s="343"/>
      <c r="AB136" s="486">
        <f t="shared" si="1894"/>
        <v>0</v>
      </c>
      <c r="AC136" s="517">
        <v>1</v>
      </c>
      <c r="AD136" s="496">
        <f t="shared" si="1255"/>
        <v>0</v>
      </c>
      <c r="AE136" s="653">
        <f t="shared" si="1854"/>
        <v>1</v>
      </c>
      <c r="AF136" s="650">
        <f t="shared" ref="AF136" si="1895">$B136*AE136</f>
        <v>0</v>
      </c>
      <c r="AG136" s="345"/>
      <c r="AH136" s="491">
        <f t="shared" si="1856"/>
        <v>0</v>
      </c>
      <c r="AI136" s="343"/>
      <c r="AJ136" s="486">
        <f t="shared" si="1856"/>
        <v>0</v>
      </c>
      <c r="AK136" s="343"/>
      <c r="AL136" s="486">
        <f t="shared" ref="AL136" si="1896">$B136*AK136</f>
        <v>0</v>
      </c>
      <c r="AM136" s="343"/>
      <c r="AN136" s="491">
        <f t="shared" si="1858"/>
        <v>0</v>
      </c>
      <c r="AO136" s="343"/>
      <c r="AP136" s="491">
        <f t="shared" si="1858"/>
        <v>0</v>
      </c>
      <c r="AQ136" s="343"/>
      <c r="AR136" s="491">
        <f t="shared" ref="AR136:AT136" si="1897">$B136*AQ136</f>
        <v>0</v>
      </c>
      <c r="AS136" s="344"/>
      <c r="AT136" s="496">
        <f t="shared" si="1897"/>
        <v>0</v>
      </c>
      <c r="AU136" s="702">
        <f t="shared" si="1860"/>
        <v>0</v>
      </c>
      <c r="AV136" s="704">
        <f t="shared" si="1861"/>
        <v>0</v>
      </c>
      <c r="AW136" s="345"/>
      <c r="AX136" s="486">
        <f t="shared" ref="AX136:AZ136" si="1898">$B136*AW136</f>
        <v>0</v>
      </c>
      <c r="AY136" s="343"/>
      <c r="AZ136" s="486">
        <f t="shared" si="1898"/>
        <v>0</v>
      </c>
      <c r="BA136" s="343"/>
      <c r="BB136" s="486">
        <f t="shared" si="1838"/>
        <v>0</v>
      </c>
      <c r="BC136" s="343"/>
      <c r="BD136" s="486">
        <f t="shared" si="1839"/>
        <v>0</v>
      </c>
      <c r="BE136" s="343"/>
      <c r="BF136" s="486">
        <f t="shared" si="1840"/>
        <v>0</v>
      </c>
      <c r="BG136" s="343"/>
      <c r="BH136" s="486">
        <f t="shared" si="1841"/>
        <v>0</v>
      </c>
      <c r="BI136" s="343"/>
      <c r="BJ136" s="486">
        <f t="shared" si="1842"/>
        <v>0</v>
      </c>
      <c r="BK136" s="343"/>
      <c r="BL136" s="486">
        <f t="shared" si="1843"/>
        <v>0</v>
      </c>
      <c r="BM136" s="344"/>
      <c r="BN136" s="487">
        <f t="shared" si="1844"/>
        <v>0</v>
      </c>
      <c r="BO136" s="770">
        <f t="shared" si="1137"/>
        <v>0</v>
      </c>
      <c r="BP136" s="771">
        <f t="shared" si="1138"/>
        <v>0</v>
      </c>
      <c r="BQ136" s="630">
        <f>+BO136+AU136+AE136+Q136</f>
        <v>1</v>
      </c>
    </row>
    <row r="137" spans="1:69" ht="18.75" hidden="1" x14ac:dyDescent="0.3">
      <c r="A137" s="140" t="s">
        <v>134</v>
      </c>
      <c r="B137" s="614">
        <v>0</v>
      </c>
      <c r="C137" s="871"/>
      <c r="D137" s="714">
        <f t="shared" si="1824"/>
        <v>0</v>
      </c>
      <c r="E137" s="292"/>
      <c r="F137" s="714">
        <f t="shared" ref="F137" si="1899">$B137*E137</f>
        <v>0</v>
      </c>
      <c r="G137" s="292"/>
      <c r="H137" s="714">
        <f t="shared" ref="H137" si="1900">$B137*G137</f>
        <v>0</v>
      </c>
      <c r="I137" s="292"/>
      <c r="J137" s="714">
        <f t="shared" ref="J137" si="1901">$B137*I137</f>
        <v>0</v>
      </c>
      <c r="K137" s="292"/>
      <c r="L137" s="714">
        <f t="shared" ref="L137" si="1902">$B137*K137</f>
        <v>0</v>
      </c>
      <c r="M137" s="292"/>
      <c r="N137" s="714">
        <f t="shared" ref="N137" si="1903">$B137*M137</f>
        <v>0</v>
      </c>
      <c r="O137" s="292"/>
      <c r="P137" s="766">
        <f t="shared" ref="P137" si="1904">$B137*O137</f>
        <v>0</v>
      </c>
      <c r="Q137" s="649">
        <f t="shared" si="1851"/>
        <v>0</v>
      </c>
      <c r="R137" s="650">
        <f t="shared" si="1130"/>
        <v>0</v>
      </c>
      <c r="S137" s="165"/>
      <c r="T137" s="486">
        <f t="shared" si="1831"/>
        <v>0</v>
      </c>
      <c r="U137" s="92"/>
      <c r="V137" s="486">
        <f t="shared" si="1831"/>
        <v>0</v>
      </c>
      <c r="W137" s="249"/>
      <c r="X137" s="486">
        <f t="shared" ref="X137" si="1905">$B137*W137</f>
        <v>0</v>
      </c>
      <c r="Y137" s="92"/>
      <c r="Z137" s="486">
        <f t="shared" ref="Z137:AB137" si="1906">$B137*Y137</f>
        <v>0</v>
      </c>
      <c r="AA137" s="92"/>
      <c r="AB137" s="486">
        <f t="shared" si="1906"/>
        <v>0</v>
      </c>
      <c r="AC137" s="517"/>
      <c r="AD137" s="496">
        <f t="shared" si="1255"/>
        <v>0</v>
      </c>
      <c r="AE137" s="653">
        <f t="shared" si="1854"/>
        <v>0</v>
      </c>
      <c r="AF137" s="650">
        <f t="shared" ref="AF137" si="1907">$B137*AE137</f>
        <v>0</v>
      </c>
      <c r="AG137" s="165"/>
      <c r="AH137" s="491">
        <f t="shared" si="1856"/>
        <v>0</v>
      </c>
      <c r="AI137" s="92"/>
      <c r="AJ137" s="486">
        <f t="shared" si="1856"/>
        <v>0</v>
      </c>
      <c r="AK137" s="92"/>
      <c r="AL137" s="486">
        <f t="shared" ref="AL137" si="1908">$B137*AK137</f>
        <v>0</v>
      </c>
      <c r="AM137" s="92"/>
      <c r="AN137" s="491">
        <f t="shared" si="1858"/>
        <v>0</v>
      </c>
      <c r="AO137" s="92"/>
      <c r="AP137" s="491">
        <f t="shared" si="1858"/>
        <v>0</v>
      </c>
      <c r="AQ137" s="92"/>
      <c r="AR137" s="491">
        <f t="shared" ref="AR137:AT137" si="1909">$B137*AQ137</f>
        <v>0</v>
      </c>
      <c r="AS137" s="247"/>
      <c r="AT137" s="496">
        <f t="shared" si="1909"/>
        <v>0</v>
      </c>
      <c r="AU137" s="702">
        <f t="shared" si="1860"/>
        <v>0</v>
      </c>
      <c r="AV137" s="704">
        <f t="shared" si="1861"/>
        <v>0</v>
      </c>
      <c r="AW137" s="165"/>
      <c r="AX137" s="486">
        <f t="shared" ref="AX137:AZ137" si="1910">$B137*AW137</f>
        <v>0</v>
      </c>
      <c r="AY137" s="92"/>
      <c r="AZ137" s="486">
        <f t="shared" si="1910"/>
        <v>0</v>
      </c>
      <c r="BA137" s="92"/>
      <c r="BB137" s="486">
        <f t="shared" si="1838"/>
        <v>0</v>
      </c>
      <c r="BC137" s="92"/>
      <c r="BD137" s="486">
        <f t="shared" si="1839"/>
        <v>0</v>
      </c>
      <c r="BE137" s="92"/>
      <c r="BF137" s="486">
        <f t="shared" si="1840"/>
        <v>0</v>
      </c>
      <c r="BG137" s="92"/>
      <c r="BH137" s="486">
        <f t="shared" si="1841"/>
        <v>0</v>
      </c>
      <c r="BI137" s="92"/>
      <c r="BJ137" s="486">
        <f t="shared" si="1842"/>
        <v>0</v>
      </c>
      <c r="BK137" s="92"/>
      <c r="BL137" s="486">
        <f t="shared" si="1843"/>
        <v>0</v>
      </c>
      <c r="BM137" s="247"/>
      <c r="BN137" s="487">
        <f t="shared" si="1844"/>
        <v>0</v>
      </c>
      <c r="BO137" s="770">
        <f t="shared" si="1137"/>
        <v>0</v>
      </c>
      <c r="BP137" s="771">
        <f t="shared" si="1138"/>
        <v>0</v>
      </c>
      <c r="BQ137" s="630">
        <f>+BO137+AU137+AE137+Q137</f>
        <v>0</v>
      </c>
    </row>
    <row r="138" spans="1:69" ht="37.5" x14ac:dyDescent="0.3">
      <c r="A138" s="338" t="s">
        <v>135</v>
      </c>
      <c r="B138" s="614">
        <v>0</v>
      </c>
      <c r="C138" s="872"/>
      <c r="D138" s="714">
        <f t="shared" si="1824"/>
        <v>0</v>
      </c>
      <c r="E138" s="325"/>
      <c r="F138" s="714">
        <f t="shared" ref="F138" si="1911">$B138*E138</f>
        <v>0</v>
      </c>
      <c r="G138" s="325"/>
      <c r="H138" s="714">
        <f t="shared" ref="H138" si="1912">$B138*G138</f>
        <v>0</v>
      </c>
      <c r="I138" s="325"/>
      <c r="J138" s="714">
        <f t="shared" ref="J138" si="1913">$B138*I138</f>
        <v>0</v>
      </c>
      <c r="K138" s="325"/>
      <c r="L138" s="714">
        <f t="shared" ref="L138" si="1914">$B138*K138</f>
        <v>0</v>
      </c>
      <c r="M138" s="325"/>
      <c r="N138" s="714">
        <f t="shared" ref="N138" si="1915">$B138*M138</f>
        <v>0</v>
      </c>
      <c r="O138" s="325"/>
      <c r="P138" s="766">
        <f t="shared" ref="P138" si="1916">$B138*O138</f>
        <v>0</v>
      </c>
      <c r="Q138" s="649">
        <f t="shared" si="1851"/>
        <v>0</v>
      </c>
      <c r="R138" s="650">
        <f t="shared" ref="R138:R201" si="1917">$B138*Q138</f>
        <v>0</v>
      </c>
      <c r="S138" s="345"/>
      <c r="T138" s="486">
        <f t="shared" si="1831"/>
        <v>0</v>
      </c>
      <c r="U138" s="343"/>
      <c r="V138" s="486">
        <f t="shared" si="1831"/>
        <v>0</v>
      </c>
      <c r="W138" s="346"/>
      <c r="X138" s="486">
        <f t="shared" ref="X138" si="1918">$B138*W138</f>
        <v>0</v>
      </c>
      <c r="Y138" s="343"/>
      <c r="Z138" s="486">
        <f t="shared" ref="Z138:AB138" si="1919">$B138*Y138</f>
        <v>0</v>
      </c>
      <c r="AA138" s="343"/>
      <c r="AB138" s="486">
        <f t="shared" si="1919"/>
        <v>0</v>
      </c>
      <c r="AC138" s="517"/>
      <c r="AD138" s="496">
        <f t="shared" si="1255"/>
        <v>0</v>
      </c>
      <c r="AE138" s="653">
        <f t="shared" si="1854"/>
        <v>0</v>
      </c>
      <c r="AF138" s="650">
        <f t="shared" ref="AF138" si="1920">$B138*AE138</f>
        <v>0</v>
      </c>
      <c r="AG138" s="345"/>
      <c r="AH138" s="491">
        <f t="shared" si="1856"/>
        <v>0</v>
      </c>
      <c r="AI138" s="343"/>
      <c r="AJ138" s="486">
        <f t="shared" si="1856"/>
        <v>0</v>
      </c>
      <c r="AK138" s="343"/>
      <c r="AL138" s="486">
        <f t="shared" ref="AL138" si="1921">$B138*AK138</f>
        <v>0</v>
      </c>
      <c r="AM138" s="343">
        <v>4</v>
      </c>
      <c r="AN138" s="491">
        <f t="shared" si="1858"/>
        <v>0</v>
      </c>
      <c r="AO138" s="343"/>
      <c r="AP138" s="491">
        <f t="shared" si="1858"/>
        <v>0</v>
      </c>
      <c r="AQ138" s="343"/>
      <c r="AR138" s="491">
        <f t="shared" ref="AR138:AT138" si="1922">$B138*AQ138</f>
        <v>0</v>
      </c>
      <c r="AS138" s="344"/>
      <c r="AT138" s="496">
        <f t="shared" si="1922"/>
        <v>0</v>
      </c>
      <c r="AU138" s="702">
        <f t="shared" si="1860"/>
        <v>4</v>
      </c>
      <c r="AV138" s="704">
        <f t="shared" si="1861"/>
        <v>0</v>
      </c>
      <c r="AW138" s="345"/>
      <c r="AX138" s="486">
        <f t="shared" ref="AX138:AZ138" si="1923">$B138*AW138</f>
        <v>0</v>
      </c>
      <c r="AY138" s="343"/>
      <c r="AZ138" s="486">
        <f t="shared" si="1923"/>
        <v>0</v>
      </c>
      <c r="BA138" s="343"/>
      <c r="BB138" s="486">
        <f t="shared" si="1838"/>
        <v>0</v>
      </c>
      <c r="BC138" s="343"/>
      <c r="BD138" s="486">
        <f t="shared" si="1839"/>
        <v>0</v>
      </c>
      <c r="BE138" s="343"/>
      <c r="BF138" s="486">
        <f t="shared" si="1840"/>
        <v>0</v>
      </c>
      <c r="BG138" s="343"/>
      <c r="BH138" s="486">
        <f t="shared" si="1841"/>
        <v>0</v>
      </c>
      <c r="BI138" s="343"/>
      <c r="BJ138" s="486">
        <f t="shared" si="1842"/>
        <v>0</v>
      </c>
      <c r="BK138" s="343"/>
      <c r="BL138" s="486">
        <f t="shared" si="1843"/>
        <v>0</v>
      </c>
      <c r="BM138" s="344"/>
      <c r="BN138" s="487">
        <f t="shared" si="1844"/>
        <v>0</v>
      </c>
      <c r="BO138" s="770">
        <f t="shared" ref="BO138:BO201" si="1924">+AW138+AY138+BA138+BC138+BE138+BG138+BI138+BK138+BM138</f>
        <v>0</v>
      </c>
      <c r="BP138" s="771">
        <f t="shared" ref="BP138:BP201" si="1925">$B138*BO138</f>
        <v>0</v>
      </c>
      <c r="BQ138" s="630">
        <f>+BO138+AU138+AE138+Q138</f>
        <v>4</v>
      </c>
    </row>
    <row r="139" spans="1:69" ht="18.75" x14ac:dyDescent="0.3">
      <c r="A139" s="338" t="s">
        <v>136</v>
      </c>
      <c r="B139" s="614">
        <v>0</v>
      </c>
      <c r="C139" s="872"/>
      <c r="D139" s="714">
        <f t="shared" si="1824"/>
        <v>0</v>
      </c>
      <c r="E139" s="325"/>
      <c r="F139" s="714">
        <f t="shared" ref="F139" si="1926">$B139*E139</f>
        <v>0</v>
      </c>
      <c r="G139" s="325"/>
      <c r="H139" s="714">
        <f t="shared" ref="H139" si="1927">$B139*G139</f>
        <v>0</v>
      </c>
      <c r="I139" s="325"/>
      <c r="J139" s="714">
        <f t="shared" ref="J139" si="1928">$B139*I139</f>
        <v>0</v>
      </c>
      <c r="K139" s="325"/>
      <c r="L139" s="714">
        <f t="shared" ref="L139" si="1929">$B139*K139</f>
        <v>0</v>
      </c>
      <c r="M139" s="325"/>
      <c r="N139" s="714">
        <f t="shared" ref="N139" si="1930">$B139*M139</f>
        <v>0</v>
      </c>
      <c r="O139" s="325"/>
      <c r="P139" s="766">
        <f t="shared" ref="P139" si="1931">$B139*O139</f>
        <v>0</v>
      </c>
      <c r="Q139" s="649">
        <f t="shared" si="1851"/>
        <v>0</v>
      </c>
      <c r="R139" s="650">
        <f t="shared" si="1917"/>
        <v>0</v>
      </c>
      <c r="S139" s="345"/>
      <c r="T139" s="486">
        <f t="shared" si="1831"/>
        <v>0</v>
      </c>
      <c r="U139" s="343"/>
      <c r="V139" s="486">
        <f t="shared" si="1831"/>
        <v>0</v>
      </c>
      <c r="W139" s="346"/>
      <c r="X139" s="486">
        <f t="shared" ref="X139" si="1932">$B139*W139</f>
        <v>0</v>
      </c>
      <c r="Y139" s="343"/>
      <c r="Z139" s="486">
        <f t="shared" ref="Z139:AB139" si="1933">$B139*Y139</f>
        <v>0</v>
      </c>
      <c r="AA139" s="343"/>
      <c r="AB139" s="486">
        <f t="shared" si="1933"/>
        <v>0</v>
      </c>
      <c r="AC139" s="517"/>
      <c r="AD139" s="496">
        <f t="shared" si="1255"/>
        <v>0</v>
      </c>
      <c r="AE139" s="653">
        <f t="shared" si="1854"/>
        <v>0</v>
      </c>
      <c r="AF139" s="650">
        <f t="shared" ref="AF139" si="1934">$B139*AE139</f>
        <v>0</v>
      </c>
      <c r="AG139" s="345"/>
      <c r="AH139" s="491">
        <f t="shared" si="1856"/>
        <v>0</v>
      </c>
      <c r="AI139" s="343"/>
      <c r="AJ139" s="486">
        <f t="shared" si="1856"/>
        <v>0</v>
      </c>
      <c r="AK139" s="343"/>
      <c r="AL139" s="486">
        <f t="shared" ref="AL139" si="1935">$B139*AK139</f>
        <v>0</v>
      </c>
      <c r="AM139" s="343"/>
      <c r="AN139" s="491">
        <f t="shared" si="1858"/>
        <v>0</v>
      </c>
      <c r="AO139" s="343"/>
      <c r="AP139" s="491">
        <f t="shared" si="1858"/>
        <v>0</v>
      </c>
      <c r="AQ139" s="343"/>
      <c r="AR139" s="491">
        <f t="shared" ref="AR139:AT139" si="1936">$B139*AQ139</f>
        <v>0</v>
      </c>
      <c r="AS139" s="344"/>
      <c r="AT139" s="496">
        <f t="shared" si="1936"/>
        <v>0</v>
      </c>
      <c r="AU139" s="702">
        <f t="shared" si="1860"/>
        <v>0</v>
      </c>
      <c r="AV139" s="704">
        <f t="shared" si="1861"/>
        <v>0</v>
      </c>
      <c r="AW139" s="345"/>
      <c r="AX139" s="486">
        <f t="shared" ref="AX139:AZ139" si="1937">$B139*AW139</f>
        <v>0</v>
      </c>
      <c r="AY139" s="343"/>
      <c r="AZ139" s="486">
        <f t="shared" si="1937"/>
        <v>0</v>
      </c>
      <c r="BA139" s="343"/>
      <c r="BB139" s="486">
        <f t="shared" si="1838"/>
        <v>0</v>
      </c>
      <c r="BC139" s="343">
        <v>2</v>
      </c>
      <c r="BD139" s="486">
        <f t="shared" si="1839"/>
        <v>0</v>
      </c>
      <c r="BE139" s="343"/>
      <c r="BF139" s="486">
        <f t="shared" si="1840"/>
        <v>0</v>
      </c>
      <c r="BG139" s="343"/>
      <c r="BH139" s="486">
        <f t="shared" si="1841"/>
        <v>0</v>
      </c>
      <c r="BI139" s="343"/>
      <c r="BJ139" s="486">
        <f t="shared" si="1842"/>
        <v>0</v>
      </c>
      <c r="BK139" s="343"/>
      <c r="BL139" s="486">
        <f t="shared" si="1843"/>
        <v>0</v>
      </c>
      <c r="BM139" s="344"/>
      <c r="BN139" s="487">
        <f t="shared" si="1844"/>
        <v>0</v>
      </c>
      <c r="BO139" s="770">
        <f t="shared" si="1924"/>
        <v>2</v>
      </c>
      <c r="BP139" s="771">
        <f t="shared" si="1925"/>
        <v>0</v>
      </c>
      <c r="BQ139" s="630">
        <f>+BO139+AU139+AE139+Q139</f>
        <v>2</v>
      </c>
    </row>
    <row r="140" spans="1:69" ht="18.75" hidden="1" x14ac:dyDescent="0.3">
      <c r="A140" s="140" t="s">
        <v>137</v>
      </c>
      <c r="B140" s="614">
        <v>0</v>
      </c>
      <c r="C140" s="871"/>
      <c r="D140" s="714">
        <f t="shared" si="1824"/>
        <v>0</v>
      </c>
      <c r="E140" s="292"/>
      <c r="F140" s="714">
        <f t="shared" ref="F140" si="1938">$B140*E140</f>
        <v>0</v>
      </c>
      <c r="G140" s="292"/>
      <c r="H140" s="714">
        <f t="shared" ref="H140" si="1939">$B140*G140</f>
        <v>0</v>
      </c>
      <c r="I140" s="292"/>
      <c r="J140" s="714">
        <f t="shared" ref="J140" si="1940">$B140*I140</f>
        <v>0</v>
      </c>
      <c r="K140" s="292"/>
      <c r="L140" s="714">
        <f t="shared" ref="L140" si="1941">$B140*K140</f>
        <v>0</v>
      </c>
      <c r="M140" s="292"/>
      <c r="N140" s="714">
        <f t="shared" ref="N140" si="1942">$B140*M140</f>
        <v>0</v>
      </c>
      <c r="O140" s="292"/>
      <c r="P140" s="766">
        <f t="shared" ref="P140" si="1943">$B140*O140</f>
        <v>0</v>
      </c>
      <c r="Q140" s="649">
        <f t="shared" si="1851"/>
        <v>0</v>
      </c>
      <c r="R140" s="650">
        <f t="shared" si="1917"/>
        <v>0</v>
      </c>
      <c r="S140" s="165"/>
      <c r="T140" s="486">
        <f t="shared" si="1831"/>
        <v>0</v>
      </c>
      <c r="U140" s="92"/>
      <c r="V140" s="486">
        <f t="shared" si="1831"/>
        <v>0</v>
      </c>
      <c r="W140" s="249"/>
      <c r="X140" s="486">
        <f t="shared" ref="X140" si="1944">$B140*W140</f>
        <v>0</v>
      </c>
      <c r="Y140" s="92"/>
      <c r="Z140" s="486">
        <f t="shared" ref="Z140:AB140" si="1945">$B140*Y140</f>
        <v>0</v>
      </c>
      <c r="AA140" s="92"/>
      <c r="AB140" s="486">
        <f t="shared" si="1945"/>
        <v>0</v>
      </c>
      <c r="AC140" s="517"/>
      <c r="AD140" s="496">
        <f t="shared" si="1255"/>
        <v>0</v>
      </c>
      <c r="AE140" s="653">
        <f t="shared" si="1854"/>
        <v>0</v>
      </c>
      <c r="AF140" s="650">
        <f t="shared" ref="AF140" si="1946">$B140*AE140</f>
        <v>0</v>
      </c>
      <c r="AG140" s="165"/>
      <c r="AH140" s="491">
        <f t="shared" si="1856"/>
        <v>0</v>
      </c>
      <c r="AI140" s="92"/>
      <c r="AJ140" s="486">
        <f t="shared" si="1856"/>
        <v>0</v>
      </c>
      <c r="AK140" s="92"/>
      <c r="AL140" s="486">
        <f t="shared" ref="AL140" si="1947">$B140*AK140</f>
        <v>0</v>
      </c>
      <c r="AM140" s="92"/>
      <c r="AN140" s="491">
        <f t="shared" si="1858"/>
        <v>0</v>
      </c>
      <c r="AO140" s="92"/>
      <c r="AP140" s="491">
        <f t="shared" si="1858"/>
        <v>0</v>
      </c>
      <c r="AQ140" s="92"/>
      <c r="AR140" s="491">
        <f t="shared" ref="AR140:AT140" si="1948">$B140*AQ140</f>
        <v>0</v>
      </c>
      <c r="AS140" s="247"/>
      <c r="AT140" s="496">
        <f t="shared" si="1948"/>
        <v>0</v>
      </c>
      <c r="AU140" s="702">
        <f t="shared" si="1860"/>
        <v>0</v>
      </c>
      <c r="AV140" s="704">
        <f t="shared" si="1861"/>
        <v>0</v>
      </c>
      <c r="AW140" s="165"/>
      <c r="AX140" s="486">
        <f t="shared" ref="AX140:AZ140" si="1949">$B140*AW140</f>
        <v>0</v>
      </c>
      <c r="AY140" s="92"/>
      <c r="AZ140" s="486">
        <f t="shared" si="1949"/>
        <v>0</v>
      </c>
      <c r="BA140" s="92"/>
      <c r="BB140" s="486">
        <f t="shared" si="1838"/>
        <v>0</v>
      </c>
      <c r="BC140" s="92"/>
      <c r="BD140" s="486">
        <f t="shared" si="1839"/>
        <v>0</v>
      </c>
      <c r="BE140" s="92"/>
      <c r="BF140" s="486">
        <f t="shared" si="1840"/>
        <v>0</v>
      </c>
      <c r="BG140" s="92"/>
      <c r="BH140" s="486">
        <f t="shared" si="1841"/>
        <v>0</v>
      </c>
      <c r="BI140" s="92"/>
      <c r="BJ140" s="486">
        <f t="shared" si="1842"/>
        <v>0</v>
      </c>
      <c r="BK140" s="92"/>
      <c r="BL140" s="486">
        <f t="shared" si="1843"/>
        <v>0</v>
      </c>
      <c r="BM140" s="247"/>
      <c r="BN140" s="487">
        <f t="shared" si="1844"/>
        <v>0</v>
      </c>
      <c r="BO140" s="770">
        <f t="shared" si="1924"/>
        <v>0</v>
      </c>
      <c r="BP140" s="771">
        <f t="shared" si="1925"/>
        <v>0</v>
      </c>
      <c r="BQ140" s="630">
        <f>+BO140+AU140+AE140+Q140</f>
        <v>0</v>
      </c>
    </row>
    <row r="141" spans="1:69" ht="18.75" hidden="1" x14ac:dyDescent="0.3">
      <c r="A141" s="166" t="s">
        <v>138</v>
      </c>
      <c r="B141" s="614">
        <v>0</v>
      </c>
      <c r="C141" s="871"/>
      <c r="D141" s="714">
        <f t="shared" si="1824"/>
        <v>0</v>
      </c>
      <c r="E141" s="292"/>
      <c r="F141" s="714">
        <f t="shared" ref="F141" si="1950">$B141*E141</f>
        <v>0</v>
      </c>
      <c r="G141" s="292"/>
      <c r="H141" s="714">
        <f t="shared" ref="H141" si="1951">$B141*G141</f>
        <v>0</v>
      </c>
      <c r="I141" s="292"/>
      <c r="J141" s="714">
        <f t="shared" ref="J141" si="1952">$B141*I141</f>
        <v>0</v>
      </c>
      <c r="K141" s="292"/>
      <c r="L141" s="714">
        <f t="shared" ref="L141" si="1953">$B141*K141</f>
        <v>0</v>
      </c>
      <c r="M141" s="292"/>
      <c r="N141" s="714">
        <f t="shared" ref="N141" si="1954">$B141*M141</f>
        <v>0</v>
      </c>
      <c r="O141" s="292"/>
      <c r="P141" s="766">
        <f t="shared" ref="P141" si="1955">$B141*O141</f>
        <v>0</v>
      </c>
      <c r="Q141" s="649">
        <f t="shared" si="1851"/>
        <v>0</v>
      </c>
      <c r="R141" s="650">
        <f t="shared" si="1917"/>
        <v>0</v>
      </c>
      <c r="S141" s="165"/>
      <c r="T141" s="486">
        <f t="shared" si="1831"/>
        <v>0</v>
      </c>
      <c r="U141" s="92"/>
      <c r="V141" s="486">
        <f t="shared" si="1831"/>
        <v>0</v>
      </c>
      <c r="W141" s="249"/>
      <c r="X141" s="486">
        <f t="shared" ref="X141" si="1956">$B141*W141</f>
        <v>0</v>
      </c>
      <c r="Y141" s="92"/>
      <c r="Z141" s="486">
        <f t="shared" ref="Z141:AB141" si="1957">$B141*Y141</f>
        <v>0</v>
      </c>
      <c r="AA141" s="92"/>
      <c r="AB141" s="486">
        <f t="shared" si="1957"/>
        <v>0</v>
      </c>
      <c r="AC141" s="517"/>
      <c r="AD141" s="496">
        <f t="shared" si="1255"/>
        <v>0</v>
      </c>
      <c r="AE141" s="653">
        <f t="shared" si="1854"/>
        <v>0</v>
      </c>
      <c r="AF141" s="650">
        <f t="shared" ref="AF141" si="1958">$B141*AE141</f>
        <v>0</v>
      </c>
      <c r="AG141" s="165"/>
      <c r="AH141" s="491">
        <f t="shared" si="1856"/>
        <v>0</v>
      </c>
      <c r="AI141" s="92"/>
      <c r="AJ141" s="486">
        <f t="shared" si="1856"/>
        <v>0</v>
      </c>
      <c r="AK141" s="92"/>
      <c r="AL141" s="486">
        <f t="shared" ref="AL141" si="1959">$B141*AK141</f>
        <v>0</v>
      </c>
      <c r="AM141" s="92"/>
      <c r="AN141" s="491">
        <f t="shared" si="1858"/>
        <v>0</v>
      </c>
      <c r="AO141" s="92"/>
      <c r="AP141" s="491">
        <f t="shared" si="1858"/>
        <v>0</v>
      </c>
      <c r="AQ141" s="92"/>
      <c r="AR141" s="491">
        <f t="shared" ref="AR141:AT141" si="1960">$B141*AQ141</f>
        <v>0</v>
      </c>
      <c r="AS141" s="247"/>
      <c r="AT141" s="496">
        <f t="shared" si="1960"/>
        <v>0</v>
      </c>
      <c r="AU141" s="702">
        <f t="shared" si="1860"/>
        <v>0</v>
      </c>
      <c r="AV141" s="704">
        <f t="shared" si="1861"/>
        <v>0</v>
      </c>
      <c r="AW141" s="165"/>
      <c r="AX141" s="486">
        <f t="shared" ref="AX141:AZ141" si="1961">$B141*AW141</f>
        <v>0</v>
      </c>
      <c r="AY141" s="92"/>
      <c r="AZ141" s="486">
        <f t="shared" si="1961"/>
        <v>0</v>
      </c>
      <c r="BA141" s="92"/>
      <c r="BB141" s="486">
        <f t="shared" si="1838"/>
        <v>0</v>
      </c>
      <c r="BC141" s="92"/>
      <c r="BD141" s="486">
        <f t="shared" si="1839"/>
        <v>0</v>
      </c>
      <c r="BE141" s="92"/>
      <c r="BF141" s="486">
        <f t="shared" si="1840"/>
        <v>0</v>
      </c>
      <c r="BG141" s="92"/>
      <c r="BH141" s="486">
        <f t="shared" si="1841"/>
        <v>0</v>
      </c>
      <c r="BI141" s="92"/>
      <c r="BJ141" s="486">
        <f t="shared" si="1842"/>
        <v>0</v>
      </c>
      <c r="BK141" s="92"/>
      <c r="BL141" s="486">
        <f t="shared" si="1843"/>
        <v>0</v>
      </c>
      <c r="BM141" s="247"/>
      <c r="BN141" s="487">
        <f t="shared" si="1844"/>
        <v>0</v>
      </c>
      <c r="BO141" s="770">
        <f t="shared" si="1924"/>
        <v>0</v>
      </c>
      <c r="BP141" s="771">
        <f t="shared" si="1925"/>
        <v>0</v>
      </c>
      <c r="BQ141" s="630">
        <f>+BO141+AU141+AE141+Q141</f>
        <v>0</v>
      </c>
    </row>
    <row r="142" spans="1:69" ht="18.75" x14ac:dyDescent="0.3">
      <c r="A142" s="338" t="s">
        <v>139</v>
      </c>
      <c r="B142" s="614">
        <v>0</v>
      </c>
      <c r="C142" s="872"/>
      <c r="D142" s="714">
        <f t="shared" si="1824"/>
        <v>0</v>
      </c>
      <c r="E142" s="325"/>
      <c r="F142" s="714">
        <f t="shared" ref="F142" si="1962">$B142*E142</f>
        <v>0</v>
      </c>
      <c r="G142" s="325"/>
      <c r="H142" s="714">
        <f t="shared" ref="H142" si="1963">$B142*G142</f>
        <v>0</v>
      </c>
      <c r="I142" s="325"/>
      <c r="J142" s="714">
        <f t="shared" ref="J142" si="1964">$B142*I142</f>
        <v>0</v>
      </c>
      <c r="K142" s="325"/>
      <c r="L142" s="714">
        <f t="shared" ref="L142" si="1965">$B142*K142</f>
        <v>0</v>
      </c>
      <c r="M142" s="325"/>
      <c r="N142" s="714">
        <f t="shared" ref="N142" si="1966">$B142*M142</f>
        <v>0</v>
      </c>
      <c r="O142" s="325"/>
      <c r="P142" s="766">
        <f t="shared" ref="P142" si="1967">$B142*O142</f>
        <v>0</v>
      </c>
      <c r="Q142" s="649">
        <f t="shared" si="1851"/>
        <v>0</v>
      </c>
      <c r="R142" s="650">
        <f t="shared" si="1917"/>
        <v>0</v>
      </c>
      <c r="S142" s="345"/>
      <c r="T142" s="486">
        <f t="shared" si="1831"/>
        <v>0</v>
      </c>
      <c r="U142" s="343"/>
      <c r="V142" s="486">
        <f t="shared" si="1831"/>
        <v>0</v>
      </c>
      <c r="W142" s="346"/>
      <c r="X142" s="486">
        <f t="shared" ref="X142" si="1968">$B142*W142</f>
        <v>0</v>
      </c>
      <c r="Y142" s="343"/>
      <c r="Z142" s="486">
        <f t="shared" ref="Z142:AB142" si="1969">$B142*Y142</f>
        <v>0</v>
      </c>
      <c r="AA142" s="343"/>
      <c r="AB142" s="486">
        <f t="shared" si="1969"/>
        <v>0</v>
      </c>
      <c r="AC142" s="517"/>
      <c r="AD142" s="496">
        <f t="shared" si="1255"/>
        <v>0</v>
      </c>
      <c r="AE142" s="653">
        <f t="shared" si="1854"/>
        <v>0</v>
      </c>
      <c r="AF142" s="650">
        <f t="shared" ref="AF142" si="1970">$B142*AE142</f>
        <v>0</v>
      </c>
      <c r="AG142" s="345"/>
      <c r="AH142" s="491">
        <f t="shared" si="1856"/>
        <v>0</v>
      </c>
      <c r="AI142" s="343"/>
      <c r="AJ142" s="486">
        <f t="shared" si="1856"/>
        <v>0</v>
      </c>
      <c r="AK142" s="343"/>
      <c r="AL142" s="486">
        <f t="shared" ref="AL142" si="1971">$B142*AK142</f>
        <v>0</v>
      </c>
      <c r="AM142" s="343"/>
      <c r="AN142" s="491">
        <f t="shared" si="1858"/>
        <v>0</v>
      </c>
      <c r="AO142" s="343"/>
      <c r="AP142" s="491">
        <f t="shared" si="1858"/>
        <v>0</v>
      </c>
      <c r="AQ142" s="343"/>
      <c r="AR142" s="491">
        <f t="shared" ref="AR142:AT142" si="1972">$B142*AQ142</f>
        <v>0</v>
      </c>
      <c r="AS142" s="344"/>
      <c r="AT142" s="496">
        <f t="shared" si="1972"/>
        <v>0</v>
      </c>
      <c r="AU142" s="702">
        <f t="shared" si="1860"/>
        <v>0</v>
      </c>
      <c r="AV142" s="704">
        <f t="shared" si="1861"/>
        <v>0</v>
      </c>
      <c r="AW142" s="345">
        <v>1</v>
      </c>
      <c r="AX142" s="486">
        <f t="shared" ref="AX142:AZ142" si="1973">$B142*AW142</f>
        <v>0</v>
      </c>
      <c r="AY142" s="343"/>
      <c r="AZ142" s="486">
        <f t="shared" si="1973"/>
        <v>0</v>
      </c>
      <c r="BA142" s="343"/>
      <c r="BB142" s="486">
        <f t="shared" si="1838"/>
        <v>0</v>
      </c>
      <c r="BC142" s="343"/>
      <c r="BD142" s="486">
        <f t="shared" si="1839"/>
        <v>0</v>
      </c>
      <c r="BE142" s="343"/>
      <c r="BF142" s="486">
        <f t="shared" si="1840"/>
        <v>0</v>
      </c>
      <c r="BG142" s="343"/>
      <c r="BH142" s="486">
        <f t="shared" si="1841"/>
        <v>0</v>
      </c>
      <c r="BI142" s="343"/>
      <c r="BJ142" s="486">
        <f t="shared" si="1842"/>
        <v>0</v>
      </c>
      <c r="BK142" s="343"/>
      <c r="BL142" s="486">
        <f t="shared" si="1843"/>
        <v>0</v>
      </c>
      <c r="BM142" s="344"/>
      <c r="BN142" s="487">
        <f t="shared" si="1844"/>
        <v>0</v>
      </c>
      <c r="BO142" s="770">
        <f t="shared" si="1924"/>
        <v>1</v>
      </c>
      <c r="BP142" s="771">
        <f t="shared" si="1925"/>
        <v>0</v>
      </c>
      <c r="BQ142" s="630">
        <f>+BO142+AU142+AE142+Q142</f>
        <v>1</v>
      </c>
    </row>
    <row r="143" spans="1:69" ht="18.75" x14ac:dyDescent="0.3">
      <c r="A143" s="338" t="s">
        <v>140</v>
      </c>
      <c r="B143" s="614">
        <v>0</v>
      </c>
      <c r="C143" s="872"/>
      <c r="D143" s="714">
        <f t="shared" si="1824"/>
        <v>0</v>
      </c>
      <c r="E143" s="325"/>
      <c r="F143" s="714">
        <f t="shared" ref="F143" si="1974">$B143*E143</f>
        <v>0</v>
      </c>
      <c r="G143" s="325">
        <v>2</v>
      </c>
      <c r="H143" s="714">
        <f t="shared" ref="H143" si="1975">$B143*G143</f>
        <v>0</v>
      </c>
      <c r="I143" s="325">
        <v>12</v>
      </c>
      <c r="J143" s="714">
        <f t="shared" ref="J143" si="1976">$B143*I143</f>
        <v>0</v>
      </c>
      <c r="K143" s="325"/>
      <c r="L143" s="714">
        <f t="shared" ref="L143" si="1977">$B143*K143</f>
        <v>0</v>
      </c>
      <c r="M143" s="325"/>
      <c r="N143" s="714">
        <f t="shared" ref="N143" si="1978">$B143*M143</f>
        <v>0</v>
      </c>
      <c r="O143" s="325"/>
      <c r="P143" s="766">
        <f t="shared" ref="P143" si="1979">$B143*O143</f>
        <v>0</v>
      </c>
      <c r="Q143" s="649">
        <f t="shared" si="1851"/>
        <v>14</v>
      </c>
      <c r="R143" s="650">
        <f t="shared" si="1917"/>
        <v>0</v>
      </c>
      <c r="S143" s="345"/>
      <c r="T143" s="486">
        <f t="shared" si="1831"/>
        <v>0</v>
      </c>
      <c r="U143" s="343"/>
      <c r="V143" s="486">
        <f t="shared" si="1831"/>
        <v>0</v>
      </c>
      <c r="W143" s="346"/>
      <c r="X143" s="486">
        <f t="shared" ref="X143" si="1980">$B143*W143</f>
        <v>0</v>
      </c>
      <c r="Y143" s="343"/>
      <c r="Z143" s="486">
        <f t="shared" ref="Z143:AB143" si="1981">$B143*Y143</f>
        <v>0</v>
      </c>
      <c r="AA143" s="343"/>
      <c r="AB143" s="486">
        <f t="shared" si="1981"/>
        <v>0</v>
      </c>
      <c r="AC143" s="517"/>
      <c r="AD143" s="496">
        <f t="shared" si="1255"/>
        <v>0</v>
      </c>
      <c r="AE143" s="653">
        <f t="shared" si="1854"/>
        <v>0</v>
      </c>
      <c r="AF143" s="650">
        <f t="shared" ref="AF143" si="1982">$B143*AE143</f>
        <v>0</v>
      </c>
      <c r="AG143" s="345"/>
      <c r="AH143" s="491">
        <f t="shared" si="1856"/>
        <v>0</v>
      </c>
      <c r="AI143" s="343"/>
      <c r="AJ143" s="486">
        <f t="shared" si="1856"/>
        <v>0</v>
      </c>
      <c r="AK143" s="343"/>
      <c r="AL143" s="486">
        <f t="shared" ref="AL143" si="1983">$B143*AK143</f>
        <v>0</v>
      </c>
      <c r="AM143" s="343"/>
      <c r="AN143" s="491">
        <f t="shared" si="1858"/>
        <v>0</v>
      </c>
      <c r="AO143" s="343"/>
      <c r="AP143" s="491">
        <f t="shared" si="1858"/>
        <v>0</v>
      </c>
      <c r="AQ143" s="343"/>
      <c r="AR143" s="491">
        <f t="shared" ref="AR143:AT143" si="1984">$B143*AQ143</f>
        <v>0</v>
      </c>
      <c r="AS143" s="344"/>
      <c r="AT143" s="496">
        <f t="shared" si="1984"/>
        <v>0</v>
      </c>
      <c r="AU143" s="702">
        <f t="shared" si="1860"/>
        <v>0</v>
      </c>
      <c r="AV143" s="704">
        <f t="shared" si="1861"/>
        <v>0</v>
      </c>
      <c r="AW143" s="345"/>
      <c r="AX143" s="486">
        <f t="shared" ref="AX143:AZ143" si="1985">$B143*AW143</f>
        <v>0</v>
      </c>
      <c r="AY143" s="343">
        <v>4</v>
      </c>
      <c r="AZ143" s="486">
        <f t="shared" si="1985"/>
        <v>0</v>
      </c>
      <c r="BA143" s="343"/>
      <c r="BB143" s="486">
        <f t="shared" si="1838"/>
        <v>0</v>
      </c>
      <c r="BC143" s="343"/>
      <c r="BD143" s="486">
        <f t="shared" si="1839"/>
        <v>0</v>
      </c>
      <c r="BE143" s="343"/>
      <c r="BF143" s="486">
        <f t="shared" si="1840"/>
        <v>0</v>
      </c>
      <c r="BG143" s="343"/>
      <c r="BH143" s="486">
        <f t="shared" si="1841"/>
        <v>0</v>
      </c>
      <c r="BI143" s="343"/>
      <c r="BJ143" s="486">
        <f t="shared" si="1842"/>
        <v>0</v>
      </c>
      <c r="BK143" s="343"/>
      <c r="BL143" s="486">
        <f t="shared" si="1843"/>
        <v>0</v>
      </c>
      <c r="BM143" s="344"/>
      <c r="BN143" s="487">
        <f t="shared" si="1844"/>
        <v>0</v>
      </c>
      <c r="BO143" s="770">
        <f t="shared" si="1924"/>
        <v>4</v>
      </c>
      <c r="BP143" s="771">
        <f t="shared" si="1925"/>
        <v>0</v>
      </c>
      <c r="BQ143" s="630">
        <f>+BO143+AU143+AE143+Q143</f>
        <v>18</v>
      </c>
    </row>
    <row r="144" spans="1:69" ht="18.75" hidden="1" x14ac:dyDescent="0.3">
      <c r="A144" s="140" t="s">
        <v>141</v>
      </c>
      <c r="B144" s="614">
        <v>0</v>
      </c>
      <c r="C144" s="871"/>
      <c r="D144" s="714">
        <f t="shared" si="1824"/>
        <v>0</v>
      </c>
      <c r="E144" s="292"/>
      <c r="F144" s="714">
        <f t="shared" ref="F144" si="1986">$B144*E144</f>
        <v>0</v>
      </c>
      <c r="G144" s="292"/>
      <c r="H144" s="714">
        <f t="shared" ref="H144" si="1987">$B144*G144</f>
        <v>0</v>
      </c>
      <c r="I144" s="292"/>
      <c r="J144" s="714">
        <f t="shared" ref="J144" si="1988">$B144*I144</f>
        <v>0</v>
      </c>
      <c r="K144" s="292"/>
      <c r="L144" s="714">
        <f t="shared" ref="L144" si="1989">$B144*K144</f>
        <v>0</v>
      </c>
      <c r="M144" s="292"/>
      <c r="N144" s="714">
        <f t="shared" ref="N144" si="1990">$B144*M144</f>
        <v>0</v>
      </c>
      <c r="O144" s="292"/>
      <c r="P144" s="766">
        <f t="shared" ref="P144" si="1991">$B144*O144</f>
        <v>0</v>
      </c>
      <c r="Q144" s="649">
        <f t="shared" si="1851"/>
        <v>0</v>
      </c>
      <c r="R144" s="650">
        <f t="shared" si="1917"/>
        <v>0</v>
      </c>
      <c r="S144" s="165"/>
      <c r="T144" s="486">
        <f t="shared" si="1831"/>
        <v>0</v>
      </c>
      <c r="U144" s="92"/>
      <c r="V144" s="486">
        <f t="shared" si="1831"/>
        <v>0</v>
      </c>
      <c r="W144" s="249"/>
      <c r="X144" s="486">
        <f t="shared" ref="X144" si="1992">$B144*W144</f>
        <v>0</v>
      </c>
      <c r="Y144" s="92"/>
      <c r="Z144" s="486">
        <f t="shared" ref="Z144:AB144" si="1993">$B144*Y144</f>
        <v>0</v>
      </c>
      <c r="AA144" s="92"/>
      <c r="AB144" s="486">
        <f t="shared" si="1993"/>
        <v>0</v>
      </c>
      <c r="AC144" s="517"/>
      <c r="AD144" s="496">
        <f t="shared" si="1255"/>
        <v>0</v>
      </c>
      <c r="AE144" s="653">
        <f t="shared" si="1854"/>
        <v>0</v>
      </c>
      <c r="AF144" s="650">
        <f t="shared" ref="AF144" si="1994">$B144*AE144</f>
        <v>0</v>
      </c>
      <c r="AG144" s="165"/>
      <c r="AH144" s="491">
        <f t="shared" si="1856"/>
        <v>0</v>
      </c>
      <c r="AI144" s="92"/>
      <c r="AJ144" s="486">
        <f t="shared" si="1856"/>
        <v>0</v>
      </c>
      <c r="AK144" s="92"/>
      <c r="AL144" s="486">
        <f t="shared" ref="AL144" si="1995">$B144*AK144</f>
        <v>0</v>
      </c>
      <c r="AM144" s="92"/>
      <c r="AN144" s="491">
        <f t="shared" si="1858"/>
        <v>0</v>
      </c>
      <c r="AO144" s="92"/>
      <c r="AP144" s="491">
        <f t="shared" si="1858"/>
        <v>0</v>
      </c>
      <c r="AQ144" s="92"/>
      <c r="AR144" s="491">
        <f t="shared" ref="AR144:AT144" si="1996">$B144*AQ144</f>
        <v>0</v>
      </c>
      <c r="AS144" s="247"/>
      <c r="AT144" s="496">
        <f t="shared" si="1996"/>
        <v>0</v>
      </c>
      <c r="AU144" s="702">
        <f t="shared" si="1860"/>
        <v>0</v>
      </c>
      <c r="AV144" s="704">
        <f t="shared" si="1861"/>
        <v>0</v>
      </c>
      <c r="AW144" s="165"/>
      <c r="AX144" s="486">
        <f t="shared" ref="AX144:AZ144" si="1997">$B144*AW144</f>
        <v>0</v>
      </c>
      <c r="AY144" s="92"/>
      <c r="AZ144" s="486">
        <f t="shared" si="1997"/>
        <v>0</v>
      </c>
      <c r="BA144" s="92"/>
      <c r="BB144" s="486">
        <f t="shared" si="1838"/>
        <v>0</v>
      </c>
      <c r="BC144" s="92"/>
      <c r="BD144" s="486">
        <f t="shared" si="1839"/>
        <v>0</v>
      </c>
      <c r="BE144" s="92"/>
      <c r="BF144" s="486">
        <f t="shared" si="1840"/>
        <v>0</v>
      </c>
      <c r="BG144" s="92"/>
      <c r="BH144" s="486">
        <f t="shared" si="1841"/>
        <v>0</v>
      </c>
      <c r="BI144" s="92"/>
      <c r="BJ144" s="486">
        <f t="shared" si="1842"/>
        <v>0</v>
      </c>
      <c r="BK144" s="92"/>
      <c r="BL144" s="486">
        <f t="shared" si="1843"/>
        <v>0</v>
      </c>
      <c r="BM144" s="247"/>
      <c r="BN144" s="487">
        <f t="shared" si="1844"/>
        <v>0</v>
      </c>
      <c r="BO144" s="770">
        <f t="shared" si="1924"/>
        <v>0</v>
      </c>
      <c r="BP144" s="771">
        <f t="shared" si="1925"/>
        <v>0</v>
      </c>
      <c r="BQ144" s="630">
        <f>+BO144+AU144+AE144+Q144</f>
        <v>0</v>
      </c>
    </row>
    <row r="145" spans="1:69" ht="18.75" x14ac:dyDescent="0.3">
      <c r="A145" s="338" t="s">
        <v>142</v>
      </c>
      <c r="B145" s="614">
        <v>0</v>
      </c>
      <c r="C145" s="872">
        <v>1</v>
      </c>
      <c r="D145" s="714">
        <f t="shared" si="1824"/>
        <v>0</v>
      </c>
      <c r="E145" s="325"/>
      <c r="F145" s="714">
        <f t="shared" ref="F145" si="1998">$B145*E145</f>
        <v>0</v>
      </c>
      <c r="G145" s="325"/>
      <c r="H145" s="714">
        <f t="shared" ref="H145" si="1999">$B145*G145</f>
        <v>0</v>
      </c>
      <c r="I145" s="325"/>
      <c r="J145" s="714">
        <f t="shared" ref="J145" si="2000">$B145*I145</f>
        <v>0</v>
      </c>
      <c r="K145" s="325"/>
      <c r="L145" s="714">
        <f t="shared" ref="L145" si="2001">$B145*K145</f>
        <v>0</v>
      </c>
      <c r="M145" s="325"/>
      <c r="N145" s="714">
        <f t="shared" ref="N145" si="2002">$B145*M145</f>
        <v>0</v>
      </c>
      <c r="O145" s="325"/>
      <c r="P145" s="766">
        <f t="shared" ref="P145" si="2003">$B145*O145</f>
        <v>0</v>
      </c>
      <c r="Q145" s="649">
        <f t="shared" si="1851"/>
        <v>1</v>
      </c>
      <c r="R145" s="650">
        <f t="shared" si="1917"/>
        <v>0</v>
      </c>
      <c r="S145" s="345"/>
      <c r="T145" s="486">
        <f t="shared" si="1831"/>
        <v>0</v>
      </c>
      <c r="U145" s="343"/>
      <c r="V145" s="486">
        <f t="shared" si="1831"/>
        <v>0</v>
      </c>
      <c r="W145" s="346"/>
      <c r="X145" s="486">
        <f t="shared" ref="X145" si="2004">$B145*W145</f>
        <v>0</v>
      </c>
      <c r="Y145" s="343"/>
      <c r="Z145" s="486">
        <f t="shared" ref="Z145:AB145" si="2005">$B145*Y145</f>
        <v>0</v>
      </c>
      <c r="AA145" s="343"/>
      <c r="AB145" s="486">
        <f t="shared" si="2005"/>
        <v>0</v>
      </c>
      <c r="AC145" s="517"/>
      <c r="AD145" s="496">
        <f t="shared" si="1255"/>
        <v>0</v>
      </c>
      <c r="AE145" s="653">
        <f t="shared" si="1854"/>
        <v>0</v>
      </c>
      <c r="AF145" s="650">
        <f t="shared" ref="AF145" si="2006">$B145*AE145</f>
        <v>0</v>
      </c>
      <c r="AG145" s="345"/>
      <c r="AH145" s="491">
        <f t="shared" si="1856"/>
        <v>0</v>
      </c>
      <c r="AI145" s="343"/>
      <c r="AJ145" s="486">
        <f t="shared" si="1856"/>
        <v>0</v>
      </c>
      <c r="AK145" s="343"/>
      <c r="AL145" s="486">
        <f t="shared" ref="AL145" si="2007">$B145*AK145</f>
        <v>0</v>
      </c>
      <c r="AM145" s="343"/>
      <c r="AN145" s="491">
        <f t="shared" si="1858"/>
        <v>0</v>
      </c>
      <c r="AO145" s="343"/>
      <c r="AP145" s="491">
        <f t="shared" si="1858"/>
        <v>0</v>
      </c>
      <c r="AQ145" s="343"/>
      <c r="AR145" s="491">
        <f t="shared" ref="AR145:AT145" si="2008">$B145*AQ145</f>
        <v>0</v>
      </c>
      <c r="AS145" s="344"/>
      <c r="AT145" s="496">
        <f t="shared" si="2008"/>
        <v>0</v>
      </c>
      <c r="AU145" s="702">
        <f t="shared" si="1860"/>
        <v>0</v>
      </c>
      <c r="AV145" s="704">
        <f t="shared" si="1861"/>
        <v>0</v>
      </c>
      <c r="AW145" s="345"/>
      <c r="AX145" s="486">
        <f t="shared" ref="AX145:AZ145" si="2009">$B145*AW145</f>
        <v>0</v>
      </c>
      <c r="AY145" s="343"/>
      <c r="AZ145" s="486">
        <f t="shared" si="2009"/>
        <v>0</v>
      </c>
      <c r="BA145" s="343"/>
      <c r="BB145" s="486">
        <f t="shared" si="1838"/>
        <v>0</v>
      </c>
      <c r="BC145" s="343"/>
      <c r="BD145" s="486">
        <f t="shared" si="1839"/>
        <v>0</v>
      </c>
      <c r="BE145" s="343"/>
      <c r="BF145" s="486">
        <f t="shared" si="1840"/>
        <v>0</v>
      </c>
      <c r="BG145" s="343"/>
      <c r="BH145" s="486">
        <f t="shared" si="1841"/>
        <v>0</v>
      </c>
      <c r="BI145" s="343"/>
      <c r="BJ145" s="486">
        <f t="shared" si="1842"/>
        <v>0</v>
      </c>
      <c r="BK145" s="343"/>
      <c r="BL145" s="486">
        <f t="shared" si="1843"/>
        <v>0</v>
      </c>
      <c r="BM145" s="344"/>
      <c r="BN145" s="487">
        <f t="shared" si="1844"/>
        <v>0</v>
      </c>
      <c r="BO145" s="770">
        <f t="shared" si="1924"/>
        <v>0</v>
      </c>
      <c r="BP145" s="771">
        <f t="shared" si="1925"/>
        <v>0</v>
      </c>
      <c r="BQ145" s="630">
        <f>+BO145+AU145+AE145+Q145</f>
        <v>1</v>
      </c>
    </row>
    <row r="146" spans="1:69" ht="18.75" x14ac:dyDescent="0.3">
      <c r="A146" s="338" t="s">
        <v>143</v>
      </c>
      <c r="B146" s="614">
        <v>0</v>
      </c>
      <c r="C146" s="872">
        <v>19</v>
      </c>
      <c r="D146" s="714">
        <f t="shared" si="1824"/>
        <v>0</v>
      </c>
      <c r="E146" s="325">
        <v>4</v>
      </c>
      <c r="F146" s="714">
        <f t="shared" ref="F146" si="2010">$B146*E146</f>
        <v>0</v>
      </c>
      <c r="G146" s="325">
        <v>13</v>
      </c>
      <c r="H146" s="714">
        <f t="shared" ref="H146" si="2011">$B146*G146</f>
        <v>0</v>
      </c>
      <c r="I146" s="325"/>
      <c r="J146" s="714">
        <f t="shared" ref="J146" si="2012">$B146*I146</f>
        <v>0</v>
      </c>
      <c r="K146" s="325"/>
      <c r="L146" s="714">
        <f t="shared" ref="L146" si="2013">$B146*K146</f>
        <v>0</v>
      </c>
      <c r="M146" s="325"/>
      <c r="N146" s="714">
        <f t="shared" ref="N146" si="2014">$B146*M146</f>
        <v>0</v>
      </c>
      <c r="O146" s="325"/>
      <c r="P146" s="766">
        <f t="shared" ref="P146" si="2015">$B146*O146</f>
        <v>0</v>
      </c>
      <c r="Q146" s="649">
        <f t="shared" si="1851"/>
        <v>36</v>
      </c>
      <c r="R146" s="650">
        <f t="shared" si="1917"/>
        <v>0</v>
      </c>
      <c r="S146" s="345">
        <v>1</v>
      </c>
      <c r="T146" s="486">
        <f t="shared" si="1831"/>
        <v>0</v>
      </c>
      <c r="U146" s="343"/>
      <c r="V146" s="486">
        <f t="shared" si="1831"/>
        <v>0</v>
      </c>
      <c r="W146" s="346">
        <v>2</v>
      </c>
      <c r="X146" s="486">
        <f t="shared" ref="X146" si="2016">$B146*W146</f>
        <v>0</v>
      </c>
      <c r="Y146" s="343"/>
      <c r="Z146" s="486">
        <f t="shared" ref="Z146:AB146" si="2017">$B146*Y146</f>
        <v>0</v>
      </c>
      <c r="AA146" s="343"/>
      <c r="AB146" s="486">
        <f t="shared" si="2017"/>
        <v>0</v>
      </c>
      <c r="AC146" s="517"/>
      <c r="AD146" s="496">
        <f t="shared" si="1255"/>
        <v>0</v>
      </c>
      <c r="AE146" s="653">
        <f t="shared" si="1854"/>
        <v>3</v>
      </c>
      <c r="AF146" s="650">
        <f t="shared" ref="AF146" si="2018">$B146*AE146</f>
        <v>0</v>
      </c>
      <c r="AG146" s="345"/>
      <c r="AH146" s="491">
        <f t="shared" si="1856"/>
        <v>0</v>
      </c>
      <c r="AI146" s="343"/>
      <c r="AJ146" s="486">
        <f t="shared" si="1856"/>
        <v>0</v>
      </c>
      <c r="AK146" s="343"/>
      <c r="AL146" s="486">
        <f t="shared" ref="AL146" si="2019">$B146*AK146</f>
        <v>0</v>
      </c>
      <c r="AM146" s="343"/>
      <c r="AN146" s="491">
        <f t="shared" si="1858"/>
        <v>0</v>
      </c>
      <c r="AO146" s="343"/>
      <c r="AP146" s="491">
        <f t="shared" si="1858"/>
        <v>0</v>
      </c>
      <c r="AQ146" s="343"/>
      <c r="AR146" s="491">
        <f t="shared" ref="AR146:AT146" si="2020">$B146*AQ146</f>
        <v>0</v>
      </c>
      <c r="AS146" s="344"/>
      <c r="AT146" s="496">
        <f t="shared" si="2020"/>
        <v>0</v>
      </c>
      <c r="AU146" s="702">
        <f t="shared" si="1860"/>
        <v>0</v>
      </c>
      <c r="AV146" s="704">
        <f t="shared" si="1861"/>
        <v>0</v>
      </c>
      <c r="AW146" s="345"/>
      <c r="AX146" s="486">
        <f t="shared" ref="AX146:AZ146" si="2021">$B146*AW146</f>
        <v>0</v>
      </c>
      <c r="AY146" s="343"/>
      <c r="AZ146" s="486">
        <f t="shared" si="2021"/>
        <v>0</v>
      </c>
      <c r="BA146" s="343"/>
      <c r="BB146" s="486">
        <f t="shared" si="1838"/>
        <v>0</v>
      </c>
      <c r="BC146" s="343">
        <v>6</v>
      </c>
      <c r="BD146" s="486">
        <f t="shared" si="1839"/>
        <v>0</v>
      </c>
      <c r="BE146" s="343">
        <v>12</v>
      </c>
      <c r="BF146" s="486">
        <f t="shared" si="1840"/>
        <v>0</v>
      </c>
      <c r="BG146" s="343"/>
      <c r="BH146" s="486">
        <f t="shared" si="1841"/>
        <v>0</v>
      </c>
      <c r="BI146" s="343"/>
      <c r="BJ146" s="486">
        <f t="shared" si="1842"/>
        <v>0</v>
      </c>
      <c r="BK146" s="343"/>
      <c r="BL146" s="486">
        <f t="shared" si="1843"/>
        <v>0</v>
      </c>
      <c r="BM146" s="344"/>
      <c r="BN146" s="487">
        <f t="shared" si="1844"/>
        <v>0</v>
      </c>
      <c r="BO146" s="770">
        <f t="shared" si="1924"/>
        <v>18</v>
      </c>
      <c r="BP146" s="771">
        <f t="shared" si="1925"/>
        <v>0</v>
      </c>
      <c r="BQ146" s="630">
        <f>+BO146+AU146+AE146+Q146</f>
        <v>57</v>
      </c>
    </row>
    <row r="147" spans="1:69" ht="18.75" x14ac:dyDescent="0.3">
      <c r="A147" s="338" t="s">
        <v>144</v>
      </c>
      <c r="B147" s="614">
        <v>0</v>
      </c>
      <c r="C147" s="872"/>
      <c r="D147" s="714">
        <f t="shared" si="1824"/>
        <v>0</v>
      </c>
      <c r="E147" s="325"/>
      <c r="F147" s="714">
        <f t="shared" ref="F147" si="2022">$B147*E147</f>
        <v>0</v>
      </c>
      <c r="G147" s="325"/>
      <c r="H147" s="714">
        <f t="shared" ref="H147" si="2023">$B147*G147</f>
        <v>0</v>
      </c>
      <c r="I147" s="325"/>
      <c r="J147" s="714">
        <f t="shared" ref="J147" si="2024">$B147*I147</f>
        <v>0</v>
      </c>
      <c r="K147" s="325"/>
      <c r="L147" s="714">
        <f t="shared" ref="L147" si="2025">$B147*K147</f>
        <v>0</v>
      </c>
      <c r="M147" s="325"/>
      <c r="N147" s="714">
        <f t="shared" ref="N147" si="2026">$B147*M147</f>
        <v>0</v>
      </c>
      <c r="O147" s="325"/>
      <c r="P147" s="766">
        <f t="shared" ref="P147" si="2027">$B147*O147</f>
        <v>0</v>
      </c>
      <c r="Q147" s="649">
        <f t="shared" si="1851"/>
        <v>0</v>
      </c>
      <c r="R147" s="650">
        <f t="shared" si="1917"/>
        <v>0</v>
      </c>
      <c r="S147" s="345"/>
      <c r="T147" s="486">
        <f t="shared" si="1831"/>
        <v>0</v>
      </c>
      <c r="U147" s="343"/>
      <c r="V147" s="486">
        <f t="shared" si="1831"/>
        <v>0</v>
      </c>
      <c r="W147" s="346"/>
      <c r="X147" s="486">
        <f t="shared" ref="X147" si="2028">$B147*W147</f>
        <v>0</v>
      </c>
      <c r="Y147" s="343"/>
      <c r="Z147" s="486">
        <f t="shared" ref="Z147:AB147" si="2029">$B147*Y147</f>
        <v>0</v>
      </c>
      <c r="AA147" s="343"/>
      <c r="AB147" s="486">
        <f t="shared" si="2029"/>
        <v>0</v>
      </c>
      <c r="AC147" s="517"/>
      <c r="AD147" s="496">
        <f t="shared" si="1255"/>
        <v>0</v>
      </c>
      <c r="AE147" s="653">
        <f t="shared" si="1854"/>
        <v>0</v>
      </c>
      <c r="AF147" s="650">
        <f t="shared" ref="AF147" si="2030">$B147*AE147</f>
        <v>0</v>
      </c>
      <c r="AG147" s="345"/>
      <c r="AH147" s="491">
        <f t="shared" si="1856"/>
        <v>0</v>
      </c>
      <c r="AI147" s="343"/>
      <c r="AJ147" s="486">
        <f t="shared" si="1856"/>
        <v>0</v>
      </c>
      <c r="AK147" s="343"/>
      <c r="AL147" s="486">
        <f t="shared" ref="AL147" si="2031">$B147*AK147</f>
        <v>0</v>
      </c>
      <c r="AM147" s="343"/>
      <c r="AN147" s="491">
        <f t="shared" si="1858"/>
        <v>0</v>
      </c>
      <c r="AO147" s="343"/>
      <c r="AP147" s="491">
        <f t="shared" si="1858"/>
        <v>0</v>
      </c>
      <c r="AQ147" s="343"/>
      <c r="AR147" s="491">
        <f t="shared" ref="AR147:AT147" si="2032">$B147*AQ147</f>
        <v>0</v>
      </c>
      <c r="AS147" s="344"/>
      <c r="AT147" s="496">
        <f t="shared" si="2032"/>
        <v>0</v>
      </c>
      <c r="AU147" s="702">
        <f t="shared" si="1860"/>
        <v>0</v>
      </c>
      <c r="AV147" s="704">
        <f t="shared" si="1861"/>
        <v>0</v>
      </c>
      <c r="AW147" s="345"/>
      <c r="AX147" s="486">
        <f t="shared" ref="AX147:AZ147" si="2033">$B147*AW147</f>
        <v>0</v>
      </c>
      <c r="AY147" s="343"/>
      <c r="AZ147" s="486">
        <f t="shared" si="2033"/>
        <v>0</v>
      </c>
      <c r="BA147" s="343"/>
      <c r="BB147" s="486">
        <f t="shared" si="1838"/>
        <v>0</v>
      </c>
      <c r="BC147" s="343"/>
      <c r="BD147" s="486">
        <f t="shared" si="1839"/>
        <v>0</v>
      </c>
      <c r="BE147" s="343"/>
      <c r="BF147" s="486">
        <f t="shared" si="1840"/>
        <v>0</v>
      </c>
      <c r="BG147" s="343"/>
      <c r="BH147" s="486">
        <f t="shared" si="1841"/>
        <v>0</v>
      </c>
      <c r="BI147" s="343">
        <v>5</v>
      </c>
      <c r="BJ147" s="486">
        <f t="shared" si="1842"/>
        <v>0</v>
      </c>
      <c r="BK147" s="343"/>
      <c r="BL147" s="486">
        <f t="shared" si="1843"/>
        <v>0</v>
      </c>
      <c r="BM147" s="344"/>
      <c r="BN147" s="487">
        <f t="shared" si="1844"/>
        <v>0</v>
      </c>
      <c r="BO147" s="770">
        <f t="shared" si="1924"/>
        <v>5</v>
      </c>
      <c r="BP147" s="771">
        <f t="shared" si="1925"/>
        <v>0</v>
      </c>
      <c r="BQ147" s="630">
        <f>+BO147+AU147+AE147+Q147</f>
        <v>5</v>
      </c>
    </row>
    <row r="148" spans="1:69" ht="18.75" hidden="1" x14ac:dyDescent="0.3">
      <c r="A148" s="166" t="s">
        <v>145</v>
      </c>
      <c r="B148" s="614">
        <v>0</v>
      </c>
      <c r="C148" s="871"/>
      <c r="D148" s="714">
        <f t="shared" si="1824"/>
        <v>0</v>
      </c>
      <c r="E148" s="292"/>
      <c r="F148" s="714">
        <f t="shared" ref="F148" si="2034">$B148*E148</f>
        <v>0</v>
      </c>
      <c r="G148" s="292"/>
      <c r="H148" s="714">
        <f t="shared" ref="H148" si="2035">$B148*G148</f>
        <v>0</v>
      </c>
      <c r="I148" s="292"/>
      <c r="J148" s="714">
        <f t="shared" ref="J148" si="2036">$B148*I148</f>
        <v>0</v>
      </c>
      <c r="K148" s="292"/>
      <c r="L148" s="714">
        <f t="shared" ref="L148" si="2037">$B148*K148</f>
        <v>0</v>
      </c>
      <c r="M148" s="292"/>
      <c r="N148" s="714">
        <f t="shared" ref="N148" si="2038">$B148*M148</f>
        <v>0</v>
      </c>
      <c r="O148" s="292"/>
      <c r="P148" s="766">
        <f t="shared" ref="P148" si="2039">$B148*O148</f>
        <v>0</v>
      </c>
      <c r="Q148" s="649">
        <f t="shared" si="1851"/>
        <v>0</v>
      </c>
      <c r="R148" s="650">
        <f t="shared" si="1917"/>
        <v>0</v>
      </c>
      <c r="S148" s="165"/>
      <c r="T148" s="486">
        <f t="shared" si="1831"/>
        <v>0</v>
      </c>
      <c r="U148" s="92"/>
      <c r="V148" s="486">
        <f t="shared" si="1831"/>
        <v>0</v>
      </c>
      <c r="W148" s="249"/>
      <c r="X148" s="486">
        <f t="shared" ref="X148" si="2040">$B148*W148</f>
        <v>0</v>
      </c>
      <c r="Y148" s="92"/>
      <c r="Z148" s="486">
        <f t="shared" ref="Z148:AB148" si="2041">$B148*Y148</f>
        <v>0</v>
      </c>
      <c r="AA148" s="92"/>
      <c r="AB148" s="486">
        <f t="shared" si="2041"/>
        <v>0</v>
      </c>
      <c r="AC148" s="517"/>
      <c r="AD148" s="496">
        <f t="shared" ref="AD148:AD211" si="2042">$B148*AC148</f>
        <v>0</v>
      </c>
      <c r="AE148" s="653">
        <f t="shared" si="1854"/>
        <v>0</v>
      </c>
      <c r="AF148" s="650">
        <f t="shared" ref="AF148" si="2043">$B148*AE148</f>
        <v>0</v>
      </c>
      <c r="AG148" s="165"/>
      <c r="AH148" s="491">
        <f t="shared" si="1856"/>
        <v>0</v>
      </c>
      <c r="AI148" s="92"/>
      <c r="AJ148" s="486">
        <f t="shared" si="1856"/>
        <v>0</v>
      </c>
      <c r="AK148" s="92"/>
      <c r="AL148" s="486">
        <f t="shared" ref="AL148" si="2044">$B148*AK148</f>
        <v>0</v>
      </c>
      <c r="AM148" s="92"/>
      <c r="AN148" s="491">
        <f t="shared" si="1858"/>
        <v>0</v>
      </c>
      <c r="AO148" s="92"/>
      <c r="AP148" s="491">
        <f t="shared" si="1858"/>
        <v>0</v>
      </c>
      <c r="AQ148" s="92"/>
      <c r="AR148" s="491">
        <f t="shared" ref="AR148:AT148" si="2045">$B148*AQ148</f>
        <v>0</v>
      </c>
      <c r="AS148" s="247"/>
      <c r="AT148" s="496">
        <f t="shared" si="2045"/>
        <v>0</v>
      </c>
      <c r="AU148" s="702">
        <f t="shared" si="1860"/>
        <v>0</v>
      </c>
      <c r="AV148" s="704">
        <f t="shared" si="1861"/>
        <v>0</v>
      </c>
      <c r="AW148" s="165"/>
      <c r="AX148" s="486">
        <f t="shared" ref="AX148:AZ148" si="2046">$B148*AW148</f>
        <v>0</v>
      </c>
      <c r="AY148" s="92"/>
      <c r="AZ148" s="486">
        <f t="shared" si="2046"/>
        <v>0</v>
      </c>
      <c r="BA148" s="92"/>
      <c r="BB148" s="486">
        <f t="shared" si="1838"/>
        <v>0</v>
      </c>
      <c r="BC148" s="92"/>
      <c r="BD148" s="486">
        <f t="shared" si="1839"/>
        <v>0</v>
      </c>
      <c r="BE148" s="92"/>
      <c r="BF148" s="486">
        <f t="shared" si="1840"/>
        <v>0</v>
      </c>
      <c r="BG148" s="92"/>
      <c r="BH148" s="486">
        <f t="shared" si="1841"/>
        <v>0</v>
      </c>
      <c r="BI148" s="92"/>
      <c r="BJ148" s="486">
        <f t="shared" si="1842"/>
        <v>0</v>
      </c>
      <c r="BK148" s="92"/>
      <c r="BL148" s="486">
        <f t="shared" si="1843"/>
        <v>0</v>
      </c>
      <c r="BM148" s="247"/>
      <c r="BN148" s="487">
        <f t="shared" si="1844"/>
        <v>0</v>
      </c>
      <c r="BO148" s="770">
        <f t="shared" si="1924"/>
        <v>0</v>
      </c>
      <c r="BP148" s="771">
        <f t="shared" si="1925"/>
        <v>0</v>
      </c>
      <c r="BQ148" s="630">
        <f>+BO148+AU148+AE148+Q148</f>
        <v>0</v>
      </c>
    </row>
    <row r="149" spans="1:69" ht="18.75" hidden="1" x14ac:dyDescent="0.3">
      <c r="A149" s="140" t="s">
        <v>146</v>
      </c>
      <c r="B149" s="614">
        <v>0</v>
      </c>
      <c r="C149" s="871"/>
      <c r="D149" s="714">
        <f t="shared" si="1824"/>
        <v>0</v>
      </c>
      <c r="E149" s="292"/>
      <c r="F149" s="714">
        <f t="shared" ref="F149" si="2047">$B149*E149</f>
        <v>0</v>
      </c>
      <c r="G149" s="292"/>
      <c r="H149" s="714">
        <f t="shared" ref="H149" si="2048">$B149*G149</f>
        <v>0</v>
      </c>
      <c r="I149" s="292"/>
      <c r="J149" s="714">
        <f t="shared" ref="J149" si="2049">$B149*I149</f>
        <v>0</v>
      </c>
      <c r="K149" s="292"/>
      <c r="L149" s="714">
        <f t="shared" ref="L149" si="2050">$B149*K149</f>
        <v>0</v>
      </c>
      <c r="M149" s="292"/>
      <c r="N149" s="714">
        <f t="shared" ref="N149" si="2051">$B149*M149</f>
        <v>0</v>
      </c>
      <c r="O149" s="292"/>
      <c r="P149" s="766">
        <f t="shared" ref="P149" si="2052">$B149*O149</f>
        <v>0</v>
      </c>
      <c r="Q149" s="649">
        <f t="shared" si="1851"/>
        <v>0</v>
      </c>
      <c r="R149" s="650">
        <f t="shared" si="1917"/>
        <v>0</v>
      </c>
      <c r="S149" s="165"/>
      <c r="T149" s="486">
        <f t="shared" si="1831"/>
        <v>0</v>
      </c>
      <c r="U149" s="92"/>
      <c r="V149" s="486">
        <f t="shared" si="1831"/>
        <v>0</v>
      </c>
      <c r="W149" s="249"/>
      <c r="X149" s="486">
        <f t="shared" ref="X149" si="2053">$B149*W149</f>
        <v>0</v>
      </c>
      <c r="Y149" s="92"/>
      <c r="Z149" s="486">
        <f t="shared" ref="Z149:AB149" si="2054">$B149*Y149</f>
        <v>0</v>
      </c>
      <c r="AA149" s="92"/>
      <c r="AB149" s="486">
        <f t="shared" si="2054"/>
        <v>0</v>
      </c>
      <c r="AC149" s="517"/>
      <c r="AD149" s="496">
        <f t="shared" si="2042"/>
        <v>0</v>
      </c>
      <c r="AE149" s="653">
        <f t="shared" si="1854"/>
        <v>0</v>
      </c>
      <c r="AF149" s="650">
        <f t="shared" ref="AF149" si="2055">$B149*AE149</f>
        <v>0</v>
      </c>
      <c r="AG149" s="165"/>
      <c r="AH149" s="491">
        <f t="shared" si="1856"/>
        <v>0</v>
      </c>
      <c r="AI149" s="92"/>
      <c r="AJ149" s="486">
        <f t="shared" si="1856"/>
        <v>0</v>
      </c>
      <c r="AK149" s="92"/>
      <c r="AL149" s="486">
        <f t="shared" ref="AL149" si="2056">$B149*AK149</f>
        <v>0</v>
      </c>
      <c r="AM149" s="92"/>
      <c r="AN149" s="491">
        <f t="shared" si="1858"/>
        <v>0</v>
      </c>
      <c r="AO149" s="92"/>
      <c r="AP149" s="491">
        <f t="shared" si="1858"/>
        <v>0</v>
      </c>
      <c r="AQ149" s="92"/>
      <c r="AR149" s="491">
        <f t="shared" ref="AR149:AT149" si="2057">$B149*AQ149</f>
        <v>0</v>
      </c>
      <c r="AS149" s="247"/>
      <c r="AT149" s="496">
        <f t="shared" si="2057"/>
        <v>0</v>
      </c>
      <c r="AU149" s="702">
        <f t="shared" si="1860"/>
        <v>0</v>
      </c>
      <c r="AV149" s="704">
        <f t="shared" si="1861"/>
        <v>0</v>
      </c>
      <c r="AW149" s="165"/>
      <c r="AX149" s="486">
        <f t="shared" ref="AX149:AZ149" si="2058">$B149*AW149</f>
        <v>0</v>
      </c>
      <c r="AY149" s="92"/>
      <c r="AZ149" s="486">
        <f t="shared" si="2058"/>
        <v>0</v>
      </c>
      <c r="BA149" s="92"/>
      <c r="BB149" s="486">
        <f t="shared" si="1838"/>
        <v>0</v>
      </c>
      <c r="BC149" s="92"/>
      <c r="BD149" s="486">
        <f t="shared" si="1839"/>
        <v>0</v>
      </c>
      <c r="BE149" s="92"/>
      <c r="BF149" s="486">
        <f t="shared" si="1840"/>
        <v>0</v>
      </c>
      <c r="BG149" s="92"/>
      <c r="BH149" s="486">
        <f t="shared" si="1841"/>
        <v>0</v>
      </c>
      <c r="BI149" s="92"/>
      <c r="BJ149" s="486">
        <f t="shared" si="1842"/>
        <v>0</v>
      </c>
      <c r="BK149" s="92"/>
      <c r="BL149" s="486">
        <f t="shared" si="1843"/>
        <v>0</v>
      </c>
      <c r="BM149" s="247"/>
      <c r="BN149" s="487">
        <f t="shared" si="1844"/>
        <v>0</v>
      </c>
      <c r="BO149" s="770">
        <f t="shared" si="1924"/>
        <v>0</v>
      </c>
      <c r="BP149" s="771">
        <f t="shared" si="1925"/>
        <v>0</v>
      </c>
      <c r="BQ149" s="630">
        <f>+BO149+AU149+AE149+Q149</f>
        <v>0</v>
      </c>
    </row>
    <row r="150" spans="1:69" ht="18.75" hidden="1" x14ac:dyDescent="0.3">
      <c r="A150" s="140" t="s">
        <v>147</v>
      </c>
      <c r="B150" s="614">
        <v>0</v>
      </c>
      <c r="C150" s="871"/>
      <c r="D150" s="714">
        <f t="shared" si="1824"/>
        <v>0</v>
      </c>
      <c r="E150" s="292"/>
      <c r="F150" s="714">
        <f t="shared" ref="F150" si="2059">$B150*E150</f>
        <v>0</v>
      </c>
      <c r="G150" s="292"/>
      <c r="H150" s="714">
        <f t="shared" ref="H150" si="2060">$B150*G150</f>
        <v>0</v>
      </c>
      <c r="I150" s="292"/>
      <c r="J150" s="714">
        <f t="shared" ref="J150" si="2061">$B150*I150</f>
        <v>0</v>
      </c>
      <c r="K150" s="292"/>
      <c r="L150" s="714">
        <f t="shared" ref="L150" si="2062">$B150*K150</f>
        <v>0</v>
      </c>
      <c r="M150" s="292"/>
      <c r="N150" s="714">
        <f t="shared" ref="N150" si="2063">$B150*M150</f>
        <v>0</v>
      </c>
      <c r="O150" s="292"/>
      <c r="P150" s="766">
        <f t="shared" ref="P150" si="2064">$B150*O150</f>
        <v>0</v>
      </c>
      <c r="Q150" s="649">
        <f t="shared" si="1851"/>
        <v>0</v>
      </c>
      <c r="R150" s="650">
        <f t="shared" si="1917"/>
        <v>0</v>
      </c>
      <c r="S150" s="165"/>
      <c r="T150" s="486">
        <f t="shared" si="1831"/>
        <v>0</v>
      </c>
      <c r="U150" s="92"/>
      <c r="V150" s="486">
        <f t="shared" si="1831"/>
        <v>0</v>
      </c>
      <c r="W150" s="249"/>
      <c r="X150" s="486">
        <f t="shared" ref="X150" si="2065">$B150*W150</f>
        <v>0</v>
      </c>
      <c r="Y150" s="92"/>
      <c r="Z150" s="486">
        <f t="shared" ref="Z150:AB150" si="2066">$B150*Y150</f>
        <v>0</v>
      </c>
      <c r="AA150" s="92"/>
      <c r="AB150" s="486">
        <f t="shared" si="2066"/>
        <v>0</v>
      </c>
      <c r="AC150" s="517"/>
      <c r="AD150" s="496">
        <f t="shared" si="2042"/>
        <v>0</v>
      </c>
      <c r="AE150" s="653">
        <f t="shared" si="1854"/>
        <v>0</v>
      </c>
      <c r="AF150" s="650">
        <f t="shared" ref="AF150" si="2067">$B150*AE150</f>
        <v>0</v>
      </c>
      <c r="AG150" s="165"/>
      <c r="AH150" s="491">
        <f t="shared" si="1856"/>
        <v>0</v>
      </c>
      <c r="AI150" s="92"/>
      <c r="AJ150" s="486">
        <f t="shared" si="1856"/>
        <v>0</v>
      </c>
      <c r="AK150" s="92"/>
      <c r="AL150" s="486">
        <f t="shared" ref="AL150" si="2068">$B150*AK150</f>
        <v>0</v>
      </c>
      <c r="AM150" s="92"/>
      <c r="AN150" s="491">
        <f t="shared" si="1858"/>
        <v>0</v>
      </c>
      <c r="AO150" s="92"/>
      <c r="AP150" s="491">
        <f t="shared" si="1858"/>
        <v>0</v>
      </c>
      <c r="AQ150" s="92"/>
      <c r="AR150" s="491">
        <f t="shared" ref="AR150:AT150" si="2069">$B150*AQ150</f>
        <v>0</v>
      </c>
      <c r="AS150" s="247"/>
      <c r="AT150" s="496">
        <f t="shared" si="2069"/>
        <v>0</v>
      </c>
      <c r="AU150" s="702">
        <f t="shared" si="1860"/>
        <v>0</v>
      </c>
      <c r="AV150" s="704">
        <f t="shared" si="1861"/>
        <v>0</v>
      </c>
      <c r="AW150" s="165"/>
      <c r="AX150" s="486">
        <f t="shared" ref="AX150:AZ150" si="2070">$B150*AW150</f>
        <v>0</v>
      </c>
      <c r="AY150" s="92"/>
      <c r="AZ150" s="486">
        <f t="shared" si="2070"/>
        <v>0</v>
      </c>
      <c r="BA150" s="92"/>
      <c r="BB150" s="486">
        <f t="shared" si="1838"/>
        <v>0</v>
      </c>
      <c r="BC150" s="92"/>
      <c r="BD150" s="486">
        <f t="shared" si="1839"/>
        <v>0</v>
      </c>
      <c r="BE150" s="92"/>
      <c r="BF150" s="486">
        <f t="shared" si="1840"/>
        <v>0</v>
      </c>
      <c r="BG150" s="92"/>
      <c r="BH150" s="486">
        <f t="shared" si="1841"/>
        <v>0</v>
      </c>
      <c r="BI150" s="92"/>
      <c r="BJ150" s="486">
        <f t="shared" si="1842"/>
        <v>0</v>
      </c>
      <c r="BK150" s="92"/>
      <c r="BL150" s="486">
        <f t="shared" si="1843"/>
        <v>0</v>
      </c>
      <c r="BM150" s="247"/>
      <c r="BN150" s="487">
        <f t="shared" si="1844"/>
        <v>0</v>
      </c>
      <c r="BO150" s="770">
        <f t="shared" si="1924"/>
        <v>0</v>
      </c>
      <c r="BP150" s="771">
        <f t="shared" si="1925"/>
        <v>0</v>
      </c>
      <c r="BQ150" s="630">
        <f>+BO150+AU150+AE150+Q150</f>
        <v>0</v>
      </c>
    </row>
    <row r="151" spans="1:69" ht="18.75" x14ac:dyDescent="0.3">
      <c r="A151" s="338" t="s">
        <v>148</v>
      </c>
      <c r="B151" s="614">
        <v>0</v>
      </c>
      <c r="C151" s="872"/>
      <c r="D151" s="714">
        <f t="shared" si="1824"/>
        <v>0</v>
      </c>
      <c r="E151" s="325"/>
      <c r="F151" s="714">
        <f t="shared" ref="F151" si="2071">$B151*E151</f>
        <v>0</v>
      </c>
      <c r="G151" s="325"/>
      <c r="H151" s="714">
        <f t="shared" ref="H151" si="2072">$B151*G151</f>
        <v>0</v>
      </c>
      <c r="I151" s="325"/>
      <c r="J151" s="714">
        <f t="shared" ref="J151" si="2073">$B151*I151</f>
        <v>0</v>
      </c>
      <c r="K151" s="325"/>
      <c r="L151" s="714">
        <f t="shared" ref="L151" si="2074">$B151*K151</f>
        <v>0</v>
      </c>
      <c r="M151" s="325"/>
      <c r="N151" s="714">
        <f t="shared" ref="N151" si="2075">$B151*M151</f>
        <v>0</v>
      </c>
      <c r="O151" s="325"/>
      <c r="P151" s="766">
        <f t="shared" ref="P151" si="2076">$B151*O151</f>
        <v>0</v>
      </c>
      <c r="Q151" s="649">
        <f t="shared" si="1851"/>
        <v>0</v>
      </c>
      <c r="R151" s="650">
        <f t="shared" si="1917"/>
        <v>0</v>
      </c>
      <c r="S151" s="345"/>
      <c r="T151" s="486">
        <f t="shared" si="1831"/>
        <v>0</v>
      </c>
      <c r="U151" s="343"/>
      <c r="V151" s="486">
        <f t="shared" si="1831"/>
        <v>0</v>
      </c>
      <c r="W151" s="346"/>
      <c r="X151" s="486">
        <f t="shared" ref="X151" si="2077">$B151*W151</f>
        <v>0</v>
      </c>
      <c r="Y151" s="343"/>
      <c r="Z151" s="486">
        <f t="shared" ref="Z151:AB151" si="2078">$B151*Y151</f>
        <v>0</v>
      </c>
      <c r="AA151" s="343"/>
      <c r="AB151" s="486">
        <f t="shared" si="2078"/>
        <v>0</v>
      </c>
      <c r="AC151" s="517"/>
      <c r="AD151" s="496">
        <f t="shared" si="2042"/>
        <v>0</v>
      </c>
      <c r="AE151" s="653">
        <f t="shared" si="1854"/>
        <v>0</v>
      </c>
      <c r="AF151" s="650">
        <f t="shared" ref="AF151" si="2079">$B151*AE151</f>
        <v>0</v>
      </c>
      <c r="AG151" s="345"/>
      <c r="AH151" s="491">
        <f t="shared" si="1856"/>
        <v>0</v>
      </c>
      <c r="AI151" s="343"/>
      <c r="AJ151" s="486">
        <f t="shared" si="1856"/>
        <v>0</v>
      </c>
      <c r="AK151" s="343"/>
      <c r="AL151" s="486">
        <f t="shared" ref="AL151" si="2080">$B151*AK151</f>
        <v>0</v>
      </c>
      <c r="AM151" s="343"/>
      <c r="AN151" s="491">
        <f t="shared" si="1858"/>
        <v>0</v>
      </c>
      <c r="AO151" s="343"/>
      <c r="AP151" s="491">
        <f t="shared" si="1858"/>
        <v>0</v>
      </c>
      <c r="AQ151" s="343"/>
      <c r="AR151" s="491">
        <f t="shared" ref="AR151:AT151" si="2081">$B151*AQ151</f>
        <v>0</v>
      </c>
      <c r="AS151" s="344"/>
      <c r="AT151" s="496">
        <f t="shared" si="2081"/>
        <v>0</v>
      </c>
      <c r="AU151" s="702">
        <f t="shared" si="1860"/>
        <v>0</v>
      </c>
      <c r="AV151" s="704">
        <f t="shared" si="1861"/>
        <v>0</v>
      </c>
      <c r="AW151" s="345"/>
      <c r="AX151" s="486">
        <f t="shared" ref="AX151:AZ151" si="2082">$B151*AW151</f>
        <v>0</v>
      </c>
      <c r="AY151" s="343"/>
      <c r="AZ151" s="486">
        <f t="shared" si="2082"/>
        <v>0</v>
      </c>
      <c r="BA151" s="343"/>
      <c r="BB151" s="486">
        <f t="shared" si="1838"/>
        <v>0</v>
      </c>
      <c r="BC151" s="343"/>
      <c r="BD151" s="486">
        <f t="shared" si="1839"/>
        <v>0</v>
      </c>
      <c r="BE151" s="343">
        <v>1</v>
      </c>
      <c r="BF151" s="486">
        <f t="shared" si="1840"/>
        <v>0</v>
      </c>
      <c r="BG151" s="343"/>
      <c r="BH151" s="486">
        <f t="shared" si="1841"/>
        <v>0</v>
      </c>
      <c r="BI151" s="343"/>
      <c r="BJ151" s="486">
        <f t="shared" si="1842"/>
        <v>0</v>
      </c>
      <c r="BK151" s="343"/>
      <c r="BL151" s="486">
        <f t="shared" si="1843"/>
        <v>0</v>
      </c>
      <c r="BM151" s="344"/>
      <c r="BN151" s="487">
        <f t="shared" si="1844"/>
        <v>0</v>
      </c>
      <c r="BO151" s="770">
        <f t="shared" si="1924"/>
        <v>1</v>
      </c>
      <c r="BP151" s="771">
        <f t="shared" si="1925"/>
        <v>0</v>
      </c>
      <c r="BQ151" s="630">
        <f>+BO151+AU151+AE151+Q151</f>
        <v>1</v>
      </c>
    </row>
    <row r="152" spans="1:69" ht="18.75" x14ac:dyDescent="0.3">
      <c r="A152" s="338" t="s">
        <v>149</v>
      </c>
      <c r="B152" s="614">
        <v>0</v>
      </c>
      <c r="C152" s="872"/>
      <c r="D152" s="714">
        <f t="shared" si="1824"/>
        <v>0</v>
      </c>
      <c r="E152" s="325"/>
      <c r="F152" s="714">
        <f t="shared" ref="F152" si="2083">$B152*E152</f>
        <v>0</v>
      </c>
      <c r="G152" s="325"/>
      <c r="H152" s="714">
        <f t="shared" ref="H152" si="2084">$B152*G152</f>
        <v>0</v>
      </c>
      <c r="I152" s="325"/>
      <c r="J152" s="714">
        <f t="shared" ref="J152" si="2085">$B152*I152</f>
        <v>0</v>
      </c>
      <c r="K152" s="325"/>
      <c r="L152" s="714">
        <f t="shared" ref="L152" si="2086">$B152*K152</f>
        <v>0</v>
      </c>
      <c r="M152" s="325"/>
      <c r="N152" s="714">
        <f t="shared" ref="N152" si="2087">$B152*M152</f>
        <v>0</v>
      </c>
      <c r="O152" s="325"/>
      <c r="P152" s="766">
        <f t="shared" ref="P152" si="2088">$B152*O152</f>
        <v>0</v>
      </c>
      <c r="Q152" s="649">
        <f t="shared" si="1851"/>
        <v>0</v>
      </c>
      <c r="R152" s="650">
        <f t="shared" si="1917"/>
        <v>0</v>
      </c>
      <c r="S152" s="345"/>
      <c r="T152" s="486">
        <f t="shared" si="1831"/>
        <v>0</v>
      </c>
      <c r="U152" s="343"/>
      <c r="V152" s="486">
        <f t="shared" si="1831"/>
        <v>0</v>
      </c>
      <c r="W152" s="346"/>
      <c r="X152" s="486">
        <f t="shared" ref="X152" si="2089">$B152*W152</f>
        <v>0</v>
      </c>
      <c r="Y152" s="343"/>
      <c r="Z152" s="486">
        <f t="shared" ref="Z152:AB152" si="2090">$B152*Y152</f>
        <v>0</v>
      </c>
      <c r="AA152" s="343"/>
      <c r="AB152" s="486">
        <f t="shared" si="2090"/>
        <v>0</v>
      </c>
      <c r="AC152" s="517"/>
      <c r="AD152" s="496">
        <f t="shared" si="2042"/>
        <v>0</v>
      </c>
      <c r="AE152" s="653">
        <f t="shared" si="1854"/>
        <v>0</v>
      </c>
      <c r="AF152" s="650">
        <f t="shared" ref="AF152" si="2091">$B152*AE152</f>
        <v>0</v>
      </c>
      <c r="AG152" s="345"/>
      <c r="AH152" s="491">
        <f t="shared" si="1856"/>
        <v>0</v>
      </c>
      <c r="AI152" s="343"/>
      <c r="AJ152" s="486">
        <f t="shared" si="1856"/>
        <v>0</v>
      </c>
      <c r="AK152" s="343"/>
      <c r="AL152" s="486">
        <f t="shared" ref="AL152" si="2092">$B152*AK152</f>
        <v>0</v>
      </c>
      <c r="AM152" s="343"/>
      <c r="AN152" s="491">
        <f t="shared" si="1858"/>
        <v>0</v>
      </c>
      <c r="AO152" s="343"/>
      <c r="AP152" s="491">
        <f t="shared" si="1858"/>
        <v>0</v>
      </c>
      <c r="AQ152" s="343"/>
      <c r="AR152" s="491">
        <f t="shared" ref="AR152:AT152" si="2093">$B152*AQ152</f>
        <v>0</v>
      </c>
      <c r="AS152" s="344"/>
      <c r="AT152" s="496">
        <f t="shared" si="2093"/>
        <v>0</v>
      </c>
      <c r="AU152" s="702">
        <f t="shared" si="1860"/>
        <v>0</v>
      </c>
      <c r="AV152" s="704">
        <f t="shared" si="1861"/>
        <v>0</v>
      </c>
      <c r="AW152" s="345"/>
      <c r="AX152" s="486">
        <f t="shared" ref="AX152:AZ152" si="2094">$B152*AW152</f>
        <v>0</v>
      </c>
      <c r="AY152" s="343"/>
      <c r="AZ152" s="486">
        <f t="shared" si="2094"/>
        <v>0</v>
      </c>
      <c r="BA152" s="343"/>
      <c r="BB152" s="486">
        <f t="shared" si="1838"/>
        <v>0</v>
      </c>
      <c r="BC152" s="343"/>
      <c r="BD152" s="486">
        <f t="shared" si="1839"/>
        <v>0</v>
      </c>
      <c r="BE152" s="343">
        <v>1</v>
      </c>
      <c r="BF152" s="486">
        <f t="shared" si="1840"/>
        <v>0</v>
      </c>
      <c r="BG152" s="343"/>
      <c r="BH152" s="486">
        <f t="shared" si="1841"/>
        <v>0</v>
      </c>
      <c r="BI152" s="343"/>
      <c r="BJ152" s="486">
        <f t="shared" si="1842"/>
        <v>0</v>
      </c>
      <c r="BK152" s="343"/>
      <c r="BL152" s="486">
        <f t="shared" si="1843"/>
        <v>0</v>
      </c>
      <c r="BM152" s="344"/>
      <c r="BN152" s="487">
        <f t="shared" si="1844"/>
        <v>0</v>
      </c>
      <c r="BO152" s="770">
        <f t="shared" si="1924"/>
        <v>1</v>
      </c>
      <c r="BP152" s="771">
        <f t="shared" si="1925"/>
        <v>0</v>
      </c>
      <c r="BQ152" s="630">
        <f>+BO152+AU152+AE152+Q152</f>
        <v>1</v>
      </c>
    </row>
    <row r="153" spans="1:69" ht="18.75" hidden="1" x14ac:dyDescent="0.3">
      <c r="A153" s="140" t="s">
        <v>150</v>
      </c>
      <c r="B153" s="614">
        <v>0</v>
      </c>
      <c r="C153" s="871"/>
      <c r="D153" s="714">
        <f t="shared" si="1824"/>
        <v>0</v>
      </c>
      <c r="E153" s="292"/>
      <c r="F153" s="714">
        <f t="shared" ref="F153" si="2095">$B153*E153</f>
        <v>0</v>
      </c>
      <c r="G153" s="292"/>
      <c r="H153" s="714">
        <f t="shared" ref="H153" si="2096">$B153*G153</f>
        <v>0</v>
      </c>
      <c r="I153" s="292"/>
      <c r="J153" s="714">
        <f t="shared" ref="J153" si="2097">$B153*I153</f>
        <v>0</v>
      </c>
      <c r="K153" s="292"/>
      <c r="L153" s="714">
        <f t="shared" ref="L153" si="2098">$B153*K153</f>
        <v>0</v>
      </c>
      <c r="M153" s="292"/>
      <c r="N153" s="714">
        <f t="shared" ref="N153" si="2099">$B153*M153</f>
        <v>0</v>
      </c>
      <c r="O153" s="292"/>
      <c r="P153" s="766">
        <f t="shared" ref="P153" si="2100">$B153*O153</f>
        <v>0</v>
      </c>
      <c r="Q153" s="649">
        <f t="shared" si="1851"/>
        <v>0</v>
      </c>
      <c r="R153" s="650">
        <f t="shared" si="1917"/>
        <v>0</v>
      </c>
      <c r="S153" s="165"/>
      <c r="T153" s="486">
        <f t="shared" si="1831"/>
        <v>0</v>
      </c>
      <c r="U153" s="92"/>
      <c r="V153" s="486">
        <f t="shared" si="1831"/>
        <v>0</v>
      </c>
      <c r="W153" s="249"/>
      <c r="X153" s="486">
        <f t="shared" ref="X153" si="2101">$B153*W153</f>
        <v>0</v>
      </c>
      <c r="Y153" s="92"/>
      <c r="Z153" s="486">
        <f t="shared" ref="Z153:AB153" si="2102">$B153*Y153</f>
        <v>0</v>
      </c>
      <c r="AA153" s="92"/>
      <c r="AB153" s="486">
        <f t="shared" si="2102"/>
        <v>0</v>
      </c>
      <c r="AC153" s="517"/>
      <c r="AD153" s="496">
        <f t="shared" si="2042"/>
        <v>0</v>
      </c>
      <c r="AE153" s="653">
        <f t="shared" si="1854"/>
        <v>0</v>
      </c>
      <c r="AF153" s="650">
        <f t="shared" ref="AF153" si="2103">$B153*AE153</f>
        <v>0</v>
      </c>
      <c r="AG153" s="165"/>
      <c r="AH153" s="491">
        <f t="shared" si="1856"/>
        <v>0</v>
      </c>
      <c r="AI153" s="92"/>
      <c r="AJ153" s="486">
        <f t="shared" si="1856"/>
        <v>0</v>
      </c>
      <c r="AK153" s="92"/>
      <c r="AL153" s="486">
        <f t="shared" ref="AL153" si="2104">$B153*AK153</f>
        <v>0</v>
      </c>
      <c r="AM153" s="92"/>
      <c r="AN153" s="491">
        <f t="shared" si="1858"/>
        <v>0</v>
      </c>
      <c r="AO153" s="92"/>
      <c r="AP153" s="491">
        <f t="shared" si="1858"/>
        <v>0</v>
      </c>
      <c r="AQ153" s="92"/>
      <c r="AR153" s="491">
        <f t="shared" ref="AR153:AT153" si="2105">$B153*AQ153</f>
        <v>0</v>
      </c>
      <c r="AS153" s="247"/>
      <c r="AT153" s="496">
        <f t="shared" si="2105"/>
        <v>0</v>
      </c>
      <c r="AU153" s="702">
        <f t="shared" si="1860"/>
        <v>0</v>
      </c>
      <c r="AV153" s="704">
        <f t="shared" si="1861"/>
        <v>0</v>
      </c>
      <c r="AW153" s="165"/>
      <c r="AX153" s="486">
        <f t="shared" ref="AX153:AZ153" si="2106">$B153*AW153</f>
        <v>0</v>
      </c>
      <c r="AY153" s="92"/>
      <c r="AZ153" s="486">
        <f t="shared" si="2106"/>
        <v>0</v>
      </c>
      <c r="BA153" s="92"/>
      <c r="BB153" s="486">
        <f t="shared" si="1838"/>
        <v>0</v>
      </c>
      <c r="BC153" s="92"/>
      <c r="BD153" s="486">
        <f t="shared" si="1839"/>
        <v>0</v>
      </c>
      <c r="BE153" s="92"/>
      <c r="BF153" s="486">
        <f t="shared" si="1840"/>
        <v>0</v>
      </c>
      <c r="BG153" s="92"/>
      <c r="BH153" s="486">
        <f t="shared" si="1841"/>
        <v>0</v>
      </c>
      <c r="BI153" s="92"/>
      <c r="BJ153" s="486">
        <f t="shared" si="1842"/>
        <v>0</v>
      </c>
      <c r="BK153" s="92"/>
      <c r="BL153" s="486">
        <f t="shared" si="1843"/>
        <v>0</v>
      </c>
      <c r="BM153" s="247"/>
      <c r="BN153" s="487">
        <f t="shared" si="1844"/>
        <v>0</v>
      </c>
      <c r="BO153" s="770">
        <f t="shared" si="1924"/>
        <v>0</v>
      </c>
      <c r="BP153" s="771">
        <f t="shared" si="1925"/>
        <v>0</v>
      </c>
      <c r="BQ153" s="630">
        <f>+BO153+AU153+AE153+Q153</f>
        <v>0</v>
      </c>
    </row>
    <row r="154" spans="1:69" ht="18.75" hidden="1" x14ac:dyDescent="0.3">
      <c r="A154" s="140" t="s">
        <v>151</v>
      </c>
      <c r="B154" s="614">
        <v>0</v>
      </c>
      <c r="C154" s="871"/>
      <c r="D154" s="714">
        <f t="shared" si="1824"/>
        <v>0</v>
      </c>
      <c r="E154" s="292"/>
      <c r="F154" s="714">
        <f t="shared" ref="F154" si="2107">$B154*E154</f>
        <v>0</v>
      </c>
      <c r="G154" s="292"/>
      <c r="H154" s="714">
        <f t="shared" ref="H154" si="2108">$B154*G154</f>
        <v>0</v>
      </c>
      <c r="I154" s="292"/>
      <c r="J154" s="714">
        <f t="shared" ref="J154" si="2109">$B154*I154</f>
        <v>0</v>
      </c>
      <c r="K154" s="292"/>
      <c r="L154" s="714">
        <f t="shared" ref="L154" si="2110">$B154*K154</f>
        <v>0</v>
      </c>
      <c r="M154" s="292"/>
      <c r="N154" s="714">
        <f t="shared" ref="N154" si="2111">$B154*M154</f>
        <v>0</v>
      </c>
      <c r="O154" s="292"/>
      <c r="P154" s="766">
        <f t="shared" ref="P154" si="2112">$B154*O154</f>
        <v>0</v>
      </c>
      <c r="Q154" s="649">
        <f t="shared" si="1851"/>
        <v>0</v>
      </c>
      <c r="R154" s="650">
        <f t="shared" si="1917"/>
        <v>0</v>
      </c>
      <c r="S154" s="165"/>
      <c r="T154" s="486">
        <f t="shared" si="1831"/>
        <v>0</v>
      </c>
      <c r="U154" s="92"/>
      <c r="V154" s="486">
        <f t="shared" si="1831"/>
        <v>0</v>
      </c>
      <c r="W154" s="249"/>
      <c r="X154" s="486">
        <f t="shared" ref="X154" si="2113">$B154*W154</f>
        <v>0</v>
      </c>
      <c r="Y154" s="92"/>
      <c r="Z154" s="486">
        <f t="shared" ref="Z154:AB154" si="2114">$B154*Y154</f>
        <v>0</v>
      </c>
      <c r="AA154" s="92"/>
      <c r="AB154" s="486">
        <f t="shared" si="2114"/>
        <v>0</v>
      </c>
      <c r="AC154" s="517"/>
      <c r="AD154" s="496">
        <f t="shared" si="2042"/>
        <v>0</v>
      </c>
      <c r="AE154" s="653">
        <f t="shared" si="1854"/>
        <v>0</v>
      </c>
      <c r="AF154" s="650">
        <f t="shared" ref="AF154" si="2115">$B154*AE154</f>
        <v>0</v>
      </c>
      <c r="AG154" s="165"/>
      <c r="AH154" s="491">
        <f t="shared" si="1856"/>
        <v>0</v>
      </c>
      <c r="AI154" s="92"/>
      <c r="AJ154" s="486">
        <f t="shared" si="1856"/>
        <v>0</v>
      </c>
      <c r="AK154" s="92"/>
      <c r="AL154" s="486">
        <f t="shared" ref="AL154" si="2116">$B154*AK154</f>
        <v>0</v>
      </c>
      <c r="AM154" s="92"/>
      <c r="AN154" s="491">
        <f t="shared" si="1858"/>
        <v>0</v>
      </c>
      <c r="AO154" s="92"/>
      <c r="AP154" s="491">
        <f t="shared" si="1858"/>
        <v>0</v>
      </c>
      <c r="AQ154" s="92"/>
      <c r="AR154" s="491">
        <f t="shared" ref="AR154:AT154" si="2117">$B154*AQ154</f>
        <v>0</v>
      </c>
      <c r="AS154" s="247"/>
      <c r="AT154" s="496">
        <f t="shared" si="2117"/>
        <v>0</v>
      </c>
      <c r="AU154" s="702">
        <f t="shared" si="1860"/>
        <v>0</v>
      </c>
      <c r="AV154" s="704">
        <f t="shared" si="1861"/>
        <v>0</v>
      </c>
      <c r="AW154" s="165"/>
      <c r="AX154" s="486">
        <f t="shared" ref="AX154:AZ154" si="2118">$B154*AW154</f>
        <v>0</v>
      </c>
      <c r="AY154" s="92"/>
      <c r="AZ154" s="486">
        <f t="shared" si="2118"/>
        <v>0</v>
      </c>
      <c r="BA154" s="92"/>
      <c r="BB154" s="486">
        <f t="shared" si="1838"/>
        <v>0</v>
      </c>
      <c r="BC154" s="92"/>
      <c r="BD154" s="486">
        <f t="shared" si="1839"/>
        <v>0</v>
      </c>
      <c r="BE154" s="92"/>
      <c r="BF154" s="486">
        <f t="shared" si="1840"/>
        <v>0</v>
      </c>
      <c r="BG154" s="92"/>
      <c r="BH154" s="486">
        <f t="shared" si="1841"/>
        <v>0</v>
      </c>
      <c r="BI154" s="92"/>
      <c r="BJ154" s="486">
        <f t="shared" si="1842"/>
        <v>0</v>
      </c>
      <c r="BK154" s="92"/>
      <c r="BL154" s="486">
        <f t="shared" si="1843"/>
        <v>0</v>
      </c>
      <c r="BM154" s="247"/>
      <c r="BN154" s="487">
        <f t="shared" si="1844"/>
        <v>0</v>
      </c>
      <c r="BO154" s="770">
        <f t="shared" si="1924"/>
        <v>0</v>
      </c>
      <c r="BP154" s="771">
        <f t="shared" si="1925"/>
        <v>0</v>
      </c>
      <c r="BQ154" s="630">
        <f>+BO154+AU154+AE154+Q154</f>
        <v>0</v>
      </c>
    </row>
    <row r="155" spans="1:69" ht="18.75" hidden="1" x14ac:dyDescent="0.3">
      <c r="A155" s="140" t="s">
        <v>152</v>
      </c>
      <c r="B155" s="614">
        <v>0</v>
      </c>
      <c r="C155" s="871"/>
      <c r="D155" s="714">
        <f t="shared" si="1824"/>
        <v>0</v>
      </c>
      <c r="E155" s="292"/>
      <c r="F155" s="714">
        <f t="shared" ref="F155" si="2119">$B155*E155</f>
        <v>0</v>
      </c>
      <c r="G155" s="292"/>
      <c r="H155" s="714">
        <f t="shared" ref="H155" si="2120">$B155*G155</f>
        <v>0</v>
      </c>
      <c r="I155" s="292"/>
      <c r="J155" s="714">
        <f t="shared" ref="J155" si="2121">$B155*I155</f>
        <v>0</v>
      </c>
      <c r="K155" s="292"/>
      <c r="L155" s="714">
        <f t="shared" ref="L155" si="2122">$B155*K155</f>
        <v>0</v>
      </c>
      <c r="M155" s="292"/>
      <c r="N155" s="714">
        <f t="shared" ref="N155" si="2123">$B155*M155</f>
        <v>0</v>
      </c>
      <c r="O155" s="292"/>
      <c r="P155" s="766">
        <f t="shared" ref="P155" si="2124">$B155*O155</f>
        <v>0</v>
      </c>
      <c r="Q155" s="649">
        <f t="shared" si="1851"/>
        <v>0</v>
      </c>
      <c r="R155" s="650">
        <f t="shared" si="1917"/>
        <v>0</v>
      </c>
      <c r="S155" s="165"/>
      <c r="T155" s="486">
        <f t="shared" si="1831"/>
        <v>0</v>
      </c>
      <c r="U155" s="92"/>
      <c r="V155" s="486">
        <f t="shared" si="1831"/>
        <v>0</v>
      </c>
      <c r="W155" s="249"/>
      <c r="X155" s="486">
        <f t="shared" ref="X155" si="2125">$B155*W155</f>
        <v>0</v>
      </c>
      <c r="Y155" s="92"/>
      <c r="Z155" s="486">
        <f t="shared" ref="Z155:AB155" si="2126">$B155*Y155</f>
        <v>0</v>
      </c>
      <c r="AA155" s="92"/>
      <c r="AB155" s="486">
        <f t="shared" si="2126"/>
        <v>0</v>
      </c>
      <c r="AC155" s="517"/>
      <c r="AD155" s="496">
        <f t="shared" si="2042"/>
        <v>0</v>
      </c>
      <c r="AE155" s="653">
        <f t="shared" si="1854"/>
        <v>0</v>
      </c>
      <c r="AF155" s="650">
        <f t="shared" ref="AF155" si="2127">$B155*AE155</f>
        <v>0</v>
      </c>
      <c r="AG155" s="165"/>
      <c r="AH155" s="491">
        <f t="shared" si="1856"/>
        <v>0</v>
      </c>
      <c r="AI155" s="92"/>
      <c r="AJ155" s="486">
        <f t="shared" si="1856"/>
        <v>0</v>
      </c>
      <c r="AK155" s="92"/>
      <c r="AL155" s="486">
        <f t="shared" ref="AL155" si="2128">$B155*AK155</f>
        <v>0</v>
      </c>
      <c r="AM155" s="92"/>
      <c r="AN155" s="491">
        <f t="shared" si="1858"/>
        <v>0</v>
      </c>
      <c r="AO155" s="92"/>
      <c r="AP155" s="491">
        <f t="shared" si="1858"/>
        <v>0</v>
      </c>
      <c r="AQ155" s="92"/>
      <c r="AR155" s="491">
        <f t="shared" ref="AR155:AT155" si="2129">$B155*AQ155</f>
        <v>0</v>
      </c>
      <c r="AS155" s="247"/>
      <c r="AT155" s="496">
        <f t="shared" si="2129"/>
        <v>0</v>
      </c>
      <c r="AU155" s="702">
        <f t="shared" si="1860"/>
        <v>0</v>
      </c>
      <c r="AV155" s="704">
        <f t="shared" si="1861"/>
        <v>0</v>
      </c>
      <c r="AW155" s="165"/>
      <c r="AX155" s="486">
        <f t="shared" ref="AX155:AZ155" si="2130">$B155*AW155</f>
        <v>0</v>
      </c>
      <c r="AY155" s="92"/>
      <c r="AZ155" s="486">
        <f t="shared" si="2130"/>
        <v>0</v>
      </c>
      <c r="BA155" s="92"/>
      <c r="BB155" s="486">
        <f t="shared" si="1838"/>
        <v>0</v>
      </c>
      <c r="BC155" s="92"/>
      <c r="BD155" s="486">
        <f t="shared" si="1839"/>
        <v>0</v>
      </c>
      <c r="BE155" s="92"/>
      <c r="BF155" s="486">
        <f t="shared" si="1840"/>
        <v>0</v>
      </c>
      <c r="BG155" s="92"/>
      <c r="BH155" s="486">
        <f t="shared" si="1841"/>
        <v>0</v>
      </c>
      <c r="BI155" s="92"/>
      <c r="BJ155" s="486">
        <f t="shared" si="1842"/>
        <v>0</v>
      </c>
      <c r="BK155" s="92"/>
      <c r="BL155" s="486">
        <f t="shared" si="1843"/>
        <v>0</v>
      </c>
      <c r="BM155" s="247"/>
      <c r="BN155" s="487">
        <f t="shared" si="1844"/>
        <v>0</v>
      </c>
      <c r="BO155" s="770">
        <f t="shared" si="1924"/>
        <v>0</v>
      </c>
      <c r="BP155" s="771">
        <f t="shared" si="1925"/>
        <v>0</v>
      </c>
      <c r="BQ155" s="630">
        <f>+BO155+AU155+AE155+Q155</f>
        <v>0</v>
      </c>
    </row>
    <row r="156" spans="1:69" ht="18.75" hidden="1" x14ac:dyDescent="0.3">
      <c r="A156" s="140" t="s">
        <v>153</v>
      </c>
      <c r="B156" s="614">
        <v>0</v>
      </c>
      <c r="C156" s="871"/>
      <c r="D156" s="714">
        <f t="shared" si="1824"/>
        <v>0</v>
      </c>
      <c r="E156" s="292"/>
      <c r="F156" s="714">
        <f t="shared" ref="F156" si="2131">$B156*E156</f>
        <v>0</v>
      </c>
      <c r="G156" s="292"/>
      <c r="H156" s="714">
        <f t="shared" ref="H156" si="2132">$B156*G156</f>
        <v>0</v>
      </c>
      <c r="I156" s="292"/>
      <c r="J156" s="714">
        <f t="shared" ref="J156" si="2133">$B156*I156</f>
        <v>0</v>
      </c>
      <c r="K156" s="292"/>
      <c r="L156" s="714">
        <f t="shared" ref="L156" si="2134">$B156*K156</f>
        <v>0</v>
      </c>
      <c r="M156" s="292"/>
      <c r="N156" s="714">
        <f t="shared" ref="N156" si="2135">$B156*M156</f>
        <v>0</v>
      </c>
      <c r="O156" s="292"/>
      <c r="P156" s="766">
        <f t="shared" ref="P156" si="2136">$B156*O156</f>
        <v>0</v>
      </c>
      <c r="Q156" s="649">
        <f t="shared" si="1851"/>
        <v>0</v>
      </c>
      <c r="R156" s="650">
        <f t="shared" si="1917"/>
        <v>0</v>
      </c>
      <c r="S156" s="165"/>
      <c r="T156" s="486">
        <f t="shared" si="1831"/>
        <v>0</v>
      </c>
      <c r="U156" s="92"/>
      <c r="V156" s="486">
        <f t="shared" si="1831"/>
        <v>0</v>
      </c>
      <c r="W156" s="249"/>
      <c r="X156" s="486">
        <f t="shared" ref="X156" si="2137">$B156*W156</f>
        <v>0</v>
      </c>
      <c r="Y156" s="92"/>
      <c r="Z156" s="486">
        <f t="shared" ref="Z156:AB156" si="2138">$B156*Y156</f>
        <v>0</v>
      </c>
      <c r="AA156" s="92"/>
      <c r="AB156" s="486">
        <f t="shared" si="2138"/>
        <v>0</v>
      </c>
      <c r="AC156" s="517"/>
      <c r="AD156" s="496">
        <f t="shared" si="2042"/>
        <v>0</v>
      </c>
      <c r="AE156" s="653">
        <f t="shared" si="1854"/>
        <v>0</v>
      </c>
      <c r="AF156" s="650">
        <f t="shared" ref="AF156" si="2139">$B156*AE156</f>
        <v>0</v>
      </c>
      <c r="AG156" s="165"/>
      <c r="AH156" s="491">
        <f t="shared" si="1856"/>
        <v>0</v>
      </c>
      <c r="AI156" s="92"/>
      <c r="AJ156" s="486">
        <f t="shared" si="1856"/>
        <v>0</v>
      </c>
      <c r="AK156" s="92"/>
      <c r="AL156" s="486">
        <f t="shared" ref="AL156" si="2140">$B156*AK156</f>
        <v>0</v>
      </c>
      <c r="AM156" s="92"/>
      <c r="AN156" s="491">
        <f t="shared" si="1858"/>
        <v>0</v>
      </c>
      <c r="AO156" s="92"/>
      <c r="AP156" s="491">
        <f t="shared" si="1858"/>
        <v>0</v>
      </c>
      <c r="AQ156" s="92"/>
      <c r="AR156" s="491">
        <f t="shared" ref="AR156:AT156" si="2141">$B156*AQ156</f>
        <v>0</v>
      </c>
      <c r="AS156" s="247"/>
      <c r="AT156" s="496">
        <f t="shared" si="2141"/>
        <v>0</v>
      </c>
      <c r="AU156" s="702">
        <f t="shared" si="1860"/>
        <v>0</v>
      </c>
      <c r="AV156" s="704">
        <f t="shared" si="1861"/>
        <v>0</v>
      </c>
      <c r="AW156" s="165"/>
      <c r="AX156" s="486">
        <f t="shared" ref="AX156:AZ156" si="2142">$B156*AW156</f>
        <v>0</v>
      </c>
      <c r="AY156" s="92"/>
      <c r="AZ156" s="486">
        <f t="shared" si="2142"/>
        <v>0</v>
      </c>
      <c r="BA156" s="92"/>
      <c r="BB156" s="486">
        <f t="shared" si="1838"/>
        <v>0</v>
      </c>
      <c r="BC156" s="92"/>
      <c r="BD156" s="486">
        <f t="shared" si="1839"/>
        <v>0</v>
      </c>
      <c r="BE156" s="92"/>
      <c r="BF156" s="486">
        <f t="shared" si="1840"/>
        <v>0</v>
      </c>
      <c r="BG156" s="92"/>
      <c r="BH156" s="486">
        <f t="shared" si="1841"/>
        <v>0</v>
      </c>
      <c r="BI156" s="92"/>
      <c r="BJ156" s="486">
        <f t="shared" si="1842"/>
        <v>0</v>
      </c>
      <c r="BK156" s="92"/>
      <c r="BL156" s="486">
        <f t="shared" si="1843"/>
        <v>0</v>
      </c>
      <c r="BM156" s="247"/>
      <c r="BN156" s="487">
        <f t="shared" si="1844"/>
        <v>0</v>
      </c>
      <c r="BO156" s="770">
        <f t="shared" si="1924"/>
        <v>0</v>
      </c>
      <c r="BP156" s="771">
        <f t="shared" si="1925"/>
        <v>0</v>
      </c>
      <c r="BQ156" s="630">
        <f>+BO156+AU156+AE156+Q156</f>
        <v>0</v>
      </c>
    </row>
    <row r="157" spans="1:69" ht="18.75" hidden="1" x14ac:dyDescent="0.3">
      <c r="A157" s="140" t="s">
        <v>154</v>
      </c>
      <c r="B157" s="614">
        <v>0</v>
      </c>
      <c r="C157" s="871"/>
      <c r="D157" s="714">
        <f t="shared" si="1824"/>
        <v>0</v>
      </c>
      <c r="E157" s="292"/>
      <c r="F157" s="714">
        <f t="shared" ref="F157" si="2143">$B157*E157</f>
        <v>0</v>
      </c>
      <c r="G157" s="292"/>
      <c r="H157" s="714">
        <f t="shared" ref="H157" si="2144">$B157*G157</f>
        <v>0</v>
      </c>
      <c r="I157" s="292"/>
      <c r="J157" s="714">
        <f t="shared" ref="J157" si="2145">$B157*I157</f>
        <v>0</v>
      </c>
      <c r="K157" s="292"/>
      <c r="L157" s="714">
        <f t="shared" ref="L157" si="2146">$B157*K157</f>
        <v>0</v>
      </c>
      <c r="M157" s="292"/>
      <c r="N157" s="714">
        <f t="shared" ref="N157" si="2147">$B157*M157</f>
        <v>0</v>
      </c>
      <c r="O157" s="292"/>
      <c r="P157" s="766">
        <f t="shared" ref="P157" si="2148">$B157*O157</f>
        <v>0</v>
      </c>
      <c r="Q157" s="649">
        <f t="shared" si="1851"/>
        <v>0</v>
      </c>
      <c r="R157" s="650">
        <f t="shared" si="1917"/>
        <v>0</v>
      </c>
      <c r="S157" s="165"/>
      <c r="T157" s="486">
        <f t="shared" si="1831"/>
        <v>0</v>
      </c>
      <c r="U157" s="92"/>
      <c r="V157" s="486">
        <f t="shared" si="1831"/>
        <v>0</v>
      </c>
      <c r="W157" s="249"/>
      <c r="X157" s="486">
        <f t="shared" ref="X157" si="2149">$B157*W157</f>
        <v>0</v>
      </c>
      <c r="Y157" s="92"/>
      <c r="Z157" s="486">
        <f t="shared" ref="Z157:AB157" si="2150">$B157*Y157</f>
        <v>0</v>
      </c>
      <c r="AA157" s="92"/>
      <c r="AB157" s="486">
        <f t="shared" si="2150"/>
        <v>0</v>
      </c>
      <c r="AC157" s="517"/>
      <c r="AD157" s="496">
        <f t="shared" si="2042"/>
        <v>0</v>
      </c>
      <c r="AE157" s="653">
        <f t="shared" si="1854"/>
        <v>0</v>
      </c>
      <c r="AF157" s="650">
        <f t="shared" ref="AF157" si="2151">$B157*AE157</f>
        <v>0</v>
      </c>
      <c r="AG157" s="165"/>
      <c r="AH157" s="491">
        <f t="shared" si="1856"/>
        <v>0</v>
      </c>
      <c r="AI157" s="92"/>
      <c r="AJ157" s="486">
        <f t="shared" si="1856"/>
        <v>0</v>
      </c>
      <c r="AK157" s="92"/>
      <c r="AL157" s="486">
        <f t="shared" ref="AL157" si="2152">$B157*AK157</f>
        <v>0</v>
      </c>
      <c r="AM157" s="92"/>
      <c r="AN157" s="491">
        <f t="shared" si="1858"/>
        <v>0</v>
      </c>
      <c r="AO157" s="92"/>
      <c r="AP157" s="491">
        <f t="shared" si="1858"/>
        <v>0</v>
      </c>
      <c r="AQ157" s="92"/>
      <c r="AR157" s="491">
        <f t="shared" ref="AR157:AT157" si="2153">$B157*AQ157</f>
        <v>0</v>
      </c>
      <c r="AS157" s="247"/>
      <c r="AT157" s="496">
        <f t="shared" si="2153"/>
        <v>0</v>
      </c>
      <c r="AU157" s="702">
        <f t="shared" si="1860"/>
        <v>0</v>
      </c>
      <c r="AV157" s="704">
        <f t="shared" si="1861"/>
        <v>0</v>
      </c>
      <c r="AW157" s="165"/>
      <c r="AX157" s="486">
        <f t="shared" ref="AX157:AZ157" si="2154">$B157*AW157</f>
        <v>0</v>
      </c>
      <c r="AY157" s="92"/>
      <c r="AZ157" s="486">
        <f t="shared" si="2154"/>
        <v>0</v>
      </c>
      <c r="BA157" s="92"/>
      <c r="BB157" s="486">
        <f t="shared" si="1838"/>
        <v>0</v>
      </c>
      <c r="BC157" s="92"/>
      <c r="BD157" s="486">
        <f t="shared" si="1839"/>
        <v>0</v>
      </c>
      <c r="BE157" s="92"/>
      <c r="BF157" s="486">
        <f t="shared" si="1840"/>
        <v>0</v>
      </c>
      <c r="BG157" s="92"/>
      <c r="BH157" s="486">
        <f t="shared" si="1841"/>
        <v>0</v>
      </c>
      <c r="BI157" s="92"/>
      <c r="BJ157" s="486">
        <f t="shared" si="1842"/>
        <v>0</v>
      </c>
      <c r="BK157" s="92"/>
      <c r="BL157" s="486">
        <f t="shared" si="1843"/>
        <v>0</v>
      </c>
      <c r="BM157" s="247"/>
      <c r="BN157" s="487">
        <f t="shared" si="1844"/>
        <v>0</v>
      </c>
      <c r="BO157" s="770">
        <f t="shared" si="1924"/>
        <v>0</v>
      </c>
      <c r="BP157" s="771">
        <f t="shared" si="1925"/>
        <v>0</v>
      </c>
      <c r="BQ157" s="630">
        <f>+BO157+AU157+AE157+Q157</f>
        <v>0</v>
      </c>
    </row>
    <row r="158" spans="1:69" ht="18.75" hidden="1" x14ac:dyDescent="0.3">
      <c r="A158" s="140" t="s">
        <v>155</v>
      </c>
      <c r="B158" s="614">
        <v>0</v>
      </c>
      <c r="C158" s="871"/>
      <c r="D158" s="714">
        <f t="shared" si="1824"/>
        <v>0</v>
      </c>
      <c r="E158" s="292"/>
      <c r="F158" s="714">
        <f t="shared" ref="F158" si="2155">$B158*E158</f>
        <v>0</v>
      </c>
      <c r="G158" s="292"/>
      <c r="H158" s="714">
        <f t="shared" ref="H158" si="2156">$B158*G158</f>
        <v>0</v>
      </c>
      <c r="I158" s="292"/>
      <c r="J158" s="714">
        <f t="shared" ref="J158" si="2157">$B158*I158</f>
        <v>0</v>
      </c>
      <c r="K158" s="292"/>
      <c r="L158" s="714">
        <f t="shared" ref="L158" si="2158">$B158*K158</f>
        <v>0</v>
      </c>
      <c r="M158" s="292"/>
      <c r="N158" s="714">
        <f t="shared" ref="N158" si="2159">$B158*M158</f>
        <v>0</v>
      </c>
      <c r="O158" s="292"/>
      <c r="P158" s="766">
        <f t="shared" ref="P158" si="2160">$B158*O158</f>
        <v>0</v>
      </c>
      <c r="Q158" s="649">
        <f t="shared" si="1851"/>
        <v>0</v>
      </c>
      <c r="R158" s="650">
        <f t="shared" si="1917"/>
        <v>0</v>
      </c>
      <c r="S158" s="165"/>
      <c r="T158" s="486">
        <f t="shared" si="1831"/>
        <v>0</v>
      </c>
      <c r="U158" s="92"/>
      <c r="V158" s="486">
        <f t="shared" si="1831"/>
        <v>0</v>
      </c>
      <c r="W158" s="249"/>
      <c r="X158" s="486">
        <f t="shared" ref="X158" si="2161">$B158*W158</f>
        <v>0</v>
      </c>
      <c r="Y158" s="92"/>
      <c r="Z158" s="486">
        <f t="shared" ref="Z158:AB158" si="2162">$B158*Y158</f>
        <v>0</v>
      </c>
      <c r="AA158" s="92"/>
      <c r="AB158" s="486">
        <f t="shared" si="2162"/>
        <v>0</v>
      </c>
      <c r="AC158" s="517"/>
      <c r="AD158" s="496">
        <f t="shared" si="2042"/>
        <v>0</v>
      </c>
      <c r="AE158" s="653">
        <f t="shared" si="1854"/>
        <v>0</v>
      </c>
      <c r="AF158" s="650">
        <f t="shared" ref="AF158" si="2163">$B158*AE158</f>
        <v>0</v>
      </c>
      <c r="AG158" s="165"/>
      <c r="AH158" s="491">
        <f t="shared" si="1856"/>
        <v>0</v>
      </c>
      <c r="AI158" s="92"/>
      <c r="AJ158" s="486">
        <f t="shared" si="1856"/>
        <v>0</v>
      </c>
      <c r="AK158" s="92"/>
      <c r="AL158" s="486">
        <f t="shared" ref="AL158" si="2164">$B158*AK158</f>
        <v>0</v>
      </c>
      <c r="AM158" s="92"/>
      <c r="AN158" s="491">
        <f t="shared" si="1858"/>
        <v>0</v>
      </c>
      <c r="AO158" s="92"/>
      <c r="AP158" s="491">
        <f t="shared" si="1858"/>
        <v>0</v>
      </c>
      <c r="AQ158" s="92"/>
      <c r="AR158" s="491">
        <f t="shared" ref="AR158:AT158" si="2165">$B158*AQ158</f>
        <v>0</v>
      </c>
      <c r="AS158" s="247"/>
      <c r="AT158" s="496">
        <f t="shared" si="2165"/>
        <v>0</v>
      </c>
      <c r="AU158" s="702">
        <f t="shared" si="1860"/>
        <v>0</v>
      </c>
      <c r="AV158" s="704">
        <f t="shared" si="1861"/>
        <v>0</v>
      </c>
      <c r="AW158" s="165"/>
      <c r="AX158" s="486">
        <f t="shared" ref="AX158:AZ158" si="2166">$B158*AW158</f>
        <v>0</v>
      </c>
      <c r="AY158" s="92"/>
      <c r="AZ158" s="486">
        <f t="shared" si="2166"/>
        <v>0</v>
      </c>
      <c r="BA158" s="92"/>
      <c r="BB158" s="486">
        <f t="shared" si="1838"/>
        <v>0</v>
      </c>
      <c r="BC158" s="92"/>
      <c r="BD158" s="486">
        <f t="shared" si="1839"/>
        <v>0</v>
      </c>
      <c r="BE158" s="92"/>
      <c r="BF158" s="486">
        <f t="shared" si="1840"/>
        <v>0</v>
      </c>
      <c r="BG158" s="92"/>
      <c r="BH158" s="486">
        <f t="shared" si="1841"/>
        <v>0</v>
      </c>
      <c r="BI158" s="92"/>
      <c r="BJ158" s="486">
        <f t="shared" si="1842"/>
        <v>0</v>
      </c>
      <c r="BK158" s="92"/>
      <c r="BL158" s="486">
        <f t="shared" si="1843"/>
        <v>0</v>
      </c>
      <c r="BM158" s="247"/>
      <c r="BN158" s="487">
        <f t="shared" si="1844"/>
        <v>0</v>
      </c>
      <c r="BO158" s="770">
        <f t="shared" si="1924"/>
        <v>0</v>
      </c>
      <c r="BP158" s="771">
        <f t="shared" si="1925"/>
        <v>0</v>
      </c>
      <c r="BQ158" s="630">
        <f>+BO158+AU158+AE158+Q158</f>
        <v>0</v>
      </c>
    </row>
    <row r="159" spans="1:69" ht="18.75" hidden="1" x14ac:dyDescent="0.3">
      <c r="A159" s="140" t="s">
        <v>156</v>
      </c>
      <c r="B159" s="614">
        <v>0</v>
      </c>
      <c r="C159" s="871"/>
      <c r="D159" s="714">
        <f t="shared" si="1824"/>
        <v>0</v>
      </c>
      <c r="E159" s="292"/>
      <c r="F159" s="714">
        <f t="shared" ref="F159" si="2167">$B159*E159</f>
        <v>0</v>
      </c>
      <c r="G159" s="292"/>
      <c r="H159" s="714">
        <f t="shared" ref="H159" si="2168">$B159*G159</f>
        <v>0</v>
      </c>
      <c r="I159" s="292"/>
      <c r="J159" s="714">
        <f t="shared" ref="J159" si="2169">$B159*I159</f>
        <v>0</v>
      </c>
      <c r="K159" s="292"/>
      <c r="L159" s="714">
        <f t="shared" ref="L159" si="2170">$B159*K159</f>
        <v>0</v>
      </c>
      <c r="M159" s="292"/>
      <c r="N159" s="714">
        <f t="shared" ref="N159" si="2171">$B159*M159</f>
        <v>0</v>
      </c>
      <c r="O159" s="292"/>
      <c r="P159" s="766">
        <f t="shared" ref="P159" si="2172">$B159*O159</f>
        <v>0</v>
      </c>
      <c r="Q159" s="649">
        <f t="shared" si="1851"/>
        <v>0</v>
      </c>
      <c r="R159" s="650">
        <f t="shared" si="1917"/>
        <v>0</v>
      </c>
      <c r="S159" s="165"/>
      <c r="T159" s="486">
        <f t="shared" si="1831"/>
        <v>0</v>
      </c>
      <c r="U159" s="92"/>
      <c r="V159" s="486">
        <f t="shared" si="1831"/>
        <v>0</v>
      </c>
      <c r="W159" s="249"/>
      <c r="X159" s="486">
        <f t="shared" ref="X159" si="2173">$B159*W159</f>
        <v>0</v>
      </c>
      <c r="Y159" s="92"/>
      <c r="Z159" s="486">
        <f t="shared" ref="Z159:AB159" si="2174">$B159*Y159</f>
        <v>0</v>
      </c>
      <c r="AA159" s="92"/>
      <c r="AB159" s="486">
        <f t="shared" si="2174"/>
        <v>0</v>
      </c>
      <c r="AC159" s="517"/>
      <c r="AD159" s="496">
        <f t="shared" si="2042"/>
        <v>0</v>
      </c>
      <c r="AE159" s="653">
        <f t="shared" si="1854"/>
        <v>0</v>
      </c>
      <c r="AF159" s="650">
        <f t="shared" ref="AF159" si="2175">$B159*AE159</f>
        <v>0</v>
      </c>
      <c r="AG159" s="165"/>
      <c r="AH159" s="491">
        <f t="shared" si="1856"/>
        <v>0</v>
      </c>
      <c r="AI159" s="92"/>
      <c r="AJ159" s="486">
        <f t="shared" si="1856"/>
        <v>0</v>
      </c>
      <c r="AK159" s="92"/>
      <c r="AL159" s="486">
        <f t="shared" ref="AL159" si="2176">$B159*AK159</f>
        <v>0</v>
      </c>
      <c r="AM159" s="92"/>
      <c r="AN159" s="491">
        <f t="shared" si="1858"/>
        <v>0</v>
      </c>
      <c r="AO159" s="92"/>
      <c r="AP159" s="491">
        <f t="shared" si="1858"/>
        <v>0</v>
      </c>
      <c r="AQ159" s="92"/>
      <c r="AR159" s="491">
        <f t="shared" ref="AR159:AT159" si="2177">$B159*AQ159</f>
        <v>0</v>
      </c>
      <c r="AS159" s="247"/>
      <c r="AT159" s="496">
        <f t="shared" si="2177"/>
        <v>0</v>
      </c>
      <c r="AU159" s="702">
        <f t="shared" si="1860"/>
        <v>0</v>
      </c>
      <c r="AV159" s="704">
        <f t="shared" si="1861"/>
        <v>0</v>
      </c>
      <c r="AW159" s="165"/>
      <c r="AX159" s="486">
        <f t="shared" ref="AX159:AZ159" si="2178">$B159*AW159</f>
        <v>0</v>
      </c>
      <c r="AY159" s="92"/>
      <c r="AZ159" s="486">
        <f t="shared" si="2178"/>
        <v>0</v>
      </c>
      <c r="BA159" s="92"/>
      <c r="BB159" s="486">
        <f t="shared" si="1838"/>
        <v>0</v>
      </c>
      <c r="BC159" s="92"/>
      <c r="BD159" s="486">
        <f t="shared" si="1839"/>
        <v>0</v>
      </c>
      <c r="BE159" s="92"/>
      <c r="BF159" s="486">
        <f t="shared" si="1840"/>
        <v>0</v>
      </c>
      <c r="BG159" s="92"/>
      <c r="BH159" s="486">
        <f t="shared" si="1841"/>
        <v>0</v>
      </c>
      <c r="BI159" s="92"/>
      <c r="BJ159" s="486">
        <f t="shared" si="1842"/>
        <v>0</v>
      </c>
      <c r="BK159" s="92"/>
      <c r="BL159" s="486">
        <f t="shared" si="1843"/>
        <v>0</v>
      </c>
      <c r="BM159" s="247"/>
      <c r="BN159" s="487">
        <f t="shared" si="1844"/>
        <v>0</v>
      </c>
      <c r="BO159" s="770">
        <f t="shared" si="1924"/>
        <v>0</v>
      </c>
      <c r="BP159" s="771">
        <f t="shared" si="1925"/>
        <v>0</v>
      </c>
      <c r="BQ159" s="630">
        <f>+BO159+AU159+AE159+Q159</f>
        <v>0</v>
      </c>
    </row>
    <row r="160" spans="1:69" ht="18.75" x14ac:dyDescent="0.3">
      <c r="A160" s="338" t="s">
        <v>157</v>
      </c>
      <c r="B160" s="614">
        <v>0</v>
      </c>
      <c r="C160" s="872"/>
      <c r="D160" s="714">
        <f t="shared" si="1824"/>
        <v>0</v>
      </c>
      <c r="E160" s="325"/>
      <c r="F160" s="714">
        <f t="shared" ref="F160" si="2179">$B160*E160</f>
        <v>0</v>
      </c>
      <c r="G160" s="325"/>
      <c r="H160" s="714">
        <f t="shared" ref="H160" si="2180">$B160*G160</f>
        <v>0</v>
      </c>
      <c r="I160" s="325"/>
      <c r="J160" s="714">
        <f t="shared" ref="J160" si="2181">$B160*I160</f>
        <v>0</v>
      </c>
      <c r="K160" s="325"/>
      <c r="L160" s="714">
        <f t="shared" ref="L160" si="2182">$B160*K160</f>
        <v>0</v>
      </c>
      <c r="M160" s="325"/>
      <c r="N160" s="714">
        <f t="shared" ref="N160" si="2183">$B160*M160</f>
        <v>0</v>
      </c>
      <c r="O160" s="325"/>
      <c r="P160" s="766">
        <f t="shared" ref="P160" si="2184">$B160*O160</f>
        <v>0</v>
      </c>
      <c r="Q160" s="649">
        <f t="shared" si="1851"/>
        <v>0</v>
      </c>
      <c r="R160" s="650">
        <f t="shared" si="1917"/>
        <v>0</v>
      </c>
      <c r="S160" s="345"/>
      <c r="T160" s="486">
        <f t="shared" si="1831"/>
        <v>0</v>
      </c>
      <c r="U160" s="343"/>
      <c r="V160" s="486">
        <f t="shared" si="1831"/>
        <v>0</v>
      </c>
      <c r="W160" s="346">
        <v>18</v>
      </c>
      <c r="X160" s="486">
        <f t="shared" ref="X160" si="2185">$B160*W160</f>
        <v>0</v>
      </c>
      <c r="Y160" s="343"/>
      <c r="Z160" s="486">
        <f t="shared" ref="Z160:AB160" si="2186">$B160*Y160</f>
        <v>0</v>
      </c>
      <c r="AA160" s="343"/>
      <c r="AB160" s="486">
        <f t="shared" si="2186"/>
        <v>0</v>
      </c>
      <c r="AC160" s="517"/>
      <c r="AD160" s="496">
        <f t="shared" si="2042"/>
        <v>0</v>
      </c>
      <c r="AE160" s="653">
        <f t="shared" si="1854"/>
        <v>18</v>
      </c>
      <c r="AF160" s="650">
        <f t="shared" ref="AF160" si="2187">$B160*AE160</f>
        <v>0</v>
      </c>
      <c r="AG160" s="345"/>
      <c r="AH160" s="491">
        <f t="shared" si="1856"/>
        <v>0</v>
      </c>
      <c r="AI160" s="343">
        <v>12</v>
      </c>
      <c r="AJ160" s="486">
        <f t="shared" si="1856"/>
        <v>0</v>
      </c>
      <c r="AK160" s="343"/>
      <c r="AL160" s="486">
        <f t="shared" ref="AL160" si="2188">$B160*AK160</f>
        <v>0</v>
      </c>
      <c r="AM160" s="343"/>
      <c r="AN160" s="491">
        <f t="shared" si="1858"/>
        <v>0</v>
      </c>
      <c r="AO160" s="343"/>
      <c r="AP160" s="491">
        <f t="shared" si="1858"/>
        <v>0</v>
      </c>
      <c r="AQ160" s="343">
        <v>2</v>
      </c>
      <c r="AR160" s="491">
        <f t="shared" ref="AR160:AT160" si="2189">$B160*AQ160</f>
        <v>0</v>
      </c>
      <c r="AS160" s="344"/>
      <c r="AT160" s="496">
        <f t="shared" si="2189"/>
        <v>0</v>
      </c>
      <c r="AU160" s="702">
        <f t="shared" si="1860"/>
        <v>14</v>
      </c>
      <c r="AV160" s="704">
        <f t="shared" si="1861"/>
        <v>0</v>
      </c>
      <c r="AW160" s="345"/>
      <c r="AX160" s="486">
        <f t="shared" ref="AX160:AZ160" si="2190">$B160*AW160</f>
        <v>0</v>
      </c>
      <c r="AY160" s="343">
        <v>6</v>
      </c>
      <c r="AZ160" s="486">
        <f t="shared" si="2190"/>
        <v>0</v>
      </c>
      <c r="BA160" s="343">
        <v>1</v>
      </c>
      <c r="BB160" s="486">
        <f t="shared" si="1838"/>
        <v>0</v>
      </c>
      <c r="BC160" s="343"/>
      <c r="BD160" s="486">
        <f t="shared" si="1839"/>
        <v>0</v>
      </c>
      <c r="BE160" s="343"/>
      <c r="BF160" s="486">
        <f t="shared" si="1840"/>
        <v>0</v>
      </c>
      <c r="BG160" s="343"/>
      <c r="BH160" s="486">
        <f t="shared" si="1841"/>
        <v>0</v>
      </c>
      <c r="BI160" s="343"/>
      <c r="BJ160" s="486">
        <f t="shared" si="1842"/>
        <v>0</v>
      </c>
      <c r="BK160" s="343"/>
      <c r="BL160" s="486">
        <f t="shared" si="1843"/>
        <v>0</v>
      </c>
      <c r="BM160" s="344"/>
      <c r="BN160" s="487">
        <f t="shared" si="1844"/>
        <v>0</v>
      </c>
      <c r="BO160" s="770">
        <f t="shared" si="1924"/>
        <v>7</v>
      </c>
      <c r="BP160" s="771">
        <f t="shared" si="1925"/>
        <v>0</v>
      </c>
      <c r="BQ160" s="630">
        <f>+BO160+AU160+AE160+Q160</f>
        <v>39</v>
      </c>
    </row>
    <row r="161" spans="1:69" ht="18.75" hidden="1" x14ac:dyDescent="0.3">
      <c r="A161" s="140" t="s">
        <v>158</v>
      </c>
      <c r="B161" s="614">
        <v>0</v>
      </c>
      <c r="C161" s="871"/>
      <c r="D161" s="714">
        <f t="shared" si="1824"/>
        <v>0</v>
      </c>
      <c r="E161" s="292"/>
      <c r="F161" s="714">
        <f t="shared" ref="F161" si="2191">$B161*E161</f>
        <v>0</v>
      </c>
      <c r="G161" s="292"/>
      <c r="H161" s="714">
        <f t="shared" ref="H161" si="2192">$B161*G161</f>
        <v>0</v>
      </c>
      <c r="I161" s="292"/>
      <c r="J161" s="714">
        <f t="shared" ref="J161" si="2193">$B161*I161</f>
        <v>0</v>
      </c>
      <c r="K161" s="292"/>
      <c r="L161" s="714">
        <f t="shared" ref="L161" si="2194">$B161*K161</f>
        <v>0</v>
      </c>
      <c r="M161" s="292"/>
      <c r="N161" s="714">
        <f t="shared" ref="N161" si="2195">$B161*M161</f>
        <v>0</v>
      </c>
      <c r="O161" s="292"/>
      <c r="P161" s="766">
        <f t="shared" ref="P161" si="2196">$B161*O161</f>
        <v>0</v>
      </c>
      <c r="Q161" s="649">
        <f t="shared" si="1851"/>
        <v>0</v>
      </c>
      <c r="R161" s="650">
        <f t="shared" si="1917"/>
        <v>0</v>
      </c>
      <c r="S161" s="165"/>
      <c r="T161" s="486">
        <f t="shared" si="1831"/>
        <v>0</v>
      </c>
      <c r="U161" s="92"/>
      <c r="V161" s="486">
        <f t="shared" si="1831"/>
        <v>0</v>
      </c>
      <c r="W161" s="249"/>
      <c r="X161" s="486">
        <f t="shared" ref="X161" si="2197">$B161*W161</f>
        <v>0</v>
      </c>
      <c r="Y161" s="92"/>
      <c r="Z161" s="486">
        <f t="shared" ref="Z161:AB161" si="2198">$B161*Y161</f>
        <v>0</v>
      </c>
      <c r="AA161" s="92"/>
      <c r="AB161" s="486">
        <f t="shared" si="2198"/>
        <v>0</v>
      </c>
      <c r="AC161" s="517"/>
      <c r="AD161" s="496">
        <f t="shared" si="2042"/>
        <v>0</v>
      </c>
      <c r="AE161" s="653">
        <f t="shared" si="1854"/>
        <v>0</v>
      </c>
      <c r="AF161" s="650">
        <f t="shared" ref="AF161" si="2199">$B161*AE161</f>
        <v>0</v>
      </c>
      <c r="AG161" s="165"/>
      <c r="AH161" s="491">
        <f t="shared" si="1856"/>
        <v>0</v>
      </c>
      <c r="AI161" s="92"/>
      <c r="AJ161" s="486">
        <f t="shared" si="1856"/>
        <v>0</v>
      </c>
      <c r="AK161" s="92"/>
      <c r="AL161" s="486">
        <f t="shared" ref="AL161" si="2200">$B161*AK161</f>
        <v>0</v>
      </c>
      <c r="AM161" s="92"/>
      <c r="AN161" s="491">
        <f t="shared" si="1858"/>
        <v>0</v>
      </c>
      <c r="AO161" s="92"/>
      <c r="AP161" s="491">
        <f t="shared" si="1858"/>
        <v>0</v>
      </c>
      <c r="AQ161" s="92"/>
      <c r="AR161" s="491">
        <f t="shared" ref="AR161:AT161" si="2201">$B161*AQ161</f>
        <v>0</v>
      </c>
      <c r="AS161" s="247"/>
      <c r="AT161" s="496">
        <f t="shared" si="2201"/>
        <v>0</v>
      </c>
      <c r="AU161" s="702">
        <f t="shared" si="1860"/>
        <v>0</v>
      </c>
      <c r="AV161" s="704">
        <f t="shared" si="1861"/>
        <v>0</v>
      </c>
      <c r="AW161" s="165"/>
      <c r="AX161" s="486">
        <f t="shared" ref="AX161:AZ161" si="2202">$B161*AW161</f>
        <v>0</v>
      </c>
      <c r="AY161" s="92"/>
      <c r="AZ161" s="486">
        <f t="shared" si="2202"/>
        <v>0</v>
      </c>
      <c r="BA161" s="92"/>
      <c r="BB161" s="486">
        <f t="shared" si="1838"/>
        <v>0</v>
      </c>
      <c r="BC161" s="92"/>
      <c r="BD161" s="486">
        <f t="shared" si="1839"/>
        <v>0</v>
      </c>
      <c r="BE161" s="92"/>
      <c r="BF161" s="486">
        <f t="shared" si="1840"/>
        <v>0</v>
      </c>
      <c r="BG161" s="92"/>
      <c r="BH161" s="486">
        <f t="shared" si="1841"/>
        <v>0</v>
      </c>
      <c r="BI161" s="92"/>
      <c r="BJ161" s="486">
        <f t="shared" si="1842"/>
        <v>0</v>
      </c>
      <c r="BK161" s="92"/>
      <c r="BL161" s="486">
        <f t="shared" si="1843"/>
        <v>0</v>
      </c>
      <c r="BM161" s="247"/>
      <c r="BN161" s="487">
        <f t="shared" si="1844"/>
        <v>0</v>
      </c>
      <c r="BO161" s="770">
        <f t="shared" si="1924"/>
        <v>0</v>
      </c>
      <c r="BP161" s="771">
        <f t="shared" si="1925"/>
        <v>0</v>
      </c>
      <c r="BQ161" s="630">
        <f>+BO161+AU161+AE161+Q161</f>
        <v>0</v>
      </c>
    </row>
    <row r="162" spans="1:69" ht="18.75" x14ac:dyDescent="0.3">
      <c r="A162" s="338" t="s">
        <v>159</v>
      </c>
      <c r="B162" s="614">
        <v>0</v>
      </c>
      <c r="C162" s="872"/>
      <c r="D162" s="714">
        <f t="shared" si="1824"/>
        <v>0</v>
      </c>
      <c r="E162" s="325"/>
      <c r="F162" s="714">
        <f t="shared" ref="F162" si="2203">$B162*E162</f>
        <v>0</v>
      </c>
      <c r="G162" s="325"/>
      <c r="H162" s="714">
        <f t="shared" ref="H162" si="2204">$B162*G162</f>
        <v>0</v>
      </c>
      <c r="I162" s="325"/>
      <c r="J162" s="714">
        <f t="shared" ref="J162" si="2205">$B162*I162</f>
        <v>0</v>
      </c>
      <c r="K162" s="325"/>
      <c r="L162" s="714">
        <f t="shared" ref="L162" si="2206">$B162*K162</f>
        <v>0</v>
      </c>
      <c r="M162" s="325"/>
      <c r="N162" s="714">
        <f t="shared" ref="N162" si="2207">$B162*M162</f>
        <v>0</v>
      </c>
      <c r="O162" s="325"/>
      <c r="P162" s="766">
        <f t="shared" ref="P162" si="2208">$B162*O162</f>
        <v>0</v>
      </c>
      <c r="Q162" s="649">
        <f t="shared" si="1851"/>
        <v>0</v>
      </c>
      <c r="R162" s="650">
        <f t="shared" si="1917"/>
        <v>0</v>
      </c>
      <c r="S162" s="345"/>
      <c r="T162" s="486">
        <f t="shared" si="1831"/>
        <v>0</v>
      </c>
      <c r="U162" s="343"/>
      <c r="V162" s="486">
        <f t="shared" si="1831"/>
        <v>0</v>
      </c>
      <c r="W162" s="346"/>
      <c r="X162" s="486">
        <f t="shared" ref="X162" si="2209">$B162*W162</f>
        <v>0</v>
      </c>
      <c r="Y162" s="343"/>
      <c r="Z162" s="486">
        <f t="shared" ref="Z162:AB162" si="2210">$B162*Y162</f>
        <v>0</v>
      </c>
      <c r="AA162" s="343"/>
      <c r="AB162" s="486">
        <f t="shared" si="2210"/>
        <v>0</v>
      </c>
      <c r="AC162" s="517"/>
      <c r="AD162" s="496">
        <f t="shared" si="2042"/>
        <v>0</v>
      </c>
      <c r="AE162" s="653">
        <f t="shared" si="1854"/>
        <v>0</v>
      </c>
      <c r="AF162" s="650">
        <f t="shared" ref="AF162" si="2211">$B162*AE162</f>
        <v>0</v>
      </c>
      <c r="AG162" s="345"/>
      <c r="AH162" s="491">
        <f t="shared" si="1856"/>
        <v>0</v>
      </c>
      <c r="AI162" s="343"/>
      <c r="AJ162" s="486">
        <f t="shared" si="1856"/>
        <v>0</v>
      </c>
      <c r="AK162" s="343"/>
      <c r="AL162" s="486">
        <f t="shared" ref="AL162" si="2212">$B162*AK162</f>
        <v>0</v>
      </c>
      <c r="AM162" s="343"/>
      <c r="AN162" s="491">
        <f t="shared" si="1858"/>
        <v>0</v>
      </c>
      <c r="AO162" s="343"/>
      <c r="AP162" s="491">
        <f t="shared" si="1858"/>
        <v>0</v>
      </c>
      <c r="AQ162" s="343"/>
      <c r="AR162" s="491">
        <f t="shared" ref="AR162:AT162" si="2213">$B162*AQ162</f>
        <v>0</v>
      </c>
      <c r="AS162" s="344"/>
      <c r="AT162" s="496">
        <f t="shared" si="2213"/>
        <v>0</v>
      </c>
      <c r="AU162" s="702">
        <f t="shared" si="1860"/>
        <v>0</v>
      </c>
      <c r="AV162" s="704">
        <f t="shared" si="1861"/>
        <v>0</v>
      </c>
      <c r="AW162" s="345"/>
      <c r="AX162" s="486">
        <f t="shared" ref="AX162:AZ162" si="2214">$B162*AW162</f>
        <v>0</v>
      </c>
      <c r="AY162" s="343">
        <v>2</v>
      </c>
      <c r="AZ162" s="486">
        <f t="shared" si="2214"/>
        <v>0</v>
      </c>
      <c r="BA162" s="343"/>
      <c r="BB162" s="486">
        <f t="shared" si="1838"/>
        <v>0</v>
      </c>
      <c r="BC162" s="343"/>
      <c r="BD162" s="486">
        <f t="shared" si="1839"/>
        <v>0</v>
      </c>
      <c r="BE162" s="343"/>
      <c r="BF162" s="486">
        <f t="shared" si="1840"/>
        <v>0</v>
      </c>
      <c r="BG162" s="343"/>
      <c r="BH162" s="486">
        <f t="shared" si="1841"/>
        <v>0</v>
      </c>
      <c r="BI162" s="343"/>
      <c r="BJ162" s="486">
        <f t="shared" si="1842"/>
        <v>0</v>
      </c>
      <c r="BK162" s="343"/>
      <c r="BL162" s="486">
        <f t="shared" si="1843"/>
        <v>0</v>
      </c>
      <c r="BM162" s="344"/>
      <c r="BN162" s="487">
        <f t="shared" si="1844"/>
        <v>0</v>
      </c>
      <c r="BO162" s="770">
        <f t="shared" si="1924"/>
        <v>2</v>
      </c>
      <c r="BP162" s="771">
        <f t="shared" si="1925"/>
        <v>0</v>
      </c>
      <c r="BQ162" s="630">
        <f>+BO162+AU162+AE162+Q162</f>
        <v>2</v>
      </c>
    </row>
    <row r="163" spans="1:69" ht="18.75" hidden="1" x14ac:dyDescent="0.3">
      <c r="A163" s="140" t="s">
        <v>160</v>
      </c>
      <c r="B163" s="614">
        <v>0</v>
      </c>
      <c r="C163" s="871"/>
      <c r="D163" s="714">
        <f t="shared" si="1824"/>
        <v>0</v>
      </c>
      <c r="E163" s="292"/>
      <c r="F163" s="714">
        <f t="shared" ref="F163" si="2215">$B163*E163</f>
        <v>0</v>
      </c>
      <c r="G163" s="292"/>
      <c r="H163" s="714">
        <f t="shared" ref="H163" si="2216">$B163*G163</f>
        <v>0</v>
      </c>
      <c r="I163" s="292"/>
      <c r="J163" s="714">
        <f t="shared" ref="J163" si="2217">$B163*I163</f>
        <v>0</v>
      </c>
      <c r="K163" s="292"/>
      <c r="L163" s="714">
        <f t="shared" ref="L163" si="2218">$B163*K163</f>
        <v>0</v>
      </c>
      <c r="M163" s="292"/>
      <c r="N163" s="714">
        <f t="shared" ref="N163" si="2219">$B163*M163</f>
        <v>0</v>
      </c>
      <c r="O163" s="292"/>
      <c r="P163" s="766">
        <f t="shared" ref="P163" si="2220">$B163*O163</f>
        <v>0</v>
      </c>
      <c r="Q163" s="649">
        <f t="shared" si="1851"/>
        <v>0</v>
      </c>
      <c r="R163" s="650">
        <f t="shared" si="1917"/>
        <v>0</v>
      </c>
      <c r="S163" s="165"/>
      <c r="T163" s="486">
        <f t="shared" si="1831"/>
        <v>0</v>
      </c>
      <c r="U163" s="92"/>
      <c r="V163" s="486">
        <f t="shared" si="1831"/>
        <v>0</v>
      </c>
      <c r="W163" s="249"/>
      <c r="X163" s="486">
        <f t="shared" ref="X163" si="2221">$B163*W163</f>
        <v>0</v>
      </c>
      <c r="Y163" s="92"/>
      <c r="Z163" s="486">
        <f t="shared" ref="Z163:AB163" si="2222">$B163*Y163</f>
        <v>0</v>
      </c>
      <c r="AA163" s="92"/>
      <c r="AB163" s="486">
        <f t="shared" si="2222"/>
        <v>0</v>
      </c>
      <c r="AC163" s="517"/>
      <c r="AD163" s="496">
        <f t="shared" si="2042"/>
        <v>0</v>
      </c>
      <c r="AE163" s="653">
        <f t="shared" si="1854"/>
        <v>0</v>
      </c>
      <c r="AF163" s="650">
        <f t="shared" ref="AF163" si="2223">$B163*AE163</f>
        <v>0</v>
      </c>
      <c r="AG163" s="165"/>
      <c r="AH163" s="491">
        <f t="shared" si="1856"/>
        <v>0</v>
      </c>
      <c r="AI163" s="92"/>
      <c r="AJ163" s="486">
        <f t="shared" si="1856"/>
        <v>0</v>
      </c>
      <c r="AK163" s="92"/>
      <c r="AL163" s="486">
        <f t="shared" ref="AL163" si="2224">$B163*AK163</f>
        <v>0</v>
      </c>
      <c r="AM163" s="92"/>
      <c r="AN163" s="491">
        <f t="shared" si="1858"/>
        <v>0</v>
      </c>
      <c r="AO163" s="92"/>
      <c r="AP163" s="491">
        <f t="shared" si="1858"/>
        <v>0</v>
      </c>
      <c r="AQ163" s="92"/>
      <c r="AR163" s="491">
        <f t="shared" ref="AR163:AT163" si="2225">$B163*AQ163</f>
        <v>0</v>
      </c>
      <c r="AS163" s="247"/>
      <c r="AT163" s="496">
        <f t="shared" si="2225"/>
        <v>0</v>
      </c>
      <c r="AU163" s="702">
        <f t="shared" si="1860"/>
        <v>0</v>
      </c>
      <c r="AV163" s="704">
        <f t="shared" si="1861"/>
        <v>0</v>
      </c>
      <c r="AW163" s="165"/>
      <c r="AX163" s="486">
        <f t="shared" ref="AX163:AZ163" si="2226">$B163*AW163</f>
        <v>0</v>
      </c>
      <c r="AY163" s="92"/>
      <c r="AZ163" s="486">
        <f t="shared" si="2226"/>
        <v>0</v>
      </c>
      <c r="BA163" s="92"/>
      <c r="BB163" s="486">
        <f t="shared" si="1838"/>
        <v>0</v>
      </c>
      <c r="BC163" s="92"/>
      <c r="BD163" s="486">
        <f t="shared" si="1839"/>
        <v>0</v>
      </c>
      <c r="BE163" s="92"/>
      <c r="BF163" s="486">
        <f t="shared" si="1840"/>
        <v>0</v>
      </c>
      <c r="BG163" s="92"/>
      <c r="BH163" s="486">
        <f t="shared" si="1841"/>
        <v>0</v>
      </c>
      <c r="BI163" s="92"/>
      <c r="BJ163" s="486">
        <f t="shared" si="1842"/>
        <v>0</v>
      </c>
      <c r="BK163" s="92"/>
      <c r="BL163" s="486">
        <f t="shared" si="1843"/>
        <v>0</v>
      </c>
      <c r="BM163" s="247"/>
      <c r="BN163" s="487">
        <f t="shared" si="1844"/>
        <v>0</v>
      </c>
      <c r="BO163" s="770">
        <f t="shared" si="1924"/>
        <v>0</v>
      </c>
      <c r="BP163" s="771">
        <f t="shared" si="1925"/>
        <v>0</v>
      </c>
      <c r="BQ163" s="630">
        <f>+BO163+AU163+AE163+Q163</f>
        <v>0</v>
      </c>
    </row>
    <row r="164" spans="1:69" ht="18.75" x14ac:dyDescent="0.3">
      <c r="A164" s="338" t="s">
        <v>161</v>
      </c>
      <c r="B164" s="614">
        <v>0</v>
      </c>
      <c r="C164" s="872"/>
      <c r="D164" s="714">
        <f t="shared" si="1824"/>
        <v>0</v>
      </c>
      <c r="E164" s="325"/>
      <c r="F164" s="714">
        <f t="shared" ref="F164" si="2227">$B164*E164</f>
        <v>0</v>
      </c>
      <c r="G164" s="325"/>
      <c r="H164" s="714">
        <f t="shared" ref="H164" si="2228">$B164*G164</f>
        <v>0</v>
      </c>
      <c r="I164" s="325"/>
      <c r="J164" s="714">
        <f t="shared" ref="J164" si="2229">$B164*I164</f>
        <v>0</v>
      </c>
      <c r="K164" s="325"/>
      <c r="L164" s="714">
        <f t="shared" ref="L164" si="2230">$B164*K164</f>
        <v>0</v>
      </c>
      <c r="M164" s="325"/>
      <c r="N164" s="714">
        <f t="shared" ref="N164" si="2231">$B164*M164</f>
        <v>0</v>
      </c>
      <c r="O164" s="325"/>
      <c r="P164" s="766">
        <f t="shared" ref="P164" si="2232">$B164*O164</f>
        <v>0</v>
      </c>
      <c r="Q164" s="649">
        <f t="shared" si="1851"/>
        <v>0</v>
      </c>
      <c r="R164" s="650">
        <f t="shared" si="1917"/>
        <v>0</v>
      </c>
      <c r="S164" s="345"/>
      <c r="T164" s="486">
        <f t="shared" si="1831"/>
        <v>0</v>
      </c>
      <c r="U164" s="343"/>
      <c r="V164" s="486">
        <f t="shared" si="1831"/>
        <v>0</v>
      </c>
      <c r="W164" s="346"/>
      <c r="X164" s="486">
        <f t="shared" ref="X164" si="2233">$B164*W164</f>
        <v>0</v>
      </c>
      <c r="Y164" s="343"/>
      <c r="Z164" s="486">
        <f t="shared" ref="Z164:AB164" si="2234">$B164*Y164</f>
        <v>0</v>
      </c>
      <c r="AA164" s="343"/>
      <c r="AB164" s="486">
        <f t="shared" si="2234"/>
        <v>0</v>
      </c>
      <c r="AC164" s="517"/>
      <c r="AD164" s="496">
        <f t="shared" si="2042"/>
        <v>0</v>
      </c>
      <c r="AE164" s="653">
        <f t="shared" si="1854"/>
        <v>0</v>
      </c>
      <c r="AF164" s="650">
        <f t="shared" ref="AF164" si="2235">$B164*AE164</f>
        <v>0</v>
      </c>
      <c r="AG164" s="345"/>
      <c r="AH164" s="491">
        <f t="shared" si="1856"/>
        <v>0</v>
      </c>
      <c r="AI164" s="343"/>
      <c r="AJ164" s="486">
        <f t="shared" si="1856"/>
        <v>0</v>
      </c>
      <c r="AK164" s="343"/>
      <c r="AL164" s="486">
        <f t="shared" ref="AL164" si="2236">$B164*AK164</f>
        <v>0</v>
      </c>
      <c r="AM164" s="343"/>
      <c r="AN164" s="491">
        <f t="shared" si="1858"/>
        <v>0</v>
      </c>
      <c r="AO164" s="343"/>
      <c r="AP164" s="491">
        <f t="shared" si="1858"/>
        <v>0</v>
      </c>
      <c r="AQ164" s="343"/>
      <c r="AR164" s="491">
        <f t="shared" ref="AR164:AT164" si="2237">$B164*AQ164</f>
        <v>0</v>
      </c>
      <c r="AS164" s="344">
        <v>7</v>
      </c>
      <c r="AT164" s="496">
        <f t="shared" si="2237"/>
        <v>0</v>
      </c>
      <c r="AU164" s="702">
        <f t="shared" si="1860"/>
        <v>7</v>
      </c>
      <c r="AV164" s="704">
        <f t="shared" si="1861"/>
        <v>0</v>
      </c>
      <c r="AW164" s="345"/>
      <c r="AX164" s="486">
        <f t="shared" ref="AX164:AZ164" si="2238">$B164*AW164</f>
        <v>0</v>
      </c>
      <c r="AY164" s="343"/>
      <c r="AZ164" s="486">
        <f t="shared" si="2238"/>
        <v>0</v>
      </c>
      <c r="BA164" s="343"/>
      <c r="BB164" s="486">
        <f t="shared" si="1838"/>
        <v>0</v>
      </c>
      <c r="BC164" s="343"/>
      <c r="BD164" s="486">
        <f t="shared" si="1839"/>
        <v>0</v>
      </c>
      <c r="BE164" s="343"/>
      <c r="BF164" s="486">
        <f t="shared" si="1840"/>
        <v>0</v>
      </c>
      <c r="BG164" s="343"/>
      <c r="BH164" s="486">
        <f t="shared" si="1841"/>
        <v>0</v>
      </c>
      <c r="BI164" s="343"/>
      <c r="BJ164" s="486">
        <f t="shared" si="1842"/>
        <v>0</v>
      </c>
      <c r="BK164" s="343"/>
      <c r="BL164" s="486">
        <f t="shared" si="1843"/>
        <v>0</v>
      </c>
      <c r="BM164" s="344"/>
      <c r="BN164" s="487">
        <f t="shared" si="1844"/>
        <v>0</v>
      </c>
      <c r="BO164" s="770">
        <f t="shared" si="1924"/>
        <v>0</v>
      </c>
      <c r="BP164" s="771">
        <f t="shared" si="1925"/>
        <v>0</v>
      </c>
      <c r="BQ164" s="630">
        <f>+BO164+AU164+AE164+Q164</f>
        <v>7</v>
      </c>
    </row>
    <row r="165" spans="1:69" ht="18.75" x14ac:dyDescent="0.3">
      <c r="A165" s="338" t="s">
        <v>162</v>
      </c>
      <c r="B165" s="614">
        <v>0</v>
      </c>
      <c r="C165" s="872"/>
      <c r="D165" s="714">
        <f t="shared" si="1824"/>
        <v>0</v>
      </c>
      <c r="E165" s="325"/>
      <c r="F165" s="714">
        <f t="shared" ref="F165" si="2239">$B165*E165</f>
        <v>0</v>
      </c>
      <c r="G165" s="325"/>
      <c r="H165" s="714">
        <f t="shared" ref="H165" si="2240">$B165*G165</f>
        <v>0</v>
      </c>
      <c r="I165" s="325">
        <v>2</v>
      </c>
      <c r="J165" s="714">
        <f t="shared" ref="J165" si="2241">$B165*I165</f>
        <v>0</v>
      </c>
      <c r="K165" s="325">
        <v>4</v>
      </c>
      <c r="L165" s="714">
        <f t="shared" ref="L165" si="2242">$B165*K165</f>
        <v>0</v>
      </c>
      <c r="M165" s="325"/>
      <c r="N165" s="714">
        <f t="shared" ref="N165" si="2243">$B165*M165</f>
        <v>0</v>
      </c>
      <c r="O165" s="325"/>
      <c r="P165" s="766">
        <f t="shared" ref="P165" si="2244">$B165*O165</f>
        <v>0</v>
      </c>
      <c r="Q165" s="649">
        <f t="shared" si="1851"/>
        <v>6</v>
      </c>
      <c r="R165" s="650">
        <f t="shared" si="1917"/>
        <v>0</v>
      </c>
      <c r="S165" s="345"/>
      <c r="T165" s="486">
        <f t="shared" si="1831"/>
        <v>0</v>
      </c>
      <c r="U165" s="343"/>
      <c r="V165" s="486">
        <f t="shared" si="1831"/>
        <v>0</v>
      </c>
      <c r="W165" s="346"/>
      <c r="X165" s="486">
        <f t="shared" ref="X165" si="2245">$B165*W165</f>
        <v>0</v>
      </c>
      <c r="Y165" s="343"/>
      <c r="Z165" s="486">
        <f t="shared" ref="Z165:AB165" si="2246">$B165*Y165</f>
        <v>0</v>
      </c>
      <c r="AA165" s="343"/>
      <c r="AB165" s="486">
        <f t="shared" si="2246"/>
        <v>0</v>
      </c>
      <c r="AC165" s="517"/>
      <c r="AD165" s="496">
        <f t="shared" si="2042"/>
        <v>0</v>
      </c>
      <c r="AE165" s="653">
        <f t="shared" si="1854"/>
        <v>0</v>
      </c>
      <c r="AF165" s="650">
        <f t="shared" ref="AF165" si="2247">$B165*AE165</f>
        <v>0</v>
      </c>
      <c r="AG165" s="345"/>
      <c r="AH165" s="491">
        <f t="shared" si="1856"/>
        <v>0</v>
      </c>
      <c r="AI165" s="343"/>
      <c r="AJ165" s="486">
        <f t="shared" si="1856"/>
        <v>0</v>
      </c>
      <c r="AK165" s="343"/>
      <c r="AL165" s="486">
        <f t="shared" ref="AL165" si="2248">$B165*AK165</f>
        <v>0</v>
      </c>
      <c r="AM165" s="343"/>
      <c r="AN165" s="491">
        <f t="shared" si="1858"/>
        <v>0</v>
      </c>
      <c r="AO165" s="343"/>
      <c r="AP165" s="491">
        <f t="shared" si="1858"/>
        <v>0</v>
      </c>
      <c r="AQ165" s="343"/>
      <c r="AR165" s="491">
        <f t="shared" ref="AR165:AT165" si="2249">$B165*AQ165</f>
        <v>0</v>
      </c>
      <c r="AS165" s="344"/>
      <c r="AT165" s="496">
        <f t="shared" si="2249"/>
        <v>0</v>
      </c>
      <c r="AU165" s="702">
        <f t="shared" si="1860"/>
        <v>0</v>
      </c>
      <c r="AV165" s="704">
        <f t="shared" si="1861"/>
        <v>0</v>
      </c>
      <c r="AW165" s="345"/>
      <c r="AX165" s="486">
        <f t="shared" ref="AX165:AZ165" si="2250">$B165*AW165</f>
        <v>0</v>
      </c>
      <c r="AY165" s="343"/>
      <c r="AZ165" s="486">
        <f t="shared" si="2250"/>
        <v>0</v>
      </c>
      <c r="BA165" s="343">
        <v>4</v>
      </c>
      <c r="BB165" s="486">
        <f t="shared" si="1838"/>
        <v>0</v>
      </c>
      <c r="BC165" s="343"/>
      <c r="BD165" s="486">
        <f t="shared" si="1839"/>
        <v>0</v>
      </c>
      <c r="BE165" s="343"/>
      <c r="BF165" s="486">
        <f t="shared" si="1840"/>
        <v>0</v>
      </c>
      <c r="BG165" s="343"/>
      <c r="BH165" s="486">
        <f t="shared" si="1841"/>
        <v>0</v>
      </c>
      <c r="BI165" s="343"/>
      <c r="BJ165" s="486">
        <f t="shared" si="1842"/>
        <v>0</v>
      </c>
      <c r="BK165" s="343"/>
      <c r="BL165" s="486">
        <f t="shared" si="1843"/>
        <v>0</v>
      </c>
      <c r="BM165" s="344"/>
      <c r="BN165" s="487">
        <f t="shared" si="1844"/>
        <v>0</v>
      </c>
      <c r="BO165" s="770">
        <f t="shared" si="1924"/>
        <v>4</v>
      </c>
      <c r="BP165" s="771">
        <f t="shared" si="1925"/>
        <v>0</v>
      </c>
      <c r="BQ165" s="630">
        <f>+BO165+AU165+AE165+Q165</f>
        <v>10</v>
      </c>
    </row>
    <row r="166" spans="1:69" ht="18.75" hidden="1" x14ac:dyDescent="0.3">
      <c r="A166" s="140" t="s">
        <v>163</v>
      </c>
      <c r="B166" s="614">
        <v>0</v>
      </c>
      <c r="C166" s="871"/>
      <c r="D166" s="714">
        <f t="shared" si="1824"/>
        <v>0</v>
      </c>
      <c r="E166" s="292"/>
      <c r="F166" s="714">
        <f t="shared" ref="F166" si="2251">$B166*E166</f>
        <v>0</v>
      </c>
      <c r="G166" s="292"/>
      <c r="H166" s="714">
        <f t="shared" ref="H166" si="2252">$B166*G166</f>
        <v>0</v>
      </c>
      <c r="I166" s="292"/>
      <c r="J166" s="714">
        <f t="shared" ref="J166" si="2253">$B166*I166</f>
        <v>0</v>
      </c>
      <c r="K166" s="292"/>
      <c r="L166" s="714">
        <f t="shared" ref="L166" si="2254">$B166*K166</f>
        <v>0</v>
      </c>
      <c r="M166" s="292"/>
      <c r="N166" s="714">
        <f t="shared" ref="N166" si="2255">$B166*M166</f>
        <v>0</v>
      </c>
      <c r="O166" s="292"/>
      <c r="P166" s="766">
        <f t="shared" ref="P166" si="2256">$B166*O166</f>
        <v>0</v>
      </c>
      <c r="Q166" s="649">
        <f t="shared" si="1851"/>
        <v>0</v>
      </c>
      <c r="R166" s="650">
        <f t="shared" si="1917"/>
        <v>0</v>
      </c>
      <c r="S166" s="165"/>
      <c r="T166" s="486">
        <f t="shared" si="1831"/>
        <v>0</v>
      </c>
      <c r="U166" s="92"/>
      <c r="V166" s="486">
        <f t="shared" si="1831"/>
        <v>0</v>
      </c>
      <c r="W166" s="249"/>
      <c r="X166" s="486">
        <f t="shared" ref="X166" si="2257">$B166*W166</f>
        <v>0</v>
      </c>
      <c r="Y166" s="92"/>
      <c r="Z166" s="486">
        <f t="shared" ref="Z166:AB166" si="2258">$B166*Y166</f>
        <v>0</v>
      </c>
      <c r="AA166" s="92"/>
      <c r="AB166" s="486">
        <f t="shared" si="2258"/>
        <v>0</v>
      </c>
      <c r="AC166" s="517"/>
      <c r="AD166" s="496">
        <f t="shared" si="2042"/>
        <v>0</v>
      </c>
      <c r="AE166" s="653">
        <f t="shared" si="1854"/>
        <v>0</v>
      </c>
      <c r="AF166" s="650">
        <f t="shared" ref="AF166" si="2259">$B166*AE166</f>
        <v>0</v>
      </c>
      <c r="AG166" s="165"/>
      <c r="AH166" s="491">
        <f t="shared" si="1856"/>
        <v>0</v>
      </c>
      <c r="AI166" s="92"/>
      <c r="AJ166" s="486">
        <f t="shared" si="1856"/>
        <v>0</v>
      </c>
      <c r="AK166" s="92"/>
      <c r="AL166" s="486">
        <f t="shared" ref="AL166" si="2260">$B166*AK166</f>
        <v>0</v>
      </c>
      <c r="AM166" s="92"/>
      <c r="AN166" s="491">
        <f t="shared" si="1858"/>
        <v>0</v>
      </c>
      <c r="AO166" s="92"/>
      <c r="AP166" s="491">
        <f t="shared" si="1858"/>
        <v>0</v>
      </c>
      <c r="AQ166" s="92"/>
      <c r="AR166" s="491">
        <f t="shared" ref="AR166:AT166" si="2261">$B166*AQ166</f>
        <v>0</v>
      </c>
      <c r="AS166" s="247"/>
      <c r="AT166" s="496">
        <f t="shared" si="2261"/>
        <v>0</v>
      </c>
      <c r="AU166" s="702">
        <f t="shared" si="1860"/>
        <v>0</v>
      </c>
      <c r="AV166" s="704">
        <f t="shared" si="1861"/>
        <v>0</v>
      </c>
      <c r="AW166" s="165"/>
      <c r="AX166" s="486">
        <f t="shared" ref="AX166:AZ166" si="2262">$B166*AW166</f>
        <v>0</v>
      </c>
      <c r="AY166" s="92"/>
      <c r="AZ166" s="486">
        <f t="shared" si="2262"/>
        <v>0</v>
      </c>
      <c r="BA166" s="92"/>
      <c r="BB166" s="486">
        <f t="shared" si="1838"/>
        <v>0</v>
      </c>
      <c r="BC166" s="92"/>
      <c r="BD166" s="486">
        <f t="shared" si="1839"/>
        <v>0</v>
      </c>
      <c r="BE166" s="92"/>
      <c r="BF166" s="486">
        <f t="shared" si="1840"/>
        <v>0</v>
      </c>
      <c r="BG166" s="92"/>
      <c r="BH166" s="486">
        <f t="shared" si="1841"/>
        <v>0</v>
      </c>
      <c r="BI166" s="92"/>
      <c r="BJ166" s="486">
        <f t="shared" si="1842"/>
        <v>0</v>
      </c>
      <c r="BK166" s="92"/>
      <c r="BL166" s="486">
        <f t="shared" si="1843"/>
        <v>0</v>
      </c>
      <c r="BM166" s="247"/>
      <c r="BN166" s="487">
        <f t="shared" si="1844"/>
        <v>0</v>
      </c>
      <c r="BO166" s="770">
        <f t="shared" si="1924"/>
        <v>0</v>
      </c>
      <c r="BP166" s="771">
        <f t="shared" si="1925"/>
        <v>0</v>
      </c>
      <c r="BQ166" s="630">
        <f>+BO166+AU166+AE166+Q166</f>
        <v>0</v>
      </c>
    </row>
    <row r="167" spans="1:69" ht="18.75" hidden="1" x14ac:dyDescent="0.3">
      <c r="A167" s="140" t="s">
        <v>164</v>
      </c>
      <c r="B167" s="614">
        <v>0</v>
      </c>
      <c r="C167" s="871"/>
      <c r="D167" s="714">
        <f t="shared" si="1824"/>
        <v>0</v>
      </c>
      <c r="E167" s="292"/>
      <c r="F167" s="714">
        <f t="shared" ref="F167" si="2263">$B167*E167</f>
        <v>0</v>
      </c>
      <c r="G167" s="292"/>
      <c r="H167" s="714">
        <f t="shared" ref="H167" si="2264">$B167*G167</f>
        <v>0</v>
      </c>
      <c r="I167" s="292"/>
      <c r="J167" s="714">
        <f t="shared" ref="J167" si="2265">$B167*I167</f>
        <v>0</v>
      </c>
      <c r="K167" s="292"/>
      <c r="L167" s="714">
        <f t="shared" ref="L167" si="2266">$B167*K167</f>
        <v>0</v>
      </c>
      <c r="M167" s="292"/>
      <c r="N167" s="714">
        <f t="shared" ref="N167" si="2267">$B167*M167</f>
        <v>0</v>
      </c>
      <c r="O167" s="292"/>
      <c r="P167" s="766">
        <f t="shared" ref="P167" si="2268">$B167*O167</f>
        <v>0</v>
      </c>
      <c r="Q167" s="649">
        <f t="shared" si="1851"/>
        <v>0</v>
      </c>
      <c r="R167" s="650">
        <f t="shared" si="1917"/>
        <v>0</v>
      </c>
      <c r="S167" s="165"/>
      <c r="T167" s="486">
        <f t="shared" si="1831"/>
        <v>0</v>
      </c>
      <c r="U167" s="92"/>
      <c r="V167" s="486">
        <f t="shared" si="1831"/>
        <v>0</v>
      </c>
      <c r="W167" s="249"/>
      <c r="X167" s="486">
        <f t="shared" ref="X167" si="2269">$B167*W167</f>
        <v>0</v>
      </c>
      <c r="Y167" s="92"/>
      <c r="Z167" s="486">
        <f t="shared" ref="Z167:AB167" si="2270">$B167*Y167</f>
        <v>0</v>
      </c>
      <c r="AA167" s="92"/>
      <c r="AB167" s="486">
        <f t="shared" si="2270"/>
        <v>0</v>
      </c>
      <c r="AC167" s="517"/>
      <c r="AD167" s="496">
        <f t="shared" si="2042"/>
        <v>0</v>
      </c>
      <c r="AE167" s="653">
        <f t="shared" si="1854"/>
        <v>0</v>
      </c>
      <c r="AF167" s="650">
        <f t="shared" ref="AF167" si="2271">$B167*AE167</f>
        <v>0</v>
      </c>
      <c r="AG167" s="165"/>
      <c r="AH167" s="491">
        <f t="shared" si="1856"/>
        <v>0</v>
      </c>
      <c r="AI167" s="92"/>
      <c r="AJ167" s="486">
        <f t="shared" si="1856"/>
        <v>0</v>
      </c>
      <c r="AK167" s="92"/>
      <c r="AL167" s="486">
        <f t="shared" ref="AL167" si="2272">$B167*AK167</f>
        <v>0</v>
      </c>
      <c r="AM167" s="92"/>
      <c r="AN167" s="491">
        <f t="shared" si="1858"/>
        <v>0</v>
      </c>
      <c r="AO167" s="92"/>
      <c r="AP167" s="491">
        <f t="shared" si="1858"/>
        <v>0</v>
      </c>
      <c r="AQ167" s="92"/>
      <c r="AR167" s="491">
        <f t="shared" ref="AR167:AT167" si="2273">$B167*AQ167</f>
        <v>0</v>
      </c>
      <c r="AS167" s="247"/>
      <c r="AT167" s="496">
        <f t="shared" si="2273"/>
        <v>0</v>
      </c>
      <c r="AU167" s="702">
        <f t="shared" si="1860"/>
        <v>0</v>
      </c>
      <c r="AV167" s="704">
        <f t="shared" si="1861"/>
        <v>0</v>
      </c>
      <c r="AW167" s="165"/>
      <c r="AX167" s="486">
        <f t="shared" ref="AX167:AZ167" si="2274">$B167*AW167</f>
        <v>0</v>
      </c>
      <c r="AY167" s="92"/>
      <c r="AZ167" s="486">
        <f t="shared" si="2274"/>
        <v>0</v>
      </c>
      <c r="BA167" s="92"/>
      <c r="BB167" s="486">
        <f t="shared" si="1838"/>
        <v>0</v>
      </c>
      <c r="BC167" s="92"/>
      <c r="BD167" s="486">
        <f t="shared" si="1839"/>
        <v>0</v>
      </c>
      <c r="BE167" s="92"/>
      <c r="BF167" s="486">
        <f t="shared" si="1840"/>
        <v>0</v>
      </c>
      <c r="BG167" s="92"/>
      <c r="BH167" s="486">
        <f t="shared" si="1841"/>
        <v>0</v>
      </c>
      <c r="BI167" s="92"/>
      <c r="BJ167" s="486">
        <f t="shared" si="1842"/>
        <v>0</v>
      </c>
      <c r="BK167" s="92"/>
      <c r="BL167" s="486">
        <f t="shared" si="1843"/>
        <v>0</v>
      </c>
      <c r="BM167" s="247"/>
      <c r="BN167" s="487">
        <f t="shared" si="1844"/>
        <v>0</v>
      </c>
      <c r="BO167" s="770">
        <f t="shared" si="1924"/>
        <v>0</v>
      </c>
      <c r="BP167" s="771">
        <f t="shared" si="1925"/>
        <v>0</v>
      </c>
      <c r="BQ167" s="630">
        <f>+BO167+AU167+AE167+Q167</f>
        <v>0</v>
      </c>
    </row>
    <row r="168" spans="1:69" ht="18.75" x14ac:dyDescent="0.3">
      <c r="A168" s="338" t="s">
        <v>165</v>
      </c>
      <c r="B168" s="614">
        <v>0</v>
      </c>
      <c r="C168" s="872"/>
      <c r="D168" s="714">
        <f t="shared" si="1824"/>
        <v>0</v>
      </c>
      <c r="E168" s="325"/>
      <c r="F168" s="714">
        <f t="shared" ref="F168" si="2275">$B168*E168</f>
        <v>0</v>
      </c>
      <c r="G168" s="325"/>
      <c r="H168" s="714">
        <f t="shared" ref="H168" si="2276">$B168*G168</f>
        <v>0</v>
      </c>
      <c r="I168" s="325"/>
      <c r="J168" s="714">
        <f t="shared" ref="J168" si="2277">$B168*I168</f>
        <v>0</v>
      </c>
      <c r="K168" s="325"/>
      <c r="L168" s="714">
        <f t="shared" ref="L168" si="2278">$B168*K168</f>
        <v>0</v>
      </c>
      <c r="M168" s="325"/>
      <c r="N168" s="714">
        <f t="shared" ref="N168" si="2279">$B168*M168</f>
        <v>0</v>
      </c>
      <c r="O168" s="325">
        <v>1</v>
      </c>
      <c r="P168" s="766">
        <f t="shared" ref="P168" si="2280">$B168*O168</f>
        <v>0</v>
      </c>
      <c r="Q168" s="649">
        <f t="shared" si="1851"/>
        <v>1</v>
      </c>
      <c r="R168" s="650">
        <f t="shared" si="1917"/>
        <v>0</v>
      </c>
      <c r="S168" s="345"/>
      <c r="T168" s="486">
        <f t="shared" si="1831"/>
        <v>0</v>
      </c>
      <c r="U168" s="343"/>
      <c r="V168" s="486">
        <f t="shared" si="1831"/>
        <v>0</v>
      </c>
      <c r="W168" s="346"/>
      <c r="X168" s="486">
        <f t="shared" ref="X168" si="2281">$B168*W168</f>
        <v>0</v>
      </c>
      <c r="Y168" s="343"/>
      <c r="Z168" s="486">
        <f t="shared" ref="Z168:AB168" si="2282">$B168*Y168</f>
        <v>0</v>
      </c>
      <c r="AA168" s="343"/>
      <c r="AB168" s="486">
        <f t="shared" si="2282"/>
        <v>0</v>
      </c>
      <c r="AC168" s="517"/>
      <c r="AD168" s="496">
        <f t="shared" si="2042"/>
        <v>0</v>
      </c>
      <c r="AE168" s="653">
        <f t="shared" si="1854"/>
        <v>0</v>
      </c>
      <c r="AF168" s="650">
        <f t="shared" ref="AF168" si="2283">$B168*AE168</f>
        <v>0</v>
      </c>
      <c r="AG168" s="345"/>
      <c r="AH168" s="491">
        <f t="shared" si="1856"/>
        <v>0</v>
      </c>
      <c r="AI168" s="343"/>
      <c r="AJ168" s="486">
        <f t="shared" si="1856"/>
        <v>0</v>
      </c>
      <c r="AK168" s="343"/>
      <c r="AL168" s="486">
        <f t="shared" ref="AL168" si="2284">$B168*AK168</f>
        <v>0</v>
      </c>
      <c r="AM168" s="343"/>
      <c r="AN168" s="491">
        <f t="shared" si="1858"/>
        <v>0</v>
      </c>
      <c r="AO168" s="343"/>
      <c r="AP168" s="491">
        <f t="shared" si="1858"/>
        <v>0</v>
      </c>
      <c r="AQ168" s="343"/>
      <c r="AR168" s="491">
        <f t="shared" ref="AR168:AT168" si="2285">$B168*AQ168</f>
        <v>0</v>
      </c>
      <c r="AS168" s="344"/>
      <c r="AT168" s="496">
        <f t="shared" si="2285"/>
        <v>0</v>
      </c>
      <c r="AU168" s="702">
        <f t="shared" si="1860"/>
        <v>0</v>
      </c>
      <c r="AV168" s="704">
        <f t="shared" si="1861"/>
        <v>0</v>
      </c>
      <c r="AW168" s="345"/>
      <c r="AX168" s="486">
        <f t="shared" ref="AX168:AZ168" si="2286">$B168*AW168</f>
        <v>0</v>
      </c>
      <c r="AY168" s="343"/>
      <c r="AZ168" s="486">
        <f t="shared" si="2286"/>
        <v>0</v>
      </c>
      <c r="BA168" s="343"/>
      <c r="BB168" s="486">
        <f t="shared" si="1838"/>
        <v>0</v>
      </c>
      <c r="BC168" s="343"/>
      <c r="BD168" s="486">
        <f t="shared" si="1839"/>
        <v>0</v>
      </c>
      <c r="BE168" s="343"/>
      <c r="BF168" s="486">
        <f t="shared" si="1840"/>
        <v>0</v>
      </c>
      <c r="BG168" s="343"/>
      <c r="BH168" s="486">
        <f t="shared" si="1841"/>
        <v>0</v>
      </c>
      <c r="BI168" s="343"/>
      <c r="BJ168" s="486">
        <f t="shared" si="1842"/>
        <v>0</v>
      </c>
      <c r="BK168" s="343"/>
      <c r="BL168" s="486">
        <f t="shared" si="1843"/>
        <v>0</v>
      </c>
      <c r="BM168" s="344"/>
      <c r="BN168" s="487">
        <f t="shared" si="1844"/>
        <v>0</v>
      </c>
      <c r="BO168" s="770">
        <f t="shared" si="1924"/>
        <v>0</v>
      </c>
      <c r="BP168" s="771">
        <f t="shared" si="1925"/>
        <v>0</v>
      </c>
      <c r="BQ168" s="630">
        <f>+BO168+AU168+AE168+Q168</f>
        <v>1</v>
      </c>
    </row>
    <row r="169" spans="1:69" ht="18.75" hidden="1" x14ac:dyDescent="0.3">
      <c r="A169" s="140" t="s">
        <v>166</v>
      </c>
      <c r="B169" s="614">
        <v>0</v>
      </c>
      <c r="C169" s="871"/>
      <c r="D169" s="714">
        <f t="shared" si="1824"/>
        <v>0</v>
      </c>
      <c r="E169" s="292"/>
      <c r="F169" s="714">
        <f t="shared" ref="F169" si="2287">$B169*E169</f>
        <v>0</v>
      </c>
      <c r="G169" s="292"/>
      <c r="H169" s="714">
        <f t="shared" ref="H169" si="2288">$B169*G169</f>
        <v>0</v>
      </c>
      <c r="I169" s="292"/>
      <c r="J169" s="714">
        <f t="shared" ref="J169" si="2289">$B169*I169</f>
        <v>0</v>
      </c>
      <c r="K169" s="292"/>
      <c r="L169" s="714">
        <f t="shared" ref="L169" si="2290">$B169*K169</f>
        <v>0</v>
      </c>
      <c r="M169" s="292"/>
      <c r="N169" s="714">
        <f t="shared" ref="N169" si="2291">$B169*M169</f>
        <v>0</v>
      </c>
      <c r="O169" s="292"/>
      <c r="P169" s="766">
        <f t="shared" ref="P169" si="2292">$B169*O169</f>
        <v>0</v>
      </c>
      <c r="Q169" s="649">
        <f t="shared" si="1851"/>
        <v>0</v>
      </c>
      <c r="R169" s="650">
        <f t="shared" si="1917"/>
        <v>0</v>
      </c>
      <c r="S169" s="165"/>
      <c r="T169" s="486">
        <f t="shared" si="1831"/>
        <v>0</v>
      </c>
      <c r="U169" s="92"/>
      <c r="V169" s="486">
        <f t="shared" si="1831"/>
        <v>0</v>
      </c>
      <c r="W169" s="249"/>
      <c r="X169" s="486">
        <f t="shared" ref="X169" si="2293">$B169*W169</f>
        <v>0</v>
      </c>
      <c r="Y169" s="92"/>
      <c r="Z169" s="486">
        <f t="shared" ref="Z169:AB169" si="2294">$B169*Y169</f>
        <v>0</v>
      </c>
      <c r="AA169" s="92"/>
      <c r="AB169" s="486">
        <f t="shared" si="2294"/>
        <v>0</v>
      </c>
      <c r="AC169" s="517"/>
      <c r="AD169" s="496">
        <f t="shared" si="2042"/>
        <v>0</v>
      </c>
      <c r="AE169" s="653">
        <f t="shared" si="1854"/>
        <v>0</v>
      </c>
      <c r="AF169" s="650">
        <f t="shared" ref="AF169" si="2295">$B169*AE169</f>
        <v>0</v>
      </c>
      <c r="AG169" s="165"/>
      <c r="AH169" s="491">
        <f t="shared" si="1856"/>
        <v>0</v>
      </c>
      <c r="AI169" s="92"/>
      <c r="AJ169" s="486">
        <f t="shared" si="1856"/>
        <v>0</v>
      </c>
      <c r="AK169" s="92"/>
      <c r="AL169" s="486">
        <f t="shared" ref="AL169" si="2296">$B169*AK169</f>
        <v>0</v>
      </c>
      <c r="AM169" s="92"/>
      <c r="AN169" s="491">
        <f t="shared" si="1858"/>
        <v>0</v>
      </c>
      <c r="AO169" s="92"/>
      <c r="AP169" s="491">
        <f t="shared" si="1858"/>
        <v>0</v>
      </c>
      <c r="AQ169" s="92"/>
      <c r="AR169" s="491">
        <f t="shared" ref="AR169:AT169" si="2297">$B169*AQ169</f>
        <v>0</v>
      </c>
      <c r="AS169" s="247"/>
      <c r="AT169" s="496">
        <f t="shared" si="2297"/>
        <v>0</v>
      </c>
      <c r="AU169" s="702">
        <f t="shared" si="1860"/>
        <v>0</v>
      </c>
      <c r="AV169" s="704">
        <f t="shared" si="1861"/>
        <v>0</v>
      </c>
      <c r="AW169" s="165"/>
      <c r="AX169" s="486">
        <f t="shared" ref="AX169:AZ169" si="2298">$B169*AW169</f>
        <v>0</v>
      </c>
      <c r="AY169" s="92"/>
      <c r="AZ169" s="486">
        <f t="shared" si="2298"/>
        <v>0</v>
      </c>
      <c r="BA169" s="92"/>
      <c r="BB169" s="486">
        <f t="shared" si="1838"/>
        <v>0</v>
      </c>
      <c r="BC169" s="92"/>
      <c r="BD169" s="486">
        <f t="shared" si="1839"/>
        <v>0</v>
      </c>
      <c r="BE169" s="92"/>
      <c r="BF169" s="486">
        <f t="shared" si="1840"/>
        <v>0</v>
      </c>
      <c r="BG169" s="92"/>
      <c r="BH169" s="486">
        <f t="shared" si="1841"/>
        <v>0</v>
      </c>
      <c r="BI169" s="92"/>
      <c r="BJ169" s="486">
        <f t="shared" si="1842"/>
        <v>0</v>
      </c>
      <c r="BK169" s="92"/>
      <c r="BL169" s="486">
        <f t="shared" si="1843"/>
        <v>0</v>
      </c>
      <c r="BM169" s="247"/>
      <c r="BN169" s="487">
        <f t="shared" si="1844"/>
        <v>0</v>
      </c>
      <c r="BO169" s="770">
        <f t="shared" si="1924"/>
        <v>0</v>
      </c>
      <c r="BP169" s="771">
        <f t="shared" si="1925"/>
        <v>0</v>
      </c>
      <c r="BQ169" s="630">
        <f>+BO169+AU169+AE169+Q169</f>
        <v>0</v>
      </c>
    </row>
    <row r="170" spans="1:69" ht="18.75" hidden="1" x14ac:dyDescent="0.3">
      <c r="A170" s="140" t="s">
        <v>167</v>
      </c>
      <c r="B170" s="614">
        <v>0</v>
      </c>
      <c r="C170" s="871"/>
      <c r="D170" s="714">
        <f t="shared" si="1824"/>
        <v>0</v>
      </c>
      <c r="E170" s="292"/>
      <c r="F170" s="714">
        <f t="shared" ref="F170" si="2299">$B170*E170</f>
        <v>0</v>
      </c>
      <c r="G170" s="292"/>
      <c r="H170" s="714">
        <f t="shared" ref="H170" si="2300">$B170*G170</f>
        <v>0</v>
      </c>
      <c r="I170" s="292"/>
      <c r="J170" s="714">
        <f t="shared" ref="J170" si="2301">$B170*I170</f>
        <v>0</v>
      </c>
      <c r="K170" s="292"/>
      <c r="L170" s="714">
        <f t="shared" ref="L170" si="2302">$B170*K170</f>
        <v>0</v>
      </c>
      <c r="M170" s="292"/>
      <c r="N170" s="714">
        <f t="shared" ref="N170" si="2303">$B170*M170</f>
        <v>0</v>
      </c>
      <c r="O170" s="292"/>
      <c r="P170" s="766">
        <f t="shared" ref="P170" si="2304">$B170*O170</f>
        <v>0</v>
      </c>
      <c r="Q170" s="649">
        <f t="shared" si="1851"/>
        <v>0</v>
      </c>
      <c r="R170" s="650">
        <f t="shared" si="1917"/>
        <v>0</v>
      </c>
      <c r="S170" s="165"/>
      <c r="T170" s="486">
        <f t="shared" si="1831"/>
        <v>0</v>
      </c>
      <c r="U170" s="92"/>
      <c r="V170" s="486">
        <f t="shared" si="1831"/>
        <v>0</v>
      </c>
      <c r="W170" s="249"/>
      <c r="X170" s="486">
        <f t="shared" ref="X170" si="2305">$B170*W170</f>
        <v>0</v>
      </c>
      <c r="Y170" s="92"/>
      <c r="Z170" s="486">
        <f t="shared" ref="Z170:AB170" si="2306">$B170*Y170</f>
        <v>0</v>
      </c>
      <c r="AA170" s="92"/>
      <c r="AB170" s="486">
        <f t="shared" si="2306"/>
        <v>0</v>
      </c>
      <c r="AC170" s="517"/>
      <c r="AD170" s="496">
        <f t="shared" si="2042"/>
        <v>0</v>
      </c>
      <c r="AE170" s="653">
        <f t="shared" si="1854"/>
        <v>0</v>
      </c>
      <c r="AF170" s="650">
        <f t="shared" ref="AF170" si="2307">$B170*AE170</f>
        <v>0</v>
      </c>
      <c r="AG170" s="165"/>
      <c r="AH170" s="491">
        <f t="shared" si="1856"/>
        <v>0</v>
      </c>
      <c r="AI170" s="92"/>
      <c r="AJ170" s="486">
        <f t="shared" si="1856"/>
        <v>0</v>
      </c>
      <c r="AK170" s="92"/>
      <c r="AL170" s="486">
        <f t="shared" ref="AL170" si="2308">$B170*AK170</f>
        <v>0</v>
      </c>
      <c r="AM170" s="92"/>
      <c r="AN170" s="491">
        <f t="shared" si="1858"/>
        <v>0</v>
      </c>
      <c r="AO170" s="92"/>
      <c r="AP170" s="491">
        <f t="shared" si="1858"/>
        <v>0</v>
      </c>
      <c r="AQ170" s="92"/>
      <c r="AR170" s="491">
        <f t="shared" ref="AR170:AT170" si="2309">$B170*AQ170</f>
        <v>0</v>
      </c>
      <c r="AS170" s="247"/>
      <c r="AT170" s="496">
        <f t="shared" si="2309"/>
        <v>0</v>
      </c>
      <c r="AU170" s="702">
        <f t="shared" si="1860"/>
        <v>0</v>
      </c>
      <c r="AV170" s="704">
        <f t="shared" si="1861"/>
        <v>0</v>
      </c>
      <c r="AW170" s="165"/>
      <c r="AX170" s="486">
        <f t="shared" ref="AX170:AZ170" si="2310">$B170*AW170</f>
        <v>0</v>
      </c>
      <c r="AY170" s="92"/>
      <c r="AZ170" s="486">
        <f t="shared" si="2310"/>
        <v>0</v>
      </c>
      <c r="BA170" s="92"/>
      <c r="BB170" s="486">
        <f t="shared" si="1838"/>
        <v>0</v>
      </c>
      <c r="BC170" s="92"/>
      <c r="BD170" s="486">
        <f t="shared" si="1839"/>
        <v>0</v>
      </c>
      <c r="BE170" s="92"/>
      <c r="BF170" s="486">
        <f t="shared" si="1840"/>
        <v>0</v>
      </c>
      <c r="BG170" s="92"/>
      <c r="BH170" s="486">
        <f t="shared" si="1841"/>
        <v>0</v>
      </c>
      <c r="BI170" s="92"/>
      <c r="BJ170" s="486">
        <f t="shared" si="1842"/>
        <v>0</v>
      </c>
      <c r="BK170" s="92"/>
      <c r="BL170" s="486">
        <f t="shared" si="1843"/>
        <v>0</v>
      </c>
      <c r="BM170" s="247"/>
      <c r="BN170" s="487">
        <f t="shared" si="1844"/>
        <v>0</v>
      </c>
      <c r="BO170" s="770">
        <f t="shared" si="1924"/>
        <v>0</v>
      </c>
      <c r="BP170" s="771">
        <f t="shared" si="1925"/>
        <v>0</v>
      </c>
      <c r="BQ170" s="630">
        <f>+BO170+AU170+AE170+Q170</f>
        <v>0</v>
      </c>
    </row>
    <row r="171" spans="1:69" ht="37.5" x14ac:dyDescent="0.3">
      <c r="A171" s="338" t="s">
        <v>168</v>
      </c>
      <c r="B171" s="614">
        <v>0</v>
      </c>
      <c r="C171" s="872"/>
      <c r="D171" s="714">
        <f t="shared" si="1824"/>
        <v>0</v>
      </c>
      <c r="E171" s="325"/>
      <c r="F171" s="714">
        <f t="shared" ref="F171" si="2311">$B171*E171</f>
        <v>0</v>
      </c>
      <c r="G171" s="325"/>
      <c r="H171" s="714">
        <f t="shared" ref="H171" si="2312">$B171*G171</f>
        <v>0</v>
      </c>
      <c r="I171" s="325"/>
      <c r="J171" s="714">
        <f t="shared" ref="J171" si="2313">$B171*I171</f>
        <v>0</v>
      </c>
      <c r="K171" s="325"/>
      <c r="L171" s="714">
        <f t="shared" ref="L171" si="2314">$B171*K171</f>
        <v>0</v>
      </c>
      <c r="M171" s="325"/>
      <c r="N171" s="714">
        <f t="shared" ref="N171" si="2315">$B171*M171</f>
        <v>0</v>
      </c>
      <c r="O171" s="325"/>
      <c r="P171" s="766">
        <f t="shared" ref="P171" si="2316">$B171*O171</f>
        <v>0</v>
      </c>
      <c r="Q171" s="649">
        <f t="shared" si="1851"/>
        <v>0</v>
      </c>
      <c r="R171" s="650">
        <f t="shared" si="1917"/>
        <v>0</v>
      </c>
      <c r="S171" s="345"/>
      <c r="T171" s="486">
        <f t="shared" si="1831"/>
        <v>0</v>
      </c>
      <c r="U171" s="343"/>
      <c r="V171" s="486">
        <f t="shared" si="1831"/>
        <v>0</v>
      </c>
      <c r="W171" s="346"/>
      <c r="X171" s="486">
        <f t="shared" ref="X171" si="2317">$B171*W171</f>
        <v>0</v>
      </c>
      <c r="Y171" s="343">
        <v>1</v>
      </c>
      <c r="Z171" s="486">
        <f t="shared" ref="Z171:AB171" si="2318">$B171*Y171</f>
        <v>0</v>
      </c>
      <c r="AA171" s="343"/>
      <c r="AB171" s="486">
        <f t="shared" si="2318"/>
        <v>0</v>
      </c>
      <c r="AC171" s="517"/>
      <c r="AD171" s="496">
        <f t="shared" si="2042"/>
        <v>0</v>
      </c>
      <c r="AE171" s="653">
        <f t="shared" si="1854"/>
        <v>1</v>
      </c>
      <c r="AF171" s="650">
        <f t="shared" ref="AF171" si="2319">$B171*AE171</f>
        <v>0</v>
      </c>
      <c r="AG171" s="345"/>
      <c r="AH171" s="491">
        <f t="shared" si="1856"/>
        <v>0</v>
      </c>
      <c r="AI171" s="343"/>
      <c r="AJ171" s="486">
        <f t="shared" si="1856"/>
        <v>0</v>
      </c>
      <c r="AK171" s="343"/>
      <c r="AL171" s="486">
        <f t="shared" ref="AL171" si="2320">$B171*AK171</f>
        <v>0</v>
      </c>
      <c r="AM171" s="343"/>
      <c r="AN171" s="491">
        <f t="shared" si="1858"/>
        <v>0</v>
      </c>
      <c r="AO171" s="343"/>
      <c r="AP171" s="491">
        <f t="shared" si="1858"/>
        <v>0</v>
      </c>
      <c r="AQ171" s="343"/>
      <c r="AR171" s="491">
        <f t="shared" ref="AR171:AT171" si="2321">$B171*AQ171</f>
        <v>0</v>
      </c>
      <c r="AS171" s="344"/>
      <c r="AT171" s="496">
        <f t="shared" si="2321"/>
        <v>0</v>
      </c>
      <c r="AU171" s="702">
        <f t="shared" si="1860"/>
        <v>0</v>
      </c>
      <c r="AV171" s="704">
        <f t="shared" si="1861"/>
        <v>0</v>
      </c>
      <c r="AW171" s="345"/>
      <c r="AX171" s="486">
        <f t="shared" ref="AX171:AZ171" si="2322">$B171*AW171</f>
        <v>0</v>
      </c>
      <c r="AY171" s="343"/>
      <c r="AZ171" s="486">
        <f t="shared" si="2322"/>
        <v>0</v>
      </c>
      <c r="BA171" s="343"/>
      <c r="BB171" s="486">
        <f t="shared" si="1838"/>
        <v>0</v>
      </c>
      <c r="BC171" s="343"/>
      <c r="BD171" s="486">
        <f t="shared" si="1839"/>
        <v>0</v>
      </c>
      <c r="BE171" s="343"/>
      <c r="BF171" s="486">
        <f t="shared" si="1840"/>
        <v>0</v>
      </c>
      <c r="BG171" s="343"/>
      <c r="BH171" s="486">
        <f t="shared" si="1841"/>
        <v>0</v>
      </c>
      <c r="BI171" s="343"/>
      <c r="BJ171" s="486">
        <f t="shared" si="1842"/>
        <v>0</v>
      </c>
      <c r="BK171" s="343"/>
      <c r="BL171" s="486">
        <f t="shared" si="1843"/>
        <v>0</v>
      </c>
      <c r="BM171" s="344"/>
      <c r="BN171" s="487">
        <f t="shared" si="1844"/>
        <v>0</v>
      </c>
      <c r="BO171" s="770">
        <f t="shared" si="1924"/>
        <v>0</v>
      </c>
      <c r="BP171" s="771">
        <f t="shared" si="1925"/>
        <v>0</v>
      </c>
      <c r="BQ171" s="630">
        <f>+BO171+AU171+AE171+Q171</f>
        <v>1</v>
      </c>
    </row>
    <row r="172" spans="1:69" ht="18.75" hidden="1" x14ac:dyDescent="0.3">
      <c r="A172" s="140" t="s">
        <v>169</v>
      </c>
      <c r="B172" s="614">
        <v>0</v>
      </c>
      <c r="C172" s="871"/>
      <c r="D172" s="714">
        <f t="shared" si="1824"/>
        <v>0</v>
      </c>
      <c r="E172" s="292"/>
      <c r="F172" s="714">
        <f t="shared" ref="F172" si="2323">$B172*E172</f>
        <v>0</v>
      </c>
      <c r="G172" s="292"/>
      <c r="H172" s="714">
        <f t="shared" ref="H172" si="2324">$B172*G172</f>
        <v>0</v>
      </c>
      <c r="I172" s="292"/>
      <c r="J172" s="714">
        <f t="shared" ref="J172" si="2325">$B172*I172</f>
        <v>0</v>
      </c>
      <c r="K172" s="292"/>
      <c r="L172" s="714">
        <f t="shared" ref="L172" si="2326">$B172*K172</f>
        <v>0</v>
      </c>
      <c r="M172" s="292"/>
      <c r="N172" s="714">
        <f t="shared" ref="N172" si="2327">$B172*M172</f>
        <v>0</v>
      </c>
      <c r="O172" s="292"/>
      <c r="P172" s="766">
        <f t="shared" ref="P172" si="2328">$B172*O172</f>
        <v>0</v>
      </c>
      <c r="Q172" s="649">
        <f t="shared" si="1851"/>
        <v>0</v>
      </c>
      <c r="R172" s="650">
        <f t="shared" si="1917"/>
        <v>0</v>
      </c>
      <c r="S172" s="165"/>
      <c r="T172" s="486">
        <f t="shared" si="1831"/>
        <v>0</v>
      </c>
      <c r="U172" s="92"/>
      <c r="V172" s="486">
        <f t="shared" si="1831"/>
        <v>0</v>
      </c>
      <c r="W172" s="249"/>
      <c r="X172" s="486">
        <f t="shared" ref="X172" si="2329">$B172*W172</f>
        <v>0</v>
      </c>
      <c r="Y172" s="92"/>
      <c r="Z172" s="486">
        <f t="shared" ref="Z172:AB172" si="2330">$B172*Y172</f>
        <v>0</v>
      </c>
      <c r="AA172" s="92"/>
      <c r="AB172" s="486">
        <f t="shared" si="2330"/>
        <v>0</v>
      </c>
      <c r="AC172" s="517"/>
      <c r="AD172" s="496">
        <f t="shared" si="2042"/>
        <v>0</v>
      </c>
      <c r="AE172" s="653">
        <f t="shared" si="1854"/>
        <v>0</v>
      </c>
      <c r="AF172" s="650">
        <f t="shared" ref="AF172" si="2331">$B172*AE172</f>
        <v>0</v>
      </c>
      <c r="AG172" s="165"/>
      <c r="AH172" s="491">
        <f t="shared" si="1856"/>
        <v>0</v>
      </c>
      <c r="AI172" s="92"/>
      <c r="AJ172" s="486">
        <f t="shared" si="1856"/>
        <v>0</v>
      </c>
      <c r="AK172" s="92"/>
      <c r="AL172" s="486">
        <f t="shared" ref="AL172" si="2332">$B172*AK172</f>
        <v>0</v>
      </c>
      <c r="AM172" s="92"/>
      <c r="AN172" s="491">
        <f t="shared" si="1858"/>
        <v>0</v>
      </c>
      <c r="AO172" s="92"/>
      <c r="AP172" s="491">
        <f t="shared" si="1858"/>
        <v>0</v>
      </c>
      <c r="AQ172" s="92"/>
      <c r="AR172" s="491">
        <f t="shared" ref="AR172:AT172" si="2333">$B172*AQ172</f>
        <v>0</v>
      </c>
      <c r="AS172" s="247"/>
      <c r="AT172" s="496">
        <f t="shared" si="2333"/>
        <v>0</v>
      </c>
      <c r="AU172" s="702">
        <f t="shared" si="1860"/>
        <v>0</v>
      </c>
      <c r="AV172" s="704">
        <f t="shared" si="1861"/>
        <v>0</v>
      </c>
      <c r="AW172" s="165"/>
      <c r="AX172" s="486">
        <f t="shared" ref="AX172:AZ172" si="2334">$B172*AW172</f>
        <v>0</v>
      </c>
      <c r="AY172" s="92"/>
      <c r="AZ172" s="486">
        <f t="shared" si="2334"/>
        <v>0</v>
      </c>
      <c r="BA172" s="92"/>
      <c r="BB172" s="486">
        <f t="shared" si="1838"/>
        <v>0</v>
      </c>
      <c r="BC172" s="92"/>
      <c r="BD172" s="486">
        <f t="shared" si="1839"/>
        <v>0</v>
      </c>
      <c r="BE172" s="92"/>
      <c r="BF172" s="486">
        <f t="shared" si="1840"/>
        <v>0</v>
      </c>
      <c r="BG172" s="92"/>
      <c r="BH172" s="486">
        <f t="shared" si="1841"/>
        <v>0</v>
      </c>
      <c r="BI172" s="92"/>
      <c r="BJ172" s="486">
        <f t="shared" si="1842"/>
        <v>0</v>
      </c>
      <c r="BK172" s="92"/>
      <c r="BL172" s="486">
        <f t="shared" si="1843"/>
        <v>0</v>
      </c>
      <c r="BM172" s="247"/>
      <c r="BN172" s="487">
        <f t="shared" si="1844"/>
        <v>0</v>
      </c>
      <c r="BO172" s="770">
        <f t="shared" si="1924"/>
        <v>0</v>
      </c>
      <c r="BP172" s="771">
        <f t="shared" si="1925"/>
        <v>0</v>
      </c>
      <c r="BQ172" s="630">
        <f>+BO172+AU172+AE172+Q172</f>
        <v>0</v>
      </c>
    </row>
    <row r="173" spans="1:69" ht="18.75" hidden="1" x14ac:dyDescent="0.3">
      <c r="A173" s="140" t="s">
        <v>170</v>
      </c>
      <c r="B173" s="614">
        <v>0</v>
      </c>
      <c r="C173" s="871"/>
      <c r="D173" s="714">
        <f t="shared" si="1824"/>
        <v>0</v>
      </c>
      <c r="E173" s="292"/>
      <c r="F173" s="714">
        <f t="shared" ref="F173" si="2335">$B173*E173</f>
        <v>0</v>
      </c>
      <c r="G173" s="292"/>
      <c r="H173" s="714">
        <f t="shared" ref="H173" si="2336">$B173*G173</f>
        <v>0</v>
      </c>
      <c r="I173" s="292"/>
      <c r="J173" s="714">
        <f t="shared" ref="J173" si="2337">$B173*I173</f>
        <v>0</v>
      </c>
      <c r="K173" s="292"/>
      <c r="L173" s="714">
        <f t="shared" ref="L173" si="2338">$B173*K173</f>
        <v>0</v>
      </c>
      <c r="M173" s="292"/>
      <c r="N173" s="714">
        <f t="shared" ref="N173" si="2339">$B173*M173</f>
        <v>0</v>
      </c>
      <c r="O173" s="292"/>
      <c r="P173" s="766">
        <f t="shared" ref="P173" si="2340">$B173*O173</f>
        <v>0</v>
      </c>
      <c r="Q173" s="649">
        <f t="shared" si="1851"/>
        <v>0</v>
      </c>
      <c r="R173" s="650">
        <f t="shared" si="1917"/>
        <v>0</v>
      </c>
      <c r="S173" s="165"/>
      <c r="T173" s="486">
        <f t="shared" si="1831"/>
        <v>0</v>
      </c>
      <c r="U173" s="92"/>
      <c r="V173" s="486">
        <f t="shared" si="1831"/>
        <v>0</v>
      </c>
      <c r="W173" s="249"/>
      <c r="X173" s="486">
        <f t="shared" ref="X173" si="2341">$B173*W173</f>
        <v>0</v>
      </c>
      <c r="Y173" s="92"/>
      <c r="Z173" s="486">
        <f t="shared" ref="Z173:AB173" si="2342">$B173*Y173</f>
        <v>0</v>
      </c>
      <c r="AA173" s="92"/>
      <c r="AB173" s="486">
        <f t="shared" si="2342"/>
        <v>0</v>
      </c>
      <c r="AC173" s="517"/>
      <c r="AD173" s="496">
        <f t="shared" si="2042"/>
        <v>0</v>
      </c>
      <c r="AE173" s="653">
        <f t="shared" si="1854"/>
        <v>0</v>
      </c>
      <c r="AF173" s="650">
        <f t="shared" ref="AF173" si="2343">$B173*AE173</f>
        <v>0</v>
      </c>
      <c r="AG173" s="165"/>
      <c r="AH173" s="491">
        <f t="shared" si="1856"/>
        <v>0</v>
      </c>
      <c r="AI173" s="92"/>
      <c r="AJ173" s="486">
        <f t="shared" si="1856"/>
        <v>0</v>
      </c>
      <c r="AK173" s="92"/>
      <c r="AL173" s="486">
        <f t="shared" ref="AL173" si="2344">$B173*AK173</f>
        <v>0</v>
      </c>
      <c r="AM173" s="92"/>
      <c r="AN173" s="491">
        <f t="shared" si="1858"/>
        <v>0</v>
      </c>
      <c r="AO173" s="92"/>
      <c r="AP173" s="491">
        <f t="shared" si="1858"/>
        <v>0</v>
      </c>
      <c r="AQ173" s="92"/>
      <c r="AR173" s="491">
        <f t="shared" ref="AR173:AT173" si="2345">$B173*AQ173</f>
        <v>0</v>
      </c>
      <c r="AS173" s="247"/>
      <c r="AT173" s="496">
        <f t="shared" si="2345"/>
        <v>0</v>
      </c>
      <c r="AU173" s="702">
        <f t="shared" si="1860"/>
        <v>0</v>
      </c>
      <c r="AV173" s="704">
        <f t="shared" si="1861"/>
        <v>0</v>
      </c>
      <c r="AW173" s="165"/>
      <c r="AX173" s="486">
        <f t="shared" ref="AX173:AZ173" si="2346">$B173*AW173</f>
        <v>0</v>
      </c>
      <c r="AY173" s="92"/>
      <c r="AZ173" s="486">
        <f t="shared" si="2346"/>
        <v>0</v>
      </c>
      <c r="BA173" s="92"/>
      <c r="BB173" s="486">
        <f t="shared" si="1838"/>
        <v>0</v>
      </c>
      <c r="BC173" s="92"/>
      <c r="BD173" s="486">
        <f t="shared" si="1839"/>
        <v>0</v>
      </c>
      <c r="BE173" s="92"/>
      <c r="BF173" s="486">
        <f t="shared" si="1840"/>
        <v>0</v>
      </c>
      <c r="BG173" s="92"/>
      <c r="BH173" s="486">
        <f t="shared" si="1841"/>
        <v>0</v>
      </c>
      <c r="BI173" s="92"/>
      <c r="BJ173" s="486">
        <f t="shared" si="1842"/>
        <v>0</v>
      </c>
      <c r="BK173" s="92"/>
      <c r="BL173" s="486">
        <f t="shared" si="1843"/>
        <v>0</v>
      </c>
      <c r="BM173" s="247"/>
      <c r="BN173" s="487">
        <f t="shared" si="1844"/>
        <v>0</v>
      </c>
      <c r="BO173" s="770">
        <f t="shared" si="1924"/>
        <v>0</v>
      </c>
      <c r="BP173" s="771">
        <f t="shared" si="1925"/>
        <v>0</v>
      </c>
      <c r="BQ173" s="630">
        <f>+BO173+AU173+AE173+Q173</f>
        <v>0</v>
      </c>
    </row>
    <row r="174" spans="1:69" ht="18.75" hidden="1" x14ac:dyDescent="0.3">
      <c r="A174" s="140" t="s">
        <v>171</v>
      </c>
      <c r="B174" s="614">
        <v>0</v>
      </c>
      <c r="C174" s="871"/>
      <c r="D174" s="714">
        <f t="shared" si="1824"/>
        <v>0</v>
      </c>
      <c r="E174" s="292"/>
      <c r="F174" s="714">
        <f t="shared" ref="F174" si="2347">$B174*E174</f>
        <v>0</v>
      </c>
      <c r="G174" s="292"/>
      <c r="H174" s="714">
        <f t="shared" ref="H174" si="2348">$B174*G174</f>
        <v>0</v>
      </c>
      <c r="I174" s="292"/>
      <c r="J174" s="714">
        <f t="shared" ref="J174" si="2349">$B174*I174</f>
        <v>0</v>
      </c>
      <c r="K174" s="292"/>
      <c r="L174" s="714">
        <f t="shared" ref="L174" si="2350">$B174*K174</f>
        <v>0</v>
      </c>
      <c r="M174" s="292"/>
      <c r="N174" s="714">
        <f t="shared" ref="N174" si="2351">$B174*M174</f>
        <v>0</v>
      </c>
      <c r="O174" s="292"/>
      <c r="P174" s="766">
        <f t="shared" ref="P174" si="2352">$B174*O174</f>
        <v>0</v>
      </c>
      <c r="Q174" s="649">
        <f t="shared" si="1851"/>
        <v>0</v>
      </c>
      <c r="R174" s="650">
        <f t="shared" si="1917"/>
        <v>0</v>
      </c>
      <c r="S174" s="165"/>
      <c r="T174" s="486">
        <f t="shared" si="1831"/>
        <v>0</v>
      </c>
      <c r="U174" s="92"/>
      <c r="V174" s="486">
        <f t="shared" si="1831"/>
        <v>0</v>
      </c>
      <c r="W174" s="249"/>
      <c r="X174" s="486">
        <f t="shared" ref="X174" si="2353">$B174*W174</f>
        <v>0</v>
      </c>
      <c r="Y174" s="92"/>
      <c r="Z174" s="486">
        <f t="shared" ref="Z174:AB174" si="2354">$B174*Y174</f>
        <v>0</v>
      </c>
      <c r="AA174" s="92"/>
      <c r="AB174" s="486">
        <f t="shared" si="2354"/>
        <v>0</v>
      </c>
      <c r="AC174" s="517"/>
      <c r="AD174" s="496">
        <f t="shared" si="2042"/>
        <v>0</v>
      </c>
      <c r="AE174" s="653">
        <f t="shared" si="1854"/>
        <v>0</v>
      </c>
      <c r="AF174" s="650">
        <f t="shared" ref="AF174" si="2355">$B174*AE174</f>
        <v>0</v>
      </c>
      <c r="AG174" s="165"/>
      <c r="AH174" s="491">
        <f t="shared" si="1856"/>
        <v>0</v>
      </c>
      <c r="AI174" s="92"/>
      <c r="AJ174" s="486">
        <f t="shared" si="1856"/>
        <v>0</v>
      </c>
      <c r="AK174" s="92"/>
      <c r="AL174" s="486">
        <f t="shared" ref="AL174" si="2356">$B174*AK174</f>
        <v>0</v>
      </c>
      <c r="AM174" s="92"/>
      <c r="AN174" s="491">
        <f t="shared" si="1858"/>
        <v>0</v>
      </c>
      <c r="AO174" s="92"/>
      <c r="AP174" s="491">
        <f t="shared" si="1858"/>
        <v>0</v>
      </c>
      <c r="AQ174" s="92"/>
      <c r="AR174" s="491">
        <f t="shared" ref="AR174:AT174" si="2357">$B174*AQ174</f>
        <v>0</v>
      </c>
      <c r="AS174" s="247"/>
      <c r="AT174" s="496">
        <f t="shared" si="2357"/>
        <v>0</v>
      </c>
      <c r="AU174" s="702">
        <f t="shared" si="1860"/>
        <v>0</v>
      </c>
      <c r="AV174" s="704">
        <f t="shared" si="1861"/>
        <v>0</v>
      </c>
      <c r="AW174" s="165"/>
      <c r="AX174" s="486">
        <f t="shared" ref="AX174:AZ174" si="2358">$B174*AW174</f>
        <v>0</v>
      </c>
      <c r="AY174" s="92"/>
      <c r="AZ174" s="486">
        <f t="shared" si="2358"/>
        <v>0</v>
      </c>
      <c r="BA174" s="92"/>
      <c r="BB174" s="486">
        <f t="shared" si="1838"/>
        <v>0</v>
      </c>
      <c r="BC174" s="92"/>
      <c r="BD174" s="486">
        <f t="shared" si="1839"/>
        <v>0</v>
      </c>
      <c r="BE174" s="92"/>
      <c r="BF174" s="486">
        <f t="shared" si="1840"/>
        <v>0</v>
      </c>
      <c r="BG174" s="92"/>
      <c r="BH174" s="486">
        <f t="shared" si="1841"/>
        <v>0</v>
      </c>
      <c r="BI174" s="92"/>
      <c r="BJ174" s="486">
        <f t="shared" si="1842"/>
        <v>0</v>
      </c>
      <c r="BK174" s="92"/>
      <c r="BL174" s="486">
        <f t="shared" si="1843"/>
        <v>0</v>
      </c>
      <c r="BM174" s="247"/>
      <c r="BN174" s="487">
        <f t="shared" si="1844"/>
        <v>0</v>
      </c>
      <c r="BO174" s="770">
        <f t="shared" si="1924"/>
        <v>0</v>
      </c>
      <c r="BP174" s="771">
        <f t="shared" si="1925"/>
        <v>0</v>
      </c>
      <c r="BQ174" s="630">
        <f>+BO174+AU174+AE174+Q174</f>
        <v>0</v>
      </c>
    </row>
    <row r="175" spans="1:69" ht="18.75" hidden="1" x14ac:dyDescent="0.3">
      <c r="A175" s="140" t="s">
        <v>172</v>
      </c>
      <c r="B175" s="614">
        <v>0</v>
      </c>
      <c r="C175" s="871"/>
      <c r="D175" s="714">
        <f t="shared" si="1824"/>
        <v>0</v>
      </c>
      <c r="E175" s="292"/>
      <c r="F175" s="714">
        <f t="shared" ref="F175" si="2359">$B175*E175</f>
        <v>0</v>
      </c>
      <c r="G175" s="292"/>
      <c r="H175" s="714">
        <f t="shared" ref="H175" si="2360">$B175*G175</f>
        <v>0</v>
      </c>
      <c r="I175" s="292"/>
      <c r="J175" s="714">
        <f t="shared" ref="J175" si="2361">$B175*I175</f>
        <v>0</v>
      </c>
      <c r="K175" s="292"/>
      <c r="L175" s="714">
        <f t="shared" ref="L175" si="2362">$B175*K175</f>
        <v>0</v>
      </c>
      <c r="M175" s="292"/>
      <c r="N175" s="714">
        <f t="shared" ref="N175" si="2363">$B175*M175</f>
        <v>0</v>
      </c>
      <c r="O175" s="292"/>
      <c r="P175" s="766">
        <f t="shared" ref="P175" si="2364">$B175*O175</f>
        <v>0</v>
      </c>
      <c r="Q175" s="649">
        <f t="shared" si="1851"/>
        <v>0</v>
      </c>
      <c r="R175" s="650">
        <f t="shared" si="1917"/>
        <v>0</v>
      </c>
      <c r="S175" s="165"/>
      <c r="T175" s="486">
        <f t="shared" si="1831"/>
        <v>0</v>
      </c>
      <c r="U175" s="92"/>
      <c r="V175" s="486">
        <f t="shared" si="1831"/>
        <v>0</v>
      </c>
      <c r="W175" s="249"/>
      <c r="X175" s="486">
        <f t="shared" ref="X175" si="2365">$B175*W175</f>
        <v>0</v>
      </c>
      <c r="Y175" s="92"/>
      <c r="Z175" s="486">
        <f t="shared" ref="Z175:AB175" si="2366">$B175*Y175</f>
        <v>0</v>
      </c>
      <c r="AA175" s="92"/>
      <c r="AB175" s="486">
        <f t="shared" si="2366"/>
        <v>0</v>
      </c>
      <c r="AC175" s="517"/>
      <c r="AD175" s="496">
        <f t="shared" si="2042"/>
        <v>0</v>
      </c>
      <c r="AE175" s="653">
        <f t="shared" si="1854"/>
        <v>0</v>
      </c>
      <c r="AF175" s="650">
        <f t="shared" ref="AF175" si="2367">$B175*AE175</f>
        <v>0</v>
      </c>
      <c r="AG175" s="165"/>
      <c r="AH175" s="491">
        <f t="shared" si="1856"/>
        <v>0</v>
      </c>
      <c r="AI175" s="92"/>
      <c r="AJ175" s="486">
        <f t="shared" si="1856"/>
        <v>0</v>
      </c>
      <c r="AK175" s="92"/>
      <c r="AL175" s="486">
        <f t="shared" ref="AL175" si="2368">$B175*AK175</f>
        <v>0</v>
      </c>
      <c r="AM175" s="92"/>
      <c r="AN175" s="491">
        <f t="shared" si="1858"/>
        <v>0</v>
      </c>
      <c r="AO175" s="92"/>
      <c r="AP175" s="491">
        <f t="shared" si="1858"/>
        <v>0</v>
      </c>
      <c r="AQ175" s="92"/>
      <c r="AR175" s="491">
        <f t="shared" ref="AR175:AT175" si="2369">$B175*AQ175</f>
        <v>0</v>
      </c>
      <c r="AS175" s="247"/>
      <c r="AT175" s="496">
        <f t="shared" si="2369"/>
        <v>0</v>
      </c>
      <c r="AU175" s="702">
        <f t="shared" si="1860"/>
        <v>0</v>
      </c>
      <c r="AV175" s="704">
        <f t="shared" si="1861"/>
        <v>0</v>
      </c>
      <c r="AW175" s="165"/>
      <c r="AX175" s="486">
        <f t="shared" ref="AX175:AZ175" si="2370">$B175*AW175</f>
        <v>0</v>
      </c>
      <c r="AY175" s="92"/>
      <c r="AZ175" s="486">
        <f t="shared" si="2370"/>
        <v>0</v>
      </c>
      <c r="BA175" s="92"/>
      <c r="BB175" s="486">
        <f t="shared" si="1838"/>
        <v>0</v>
      </c>
      <c r="BC175" s="92"/>
      <c r="BD175" s="486">
        <f t="shared" si="1839"/>
        <v>0</v>
      </c>
      <c r="BE175" s="92"/>
      <c r="BF175" s="486">
        <f t="shared" si="1840"/>
        <v>0</v>
      </c>
      <c r="BG175" s="92"/>
      <c r="BH175" s="486">
        <f t="shared" si="1841"/>
        <v>0</v>
      </c>
      <c r="BI175" s="92"/>
      <c r="BJ175" s="486">
        <f t="shared" si="1842"/>
        <v>0</v>
      </c>
      <c r="BK175" s="92"/>
      <c r="BL175" s="486">
        <f t="shared" si="1843"/>
        <v>0</v>
      </c>
      <c r="BM175" s="247"/>
      <c r="BN175" s="487">
        <f t="shared" si="1844"/>
        <v>0</v>
      </c>
      <c r="BO175" s="770">
        <f t="shared" si="1924"/>
        <v>0</v>
      </c>
      <c r="BP175" s="771">
        <f t="shared" si="1925"/>
        <v>0</v>
      </c>
      <c r="BQ175" s="630">
        <f>+BO175+AU175+AE175+Q175</f>
        <v>0</v>
      </c>
    </row>
    <row r="176" spans="1:69" ht="18.75" hidden="1" x14ac:dyDescent="0.3">
      <c r="A176" s="140" t="s">
        <v>173</v>
      </c>
      <c r="B176" s="614">
        <v>0</v>
      </c>
      <c r="C176" s="871"/>
      <c r="D176" s="714">
        <f t="shared" si="1824"/>
        <v>0</v>
      </c>
      <c r="E176" s="292"/>
      <c r="F176" s="714">
        <f t="shared" ref="F176" si="2371">$B176*E176</f>
        <v>0</v>
      </c>
      <c r="G176" s="292"/>
      <c r="H176" s="714">
        <f t="shared" ref="H176" si="2372">$B176*G176</f>
        <v>0</v>
      </c>
      <c r="I176" s="292"/>
      <c r="J176" s="714">
        <f t="shared" ref="J176" si="2373">$B176*I176</f>
        <v>0</v>
      </c>
      <c r="K176" s="292"/>
      <c r="L176" s="714">
        <f t="shared" ref="L176" si="2374">$B176*K176</f>
        <v>0</v>
      </c>
      <c r="M176" s="292"/>
      <c r="N176" s="714">
        <f t="shared" ref="N176" si="2375">$B176*M176</f>
        <v>0</v>
      </c>
      <c r="O176" s="292"/>
      <c r="P176" s="766">
        <f t="shared" ref="P176" si="2376">$B176*O176</f>
        <v>0</v>
      </c>
      <c r="Q176" s="649">
        <f t="shared" si="1851"/>
        <v>0</v>
      </c>
      <c r="R176" s="650">
        <f t="shared" si="1917"/>
        <v>0</v>
      </c>
      <c r="S176" s="165"/>
      <c r="T176" s="486">
        <f t="shared" si="1831"/>
        <v>0</v>
      </c>
      <c r="U176" s="92"/>
      <c r="V176" s="486">
        <f t="shared" si="1831"/>
        <v>0</v>
      </c>
      <c r="W176" s="249"/>
      <c r="X176" s="486">
        <f t="shared" ref="X176" si="2377">$B176*W176</f>
        <v>0</v>
      </c>
      <c r="Y176" s="92"/>
      <c r="Z176" s="486">
        <f t="shared" ref="Z176:AB176" si="2378">$B176*Y176</f>
        <v>0</v>
      </c>
      <c r="AA176" s="92"/>
      <c r="AB176" s="486">
        <f t="shared" si="2378"/>
        <v>0</v>
      </c>
      <c r="AC176" s="517"/>
      <c r="AD176" s="496">
        <f t="shared" si="2042"/>
        <v>0</v>
      </c>
      <c r="AE176" s="653">
        <f t="shared" si="1854"/>
        <v>0</v>
      </c>
      <c r="AF176" s="650">
        <f t="shared" ref="AF176" si="2379">$B176*AE176</f>
        <v>0</v>
      </c>
      <c r="AG176" s="165"/>
      <c r="AH176" s="491">
        <f t="shared" si="1856"/>
        <v>0</v>
      </c>
      <c r="AI176" s="92"/>
      <c r="AJ176" s="486">
        <f t="shared" si="1856"/>
        <v>0</v>
      </c>
      <c r="AK176" s="92"/>
      <c r="AL176" s="486">
        <f t="shared" ref="AL176" si="2380">$B176*AK176</f>
        <v>0</v>
      </c>
      <c r="AM176" s="92"/>
      <c r="AN176" s="491">
        <f t="shared" si="1858"/>
        <v>0</v>
      </c>
      <c r="AO176" s="92"/>
      <c r="AP176" s="491">
        <f t="shared" si="1858"/>
        <v>0</v>
      </c>
      <c r="AQ176" s="92"/>
      <c r="AR176" s="491">
        <f t="shared" ref="AR176:AT176" si="2381">$B176*AQ176</f>
        <v>0</v>
      </c>
      <c r="AS176" s="247"/>
      <c r="AT176" s="496">
        <f t="shared" si="2381"/>
        <v>0</v>
      </c>
      <c r="AU176" s="702">
        <f t="shared" si="1860"/>
        <v>0</v>
      </c>
      <c r="AV176" s="704">
        <f t="shared" si="1861"/>
        <v>0</v>
      </c>
      <c r="AW176" s="165"/>
      <c r="AX176" s="486">
        <f t="shared" ref="AX176:AZ176" si="2382">$B176*AW176</f>
        <v>0</v>
      </c>
      <c r="AY176" s="92"/>
      <c r="AZ176" s="486">
        <f t="shared" si="2382"/>
        <v>0</v>
      </c>
      <c r="BA176" s="92"/>
      <c r="BB176" s="486">
        <f t="shared" si="1838"/>
        <v>0</v>
      </c>
      <c r="BC176" s="92"/>
      <c r="BD176" s="486">
        <f t="shared" si="1839"/>
        <v>0</v>
      </c>
      <c r="BE176" s="92"/>
      <c r="BF176" s="486">
        <f t="shared" si="1840"/>
        <v>0</v>
      </c>
      <c r="BG176" s="92"/>
      <c r="BH176" s="486">
        <f t="shared" si="1841"/>
        <v>0</v>
      </c>
      <c r="BI176" s="92"/>
      <c r="BJ176" s="486">
        <f t="shared" si="1842"/>
        <v>0</v>
      </c>
      <c r="BK176" s="92"/>
      <c r="BL176" s="486">
        <f t="shared" si="1843"/>
        <v>0</v>
      </c>
      <c r="BM176" s="247"/>
      <c r="BN176" s="487">
        <f t="shared" si="1844"/>
        <v>0</v>
      </c>
      <c r="BO176" s="770">
        <f t="shared" si="1924"/>
        <v>0</v>
      </c>
      <c r="BP176" s="771">
        <f t="shared" si="1925"/>
        <v>0</v>
      </c>
      <c r="BQ176" s="630">
        <f>+BO176+AU176+AE176+Q176</f>
        <v>0</v>
      </c>
    </row>
    <row r="177" spans="1:69" ht="18.75" x14ac:dyDescent="0.3">
      <c r="A177" s="338" t="s">
        <v>174</v>
      </c>
      <c r="B177" s="614">
        <v>0</v>
      </c>
      <c r="C177" s="872"/>
      <c r="D177" s="714">
        <f t="shared" si="1824"/>
        <v>0</v>
      </c>
      <c r="E177" s="325"/>
      <c r="F177" s="714">
        <f t="shared" ref="F177" si="2383">$B177*E177</f>
        <v>0</v>
      </c>
      <c r="G177" s="325"/>
      <c r="H177" s="714">
        <f t="shared" ref="H177" si="2384">$B177*G177</f>
        <v>0</v>
      </c>
      <c r="I177" s="325"/>
      <c r="J177" s="714">
        <f t="shared" ref="J177" si="2385">$B177*I177</f>
        <v>0</v>
      </c>
      <c r="K177" s="325"/>
      <c r="L177" s="714">
        <f t="shared" ref="L177" si="2386">$B177*K177</f>
        <v>0</v>
      </c>
      <c r="M177" s="325"/>
      <c r="N177" s="714">
        <f t="shared" ref="N177" si="2387">$B177*M177</f>
        <v>0</v>
      </c>
      <c r="O177" s="325"/>
      <c r="P177" s="766">
        <f t="shared" ref="P177" si="2388">$B177*O177</f>
        <v>0</v>
      </c>
      <c r="Q177" s="649">
        <f t="shared" si="1851"/>
        <v>0</v>
      </c>
      <c r="R177" s="650">
        <f t="shared" si="1917"/>
        <v>0</v>
      </c>
      <c r="S177" s="345"/>
      <c r="T177" s="486">
        <f t="shared" si="1831"/>
        <v>0</v>
      </c>
      <c r="U177" s="343"/>
      <c r="V177" s="486">
        <f t="shared" si="1831"/>
        <v>0</v>
      </c>
      <c r="W177" s="346"/>
      <c r="X177" s="486">
        <f t="shared" ref="X177" si="2389">$B177*W177</f>
        <v>0</v>
      </c>
      <c r="Y177" s="343"/>
      <c r="Z177" s="486">
        <f t="shared" ref="Z177:AB177" si="2390">$B177*Y177</f>
        <v>0</v>
      </c>
      <c r="AA177" s="343"/>
      <c r="AB177" s="486">
        <f t="shared" si="2390"/>
        <v>0</v>
      </c>
      <c r="AC177" s="517"/>
      <c r="AD177" s="496">
        <f t="shared" si="2042"/>
        <v>0</v>
      </c>
      <c r="AE177" s="653">
        <f t="shared" si="1854"/>
        <v>0</v>
      </c>
      <c r="AF177" s="650">
        <f t="shared" ref="AF177" si="2391">$B177*AE177</f>
        <v>0</v>
      </c>
      <c r="AG177" s="345"/>
      <c r="AH177" s="491">
        <f t="shared" si="1856"/>
        <v>0</v>
      </c>
      <c r="AI177" s="343"/>
      <c r="AJ177" s="486">
        <f t="shared" si="1856"/>
        <v>0</v>
      </c>
      <c r="AK177" s="343"/>
      <c r="AL177" s="486">
        <f t="shared" ref="AL177" si="2392">$B177*AK177</f>
        <v>0</v>
      </c>
      <c r="AM177" s="343"/>
      <c r="AN177" s="491">
        <f t="shared" si="1858"/>
        <v>0</v>
      </c>
      <c r="AO177" s="343"/>
      <c r="AP177" s="491">
        <f t="shared" si="1858"/>
        <v>0</v>
      </c>
      <c r="AQ177" s="343"/>
      <c r="AR177" s="491">
        <f t="shared" ref="AR177:AT177" si="2393">$B177*AQ177</f>
        <v>0</v>
      </c>
      <c r="AS177" s="344"/>
      <c r="AT177" s="496">
        <f t="shared" si="2393"/>
        <v>0</v>
      </c>
      <c r="AU177" s="702">
        <f t="shared" si="1860"/>
        <v>0</v>
      </c>
      <c r="AV177" s="704">
        <f t="shared" si="1861"/>
        <v>0</v>
      </c>
      <c r="AW177" s="345"/>
      <c r="AX177" s="486">
        <f t="shared" ref="AX177:AZ177" si="2394">$B177*AW177</f>
        <v>0</v>
      </c>
      <c r="AY177" s="343"/>
      <c r="AZ177" s="486">
        <f t="shared" si="2394"/>
        <v>0</v>
      </c>
      <c r="BA177" s="343"/>
      <c r="BB177" s="486">
        <f t="shared" si="1838"/>
        <v>0</v>
      </c>
      <c r="BC177" s="343"/>
      <c r="BD177" s="486">
        <f t="shared" si="1839"/>
        <v>0</v>
      </c>
      <c r="BE177" s="343"/>
      <c r="BF177" s="486">
        <f t="shared" si="1840"/>
        <v>0</v>
      </c>
      <c r="BG177" s="343"/>
      <c r="BH177" s="486">
        <f t="shared" si="1841"/>
        <v>0</v>
      </c>
      <c r="BI177" s="343"/>
      <c r="BJ177" s="486">
        <f t="shared" si="1842"/>
        <v>0</v>
      </c>
      <c r="BK177" s="343"/>
      <c r="BL177" s="486">
        <f t="shared" si="1843"/>
        <v>0</v>
      </c>
      <c r="BM177" s="344">
        <v>40</v>
      </c>
      <c r="BN177" s="487">
        <f t="shared" si="1844"/>
        <v>0</v>
      </c>
      <c r="BO177" s="770">
        <f t="shared" si="1924"/>
        <v>40</v>
      </c>
      <c r="BP177" s="771">
        <f t="shared" si="1925"/>
        <v>0</v>
      </c>
      <c r="BQ177" s="630">
        <f>+BO177+AU177+AE177+Q177</f>
        <v>40</v>
      </c>
    </row>
    <row r="178" spans="1:69" ht="18.75" x14ac:dyDescent="0.3">
      <c r="A178" s="338" t="s">
        <v>175</v>
      </c>
      <c r="B178" s="614">
        <v>0</v>
      </c>
      <c r="C178" s="872"/>
      <c r="D178" s="714">
        <f t="shared" si="1824"/>
        <v>0</v>
      </c>
      <c r="E178" s="325"/>
      <c r="F178" s="714">
        <f t="shared" ref="F178" si="2395">$B178*E178</f>
        <v>0</v>
      </c>
      <c r="G178" s="325"/>
      <c r="H178" s="714">
        <f t="shared" ref="H178" si="2396">$B178*G178</f>
        <v>0</v>
      </c>
      <c r="I178" s="325"/>
      <c r="J178" s="714">
        <f t="shared" ref="J178" si="2397">$B178*I178</f>
        <v>0</v>
      </c>
      <c r="K178" s="325"/>
      <c r="L178" s="714">
        <f t="shared" ref="L178" si="2398">$B178*K178</f>
        <v>0</v>
      </c>
      <c r="M178" s="325"/>
      <c r="N178" s="714">
        <f t="shared" ref="N178" si="2399">$B178*M178</f>
        <v>0</v>
      </c>
      <c r="O178" s="325">
        <v>6</v>
      </c>
      <c r="P178" s="766">
        <f t="shared" ref="P178" si="2400">$B178*O178</f>
        <v>0</v>
      </c>
      <c r="Q178" s="649">
        <f t="shared" si="1851"/>
        <v>6</v>
      </c>
      <c r="R178" s="650">
        <f t="shared" si="1917"/>
        <v>0</v>
      </c>
      <c r="S178" s="345"/>
      <c r="T178" s="486">
        <f t="shared" si="1831"/>
        <v>0</v>
      </c>
      <c r="U178" s="343"/>
      <c r="V178" s="486">
        <f t="shared" si="1831"/>
        <v>0</v>
      </c>
      <c r="W178" s="346"/>
      <c r="X178" s="486">
        <f t="shared" ref="X178" si="2401">$B178*W178</f>
        <v>0</v>
      </c>
      <c r="Y178" s="343"/>
      <c r="Z178" s="486">
        <f t="shared" ref="Z178:AB178" si="2402">$B178*Y178</f>
        <v>0</v>
      </c>
      <c r="AA178" s="343"/>
      <c r="AB178" s="486">
        <f t="shared" si="2402"/>
        <v>0</v>
      </c>
      <c r="AC178" s="517"/>
      <c r="AD178" s="496">
        <f t="shared" si="2042"/>
        <v>0</v>
      </c>
      <c r="AE178" s="653">
        <f t="shared" si="1854"/>
        <v>0</v>
      </c>
      <c r="AF178" s="650">
        <f t="shared" ref="AF178" si="2403">$B178*AE178</f>
        <v>0</v>
      </c>
      <c r="AG178" s="345"/>
      <c r="AH178" s="491">
        <f t="shared" si="1856"/>
        <v>0</v>
      </c>
      <c r="AI178" s="343"/>
      <c r="AJ178" s="486">
        <f t="shared" si="1856"/>
        <v>0</v>
      </c>
      <c r="AK178" s="343"/>
      <c r="AL178" s="486">
        <f t="shared" ref="AL178" si="2404">$B178*AK178</f>
        <v>0</v>
      </c>
      <c r="AM178" s="343"/>
      <c r="AN178" s="491">
        <f t="shared" si="1858"/>
        <v>0</v>
      </c>
      <c r="AO178" s="343">
        <v>6</v>
      </c>
      <c r="AP178" s="491">
        <f t="shared" si="1858"/>
        <v>0</v>
      </c>
      <c r="AQ178" s="343"/>
      <c r="AR178" s="491">
        <f t="shared" ref="AR178:AT178" si="2405">$B178*AQ178</f>
        <v>0</v>
      </c>
      <c r="AS178" s="344">
        <v>1</v>
      </c>
      <c r="AT178" s="496">
        <f t="shared" si="2405"/>
        <v>0</v>
      </c>
      <c r="AU178" s="702">
        <f t="shared" si="1860"/>
        <v>7</v>
      </c>
      <c r="AV178" s="704">
        <f t="shared" si="1861"/>
        <v>0</v>
      </c>
      <c r="AW178" s="345"/>
      <c r="AX178" s="486">
        <f t="shared" ref="AX178:AZ178" si="2406">$B178*AW178</f>
        <v>0</v>
      </c>
      <c r="AY178" s="343"/>
      <c r="AZ178" s="486">
        <f t="shared" si="2406"/>
        <v>0</v>
      </c>
      <c r="BA178" s="343"/>
      <c r="BB178" s="486">
        <f t="shared" si="1838"/>
        <v>0</v>
      </c>
      <c r="BC178" s="343"/>
      <c r="BD178" s="486">
        <f t="shared" si="1839"/>
        <v>0</v>
      </c>
      <c r="BE178" s="343"/>
      <c r="BF178" s="486">
        <f t="shared" si="1840"/>
        <v>0</v>
      </c>
      <c r="BG178" s="343"/>
      <c r="BH178" s="486">
        <f t="shared" si="1841"/>
        <v>0</v>
      </c>
      <c r="BI178" s="343"/>
      <c r="BJ178" s="486">
        <f t="shared" si="1842"/>
        <v>0</v>
      </c>
      <c r="BK178" s="343"/>
      <c r="BL178" s="486">
        <f t="shared" si="1843"/>
        <v>0</v>
      </c>
      <c r="BM178" s="344"/>
      <c r="BN178" s="487">
        <f t="shared" si="1844"/>
        <v>0</v>
      </c>
      <c r="BO178" s="770">
        <f t="shared" si="1924"/>
        <v>0</v>
      </c>
      <c r="BP178" s="771">
        <f t="shared" si="1925"/>
        <v>0</v>
      </c>
      <c r="BQ178" s="630">
        <f>+BO178+AU178+AE178+Q178</f>
        <v>13</v>
      </c>
    </row>
    <row r="179" spans="1:69" ht="18.75" x14ac:dyDescent="0.3">
      <c r="A179" s="338" t="s">
        <v>176</v>
      </c>
      <c r="B179" s="614">
        <v>0</v>
      </c>
      <c r="C179" s="872"/>
      <c r="D179" s="714">
        <f t="shared" si="1824"/>
        <v>0</v>
      </c>
      <c r="E179" s="325"/>
      <c r="F179" s="714">
        <f t="shared" ref="F179" si="2407">$B179*E179</f>
        <v>0</v>
      </c>
      <c r="G179" s="325"/>
      <c r="H179" s="714">
        <f t="shared" ref="H179" si="2408">$B179*G179</f>
        <v>0</v>
      </c>
      <c r="I179" s="325"/>
      <c r="J179" s="714">
        <f t="shared" ref="J179" si="2409">$B179*I179</f>
        <v>0</v>
      </c>
      <c r="K179" s="325"/>
      <c r="L179" s="714">
        <f t="shared" ref="L179" si="2410">$B179*K179</f>
        <v>0</v>
      </c>
      <c r="M179" s="325"/>
      <c r="N179" s="714">
        <f t="shared" ref="N179" si="2411">$B179*M179</f>
        <v>0</v>
      </c>
      <c r="O179" s="325"/>
      <c r="P179" s="766">
        <f t="shared" ref="P179" si="2412">$B179*O179</f>
        <v>0</v>
      </c>
      <c r="Q179" s="649">
        <f t="shared" si="1851"/>
        <v>0</v>
      </c>
      <c r="R179" s="650">
        <f t="shared" si="1917"/>
        <v>0</v>
      </c>
      <c r="S179" s="345"/>
      <c r="T179" s="486">
        <f t="shared" si="1831"/>
        <v>0</v>
      </c>
      <c r="U179" s="343"/>
      <c r="V179" s="486">
        <f t="shared" si="1831"/>
        <v>0</v>
      </c>
      <c r="W179" s="346"/>
      <c r="X179" s="486">
        <f t="shared" ref="X179" si="2413">$B179*W179</f>
        <v>0</v>
      </c>
      <c r="Y179" s="343"/>
      <c r="Z179" s="486">
        <f t="shared" ref="Z179:AB179" si="2414">$B179*Y179</f>
        <v>0</v>
      </c>
      <c r="AA179" s="343"/>
      <c r="AB179" s="486">
        <f t="shared" si="2414"/>
        <v>0</v>
      </c>
      <c r="AC179" s="517"/>
      <c r="AD179" s="496">
        <f t="shared" si="2042"/>
        <v>0</v>
      </c>
      <c r="AE179" s="653">
        <f t="shared" si="1854"/>
        <v>0</v>
      </c>
      <c r="AF179" s="650">
        <f t="shared" ref="AF179" si="2415">$B179*AE179</f>
        <v>0</v>
      </c>
      <c r="AG179" s="345">
        <v>2</v>
      </c>
      <c r="AH179" s="491">
        <f t="shared" si="1856"/>
        <v>0</v>
      </c>
      <c r="AI179" s="343"/>
      <c r="AJ179" s="486">
        <f t="shared" si="1856"/>
        <v>0</v>
      </c>
      <c r="AK179" s="343"/>
      <c r="AL179" s="486">
        <f t="shared" ref="AL179" si="2416">$B179*AK179</f>
        <v>0</v>
      </c>
      <c r="AM179" s="343"/>
      <c r="AN179" s="491">
        <f t="shared" si="1858"/>
        <v>0</v>
      </c>
      <c r="AO179" s="343"/>
      <c r="AP179" s="491">
        <f t="shared" si="1858"/>
        <v>0</v>
      </c>
      <c r="AQ179" s="343"/>
      <c r="AR179" s="491">
        <f t="shared" ref="AR179:AT179" si="2417">$B179*AQ179</f>
        <v>0</v>
      </c>
      <c r="AS179" s="344">
        <v>12</v>
      </c>
      <c r="AT179" s="496">
        <f t="shared" si="2417"/>
        <v>0</v>
      </c>
      <c r="AU179" s="702">
        <f t="shared" si="1860"/>
        <v>14</v>
      </c>
      <c r="AV179" s="704">
        <f t="shared" si="1861"/>
        <v>0</v>
      </c>
      <c r="AW179" s="345"/>
      <c r="AX179" s="486">
        <f t="shared" ref="AX179:AZ179" si="2418">$B179*AW179</f>
        <v>0</v>
      </c>
      <c r="AY179" s="343"/>
      <c r="AZ179" s="486">
        <f t="shared" si="2418"/>
        <v>0</v>
      </c>
      <c r="BA179" s="343">
        <v>3</v>
      </c>
      <c r="BB179" s="486">
        <f t="shared" si="1838"/>
        <v>0</v>
      </c>
      <c r="BC179" s="343"/>
      <c r="BD179" s="486">
        <f t="shared" si="1839"/>
        <v>0</v>
      </c>
      <c r="BE179" s="343"/>
      <c r="BF179" s="486">
        <f t="shared" si="1840"/>
        <v>0</v>
      </c>
      <c r="BG179" s="343"/>
      <c r="BH179" s="486">
        <f t="shared" si="1841"/>
        <v>0</v>
      </c>
      <c r="BI179" s="343"/>
      <c r="BJ179" s="486">
        <f t="shared" si="1842"/>
        <v>0</v>
      </c>
      <c r="BK179" s="343"/>
      <c r="BL179" s="486">
        <f t="shared" si="1843"/>
        <v>0</v>
      </c>
      <c r="BM179" s="344"/>
      <c r="BN179" s="487">
        <f t="shared" si="1844"/>
        <v>0</v>
      </c>
      <c r="BO179" s="770">
        <f t="shared" si="1924"/>
        <v>3</v>
      </c>
      <c r="BP179" s="771">
        <f t="shared" si="1925"/>
        <v>0</v>
      </c>
      <c r="BQ179" s="630">
        <f>+BO179+AU179+AE179+Q179</f>
        <v>17</v>
      </c>
    </row>
    <row r="180" spans="1:69" ht="18.75" x14ac:dyDescent="0.3">
      <c r="A180" s="338" t="s">
        <v>177</v>
      </c>
      <c r="B180" s="614">
        <v>0</v>
      </c>
      <c r="C180" s="872"/>
      <c r="D180" s="714">
        <f t="shared" si="1824"/>
        <v>0</v>
      </c>
      <c r="E180" s="325"/>
      <c r="F180" s="714">
        <f t="shared" ref="F180" si="2419">$B180*E180</f>
        <v>0</v>
      </c>
      <c r="G180" s="325"/>
      <c r="H180" s="714">
        <f t="shared" ref="H180" si="2420">$B180*G180</f>
        <v>0</v>
      </c>
      <c r="I180" s="325"/>
      <c r="J180" s="714">
        <f t="shared" ref="J180" si="2421">$B180*I180</f>
        <v>0</v>
      </c>
      <c r="K180" s="325">
        <v>3</v>
      </c>
      <c r="L180" s="714">
        <f t="shared" ref="L180" si="2422">$B180*K180</f>
        <v>0</v>
      </c>
      <c r="M180" s="325"/>
      <c r="N180" s="714">
        <f t="shared" ref="N180" si="2423">$B180*M180</f>
        <v>0</v>
      </c>
      <c r="O180" s="325"/>
      <c r="P180" s="766">
        <f t="shared" ref="P180" si="2424">$B180*O180</f>
        <v>0</v>
      </c>
      <c r="Q180" s="649">
        <f t="shared" si="1851"/>
        <v>3</v>
      </c>
      <c r="R180" s="650">
        <f t="shared" si="1917"/>
        <v>0</v>
      </c>
      <c r="S180" s="345"/>
      <c r="T180" s="486">
        <f t="shared" si="1831"/>
        <v>0</v>
      </c>
      <c r="U180" s="343"/>
      <c r="V180" s="486">
        <f t="shared" si="1831"/>
        <v>0</v>
      </c>
      <c r="W180" s="346"/>
      <c r="X180" s="486">
        <f t="shared" ref="X180" si="2425">$B180*W180</f>
        <v>0</v>
      </c>
      <c r="Y180" s="343"/>
      <c r="Z180" s="486">
        <f t="shared" ref="Z180:AB180" si="2426">$B180*Y180</f>
        <v>0</v>
      </c>
      <c r="AA180" s="343"/>
      <c r="AB180" s="486">
        <f t="shared" si="2426"/>
        <v>0</v>
      </c>
      <c r="AC180" s="517"/>
      <c r="AD180" s="496">
        <f t="shared" si="2042"/>
        <v>0</v>
      </c>
      <c r="AE180" s="653">
        <f t="shared" si="1854"/>
        <v>0</v>
      </c>
      <c r="AF180" s="650">
        <f t="shared" ref="AF180" si="2427">$B180*AE180</f>
        <v>0</v>
      </c>
      <c r="AG180" s="345"/>
      <c r="AH180" s="491">
        <f t="shared" si="1856"/>
        <v>0</v>
      </c>
      <c r="AI180" s="343"/>
      <c r="AJ180" s="486">
        <f t="shared" si="1856"/>
        <v>0</v>
      </c>
      <c r="AK180" s="343"/>
      <c r="AL180" s="486">
        <f t="shared" ref="AL180" si="2428">$B180*AK180</f>
        <v>0</v>
      </c>
      <c r="AM180" s="343"/>
      <c r="AN180" s="491">
        <f t="shared" si="1858"/>
        <v>0</v>
      </c>
      <c r="AO180" s="343"/>
      <c r="AP180" s="491">
        <f t="shared" si="1858"/>
        <v>0</v>
      </c>
      <c r="AQ180" s="343"/>
      <c r="AR180" s="491">
        <f t="shared" ref="AR180:AT180" si="2429">$B180*AQ180</f>
        <v>0</v>
      </c>
      <c r="AS180" s="344"/>
      <c r="AT180" s="496">
        <f t="shared" si="2429"/>
        <v>0</v>
      </c>
      <c r="AU180" s="702">
        <f t="shared" si="1860"/>
        <v>0</v>
      </c>
      <c r="AV180" s="704">
        <f t="shared" si="1861"/>
        <v>0</v>
      </c>
      <c r="AW180" s="345"/>
      <c r="AX180" s="486">
        <f t="shared" ref="AX180:AZ180" si="2430">$B180*AW180</f>
        <v>0</v>
      </c>
      <c r="AY180" s="343"/>
      <c r="AZ180" s="486">
        <f t="shared" si="2430"/>
        <v>0</v>
      </c>
      <c r="BA180" s="343"/>
      <c r="BB180" s="486">
        <f t="shared" si="1838"/>
        <v>0</v>
      </c>
      <c r="BC180" s="343"/>
      <c r="BD180" s="486">
        <f t="shared" si="1839"/>
        <v>0</v>
      </c>
      <c r="BE180" s="343"/>
      <c r="BF180" s="486">
        <f t="shared" si="1840"/>
        <v>0</v>
      </c>
      <c r="BG180" s="343"/>
      <c r="BH180" s="486">
        <f t="shared" si="1841"/>
        <v>0</v>
      </c>
      <c r="BI180" s="343"/>
      <c r="BJ180" s="486">
        <f t="shared" si="1842"/>
        <v>0</v>
      </c>
      <c r="BK180" s="343"/>
      <c r="BL180" s="486">
        <f t="shared" si="1843"/>
        <v>0</v>
      </c>
      <c r="BM180" s="344"/>
      <c r="BN180" s="487">
        <f t="shared" si="1844"/>
        <v>0</v>
      </c>
      <c r="BO180" s="770">
        <f t="shared" si="1924"/>
        <v>0</v>
      </c>
      <c r="BP180" s="771">
        <f t="shared" si="1925"/>
        <v>0</v>
      </c>
      <c r="BQ180" s="630">
        <f>+BO180+AU180+AE180+Q180</f>
        <v>3</v>
      </c>
    </row>
    <row r="181" spans="1:69" ht="18.75" hidden="1" x14ac:dyDescent="0.3">
      <c r="A181" s="140" t="s">
        <v>178</v>
      </c>
      <c r="B181" s="614">
        <v>0</v>
      </c>
      <c r="C181" s="871"/>
      <c r="D181" s="714">
        <f t="shared" si="1824"/>
        <v>0</v>
      </c>
      <c r="E181" s="292"/>
      <c r="F181" s="714">
        <f t="shared" ref="F181" si="2431">$B181*E181</f>
        <v>0</v>
      </c>
      <c r="G181" s="292"/>
      <c r="H181" s="714">
        <f t="shared" ref="H181" si="2432">$B181*G181</f>
        <v>0</v>
      </c>
      <c r="I181" s="292"/>
      <c r="J181" s="714">
        <f t="shared" ref="J181" si="2433">$B181*I181</f>
        <v>0</v>
      </c>
      <c r="K181" s="292"/>
      <c r="L181" s="714">
        <f t="shared" ref="L181" si="2434">$B181*K181</f>
        <v>0</v>
      </c>
      <c r="M181" s="292"/>
      <c r="N181" s="714">
        <f t="shared" ref="N181" si="2435">$B181*M181</f>
        <v>0</v>
      </c>
      <c r="O181" s="292"/>
      <c r="P181" s="766">
        <f t="shared" ref="P181" si="2436">$B181*O181</f>
        <v>0</v>
      </c>
      <c r="Q181" s="649">
        <f t="shared" si="1851"/>
        <v>0</v>
      </c>
      <c r="R181" s="650">
        <f t="shared" si="1917"/>
        <v>0</v>
      </c>
      <c r="S181" s="165"/>
      <c r="T181" s="486">
        <f t="shared" si="1831"/>
        <v>0</v>
      </c>
      <c r="U181" s="92"/>
      <c r="V181" s="486">
        <f t="shared" si="1831"/>
        <v>0</v>
      </c>
      <c r="W181" s="249"/>
      <c r="X181" s="486">
        <f t="shared" ref="X181" si="2437">$B181*W181</f>
        <v>0</v>
      </c>
      <c r="Y181" s="92"/>
      <c r="Z181" s="486">
        <f t="shared" ref="Z181:AB181" si="2438">$B181*Y181</f>
        <v>0</v>
      </c>
      <c r="AA181" s="92"/>
      <c r="AB181" s="486">
        <f t="shared" si="2438"/>
        <v>0</v>
      </c>
      <c r="AC181" s="517"/>
      <c r="AD181" s="496">
        <f t="shared" si="2042"/>
        <v>0</v>
      </c>
      <c r="AE181" s="653">
        <f t="shared" si="1854"/>
        <v>0</v>
      </c>
      <c r="AF181" s="650">
        <f t="shared" ref="AF181" si="2439">$B181*AE181</f>
        <v>0</v>
      </c>
      <c r="AG181" s="165"/>
      <c r="AH181" s="491">
        <f t="shared" si="1856"/>
        <v>0</v>
      </c>
      <c r="AI181" s="92"/>
      <c r="AJ181" s="486">
        <f t="shared" si="1856"/>
        <v>0</v>
      </c>
      <c r="AK181" s="92"/>
      <c r="AL181" s="486">
        <f t="shared" ref="AL181" si="2440">$B181*AK181</f>
        <v>0</v>
      </c>
      <c r="AM181" s="92"/>
      <c r="AN181" s="491">
        <f t="shared" si="1858"/>
        <v>0</v>
      </c>
      <c r="AO181" s="92"/>
      <c r="AP181" s="491">
        <f t="shared" si="1858"/>
        <v>0</v>
      </c>
      <c r="AQ181" s="92"/>
      <c r="AR181" s="491">
        <f t="shared" ref="AR181:AT181" si="2441">$B181*AQ181</f>
        <v>0</v>
      </c>
      <c r="AS181" s="247"/>
      <c r="AT181" s="496">
        <f t="shared" si="2441"/>
        <v>0</v>
      </c>
      <c r="AU181" s="702">
        <f t="shared" si="1860"/>
        <v>0</v>
      </c>
      <c r="AV181" s="704">
        <f t="shared" si="1861"/>
        <v>0</v>
      </c>
      <c r="AW181" s="165"/>
      <c r="AX181" s="486">
        <f t="shared" ref="AX181:AZ181" si="2442">$B181*AW181</f>
        <v>0</v>
      </c>
      <c r="AY181" s="92"/>
      <c r="AZ181" s="486">
        <f t="shared" si="2442"/>
        <v>0</v>
      </c>
      <c r="BA181" s="92"/>
      <c r="BB181" s="486">
        <f t="shared" si="1838"/>
        <v>0</v>
      </c>
      <c r="BC181" s="92"/>
      <c r="BD181" s="486">
        <f t="shared" si="1839"/>
        <v>0</v>
      </c>
      <c r="BE181" s="92"/>
      <c r="BF181" s="486">
        <f t="shared" si="1840"/>
        <v>0</v>
      </c>
      <c r="BG181" s="92"/>
      <c r="BH181" s="486">
        <f t="shared" si="1841"/>
        <v>0</v>
      </c>
      <c r="BI181" s="92"/>
      <c r="BJ181" s="486">
        <f t="shared" si="1842"/>
        <v>0</v>
      </c>
      <c r="BK181" s="92"/>
      <c r="BL181" s="486">
        <f t="shared" si="1843"/>
        <v>0</v>
      </c>
      <c r="BM181" s="247"/>
      <c r="BN181" s="487">
        <f t="shared" si="1844"/>
        <v>0</v>
      </c>
      <c r="BO181" s="770">
        <f t="shared" si="1924"/>
        <v>0</v>
      </c>
      <c r="BP181" s="771">
        <f t="shared" si="1925"/>
        <v>0</v>
      </c>
      <c r="BQ181" s="630">
        <f>+BO181+AU181+AE181+Q181</f>
        <v>0</v>
      </c>
    </row>
    <row r="182" spans="1:69" ht="18.75" hidden="1" x14ac:dyDescent="0.3">
      <c r="A182" s="140" t="s">
        <v>179</v>
      </c>
      <c r="B182" s="614">
        <v>0</v>
      </c>
      <c r="C182" s="871"/>
      <c r="D182" s="714">
        <f t="shared" si="1824"/>
        <v>0</v>
      </c>
      <c r="E182" s="292"/>
      <c r="F182" s="714">
        <f t="shared" ref="F182" si="2443">$B182*E182</f>
        <v>0</v>
      </c>
      <c r="G182" s="292"/>
      <c r="H182" s="714">
        <f t="shared" ref="H182" si="2444">$B182*G182</f>
        <v>0</v>
      </c>
      <c r="I182" s="292"/>
      <c r="J182" s="714">
        <f t="shared" ref="J182" si="2445">$B182*I182</f>
        <v>0</v>
      </c>
      <c r="K182" s="292"/>
      <c r="L182" s="714">
        <f t="shared" ref="L182" si="2446">$B182*K182</f>
        <v>0</v>
      </c>
      <c r="M182" s="292"/>
      <c r="N182" s="714">
        <f t="shared" ref="N182" si="2447">$B182*M182</f>
        <v>0</v>
      </c>
      <c r="O182" s="292"/>
      <c r="P182" s="766">
        <f t="shared" ref="P182" si="2448">$B182*O182</f>
        <v>0</v>
      </c>
      <c r="Q182" s="649">
        <f t="shared" si="1851"/>
        <v>0</v>
      </c>
      <c r="R182" s="650">
        <f t="shared" si="1917"/>
        <v>0</v>
      </c>
      <c r="S182" s="165"/>
      <c r="T182" s="486">
        <f t="shared" si="1831"/>
        <v>0</v>
      </c>
      <c r="U182" s="92"/>
      <c r="V182" s="486">
        <f t="shared" si="1831"/>
        <v>0</v>
      </c>
      <c r="W182" s="249"/>
      <c r="X182" s="486">
        <f t="shared" ref="X182" si="2449">$B182*W182</f>
        <v>0</v>
      </c>
      <c r="Y182" s="92"/>
      <c r="Z182" s="486">
        <f t="shared" ref="Z182:AB182" si="2450">$B182*Y182</f>
        <v>0</v>
      </c>
      <c r="AA182" s="92"/>
      <c r="AB182" s="486">
        <f t="shared" si="2450"/>
        <v>0</v>
      </c>
      <c r="AC182" s="517"/>
      <c r="AD182" s="496">
        <f t="shared" si="2042"/>
        <v>0</v>
      </c>
      <c r="AE182" s="653">
        <f t="shared" si="1854"/>
        <v>0</v>
      </c>
      <c r="AF182" s="650">
        <f t="shared" ref="AF182" si="2451">$B182*AE182</f>
        <v>0</v>
      </c>
      <c r="AG182" s="165"/>
      <c r="AH182" s="491">
        <f t="shared" si="1856"/>
        <v>0</v>
      </c>
      <c r="AI182" s="92"/>
      <c r="AJ182" s="486">
        <f t="shared" si="1856"/>
        <v>0</v>
      </c>
      <c r="AK182" s="92"/>
      <c r="AL182" s="486">
        <f t="shared" ref="AL182" si="2452">$B182*AK182</f>
        <v>0</v>
      </c>
      <c r="AM182" s="92"/>
      <c r="AN182" s="491">
        <f t="shared" si="1858"/>
        <v>0</v>
      </c>
      <c r="AO182" s="92"/>
      <c r="AP182" s="491">
        <f t="shared" si="1858"/>
        <v>0</v>
      </c>
      <c r="AQ182" s="92"/>
      <c r="AR182" s="491">
        <f t="shared" ref="AR182:AT182" si="2453">$B182*AQ182</f>
        <v>0</v>
      </c>
      <c r="AS182" s="247"/>
      <c r="AT182" s="496">
        <f t="shared" si="2453"/>
        <v>0</v>
      </c>
      <c r="AU182" s="702">
        <f t="shared" si="1860"/>
        <v>0</v>
      </c>
      <c r="AV182" s="704">
        <f t="shared" si="1861"/>
        <v>0</v>
      </c>
      <c r="AW182" s="165"/>
      <c r="AX182" s="486">
        <f t="shared" ref="AX182:AZ182" si="2454">$B182*AW182</f>
        <v>0</v>
      </c>
      <c r="AY182" s="92"/>
      <c r="AZ182" s="486">
        <f t="shared" si="2454"/>
        <v>0</v>
      </c>
      <c r="BA182" s="92"/>
      <c r="BB182" s="486">
        <f t="shared" si="1838"/>
        <v>0</v>
      </c>
      <c r="BC182" s="92"/>
      <c r="BD182" s="486">
        <f t="shared" si="1839"/>
        <v>0</v>
      </c>
      <c r="BE182" s="92"/>
      <c r="BF182" s="486">
        <f t="shared" si="1840"/>
        <v>0</v>
      </c>
      <c r="BG182" s="92"/>
      <c r="BH182" s="486">
        <f t="shared" si="1841"/>
        <v>0</v>
      </c>
      <c r="BI182" s="92"/>
      <c r="BJ182" s="486">
        <f t="shared" si="1842"/>
        <v>0</v>
      </c>
      <c r="BK182" s="92"/>
      <c r="BL182" s="486">
        <f t="shared" si="1843"/>
        <v>0</v>
      </c>
      <c r="BM182" s="247"/>
      <c r="BN182" s="487">
        <f t="shared" si="1844"/>
        <v>0</v>
      </c>
      <c r="BO182" s="770">
        <f t="shared" si="1924"/>
        <v>0</v>
      </c>
      <c r="BP182" s="771">
        <f t="shared" si="1925"/>
        <v>0</v>
      </c>
      <c r="BQ182" s="630">
        <f>+BO182+AU182+AE182+Q182</f>
        <v>0</v>
      </c>
    </row>
    <row r="183" spans="1:69" ht="18.75" x14ac:dyDescent="0.3">
      <c r="A183" s="338" t="s">
        <v>180</v>
      </c>
      <c r="B183" s="614">
        <v>0</v>
      </c>
      <c r="C183" s="872"/>
      <c r="D183" s="714">
        <f t="shared" si="1824"/>
        <v>0</v>
      </c>
      <c r="E183" s="325"/>
      <c r="F183" s="714">
        <f t="shared" ref="F183" si="2455">$B183*E183</f>
        <v>0</v>
      </c>
      <c r="G183" s="325"/>
      <c r="H183" s="714">
        <f t="shared" ref="H183" si="2456">$B183*G183</f>
        <v>0</v>
      </c>
      <c r="I183" s="325"/>
      <c r="J183" s="714">
        <f t="shared" ref="J183" si="2457">$B183*I183</f>
        <v>0</v>
      </c>
      <c r="K183" s="325"/>
      <c r="L183" s="714">
        <f t="shared" ref="L183" si="2458">$B183*K183</f>
        <v>0</v>
      </c>
      <c r="M183" s="325"/>
      <c r="N183" s="714">
        <f t="shared" ref="N183" si="2459">$B183*M183</f>
        <v>0</v>
      </c>
      <c r="O183" s="325"/>
      <c r="P183" s="766">
        <f t="shared" ref="P183" si="2460">$B183*O183</f>
        <v>0</v>
      </c>
      <c r="Q183" s="649">
        <f t="shared" si="1851"/>
        <v>0</v>
      </c>
      <c r="R183" s="650">
        <f t="shared" si="1917"/>
        <v>0</v>
      </c>
      <c r="S183" s="345"/>
      <c r="T183" s="486">
        <f t="shared" si="1831"/>
        <v>0</v>
      </c>
      <c r="U183" s="343"/>
      <c r="V183" s="486">
        <f t="shared" si="1831"/>
        <v>0</v>
      </c>
      <c r="W183" s="346"/>
      <c r="X183" s="486">
        <f t="shared" ref="X183" si="2461">$B183*W183</f>
        <v>0</v>
      </c>
      <c r="Y183" s="343"/>
      <c r="Z183" s="486">
        <f t="shared" ref="Z183:AB183" si="2462">$B183*Y183</f>
        <v>0</v>
      </c>
      <c r="AA183" s="343"/>
      <c r="AB183" s="486">
        <f t="shared" si="2462"/>
        <v>0</v>
      </c>
      <c r="AC183" s="517"/>
      <c r="AD183" s="496">
        <f t="shared" si="2042"/>
        <v>0</v>
      </c>
      <c r="AE183" s="653">
        <f t="shared" si="1854"/>
        <v>0</v>
      </c>
      <c r="AF183" s="650">
        <f t="shared" ref="AF183" si="2463">$B183*AE183</f>
        <v>0</v>
      </c>
      <c r="AG183" s="345"/>
      <c r="AH183" s="491">
        <f t="shared" si="1856"/>
        <v>0</v>
      </c>
      <c r="AI183" s="343"/>
      <c r="AJ183" s="486">
        <f t="shared" si="1856"/>
        <v>0</v>
      </c>
      <c r="AK183" s="343">
        <v>3</v>
      </c>
      <c r="AL183" s="486">
        <f t="shared" ref="AL183" si="2464">$B183*AK183</f>
        <v>0</v>
      </c>
      <c r="AM183" s="343"/>
      <c r="AN183" s="491">
        <f t="shared" si="1858"/>
        <v>0</v>
      </c>
      <c r="AO183" s="343">
        <v>3</v>
      </c>
      <c r="AP183" s="491">
        <f t="shared" si="1858"/>
        <v>0</v>
      </c>
      <c r="AQ183" s="343">
        <v>1</v>
      </c>
      <c r="AR183" s="491">
        <f t="shared" ref="AR183:AT183" si="2465">$B183*AQ183</f>
        <v>0</v>
      </c>
      <c r="AS183" s="344"/>
      <c r="AT183" s="496">
        <f t="shared" si="2465"/>
        <v>0</v>
      </c>
      <c r="AU183" s="702">
        <f t="shared" si="1860"/>
        <v>7</v>
      </c>
      <c r="AV183" s="704">
        <f t="shared" si="1861"/>
        <v>0</v>
      </c>
      <c r="AW183" s="345"/>
      <c r="AX183" s="486">
        <f t="shared" ref="AX183:AZ183" si="2466">$B183*AW183</f>
        <v>0</v>
      </c>
      <c r="AY183" s="343"/>
      <c r="AZ183" s="486">
        <f t="shared" si="2466"/>
        <v>0</v>
      </c>
      <c r="BA183" s="343"/>
      <c r="BB183" s="486">
        <f t="shared" si="1838"/>
        <v>0</v>
      </c>
      <c r="BC183" s="343"/>
      <c r="BD183" s="486">
        <f t="shared" si="1839"/>
        <v>0</v>
      </c>
      <c r="BE183" s="343"/>
      <c r="BF183" s="486">
        <f t="shared" si="1840"/>
        <v>0</v>
      </c>
      <c r="BG183" s="343"/>
      <c r="BH183" s="486">
        <f t="shared" si="1841"/>
        <v>0</v>
      </c>
      <c r="BI183" s="343"/>
      <c r="BJ183" s="486">
        <f t="shared" si="1842"/>
        <v>0</v>
      </c>
      <c r="BK183" s="343"/>
      <c r="BL183" s="486">
        <f t="shared" si="1843"/>
        <v>0</v>
      </c>
      <c r="BM183" s="344"/>
      <c r="BN183" s="487">
        <f t="shared" si="1844"/>
        <v>0</v>
      </c>
      <c r="BO183" s="770">
        <f t="shared" si="1924"/>
        <v>0</v>
      </c>
      <c r="BP183" s="771">
        <f t="shared" si="1925"/>
        <v>0</v>
      </c>
      <c r="BQ183" s="630">
        <f>+BO183+AU183+AE183+Q183</f>
        <v>7</v>
      </c>
    </row>
    <row r="184" spans="1:69" ht="18.75" x14ac:dyDescent="0.3">
      <c r="A184" s="338" t="s">
        <v>181</v>
      </c>
      <c r="B184" s="614">
        <v>0</v>
      </c>
      <c r="C184" s="872"/>
      <c r="D184" s="714">
        <f t="shared" si="1824"/>
        <v>0</v>
      </c>
      <c r="E184" s="325"/>
      <c r="F184" s="714">
        <f t="shared" ref="F184" si="2467">$B184*E184</f>
        <v>0</v>
      </c>
      <c r="G184" s="325"/>
      <c r="H184" s="714">
        <f t="shared" ref="H184" si="2468">$B184*G184</f>
        <v>0</v>
      </c>
      <c r="I184" s="325"/>
      <c r="J184" s="714">
        <f t="shared" ref="J184" si="2469">$B184*I184</f>
        <v>0</v>
      </c>
      <c r="K184" s="325"/>
      <c r="L184" s="714">
        <f t="shared" ref="L184" si="2470">$B184*K184</f>
        <v>0</v>
      </c>
      <c r="M184" s="325"/>
      <c r="N184" s="714">
        <f t="shared" ref="N184" si="2471">$B184*M184</f>
        <v>0</v>
      </c>
      <c r="O184" s="325"/>
      <c r="P184" s="766">
        <f t="shared" ref="P184" si="2472">$B184*O184</f>
        <v>0</v>
      </c>
      <c r="Q184" s="649">
        <f t="shared" si="1851"/>
        <v>0</v>
      </c>
      <c r="R184" s="650">
        <f t="shared" si="1917"/>
        <v>0</v>
      </c>
      <c r="S184" s="345"/>
      <c r="T184" s="486">
        <f t="shared" si="1831"/>
        <v>0</v>
      </c>
      <c r="U184" s="343"/>
      <c r="V184" s="486">
        <f t="shared" si="1831"/>
        <v>0</v>
      </c>
      <c r="W184" s="346"/>
      <c r="X184" s="486">
        <f t="shared" ref="X184" si="2473">$B184*W184</f>
        <v>0</v>
      </c>
      <c r="Y184" s="343"/>
      <c r="Z184" s="486">
        <f t="shared" ref="Z184:AB184" si="2474">$B184*Y184</f>
        <v>0</v>
      </c>
      <c r="AA184" s="343"/>
      <c r="AB184" s="486">
        <f t="shared" si="2474"/>
        <v>0</v>
      </c>
      <c r="AC184" s="517"/>
      <c r="AD184" s="496">
        <f t="shared" si="2042"/>
        <v>0</v>
      </c>
      <c r="AE184" s="653">
        <f t="shared" si="1854"/>
        <v>0</v>
      </c>
      <c r="AF184" s="650">
        <f t="shared" ref="AF184" si="2475">$B184*AE184</f>
        <v>0</v>
      </c>
      <c r="AG184" s="345">
        <v>1</v>
      </c>
      <c r="AH184" s="491">
        <f t="shared" si="1856"/>
        <v>0</v>
      </c>
      <c r="AI184" s="343"/>
      <c r="AJ184" s="486">
        <f t="shared" si="1856"/>
        <v>0</v>
      </c>
      <c r="AK184" s="343"/>
      <c r="AL184" s="486">
        <f t="shared" ref="AL184" si="2476">$B184*AK184</f>
        <v>0</v>
      </c>
      <c r="AM184" s="343"/>
      <c r="AN184" s="491">
        <f t="shared" si="1858"/>
        <v>0</v>
      </c>
      <c r="AO184" s="343"/>
      <c r="AP184" s="491">
        <f t="shared" si="1858"/>
        <v>0</v>
      </c>
      <c r="AQ184" s="343"/>
      <c r="AR184" s="491">
        <f t="shared" ref="AR184:AT184" si="2477">$B184*AQ184</f>
        <v>0</v>
      </c>
      <c r="AS184" s="344"/>
      <c r="AT184" s="496">
        <f t="shared" si="2477"/>
        <v>0</v>
      </c>
      <c r="AU184" s="702">
        <f t="shared" si="1860"/>
        <v>1</v>
      </c>
      <c r="AV184" s="704">
        <f t="shared" si="1861"/>
        <v>0</v>
      </c>
      <c r="AW184" s="345"/>
      <c r="AX184" s="486">
        <f t="shared" ref="AX184:AZ184" si="2478">$B184*AW184</f>
        <v>0</v>
      </c>
      <c r="AY184" s="343"/>
      <c r="AZ184" s="486">
        <f t="shared" si="2478"/>
        <v>0</v>
      </c>
      <c r="BA184" s="343"/>
      <c r="BB184" s="486">
        <f t="shared" si="1838"/>
        <v>0</v>
      </c>
      <c r="BC184" s="343"/>
      <c r="BD184" s="486">
        <f t="shared" si="1839"/>
        <v>0</v>
      </c>
      <c r="BE184" s="343"/>
      <c r="BF184" s="486">
        <f t="shared" si="1840"/>
        <v>0</v>
      </c>
      <c r="BG184" s="343"/>
      <c r="BH184" s="486">
        <f t="shared" si="1841"/>
        <v>0</v>
      </c>
      <c r="BI184" s="343"/>
      <c r="BJ184" s="486">
        <f t="shared" si="1842"/>
        <v>0</v>
      </c>
      <c r="BK184" s="343"/>
      <c r="BL184" s="486">
        <f t="shared" si="1843"/>
        <v>0</v>
      </c>
      <c r="BM184" s="344"/>
      <c r="BN184" s="487">
        <f t="shared" si="1844"/>
        <v>0</v>
      </c>
      <c r="BO184" s="770">
        <f t="shared" si="1924"/>
        <v>0</v>
      </c>
      <c r="BP184" s="771">
        <f t="shared" si="1925"/>
        <v>0</v>
      </c>
      <c r="BQ184" s="630">
        <f>+BO184+AU184+AE184+Q184</f>
        <v>1</v>
      </c>
    </row>
    <row r="185" spans="1:69" ht="18.75" x14ac:dyDescent="0.3">
      <c r="A185" s="338" t="s">
        <v>182</v>
      </c>
      <c r="B185" s="614">
        <v>0</v>
      </c>
      <c r="C185" s="872"/>
      <c r="D185" s="714">
        <f t="shared" si="1824"/>
        <v>0</v>
      </c>
      <c r="E185" s="325"/>
      <c r="F185" s="714">
        <f t="shared" ref="F185" si="2479">$B185*E185</f>
        <v>0</v>
      </c>
      <c r="G185" s="325"/>
      <c r="H185" s="714">
        <f t="shared" ref="H185" si="2480">$B185*G185</f>
        <v>0</v>
      </c>
      <c r="I185" s="325"/>
      <c r="J185" s="714">
        <f t="shared" ref="J185" si="2481">$B185*I185</f>
        <v>0</v>
      </c>
      <c r="K185" s="325"/>
      <c r="L185" s="714">
        <f t="shared" ref="L185" si="2482">$B185*K185</f>
        <v>0</v>
      </c>
      <c r="M185" s="325"/>
      <c r="N185" s="714">
        <f t="shared" ref="N185" si="2483">$B185*M185</f>
        <v>0</v>
      </c>
      <c r="O185" s="325"/>
      <c r="P185" s="766">
        <f t="shared" ref="P185" si="2484">$B185*O185</f>
        <v>0</v>
      </c>
      <c r="Q185" s="649">
        <f t="shared" si="1851"/>
        <v>0</v>
      </c>
      <c r="R185" s="650">
        <f t="shared" si="1917"/>
        <v>0</v>
      </c>
      <c r="S185" s="345"/>
      <c r="T185" s="486">
        <f t="shared" si="1831"/>
        <v>0</v>
      </c>
      <c r="U185" s="343"/>
      <c r="V185" s="486">
        <f t="shared" si="1831"/>
        <v>0</v>
      </c>
      <c r="W185" s="346"/>
      <c r="X185" s="486">
        <f t="shared" ref="X185" si="2485">$B185*W185</f>
        <v>0</v>
      </c>
      <c r="Y185" s="343"/>
      <c r="Z185" s="486">
        <f t="shared" ref="Z185:AB185" si="2486">$B185*Y185</f>
        <v>0</v>
      </c>
      <c r="AA185" s="343"/>
      <c r="AB185" s="486">
        <f t="shared" si="2486"/>
        <v>0</v>
      </c>
      <c r="AC185" s="517"/>
      <c r="AD185" s="496">
        <f t="shared" si="2042"/>
        <v>0</v>
      </c>
      <c r="AE185" s="653">
        <f t="shared" si="1854"/>
        <v>0</v>
      </c>
      <c r="AF185" s="650">
        <f t="shared" ref="AF185" si="2487">$B185*AE185</f>
        <v>0</v>
      </c>
      <c r="AG185" s="345"/>
      <c r="AH185" s="491">
        <f t="shared" si="1856"/>
        <v>0</v>
      </c>
      <c r="AI185" s="343"/>
      <c r="AJ185" s="486">
        <f t="shared" si="1856"/>
        <v>0</v>
      </c>
      <c r="AK185" s="343"/>
      <c r="AL185" s="486">
        <f t="shared" ref="AL185" si="2488">$B185*AK185</f>
        <v>0</v>
      </c>
      <c r="AM185" s="343"/>
      <c r="AN185" s="491">
        <f t="shared" si="1858"/>
        <v>0</v>
      </c>
      <c r="AO185" s="343"/>
      <c r="AP185" s="491">
        <f t="shared" si="1858"/>
        <v>0</v>
      </c>
      <c r="AQ185" s="343">
        <v>2</v>
      </c>
      <c r="AR185" s="491">
        <f t="shared" ref="AR185:AT185" si="2489">$B185*AQ185</f>
        <v>0</v>
      </c>
      <c r="AS185" s="344"/>
      <c r="AT185" s="496">
        <f t="shared" si="2489"/>
        <v>0</v>
      </c>
      <c r="AU185" s="702">
        <f t="shared" si="1860"/>
        <v>2</v>
      </c>
      <c r="AV185" s="704">
        <f t="shared" si="1861"/>
        <v>0</v>
      </c>
      <c r="AW185" s="345"/>
      <c r="AX185" s="486">
        <f t="shared" ref="AX185:AZ185" si="2490">$B185*AW185</f>
        <v>0</v>
      </c>
      <c r="AY185" s="343"/>
      <c r="AZ185" s="486">
        <f t="shared" si="2490"/>
        <v>0</v>
      </c>
      <c r="BA185" s="343"/>
      <c r="BB185" s="486">
        <f t="shared" si="1838"/>
        <v>0</v>
      </c>
      <c r="BC185" s="343"/>
      <c r="BD185" s="486">
        <f t="shared" si="1839"/>
        <v>0</v>
      </c>
      <c r="BE185" s="343"/>
      <c r="BF185" s="486">
        <f t="shared" si="1840"/>
        <v>0</v>
      </c>
      <c r="BG185" s="343"/>
      <c r="BH185" s="486">
        <f t="shared" si="1841"/>
        <v>0</v>
      </c>
      <c r="BI185" s="343"/>
      <c r="BJ185" s="486">
        <f t="shared" si="1842"/>
        <v>0</v>
      </c>
      <c r="BK185" s="343"/>
      <c r="BL185" s="486">
        <f t="shared" si="1843"/>
        <v>0</v>
      </c>
      <c r="BM185" s="344"/>
      <c r="BN185" s="487">
        <f t="shared" si="1844"/>
        <v>0</v>
      </c>
      <c r="BO185" s="770">
        <f t="shared" si="1924"/>
        <v>0</v>
      </c>
      <c r="BP185" s="771">
        <f t="shared" si="1925"/>
        <v>0</v>
      </c>
      <c r="BQ185" s="630">
        <f>+BO185+AU185+AE185+Q185</f>
        <v>2</v>
      </c>
    </row>
    <row r="186" spans="1:69" ht="18.75" x14ac:dyDescent="0.3">
      <c r="A186" s="338" t="s">
        <v>183</v>
      </c>
      <c r="B186" s="614">
        <v>0</v>
      </c>
      <c r="C186" s="872"/>
      <c r="D186" s="714">
        <f t="shared" si="1824"/>
        <v>0</v>
      </c>
      <c r="E186" s="325"/>
      <c r="F186" s="714">
        <f t="shared" ref="F186" si="2491">$B186*E186</f>
        <v>0</v>
      </c>
      <c r="G186" s="325"/>
      <c r="H186" s="714">
        <f t="shared" ref="H186" si="2492">$B186*G186</f>
        <v>0</v>
      </c>
      <c r="I186" s="325">
        <v>4</v>
      </c>
      <c r="J186" s="714">
        <f t="shared" ref="J186" si="2493">$B186*I186</f>
        <v>0</v>
      </c>
      <c r="K186" s="325"/>
      <c r="L186" s="714">
        <f t="shared" ref="L186" si="2494">$B186*K186</f>
        <v>0</v>
      </c>
      <c r="M186" s="325"/>
      <c r="N186" s="714">
        <f t="shared" ref="N186" si="2495">$B186*M186</f>
        <v>0</v>
      </c>
      <c r="O186" s="325">
        <v>1</v>
      </c>
      <c r="P186" s="766">
        <f t="shared" ref="P186" si="2496">$B186*O186</f>
        <v>0</v>
      </c>
      <c r="Q186" s="649">
        <f t="shared" si="1851"/>
        <v>5</v>
      </c>
      <c r="R186" s="650">
        <f t="shared" si="1917"/>
        <v>0</v>
      </c>
      <c r="S186" s="345"/>
      <c r="T186" s="486">
        <f t="shared" si="1831"/>
        <v>0</v>
      </c>
      <c r="U186" s="343">
        <v>3</v>
      </c>
      <c r="V186" s="486">
        <f t="shared" si="1831"/>
        <v>0</v>
      </c>
      <c r="W186" s="346"/>
      <c r="X186" s="486">
        <f t="shared" ref="X186" si="2497">$B186*W186</f>
        <v>0</v>
      </c>
      <c r="Y186" s="343"/>
      <c r="Z186" s="486">
        <f t="shared" ref="Z186:AB186" si="2498">$B186*Y186</f>
        <v>0</v>
      </c>
      <c r="AA186" s="343"/>
      <c r="AB186" s="486">
        <f t="shared" si="2498"/>
        <v>0</v>
      </c>
      <c r="AC186" s="517"/>
      <c r="AD186" s="496">
        <f t="shared" si="2042"/>
        <v>0</v>
      </c>
      <c r="AE186" s="653">
        <f t="shared" si="1854"/>
        <v>3</v>
      </c>
      <c r="AF186" s="650">
        <f t="shared" ref="AF186" si="2499">$B186*AE186</f>
        <v>0</v>
      </c>
      <c r="AG186" s="345"/>
      <c r="AH186" s="491">
        <f t="shared" si="1856"/>
        <v>0</v>
      </c>
      <c r="AI186" s="343"/>
      <c r="AJ186" s="486">
        <f t="shared" si="1856"/>
        <v>0</v>
      </c>
      <c r="AK186" s="343"/>
      <c r="AL186" s="486">
        <f t="shared" ref="AL186" si="2500">$B186*AK186</f>
        <v>0</v>
      </c>
      <c r="AM186" s="343"/>
      <c r="AN186" s="491">
        <f t="shared" si="1858"/>
        <v>0</v>
      </c>
      <c r="AO186" s="343"/>
      <c r="AP186" s="491">
        <f t="shared" si="1858"/>
        <v>0</v>
      </c>
      <c r="AQ186" s="343"/>
      <c r="AR186" s="491">
        <f t="shared" ref="AR186:AT186" si="2501">$B186*AQ186</f>
        <v>0</v>
      </c>
      <c r="AS186" s="344"/>
      <c r="AT186" s="496">
        <f t="shared" si="2501"/>
        <v>0</v>
      </c>
      <c r="AU186" s="702">
        <f t="shared" si="1860"/>
        <v>0</v>
      </c>
      <c r="AV186" s="704">
        <f t="shared" si="1861"/>
        <v>0</v>
      </c>
      <c r="AW186" s="345"/>
      <c r="AX186" s="486">
        <f t="shared" ref="AX186:AZ186" si="2502">$B186*AW186</f>
        <v>0</v>
      </c>
      <c r="AY186" s="343"/>
      <c r="AZ186" s="486">
        <f t="shared" si="2502"/>
        <v>0</v>
      </c>
      <c r="BA186" s="343"/>
      <c r="BB186" s="486">
        <f t="shared" si="1838"/>
        <v>0</v>
      </c>
      <c r="BC186" s="343"/>
      <c r="BD186" s="486">
        <f t="shared" si="1839"/>
        <v>0</v>
      </c>
      <c r="BE186" s="343"/>
      <c r="BF186" s="486">
        <f t="shared" si="1840"/>
        <v>0</v>
      </c>
      <c r="BG186" s="343"/>
      <c r="BH186" s="486">
        <f t="shared" si="1841"/>
        <v>0</v>
      </c>
      <c r="BI186" s="343"/>
      <c r="BJ186" s="486">
        <f t="shared" si="1842"/>
        <v>0</v>
      </c>
      <c r="BK186" s="343"/>
      <c r="BL186" s="486">
        <f t="shared" si="1843"/>
        <v>0</v>
      </c>
      <c r="BM186" s="344"/>
      <c r="BN186" s="487">
        <f t="shared" si="1844"/>
        <v>0</v>
      </c>
      <c r="BO186" s="770">
        <f t="shared" si="1924"/>
        <v>0</v>
      </c>
      <c r="BP186" s="771">
        <f t="shared" si="1925"/>
        <v>0</v>
      </c>
      <c r="BQ186" s="630">
        <f>+BO186+AU186+AE186+Q186</f>
        <v>8</v>
      </c>
    </row>
    <row r="187" spans="1:69" ht="18.75" hidden="1" x14ac:dyDescent="0.3">
      <c r="A187" s="140" t="s">
        <v>184</v>
      </c>
      <c r="B187" s="614">
        <v>0</v>
      </c>
      <c r="C187" s="871"/>
      <c r="D187" s="714">
        <f t="shared" si="1824"/>
        <v>0</v>
      </c>
      <c r="E187" s="292"/>
      <c r="F187" s="714">
        <f t="shared" ref="F187" si="2503">$B187*E187</f>
        <v>0</v>
      </c>
      <c r="G187" s="292"/>
      <c r="H187" s="714">
        <f t="shared" ref="H187" si="2504">$B187*G187</f>
        <v>0</v>
      </c>
      <c r="I187" s="292"/>
      <c r="J187" s="714">
        <f t="shared" ref="J187" si="2505">$B187*I187</f>
        <v>0</v>
      </c>
      <c r="K187" s="292"/>
      <c r="L187" s="714">
        <f t="shared" ref="L187" si="2506">$B187*K187</f>
        <v>0</v>
      </c>
      <c r="M187" s="292"/>
      <c r="N187" s="714">
        <f t="shared" ref="N187" si="2507">$B187*M187</f>
        <v>0</v>
      </c>
      <c r="O187" s="292"/>
      <c r="P187" s="766">
        <f t="shared" ref="P187" si="2508">$B187*O187</f>
        <v>0</v>
      </c>
      <c r="Q187" s="649">
        <f t="shared" si="1851"/>
        <v>0</v>
      </c>
      <c r="R187" s="650">
        <f t="shared" si="1917"/>
        <v>0</v>
      </c>
      <c r="S187" s="165"/>
      <c r="T187" s="486">
        <f t="shared" si="1831"/>
        <v>0</v>
      </c>
      <c r="U187" s="92"/>
      <c r="V187" s="486">
        <f t="shared" si="1831"/>
        <v>0</v>
      </c>
      <c r="W187" s="249"/>
      <c r="X187" s="486">
        <f t="shared" ref="X187" si="2509">$B187*W187</f>
        <v>0</v>
      </c>
      <c r="Y187" s="92"/>
      <c r="Z187" s="486">
        <f t="shared" ref="Z187:AB187" si="2510">$B187*Y187</f>
        <v>0</v>
      </c>
      <c r="AA187" s="92"/>
      <c r="AB187" s="486">
        <f t="shared" si="2510"/>
        <v>0</v>
      </c>
      <c r="AC187" s="517"/>
      <c r="AD187" s="496">
        <f t="shared" si="2042"/>
        <v>0</v>
      </c>
      <c r="AE187" s="653">
        <f t="shared" si="1854"/>
        <v>0</v>
      </c>
      <c r="AF187" s="650">
        <f t="shared" ref="AF187" si="2511">$B187*AE187</f>
        <v>0</v>
      </c>
      <c r="AG187" s="165"/>
      <c r="AH187" s="491">
        <f t="shared" si="1856"/>
        <v>0</v>
      </c>
      <c r="AI187" s="92"/>
      <c r="AJ187" s="486">
        <f t="shared" si="1856"/>
        <v>0</v>
      </c>
      <c r="AK187" s="92"/>
      <c r="AL187" s="486">
        <f t="shared" ref="AL187" si="2512">$B187*AK187</f>
        <v>0</v>
      </c>
      <c r="AM187" s="92"/>
      <c r="AN187" s="491">
        <f t="shared" si="1858"/>
        <v>0</v>
      </c>
      <c r="AO187" s="92"/>
      <c r="AP187" s="491">
        <f t="shared" si="1858"/>
        <v>0</v>
      </c>
      <c r="AQ187" s="92"/>
      <c r="AR187" s="491">
        <f t="shared" ref="AR187:AT187" si="2513">$B187*AQ187</f>
        <v>0</v>
      </c>
      <c r="AS187" s="247"/>
      <c r="AT187" s="496">
        <f t="shared" si="2513"/>
        <v>0</v>
      </c>
      <c r="AU187" s="702">
        <f t="shared" si="1860"/>
        <v>0</v>
      </c>
      <c r="AV187" s="704">
        <f t="shared" si="1861"/>
        <v>0</v>
      </c>
      <c r="AW187" s="165"/>
      <c r="AX187" s="486">
        <f t="shared" ref="AX187:AZ187" si="2514">$B187*AW187</f>
        <v>0</v>
      </c>
      <c r="AY187" s="92"/>
      <c r="AZ187" s="486">
        <f t="shared" si="2514"/>
        <v>0</v>
      </c>
      <c r="BA187" s="92"/>
      <c r="BB187" s="486">
        <f t="shared" si="1838"/>
        <v>0</v>
      </c>
      <c r="BC187" s="92"/>
      <c r="BD187" s="486">
        <f t="shared" si="1839"/>
        <v>0</v>
      </c>
      <c r="BE187" s="92"/>
      <c r="BF187" s="486">
        <f t="shared" si="1840"/>
        <v>0</v>
      </c>
      <c r="BG187" s="92"/>
      <c r="BH187" s="486">
        <f t="shared" si="1841"/>
        <v>0</v>
      </c>
      <c r="BI187" s="92"/>
      <c r="BJ187" s="486">
        <f t="shared" si="1842"/>
        <v>0</v>
      </c>
      <c r="BK187" s="92"/>
      <c r="BL187" s="486">
        <f t="shared" si="1843"/>
        <v>0</v>
      </c>
      <c r="BM187" s="247"/>
      <c r="BN187" s="487">
        <f t="shared" si="1844"/>
        <v>0</v>
      </c>
      <c r="BO187" s="770">
        <f t="shared" si="1924"/>
        <v>0</v>
      </c>
      <c r="BP187" s="771">
        <f t="shared" si="1925"/>
        <v>0</v>
      </c>
      <c r="BQ187" s="630">
        <f>+BO187+AU187+AE187+Q187</f>
        <v>0</v>
      </c>
    </row>
    <row r="188" spans="1:69" ht="18.75" hidden="1" x14ac:dyDescent="0.3">
      <c r="A188" s="140" t="s">
        <v>185</v>
      </c>
      <c r="B188" s="614">
        <v>0</v>
      </c>
      <c r="C188" s="871"/>
      <c r="D188" s="714">
        <f t="shared" si="1824"/>
        <v>0</v>
      </c>
      <c r="E188" s="292"/>
      <c r="F188" s="714">
        <f t="shared" ref="F188" si="2515">$B188*E188</f>
        <v>0</v>
      </c>
      <c r="G188" s="292"/>
      <c r="H188" s="714">
        <f t="shared" ref="H188" si="2516">$B188*G188</f>
        <v>0</v>
      </c>
      <c r="I188" s="292"/>
      <c r="J188" s="714">
        <f t="shared" ref="J188" si="2517">$B188*I188</f>
        <v>0</v>
      </c>
      <c r="K188" s="292"/>
      <c r="L188" s="714">
        <f t="shared" ref="L188" si="2518">$B188*K188</f>
        <v>0</v>
      </c>
      <c r="M188" s="292"/>
      <c r="N188" s="714">
        <f t="shared" ref="N188" si="2519">$B188*M188</f>
        <v>0</v>
      </c>
      <c r="O188" s="292"/>
      <c r="P188" s="766">
        <f t="shared" ref="P188" si="2520">$B188*O188</f>
        <v>0</v>
      </c>
      <c r="Q188" s="649">
        <f t="shared" si="1851"/>
        <v>0</v>
      </c>
      <c r="R188" s="650">
        <f t="shared" si="1917"/>
        <v>0</v>
      </c>
      <c r="S188" s="165"/>
      <c r="T188" s="486">
        <f t="shared" si="1831"/>
        <v>0</v>
      </c>
      <c r="U188" s="92"/>
      <c r="V188" s="486">
        <f t="shared" si="1831"/>
        <v>0</v>
      </c>
      <c r="W188" s="249"/>
      <c r="X188" s="486">
        <f t="shared" ref="X188" si="2521">$B188*W188</f>
        <v>0</v>
      </c>
      <c r="Y188" s="92"/>
      <c r="Z188" s="486">
        <f t="shared" ref="Z188:AB188" si="2522">$B188*Y188</f>
        <v>0</v>
      </c>
      <c r="AA188" s="92"/>
      <c r="AB188" s="486">
        <f t="shared" si="2522"/>
        <v>0</v>
      </c>
      <c r="AC188" s="517"/>
      <c r="AD188" s="496">
        <f t="shared" si="2042"/>
        <v>0</v>
      </c>
      <c r="AE188" s="653">
        <f t="shared" si="1854"/>
        <v>0</v>
      </c>
      <c r="AF188" s="650">
        <f t="shared" ref="AF188" si="2523">$B188*AE188</f>
        <v>0</v>
      </c>
      <c r="AG188" s="165"/>
      <c r="AH188" s="491">
        <f t="shared" si="1856"/>
        <v>0</v>
      </c>
      <c r="AI188" s="92"/>
      <c r="AJ188" s="486">
        <f t="shared" si="1856"/>
        <v>0</v>
      </c>
      <c r="AK188" s="92"/>
      <c r="AL188" s="486">
        <f t="shared" ref="AL188" si="2524">$B188*AK188</f>
        <v>0</v>
      </c>
      <c r="AM188" s="92"/>
      <c r="AN188" s="491">
        <f t="shared" si="1858"/>
        <v>0</v>
      </c>
      <c r="AO188" s="92"/>
      <c r="AP188" s="491">
        <f t="shared" si="1858"/>
        <v>0</v>
      </c>
      <c r="AQ188" s="92"/>
      <c r="AR188" s="491">
        <f t="shared" ref="AR188:AT188" si="2525">$B188*AQ188</f>
        <v>0</v>
      </c>
      <c r="AS188" s="247"/>
      <c r="AT188" s="496">
        <f t="shared" si="2525"/>
        <v>0</v>
      </c>
      <c r="AU188" s="702">
        <f t="shared" si="1860"/>
        <v>0</v>
      </c>
      <c r="AV188" s="704">
        <f t="shared" si="1861"/>
        <v>0</v>
      </c>
      <c r="AW188" s="165"/>
      <c r="AX188" s="486">
        <f t="shared" ref="AX188:AZ188" si="2526">$B188*AW188</f>
        <v>0</v>
      </c>
      <c r="AY188" s="92"/>
      <c r="AZ188" s="486">
        <f t="shared" si="2526"/>
        <v>0</v>
      </c>
      <c r="BA188" s="92"/>
      <c r="BB188" s="486">
        <f t="shared" si="1838"/>
        <v>0</v>
      </c>
      <c r="BC188" s="92"/>
      <c r="BD188" s="486">
        <f t="shared" si="1839"/>
        <v>0</v>
      </c>
      <c r="BE188" s="92"/>
      <c r="BF188" s="486">
        <f t="shared" si="1840"/>
        <v>0</v>
      </c>
      <c r="BG188" s="92"/>
      <c r="BH188" s="486">
        <f t="shared" si="1841"/>
        <v>0</v>
      </c>
      <c r="BI188" s="92"/>
      <c r="BJ188" s="486">
        <f t="shared" si="1842"/>
        <v>0</v>
      </c>
      <c r="BK188" s="92"/>
      <c r="BL188" s="486">
        <f t="shared" si="1843"/>
        <v>0</v>
      </c>
      <c r="BM188" s="247"/>
      <c r="BN188" s="487">
        <f t="shared" si="1844"/>
        <v>0</v>
      </c>
      <c r="BO188" s="770">
        <f t="shared" si="1924"/>
        <v>0</v>
      </c>
      <c r="BP188" s="771">
        <f t="shared" si="1925"/>
        <v>0</v>
      </c>
      <c r="BQ188" s="630">
        <f>+BO188+AU188+AE188+Q188</f>
        <v>0</v>
      </c>
    </row>
    <row r="189" spans="1:69" ht="18.75" hidden="1" x14ac:dyDescent="0.3">
      <c r="A189" s="166" t="s">
        <v>186</v>
      </c>
      <c r="B189" s="614">
        <v>0</v>
      </c>
      <c r="C189" s="871"/>
      <c r="D189" s="714">
        <f t="shared" si="1824"/>
        <v>0</v>
      </c>
      <c r="E189" s="292"/>
      <c r="F189" s="714">
        <f t="shared" ref="F189" si="2527">$B189*E189</f>
        <v>0</v>
      </c>
      <c r="G189" s="292"/>
      <c r="H189" s="714">
        <f t="shared" ref="H189" si="2528">$B189*G189</f>
        <v>0</v>
      </c>
      <c r="I189" s="292"/>
      <c r="J189" s="714">
        <f t="shared" ref="J189" si="2529">$B189*I189</f>
        <v>0</v>
      </c>
      <c r="K189" s="292"/>
      <c r="L189" s="714">
        <f t="shared" ref="L189" si="2530">$B189*K189</f>
        <v>0</v>
      </c>
      <c r="M189" s="292"/>
      <c r="N189" s="714">
        <f t="shared" ref="N189" si="2531">$B189*M189</f>
        <v>0</v>
      </c>
      <c r="O189" s="292"/>
      <c r="P189" s="766">
        <f t="shared" ref="P189" si="2532">$B189*O189</f>
        <v>0</v>
      </c>
      <c r="Q189" s="649">
        <f t="shared" si="1851"/>
        <v>0</v>
      </c>
      <c r="R189" s="650">
        <f t="shared" si="1917"/>
        <v>0</v>
      </c>
      <c r="S189" s="165"/>
      <c r="T189" s="486">
        <f t="shared" si="1831"/>
        <v>0</v>
      </c>
      <c r="U189" s="92"/>
      <c r="V189" s="486">
        <f t="shared" si="1831"/>
        <v>0</v>
      </c>
      <c r="W189" s="249"/>
      <c r="X189" s="486">
        <f t="shared" ref="X189" si="2533">$B189*W189</f>
        <v>0</v>
      </c>
      <c r="Y189" s="92"/>
      <c r="Z189" s="486">
        <f t="shared" ref="Z189:AB189" si="2534">$B189*Y189</f>
        <v>0</v>
      </c>
      <c r="AA189" s="92"/>
      <c r="AB189" s="486">
        <f t="shared" si="2534"/>
        <v>0</v>
      </c>
      <c r="AC189" s="517"/>
      <c r="AD189" s="496">
        <f t="shared" si="2042"/>
        <v>0</v>
      </c>
      <c r="AE189" s="653">
        <f t="shared" si="1854"/>
        <v>0</v>
      </c>
      <c r="AF189" s="650">
        <f t="shared" ref="AF189" si="2535">$B189*AE189</f>
        <v>0</v>
      </c>
      <c r="AG189" s="165"/>
      <c r="AH189" s="491">
        <f t="shared" si="1856"/>
        <v>0</v>
      </c>
      <c r="AI189" s="92"/>
      <c r="AJ189" s="486">
        <f t="shared" si="1856"/>
        <v>0</v>
      </c>
      <c r="AK189" s="92"/>
      <c r="AL189" s="486">
        <f t="shared" ref="AL189" si="2536">$B189*AK189</f>
        <v>0</v>
      </c>
      <c r="AM189" s="92"/>
      <c r="AN189" s="491">
        <f t="shared" si="1858"/>
        <v>0</v>
      </c>
      <c r="AO189" s="92"/>
      <c r="AP189" s="491">
        <f t="shared" si="1858"/>
        <v>0</v>
      </c>
      <c r="AQ189" s="92"/>
      <c r="AR189" s="491">
        <f t="shared" ref="AR189:AT189" si="2537">$B189*AQ189</f>
        <v>0</v>
      </c>
      <c r="AS189" s="247"/>
      <c r="AT189" s="496">
        <f t="shared" si="2537"/>
        <v>0</v>
      </c>
      <c r="AU189" s="702">
        <f t="shared" si="1860"/>
        <v>0</v>
      </c>
      <c r="AV189" s="704">
        <f t="shared" si="1861"/>
        <v>0</v>
      </c>
      <c r="AW189" s="165"/>
      <c r="AX189" s="486">
        <f t="shared" ref="AX189:AZ189" si="2538">$B189*AW189</f>
        <v>0</v>
      </c>
      <c r="AY189" s="92"/>
      <c r="AZ189" s="486">
        <f t="shared" si="2538"/>
        <v>0</v>
      </c>
      <c r="BA189" s="92"/>
      <c r="BB189" s="486">
        <f t="shared" si="1838"/>
        <v>0</v>
      </c>
      <c r="BC189" s="92"/>
      <c r="BD189" s="486">
        <f t="shared" si="1839"/>
        <v>0</v>
      </c>
      <c r="BE189" s="92"/>
      <c r="BF189" s="486">
        <f t="shared" si="1840"/>
        <v>0</v>
      </c>
      <c r="BG189" s="92"/>
      <c r="BH189" s="486">
        <f t="shared" si="1841"/>
        <v>0</v>
      </c>
      <c r="BI189" s="92"/>
      <c r="BJ189" s="486">
        <f t="shared" si="1842"/>
        <v>0</v>
      </c>
      <c r="BK189" s="92"/>
      <c r="BL189" s="486">
        <f t="shared" si="1843"/>
        <v>0</v>
      </c>
      <c r="BM189" s="247"/>
      <c r="BN189" s="487">
        <f t="shared" si="1844"/>
        <v>0</v>
      </c>
      <c r="BO189" s="770">
        <f t="shared" si="1924"/>
        <v>0</v>
      </c>
      <c r="BP189" s="771">
        <f t="shared" si="1925"/>
        <v>0</v>
      </c>
      <c r="BQ189" s="630">
        <f>+BO189+AU189+AE189+Q189</f>
        <v>0</v>
      </c>
    </row>
    <row r="190" spans="1:69" ht="18.75" hidden="1" x14ac:dyDescent="0.3">
      <c r="A190" s="140" t="s">
        <v>187</v>
      </c>
      <c r="B190" s="614">
        <v>0</v>
      </c>
      <c r="C190" s="871"/>
      <c r="D190" s="714">
        <f t="shared" si="1824"/>
        <v>0</v>
      </c>
      <c r="E190" s="292"/>
      <c r="F190" s="714">
        <f t="shared" ref="F190" si="2539">$B190*E190</f>
        <v>0</v>
      </c>
      <c r="G190" s="292"/>
      <c r="H190" s="714">
        <f t="shared" ref="H190" si="2540">$B190*G190</f>
        <v>0</v>
      </c>
      <c r="I190" s="292"/>
      <c r="J190" s="714">
        <f t="shared" ref="J190" si="2541">$B190*I190</f>
        <v>0</v>
      </c>
      <c r="K190" s="292"/>
      <c r="L190" s="714">
        <f t="shared" ref="L190" si="2542">$B190*K190</f>
        <v>0</v>
      </c>
      <c r="M190" s="292"/>
      <c r="N190" s="714">
        <f t="shared" ref="N190" si="2543">$B190*M190</f>
        <v>0</v>
      </c>
      <c r="O190" s="292"/>
      <c r="P190" s="766">
        <f t="shared" ref="P190" si="2544">$B190*O190</f>
        <v>0</v>
      </c>
      <c r="Q190" s="649">
        <f t="shared" si="1851"/>
        <v>0</v>
      </c>
      <c r="R190" s="650">
        <f t="shared" si="1917"/>
        <v>0</v>
      </c>
      <c r="S190" s="165"/>
      <c r="T190" s="486">
        <f t="shared" si="1831"/>
        <v>0</v>
      </c>
      <c r="U190" s="92"/>
      <c r="V190" s="486">
        <f t="shared" si="1831"/>
        <v>0</v>
      </c>
      <c r="W190" s="249"/>
      <c r="X190" s="486">
        <f t="shared" ref="X190" si="2545">$B190*W190</f>
        <v>0</v>
      </c>
      <c r="Y190" s="92"/>
      <c r="Z190" s="486">
        <f t="shared" ref="Z190:AB190" si="2546">$B190*Y190</f>
        <v>0</v>
      </c>
      <c r="AA190" s="92"/>
      <c r="AB190" s="486">
        <f t="shared" si="2546"/>
        <v>0</v>
      </c>
      <c r="AC190" s="517"/>
      <c r="AD190" s="496">
        <f t="shared" si="2042"/>
        <v>0</v>
      </c>
      <c r="AE190" s="653">
        <f t="shared" si="1854"/>
        <v>0</v>
      </c>
      <c r="AF190" s="650">
        <f t="shared" ref="AF190" si="2547">$B190*AE190</f>
        <v>0</v>
      </c>
      <c r="AG190" s="165"/>
      <c r="AH190" s="491">
        <f t="shared" si="1856"/>
        <v>0</v>
      </c>
      <c r="AI190" s="92"/>
      <c r="AJ190" s="486">
        <f t="shared" si="1856"/>
        <v>0</v>
      </c>
      <c r="AK190" s="92"/>
      <c r="AL190" s="486">
        <f t="shared" ref="AL190" si="2548">$B190*AK190</f>
        <v>0</v>
      </c>
      <c r="AM190" s="92"/>
      <c r="AN190" s="491">
        <f t="shared" si="1858"/>
        <v>0</v>
      </c>
      <c r="AO190" s="92"/>
      <c r="AP190" s="491">
        <f t="shared" si="1858"/>
        <v>0</v>
      </c>
      <c r="AQ190" s="92"/>
      <c r="AR190" s="491">
        <f t="shared" ref="AR190:AT190" si="2549">$B190*AQ190</f>
        <v>0</v>
      </c>
      <c r="AS190" s="247"/>
      <c r="AT190" s="496">
        <f t="shared" si="2549"/>
        <v>0</v>
      </c>
      <c r="AU190" s="702">
        <f t="shared" si="1860"/>
        <v>0</v>
      </c>
      <c r="AV190" s="704">
        <f t="shared" si="1861"/>
        <v>0</v>
      </c>
      <c r="AW190" s="165"/>
      <c r="AX190" s="486">
        <f t="shared" ref="AX190:AZ190" si="2550">$B190*AW190</f>
        <v>0</v>
      </c>
      <c r="AY190" s="92"/>
      <c r="AZ190" s="486">
        <f t="shared" si="2550"/>
        <v>0</v>
      </c>
      <c r="BA190" s="92"/>
      <c r="BB190" s="486">
        <f t="shared" si="1838"/>
        <v>0</v>
      </c>
      <c r="BC190" s="92"/>
      <c r="BD190" s="486">
        <f t="shared" si="1839"/>
        <v>0</v>
      </c>
      <c r="BE190" s="92"/>
      <c r="BF190" s="486">
        <f t="shared" si="1840"/>
        <v>0</v>
      </c>
      <c r="BG190" s="92"/>
      <c r="BH190" s="486">
        <f t="shared" si="1841"/>
        <v>0</v>
      </c>
      <c r="BI190" s="92"/>
      <c r="BJ190" s="486">
        <f t="shared" si="1842"/>
        <v>0</v>
      </c>
      <c r="BK190" s="92"/>
      <c r="BL190" s="486">
        <f t="shared" si="1843"/>
        <v>0</v>
      </c>
      <c r="BM190" s="247"/>
      <c r="BN190" s="487">
        <f t="shared" si="1844"/>
        <v>0</v>
      </c>
      <c r="BO190" s="770">
        <f t="shared" si="1924"/>
        <v>0</v>
      </c>
      <c r="BP190" s="771">
        <f t="shared" si="1925"/>
        <v>0</v>
      </c>
      <c r="BQ190" s="630">
        <f>+BO190+AU190+AE190+Q190</f>
        <v>0</v>
      </c>
    </row>
    <row r="191" spans="1:69" ht="18.75" hidden="1" x14ac:dyDescent="0.3">
      <c r="A191" s="140" t="s">
        <v>188</v>
      </c>
      <c r="B191" s="614">
        <v>0</v>
      </c>
      <c r="C191" s="871"/>
      <c r="D191" s="714">
        <f t="shared" si="1824"/>
        <v>0</v>
      </c>
      <c r="E191" s="292"/>
      <c r="F191" s="714">
        <f t="shared" ref="F191" si="2551">$B191*E191</f>
        <v>0</v>
      </c>
      <c r="G191" s="292"/>
      <c r="H191" s="714">
        <f t="shared" ref="H191" si="2552">$B191*G191</f>
        <v>0</v>
      </c>
      <c r="I191" s="292"/>
      <c r="J191" s="714">
        <f t="shared" ref="J191" si="2553">$B191*I191</f>
        <v>0</v>
      </c>
      <c r="K191" s="292"/>
      <c r="L191" s="714">
        <f t="shared" ref="L191" si="2554">$B191*K191</f>
        <v>0</v>
      </c>
      <c r="M191" s="292"/>
      <c r="N191" s="714">
        <f t="shared" ref="N191" si="2555">$B191*M191</f>
        <v>0</v>
      </c>
      <c r="O191" s="292"/>
      <c r="P191" s="766">
        <f t="shared" ref="P191" si="2556">$B191*O191</f>
        <v>0</v>
      </c>
      <c r="Q191" s="649">
        <f t="shared" si="1851"/>
        <v>0</v>
      </c>
      <c r="R191" s="650">
        <f t="shared" si="1917"/>
        <v>0</v>
      </c>
      <c r="S191" s="165"/>
      <c r="T191" s="486">
        <f t="shared" si="1831"/>
        <v>0</v>
      </c>
      <c r="U191" s="92"/>
      <c r="V191" s="486">
        <f t="shared" si="1831"/>
        <v>0</v>
      </c>
      <c r="W191" s="249"/>
      <c r="X191" s="486">
        <f t="shared" ref="X191" si="2557">$B191*W191</f>
        <v>0</v>
      </c>
      <c r="Y191" s="92"/>
      <c r="Z191" s="486">
        <f t="shared" ref="Z191:AB191" si="2558">$B191*Y191</f>
        <v>0</v>
      </c>
      <c r="AA191" s="92"/>
      <c r="AB191" s="486">
        <f t="shared" si="2558"/>
        <v>0</v>
      </c>
      <c r="AC191" s="517"/>
      <c r="AD191" s="496">
        <f t="shared" si="2042"/>
        <v>0</v>
      </c>
      <c r="AE191" s="653">
        <f t="shared" si="1854"/>
        <v>0</v>
      </c>
      <c r="AF191" s="650">
        <f t="shared" ref="AF191" si="2559">$B191*AE191</f>
        <v>0</v>
      </c>
      <c r="AG191" s="165"/>
      <c r="AH191" s="491">
        <f t="shared" si="1856"/>
        <v>0</v>
      </c>
      <c r="AI191" s="92"/>
      <c r="AJ191" s="486">
        <f t="shared" si="1856"/>
        <v>0</v>
      </c>
      <c r="AK191" s="92"/>
      <c r="AL191" s="486">
        <f t="shared" ref="AL191" si="2560">$B191*AK191</f>
        <v>0</v>
      </c>
      <c r="AM191" s="92"/>
      <c r="AN191" s="491">
        <f t="shared" si="1858"/>
        <v>0</v>
      </c>
      <c r="AO191" s="92"/>
      <c r="AP191" s="491">
        <f t="shared" si="1858"/>
        <v>0</v>
      </c>
      <c r="AQ191" s="92"/>
      <c r="AR191" s="491">
        <f t="shared" ref="AR191:AT191" si="2561">$B191*AQ191</f>
        <v>0</v>
      </c>
      <c r="AS191" s="247"/>
      <c r="AT191" s="496">
        <f t="shared" si="2561"/>
        <v>0</v>
      </c>
      <c r="AU191" s="702">
        <f t="shared" si="1860"/>
        <v>0</v>
      </c>
      <c r="AV191" s="704">
        <f t="shared" si="1861"/>
        <v>0</v>
      </c>
      <c r="AW191" s="165"/>
      <c r="AX191" s="486">
        <f t="shared" ref="AX191:AZ191" si="2562">$B191*AW191</f>
        <v>0</v>
      </c>
      <c r="AY191" s="92"/>
      <c r="AZ191" s="486">
        <f t="shared" si="2562"/>
        <v>0</v>
      </c>
      <c r="BA191" s="92"/>
      <c r="BB191" s="486">
        <f t="shared" si="1838"/>
        <v>0</v>
      </c>
      <c r="BC191" s="92"/>
      <c r="BD191" s="486">
        <f t="shared" si="1839"/>
        <v>0</v>
      </c>
      <c r="BE191" s="92"/>
      <c r="BF191" s="486">
        <f t="shared" si="1840"/>
        <v>0</v>
      </c>
      <c r="BG191" s="92"/>
      <c r="BH191" s="486">
        <f t="shared" si="1841"/>
        <v>0</v>
      </c>
      <c r="BI191" s="92"/>
      <c r="BJ191" s="486">
        <f t="shared" si="1842"/>
        <v>0</v>
      </c>
      <c r="BK191" s="92"/>
      <c r="BL191" s="486">
        <f t="shared" si="1843"/>
        <v>0</v>
      </c>
      <c r="BM191" s="247"/>
      <c r="BN191" s="487">
        <f t="shared" si="1844"/>
        <v>0</v>
      </c>
      <c r="BO191" s="770">
        <f t="shared" si="1924"/>
        <v>0</v>
      </c>
      <c r="BP191" s="771">
        <f t="shared" si="1925"/>
        <v>0</v>
      </c>
      <c r="BQ191" s="630">
        <f>+BO191+AU191+AE191+Q191</f>
        <v>0</v>
      </c>
    </row>
    <row r="192" spans="1:69" ht="18.75" hidden="1" x14ac:dyDescent="0.3">
      <c r="A192" s="140" t="s">
        <v>189</v>
      </c>
      <c r="B192" s="614">
        <v>0</v>
      </c>
      <c r="C192" s="871"/>
      <c r="D192" s="714">
        <f t="shared" si="1824"/>
        <v>0</v>
      </c>
      <c r="E192" s="292"/>
      <c r="F192" s="714">
        <f t="shared" ref="F192" si="2563">$B192*E192</f>
        <v>0</v>
      </c>
      <c r="G192" s="292"/>
      <c r="H192" s="714">
        <f t="shared" ref="H192" si="2564">$B192*G192</f>
        <v>0</v>
      </c>
      <c r="I192" s="292"/>
      <c r="J192" s="714">
        <f t="shared" ref="J192" si="2565">$B192*I192</f>
        <v>0</v>
      </c>
      <c r="K192" s="292"/>
      <c r="L192" s="714">
        <f t="shared" ref="L192" si="2566">$B192*K192</f>
        <v>0</v>
      </c>
      <c r="M192" s="292"/>
      <c r="N192" s="714">
        <f t="shared" ref="N192" si="2567">$B192*M192</f>
        <v>0</v>
      </c>
      <c r="O192" s="292"/>
      <c r="P192" s="766">
        <f t="shared" ref="P192" si="2568">$B192*O192</f>
        <v>0</v>
      </c>
      <c r="Q192" s="649">
        <f t="shared" si="1851"/>
        <v>0</v>
      </c>
      <c r="R192" s="650">
        <f t="shared" si="1917"/>
        <v>0</v>
      </c>
      <c r="S192" s="165"/>
      <c r="T192" s="486">
        <f t="shared" si="1831"/>
        <v>0</v>
      </c>
      <c r="U192" s="92"/>
      <c r="V192" s="486">
        <f t="shared" si="1831"/>
        <v>0</v>
      </c>
      <c r="W192" s="249"/>
      <c r="X192" s="486">
        <f t="shared" ref="X192" si="2569">$B192*W192</f>
        <v>0</v>
      </c>
      <c r="Y192" s="92"/>
      <c r="Z192" s="486">
        <f t="shared" ref="Z192:AB192" si="2570">$B192*Y192</f>
        <v>0</v>
      </c>
      <c r="AA192" s="92"/>
      <c r="AB192" s="486">
        <f t="shared" si="2570"/>
        <v>0</v>
      </c>
      <c r="AC192" s="517"/>
      <c r="AD192" s="496">
        <f t="shared" si="2042"/>
        <v>0</v>
      </c>
      <c r="AE192" s="653">
        <f t="shared" si="1854"/>
        <v>0</v>
      </c>
      <c r="AF192" s="650">
        <f t="shared" ref="AF192" si="2571">$B192*AE192</f>
        <v>0</v>
      </c>
      <c r="AG192" s="165"/>
      <c r="AH192" s="491">
        <f t="shared" si="1856"/>
        <v>0</v>
      </c>
      <c r="AI192" s="92"/>
      <c r="AJ192" s="486">
        <f t="shared" si="1856"/>
        <v>0</v>
      </c>
      <c r="AK192" s="92"/>
      <c r="AL192" s="486">
        <f t="shared" ref="AL192" si="2572">$B192*AK192</f>
        <v>0</v>
      </c>
      <c r="AM192" s="92"/>
      <c r="AN192" s="491">
        <f t="shared" si="1858"/>
        <v>0</v>
      </c>
      <c r="AO192" s="92"/>
      <c r="AP192" s="491">
        <f t="shared" si="1858"/>
        <v>0</v>
      </c>
      <c r="AQ192" s="92"/>
      <c r="AR192" s="491">
        <f t="shared" ref="AR192:AT192" si="2573">$B192*AQ192</f>
        <v>0</v>
      </c>
      <c r="AS192" s="247"/>
      <c r="AT192" s="496">
        <f t="shared" si="2573"/>
        <v>0</v>
      </c>
      <c r="AU192" s="702">
        <f t="shared" si="1860"/>
        <v>0</v>
      </c>
      <c r="AV192" s="704">
        <f t="shared" si="1861"/>
        <v>0</v>
      </c>
      <c r="AW192" s="165"/>
      <c r="AX192" s="486">
        <f t="shared" ref="AX192:AZ192" si="2574">$B192*AW192</f>
        <v>0</v>
      </c>
      <c r="AY192" s="92"/>
      <c r="AZ192" s="486">
        <f t="shared" si="2574"/>
        <v>0</v>
      </c>
      <c r="BA192" s="92"/>
      <c r="BB192" s="486">
        <f t="shared" si="1838"/>
        <v>0</v>
      </c>
      <c r="BC192" s="92"/>
      <c r="BD192" s="486">
        <f t="shared" si="1839"/>
        <v>0</v>
      </c>
      <c r="BE192" s="92"/>
      <c r="BF192" s="486">
        <f t="shared" si="1840"/>
        <v>0</v>
      </c>
      <c r="BG192" s="92"/>
      <c r="BH192" s="486">
        <f t="shared" si="1841"/>
        <v>0</v>
      </c>
      <c r="BI192" s="92"/>
      <c r="BJ192" s="486">
        <f t="shared" si="1842"/>
        <v>0</v>
      </c>
      <c r="BK192" s="92"/>
      <c r="BL192" s="486">
        <f t="shared" si="1843"/>
        <v>0</v>
      </c>
      <c r="BM192" s="247"/>
      <c r="BN192" s="487">
        <f t="shared" si="1844"/>
        <v>0</v>
      </c>
      <c r="BO192" s="770">
        <f t="shared" si="1924"/>
        <v>0</v>
      </c>
      <c r="BP192" s="771">
        <f t="shared" si="1925"/>
        <v>0</v>
      </c>
      <c r="BQ192" s="630">
        <f>+BO192+AU192+AE192+Q192</f>
        <v>0</v>
      </c>
    </row>
    <row r="193" spans="1:69" ht="18.75" x14ac:dyDescent="0.3">
      <c r="A193" s="338" t="s">
        <v>190</v>
      </c>
      <c r="B193" s="614">
        <v>0</v>
      </c>
      <c r="C193" s="872"/>
      <c r="D193" s="714">
        <f t="shared" si="1824"/>
        <v>0</v>
      </c>
      <c r="E193" s="325"/>
      <c r="F193" s="714">
        <f t="shared" ref="F193" si="2575">$B193*E193</f>
        <v>0</v>
      </c>
      <c r="G193" s="325">
        <v>16</v>
      </c>
      <c r="H193" s="714">
        <f t="shared" ref="H193" si="2576">$B193*G193</f>
        <v>0</v>
      </c>
      <c r="I193" s="325"/>
      <c r="J193" s="714">
        <f t="shared" ref="J193" si="2577">$B193*I193</f>
        <v>0</v>
      </c>
      <c r="K193" s="325"/>
      <c r="L193" s="714">
        <f t="shared" ref="L193" si="2578">$B193*K193</f>
        <v>0</v>
      </c>
      <c r="M193" s="325"/>
      <c r="N193" s="714">
        <f t="shared" ref="N193" si="2579">$B193*M193</f>
        <v>0</v>
      </c>
      <c r="O193" s="325"/>
      <c r="P193" s="766">
        <f t="shared" ref="P193" si="2580">$B193*O193</f>
        <v>0</v>
      </c>
      <c r="Q193" s="649">
        <f t="shared" si="1851"/>
        <v>16</v>
      </c>
      <c r="R193" s="650">
        <f t="shared" si="1917"/>
        <v>0</v>
      </c>
      <c r="S193" s="345"/>
      <c r="T193" s="486">
        <f t="shared" si="1831"/>
        <v>0</v>
      </c>
      <c r="U193" s="343"/>
      <c r="V193" s="486">
        <f t="shared" si="1831"/>
        <v>0</v>
      </c>
      <c r="W193" s="346"/>
      <c r="X193" s="486">
        <f t="shared" ref="X193" si="2581">$B193*W193</f>
        <v>0</v>
      </c>
      <c r="Y193" s="343"/>
      <c r="Z193" s="486">
        <f t="shared" ref="Z193:AB193" si="2582">$B193*Y193</f>
        <v>0</v>
      </c>
      <c r="AA193" s="343">
        <v>4</v>
      </c>
      <c r="AB193" s="486">
        <f t="shared" si="2582"/>
        <v>0</v>
      </c>
      <c r="AC193" s="517"/>
      <c r="AD193" s="496">
        <f t="shared" si="2042"/>
        <v>0</v>
      </c>
      <c r="AE193" s="653">
        <f t="shared" si="1854"/>
        <v>4</v>
      </c>
      <c r="AF193" s="650">
        <f t="shared" ref="AF193" si="2583">$B193*AE193</f>
        <v>0</v>
      </c>
      <c r="AG193" s="345"/>
      <c r="AH193" s="491">
        <f t="shared" si="1856"/>
        <v>0</v>
      </c>
      <c r="AI193" s="343"/>
      <c r="AJ193" s="486">
        <f t="shared" si="1856"/>
        <v>0</v>
      </c>
      <c r="AK193" s="343"/>
      <c r="AL193" s="486">
        <f t="shared" ref="AL193" si="2584">$B193*AK193</f>
        <v>0</v>
      </c>
      <c r="AM193" s="343"/>
      <c r="AN193" s="491">
        <f t="shared" si="1858"/>
        <v>0</v>
      </c>
      <c r="AO193" s="343"/>
      <c r="AP193" s="491">
        <f t="shared" si="1858"/>
        <v>0</v>
      </c>
      <c r="AQ193" s="343"/>
      <c r="AR193" s="491">
        <f t="shared" ref="AR193:AT193" si="2585">$B193*AQ193</f>
        <v>0</v>
      </c>
      <c r="AS193" s="344"/>
      <c r="AT193" s="496">
        <f t="shared" si="2585"/>
        <v>0</v>
      </c>
      <c r="AU193" s="702">
        <f t="shared" si="1860"/>
        <v>0</v>
      </c>
      <c r="AV193" s="704">
        <f t="shared" si="1861"/>
        <v>0</v>
      </c>
      <c r="AW193" s="345">
        <v>4</v>
      </c>
      <c r="AX193" s="486">
        <f t="shared" ref="AX193:AZ193" si="2586">$B193*AW193</f>
        <v>0</v>
      </c>
      <c r="AY193" s="343"/>
      <c r="AZ193" s="486">
        <f t="shared" si="2586"/>
        <v>0</v>
      </c>
      <c r="BA193" s="343"/>
      <c r="BB193" s="486">
        <f t="shared" si="1838"/>
        <v>0</v>
      </c>
      <c r="BC193" s="343"/>
      <c r="BD193" s="486">
        <f t="shared" si="1839"/>
        <v>0</v>
      </c>
      <c r="BE193" s="343"/>
      <c r="BF193" s="486">
        <f t="shared" si="1840"/>
        <v>0</v>
      </c>
      <c r="BG193" s="343"/>
      <c r="BH193" s="486">
        <f t="shared" si="1841"/>
        <v>0</v>
      </c>
      <c r="BI193" s="343"/>
      <c r="BJ193" s="486">
        <f t="shared" si="1842"/>
        <v>0</v>
      </c>
      <c r="BK193" s="343">
        <v>4</v>
      </c>
      <c r="BL193" s="486">
        <f t="shared" si="1843"/>
        <v>0</v>
      </c>
      <c r="BM193" s="344"/>
      <c r="BN193" s="487">
        <f t="shared" si="1844"/>
        <v>0</v>
      </c>
      <c r="BO193" s="770">
        <f t="shared" si="1924"/>
        <v>8</v>
      </c>
      <c r="BP193" s="771">
        <f t="shared" si="1925"/>
        <v>0</v>
      </c>
      <c r="BQ193" s="630">
        <f>+BO193+AU193+AE193+Q193</f>
        <v>28</v>
      </c>
    </row>
    <row r="194" spans="1:69" ht="18.75" hidden="1" x14ac:dyDescent="0.3">
      <c r="A194" s="140" t="s">
        <v>191</v>
      </c>
      <c r="B194" s="614">
        <v>0</v>
      </c>
      <c r="C194" s="871"/>
      <c r="D194" s="714">
        <f t="shared" si="1824"/>
        <v>0</v>
      </c>
      <c r="E194" s="292"/>
      <c r="F194" s="714">
        <f t="shared" ref="F194" si="2587">$B194*E194</f>
        <v>0</v>
      </c>
      <c r="G194" s="292"/>
      <c r="H194" s="714">
        <f t="shared" ref="H194" si="2588">$B194*G194</f>
        <v>0</v>
      </c>
      <c r="I194" s="292"/>
      <c r="J194" s="714">
        <f t="shared" ref="J194" si="2589">$B194*I194</f>
        <v>0</v>
      </c>
      <c r="K194" s="292"/>
      <c r="L194" s="714">
        <f t="shared" ref="L194" si="2590">$B194*K194</f>
        <v>0</v>
      </c>
      <c r="M194" s="292"/>
      <c r="N194" s="714">
        <f t="shared" ref="N194" si="2591">$B194*M194</f>
        <v>0</v>
      </c>
      <c r="O194" s="292"/>
      <c r="P194" s="766">
        <f t="shared" ref="P194" si="2592">$B194*O194</f>
        <v>0</v>
      </c>
      <c r="Q194" s="649">
        <f t="shared" si="1851"/>
        <v>0</v>
      </c>
      <c r="R194" s="650">
        <f t="shared" si="1917"/>
        <v>0</v>
      </c>
      <c r="S194" s="165"/>
      <c r="T194" s="486">
        <f t="shared" si="1831"/>
        <v>0</v>
      </c>
      <c r="U194" s="92"/>
      <c r="V194" s="486">
        <f t="shared" si="1831"/>
        <v>0</v>
      </c>
      <c r="W194" s="249"/>
      <c r="X194" s="486">
        <f t="shared" ref="X194" si="2593">$B194*W194</f>
        <v>0</v>
      </c>
      <c r="Y194" s="92"/>
      <c r="Z194" s="486">
        <f t="shared" ref="Z194:AB194" si="2594">$B194*Y194</f>
        <v>0</v>
      </c>
      <c r="AA194" s="92"/>
      <c r="AB194" s="486">
        <f t="shared" si="2594"/>
        <v>0</v>
      </c>
      <c r="AC194" s="517"/>
      <c r="AD194" s="496">
        <f t="shared" si="2042"/>
        <v>0</v>
      </c>
      <c r="AE194" s="653">
        <f t="shared" si="1854"/>
        <v>0</v>
      </c>
      <c r="AF194" s="650">
        <f t="shared" ref="AF194" si="2595">$B194*AE194</f>
        <v>0</v>
      </c>
      <c r="AG194" s="165"/>
      <c r="AH194" s="491">
        <f t="shared" si="1856"/>
        <v>0</v>
      </c>
      <c r="AI194" s="92"/>
      <c r="AJ194" s="486">
        <f t="shared" si="1856"/>
        <v>0</v>
      </c>
      <c r="AK194" s="92"/>
      <c r="AL194" s="486">
        <f t="shared" ref="AL194" si="2596">$B194*AK194</f>
        <v>0</v>
      </c>
      <c r="AM194" s="92"/>
      <c r="AN194" s="491">
        <f t="shared" si="1858"/>
        <v>0</v>
      </c>
      <c r="AO194" s="92"/>
      <c r="AP194" s="491">
        <f t="shared" si="1858"/>
        <v>0</v>
      </c>
      <c r="AQ194" s="92"/>
      <c r="AR194" s="491">
        <f t="shared" ref="AR194:AT194" si="2597">$B194*AQ194</f>
        <v>0</v>
      </c>
      <c r="AS194" s="247"/>
      <c r="AT194" s="496">
        <f t="shared" si="2597"/>
        <v>0</v>
      </c>
      <c r="AU194" s="702">
        <f t="shared" si="1860"/>
        <v>0</v>
      </c>
      <c r="AV194" s="704">
        <f t="shared" si="1861"/>
        <v>0</v>
      </c>
      <c r="AW194" s="165"/>
      <c r="AX194" s="486">
        <f t="shared" ref="AX194:AZ194" si="2598">$B194*AW194</f>
        <v>0</v>
      </c>
      <c r="AY194" s="92"/>
      <c r="AZ194" s="486">
        <f t="shared" si="2598"/>
        <v>0</v>
      </c>
      <c r="BA194" s="92"/>
      <c r="BB194" s="486">
        <f t="shared" si="1838"/>
        <v>0</v>
      </c>
      <c r="BC194" s="92"/>
      <c r="BD194" s="486">
        <f t="shared" si="1839"/>
        <v>0</v>
      </c>
      <c r="BE194" s="92"/>
      <c r="BF194" s="486">
        <f t="shared" si="1840"/>
        <v>0</v>
      </c>
      <c r="BG194" s="92"/>
      <c r="BH194" s="486">
        <f t="shared" si="1841"/>
        <v>0</v>
      </c>
      <c r="BI194" s="92"/>
      <c r="BJ194" s="486">
        <f t="shared" si="1842"/>
        <v>0</v>
      </c>
      <c r="BK194" s="92"/>
      <c r="BL194" s="486">
        <f t="shared" si="1843"/>
        <v>0</v>
      </c>
      <c r="BM194" s="247"/>
      <c r="BN194" s="487">
        <f t="shared" si="1844"/>
        <v>0</v>
      </c>
      <c r="BO194" s="770">
        <f t="shared" si="1924"/>
        <v>0</v>
      </c>
      <c r="BP194" s="771">
        <f t="shared" si="1925"/>
        <v>0</v>
      </c>
      <c r="BQ194" s="630">
        <f>+BO194+AU194+AE194+Q194</f>
        <v>0</v>
      </c>
    </row>
    <row r="195" spans="1:69" ht="18.75" hidden="1" x14ac:dyDescent="0.3">
      <c r="A195" s="140" t="s">
        <v>192</v>
      </c>
      <c r="B195" s="614">
        <v>0</v>
      </c>
      <c r="C195" s="871"/>
      <c r="D195" s="714">
        <f t="shared" si="1824"/>
        <v>0</v>
      </c>
      <c r="E195" s="292"/>
      <c r="F195" s="714">
        <f t="shared" ref="F195" si="2599">$B195*E195</f>
        <v>0</v>
      </c>
      <c r="G195" s="292"/>
      <c r="H195" s="714">
        <f t="shared" ref="H195" si="2600">$B195*G195</f>
        <v>0</v>
      </c>
      <c r="I195" s="292"/>
      <c r="J195" s="714">
        <f t="shared" ref="J195" si="2601">$B195*I195</f>
        <v>0</v>
      </c>
      <c r="K195" s="292"/>
      <c r="L195" s="714">
        <f t="shared" ref="L195" si="2602">$B195*K195</f>
        <v>0</v>
      </c>
      <c r="M195" s="292"/>
      <c r="N195" s="714">
        <f t="shared" ref="N195" si="2603">$B195*M195</f>
        <v>0</v>
      </c>
      <c r="O195" s="292"/>
      <c r="P195" s="766">
        <f t="shared" ref="P195" si="2604">$B195*O195</f>
        <v>0</v>
      </c>
      <c r="Q195" s="649">
        <f t="shared" si="1851"/>
        <v>0</v>
      </c>
      <c r="R195" s="650">
        <f t="shared" si="1917"/>
        <v>0</v>
      </c>
      <c r="S195" s="165"/>
      <c r="T195" s="486">
        <f t="shared" si="1831"/>
        <v>0</v>
      </c>
      <c r="U195" s="92"/>
      <c r="V195" s="486">
        <f t="shared" si="1831"/>
        <v>0</v>
      </c>
      <c r="W195" s="249"/>
      <c r="X195" s="486">
        <f t="shared" ref="X195" si="2605">$B195*W195</f>
        <v>0</v>
      </c>
      <c r="Y195" s="92"/>
      <c r="Z195" s="486">
        <f t="shared" ref="Z195:AB195" si="2606">$B195*Y195</f>
        <v>0</v>
      </c>
      <c r="AA195" s="92"/>
      <c r="AB195" s="486">
        <f t="shared" si="2606"/>
        <v>0</v>
      </c>
      <c r="AC195" s="517"/>
      <c r="AD195" s="496">
        <f t="shared" si="2042"/>
        <v>0</v>
      </c>
      <c r="AE195" s="653">
        <f t="shared" si="1854"/>
        <v>0</v>
      </c>
      <c r="AF195" s="650">
        <f t="shared" ref="AF195" si="2607">$B195*AE195</f>
        <v>0</v>
      </c>
      <c r="AG195" s="165"/>
      <c r="AH195" s="491">
        <f t="shared" si="1856"/>
        <v>0</v>
      </c>
      <c r="AI195" s="92"/>
      <c r="AJ195" s="486">
        <f t="shared" si="1856"/>
        <v>0</v>
      </c>
      <c r="AK195" s="92"/>
      <c r="AL195" s="486">
        <f t="shared" ref="AL195" si="2608">$B195*AK195</f>
        <v>0</v>
      </c>
      <c r="AM195" s="92"/>
      <c r="AN195" s="491">
        <f t="shared" si="1858"/>
        <v>0</v>
      </c>
      <c r="AO195" s="92"/>
      <c r="AP195" s="491">
        <f t="shared" si="1858"/>
        <v>0</v>
      </c>
      <c r="AQ195" s="92"/>
      <c r="AR195" s="491">
        <f t="shared" ref="AR195:AT195" si="2609">$B195*AQ195</f>
        <v>0</v>
      </c>
      <c r="AS195" s="247"/>
      <c r="AT195" s="496">
        <f t="shared" si="2609"/>
        <v>0</v>
      </c>
      <c r="AU195" s="702">
        <f t="shared" si="1860"/>
        <v>0</v>
      </c>
      <c r="AV195" s="704">
        <f t="shared" si="1861"/>
        <v>0</v>
      </c>
      <c r="AW195" s="165"/>
      <c r="AX195" s="486">
        <f t="shared" ref="AX195:AZ195" si="2610">$B195*AW195</f>
        <v>0</v>
      </c>
      <c r="AY195" s="92"/>
      <c r="AZ195" s="486">
        <f t="shared" si="2610"/>
        <v>0</v>
      </c>
      <c r="BA195" s="92"/>
      <c r="BB195" s="486">
        <f t="shared" si="1838"/>
        <v>0</v>
      </c>
      <c r="BC195" s="92"/>
      <c r="BD195" s="486">
        <f t="shared" si="1839"/>
        <v>0</v>
      </c>
      <c r="BE195" s="92"/>
      <c r="BF195" s="486">
        <f t="shared" si="1840"/>
        <v>0</v>
      </c>
      <c r="BG195" s="92"/>
      <c r="BH195" s="486">
        <f t="shared" si="1841"/>
        <v>0</v>
      </c>
      <c r="BI195" s="92"/>
      <c r="BJ195" s="486">
        <f t="shared" si="1842"/>
        <v>0</v>
      </c>
      <c r="BK195" s="92"/>
      <c r="BL195" s="486">
        <f t="shared" si="1843"/>
        <v>0</v>
      </c>
      <c r="BM195" s="247"/>
      <c r="BN195" s="487">
        <f t="shared" si="1844"/>
        <v>0</v>
      </c>
      <c r="BO195" s="770">
        <f t="shared" si="1924"/>
        <v>0</v>
      </c>
      <c r="BP195" s="771">
        <f t="shared" si="1925"/>
        <v>0</v>
      </c>
      <c r="BQ195" s="630">
        <f>+BO195+AU195+AE195+Q195</f>
        <v>0</v>
      </c>
    </row>
    <row r="196" spans="1:69" ht="18.75" x14ac:dyDescent="0.3">
      <c r="A196" s="338" t="s">
        <v>193</v>
      </c>
      <c r="B196" s="614">
        <v>0</v>
      </c>
      <c r="C196" s="872">
        <v>4</v>
      </c>
      <c r="D196" s="714">
        <f t="shared" ref="D196:D259" si="2611">$B196*C196</f>
        <v>0</v>
      </c>
      <c r="E196" s="325">
        <v>14</v>
      </c>
      <c r="F196" s="714">
        <f t="shared" ref="F196" si="2612">$B196*E196</f>
        <v>0</v>
      </c>
      <c r="G196" s="325"/>
      <c r="H196" s="714">
        <f t="shared" ref="H196" si="2613">$B196*G196</f>
        <v>0</v>
      </c>
      <c r="I196" s="325">
        <v>3</v>
      </c>
      <c r="J196" s="714">
        <f t="shared" ref="J196" si="2614">$B196*I196</f>
        <v>0</v>
      </c>
      <c r="K196" s="325"/>
      <c r="L196" s="714">
        <f t="shared" ref="L196" si="2615">$B196*K196</f>
        <v>0</v>
      </c>
      <c r="M196" s="325">
        <v>4</v>
      </c>
      <c r="N196" s="714">
        <f t="shared" ref="N196" si="2616">$B196*M196</f>
        <v>0</v>
      </c>
      <c r="O196" s="325">
        <v>1</v>
      </c>
      <c r="P196" s="766">
        <f t="shared" ref="P196" si="2617">$B196*O196</f>
        <v>0</v>
      </c>
      <c r="Q196" s="649">
        <f t="shared" si="1851"/>
        <v>26</v>
      </c>
      <c r="R196" s="650">
        <f t="shared" si="1917"/>
        <v>0</v>
      </c>
      <c r="S196" s="345"/>
      <c r="T196" s="486">
        <f t="shared" ref="T196:V259" si="2618">$B196*S196</f>
        <v>0</v>
      </c>
      <c r="U196" s="343"/>
      <c r="V196" s="486">
        <f t="shared" si="2618"/>
        <v>0</v>
      </c>
      <c r="W196" s="346">
        <v>2</v>
      </c>
      <c r="X196" s="486">
        <f t="shared" ref="X196" si="2619">$B196*W196</f>
        <v>0</v>
      </c>
      <c r="Y196" s="343">
        <v>1</v>
      </c>
      <c r="Z196" s="486">
        <f t="shared" ref="Z196:AB196" si="2620">$B196*Y196</f>
        <v>0</v>
      </c>
      <c r="AA196" s="343"/>
      <c r="AB196" s="486">
        <f t="shared" si="2620"/>
        <v>0</v>
      </c>
      <c r="AC196" s="517"/>
      <c r="AD196" s="496">
        <f t="shared" si="2042"/>
        <v>0</v>
      </c>
      <c r="AE196" s="653">
        <f t="shared" si="1854"/>
        <v>3</v>
      </c>
      <c r="AF196" s="650">
        <f t="shared" ref="AF196" si="2621">$B196*AE196</f>
        <v>0</v>
      </c>
      <c r="AG196" s="345">
        <v>4</v>
      </c>
      <c r="AH196" s="491">
        <f t="shared" si="1856"/>
        <v>0</v>
      </c>
      <c r="AI196" s="343">
        <v>2</v>
      </c>
      <c r="AJ196" s="486">
        <f t="shared" si="1856"/>
        <v>0</v>
      </c>
      <c r="AK196" s="343"/>
      <c r="AL196" s="486">
        <f t="shared" ref="AL196" si="2622">$B196*AK196</f>
        <v>0</v>
      </c>
      <c r="AM196" s="343"/>
      <c r="AN196" s="491">
        <f t="shared" si="1858"/>
        <v>0</v>
      </c>
      <c r="AO196" s="343"/>
      <c r="AP196" s="491">
        <f t="shared" si="1858"/>
        <v>0</v>
      </c>
      <c r="AQ196" s="343">
        <v>4</v>
      </c>
      <c r="AR196" s="491">
        <f t="shared" ref="AR196:AT196" si="2623">$B196*AQ196</f>
        <v>0</v>
      </c>
      <c r="AS196" s="344"/>
      <c r="AT196" s="496">
        <f t="shared" si="2623"/>
        <v>0</v>
      </c>
      <c r="AU196" s="702">
        <f t="shared" si="1860"/>
        <v>10</v>
      </c>
      <c r="AV196" s="704">
        <f t="shared" si="1861"/>
        <v>0</v>
      </c>
      <c r="AW196" s="345"/>
      <c r="AX196" s="486">
        <f t="shared" ref="AX196:AZ196" si="2624">$B196*AW196</f>
        <v>0</v>
      </c>
      <c r="AY196" s="343"/>
      <c r="AZ196" s="486">
        <f t="shared" si="2624"/>
        <v>0</v>
      </c>
      <c r="BA196" s="343">
        <v>4</v>
      </c>
      <c r="BB196" s="486">
        <f t="shared" ref="BB196:BB259" si="2625">$B196*BA196</f>
        <v>0</v>
      </c>
      <c r="BC196" s="343"/>
      <c r="BD196" s="486">
        <f t="shared" ref="BD196:BD259" si="2626">$B196*BC196</f>
        <v>0</v>
      </c>
      <c r="BE196" s="343"/>
      <c r="BF196" s="486">
        <f t="shared" ref="BF196:BF259" si="2627">$B196*BE196</f>
        <v>0</v>
      </c>
      <c r="BG196" s="343"/>
      <c r="BH196" s="486">
        <f t="shared" ref="BH196:BH259" si="2628">$B196*BG196</f>
        <v>0</v>
      </c>
      <c r="BI196" s="343"/>
      <c r="BJ196" s="486">
        <f t="shared" ref="BJ196:BJ259" si="2629">$B196*BI196</f>
        <v>0</v>
      </c>
      <c r="BK196" s="343"/>
      <c r="BL196" s="486">
        <f t="shared" ref="BL196:BL259" si="2630">$B196*BK196</f>
        <v>0</v>
      </c>
      <c r="BM196" s="344">
        <v>2</v>
      </c>
      <c r="BN196" s="487">
        <f t="shared" ref="BN196:BN259" si="2631">$B196*BM196</f>
        <v>0</v>
      </c>
      <c r="BO196" s="770">
        <f t="shared" si="1924"/>
        <v>6</v>
      </c>
      <c r="BP196" s="771">
        <f t="shared" si="1925"/>
        <v>0</v>
      </c>
      <c r="BQ196" s="630">
        <f>+BO196+AU196+AE196+Q196</f>
        <v>45</v>
      </c>
    </row>
    <row r="197" spans="1:69" ht="18.75" x14ac:dyDescent="0.3">
      <c r="A197" s="338" t="s">
        <v>194</v>
      </c>
      <c r="B197" s="614">
        <v>0</v>
      </c>
      <c r="C197" s="872">
        <v>8</v>
      </c>
      <c r="D197" s="714">
        <f t="shared" si="2611"/>
        <v>0</v>
      </c>
      <c r="E197" s="325"/>
      <c r="F197" s="714">
        <f t="shared" ref="F197" si="2632">$B197*E197</f>
        <v>0</v>
      </c>
      <c r="G197" s="325"/>
      <c r="H197" s="714">
        <f t="shared" ref="H197" si="2633">$B197*G197</f>
        <v>0</v>
      </c>
      <c r="I197" s="325">
        <v>10</v>
      </c>
      <c r="J197" s="714">
        <f t="shared" ref="J197" si="2634">$B197*I197</f>
        <v>0</v>
      </c>
      <c r="K197" s="325"/>
      <c r="L197" s="714">
        <f t="shared" ref="L197" si="2635">$B197*K197</f>
        <v>0</v>
      </c>
      <c r="M197" s="325"/>
      <c r="N197" s="714">
        <f t="shared" ref="N197" si="2636">$B197*M197</f>
        <v>0</v>
      </c>
      <c r="O197" s="325"/>
      <c r="P197" s="766">
        <f t="shared" ref="P197" si="2637">$B197*O197</f>
        <v>0</v>
      </c>
      <c r="Q197" s="649">
        <f t="shared" ref="Q197:Q260" si="2638">+C197+E197+G197+I197+K197+M197+O197</f>
        <v>18</v>
      </c>
      <c r="R197" s="650">
        <f t="shared" si="1917"/>
        <v>0</v>
      </c>
      <c r="S197" s="345">
        <v>12</v>
      </c>
      <c r="T197" s="486">
        <f t="shared" si="2618"/>
        <v>0</v>
      </c>
      <c r="U197" s="343"/>
      <c r="V197" s="486">
        <f t="shared" si="2618"/>
        <v>0</v>
      </c>
      <c r="W197" s="346">
        <v>18</v>
      </c>
      <c r="X197" s="486">
        <f t="shared" ref="X197" si="2639">$B197*W197</f>
        <v>0</v>
      </c>
      <c r="Y197" s="343">
        <v>24</v>
      </c>
      <c r="Z197" s="486">
        <f t="shared" ref="Z197:AB197" si="2640">$B197*Y197</f>
        <v>0</v>
      </c>
      <c r="AA197" s="343">
        <v>16</v>
      </c>
      <c r="AB197" s="486">
        <f t="shared" si="2640"/>
        <v>0</v>
      </c>
      <c r="AC197" s="517"/>
      <c r="AD197" s="496">
        <f t="shared" si="2042"/>
        <v>0</v>
      </c>
      <c r="AE197" s="653">
        <f t="shared" ref="AE197:AE260" si="2641">+S197+U197+W197+Y197+AA197+AC197</f>
        <v>70</v>
      </c>
      <c r="AF197" s="650">
        <f t="shared" ref="AF197" si="2642">$B197*AE197</f>
        <v>0</v>
      </c>
      <c r="AG197" s="345"/>
      <c r="AH197" s="491">
        <f t="shared" ref="AH197:AJ260" si="2643">$B197*AG197</f>
        <v>0</v>
      </c>
      <c r="AI197" s="343">
        <v>6</v>
      </c>
      <c r="AJ197" s="486">
        <f t="shared" si="2643"/>
        <v>0</v>
      </c>
      <c r="AK197" s="343"/>
      <c r="AL197" s="486">
        <f t="shared" ref="AL197" si="2644">$B197*AK197</f>
        <v>0</v>
      </c>
      <c r="AM197" s="343"/>
      <c r="AN197" s="491">
        <f t="shared" ref="AN197:AP260" si="2645">$B197*AM197</f>
        <v>0</v>
      </c>
      <c r="AO197" s="343"/>
      <c r="AP197" s="491">
        <f t="shared" si="2645"/>
        <v>0</v>
      </c>
      <c r="AQ197" s="343">
        <v>4</v>
      </c>
      <c r="AR197" s="491">
        <f t="shared" ref="AR197:AT197" si="2646">$B197*AQ197</f>
        <v>0</v>
      </c>
      <c r="AS197" s="344"/>
      <c r="AT197" s="496">
        <f t="shared" si="2646"/>
        <v>0</v>
      </c>
      <c r="AU197" s="702">
        <f t="shared" ref="AU197:AU260" si="2647">AG197+AI197+AK197+AM197+AO197+AQ197+AS197</f>
        <v>10</v>
      </c>
      <c r="AV197" s="704">
        <f t="shared" ref="AV197:AV260" si="2648">$B197*AU197</f>
        <v>0</v>
      </c>
      <c r="AW197" s="345">
        <v>22</v>
      </c>
      <c r="AX197" s="486">
        <f t="shared" ref="AX197:AZ197" si="2649">$B197*AW197</f>
        <v>0</v>
      </c>
      <c r="AY197" s="343">
        <v>8</v>
      </c>
      <c r="AZ197" s="486">
        <f t="shared" si="2649"/>
        <v>0</v>
      </c>
      <c r="BA197" s="343"/>
      <c r="BB197" s="486">
        <f t="shared" si="2625"/>
        <v>0</v>
      </c>
      <c r="BC197" s="343">
        <v>12</v>
      </c>
      <c r="BD197" s="486">
        <f t="shared" si="2626"/>
        <v>0</v>
      </c>
      <c r="BE197" s="343">
        <v>6</v>
      </c>
      <c r="BF197" s="486">
        <f t="shared" si="2627"/>
        <v>0</v>
      </c>
      <c r="BG197" s="343">
        <v>14</v>
      </c>
      <c r="BH197" s="486">
        <f t="shared" si="2628"/>
        <v>0</v>
      </c>
      <c r="BI197" s="343">
        <v>42</v>
      </c>
      <c r="BJ197" s="486">
        <f t="shared" si="2629"/>
        <v>0</v>
      </c>
      <c r="BK197" s="343">
        <v>7</v>
      </c>
      <c r="BL197" s="486">
        <f t="shared" si="2630"/>
        <v>0</v>
      </c>
      <c r="BM197" s="344"/>
      <c r="BN197" s="487">
        <f t="shared" si="2631"/>
        <v>0</v>
      </c>
      <c r="BO197" s="770">
        <f t="shared" si="1924"/>
        <v>111</v>
      </c>
      <c r="BP197" s="771">
        <f t="shared" si="1925"/>
        <v>0</v>
      </c>
      <c r="BQ197" s="630">
        <f>+BO197+AU197+AE197+Q197</f>
        <v>209</v>
      </c>
    </row>
    <row r="198" spans="1:69" ht="18.75" x14ac:dyDescent="0.3">
      <c r="A198" s="338" t="s">
        <v>195</v>
      </c>
      <c r="B198" s="614">
        <v>0</v>
      </c>
      <c r="C198" s="872"/>
      <c r="D198" s="714">
        <f t="shared" si="2611"/>
        <v>0</v>
      </c>
      <c r="E198" s="325"/>
      <c r="F198" s="714">
        <f t="shared" ref="F198" si="2650">$B198*E198</f>
        <v>0</v>
      </c>
      <c r="G198" s="325"/>
      <c r="H198" s="714">
        <f t="shared" ref="H198" si="2651">$B198*G198</f>
        <v>0</v>
      </c>
      <c r="I198" s="325"/>
      <c r="J198" s="714">
        <f t="shared" ref="J198" si="2652">$B198*I198</f>
        <v>0</v>
      </c>
      <c r="K198" s="325"/>
      <c r="L198" s="714">
        <f t="shared" ref="L198" si="2653">$B198*K198</f>
        <v>0</v>
      </c>
      <c r="M198" s="325"/>
      <c r="N198" s="714">
        <f t="shared" ref="N198" si="2654">$B198*M198</f>
        <v>0</v>
      </c>
      <c r="O198" s="325"/>
      <c r="P198" s="766">
        <f t="shared" ref="P198" si="2655">$B198*O198</f>
        <v>0</v>
      </c>
      <c r="Q198" s="649">
        <f t="shared" si="2638"/>
        <v>0</v>
      </c>
      <c r="R198" s="650">
        <f t="shared" si="1917"/>
        <v>0</v>
      </c>
      <c r="S198" s="345"/>
      <c r="T198" s="486">
        <f t="shared" si="2618"/>
        <v>0</v>
      </c>
      <c r="U198" s="343"/>
      <c r="V198" s="486">
        <f t="shared" si="2618"/>
        <v>0</v>
      </c>
      <c r="W198" s="346"/>
      <c r="X198" s="486">
        <f t="shared" ref="X198" si="2656">$B198*W198</f>
        <v>0</v>
      </c>
      <c r="Y198" s="343"/>
      <c r="Z198" s="486">
        <f t="shared" ref="Z198:AB198" si="2657">$B198*Y198</f>
        <v>0</v>
      </c>
      <c r="AA198" s="343"/>
      <c r="AB198" s="486">
        <f t="shared" si="2657"/>
        <v>0</v>
      </c>
      <c r="AC198" s="517"/>
      <c r="AD198" s="496">
        <f t="shared" si="2042"/>
        <v>0</v>
      </c>
      <c r="AE198" s="653">
        <f t="shared" si="2641"/>
        <v>0</v>
      </c>
      <c r="AF198" s="650">
        <f t="shared" ref="AF198" si="2658">$B198*AE198</f>
        <v>0</v>
      </c>
      <c r="AG198" s="345"/>
      <c r="AH198" s="491">
        <f t="shared" si="2643"/>
        <v>0</v>
      </c>
      <c r="AI198" s="343"/>
      <c r="AJ198" s="486">
        <f t="shared" si="2643"/>
        <v>0</v>
      </c>
      <c r="AK198" s="343">
        <v>12</v>
      </c>
      <c r="AL198" s="486">
        <f t="shared" ref="AL198" si="2659">$B198*AK198</f>
        <v>0</v>
      </c>
      <c r="AM198" s="343"/>
      <c r="AN198" s="491">
        <f t="shared" si="2645"/>
        <v>0</v>
      </c>
      <c r="AO198" s="343"/>
      <c r="AP198" s="491">
        <f t="shared" si="2645"/>
        <v>0</v>
      </c>
      <c r="AQ198" s="343"/>
      <c r="AR198" s="491">
        <f t="shared" ref="AR198:AT198" si="2660">$B198*AQ198</f>
        <v>0</v>
      </c>
      <c r="AS198" s="344"/>
      <c r="AT198" s="496">
        <f t="shared" si="2660"/>
        <v>0</v>
      </c>
      <c r="AU198" s="702">
        <f t="shared" si="2647"/>
        <v>12</v>
      </c>
      <c r="AV198" s="704">
        <f t="shared" si="2648"/>
        <v>0</v>
      </c>
      <c r="AW198" s="345"/>
      <c r="AX198" s="486">
        <f t="shared" ref="AX198:AZ198" si="2661">$B198*AW198</f>
        <v>0</v>
      </c>
      <c r="AY198" s="343"/>
      <c r="AZ198" s="486">
        <f t="shared" si="2661"/>
        <v>0</v>
      </c>
      <c r="BA198" s="343">
        <v>3</v>
      </c>
      <c r="BB198" s="486">
        <f t="shared" si="2625"/>
        <v>0</v>
      </c>
      <c r="BC198" s="343"/>
      <c r="BD198" s="486">
        <f t="shared" si="2626"/>
        <v>0</v>
      </c>
      <c r="BE198" s="343"/>
      <c r="BF198" s="486">
        <f t="shared" si="2627"/>
        <v>0</v>
      </c>
      <c r="BG198" s="343">
        <v>2</v>
      </c>
      <c r="BH198" s="486">
        <f t="shared" si="2628"/>
        <v>0</v>
      </c>
      <c r="BI198" s="343">
        <v>2</v>
      </c>
      <c r="BJ198" s="486">
        <f t="shared" si="2629"/>
        <v>0</v>
      </c>
      <c r="BK198" s="343"/>
      <c r="BL198" s="486">
        <f t="shared" si="2630"/>
        <v>0</v>
      </c>
      <c r="BM198" s="344"/>
      <c r="BN198" s="487">
        <f t="shared" si="2631"/>
        <v>0</v>
      </c>
      <c r="BO198" s="770">
        <f t="shared" si="1924"/>
        <v>7</v>
      </c>
      <c r="BP198" s="771">
        <f t="shared" si="1925"/>
        <v>0</v>
      </c>
      <c r="BQ198" s="630">
        <f>+BO198+AU198+AE198+Q198</f>
        <v>19</v>
      </c>
    </row>
    <row r="199" spans="1:69" ht="18.75" hidden="1" x14ac:dyDescent="0.3">
      <c r="A199" s="140" t="s">
        <v>196</v>
      </c>
      <c r="B199" s="614">
        <v>0</v>
      </c>
      <c r="C199" s="871"/>
      <c r="D199" s="714">
        <f t="shared" si="2611"/>
        <v>0</v>
      </c>
      <c r="E199" s="292"/>
      <c r="F199" s="714">
        <f t="shared" ref="F199" si="2662">$B199*E199</f>
        <v>0</v>
      </c>
      <c r="G199" s="292"/>
      <c r="H199" s="714">
        <f t="shared" ref="H199" si="2663">$B199*G199</f>
        <v>0</v>
      </c>
      <c r="I199" s="292"/>
      <c r="J199" s="714">
        <f t="shared" ref="J199" si="2664">$B199*I199</f>
        <v>0</v>
      </c>
      <c r="K199" s="292"/>
      <c r="L199" s="714">
        <f t="shared" ref="L199" si="2665">$B199*K199</f>
        <v>0</v>
      </c>
      <c r="M199" s="292"/>
      <c r="N199" s="714">
        <f t="shared" ref="N199" si="2666">$B199*M199</f>
        <v>0</v>
      </c>
      <c r="O199" s="292"/>
      <c r="P199" s="766">
        <f t="shared" ref="P199" si="2667">$B199*O199</f>
        <v>0</v>
      </c>
      <c r="Q199" s="649">
        <f t="shared" si="2638"/>
        <v>0</v>
      </c>
      <c r="R199" s="650">
        <f t="shared" si="1917"/>
        <v>0</v>
      </c>
      <c r="S199" s="165"/>
      <c r="T199" s="486">
        <f t="shared" si="2618"/>
        <v>0</v>
      </c>
      <c r="U199" s="92"/>
      <c r="V199" s="486">
        <f t="shared" si="2618"/>
        <v>0</v>
      </c>
      <c r="W199" s="249"/>
      <c r="X199" s="486">
        <f t="shared" ref="X199" si="2668">$B199*W199</f>
        <v>0</v>
      </c>
      <c r="Y199" s="92"/>
      <c r="Z199" s="486">
        <f t="shared" ref="Z199:AB199" si="2669">$B199*Y199</f>
        <v>0</v>
      </c>
      <c r="AA199" s="92"/>
      <c r="AB199" s="486">
        <f t="shared" si="2669"/>
        <v>0</v>
      </c>
      <c r="AC199" s="517"/>
      <c r="AD199" s="496">
        <f t="shared" si="2042"/>
        <v>0</v>
      </c>
      <c r="AE199" s="653">
        <f t="shared" si="2641"/>
        <v>0</v>
      </c>
      <c r="AF199" s="650">
        <f t="shared" ref="AF199" si="2670">$B199*AE199</f>
        <v>0</v>
      </c>
      <c r="AG199" s="165"/>
      <c r="AH199" s="491">
        <f t="shared" si="2643"/>
        <v>0</v>
      </c>
      <c r="AI199" s="92"/>
      <c r="AJ199" s="486">
        <f t="shared" si="2643"/>
        <v>0</v>
      </c>
      <c r="AK199" s="92"/>
      <c r="AL199" s="486">
        <f t="shared" ref="AL199" si="2671">$B199*AK199</f>
        <v>0</v>
      </c>
      <c r="AM199" s="92"/>
      <c r="AN199" s="491">
        <f t="shared" si="2645"/>
        <v>0</v>
      </c>
      <c r="AO199" s="92"/>
      <c r="AP199" s="491">
        <f t="shared" si="2645"/>
        <v>0</v>
      </c>
      <c r="AQ199" s="92"/>
      <c r="AR199" s="491">
        <f t="shared" ref="AR199:AT199" si="2672">$B199*AQ199</f>
        <v>0</v>
      </c>
      <c r="AS199" s="247"/>
      <c r="AT199" s="496">
        <f t="shared" si="2672"/>
        <v>0</v>
      </c>
      <c r="AU199" s="702">
        <f t="shared" si="2647"/>
        <v>0</v>
      </c>
      <c r="AV199" s="704">
        <f t="shared" si="2648"/>
        <v>0</v>
      </c>
      <c r="AW199" s="165"/>
      <c r="AX199" s="486">
        <f t="shared" ref="AX199:AZ199" si="2673">$B199*AW199</f>
        <v>0</v>
      </c>
      <c r="AY199" s="92"/>
      <c r="AZ199" s="486">
        <f t="shared" si="2673"/>
        <v>0</v>
      </c>
      <c r="BA199" s="92"/>
      <c r="BB199" s="486">
        <f t="shared" si="2625"/>
        <v>0</v>
      </c>
      <c r="BC199" s="92"/>
      <c r="BD199" s="486">
        <f t="shared" si="2626"/>
        <v>0</v>
      </c>
      <c r="BE199" s="92"/>
      <c r="BF199" s="486">
        <f t="shared" si="2627"/>
        <v>0</v>
      </c>
      <c r="BG199" s="92"/>
      <c r="BH199" s="486">
        <f t="shared" si="2628"/>
        <v>0</v>
      </c>
      <c r="BI199" s="92"/>
      <c r="BJ199" s="486">
        <f t="shared" si="2629"/>
        <v>0</v>
      </c>
      <c r="BK199" s="92"/>
      <c r="BL199" s="486">
        <f t="shared" si="2630"/>
        <v>0</v>
      </c>
      <c r="BM199" s="247"/>
      <c r="BN199" s="487">
        <f t="shared" si="2631"/>
        <v>0</v>
      </c>
      <c r="BO199" s="770">
        <f t="shared" si="1924"/>
        <v>0</v>
      </c>
      <c r="BP199" s="771">
        <f t="shared" si="1925"/>
        <v>0</v>
      </c>
      <c r="BQ199" s="630">
        <f>+BO199+AU199+AE199+Q199</f>
        <v>0</v>
      </c>
    </row>
    <row r="200" spans="1:69" ht="18.75" hidden="1" x14ac:dyDescent="0.3">
      <c r="A200" s="140" t="s">
        <v>197</v>
      </c>
      <c r="B200" s="614">
        <v>0</v>
      </c>
      <c r="C200" s="871"/>
      <c r="D200" s="714">
        <f t="shared" si="2611"/>
        <v>0</v>
      </c>
      <c r="E200" s="292"/>
      <c r="F200" s="714">
        <f t="shared" ref="F200" si="2674">$B200*E200</f>
        <v>0</v>
      </c>
      <c r="G200" s="292"/>
      <c r="H200" s="714">
        <f t="shared" ref="H200" si="2675">$B200*G200</f>
        <v>0</v>
      </c>
      <c r="I200" s="292"/>
      <c r="J200" s="714">
        <f t="shared" ref="J200" si="2676">$B200*I200</f>
        <v>0</v>
      </c>
      <c r="K200" s="292"/>
      <c r="L200" s="714">
        <f t="shared" ref="L200" si="2677">$B200*K200</f>
        <v>0</v>
      </c>
      <c r="M200" s="292"/>
      <c r="N200" s="714">
        <f t="shared" ref="N200" si="2678">$B200*M200</f>
        <v>0</v>
      </c>
      <c r="O200" s="292"/>
      <c r="P200" s="766">
        <f t="shared" ref="P200" si="2679">$B200*O200</f>
        <v>0</v>
      </c>
      <c r="Q200" s="649">
        <f t="shared" si="2638"/>
        <v>0</v>
      </c>
      <c r="R200" s="650">
        <f t="shared" si="1917"/>
        <v>0</v>
      </c>
      <c r="S200" s="165"/>
      <c r="T200" s="486">
        <f t="shared" si="2618"/>
        <v>0</v>
      </c>
      <c r="U200" s="92"/>
      <c r="V200" s="486">
        <f t="shared" si="2618"/>
        <v>0</v>
      </c>
      <c r="W200" s="249"/>
      <c r="X200" s="486">
        <f t="shared" ref="X200" si="2680">$B200*W200</f>
        <v>0</v>
      </c>
      <c r="Y200" s="92"/>
      <c r="Z200" s="486">
        <f t="shared" ref="Z200:AB200" si="2681">$B200*Y200</f>
        <v>0</v>
      </c>
      <c r="AA200" s="92"/>
      <c r="AB200" s="486">
        <f t="shared" si="2681"/>
        <v>0</v>
      </c>
      <c r="AC200" s="517"/>
      <c r="AD200" s="496">
        <f t="shared" si="2042"/>
        <v>0</v>
      </c>
      <c r="AE200" s="653">
        <f t="shared" si="2641"/>
        <v>0</v>
      </c>
      <c r="AF200" s="650">
        <f t="shared" ref="AF200" si="2682">$B200*AE200</f>
        <v>0</v>
      </c>
      <c r="AG200" s="165"/>
      <c r="AH200" s="491">
        <f t="shared" si="2643"/>
        <v>0</v>
      </c>
      <c r="AI200" s="92"/>
      <c r="AJ200" s="486">
        <f t="shared" si="2643"/>
        <v>0</v>
      </c>
      <c r="AK200" s="92"/>
      <c r="AL200" s="486">
        <f t="shared" ref="AL200" si="2683">$B200*AK200</f>
        <v>0</v>
      </c>
      <c r="AM200" s="92"/>
      <c r="AN200" s="491">
        <f t="shared" si="2645"/>
        <v>0</v>
      </c>
      <c r="AO200" s="92"/>
      <c r="AP200" s="491">
        <f t="shared" si="2645"/>
        <v>0</v>
      </c>
      <c r="AQ200" s="92"/>
      <c r="AR200" s="491">
        <f t="shared" ref="AR200:AT200" si="2684">$B200*AQ200</f>
        <v>0</v>
      </c>
      <c r="AS200" s="247"/>
      <c r="AT200" s="496">
        <f t="shared" si="2684"/>
        <v>0</v>
      </c>
      <c r="AU200" s="702">
        <f t="shared" si="2647"/>
        <v>0</v>
      </c>
      <c r="AV200" s="704">
        <f t="shared" si="2648"/>
        <v>0</v>
      </c>
      <c r="AW200" s="165"/>
      <c r="AX200" s="486">
        <f t="shared" ref="AX200:AZ200" si="2685">$B200*AW200</f>
        <v>0</v>
      </c>
      <c r="AY200" s="92"/>
      <c r="AZ200" s="486">
        <f t="shared" si="2685"/>
        <v>0</v>
      </c>
      <c r="BA200" s="92"/>
      <c r="BB200" s="486">
        <f t="shared" si="2625"/>
        <v>0</v>
      </c>
      <c r="BC200" s="92"/>
      <c r="BD200" s="486">
        <f t="shared" si="2626"/>
        <v>0</v>
      </c>
      <c r="BE200" s="92"/>
      <c r="BF200" s="486">
        <f t="shared" si="2627"/>
        <v>0</v>
      </c>
      <c r="BG200" s="92"/>
      <c r="BH200" s="486">
        <f t="shared" si="2628"/>
        <v>0</v>
      </c>
      <c r="BI200" s="92"/>
      <c r="BJ200" s="486">
        <f t="shared" si="2629"/>
        <v>0</v>
      </c>
      <c r="BK200" s="92"/>
      <c r="BL200" s="486">
        <f t="shared" si="2630"/>
        <v>0</v>
      </c>
      <c r="BM200" s="247"/>
      <c r="BN200" s="487">
        <f t="shared" si="2631"/>
        <v>0</v>
      </c>
      <c r="BO200" s="770">
        <f t="shared" si="1924"/>
        <v>0</v>
      </c>
      <c r="BP200" s="771">
        <f t="shared" si="1925"/>
        <v>0</v>
      </c>
      <c r="BQ200" s="630">
        <f>+BO200+AU200+AE200+Q200</f>
        <v>0</v>
      </c>
    </row>
    <row r="201" spans="1:69" ht="18.75" x14ac:dyDescent="0.3">
      <c r="A201" s="338" t="s">
        <v>198</v>
      </c>
      <c r="B201" s="614">
        <v>0</v>
      </c>
      <c r="C201" s="872"/>
      <c r="D201" s="714">
        <f t="shared" si="2611"/>
        <v>0</v>
      </c>
      <c r="E201" s="325"/>
      <c r="F201" s="714">
        <f t="shared" ref="F201" si="2686">$B201*E201</f>
        <v>0</v>
      </c>
      <c r="G201" s="325"/>
      <c r="H201" s="714">
        <f t="shared" ref="H201" si="2687">$B201*G201</f>
        <v>0</v>
      </c>
      <c r="I201" s="325"/>
      <c r="J201" s="714">
        <f t="shared" ref="J201" si="2688">$B201*I201</f>
        <v>0</v>
      </c>
      <c r="K201" s="325"/>
      <c r="L201" s="714">
        <f t="shared" ref="L201" si="2689">$B201*K201</f>
        <v>0</v>
      </c>
      <c r="M201" s="325"/>
      <c r="N201" s="714">
        <f t="shared" ref="N201" si="2690">$B201*M201</f>
        <v>0</v>
      </c>
      <c r="O201" s="325"/>
      <c r="P201" s="766">
        <f t="shared" ref="P201" si="2691">$B201*O201</f>
        <v>0</v>
      </c>
      <c r="Q201" s="649">
        <f t="shared" si="2638"/>
        <v>0</v>
      </c>
      <c r="R201" s="650">
        <f t="shared" si="1917"/>
        <v>0</v>
      </c>
      <c r="S201" s="345"/>
      <c r="T201" s="486">
        <f t="shared" si="2618"/>
        <v>0</v>
      </c>
      <c r="U201" s="343"/>
      <c r="V201" s="486">
        <f t="shared" si="2618"/>
        <v>0</v>
      </c>
      <c r="W201" s="346"/>
      <c r="X201" s="486">
        <f t="shared" ref="X201" si="2692">$B201*W201</f>
        <v>0</v>
      </c>
      <c r="Y201" s="343"/>
      <c r="Z201" s="486">
        <f t="shared" ref="Z201:AB201" si="2693">$B201*Y201</f>
        <v>0</v>
      </c>
      <c r="AA201" s="343"/>
      <c r="AB201" s="486">
        <f t="shared" si="2693"/>
        <v>0</v>
      </c>
      <c r="AC201" s="517"/>
      <c r="AD201" s="496">
        <f t="shared" si="2042"/>
        <v>0</v>
      </c>
      <c r="AE201" s="653">
        <f t="shared" si="2641"/>
        <v>0</v>
      </c>
      <c r="AF201" s="650">
        <f t="shared" ref="AF201" si="2694">$B201*AE201</f>
        <v>0</v>
      </c>
      <c r="AG201" s="345"/>
      <c r="AH201" s="491">
        <f t="shared" si="2643"/>
        <v>0</v>
      </c>
      <c r="AI201" s="343"/>
      <c r="AJ201" s="486">
        <f t="shared" si="2643"/>
        <v>0</v>
      </c>
      <c r="AK201" s="343"/>
      <c r="AL201" s="486">
        <f t="shared" ref="AL201" si="2695">$B201*AK201</f>
        <v>0</v>
      </c>
      <c r="AM201" s="343"/>
      <c r="AN201" s="491">
        <f t="shared" si="2645"/>
        <v>0</v>
      </c>
      <c r="AO201" s="343"/>
      <c r="AP201" s="491">
        <f t="shared" si="2645"/>
        <v>0</v>
      </c>
      <c r="AQ201" s="343"/>
      <c r="AR201" s="491">
        <f t="shared" ref="AR201:AT201" si="2696">$B201*AQ201</f>
        <v>0</v>
      </c>
      <c r="AS201" s="344"/>
      <c r="AT201" s="496">
        <f t="shared" si="2696"/>
        <v>0</v>
      </c>
      <c r="AU201" s="702">
        <f t="shared" si="2647"/>
        <v>0</v>
      </c>
      <c r="AV201" s="704">
        <f t="shared" si="2648"/>
        <v>0</v>
      </c>
      <c r="AW201" s="345"/>
      <c r="AX201" s="486">
        <f t="shared" ref="AX201:AZ201" si="2697">$B201*AW201</f>
        <v>0</v>
      </c>
      <c r="AY201" s="343"/>
      <c r="AZ201" s="486">
        <f t="shared" si="2697"/>
        <v>0</v>
      </c>
      <c r="BA201" s="343"/>
      <c r="BB201" s="486">
        <f t="shared" si="2625"/>
        <v>0</v>
      </c>
      <c r="BC201" s="343"/>
      <c r="BD201" s="486">
        <f t="shared" si="2626"/>
        <v>0</v>
      </c>
      <c r="BE201" s="343"/>
      <c r="BF201" s="486">
        <f t="shared" si="2627"/>
        <v>0</v>
      </c>
      <c r="BG201" s="343">
        <v>1</v>
      </c>
      <c r="BH201" s="486">
        <f t="shared" si="2628"/>
        <v>0</v>
      </c>
      <c r="BI201" s="343"/>
      <c r="BJ201" s="486">
        <f t="shared" si="2629"/>
        <v>0</v>
      </c>
      <c r="BK201" s="343"/>
      <c r="BL201" s="486">
        <f t="shared" si="2630"/>
        <v>0</v>
      </c>
      <c r="BM201" s="344"/>
      <c r="BN201" s="487">
        <f t="shared" si="2631"/>
        <v>0</v>
      </c>
      <c r="BO201" s="770">
        <f t="shared" si="1924"/>
        <v>1</v>
      </c>
      <c r="BP201" s="771">
        <f t="shared" si="1925"/>
        <v>0</v>
      </c>
      <c r="BQ201" s="630">
        <f>+BO201+AU201+AE201+Q201</f>
        <v>1</v>
      </c>
    </row>
    <row r="202" spans="1:69" ht="18.75" x14ac:dyDescent="0.3">
      <c r="A202" s="338" t="s">
        <v>199</v>
      </c>
      <c r="B202" s="614">
        <v>0</v>
      </c>
      <c r="C202" s="872"/>
      <c r="D202" s="714">
        <f t="shared" si="2611"/>
        <v>0</v>
      </c>
      <c r="E202" s="325"/>
      <c r="F202" s="714">
        <f t="shared" ref="F202" si="2698">$B202*E202</f>
        <v>0</v>
      </c>
      <c r="G202" s="325"/>
      <c r="H202" s="714">
        <f t="shared" ref="H202" si="2699">$B202*G202</f>
        <v>0</v>
      </c>
      <c r="I202" s="325"/>
      <c r="J202" s="714">
        <f t="shared" ref="J202" si="2700">$B202*I202</f>
        <v>0</v>
      </c>
      <c r="K202" s="325"/>
      <c r="L202" s="714">
        <f t="shared" ref="L202" si="2701">$B202*K202</f>
        <v>0</v>
      </c>
      <c r="M202" s="325"/>
      <c r="N202" s="714">
        <f t="shared" ref="N202" si="2702">$B202*M202</f>
        <v>0</v>
      </c>
      <c r="O202" s="325"/>
      <c r="P202" s="766">
        <f t="shared" ref="P202" si="2703">$B202*O202</f>
        <v>0</v>
      </c>
      <c r="Q202" s="649">
        <f t="shared" si="2638"/>
        <v>0</v>
      </c>
      <c r="R202" s="650">
        <f t="shared" ref="R202:R265" si="2704">$B202*Q202</f>
        <v>0</v>
      </c>
      <c r="S202" s="345"/>
      <c r="T202" s="486">
        <f t="shared" si="2618"/>
        <v>0</v>
      </c>
      <c r="U202" s="343"/>
      <c r="V202" s="486">
        <f t="shared" si="2618"/>
        <v>0</v>
      </c>
      <c r="W202" s="346"/>
      <c r="X202" s="486">
        <f t="shared" ref="X202" si="2705">$B202*W202</f>
        <v>0</v>
      </c>
      <c r="Y202" s="343"/>
      <c r="Z202" s="486">
        <f t="shared" ref="Z202:AB202" si="2706">$B202*Y202</f>
        <v>0</v>
      </c>
      <c r="AA202" s="343"/>
      <c r="AB202" s="486">
        <f t="shared" si="2706"/>
        <v>0</v>
      </c>
      <c r="AC202" s="517"/>
      <c r="AD202" s="496">
        <f t="shared" si="2042"/>
        <v>0</v>
      </c>
      <c r="AE202" s="653">
        <f t="shared" si="2641"/>
        <v>0</v>
      </c>
      <c r="AF202" s="650">
        <f t="shared" ref="AF202" si="2707">$B202*AE202</f>
        <v>0</v>
      </c>
      <c r="AG202" s="345"/>
      <c r="AH202" s="491">
        <f t="shared" si="2643"/>
        <v>0</v>
      </c>
      <c r="AI202" s="343">
        <v>1</v>
      </c>
      <c r="AJ202" s="486">
        <f t="shared" si="2643"/>
        <v>0</v>
      </c>
      <c r="AK202" s="343"/>
      <c r="AL202" s="486">
        <f t="shared" ref="AL202" si="2708">$B202*AK202</f>
        <v>0</v>
      </c>
      <c r="AM202" s="343"/>
      <c r="AN202" s="491">
        <f t="shared" si="2645"/>
        <v>0</v>
      </c>
      <c r="AO202" s="343"/>
      <c r="AP202" s="491">
        <f t="shared" si="2645"/>
        <v>0</v>
      </c>
      <c r="AQ202" s="343"/>
      <c r="AR202" s="491">
        <f t="shared" ref="AR202:AT202" si="2709">$B202*AQ202</f>
        <v>0</v>
      </c>
      <c r="AS202" s="344"/>
      <c r="AT202" s="496">
        <f t="shared" si="2709"/>
        <v>0</v>
      </c>
      <c r="AU202" s="702">
        <f t="shared" si="2647"/>
        <v>1</v>
      </c>
      <c r="AV202" s="704">
        <f t="shared" si="2648"/>
        <v>0</v>
      </c>
      <c r="AW202" s="345"/>
      <c r="AX202" s="486">
        <f t="shared" ref="AX202:AZ202" si="2710">$B202*AW202</f>
        <v>0</v>
      </c>
      <c r="AY202" s="343"/>
      <c r="AZ202" s="486">
        <f t="shared" si="2710"/>
        <v>0</v>
      </c>
      <c r="BA202" s="343"/>
      <c r="BB202" s="486">
        <f t="shared" si="2625"/>
        <v>0</v>
      </c>
      <c r="BC202" s="343"/>
      <c r="BD202" s="486">
        <f t="shared" si="2626"/>
        <v>0</v>
      </c>
      <c r="BE202" s="343"/>
      <c r="BF202" s="486">
        <f t="shared" si="2627"/>
        <v>0</v>
      </c>
      <c r="BG202" s="343"/>
      <c r="BH202" s="486">
        <f t="shared" si="2628"/>
        <v>0</v>
      </c>
      <c r="BI202" s="343"/>
      <c r="BJ202" s="486">
        <f t="shared" si="2629"/>
        <v>0</v>
      </c>
      <c r="BK202" s="343"/>
      <c r="BL202" s="486">
        <f t="shared" si="2630"/>
        <v>0</v>
      </c>
      <c r="BM202" s="344"/>
      <c r="BN202" s="487">
        <f t="shared" si="2631"/>
        <v>0</v>
      </c>
      <c r="BO202" s="770">
        <f t="shared" ref="BO202:BO265" si="2711">+AW202+AY202+BA202+BC202+BE202+BG202+BI202+BK202+BM202</f>
        <v>0</v>
      </c>
      <c r="BP202" s="771">
        <f t="shared" ref="BP202:BP265" si="2712">$B202*BO202</f>
        <v>0</v>
      </c>
      <c r="BQ202" s="630">
        <f>+BO202+AU202+AE202+Q202</f>
        <v>1</v>
      </c>
    </row>
    <row r="203" spans="1:69" ht="18.75" x14ac:dyDescent="0.3">
      <c r="A203" s="338" t="s">
        <v>200</v>
      </c>
      <c r="B203" s="614">
        <v>0</v>
      </c>
      <c r="C203" s="872"/>
      <c r="D203" s="714">
        <f t="shared" si="2611"/>
        <v>0</v>
      </c>
      <c r="E203" s="325"/>
      <c r="F203" s="714">
        <f t="shared" ref="F203" si="2713">$B203*E203</f>
        <v>0</v>
      </c>
      <c r="G203" s="325">
        <v>6</v>
      </c>
      <c r="H203" s="714">
        <f t="shared" ref="H203" si="2714">$B203*G203</f>
        <v>0</v>
      </c>
      <c r="I203" s="325"/>
      <c r="J203" s="714">
        <f t="shared" ref="J203" si="2715">$B203*I203</f>
        <v>0</v>
      </c>
      <c r="K203" s="325"/>
      <c r="L203" s="714">
        <f t="shared" ref="L203" si="2716">$B203*K203</f>
        <v>0</v>
      </c>
      <c r="M203" s="325"/>
      <c r="N203" s="714">
        <f t="shared" ref="N203" si="2717">$B203*M203</f>
        <v>0</v>
      </c>
      <c r="O203" s="325"/>
      <c r="P203" s="766">
        <f t="shared" ref="P203" si="2718">$B203*O203</f>
        <v>0</v>
      </c>
      <c r="Q203" s="649">
        <f t="shared" si="2638"/>
        <v>6</v>
      </c>
      <c r="R203" s="650">
        <f t="shared" si="2704"/>
        <v>0</v>
      </c>
      <c r="S203" s="345"/>
      <c r="T203" s="486">
        <f t="shared" si="2618"/>
        <v>0</v>
      </c>
      <c r="U203" s="343"/>
      <c r="V203" s="486">
        <f t="shared" si="2618"/>
        <v>0</v>
      </c>
      <c r="W203" s="346"/>
      <c r="X203" s="486">
        <f t="shared" ref="X203" si="2719">$B203*W203</f>
        <v>0</v>
      </c>
      <c r="Y203" s="343"/>
      <c r="Z203" s="486">
        <f t="shared" ref="Z203:AB203" si="2720">$B203*Y203</f>
        <v>0</v>
      </c>
      <c r="AA203" s="343">
        <v>18</v>
      </c>
      <c r="AB203" s="486">
        <f t="shared" si="2720"/>
        <v>0</v>
      </c>
      <c r="AC203" s="517"/>
      <c r="AD203" s="496">
        <f t="shared" si="2042"/>
        <v>0</v>
      </c>
      <c r="AE203" s="653">
        <f t="shared" si="2641"/>
        <v>18</v>
      </c>
      <c r="AF203" s="650">
        <f t="shared" ref="AF203" si="2721">$B203*AE203</f>
        <v>0</v>
      </c>
      <c r="AG203" s="345"/>
      <c r="AH203" s="491">
        <f t="shared" si="2643"/>
        <v>0</v>
      </c>
      <c r="AI203" s="343"/>
      <c r="AJ203" s="486">
        <f t="shared" si="2643"/>
        <v>0</v>
      </c>
      <c r="AK203" s="343"/>
      <c r="AL203" s="486">
        <f t="shared" ref="AL203" si="2722">$B203*AK203</f>
        <v>0</v>
      </c>
      <c r="AM203" s="343"/>
      <c r="AN203" s="491">
        <f t="shared" si="2645"/>
        <v>0</v>
      </c>
      <c r="AO203" s="343"/>
      <c r="AP203" s="491">
        <f t="shared" si="2645"/>
        <v>0</v>
      </c>
      <c r="AQ203" s="343"/>
      <c r="AR203" s="491">
        <f t="shared" ref="AR203:AT203" si="2723">$B203*AQ203</f>
        <v>0</v>
      </c>
      <c r="AS203" s="344">
        <v>8</v>
      </c>
      <c r="AT203" s="496">
        <f t="shared" si="2723"/>
        <v>0</v>
      </c>
      <c r="AU203" s="702">
        <f t="shared" si="2647"/>
        <v>8</v>
      </c>
      <c r="AV203" s="704">
        <f t="shared" si="2648"/>
        <v>0</v>
      </c>
      <c r="AW203" s="345"/>
      <c r="AX203" s="486">
        <f t="shared" ref="AX203:AZ203" si="2724">$B203*AW203</f>
        <v>0</v>
      </c>
      <c r="AY203" s="343"/>
      <c r="AZ203" s="486">
        <f t="shared" si="2724"/>
        <v>0</v>
      </c>
      <c r="BA203" s="343"/>
      <c r="BB203" s="486">
        <f t="shared" si="2625"/>
        <v>0</v>
      </c>
      <c r="BC203" s="343"/>
      <c r="BD203" s="486">
        <f t="shared" si="2626"/>
        <v>0</v>
      </c>
      <c r="BE203" s="343"/>
      <c r="BF203" s="486">
        <f t="shared" si="2627"/>
        <v>0</v>
      </c>
      <c r="BG203" s="343"/>
      <c r="BH203" s="486">
        <f t="shared" si="2628"/>
        <v>0</v>
      </c>
      <c r="BI203" s="343"/>
      <c r="BJ203" s="486">
        <f t="shared" si="2629"/>
        <v>0</v>
      </c>
      <c r="BK203" s="343"/>
      <c r="BL203" s="486">
        <f t="shared" si="2630"/>
        <v>0</v>
      </c>
      <c r="BM203" s="344"/>
      <c r="BN203" s="487">
        <f t="shared" si="2631"/>
        <v>0</v>
      </c>
      <c r="BO203" s="770">
        <f t="shared" si="2711"/>
        <v>0</v>
      </c>
      <c r="BP203" s="771">
        <f t="shared" si="2712"/>
        <v>0</v>
      </c>
      <c r="BQ203" s="630">
        <f>+BO203+AU203+AE203+Q203</f>
        <v>32</v>
      </c>
    </row>
    <row r="204" spans="1:69" ht="18.75" x14ac:dyDescent="0.3">
      <c r="A204" s="338" t="s">
        <v>201</v>
      </c>
      <c r="B204" s="614">
        <v>0</v>
      </c>
      <c r="C204" s="872"/>
      <c r="D204" s="714">
        <f t="shared" si="2611"/>
        <v>0</v>
      </c>
      <c r="E204" s="325"/>
      <c r="F204" s="714">
        <f t="shared" ref="F204" si="2725">$B204*E204</f>
        <v>0</v>
      </c>
      <c r="G204" s="325"/>
      <c r="H204" s="714">
        <f t="shared" ref="H204" si="2726">$B204*G204</f>
        <v>0</v>
      </c>
      <c r="I204" s="325"/>
      <c r="J204" s="714">
        <f t="shared" ref="J204" si="2727">$B204*I204</f>
        <v>0</v>
      </c>
      <c r="K204" s="325">
        <v>1</v>
      </c>
      <c r="L204" s="714">
        <f t="shared" ref="L204" si="2728">$B204*K204</f>
        <v>0</v>
      </c>
      <c r="M204" s="325">
        <v>4</v>
      </c>
      <c r="N204" s="714">
        <f t="shared" ref="N204" si="2729">$B204*M204</f>
        <v>0</v>
      </c>
      <c r="O204" s="325">
        <v>10</v>
      </c>
      <c r="P204" s="766">
        <f t="shared" ref="P204" si="2730">$B204*O204</f>
        <v>0</v>
      </c>
      <c r="Q204" s="649">
        <f t="shared" si="2638"/>
        <v>15</v>
      </c>
      <c r="R204" s="650">
        <f t="shared" si="2704"/>
        <v>0</v>
      </c>
      <c r="S204" s="345"/>
      <c r="T204" s="486">
        <f t="shared" si="2618"/>
        <v>0</v>
      </c>
      <c r="U204" s="343"/>
      <c r="V204" s="486">
        <f t="shared" si="2618"/>
        <v>0</v>
      </c>
      <c r="W204" s="346">
        <v>1</v>
      </c>
      <c r="X204" s="486">
        <f t="shared" ref="X204" si="2731">$B204*W204</f>
        <v>0</v>
      </c>
      <c r="Y204" s="343">
        <v>2</v>
      </c>
      <c r="Z204" s="486">
        <f t="shared" ref="Z204:AB204" si="2732">$B204*Y204</f>
        <v>0</v>
      </c>
      <c r="AA204" s="343"/>
      <c r="AB204" s="486">
        <f t="shared" si="2732"/>
        <v>0</v>
      </c>
      <c r="AC204" s="517"/>
      <c r="AD204" s="496">
        <f t="shared" si="2042"/>
        <v>0</v>
      </c>
      <c r="AE204" s="653">
        <f t="shared" si="2641"/>
        <v>3</v>
      </c>
      <c r="AF204" s="650">
        <f t="shared" ref="AF204" si="2733">$B204*AE204</f>
        <v>0</v>
      </c>
      <c r="AG204" s="345"/>
      <c r="AH204" s="491">
        <f t="shared" si="2643"/>
        <v>0</v>
      </c>
      <c r="AI204" s="343"/>
      <c r="AJ204" s="486">
        <f t="shared" si="2643"/>
        <v>0</v>
      </c>
      <c r="AK204" s="343"/>
      <c r="AL204" s="486">
        <f t="shared" ref="AL204" si="2734">$B204*AK204</f>
        <v>0</v>
      </c>
      <c r="AM204" s="343">
        <v>6</v>
      </c>
      <c r="AN204" s="491">
        <f t="shared" si="2645"/>
        <v>0</v>
      </c>
      <c r="AO204" s="343">
        <v>1</v>
      </c>
      <c r="AP204" s="491">
        <f t="shared" si="2645"/>
        <v>0</v>
      </c>
      <c r="AQ204" s="343">
        <v>1</v>
      </c>
      <c r="AR204" s="491">
        <f t="shared" ref="AR204:AT204" si="2735">$B204*AQ204</f>
        <v>0</v>
      </c>
      <c r="AS204" s="344"/>
      <c r="AT204" s="496">
        <f t="shared" si="2735"/>
        <v>0</v>
      </c>
      <c r="AU204" s="702">
        <f t="shared" si="2647"/>
        <v>8</v>
      </c>
      <c r="AV204" s="704">
        <f t="shared" si="2648"/>
        <v>0</v>
      </c>
      <c r="AW204" s="345"/>
      <c r="AX204" s="486">
        <f t="shared" ref="AX204:AZ204" si="2736">$B204*AW204</f>
        <v>0</v>
      </c>
      <c r="AY204" s="343"/>
      <c r="AZ204" s="486">
        <f t="shared" si="2736"/>
        <v>0</v>
      </c>
      <c r="BA204" s="343"/>
      <c r="BB204" s="486">
        <f t="shared" si="2625"/>
        <v>0</v>
      </c>
      <c r="BC204" s="343"/>
      <c r="BD204" s="486">
        <f t="shared" si="2626"/>
        <v>0</v>
      </c>
      <c r="BE204" s="343">
        <v>1</v>
      </c>
      <c r="BF204" s="486">
        <f t="shared" si="2627"/>
        <v>0</v>
      </c>
      <c r="BG204" s="343"/>
      <c r="BH204" s="486">
        <f t="shared" si="2628"/>
        <v>0</v>
      </c>
      <c r="BI204" s="343"/>
      <c r="BJ204" s="486">
        <f t="shared" si="2629"/>
        <v>0</v>
      </c>
      <c r="BK204" s="343">
        <v>6</v>
      </c>
      <c r="BL204" s="486">
        <f t="shared" si="2630"/>
        <v>0</v>
      </c>
      <c r="BM204" s="344"/>
      <c r="BN204" s="487">
        <f t="shared" si="2631"/>
        <v>0</v>
      </c>
      <c r="BO204" s="770">
        <f t="shared" si="2711"/>
        <v>7</v>
      </c>
      <c r="BP204" s="771">
        <f t="shared" si="2712"/>
        <v>0</v>
      </c>
      <c r="BQ204" s="630">
        <f>+BO204+AU204+AE204+Q204</f>
        <v>33</v>
      </c>
    </row>
    <row r="205" spans="1:69" ht="18.75" x14ac:dyDescent="0.3">
      <c r="A205" s="338" t="s">
        <v>202</v>
      </c>
      <c r="B205" s="614">
        <v>0</v>
      </c>
      <c r="C205" s="872">
        <v>6</v>
      </c>
      <c r="D205" s="714">
        <f t="shared" si="2611"/>
        <v>0</v>
      </c>
      <c r="E205" s="325"/>
      <c r="F205" s="714">
        <f t="shared" ref="F205" si="2737">$B205*E205</f>
        <v>0</v>
      </c>
      <c r="G205" s="325"/>
      <c r="H205" s="714">
        <f t="shared" ref="H205" si="2738">$B205*G205</f>
        <v>0</v>
      </c>
      <c r="I205" s="325">
        <v>1</v>
      </c>
      <c r="J205" s="714">
        <f t="shared" ref="J205" si="2739">$B205*I205</f>
        <v>0</v>
      </c>
      <c r="K205" s="325"/>
      <c r="L205" s="714">
        <f t="shared" ref="L205" si="2740">$B205*K205</f>
        <v>0</v>
      </c>
      <c r="M205" s="325"/>
      <c r="N205" s="714">
        <f t="shared" ref="N205" si="2741">$B205*M205</f>
        <v>0</v>
      </c>
      <c r="O205" s="325">
        <v>12</v>
      </c>
      <c r="P205" s="766">
        <f t="shared" ref="P205" si="2742">$B205*O205</f>
        <v>0</v>
      </c>
      <c r="Q205" s="649">
        <f t="shared" si="2638"/>
        <v>19</v>
      </c>
      <c r="R205" s="650">
        <f t="shared" si="2704"/>
        <v>0</v>
      </c>
      <c r="S205" s="345"/>
      <c r="T205" s="486">
        <f t="shared" si="2618"/>
        <v>0</v>
      </c>
      <c r="U205" s="343"/>
      <c r="V205" s="486">
        <f t="shared" si="2618"/>
        <v>0</v>
      </c>
      <c r="W205" s="346"/>
      <c r="X205" s="486">
        <f t="shared" ref="X205" si="2743">$B205*W205</f>
        <v>0</v>
      </c>
      <c r="Y205" s="343"/>
      <c r="Z205" s="486">
        <f t="shared" ref="Z205:AB205" si="2744">$B205*Y205</f>
        <v>0</v>
      </c>
      <c r="AA205" s="343">
        <v>10</v>
      </c>
      <c r="AB205" s="486">
        <f t="shared" si="2744"/>
        <v>0</v>
      </c>
      <c r="AC205" s="517">
        <v>12</v>
      </c>
      <c r="AD205" s="496">
        <f t="shared" si="2042"/>
        <v>0</v>
      </c>
      <c r="AE205" s="653">
        <f t="shared" si="2641"/>
        <v>22</v>
      </c>
      <c r="AF205" s="650">
        <f t="shared" ref="AF205" si="2745">$B205*AE205</f>
        <v>0</v>
      </c>
      <c r="AG205" s="345"/>
      <c r="AH205" s="491">
        <f t="shared" si="2643"/>
        <v>0</v>
      </c>
      <c r="AI205" s="343"/>
      <c r="AJ205" s="486">
        <f t="shared" si="2643"/>
        <v>0</v>
      </c>
      <c r="AK205" s="343"/>
      <c r="AL205" s="486">
        <f t="shared" ref="AL205" si="2746">$B205*AK205</f>
        <v>0</v>
      </c>
      <c r="AM205" s="343"/>
      <c r="AN205" s="491">
        <f t="shared" si="2645"/>
        <v>0</v>
      </c>
      <c r="AO205" s="343"/>
      <c r="AP205" s="491">
        <f t="shared" si="2645"/>
        <v>0</v>
      </c>
      <c r="AQ205" s="343">
        <v>8</v>
      </c>
      <c r="AR205" s="491">
        <f t="shared" ref="AR205:AT205" si="2747">$B205*AQ205</f>
        <v>0</v>
      </c>
      <c r="AS205" s="344"/>
      <c r="AT205" s="496">
        <f t="shared" si="2747"/>
        <v>0</v>
      </c>
      <c r="AU205" s="702">
        <f t="shared" si="2647"/>
        <v>8</v>
      </c>
      <c r="AV205" s="704">
        <f t="shared" si="2648"/>
        <v>0</v>
      </c>
      <c r="AW205" s="345">
        <v>3</v>
      </c>
      <c r="AX205" s="486">
        <f t="shared" ref="AX205:AZ205" si="2748">$B205*AW205</f>
        <v>0</v>
      </c>
      <c r="AY205" s="343"/>
      <c r="AZ205" s="486">
        <f t="shared" si="2748"/>
        <v>0</v>
      </c>
      <c r="BA205" s="343"/>
      <c r="BB205" s="486">
        <f t="shared" si="2625"/>
        <v>0</v>
      </c>
      <c r="BC205" s="343"/>
      <c r="BD205" s="486">
        <f t="shared" si="2626"/>
        <v>0</v>
      </c>
      <c r="BE205" s="343">
        <v>1</v>
      </c>
      <c r="BF205" s="486">
        <f t="shared" si="2627"/>
        <v>0</v>
      </c>
      <c r="BG205" s="343">
        <v>3</v>
      </c>
      <c r="BH205" s="486">
        <f t="shared" si="2628"/>
        <v>0</v>
      </c>
      <c r="BI205" s="343"/>
      <c r="BJ205" s="486">
        <f t="shared" si="2629"/>
        <v>0</v>
      </c>
      <c r="BK205" s="343">
        <v>22</v>
      </c>
      <c r="BL205" s="486">
        <f t="shared" si="2630"/>
        <v>0</v>
      </c>
      <c r="BM205" s="344"/>
      <c r="BN205" s="487">
        <f t="shared" si="2631"/>
        <v>0</v>
      </c>
      <c r="BO205" s="770">
        <f t="shared" si="2711"/>
        <v>29</v>
      </c>
      <c r="BP205" s="771">
        <f t="shared" si="2712"/>
        <v>0</v>
      </c>
      <c r="BQ205" s="630">
        <f>+BO205+AU205+AE205+Q205</f>
        <v>78</v>
      </c>
    </row>
    <row r="206" spans="1:69" ht="18.75" x14ac:dyDescent="0.3">
      <c r="A206" s="338" t="s">
        <v>203</v>
      </c>
      <c r="B206" s="614">
        <v>0</v>
      </c>
      <c r="C206" s="872"/>
      <c r="D206" s="714">
        <f t="shared" si="2611"/>
        <v>0</v>
      </c>
      <c r="E206" s="325"/>
      <c r="F206" s="714">
        <f t="shared" ref="F206" si="2749">$B206*E206</f>
        <v>0</v>
      </c>
      <c r="G206" s="325"/>
      <c r="H206" s="714">
        <f t="shared" ref="H206" si="2750">$B206*G206</f>
        <v>0</v>
      </c>
      <c r="I206" s="325"/>
      <c r="J206" s="714">
        <f t="shared" ref="J206" si="2751">$B206*I206</f>
        <v>0</v>
      </c>
      <c r="K206" s="325"/>
      <c r="L206" s="714">
        <f t="shared" ref="L206" si="2752">$B206*K206</f>
        <v>0</v>
      </c>
      <c r="M206" s="325"/>
      <c r="N206" s="714">
        <f t="shared" ref="N206" si="2753">$B206*M206</f>
        <v>0</v>
      </c>
      <c r="O206" s="325"/>
      <c r="P206" s="766">
        <f t="shared" ref="P206" si="2754">$B206*O206</f>
        <v>0</v>
      </c>
      <c r="Q206" s="649">
        <f t="shared" si="2638"/>
        <v>0</v>
      </c>
      <c r="R206" s="650">
        <f t="shared" si="2704"/>
        <v>0</v>
      </c>
      <c r="S206" s="345"/>
      <c r="T206" s="486">
        <f t="shared" si="2618"/>
        <v>0</v>
      </c>
      <c r="U206" s="343"/>
      <c r="V206" s="486">
        <f t="shared" si="2618"/>
        <v>0</v>
      </c>
      <c r="W206" s="346"/>
      <c r="X206" s="486">
        <f t="shared" ref="X206" si="2755">$B206*W206</f>
        <v>0</v>
      </c>
      <c r="Y206" s="343"/>
      <c r="Z206" s="486">
        <f t="shared" ref="Z206:AB206" si="2756">$B206*Y206</f>
        <v>0</v>
      </c>
      <c r="AA206" s="343"/>
      <c r="AB206" s="486">
        <f t="shared" si="2756"/>
        <v>0</v>
      </c>
      <c r="AC206" s="517"/>
      <c r="AD206" s="496">
        <f t="shared" si="2042"/>
        <v>0</v>
      </c>
      <c r="AE206" s="653">
        <f t="shared" si="2641"/>
        <v>0</v>
      </c>
      <c r="AF206" s="650">
        <f t="shared" ref="AF206" si="2757">$B206*AE206</f>
        <v>0</v>
      </c>
      <c r="AG206" s="345"/>
      <c r="AH206" s="491">
        <f t="shared" si="2643"/>
        <v>0</v>
      </c>
      <c r="AI206" s="343"/>
      <c r="AJ206" s="486">
        <f t="shared" si="2643"/>
        <v>0</v>
      </c>
      <c r="AK206" s="343"/>
      <c r="AL206" s="486">
        <f t="shared" ref="AL206" si="2758">$B206*AK206</f>
        <v>0</v>
      </c>
      <c r="AM206" s="343"/>
      <c r="AN206" s="491">
        <f t="shared" si="2645"/>
        <v>0</v>
      </c>
      <c r="AO206" s="343"/>
      <c r="AP206" s="491">
        <f t="shared" si="2645"/>
        <v>0</v>
      </c>
      <c r="AQ206" s="343"/>
      <c r="AR206" s="491">
        <f t="shared" ref="AR206:AT206" si="2759">$B206*AQ206</f>
        <v>0</v>
      </c>
      <c r="AS206" s="344"/>
      <c r="AT206" s="496">
        <f t="shared" si="2759"/>
        <v>0</v>
      </c>
      <c r="AU206" s="702">
        <f t="shared" si="2647"/>
        <v>0</v>
      </c>
      <c r="AV206" s="704">
        <f t="shared" si="2648"/>
        <v>0</v>
      </c>
      <c r="AW206" s="345"/>
      <c r="AX206" s="486">
        <f t="shared" ref="AX206:AZ206" si="2760">$B206*AW206</f>
        <v>0</v>
      </c>
      <c r="AY206" s="343"/>
      <c r="AZ206" s="486">
        <f t="shared" si="2760"/>
        <v>0</v>
      </c>
      <c r="BA206" s="343"/>
      <c r="BB206" s="486">
        <f t="shared" si="2625"/>
        <v>0</v>
      </c>
      <c r="BC206" s="343"/>
      <c r="BD206" s="486">
        <f t="shared" si="2626"/>
        <v>0</v>
      </c>
      <c r="BE206" s="343"/>
      <c r="BF206" s="486">
        <f t="shared" si="2627"/>
        <v>0</v>
      </c>
      <c r="BG206" s="343"/>
      <c r="BH206" s="486">
        <f t="shared" si="2628"/>
        <v>0</v>
      </c>
      <c r="BI206" s="343">
        <v>2</v>
      </c>
      <c r="BJ206" s="486">
        <f t="shared" si="2629"/>
        <v>0</v>
      </c>
      <c r="BK206" s="343"/>
      <c r="BL206" s="486">
        <f t="shared" si="2630"/>
        <v>0</v>
      </c>
      <c r="BM206" s="344"/>
      <c r="BN206" s="487">
        <f t="shared" si="2631"/>
        <v>0</v>
      </c>
      <c r="BO206" s="770">
        <f t="shared" si="2711"/>
        <v>2</v>
      </c>
      <c r="BP206" s="771">
        <f t="shared" si="2712"/>
        <v>0</v>
      </c>
      <c r="BQ206" s="630">
        <f>+BO206+AU206+AE206+Q206</f>
        <v>2</v>
      </c>
    </row>
    <row r="207" spans="1:69" ht="18.75" hidden="1" x14ac:dyDescent="0.3">
      <c r="A207" s="140" t="s">
        <v>204</v>
      </c>
      <c r="B207" s="614">
        <v>0</v>
      </c>
      <c r="C207" s="871"/>
      <c r="D207" s="714">
        <f t="shared" si="2611"/>
        <v>0</v>
      </c>
      <c r="E207" s="292"/>
      <c r="F207" s="714">
        <f t="shared" ref="F207" si="2761">$B207*E207</f>
        <v>0</v>
      </c>
      <c r="G207" s="292"/>
      <c r="H207" s="714">
        <f t="shared" ref="H207" si="2762">$B207*G207</f>
        <v>0</v>
      </c>
      <c r="I207" s="292"/>
      <c r="J207" s="714">
        <f t="shared" ref="J207" si="2763">$B207*I207</f>
        <v>0</v>
      </c>
      <c r="K207" s="292"/>
      <c r="L207" s="714">
        <f t="shared" ref="L207" si="2764">$B207*K207</f>
        <v>0</v>
      </c>
      <c r="M207" s="292"/>
      <c r="N207" s="714">
        <f t="shared" ref="N207" si="2765">$B207*M207</f>
        <v>0</v>
      </c>
      <c r="O207" s="292"/>
      <c r="P207" s="766">
        <f t="shared" ref="P207" si="2766">$B207*O207</f>
        <v>0</v>
      </c>
      <c r="Q207" s="649">
        <f t="shared" si="2638"/>
        <v>0</v>
      </c>
      <c r="R207" s="650">
        <f t="shared" si="2704"/>
        <v>0</v>
      </c>
      <c r="S207" s="165"/>
      <c r="T207" s="486">
        <f t="shared" si="2618"/>
        <v>0</v>
      </c>
      <c r="U207" s="92"/>
      <c r="V207" s="486">
        <f t="shared" si="2618"/>
        <v>0</v>
      </c>
      <c r="W207" s="249"/>
      <c r="X207" s="486">
        <f t="shared" ref="X207" si="2767">$B207*W207</f>
        <v>0</v>
      </c>
      <c r="Y207" s="92"/>
      <c r="Z207" s="486">
        <f t="shared" ref="Z207:AB207" si="2768">$B207*Y207</f>
        <v>0</v>
      </c>
      <c r="AA207" s="92"/>
      <c r="AB207" s="486">
        <f t="shared" si="2768"/>
        <v>0</v>
      </c>
      <c r="AC207" s="517"/>
      <c r="AD207" s="496">
        <f t="shared" si="2042"/>
        <v>0</v>
      </c>
      <c r="AE207" s="653">
        <f t="shared" si="2641"/>
        <v>0</v>
      </c>
      <c r="AF207" s="650">
        <f t="shared" ref="AF207" si="2769">$B207*AE207</f>
        <v>0</v>
      </c>
      <c r="AG207" s="165"/>
      <c r="AH207" s="491">
        <f t="shared" si="2643"/>
        <v>0</v>
      </c>
      <c r="AI207" s="92"/>
      <c r="AJ207" s="486">
        <f t="shared" si="2643"/>
        <v>0</v>
      </c>
      <c r="AK207" s="92"/>
      <c r="AL207" s="486">
        <f t="shared" ref="AL207" si="2770">$B207*AK207</f>
        <v>0</v>
      </c>
      <c r="AM207" s="92"/>
      <c r="AN207" s="491">
        <f t="shared" si="2645"/>
        <v>0</v>
      </c>
      <c r="AO207" s="92"/>
      <c r="AP207" s="491">
        <f t="shared" si="2645"/>
        <v>0</v>
      </c>
      <c r="AQ207" s="92"/>
      <c r="AR207" s="491">
        <f t="shared" ref="AR207:AT207" si="2771">$B207*AQ207</f>
        <v>0</v>
      </c>
      <c r="AS207" s="247"/>
      <c r="AT207" s="496">
        <f t="shared" si="2771"/>
        <v>0</v>
      </c>
      <c r="AU207" s="702">
        <f t="shared" si="2647"/>
        <v>0</v>
      </c>
      <c r="AV207" s="704">
        <f t="shared" si="2648"/>
        <v>0</v>
      </c>
      <c r="AW207" s="165"/>
      <c r="AX207" s="486">
        <f t="shared" ref="AX207:AZ207" si="2772">$B207*AW207</f>
        <v>0</v>
      </c>
      <c r="AY207" s="92"/>
      <c r="AZ207" s="486">
        <f t="shared" si="2772"/>
        <v>0</v>
      </c>
      <c r="BA207" s="92"/>
      <c r="BB207" s="486">
        <f t="shared" si="2625"/>
        <v>0</v>
      </c>
      <c r="BC207" s="92"/>
      <c r="BD207" s="486">
        <f t="shared" si="2626"/>
        <v>0</v>
      </c>
      <c r="BE207" s="92"/>
      <c r="BF207" s="486">
        <f t="shared" si="2627"/>
        <v>0</v>
      </c>
      <c r="BG207" s="92"/>
      <c r="BH207" s="486">
        <f t="shared" si="2628"/>
        <v>0</v>
      </c>
      <c r="BI207" s="92"/>
      <c r="BJ207" s="486">
        <f t="shared" si="2629"/>
        <v>0</v>
      </c>
      <c r="BK207" s="92"/>
      <c r="BL207" s="486">
        <f t="shared" si="2630"/>
        <v>0</v>
      </c>
      <c r="BM207" s="247"/>
      <c r="BN207" s="487">
        <f t="shared" si="2631"/>
        <v>0</v>
      </c>
      <c r="BO207" s="770">
        <f t="shared" si="2711"/>
        <v>0</v>
      </c>
      <c r="BP207" s="771">
        <f t="shared" si="2712"/>
        <v>0</v>
      </c>
      <c r="BQ207" s="630">
        <f>+BO207+AU207+AE207+Q207</f>
        <v>0</v>
      </c>
    </row>
    <row r="208" spans="1:69" ht="18.75" x14ac:dyDescent="0.3">
      <c r="A208" s="338" t="s">
        <v>205</v>
      </c>
      <c r="B208" s="614">
        <v>0</v>
      </c>
      <c r="C208" s="872"/>
      <c r="D208" s="714">
        <f t="shared" si="2611"/>
        <v>0</v>
      </c>
      <c r="E208" s="325">
        <v>5</v>
      </c>
      <c r="F208" s="714">
        <f t="shared" ref="F208" si="2773">$B208*E208</f>
        <v>0</v>
      </c>
      <c r="G208" s="325"/>
      <c r="H208" s="714">
        <f t="shared" ref="H208" si="2774">$B208*G208</f>
        <v>0</v>
      </c>
      <c r="I208" s="325"/>
      <c r="J208" s="714">
        <f t="shared" ref="J208" si="2775">$B208*I208</f>
        <v>0</v>
      </c>
      <c r="K208" s="325"/>
      <c r="L208" s="714">
        <f t="shared" ref="L208" si="2776">$B208*K208</f>
        <v>0</v>
      </c>
      <c r="M208" s="325"/>
      <c r="N208" s="714">
        <f t="shared" ref="N208" si="2777">$B208*M208</f>
        <v>0</v>
      </c>
      <c r="O208" s="325"/>
      <c r="P208" s="766">
        <f t="shared" ref="P208" si="2778">$B208*O208</f>
        <v>0</v>
      </c>
      <c r="Q208" s="649">
        <f t="shared" si="2638"/>
        <v>5</v>
      </c>
      <c r="R208" s="650">
        <f t="shared" si="2704"/>
        <v>0</v>
      </c>
      <c r="S208" s="345"/>
      <c r="T208" s="486">
        <f t="shared" si="2618"/>
        <v>0</v>
      </c>
      <c r="U208" s="343"/>
      <c r="V208" s="486">
        <f t="shared" si="2618"/>
        <v>0</v>
      </c>
      <c r="W208" s="346">
        <v>2</v>
      </c>
      <c r="X208" s="486">
        <f t="shared" ref="X208" si="2779">$B208*W208</f>
        <v>0</v>
      </c>
      <c r="Y208" s="343">
        <v>1</v>
      </c>
      <c r="Z208" s="486">
        <f t="shared" ref="Z208:AB208" si="2780">$B208*Y208</f>
        <v>0</v>
      </c>
      <c r="AA208" s="343">
        <v>4</v>
      </c>
      <c r="AB208" s="486">
        <f t="shared" si="2780"/>
        <v>0</v>
      </c>
      <c r="AC208" s="517"/>
      <c r="AD208" s="496">
        <f t="shared" si="2042"/>
        <v>0</v>
      </c>
      <c r="AE208" s="653">
        <f t="shared" si="2641"/>
        <v>7</v>
      </c>
      <c r="AF208" s="650">
        <f t="shared" ref="AF208" si="2781">$B208*AE208</f>
        <v>0</v>
      </c>
      <c r="AG208" s="345"/>
      <c r="AH208" s="491">
        <f t="shared" si="2643"/>
        <v>0</v>
      </c>
      <c r="AI208" s="343"/>
      <c r="AJ208" s="486">
        <f t="shared" si="2643"/>
        <v>0</v>
      </c>
      <c r="AK208" s="343"/>
      <c r="AL208" s="486">
        <f t="shared" ref="AL208" si="2782">$B208*AK208</f>
        <v>0</v>
      </c>
      <c r="AM208" s="343"/>
      <c r="AN208" s="491">
        <f t="shared" si="2645"/>
        <v>0</v>
      </c>
      <c r="AO208" s="343"/>
      <c r="AP208" s="491">
        <f t="shared" si="2645"/>
        <v>0</v>
      </c>
      <c r="AQ208" s="343"/>
      <c r="AR208" s="491">
        <f t="shared" ref="AR208:AT208" si="2783">$B208*AQ208</f>
        <v>0</v>
      </c>
      <c r="AS208" s="344"/>
      <c r="AT208" s="496">
        <f t="shared" si="2783"/>
        <v>0</v>
      </c>
      <c r="AU208" s="702">
        <f t="shared" si="2647"/>
        <v>0</v>
      </c>
      <c r="AV208" s="704">
        <f t="shared" si="2648"/>
        <v>0</v>
      </c>
      <c r="AW208" s="345"/>
      <c r="AX208" s="486">
        <f t="shared" ref="AX208:AZ208" si="2784">$B208*AW208</f>
        <v>0</v>
      </c>
      <c r="AY208" s="343"/>
      <c r="AZ208" s="486">
        <f t="shared" si="2784"/>
        <v>0</v>
      </c>
      <c r="BA208" s="343"/>
      <c r="BB208" s="486">
        <f t="shared" si="2625"/>
        <v>0</v>
      </c>
      <c r="BC208" s="343">
        <v>4</v>
      </c>
      <c r="BD208" s="486">
        <f t="shared" si="2626"/>
        <v>0</v>
      </c>
      <c r="BE208" s="343"/>
      <c r="BF208" s="486">
        <f t="shared" si="2627"/>
        <v>0</v>
      </c>
      <c r="BG208" s="343"/>
      <c r="BH208" s="486">
        <f t="shared" si="2628"/>
        <v>0</v>
      </c>
      <c r="BI208" s="343">
        <v>3</v>
      </c>
      <c r="BJ208" s="486">
        <f t="shared" si="2629"/>
        <v>0</v>
      </c>
      <c r="BK208" s="343"/>
      <c r="BL208" s="486">
        <f t="shared" si="2630"/>
        <v>0</v>
      </c>
      <c r="BM208" s="344"/>
      <c r="BN208" s="487">
        <f t="shared" si="2631"/>
        <v>0</v>
      </c>
      <c r="BO208" s="770">
        <f t="shared" si="2711"/>
        <v>7</v>
      </c>
      <c r="BP208" s="771">
        <f t="shared" si="2712"/>
        <v>0</v>
      </c>
      <c r="BQ208" s="630">
        <f>+BO208+AU208+AE208+Q208</f>
        <v>19</v>
      </c>
    </row>
    <row r="209" spans="1:69" ht="18.75" x14ac:dyDescent="0.3">
      <c r="A209" s="338" t="s">
        <v>206</v>
      </c>
      <c r="B209" s="614">
        <v>0</v>
      </c>
      <c r="C209" s="872"/>
      <c r="D209" s="714">
        <f t="shared" si="2611"/>
        <v>0</v>
      </c>
      <c r="E209" s="325">
        <v>1</v>
      </c>
      <c r="F209" s="714">
        <f t="shared" ref="F209" si="2785">$B209*E209</f>
        <v>0</v>
      </c>
      <c r="G209" s="325"/>
      <c r="H209" s="714">
        <f t="shared" ref="H209" si="2786">$B209*G209</f>
        <v>0</v>
      </c>
      <c r="I209" s="325"/>
      <c r="J209" s="714">
        <f t="shared" ref="J209" si="2787">$B209*I209</f>
        <v>0</v>
      </c>
      <c r="K209" s="325"/>
      <c r="L209" s="714">
        <f t="shared" ref="L209" si="2788">$B209*K209</f>
        <v>0</v>
      </c>
      <c r="M209" s="325"/>
      <c r="N209" s="714">
        <f t="shared" ref="N209" si="2789">$B209*M209</f>
        <v>0</v>
      </c>
      <c r="O209" s="325"/>
      <c r="P209" s="766">
        <f t="shared" ref="P209" si="2790">$B209*O209</f>
        <v>0</v>
      </c>
      <c r="Q209" s="649">
        <f t="shared" si="2638"/>
        <v>1</v>
      </c>
      <c r="R209" s="650">
        <f t="shared" si="2704"/>
        <v>0</v>
      </c>
      <c r="S209" s="345"/>
      <c r="T209" s="486">
        <f t="shared" si="2618"/>
        <v>0</v>
      </c>
      <c r="U209" s="343">
        <v>1</v>
      </c>
      <c r="V209" s="486">
        <f t="shared" si="2618"/>
        <v>0</v>
      </c>
      <c r="W209" s="346"/>
      <c r="X209" s="486">
        <f t="shared" ref="X209" si="2791">$B209*W209</f>
        <v>0</v>
      </c>
      <c r="Y209" s="343"/>
      <c r="Z209" s="486">
        <f t="shared" ref="Z209:AB209" si="2792">$B209*Y209</f>
        <v>0</v>
      </c>
      <c r="AA209" s="343">
        <v>2</v>
      </c>
      <c r="AB209" s="486">
        <f t="shared" si="2792"/>
        <v>0</v>
      </c>
      <c r="AC209" s="517"/>
      <c r="AD209" s="496">
        <f t="shared" si="2042"/>
        <v>0</v>
      </c>
      <c r="AE209" s="653">
        <f t="shared" si="2641"/>
        <v>3</v>
      </c>
      <c r="AF209" s="650">
        <f t="shared" ref="AF209" si="2793">$B209*AE209</f>
        <v>0</v>
      </c>
      <c r="AG209" s="345"/>
      <c r="AH209" s="491">
        <f t="shared" si="2643"/>
        <v>0</v>
      </c>
      <c r="AI209" s="343"/>
      <c r="AJ209" s="486">
        <f t="shared" si="2643"/>
        <v>0</v>
      </c>
      <c r="AK209" s="343"/>
      <c r="AL209" s="486">
        <f t="shared" ref="AL209" si="2794">$B209*AK209</f>
        <v>0</v>
      </c>
      <c r="AM209" s="343"/>
      <c r="AN209" s="491">
        <f t="shared" si="2645"/>
        <v>0</v>
      </c>
      <c r="AO209" s="343"/>
      <c r="AP209" s="491">
        <f t="shared" si="2645"/>
        <v>0</v>
      </c>
      <c r="AQ209" s="343"/>
      <c r="AR209" s="491">
        <f t="shared" ref="AR209:AT209" si="2795">$B209*AQ209</f>
        <v>0</v>
      </c>
      <c r="AS209" s="344"/>
      <c r="AT209" s="496">
        <f t="shared" si="2795"/>
        <v>0</v>
      </c>
      <c r="AU209" s="702">
        <f t="shared" si="2647"/>
        <v>0</v>
      </c>
      <c r="AV209" s="704">
        <f t="shared" si="2648"/>
        <v>0</v>
      </c>
      <c r="AW209" s="345"/>
      <c r="AX209" s="486">
        <f t="shared" ref="AX209:AZ209" si="2796">$B209*AW209</f>
        <v>0</v>
      </c>
      <c r="AY209" s="343"/>
      <c r="AZ209" s="486">
        <f t="shared" si="2796"/>
        <v>0</v>
      </c>
      <c r="BA209" s="343"/>
      <c r="BB209" s="486">
        <f t="shared" si="2625"/>
        <v>0</v>
      </c>
      <c r="BC209" s="343"/>
      <c r="BD209" s="486">
        <f t="shared" si="2626"/>
        <v>0</v>
      </c>
      <c r="BE209" s="343"/>
      <c r="BF209" s="486">
        <f t="shared" si="2627"/>
        <v>0</v>
      </c>
      <c r="BG209" s="343"/>
      <c r="BH209" s="486">
        <f t="shared" si="2628"/>
        <v>0</v>
      </c>
      <c r="BI209" s="343">
        <v>1</v>
      </c>
      <c r="BJ209" s="486">
        <f t="shared" si="2629"/>
        <v>0</v>
      </c>
      <c r="BK209" s="343"/>
      <c r="BL209" s="486">
        <f t="shared" si="2630"/>
        <v>0</v>
      </c>
      <c r="BM209" s="344"/>
      <c r="BN209" s="487">
        <f t="shared" si="2631"/>
        <v>0</v>
      </c>
      <c r="BO209" s="770">
        <f t="shared" si="2711"/>
        <v>1</v>
      </c>
      <c r="BP209" s="771">
        <f t="shared" si="2712"/>
        <v>0</v>
      </c>
      <c r="BQ209" s="630">
        <f>+BO209+AU209+AE209+Q209</f>
        <v>5</v>
      </c>
    </row>
    <row r="210" spans="1:69" ht="18.75" hidden="1" x14ac:dyDescent="0.3">
      <c r="A210" s="140" t="s">
        <v>207</v>
      </c>
      <c r="B210" s="614">
        <v>0</v>
      </c>
      <c r="C210" s="871"/>
      <c r="D210" s="714">
        <f t="shared" si="2611"/>
        <v>0</v>
      </c>
      <c r="E210" s="292"/>
      <c r="F210" s="714">
        <f t="shared" ref="F210" si="2797">$B210*E210</f>
        <v>0</v>
      </c>
      <c r="G210" s="292"/>
      <c r="H210" s="714">
        <f t="shared" ref="H210" si="2798">$B210*G210</f>
        <v>0</v>
      </c>
      <c r="I210" s="292"/>
      <c r="J210" s="714">
        <f t="shared" ref="J210" si="2799">$B210*I210</f>
        <v>0</v>
      </c>
      <c r="K210" s="292"/>
      <c r="L210" s="714">
        <f t="shared" ref="L210" si="2800">$B210*K210</f>
        <v>0</v>
      </c>
      <c r="M210" s="292"/>
      <c r="N210" s="714">
        <f t="shared" ref="N210" si="2801">$B210*M210</f>
        <v>0</v>
      </c>
      <c r="O210" s="292"/>
      <c r="P210" s="766">
        <f t="shared" ref="P210" si="2802">$B210*O210</f>
        <v>0</v>
      </c>
      <c r="Q210" s="649">
        <f t="shared" si="2638"/>
        <v>0</v>
      </c>
      <c r="R210" s="650">
        <f t="shared" si="2704"/>
        <v>0</v>
      </c>
      <c r="S210" s="165"/>
      <c r="T210" s="486">
        <f t="shared" si="2618"/>
        <v>0</v>
      </c>
      <c r="U210" s="92"/>
      <c r="V210" s="486">
        <f t="shared" si="2618"/>
        <v>0</v>
      </c>
      <c r="W210" s="249"/>
      <c r="X210" s="486">
        <f t="shared" ref="X210" si="2803">$B210*W210</f>
        <v>0</v>
      </c>
      <c r="Y210" s="92"/>
      <c r="Z210" s="486">
        <f t="shared" ref="Z210:AB210" si="2804">$B210*Y210</f>
        <v>0</v>
      </c>
      <c r="AA210" s="92"/>
      <c r="AB210" s="486">
        <f t="shared" si="2804"/>
        <v>0</v>
      </c>
      <c r="AC210" s="517"/>
      <c r="AD210" s="496">
        <f t="shared" si="2042"/>
        <v>0</v>
      </c>
      <c r="AE210" s="653">
        <f t="shared" si="2641"/>
        <v>0</v>
      </c>
      <c r="AF210" s="650">
        <f t="shared" ref="AF210" si="2805">$B210*AE210</f>
        <v>0</v>
      </c>
      <c r="AG210" s="165"/>
      <c r="AH210" s="491">
        <f t="shared" si="2643"/>
        <v>0</v>
      </c>
      <c r="AI210" s="92"/>
      <c r="AJ210" s="486">
        <f t="shared" si="2643"/>
        <v>0</v>
      </c>
      <c r="AK210" s="92"/>
      <c r="AL210" s="486">
        <f t="shared" ref="AL210" si="2806">$B210*AK210</f>
        <v>0</v>
      </c>
      <c r="AM210" s="92"/>
      <c r="AN210" s="491">
        <f t="shared" si="2645"/>
        <v>0</v>
      </c>
      <c r="AO210" s="92"/>
      <c r="AP210" s="491">
        <f t="shared" si="2645"/>
        <v>0</v>
      </c>
      <c r="AQ210" s="92"/>
      <c r="AR210" s="491">
        <f t="shared" ref="AR210:AT210" si="2807">$B210*AQ210</f>
        <v>0</v>
      </c>
      <c r="AS210" s="247"/>
      <c r="AT210" s="496">
        <f t="shared" si="2807"/>
        <v>0</v>
      </c>
      <c r="AU210" s="702">
        <f t="shared" si="2647"/>
        <v>0</v>
      </c>
      <c r="AV210" s="704">
        <f t="shared" si="2648"/>
        <v>0</v>
      </c>
      <c r="AW210" s="165"/>
      <c r="AX210" s="486">
        <f t="shared" ref="AX210:AZ210" si="2808">$B210*AW210</f>
        <v>0</v>
      </c>
      <c r="AY210" s="92"/>
      <c r="AZ210" s="486">
        <f t="shared" si="2808"/>
        <v>0</v>
      </c>
      <c r="BA210" s="92"/>
      <c r="BB210" s="486">
        <f t="shared" si="2625"/>
        <v>0</v>
      </c>
      <c r="BC210" s="92"/>
      <c r="BD210" s="486">
        <f t="shared" si="2626"/>
        <v>0</v>
      </c>
      <c r="BE210" s="92"/>
      <c r="BF210" s="486">
        <f t="shared" si="2627"/>
        <v>0</v>
      </c>
      <c r="BG210" s="92"/>
      <c r="BH210" s="486">
        <f t="shared" si="2628"/>
        <v>0</v>
      </c>
      <c r="BI210" s="92"/>
      <c r="BJ210" s="486">
        <f t="shared" si="2629"/>
        <v>0</v>
      </c>
      <c r="BK210" s="92"/>
      <c r="BL210" s="486">
        <f t="shared" si="2630"/>
        <v>0</v>
      </c>
      <c r="BM210" s="247"/>
      <c r="BN210" s="487">
        <f t="shared" si="2631"/>
        <v>0</v>
      </c>
      <c r="BO210" s="770">
        <f t="shared" si="2711"/>
        <v>0</v>
      </c>
      <c r="BP210" s="771">
        <f t="shared" si="2712"/>
        <v>0</v>
      </c>
      <c r="BQ210" s="630">
        <f>+BO210+AU210+AE210+Q210</f>
        <v>0</v>
      </c>
    </row>
    <row r="211" spans="1:69" ht="18.75" hidden="1" x14ac:dyDescent="0.3">
      <c r="A211" s="140" t="s">
        <v>208</v>
      </c>
      <c r="B211" s="614">
        <v>0</v>
      </c>
      <c r="C211" s="871"/>
      <c r="D211" s="714">
        <f t="shared" si="2611"/>
        <v>0</v>
      </c>
      <c r="E211" s="292"/>
      <c r="F211" s="714">
        <f t="shared" ref="F211" si="2809">$B211*E211</f>
        <v>0</v>
      </c>
      <c r="G211" s="292"/>
      <c r="H211" s="714">
        <f t="shared" ref="H211" si="2810">$B211*G211</f>
        <v>0</v>
      </c>
      <c r="I211" s="292"/>
      <c r="J211" s="714">
        <f t="shared" ref="J211" si="2811">$B211*I211</f>
        <v>0</v>
      </c>
      <c r="K211" s="292"/>
      <c r="L211" s="714">
        <f t="shared" ref="L211" si="2812">$B211*K211</f>
        <v>0</v>
      </c>
      <c r="M211" s="292"/>
      <c r="N211" s="714">
        <f t="shared" ref="N211" si="2813">$B211*M211</f>
        <v>0</v>
      </c>
      <c r="O211" s="292"/>
      <c r="P211" s="766">
        <f t="shared" ref="P211" si="2814">$B211*O211</f>
        <v>0</v>
      </c>
      <c r="Q211" s="649">
        <f t="shared" si="2638"/>
        <v>0</v>
      </c>
      <c r="R211" s="650">
        <f t="shared" si="2704"/>
        <v>0</v>
      </c>
      <c r="S211" s="165"/>
      <c r="T211" s="486">
        <f t="shared" si="2618"/>
        <v>0</v>
      </c>
      <c r="U211" s="92"/>
      <c r="V211" s="486">
        <f t="shared" si="2618"/>
        <v>0</v>
      </c>
      <c r="W211" s="249"/>
      <c r="X211" s="486">
        <f t="shared" ref="X211" si="2815">$B211*W211</f>
        <v>0</v>
      </c>
      <c r="Y211" s="92"/>
      <c r="Z211" s="486">
        <f t="shared" ref="Z211:AB211" si="2816">$B211*Y211</f>
        <v>0</v>
      </c>
      <c r="AA211" s="92"/>
      <c r="AB211" s="486">
        <f t="shared" si="2816"/>
        <v>0</v>
      </c>
      <c r="AC211" s="517"/>
      <c r="AD211" s="496">
        <f t="shared" si="2042"/>
        <v>0</v>
      </c>
      <c r="AE211" s="653">
        <f t="shared" si="2641"/>
        <v>0</v>
      </c>
      <c r="AF211" s="650">
        <f t="shared" ref="AF211" si="2817">$B211*AE211</f>
        <v>0</v>
      </c>
      <c r="AG211" s="165"/>
      <c r="AH211" s="491">
        <f t="shared" si="2643"/>
        <v>0</v>
      </c>
      <c r="AI211" s="92"/>
      <c r="AJ211" s="486">
        <f t="shared" si="2643"/>
        <v>0</v>
      </c>
      <c r="AK211" s="92"/>
      <c r="AL211" s="486">
        <f t="shared" ref="AL211" si="2818">$B211*AK211</f>
        <v>0</v>
      </c>
      <c r="AM211" s="92"/>
      <c r="AN211" s="491">
        <f t="shared" si="2645"/>
        <v>0</v>
      </c>
      <c r="AO211" s="92"/>
      <c r="AP211" s="491">
        <f t="shared" si="2645"/>
        <v>0</v>
      </c>
      <c r="AQ211" s="92"/>
      <c r="AR211" s="491">
        <f t="shared" ref="AR211:AT211" si="2819">$B211*AQ211</f>
        <v>0</v>
      </c>
      <c r="AS211" s="247"/>
      <c r="AT211" s="496">
        <f t="shared" si="2819"/>
        <v>0</v>
      </c>
      <c r="AU211" s="702">
        <f t="shared" si="2647"/>
        <v>0</v>
      </c>
      <c r="AV211" s="704">
        <f t="shared" si="2648"/>
        <v>0</v>
      </c>
      <c r="AW211" s="165"/>
      <c r="AX211" s="486">
        <f t="shared" ref="AX211:AZ211" si="2820">$B211*AW211</f>
        <v>0</v>
      </c>
      <c r="AY211" s="92"/>
      <c r="AZ211" s="486">
        <f t="shared" si="2820"/>
        <v>0</v>
      </c>
      <c r="BA211" s="92"/>
      <c r="BB211" s="486">
        <f t="shared" si="2625"/>
        <v>0</v>
      </c>
      <c r="BC211" s="92"/>
      <c r="BD211" s="486">
        <f t="shared" si="2626"/>
        <v>0</v>
      </c>
      <c r="BE211" s="92"/>
      <c r="BF211" s="486">
        <f t="shared" si="2627"/>
        <v>0</v>
      </c>
      <c r="BG211" s="92"/>
      <c r="BH211" s="486">
        <f t="shared" si="2628"/>
        <v>0</v>
      </c>
      <c r="BI211" s="92"/>
      <c r="BJ211" s="486">
        <f t="shared" si="2629"/>
        <v>0</v>
      </c>
      <c r="BK211" s="92"/>
      <c r="BL211" s="486">
        <f t="shared" si="2630"/>
        <v>0</v>
      </c>
      <c r="BM211" s="247"/>
      <c r="BN211" s="487">
        <f t="shared" si="2631"/>
        <v>0</v>
      </c>
      <c r="BO211" s="770">
        <f t="shared" si="2711"/>
        <v>0</v>
      </c>
      <c r="BP211" s="771">
        <f t="shared" si="2712"/>
        <v>0</v>
      </c>
      <c r="BQ211" s="630">
        <f>+BO211+AU211+AE211+Q211</f>
        <v>0</v>
      </c>
    </row>
    <row r="212" spans="1:69" ht="18.75" hidden="1" x14ac:dyDescent="0.3">
      <c r="A212" s="140" t="s">
        <v>209</v>
      </c>
      <c r="B212" s="614">
        <v>0</v>
      </c>
      <c r="C212" s="871"/>
      <c r="D212" s="714">
        <f t="shared" si="2611"/>
        <v>0</v>
      </c>
      <c r="E212" s="292"/>
      <c r="F212" s="714">
        <f t="shared" ref="F212" si="2821">$B212*E212</f>
        <v>0</v>
      </c>
      <c r="G212" s="292"/>
      <c r="H212" s="714">
        <f t="shared" ref="H212" si="2822">$B212*G212</f>
        <v>0</v>
      </c>
      <c r="I212" s="292"/>
      <c r="J212" s="714">
        <f t="shared" ref="J212" si="2823">$B212*I212</f>
        <v>0</v>
      </c>
      <c r="K212" s="292"/>
      <c r="L212" s="714">
        <f t="shared" ref="L212" si="2824">$B212*K212</f>
        <v>0</v>
      </c>
      <c r="M212" s="292"/>
      <c r="N212" s="714">
        <f t="shared" ref="N212" si="2825">$B212*M212</f>
        <v>0</v>
      </c>
      <c r="O212" s="292"/>
      <c r="P212" s="766">
        <f t="shared" ref="P212" si="2826">$B212*O212</f>
        <v>0</v>
      </c>
      <c r="Q212" s="649">
        <f t="shared" si="2638"/>
        <v>0</v>
      </c>
      <c r="R212" s="650">
        <f t="shared" si="2704"/>
        <v>0</v>
      </c>
      <c r="S212" s="165"/>
      <c r="T212" s="486">
        <f t="shared" si="2618"/>
        <v>0</v>
      </c>
      <c r="U212" s="92"/>
      <c r="V212" s="486">
        <f t="shared" si="2618"/>
        <v>0</v>
      </c>
      <c r="W212" s="249"/>
      <c r="X212" s="486">
        <f t="shared" ref="X212" si="2827">$B212*W212</f>
        <v>0</v>
      </c>
      <c r="Y212" s="92"/>
      <c r="Z212" s="486">
        <f t="shared" ref="Z212:AB212" si="2828">$B212*Y212</f>
        <v>0</v>
      </c>
      <c r="AA212" s="92"/>
      <c r="AB212" s="486">
        <f t="shared" si="2828"/>
        <v>0</v>
      </c>
      <c r="AC212" s="517"/>
      <c r="AD212" s="496">
        <f t="shared" ref="AD212:AD275" si="2829">$B212*AC212</f>
        <v>0</v>
      </c>
      <c r="AE212" s="653">
        <f t="shared" si="2641"/>
        <v>0</v>
      </c>
      <c r="AF212" s="650">
        <f t="shared" ref="AF212" si="2830">$B212*AE212</f>
        <v>0</v>
      </c>
      <c r="AG212" s="165"/>
      <c r="AH212" s="491">
        <f t="shared" si="2643"/>
        <v>0</v>
      </c>
      <c r="AI212" s="92"/>
      <c r="AJ212" s="486">
        <f t="shared" si="2643"/>
        <v>0</v>
      </c>
      <c r="AK212" s="92"/>
      <c r="AL212" s="486">
        <f t="shared" ref="AL212" si="2831">$B212*AK212</f>
        <v>0</v>
      </c>
      <c r="AM212" s="92"/>
      <c r="AN212" s="491">
        <f t="shared" si="2645"/>
        <v>0</v>
      </c>
      <c r="AO212" s="92"/>
      <c r="AP212" s="491">
        <f t="shared" si="2645"/>
        <v>0</v>
      </c>
      <c r="AQ212" s="92"/>
      <c r="AR212" s="491">
        <f t="shared" ref="AR212:AT212" si="2832">$B212*AQ212</f>
        <v>0</v>
      </c>
      <c r="AS212" s="247"/>
      <c r="AT212" s="496">
        <f t="shared" si="2832"/>
        <v>0</v>
      </c>
      <c r="AU212" s="702">
        <f t="shared" si="2647"/>
        <v>0</v>
      </c>
      <c r="AV212" s="704">
        <f t="shared" si="2648"/>
        <v>0</v>
      </c>
      <c r="AW212" s="165"/>
      <c r="AX212" s="486">
        <f t="shared" ref="AX212:AZ212" si="2833">$B212*AW212</f>
        <v>0</v>
      </c>
      <c r="AY212" s="92"/>
      <c r="AZ212" s="486">
        <f t="shared" si="2833"/>
        <v>0</v>
      </c>
      <c r="BA212" s="92"/>
      <c r="BB212" s="486">
        <f t="shared" si="2625"/>
        <v>0</v>
      </c>
      <c r="BC212" s="92"/>
      <c r="BD212" s="486">
        <f t="shared" si="2626"/>
        <v>0</v>
      </c>
      <c r="BE212" s="92"/>
      <c r="BF212" s="486">
        <f t="shared" si="2627"/>
        <v>0</v>
      </c>
      <c r="BG212" s="92"/>
      <c r="BH212" s="486">
        <f t="shared" si="2628"/>
        <v>0</v>
      </c>
      <c r="BI212" s="92"/>
      <c r="BJ212" s="486">
        <f t="shared" si="2629"/>
        <v>0</v>
      </c>
      <c r="BK212" s="92"/>
      <c r="BL212" s="486">
        <f t="shared" si="2630"/>
        <v>0</v>
      </c>
      <c r="BM212" s="247"/>
      <c r="BN212" s="487">
        <f t="shared" si="2631"/>
        <v>0</v>
      </c>
      <c r="BO212" s="770">
        <f t="shared" si="2711"/>
        <v>0</v>
      </c>
      <c r="BP212" s="771">
        <f t="shared" si="2712"/>
        <v>0</v>
      </c>
      <c r="BQ212" s="630">
        <f>+BO212+AU212+AE212+Q212</f>
        <v>0</v>
      </c>
    </row>
    <row r="213" spans="1:69" ht="37.5" x14ac:dyDescent="0.3">
      <c r="A213" s="338" t="s">
        <v>210</v>
      </c>
      <c r="B213" s="614">
        <v>0</v>
      </c>
      <c r="C213" s="872"/>
      <c r="D213" s="714">
        <f t="shared" si="2611"/>
        <v>0</v>
      </c>
      <c r="E213" s="325"/>
      <c r="F213" s="714">
        <f t="shared" ref="F213" si="2834">$B213*E213</f>
        <v>0</v>
      </c>
      <c r="G213" s="325"/>
      <c r="H213" s="714">
        <f t="shared" ref="H213" si="2835">$B213*G213</f>
        <v>0</v>
      </c>
      <c r="I213" s="325"/>
      <c r="J213" s="714">
        <f t="shared" ref="J213" si="2836">$B213*I213</f>
        <v>0</v>
      </c>
      <c r="K213" s="325"/>
      <c r="L213" s="714">
        <f t="shared" ref="L213" si="2837">$B213*K213</f>
        <v>0</v>
      </c>
      <c r="M213" s="325"/>
      <c r="N213" s="714">
        <f t="shared" ref="N213" si="2838">$B213*M213</f>
        <v>0</v>
      </c>
      <c r="O213" s="325"/>
      <c r="P213" s="766">
        <f t="shared" ref="P213" si="2839">$B213*O213</f>
        <v>0</v>
      </c>
      <c r="Q213" s="649">
        <f t="shared" si="2638"/>
        <v>0</v>
      </c>
      <c r="R213" s="650">
        <f t="shared" si="2704"/>
        <v>0</v>
      </c>
      <c r="S213" s="345"/>
      <c r="T213" s="486">
        <f t="shared" si="2618"/>
        <v>0</v>
      </c>
      <c r="U213" s="343"/>
      <c r="V213" s="486">
        <f t="shared" si="2618"/>
        <v>0</v>
      </c>
      <c r="W213" s="346"/>
      <c r="X213" s="486">
        <f t="shared" ref="X213" si="2840">$B213*W213</f>
        <v>0</v>
      </c>
      <c r="Y213" s="343"/>
      <c r="Z213" s="486">
        <f t="shared" ref="Z213:AB213" si="2841">$B213*Y213</f>
        <v>0</v>
      </c>
      <c r="AA213" s="343"/>
      <c r="AB213" s="486">
        <f t="shared" si="2841"/>
        <v>0</v>
      </c>
      <c r="AC213" s="517"/>
      <c r="AD213" s="496">
        <f t="shared" si="2829"/>
        <v>0</v>
      </c>
      <c r="AE213" s="653">
        <f t="shared" si="2641"/>
        <v>0</v>
      </c>
      <c r="AF213" s="650">
        <f t="shared" ref="AF213" si="2842">$B213*AE213</f>
        <v>0</v>
      </c>
      <c r="AG213" s="345"/>
      <c r="AH213" s="491">
        <f t="shared" si="2643"/>
        <v>0</v>
      </c>
      <c r="AI213" s="343"/>
      <c r="AJ213" s="486">
        <f t="shared" si="2643"/>
        <v>0</v>
      </c>
      <c r="AK213" s="343"/>
      <c r="AL213" s="486">
        <f t="shared" ref="AL213" si="2843">$B213*AK213</f>
        <v>0</v>
      </c>
      <c r="AM213" s="343"/>
      <c r="AN213" s="491">
        <f t="shared" si="2645"/>
        <v>0</v>
      </c>
      <c r="AO213" s="343"/>
      <c r="AP213" s="491">
        <f t="shared" si="2645"/>
        <v>0</v>
      </c>
      <c r="AQ213" s="343">
        <v>1</v>
      </c>
      <c r="AR213" s="491">
        <f t="shared" ref="AR213:AT213" si="2844">$B213*AQ213</f>
        <v>0</v>
      </c>
      <c r="AS213" s="344"/>
      <c r="AT213" s="496">
        <f t="shared" si="2844"/>
        <v>0</v>
      </c>
      <c r="AU213" s="702">
        <f t="shared" si="2647"/>
        <v>1</v>
      </c>
      <c r="AV213" s="704">
        <f t="shared" si="2648"/>
        <v>0</v>
      </c>
      <c r="AW213" s="345"/>
      <c r="AX213" s="486">
        <f t="shared" ref="AX213:AZ213" si="2845">$B213*AW213</f>
        <v>0</v>
      </c>
      <c r="AY213" s="343"/>
      <c r="AZ213" s="486">
        <f t="shared" si="2845"/>
        <v>0</v>
      </c>
      <c r="BA213" s="343"/>
      <c r="BB213" s="486">
        <f t="shared" si="2625"/>
        <v>0</v>
      </c>
      <c r="BC213" s="343"/>
      <c r="BD213" s="486">
        <f t="shared" si="2626"/>
        <v>0</v>
      </c>
      <c r="BE213" s="343"/>
      <c r="BF213" s="486">
        <f t="shared" si="2627"/>
        <v>0</v>
      </c>
      <c r="BG213" s="343"/>
      <c r="BH213" s="486">
        <f t="shared" si="2628"/>
        <v>0</v>
      </c>
      <c r="BI213" s="343"/>
      <c r="BJ213" s="486">
        <f t="shared" si="2629"/>
        <v>0</v>
      </c>
      <c r="BK213" s="343"/>
      <c r="BL213" s="486">
        <f t="shared" si="2630"/>
        <v>0</v>
      </c>
      <c r="BM213" s="344"/>
      <c r="BN213" s="487">
        <f t="shared" si="2631"/>
        <v>0</v>
      </c>
      <c r="BO213" s="770">
        <f t="shared" si="2711"/>
        <v>0</v>
      </c>
      <c r="BP213" s="771">
        <f t="shared" si="2712"/>
        <v>0</v>
      </c>
      <c r="BQ213" s="630">
        <f>+BO213+AU213+AE213+Q213</f>
        <v>1</v>
      </c>
    </row>
    <row r="214" spans="1:69" ht="18.75" x14ac:dyDescent="0.3">
      <c r="A214" s="338" t="s">
        <v>211</v>
      </c>
      <c r="B214" s="614">
        <v>0</v>
      </c>
      <c r="C214" s="872"/>
      <c r="D214" s="714">
        <f t="shared" si="2611"/>
        <v>0</v>
      </c>
      <c r="E214" s="325">
        <v>2</v>
      </c>
      <c r="F214" s="714">
        <f t="shared" ref="F214" si="2846">$B214*E214</f>
        <v>0</v>
      </c>
      <c r="G214" s="325"/>
      <c r="H214" s="714">
        <f t="shared" ref="H214" si="2847">$B214*G214</f>
        <v>0</v>
      </c>
      <c r="I214" s="325"/>
      <c r="J214" s="714">
        <f t="shared" ref="J214" si="2848">$B214*I214</f>
        <v>0</v>
      </c>
      <c r="K214" s="325"/>
      <c r="L214" s="714">
        <f t="shared" ref="L214" si="2849">$B214*K214</f>
        <v>0</v>
      </c>
      <c r="M214" s="325"/>
      <c r="N214" s="714">
        <f t="shared" ref="N214" si="2850">$B214*M214</f>
        <v>0</v>
      </c>
      <c r="O214" s="325"/>
      <c r="P214" s="766">
        <f t="shared" ref="P214" si="2851">$B214*O214</f>
        <v>0</v>
      </c>
      <c r="Q214" s="649">
        <f t="shared" si="2638"/>
        <v>2</v>
      </c>
      <c r="R214" s="650">
        <f t="shared" si="2704"/>
        <v>0</v>
      </c>
      <c r="S214" s="345"/>
      <c r="T214" s="486">
        <f t="shared" si="2618"/>
        <v>0</v>
      </c>
      <c r="U214" s="343"/>
      <c r="V214" s="486">
        <f t="shared" si="2618"/>
        <v>0</v>
      </c>
      <c r="W214" s="346"/>
      <c r="X214" s="486">
        <f t="shared" ref="X214" si="2852">$B214*W214</f>
        <v>0</v>
      </c>
      <c r="Y214" s="343"/>
      <c r="Z214" s="486">
        <f t="shared" ref="Z214:AB214" si="2853">$B214*Y214</f>
        <v>0</v>
      </c>
      <c r="AA214" s="343"/>
      <c r="AB214" s="486">
        <f t="shared" si="2853"/>
        <v>0</v>
      </c>
      <c r="AC214" s="517"/>
      <c r="AD214" s="496">
        <f t="shared" si="2829"/>
        <v>0</v>
      </c>
      <c r="AE214" s="653">
        <f t="shared" si="2641"/>
        <v>0</v>
      </c>
      <c r="AF214" s="650">
        <f t="shared" ref="AF214" si="2854">$B214*AE214</f>
        <v>0</v>
      </c>
      <c r="AG214" s="345"/>
      <c r="AH214" s="491">
        <f t="shared" si="2643"/>
        <v>0</v>
      </c>
      <c r="AI214" s="343"/>
      <c r="AJ214" s="486">
        <f t="shared" si="2643"/>
        <v>0</v>
      </c>
      <c r="AK214" s="343"/>
      <c r="AL214" s="486">
        <f t="shared" ref="AL214" si="2855">$B214*AK214</f>
        <v>0</v>
      </c>
      <c r="AM214" s="343"/>
      <c r="AN214" s="491">
        <f t="shared" si="2645"/>
        <v>0</v>
      </c>
      <c r="AO214" s="343"/>
      <c r="AP214" s="491">
        <f t="shared" si="2645"/>
        <v>0</v>
      </c>
      <c r="AQ214" s="343"/>
      <c r="AR214" s="491">
        <f t="shared" ref="AR214:AT214" si="2856">$B214*AQ214</f>
        <v>0</v>
      </c>
      <c r="AS214" s="344"/>
      <c r="AT214" s="496">
        <f t="shared" si="2856"/>
        <v>0</v>
      </c>
      <c r="AU214" s="702">
        <f t="shared" si="2647"/>
        <v>0</v>
      </c>
      <c r="AV214" s="704">
        <f t="shared" si="2648"/>
        <v>0</v>
      </c>
      <c r="AW214" s="345"/>
      <c r="AX214" s="486">
        <f t="shared" ref="AX214:AZ214" si="2857">$B214*AW214</f>
        <v>0</v>
      </c>
      <c r="AY214" s="343"/>
      <c r="AZ214" s="486">
        <f t="shared" si="2857"/>
        <v>0</v>
      </c>
      <c r="BA214" s="343"/>
      <c r="BB214" s="486">
        <f t="shared" si="2625"/>
        <v>0</v>
      </c>
      <c r="BC214" s="343"/>
      <c r="BD214" s="486">
        <f t="shared" si="2626"/>
        <v>0</v>
      </c>
      <c r="BE214" s="343"/>
      <c r="BF214" s="486">
        <f t="shared" si="2627"/>
        <v>0</v>
      </c>
      <c r="BG214" s="343"/>
      <c r="BH214" s="486">
        <f t="shared" si="2628"/>
        <v>0</v>
      </c>
      <c r="BI214" s="343"/>
      <c r="BJ214" s="486">
        <f t="shared" si="2629"/>
        <v>0</v>
      </c>
      <c r="BK214" s="343"/>
      <c r="BL214" s="486">
        <f t="shared" si="2630"/>
        <v>0</v>
      </c>
      <c r="BM214" s="344">
        <v>8</v>
      </c>
      <c r="BN214" s="487">
        <f t="shared" si="2631"/>
        <v>0</v>
      </c>
      <c r="BO214" s="770">
        <f t="shared" si="2711"/>
        <v>8</v>
      </c>
      <c r="BP214" s="771">
        <f t="shared" si="2712"/>
        <v>0</v>
      </c>
      <c r="BQ214" s="630">
        <f>+BO214+AU214+AE214+Q214</f>
        <v>10</v>
      </c>
    </row>
    <row r="215" spans="1:69" ht="18.75" x14ac:dyDescent="0.3">
      <c r="A215" s="338" t="s">
        <v>212</v>
      </c>
      <c r="B215" s="614">
        <v>0</v>
      </c>
      <c r="C215" s="872"/>
      <c r="D215" s="714">
        <f t="shared" si="2611"/>
        <v>0</v>
      </c>
      <c r="E215" s="325"/>
      <c r="F215" s="714">
        <f t="shared" ref="F215" si="2858">$B215*E215</f>
        <v>0</v>
      </c>
      <c r="G215" s="325"/>
      <c r="H215" s="714">
        <f t="shared" ref="H215" si="2859">$B215*G215</f>
        <v>0</v>
      </c>
      <c r="I215" s="325"/>
      <c r="J215" s="714">
        <f t="shared" ref="J215" si="2860">$B215*I215</f>
        <v>0</v>
      </c>
      <c r="K215" s="325"/>
      <c r="L215" s="714">
        <f t="shared" ref="L215" si="2861">$B215*K215</f>
        <v>0</v>
      </c>
      <c r="M215" s="325"/>
      <c r="N215" s="714">
        <f t="shared" ref="N215" si="2862">$B215*M215</f>
        <v>0</v>
      </c>
      <c r="O215" s="325"/>
      <c r="P215" s="766">
        <f t="shared" ref="P215" si="2863">$B215*O215</f>
        <v>0</v>
      </c>
      <c r="Q215" s="649">
        <f t="shared" si="2638"/>
        <v>0</v>
      </c>
      <c r="R215" s="650">
        <f t="shared" si="2704"/>
        <v>0</v>
      </c>
      <c r="S215" s="345"/>
      <c r="T215" s="486">
        <f t="shared" si="2618"/>
        <v>0</v>
      </c>
      <c r="U215" s="343">
        <v>5</v>
      </c>
      <c r="V215" s="486">
        <f t="shared" si="2618"/>
        <v>0</v>
      </c>
      <c r="W215" s="346"/>
      <c r="X215" s="486">
        <f t="shared" ref="X215" si="2864">$B215*W215</f>
        <v>0</v>
      </c>
      <c r="Y215" s="343"/>
      <c r="Z215" s="486">
        <f t="shared" ref="Z215:AB215" si="2865">$B215*Y215</f>
        <v>0</v>
      </c>
      <c r="AA215" s="343"/>
      <c r="AB215" s="486">
        <f t="shared" si="2865"/>
        <v>0</v>
      </c>
      <c r="AC215" s="517"/>
      <c r="AD215" s="496">
        <f t="shared" si="2829"/>
        <v>0</v>
      </c>
      <c r="AE215" s="653">
        <f t="shared" si="2641"/>
        <v>5</v>
      </c>
      <c r="AF215" s="650">
        <f t="shared" ref="AF215" si="2866">$B215*AE215</f>
        <v>0</v>
      </c>
      <c r="AG215" s="345"/>
      <c r="AH215" s="491">
        <f t="shared" si="2643"/>
        <v>0</v>
      </c>
      <c r="AI215" s="343"/>
      <c r="AJ215" s="486">
        <f t="shared" si="2643"/>
        <v>0</v>
      </c>
      <c r="AK215" s="343"/>
      <c r="AL215" s="486">
        <f t="shared" ref="AL215" si="2867">$B215*AK215</f>
        <v>0</v>
      </c>
      <c r="AM215" s="343"/>
      <c r="AN215" s="491">
        <f t="shared" si="2645"/>
        <v>0</v>
      </c>
      <c r="AO215" s="343"/>
      <c r="AP215" s="491">
        <f t="shared" si="2645"/>
        <v>0</v>
      </c>
      <c r="AQ215" s="343"/>
      <c r="AR215" s="491">
        <f t="shared" ref="AR215:AT215" si="2868">$B215*AQ215</f>
        <v>0</v>
      </c>
      <c r="AS215" s="344"/>
      <c r="AT215" s="496">
        <f t="shared" si="2868"/>
        <v>0</v>
      </c>
      <c r="AU215" s="702">
        <f t="shared" si="2647"/>
        <v>0</v>
      </c>
      <c r="AV215" s="704">
        <f t="shared" si="2648"/>
        <v>0</v>
      </c>
      <c r="AW215" s="345"/>
      <c r="AX215" s="486">
        <f t="shared" ref="AX215:AZ215" si="2869">$B215*AW215</f>
        <v>0</v>
      </c>
      <c r="AY215" s="343"/>
      <c r="AZ215" s="486">
        <f t="shared" si="2869"/>
        <v>0</v>
      </c>
      <c r="BA215" s="343"/>
      <c r="BB215" s="486">
        <f t="shared" si="2625"/>
        <v>0</v>
      </c>
      <c r="BC215" s="343"/>
      <c r="BD215" s="486">
        <f t="shared" si="2626"/>
        <v>0</v>
      </c>
      <c r="BE215" s="343"/>
      <c r="BF215" s="486">
        <f t="shared" si="2627"/>
        <v>0</v>
      </c>
      <c r="BG215" s="343"/>
      <c r="BH215" s="486">
        <f t="shared" si="2628"/>
        <v>0</v>
      </c>
      <c r="BI215" s="343"/>
      <c r="BJ215" s="486">
        <f t="shared" si="2629"/>
        <v>0</v>
      </c>
      <c r="BK215" s="343"/>
      <c r="BL215" s="486">
        <f t="shared" si="2630"/>
        <v>0</v>
      </c>
      <c r="BM215" s="344"/>
      <c r="BN215" s="487">
        <f t="shared" si="2631"/>
        <v>0</v>
      </c>
      <c r="BO215" s="770">
        <f t="shared" si="2711"/>
        <v>0</v>
      </c>
      <c r="BP215" s="771">
        <f t="shared" si="2712"/>
        <v>0</v>
      </c>
      <c r="BQ215" s="630">
        <f>+BO215+AU215+AE215+Q215</f>
        <v>5</v>
      </c>
    </row>
    <row r="216" spans="1:69" ht="18.75" hidden="1" x14ac:dyDescent="0.3">
      <c r="A216" s="140" t="s">
        <v>213</v>
      </c>
      <c r="B216" s="614">
        <v>0</v>
      </c>
      <c r="C216" s="871"/>
      <c r="D216" s="714">
        <f t="shared" si="2611"/>
        <v>0</v>
      </c>
      <c r="E216" s="292"/>
      <c r="F216" s="714">
        <f t="shared" ref="F216" si="2870">$B216*E216</f>
        <v>0</v>
      </c>
      <c r="G216" s="292"/>
      <c r="H216" s="714">
        <f t="shared" ref="H216" si="2871">$B216*G216</f>
        <v>0</v>
      </c>
      <c r="I216" s="292"/>
      <c r="J216" s="714">
        <f t="shared" ref="J216" si="2872">$B216*I216</f>
        <v>0</v>
      </c>
      <c r="K216" s="292"/>
      <c r="L216" s="714">
        <f t="shared" ref="L216" si="2873">$B216*K216</f>
        <v>0</v>
      </c>
      <c r="M216" s="292"/>
      <c r="N216" s="714">
        <f t="shared" ref="N216" si="2874">$B216*M216</f>
        <v>0</v>
      </c>
      <c r="O216" s="292"/>
      <c r="P216" s="766">
        <f t="shared" ref="P216" si="2875">$B216*O216</f>
        <v>0</v>
      </c>
      <c r="Q216" s="649">
        <f t="shared" si="2638"/>
        <v>0</v>
      </c>
      <c r="R216" s="650">
        <f t="shared" si="2704"/>
        <v>0</v>
      </c>
      <c r="S216" s="165"/>
      <c r="T216" s="486">
        <f t="shared" si="2618"/>
        <v>0</v>
      </c>
      <c r="U216" s="92"/>
      <c r="V216" s="486">
        <f t="shared" si="2618"/>
        <v>0</v>
      </c>
      <c r="W216" s="249"/>
      <c r="X216" s="486">
        <f t="shared" ref="X216" si="2876">$B216*W216</f>
        <v>0</v>
      </c>
      <c r="Y216" s="92"/>
      <c r="Z216" s="486">
        <f t="shared" ref="Z216:AB216" si="2877">$B216*Y216</f>
        <v>0</v>
      </c>
      <c r="AA216" s="92"/>
      <c r="AB216" s="486">
        <f t="shared" si="2877"/>
        <v>0</v>
      </c>
      <c r="AC216" s="517"/>
      <c r="AD216" s="496">
        <f t="shared" si="2829"/>
        <v>0</v>
      </c>
      <c r="AE216" s="653">
        <f t="shared" si="2641"/>
        <v>0</v>
      </c>
      <c r="AF216" s="650">
        <f t="shared" ref="AF216" si="2878">$B216*AE216</f>
        <v>0</v>
      </c>
      <c r="AG216" s="165"/>
      <c r="AH216" s="491">
        <f t="shared" si="2643"/>
        <v>0</v>
      </c>
      <c r="AI216" s="92"/>
      <c r="AJ216" s="486">
        <f t="shared" si="2643"/>
        <v>0</v>
      </c>
      <c r="AK216" s="92"/>
      <c r="AL216" s="486">
        <f t="shared" ref="AL216" si="2879">$B216*AK216</f>
        <v>0</v>
      </c>
      <c r="AM216" s="92"/>
      <c r="AN216" s="491">
        <f t="shared" si="2645"/>
        <v>0</v>
      </c>
      <c r="AO216" s="92"/>
      <c r="AP216" s="491">
        <f t="shared" si="2645"/>
        <v>0</v>
      </c>
      <c r="AQ216" s="92"/>
      <c r="AR216" s="491">
        <f t="shared" ref="AR216:AT216" si="2880">$B216*AQ216</f>
        <v>0</v>
      </c>
      <c r="AS216" s="247"/>
      <c r="AT216" s="496">
        <f t="shared" si="2880"/>
        <v>0</v>
      </c>
      <c r="AU216" s="702">
        <f t="shared" si="2647"/>
        <v>0</v>
      </c>
      <c r="AV216" s="704">
        <f t="shared" si="2648"/>
        <v>0</v>
      </c>
      <c r="AW216" s="165"/>
      <c r="AX216" s="486">
        <f t="shared" ref="AX216:AZ216" si="2881">$B216*AW216</f>
        <v>0</v>
      </c>
      <c r="AY216" s="92"/>
      <c r="AZ216" s="486">
        <f t="shared" si="2881"/>
        <v>0</v>
      </c>
      <c r="BA216" s="92"/>
      <c r="BB216" s="486">
        <f t="shared" si="2625"/>
        <v>0</v>
      </c>
      <c r="BC216" s="92"/>
      <c r="BD216" s="486">
        <f t="shared" si="2626"/>
        <v>0</v>
      </c>
      <c r="BE216" s="92"/>
      <c r="BF216" s="486">
        <f t="shared" si="2627"/>
        <v>0</v>
      </c>
      <c r="BG216" s="92"/>
      <c r="BH216" s="486">
        <f t="shared" si="2628"/>
        <v>0</v>
      </c>
      <c r="BI216" s="92"/>
      <c r="BJ216" s="486">
        <f t="shared" si="2629"/>
        <v>0</v>
      </c>
      <c r="BK216" s="92"/>
      <c r="BL216" s="486">
        <f t="shared" si="2630"/>
        <v>0</v>
      </c>
      <c r="BM216" s="247"/>
      <c r="BN216" s="487">
        <f t="shared" si="2631"/>
        <v>0</v>
      </c>
      <c r="BO216" s="770">
        <f t="shared" si="2711"/>
        <v>0</v>
      </c>
      <c r="BP216" s="771">
        <f t="shared" si="2712"/>
        <v>0</v>
      </c>
      <c r="BQ216" s="630">
        <f>+BO216+AU216+AE216+Q216</f>
        <v>0</v>
      </c>
    </row>
    <row r="217" spans="1:69" ht="18.75" hidden="1" x14ac:dyDescent="0.3">
      <c r="A217" s="140" t="s">
        <v>214</v>
      </c>
      <c r="B217" s="614">
        <v>0</v>
      </c>
      <c r="C217" s="871"/>
      <c r="D217" s="714">
        <f t="shared" si="2611"/>
        <v>0</v>
      </c>
      <c r="E217" s="292"/>
      <c r="F217" s="714">
        <f t="shared" ref="F217" si="2882">$B217*E217</f>
        <v>0</v>
      </c>
      <c r="G217" s="292"/>
      <c r="H217" s="714">
        <f t="shared" ref="H217" si="2883">$B217*G217</f>
        <v>0</v>
      </c>
      <c r="I217" s="292"/>
      <c r="J217" s="714">
        <f t="shared" ref="J217" si="2884">$B217*I217</f>
        <v>0</v>
      </c>
      <c r="K217" s="292"/>
      <c r="L217" s="714">
        <f t="shared" ref="L217" si="2885">$B217*K217</f>
        <v>0</v>
      </c>
      <c r="M217" s="292"/>
      <c r="N217" s="714">
        <f t="shared" ref="N217" si="2886">$B217*M217</f>
        <v>0</v>
      </c>
      <c r="O217" s="292"/>
      <c r="P217" s="766">
        <f t="shared" ref="P217" si="2887">$B217*O217</f>
        <v>0</v>
      </c>
      <c r="Q217" s="649">
        <f t="shared" si="2638"/>
        <v>0</v>
      </c>
      <c r="R217" s="650">
        <f t="shared" si="2704"/>
        <v>0</v>
      </c>
      <c r="S217" s="165"/>
      <c r="T217" s="486">
        <f t="shared" si="2618"/>
        <v>0</v>
      </c>
      <c r="U217" s="92"/>
      <c r="V217" s="486">
        <f t="shared" si="2618"/>
        <v>0</v>
      </c>
      <c r="W217" s="249"/>
      <c r="X217" s="486">
        <f t="shared" ref="X217" si="2888">$B217*W217</f>
        <v>0</v>
      </c>
      <c r="Y217" s="92"/>
      <c r="Z217" s="486">
        <f t="shared" ref="Z217:AB217" si="2889">$B217*Y217</f>
        <v>0</v>
      </c>
      <c r="AA217" s="92"/>
      <c r="AB217" s="486">
        <f t="shared" si="2889"/>
        <v>0</v>
      </c>
      <c r="AC217" s="517"/>
      <c r="AD217" s="496">
        <f t="shared" si="2829"/>
        <v>0</v>
      </c>
      <c r="AE217" s="653">
        <f t="shared" si="2641"/>
        <v>0</v>
      </c>
      <c r="AF217" s="650">
        <f t="shared" ref="AF217" si="2890">$B217*AE217</f>
        <v>0</v>
      </c>
      <c r="AG217" s="165"/>
      <c r="AH217" s="491">
        <f t="shared" si="2643"/>
        <v>0</v>
      </c>
      <c r="AI217" s="92"/>
      <c r="AJ217" s="486">
        <f t="shared" si="2643"/>
        <v>0</v>
      </c>
      <c r="AK217" s="92"/>
      <c r="AL217" s="486">
        <f t="shared" ref="AL217" si="2891">$B217*AK217</f>
        <v>0</v>
      </c>
      <c r="AM217" s="92"/>
      <c r="AN217" s="491">
        <f t="shared" si="2645"/>
        <v>0</v>
      </c>
      <c r="AO217" s="92"/>
      <c r="AP217" s="491">
        <f t="shared" si="2645"/>
        <v>0</v>
      </c>
      <c r="AQ217" s="92"/>
      <c r="AR217" s="491">
        <f t="shared" ref="AR217:AT217" si="2892">$B217*AQ217</f>
        <v>0</v>
      </c>
      <c r="AS217" s="247"/>
      <c r="AT217" s="496">
        <f t="shared" si="2892"/>
        <v>0</v>
      </c>
      <c r="AU217" s="702">
        <f t="shared" si="2647"/>
        <v>0</v>
      </c>
      <c r="AV217" s="704">
        <f t="shared" si="2648"/>
        <v>0</v>
      </c>
      <c r="AW217" s="165"/>
      <c r="AX217" s="486">
        <f t="shared" ref="AX217:AZ217" si="2893">$B217*AW217</f>
        <v>0</v>
      </c>
      <c r="AY217" s="92"/>
      <c r="AZ217" s="486">
        <f t="shared" si="2893"/>
        <v>0</v>
      </c>
      <c r="BA217" s="92"/>
      <c r="BB217" s="486">
        <f t="shared" si="2625"/>
        <v>0</v>
      </c>
      <c r="BC217" s="92"/>
      <c r="BD217" s="486">
        <f t="shared" si="2626"/>
        <v>0</v>
      </c>
      <c r="BE217" s="92"/>
      <c r="BF217" s="486">
        <f t="shared" si="2627"/>
        <v>0</v>
      </c>
      <c r="BG217" s="92"/>
      <c r="BH217" s="486">
        <f t="shared" si="2628"/>
        <v>0</v>
      </c>
      <c r="BI217" s="92"/>
      <c r="BJ217" s="486">
        <f t="shared" si="2629"/>
        <v>0</v>
      </c>
      <c r="BK217" s="92"/>
      <c r="BL217" s="486">
        <f t="shared" si="2630"/>
        <v>0</v>
      </c>
      <c r="BM217" s="247"/>
      <c r="BN217" s="487">
        <f t="shared" si="2631"/>
        <v>0</v>
      </c>
      <c r="BO217" s="770">
        <f t="shared" si="2711"/>
        <v>0</v>
      </c>
      <c r="BP217" s="771">
        <f t="shared" si="2712"/>
        <v>0</v>
      </c>
      <c r="BQ217" s="630">
        <f>+BO217+AU217+AE217+Q217</f>
        <v>0</v>
      </c>
    </row>
    <row r="218" spans="1:69" ht="18.75" hidden="1" x14ac:dyDescent="0.3">
      <c r="A218" s="140" t="s">
        <v>215</v>
      </c>
      <c r="B218" s="614">
        <v>0</v>
      </c>
      <c r="C218" s="871"/>
      <c r="D218" s="714">
        <f t="shared" si="2611"/>
        <v>0</v>
      </c>
      <c r="E218" s="292"/>
      <c r="F218" s="714">
        <f t="shared" ref="F218" si="2894">$B218*E218</f>
        <v>0</v>
      </c>
      <c r="G218" s="292"/>
      <c r="H218" s="714">
        <f t="shared" ref="H218" si="2895">$B218*G218</f>
        <v>0</v>
      </c>
      <c r="I218" s="292"/>
      <c r="J218" s="714">
        <f t="shared" ref="J218" si="2896">$B218*I218</f>
        <v>0</v>
      </c>
      <c r="K218" s="292"/>
      <c r="L218" s="714">
        <f t="shared" ref="L218" si="2897">$B218*K218</f>
        <v>0</v>
      </c>
      <c r="M218" s="292"/>
      <c r="N218" s="714">
        <f t="shared" ref="N218" si="2898">$B218*M218</f>
        <v>0</v>
      </c>
      <c r="O218" s="292"/>
      <c r="P218" s="766">
        <f t="shared" ref="P218" si="2899">$B218*O218</f>
        <v>0</v>
      </c>
      <c r="Q218" s="649">
        <f t="shared" si="2638"/>
        <v>0</v>
      </c>
      <c r="R218" s="650">
        <f t="shared" si="2704"/>
        <v>0</v>
      </c>
      <c r="S218" s="165"/>
      <c r="T218" s="486">
        <f t="shared" si="2618"/>
        <v>0</v>
      </c>
      <c r="U218" s="92"/>
      <c r="V218" s="486">
        <f t="shared" si="2618"/>
        <v>0</v>
      </c>
      <c r="W218" s="249"/>
      <c r="X218" s="486">
        <f t="shared" ref="X218" si="2900">$B218*W218</f>
        <v>0</v>
      </c>
      <c r="Y218" s="92"/>
      <c r="Z218" s="486">
        <f t="shared" ref="Z218:AB218" si="2901">$B218*Y218</f>
        <v>0</v>
      </c>
      <c r="AA218" s="92"/>
      <c r="AB218" s="486">
        <f t="shared" si="2901"/>
        <v>0</v>
      </c>
      <c r="AC218" s="517"/>
      <c r="AD218" s="496">
        <f t="shared" si="2829"/>
        <v>0</v>
      </c>
      <c r="AE218" s="653">
        <f t="shared" si="2641"/>
        <v>0</v>
      </c>
      <c r="AF218" s="650">
        <f t="shared" ref="AF218" si="2902">$B218*AE218</f>
        <v>0</v>
      </c>
      <c r="AG218" s="165"/>
      <c r="AH218" s="491">
        <f t="shared" si="2643"/>
        <v>0</v>
      </c>
      <c r="AI218" s="92"/>
      <c r="AJ218" s="486">
        <f t="shared" si="2643"/>
        <v>0</v>
      </c>
      <c r="AK218" s="92"/>
      <c r="AL218" s="486">
        <f t="shared" ref="AL218" si="2903">$B218*AK218</f>
        <v>0</v>
      </c>
      <c r="AM218" s="92"/>
      <c r="AN218" s="491">
        <f t="shared" si="2645"/>
        <v>0</v>
      </c>
      <c r="AO218" s="92"/>
      <c r="AP218" s="491">
        <f t="shared" si="2645"/>
        <v>0</v>
      </c>
      <c r="AQ218" s="92"/>
      <c r="AR218" s="491">
        <f t="shared" ref="AR218:AT218" si="2904">$B218*AQ218</f>
        <v>0</v>
      </c>
      <c r="AS218" s="247"/>
      <c r="AT218" s="496">
        <f t="shared" si="2904"/>
        <v>0</v>
      </c>
      <c r="AU218" s="702">
        <f t="shared" si="2647"/>
        <v>0</v>
      </c>
      <c r="AV218" s="704">
        <f t="shared" si="2648"/>
        <v>0</v>
      </c>
      <c r="AW218" s="165"/>
      <c r="AX218" s="486">
        <f t="shared" ref="AX218:AZ218" si="2905">$B218*AW218</f>
        <v>0</v>
      </c>
      <c r="AY218" s="92"/>
      <c r="AZ218" s="486">
        <f t="shared" si="2905"/>
        <v>0</v>
      </c>
      <c r="BA218" s="92"/>
      <c r="BB218" s="486">
        <f t="shared" si="2625"/>
        <v>0</v>
      </c>
      <c r="BC218" s="92"/>
      <c r="BD218" s="486">
        <f t="shared" si="2626"/>
        <v>0</v>
      </c>
      <c r="BE218" s="92"/>
      <c r="BF218" s="486">
        <f t="shared" si="2627"/>
        <v>0</v>
      </c>
      <c r="BG218" s="92"/>
      <c r="BH218" s="486">
        <f t="shared" si="2628"/>
        <v>0</v>
      </c>
      <c r="BI218" s="92"/>
      <c r="BJ218" s="486">
        <f t="shared" si="2629"/>
        <v>0</v>
      </c>
      <c r="BK218" s="92"/>
      <c r="BL218" s="486">
        <f t="shared" si="2630"/>
        <v>0</v>
      </c>
      <c r="BM218" s="247"/>
      <c r="BN218" s="487">
        <f t="shared" si="2631"/>
        <v>0</v>
      </c>
      <c r="BO218" s="770">
        <f t="shared" si="2711"/>
        <v>0</v>
      </c>
      <c r="BP218" s="771">
        <f t="shared" si="2712"/>
        <v>0</v>
      </c>
      <c r="BQ218" s="630">
        <f>+BO218+AU218+AE218+Q218</f>
        <v>0</v>
      </c>
    </row>
    <row r="219" spans="1:69" ht="18.75" hidden="1" x14ac:dyDescent="0.3">
      <c r="A219" s="140" t="s">
        <v>216</v>
      </c>
      <c r="B219" s="614">
        <v>0</v>
      </c>
      <c r="C219" s="871"/>
      <c r="D219" s="714">
        <f t="shared" si="2611"/>
        <v>0</v>
      </c>
      <c r="E219" s="292"/>
      <c r="F219" s="714">
        <f t="shared" ref="F219" si="2906">$B219*E219</f>
        <v>0</v>
      </c>
      <c r="G219" s="292"/>
      <c r="H219" s="714">
        <f t="shared" ref="H219" si="2907">$B219*G219</f>
        <v>0</v>
      </c>
      <c r="I219" s="292"/>
      <c r="J219" s="714">
        <f t="shared" ref="J219" si="2908">$B219*I219</f>
        <v>0</v>
      </c>
      <c r="K219" s="292"/>
      <c r="L219" s="714">
        <f t="shared" ref="L219" si="2909">$B219*K219</f>
        <v>0</v>
      </c>
      <c r="M219" s="292"/>
      <c r="N219" s="714">
        <f t="shared" ref="N219" si="2910">$B219*M219</f>
        <v>0</v>
      </c>
      <c r="O219" s="292"/>
      <c r="P219" s="766">
        <f t="shared" ref="P219" si="2911">$B219*O219</f>
        <v>0</v>
      </c>
      <c r="Q219" s="649">
        <f t="shared" si="2638"/>
        <v>0</v>
      </c>
      <c r="R219" s="650">
        <f t="shared" si="2704"/>
        <v>0</v>
      </c>
      <c r="S219" s="165"/>
      <c r="T219" s="486">
        <f t="shared" si="2618"/>
        <v>0</v>
      </c>
      <c r="U219" s="92"/>
      <c r="V219" s="486">
        <f t="shared" si="2618"/>
        <v>0</v>
      </c>
      <c r="W219" s="249"/>
      <c r="X219" s="486">
        <f t="shared" ref="X219" si="2912">$B219*W219</f>
        <v>0</v>
      </c>
      <c r="Y219" s="92"/>
      <c r="Z219" s="486">
        <f t="shared" ref="Z219:AB219" si="2913">$B219*Y219</f>
        <v>0</v>
      </c>
      <c r="AA219" s="92"/>
      <c r="AB219" s="486">
        <f t="shared" si="2913"/>
        <v>0</v>
      </c>
      <c r="AC219" s="517"/>
      <c r="AD219" s="496">
        <f t="shared" si="2829"/>
        <v>0</v>
      </c>
      <c r="AE219" s="653">
        <f t="shared" si="2641"/>
        <v>0</v>
      </c>
      <c r="AF219" s="650">
        <f t="shared" ref="AF219" si="2914">$B219*AE219</f>
        <v>0</v>
      </c>
      <c r="AG219" s="165"/>
      <c r="AH219" s="491">
        <f t="shared" si="2643"/>
        <v>0</v>
      </c>
      <c r="AI219" s="92"/>
      <c r="AJ219" s="486">
        <f t="shared" si="2643"/>
        <v>0</v>
      </c>
      <c r="AK219" s="92"/>
      <c r="AL219" s="486">
        <f t="shared" ref="AL219" si="2915">$B219*AK219</f>
        <v>0</v>
      </c>
      <c r="AM219" s="92"/>
      <c r="AN219" s="491">
        <f t="shared" si="2645"/>
        <v>0</v>
      </c>
      <c r="AO219" s="92"/>
      <c r="AP219" s="491">
        <f t="shared" si="2645"/>
        <v>0</v>
      </c>
      <c r="AQ219" s="92"/>
      <c r="AR219" s="491">
        <f t="shared" ref="AR219:AT219" si="2916">$B219*AQ219</f>
        <v>0</v>
      </c>
      <c r="AS219" s="247"/>
      <c r="AT219" s="496">
        <f t="shared" si="2916"/>
        <v>0</v>
      </c>
      <c r="AU219" s="702">
        <f t="shared" si="2647"/>
        <v>0</v>
      </c>
      <c r="AV219" s="704">
        <f t="shared" si="2648"/>
        <v>0</v>
      </c>
      <c r="AW219" s="165"/>
      <c r="AX219" s="486">
        <f t="shared" ref="AX219:AZ219" si="2917">$B219*AW219</f>
        <v>0</v>
      </c>
      <c r="AY219" s="92"/>
      <c r="AZ219" s="486">
        <f t="shared" si="2917"/>
        <v>0</v>
      </c>
      <c r="BA219" s="92"/>
      <c r="BB219" s="486">
        <f t="shared" si="2625"/>
        <v>0</v>
      </c>
      <c r="BC219" s="92"/>
      <c r="BD219" s="486">
        <f t="shared" si="2626"/>
        <v>0</v>
      </c>
      <c r="BE219" s="92"/>
      <c r="BF219" s="486">
        <f t="shared" si="2627"/>
        <v>0</v>
      </c>
      <c r="BG219" s="92"/>
      <c r="BH219" s="486">
        <f t="shared" si="2628"/>
        <v>0</v>
      </c>
      <c r="BI219" s="92"/>
      <c r="BJ219" s="486">
        <f t="shared" si="2629"/>
        <v>0</v>
      </c>
      <c r="BK219" s="92"/>
      <c r="BL219" s="486">
        <f t="shared" si="2630"/>
        <v>0</v>
      </c>
      <c r="BM219" s="247"/>
      <c r="BN219" s="487">
        <f t="shared" si="2631"/>
        <v>0</v>
      </c>
      <c r="BO219" s="770">
        <f t="shared" si="2711"/>
        <v>0</v>
      </c>
      <c r="BP219" s="771">
        <f t="shared" si="2712"/>
        <v>0</v>
      </c>
      <c r="BQ219" s="630">
        <f>+BO219+AU219+AE219+Q219</f>
        <v>0</v>
      </c>
    </row>
    <row r="220" spans="1:69" ht="18.75" hidden="1" x14ac:dyDescent="0.3">
      <c r="A220" s="140" t="s">
        <v>217</v>
      </c>
      <c r="B220" s="614">
        <v>0</v>
      </c>
      <c r="C220" s="871"/>
      <c r="D220" s="714">
        <f t="shared" si="2611"/>
        <v>0</v>
      </c>
      <c r="E220" s="292"/>
      <c r="F220" s="714">
        <f t="shared" ref="F220" si="2918">$B220*E220</f>
        <v>0</v>
      </c>
      <c r="G220" s="292"/>
      <c r="H220" s="714">
        <f t="shared" ref="H220" si="2919">$B220*G220</f>
        <v>0</v>
      </c>
      <c r="I220" s="292"/>
      <c r="J220" s="714">
        <f t="shared" ref="J220" si="2920">$B220*I220</f>
        <v>0</v>
      </c>
      <c r="K220" s="292"/>
      <c r="L220" s="714">
        <f t="shared" ref="L220" si="2921">$B220*K220</f>
        <v>0</v>
      </c>
      <c r="M220" s="292"/>
      <c r="N220" s="714">
        <f t="shared" ref="N220" si="2922">$B220*M220</f>
        <v>0</v>
      </c>
      <c r="O220" s="292"/>
      <c r="P220" s="766">
        <f t="shared" ref="P220" si="2923">$B220*O220</f>
        <v>0</v>
      </c>
      <c r="Q220" s="649">
        <f t="shared" si="2638"/>
        <v>0</v>
      </c>
      <c r="R220" s="650">
        <f t="shared" si="2704"/>
        <v>0</v>
      </c>
      <c r="S220" s="165"/>
      <c r="T220" s="486">
        <f t="shared" si="2618"/>
        <v>0</v>
      </c>
      <c r="U220" s="92"/>
      <c r="V220" s="486">
        <f t="shared" si="2618"/>
        <v>0</v>
      </c>
      <c r="W220" s="249"/>
      <c r="X220" s="486">
        <f t="shared" ref="X220" si="2924">$B220*W220</f>
        <v>0</v>
      </c>
      <c r="Y220" s="92"/>
      <c r="Z220" s="486">
        <f t="shared" ref="Z220:AB220" si="2925">$B220*Y220</f>
        <v>0</v>
      </c>
      <c r="AA220" s="92"/>
      <c r="AB220" s="486">
        <f t="shared" si="2925"/>
        <v>0</v>
      </c>
      <c r="AC220" s="517"/>
      <c r="AD220" s="496">
        <f t="shared" si="2829"/>
        <v>0</v>
      </c>
      <c r="AE220" s="653">
        <f t="shared" si="2641"/>
        <v>0</v>
      </c>
      <c r="AF220" s="650">
        <f t="shared" ref="AF220" si="2926">$B220*AE220</f>
        <v>0</v>
      </c>
      <c r="AG220" s="165"/>
      <c r="AH220" s="491">
        <f t="shared" si="2643"/>
        <v>0</v>
      </c>
      <c r="AI220" s="92"/>
      <c r="AJ220" s="486">
        <f t="shared" si="2643"/>
        <v>0</v>
      </c>
      <c r="AK220" s="92"/>
      <c r="AL220" s="486">
        <f t="shared" ref="AL220" si="2927">$B220*AK220</f>
        <v>0</v>
      </c>
      <c r="AM220" s="92"/>
      <c r="AN220" s="491">
        <f t="shared" si="2645"/>
        <v>0</v>
      </c>
      <c r="AO220" s="92"/>
      <c r="AP220" s="491">
        <f t="shared" si="2645"/>
        <v>0</v>
      </c>
      <c r="AQ220" s="92"/>
      <c r="AR220" s="491">
        <f t="shared" ref="AR220:AT220" si="2928">$B220*AQ220</f>
        <v>0</v>
      </c>
      <c r="AS220" s="247"/>
      <c r="AT220" s="496">
        <f t="shared" si="2928"/>
        <v>0</v>
      </c>
      <c r="AU220" s="702">
        <f t="shared" si="2647"/>
        <v>0</v>
      </c>
      <c r="AV220" s="704">
        <f t="shared" si="2648"/>
        <v>0</v>
      </c>
      <c r="AW220" s="165"/>
      <c r="AX220" s="486">
        <f t="shared" ref="AX220:AZ220" si="2929">$B220*AW220</f>
        <v>0</v>
      </c>
      <c r="AY220" s="92"/>
      <c r="AZ220" s="486">
        <f t="shared" si="2929"/>
        <v>0</v>
      </c>
      <c r="BA220" s="92"/>
      <c r="BB220" s="486">
        <f t="shared" si="2625"/>
        <v>0</v>
      </c>
      <c r="BC220" s="92"/>
      <c r="BD220" s="486">
        <f t="shared" si="2626"/>
        <v>0</v>
      </c>
      <c r="BE220" s="92"/>
      <c r="BF220" s="486">
        <f t="shared" si="2627"/>
        <v>0</v>
      </c>
      <c r="BG220" s="92"/>
      <c r="BH220" s="486">
        <f t="shared" si="2628"/>
        <v>0</v>
      </c>
      <c r="BI220" s="92"/>
      <c r="BJ220" s="486">
        <f t="shared" si="2629"/>
        <v>0</v>
      </c>
      <c r="BK220" s="92"/>
      <c r="BL220" s="486">
        <f t="shared" si="2630"/>
        <v>0</v>
      </c>
      <c r="BM220" s="247"/>
      <c r="BN220" s="487">
        <f t="shared" si="2631"/>
        <v>0</v>
      </c>
      <c r="BO220" s="770">
        <f t="shared" si="2711"/>
        <v>0</v>
      </c>
      <c r="BP220" s="771">
        <f t="shared" si="2712"/>
        <v>0</v>
      </c>
      <c r="BQ220" s="630">
        <f>+BO220+AU220+AE220+Q220</f>
        <v>0</v>
      </c>
    </row>
    <row r="221" spans="1:69" ht="37.5" x14ac:dyDescent="0.3">
      <c r="A221" s="338" t="s">
        <v>218</v>
      </c>
      <c r="B221" s="614">
        <v>0</v>
      </c>
      <c r="C221" s="872"/>
      <c r="D221" s="714">
        <f t="shared" si="2611"/>
        <v>0</v>
      </c>
      <c r="E221" s="325"/>
      <c r="F221" s="714">
        <f t="shared" ref="F221" si="2930">$B221*E221</f>
        <v>0</v>
      </c>
      <c r="G221" s="325">
        <v>2</v>
      </c>
      <c r="H221" s="714">
        <f t="shared" ref="H221" si="2931">$B221*G221</f>
        <v>0</v>
      </c>
      <c r="I221" s="325"/>
      <c r="J221" s="714">
        <f t="shared" ref="J221" si="2932">$B221*I221</f>
        <v>0</v>
      </c>
      <c r="K221" s="325"/>
      <c r="L221" s="714">
        <f t="shared" ref="L221" si="2933">$B221*K221</f>
        <v>0</v>
      </c>
      <c r="M221" s="325"/>
      <c r="N221" s="714">
        <f t="shared" ref="N221" si="2934">$B221*M221</f>
        <v>0</v>
      </c>
      <c r="O221" s="325"/>
      <c r="P221" s="766">
        <f t="shared" ref="P221" si="2935">$B221*O221</f>
        <v>0</v>
      </c>
      <c r="Q221" s="649">
        <f t="shared" si="2638"/>
        <v>2</v>
      </c>
      <c r="R221" s="650">
        <f t="shared" si="2704"/>
        <v>0</v>
      </c>
      <c r="S221" s="345"/>
      <c r="T221" s="486">
        <f t="shared" si="2618"/>
        <v>0</v>
      </c>
      <c r="U221" s="343"/>
      <c r="V221" s="486">
        <f t="shared" si="2618"/>
        <v>0</v>
      </c>
      <c r="W221" s="346"/>
      <c r="X221" s="486">
        <f t="shared" ref="X221" si="2936">$B221*W221</f>
        <v>0</v>
      </c>
      <c r="Y221" s="343"/>
      <c r="Z221" s="486">
        <f t="shared" ref="Z221:AB221" si="2937">$B221*Y221</f>
        <v>0</v>
      </c>
      <c r="AA221" s="343"/>
      <c r="AB221" s="486">
        <f t="shared" si="2937"/>
        <v>0</v>
      </c>
      <c r="AC221" s="517"/>
      <c r="AD221" s="496">
        <f t="shared" si="2829"/>
        <v>0</v>
      </c>
      <c r="AE221" s="653">
        <f t="shared" si="2641"/>
        <v>0</v>
      </c>
      <c r="AF221" s="650">
        <f t="shared" ref="AF221" si="2938">$B221*AE221</f>
        <v>0</v>
      </c>
      <c r="AG221" s="345"/>
      <c r="AH221" s="491">
        <f t="shared" si="2643"/>
        <v>0</v>
      </c>
      <c r="AI221" s="343"/>
      <c r="AJ221" s="486">
        <f t="shared" si="2643"/>
        <v>0</v>
      </c>
      <c r="AK221" s="343"/>
      <c r="AL221" s="486">
        <f t="shared" ref="AL221" si="2939">$B221*AK221</f>
        <v>0</v>
      </c>
      <c r="AM221" s="343"/>
      <c r="AN221" s="491">
        <f t="shared" si="2645"/>
        <v>0</v>
      </c>
      <c r="AO221" s="343"/>
      <c r="AP221" s="491">
        <f t="shared" si="2645"/>
        <v>0</v>
      </c>
      <c r="AQ221" s="343"/>
      <c r="AR221" s="491">
        <f t="shared" ref="AR221:AT221" si="2940">$B221*AQ221</f>
        <v>0</v>
      </c>
      <c r="AS221" s="344"/>
      <c r="AT221" s="496">
        <f t="shared" si="2940"/>
        <v>0</v>
      </c>
      <c r="AU221" s="702">
        <f t="shared" si="2647"/>
        <v>0</v>
      </c>
      <c r="AV221" s="704">
        <f t="shared" si="2648"/>
        <v>0</v>
      </c>
      <c r="AW221" s="345"/>
      <c r="AX221" s="486">
        <f t="shared" ref="AX221:AZ221" si="2941">$B221*AW221</f>
        <v>0</v>
      </c>
      <c r="AY221" s="343"/>
      <c r="AZ221" s="486">
        <f t="shared" si="2941"/>
        <v>0</v>
      </c>
      <c r="BA221" s="343"/>
      <c r="BB221" s="486">
        <f t="shared" si="2625"/>
        <v>0</v>
      </c>
      <c r="BC221" s="343"/>
      <c r="BD221" s="486">
        <f t="shared" si="2626"/>
        <v>0</v>
      </c>
      <c r="BE221" s="343"/>
      <c r="BF221" s="486">
        <f t="shared" si="2627"/>
        <v>0</v>
      </c>
      <c r="BG221" s="343"/>
      <c r="BH221" s="486">
        <f t="shared" si="2628"/>
        <v>0</v>
      </c>
      <c r="BI221" s="343"/>
      <c r="BJ221" s="486">
        <f t="shared" si="2629"/>
        <v>0</v>
      </c>
      <c r="BK221" s="343"/>
      <c r="BL221" s="486">
        <f t="shared" si="2630"/>
        <v>0</v>
      </c>
      <c r="BM221" s="344"/>
      <c r="BN221" s="487">
        <f t="shared" si="2631"/>
        <v>0</v>
      </c>
      <c r="BO221" s="770">
        <f t="shared" si="2711"/>
        <v>0</v>
      </c>
      <c r="BP221" s="771">
        <f t="shared" si="2712"/>
        <v>0</v>
      </c>
      <c r="BQ221" s="630">
        <f>+BO221+AU221+AE221+Q221</f>
        <v>2</v>
      </c>
    </row>
    <row r="222" spans="1:69" ht="37.5" x14ac:dyDescent="0.3">
      <c r="A222" s="338" t="s">
        <v>219</v>
      </c>
      <c r="B222" s="614">
        <v>0</v>
      </c>
      <c r="C222" s="872"/>
      <c r="D222" s="714">
        <f t="shared" si="2611"/>
        <v>0</v>
      </c>
      <c r="E222" s="325"/>
      <c r="F222" s="714">
        <f t="shared" ref="F222" si="2942">$B222*E222</f>
        <v>0</v>
      </c>
      <c r="G222" s="325"/>
      <c r="H222" s="714">
        <f t="shared" ref="H222" si="2943">$B222*G222</f>
        <v>0</v>
      </c>
      <c r="I222" s="325"/>
      <c r="J222" s="714">
        <f t="shared" ref="J222" si="2944">$B222*I222</f>
        <v>0</v>
      </c>
      <c r="K222" s="325"/>
      <c r="L222" s="714">
        <f t="shared" ref="L222" si="2945">$B222*K222</f>
        <v>0</v>
      </c>
      <c r="M222" s="325"/>
      <c r="N222" s="714">
        <f t="shared" ref="N222" si="2946">$B222*M222</f>
        <v>0</v>
      </c>
      <c r="O222" s="325"/>
      <c r="P222" s="766">
        <f t="shared" ref="P222" si="2947">$B222*O222</f>
        <v>0</v>
      </c>
      <c r="Q222" s="649">
        <f t="shared" si="2638"/>
        <v>0</v>
      </c>
      <c r="R222" s="650">
        <f t="shared" si="2704"/>
        <v>0</v>
      </c>
      <c r="S222" s="345"/>
      <c r="T222" s="486">
        <f t="shared" si="2618"/>
        <v>0</v>
      </c>
      <c r="U222" s="343"/>
      <c r="V222" s="486">
        <f t="shared" si="2618"/>
        <v>0</v>
      </c>
      <c r="W222" s="346"/>
      <c r="X222" s="486">
        <f t="shared" ref="X222" si="2948">$B222*W222</f>
        <v>0</v>
      </c>
      <c r="Y222" s="343"/>
      <c r="Z222" s="486">
        <f t="shared" ref="Z222:AB222" si="2949">$B222*Y222</f>
        <v>0</v>
      </c>
      <c r="AA222" s="343"/>
      <c r="AB222" s="486">
        <f t="shared" si="2949"/>
        <v>0</v>
      </c>
      <c r="AC222" s="517"/>
      <c r="AD222" s="496">
        <f t="shared" si="2829"/>
        <v>0</v>
      </c>
      <c r="AE222" s="653">
        <f t="shared" si="2641"/>
        <v>0</v>
      </c>
      <c r="AF222" s="650">
        <f t="shared" ref="AF222" si="2950">$B222*AE222</f>
        <v>0</v>
      </c>
      <c r="AG222" s="345"/>
      <c r="AH222" s="491">
        <f t="shared" si="2643"/>
        <v>0</v>
      </c>
      <c r="AI222" s="343"/>
      <c r="AJ222" s="486">
        <f t="shared" si="2643"/>
        <v>0</v>
      </c>
      <c r="AK222" s="343">
        <v>3</v>
      </c>
      <c r="AL222" s="486">
        <f t="shared" ref="AL222" si="2951">$B222*AK222</f>
        <v>0</v>
      </c>
      <c r="AM222" s="343"/>
      <c r="AN222" s="491">
        <f t="shared" si="2645"/>
        <v>0</v>
      </c>
      <c r="AO222" s="343"/>
      <c r="AP222" s="491">
        <f t="shared" si="2645"/>
        <v>0</v>
      </c>
      <c r="AQ222" s="343"/>
      <c r="AR222" s="491">
        <f t="shared" ref="AR222:AT222" si="2952">$B222*AQ222</f>
        <v>0</v>
      </c>
      <c r="AS222" s="344"/>
      <c r="AT222" s="496">
        <f t="shared" si="2952"/>
        <v>0</v>
      </c>
      <c r="AU222" s="702">
        <f t="shared" si="2647"/>
        <v>3</v>
      </c>
      <c r="AV222" s="704">
        <f t="shared" si="2648"/>
        <v>0</v>
      </c>
      <c r="AW222" s="345"/>
      <c r="AX222" s="486">
        <f t="shared" ref="AX222:AZ222" si="2953">$B222*AW222</f>
        <v>0</v>
      </c>
      <c r="AY222" s="343"/>
      <c r="AZ222" s="486">
        <f t="shared" si="2953"/>
        <v>0</v>
      </c>
      <c r="BA222" s="343"/>
      <c r="BB222" s="486">
        <f t="shared" si="2625"/>
        <v>0</v>
      </c>
      <c r="BC222" s="343"/>
      <c r="BD222" s="486">
        <f t="shared" si="2626"/>
        <v>0</v>
      </c>
      <c r="BE222" s="343"/>
      <c r="BF222" s="486">
        <f t="shared" si="2627"/>
        <v>0</v>
      </c>
      <c r="BG222" s="343"/>
      <c r="BH222" s="486">
        <f t="shared" si="2628"/>
        <v>0</v>
      </c>
      <c r="BI222" s="343"/>
      <c r="BJ222" s="486">
        <f t="shared" si="2629"/>
        <v>0</v>
      </c>
      <c r="BK222" s="343"/>
      <c r="BL222" s="486">
        <f t="shared" si="2630"/>
        <v>0</v>
      </c>
      <c r="BM222" s="344"/>
      <c r="BN222" s="487">
        <f t="shared" si="2631"/>
        <v>0</v>
      </c>
      <c r="BO222" s="770">
        <f t="shared" si="2711"/>
        <v>0</v>
      </c>
      <c r="BP222" s="771">
        <f t="shared" si="2712"/>
        <v>0</v>
      </c>
      <c r="BQ222" s="630">
        <f>+BO222+AU222+AE222+Q222</f>
        <v>3</v>
      </c>
    </row>
    <row r="223" spans="1:69" ht="37.5" x14ac:dyDescent="0.3">
      <c r="A223" s="338" t="s">
        <v>220</v>
      </c>
      <c r="B223" s="614">
        <v>0</v>
      </c>
      <c r="C223" s="872"/>
      <c r="D223" s="714">
        <f t="shared" si="2611"/>
        <v>0</v>
      </c>
      <c r="E223" s="325"/>
      <c r="F223" s="714">
        <f t="shared" ref="F223" si="2954">$B223*E223</f>
        <v>0</v>
      </c>
      <c r="G223" s="325"/>
      <c r="H223" s="714">
        <f t="shared" ref="H223" si="2955">$B223*G223</f>
        <v>0</v>
      </c>
      <c r="I223" s="325"/>
      <c r="J223" s="714">
        <f t="shared" ref="J223" si="2956">$B223*I223</f>
        <v>0</v>
      </c>
      <c r="K223" s="325"/>
      <c r="L223" s="714">
        <f t="shared" ref="L223" si="2957">$B223*K223</f>
        <v>0</v>
      </c>
      <c r="M223" s="325"/>
      <c r="N223" s="714">
        <f t="shared" ref="N223" si="2958">$B223*M223</f>
        <v>0</v>
      </c>
      <c r="O223" s="325"/>
      <c r="P223" s="766">
        <f t="shared" ref="P223" si="2959">$B223*O223</f>
        <v>0</v>
      </c>
      <c r="Q223" s="649">
        <f t="shared" si="2638"/>
        <v>0</v>
      </c>
      <c r="R223" s="650">
        <f t="shared" si="2704"/>
        <v>0</v>
      </c>
      <c r="S223" s="345"/>
      <c r="T223" s="486">
        <f t="shared" si="2618"/>
        <v>0</v>
      </c>
      <c r="U223" s="343"/>
      <c r="V223" s="486">
        <f t="shared" si="2618"/>
        <v>0</v>
      </c>
      <c r="W223" s="346"/>
      <c r="X223" s="486">
        <f t="shared" ref="X223" si="2960">$B223*W223</f>
        <v>0</v>
      </c>
      <c r="Y223" s="343"/>
      <c r="Z223" s="486">
        <f t="shared" ref="Z223:AB223" si="2961">$B223*Y223</f>
        <v>0</v>
      </c>
      <c r="AA223" s="343"/>
      <c r="AB223" s="486">
        <f t="shared" si="2961"/>
        <v>0</v>
      </c>
      <c r="AC223" s="517"/>
      <c r="AD223" s="496">
        <f t="shared" si="2829"/>
        <v>0</v>
      </c>
      <c r="AE223" s="653">
        <f t="shared" si="2641"/>
        <v>0</v>
      </c>
      <c r="AF223" s="650">
        <f t="shared" ref="AF223" si="2962">$B223*AE223</f>
        <v>0</v>
      </c>
      <c r="AG223" s="345"/>
      <c r="AH223" s="491">
        <f t="shared" si="2643"/>
        <v>0</v>
      </c>
      <c r="AI223" s="343"/>
      <c r="AJ223" s="486">
        <f t="shared" si="2643"/>
        <v>0</v>
      </c>
      <c r="AK223" s="343">
        <v>1</v>
      </c>
      <c r="AL223" s="486">
        <f t="shared" ref="AL223" si="2963">$B223*AK223</f>
        <v>0</v>
      </c>
      <c r="AM223" s="343"/>
      <c r="AN223" s="491">
        <f t="shared" si="2645"/>
        <v>0</v>
      </c>
      <c r="AO223" s="343"/>
      <c r="AP223" s="491">
        <f t="shared" si="2645"/>
        <v>0</v>
      </c>
      <c r="AQ223" s="343"/>
      <c r="AR223" s="491">
        <f t="shared" ref="AR223:AT223" si="2964">$B223*AQ223</f>
        <v>0</v>
      </c>
      <c r="AS223" s="344"/>
      <c r="AT223" s="496">
        <f t="shared" si="2964"/>
        <v>0</v>
      </c>
      <c r="AU223" s="702">
        <f t="shared" si="2647"/>
        <v>1</v>
      </c>
      <c r="AV223" s="704">
        <f t="shared" si="2648"/>
        <v>0</v>
      </c>
      <c r="AW223" s="345"/>
      <c r="AX223" s="486">
        <f t="shared" ref="AX223:AZ223" si="2965">$B223*AW223</f>
        <v>0</v>
      </c>
      <c r="AY223" s="343"/>
      <c r="AZ223" s="486">
        <f t="shared" si="2965"/>
        <v>0</v>
      </c>
      <c r="BA223" s="343"/>
      <c r="BB223" s="486">
        <f t="shared" si="2625"/>
        <v>0</v>
      </c>
      <c r="BC223" s="343"/>
      <c r="BD223" s="486">
        <f t="shared" si="2626"/>
        <v>0</v>
      </c>
      <c r="BE223" s="343"/>
      <c r="BF223" s="486">
        <f t="shared" si="2627"/>
        <v>0</v>
      </c>
      <c r="BG223" s="343"/>
      <c r="BH223" s="486">
        <f t="shared" si="2628"/>
        <v>0</v>
      </c>
      <c r="BI223" s="343"/>
      <c r="BJ223" s="486">
        <f t="shared" si="2629"/>
        <v>0</v>
      </c>
      <c r="BK223" s="343"/>
      <c r="BL223" s="486">
        <f t="shared" si="2630"/>
        <v>0</v>
      </c>
      <c r="BM223" s="344"/>
      <c r="BN223" s="487">
        <f t="shared" si="2631"/>
        <v>0</v>
      </c>
      <c r="BO223" s="770">
        <f t="shared" si="2711"/>
        <v>0</v>
      </c>
      <c r="BP223" s="771">
        <f t="shared" si="2712"/>
        <v>0</v>
      </c>
      <c r="BQ223" s="630">
        <f>+BO223+AU223+AE223+Q223</f>
        <v>1</v>
      </c>
    </row>
    <row r="224" spans="1:69" ht="37.5" x14ac:dyDescent="0.3">
      <c r="A224" s="338" t="s">
        <v>221</v>
      </c>
      <c r="B224" s="614">
        <v>0</v>
      </c>
      <c r="C224" s="872"/>
      <c r="D224" s="714">
        <f t="shared" si="2611"/>
        <v>0</v>
      </c>
      <c r="E224" s="325"/>
      <c r="F224" s="714">
        <f t="shared" ref="F224" si="2966">$B224*E224</f>
        <v>0</v>
      </c>
      <c r="G224" s="325"/>
      <c r="H224" s="714">
        <f t="shared" ref="H224" si="2967">$B224*G224</f>
        <v>0</v>
      </c>
      <c r="I224" s="325"/>
      <c r="J224" s="714">
        <f t="shared" ref="J224" si="2968">$B224*I224</f>
        <v>0</v>
      </c>
      <c r="K224" s="325"/>
      <c r="L224" s="714">
        <f t="shared" ref="L224" si="2969">$B224*K224</f>
        <v>0</v>
      </c>
      <c r="M224" s="325"/>
      <c r="N224" s="714">
        <f t="shared" ref="N224" si="2970">$B224*M224</f>
        <v>0</v>
      </c>
      <c r="O224" s="325"/>
      <c r="P224" s="766">
        <f t="shared" ref="P224" si="2971">$B224*O224</f>
        <v>0</v>
      </c>
      <c r="Q224" s="649">
        <f t="shared" si="2638"/>
        <v>0</v>
      </c>
      <c r="R224" s="650">
        <f t="shared" si="2704"/>
        <v>0</v>
      </c>
      <c r="S224" s="345"/>
      <c r="T224" s="486">
        <f t="shared" si="2618"/>
        <v>0</v>
      </c>
      <c r="U224" s="343"/>
      <c r="V224" s="486">
        <f t="shared" si="2618"/>
        <v>0</v>
      </c>
      <c r="W224" s="346"/>
      <c r="X224" s="486">
        <f t="shared" ref="X224" si="2972">$B224*W224</f>
        <v>0</v>
      </c>
      <c r="Y224" s="343"/>
      <c r="Z224" s="486">
        <f t="shared" ref="Z224:AB224" si="2973">$B224*Y224</f>
        <v>0</v>
      </c>
      <c r="AA224" s="343"/>
      <c r="AB224" s="486">
        <f t="shared" si="2973"/>
        <v>0</v>
      </c>
      <c r="AC224" s="517"/>
      <c r="AD224" s="496">
        <f t="shared" si="2829"/>
        <v>0</v>
      </c>
      <c r="AE224" s="653">
        <f t="shared" si="2641"/>
        <v>0</v>
      </c>
      <c r="AF224" s="650">
        <f t="shared" ref="AF224" si="2974">$B224*AE224</f>
        <v>0</v>
      </c>
      <c r="AG224" s="345"/>
      <c r="AH224" s="491">
        <f t="shared" si="2643"/>
        <v>0</v>
      </c>
      <c r="AI224" s="343"/>
      <c r="AJ224" s="486">
        <f t="shared" si="2643"/>
        <v>0</v>
      </c>
      <c r="AK224" s="343">
        <v>2</v>
      </c>
      <c r="AL224" s="486">
        <f t="shared" ref="AL224" si="2975">$B224*AK224</f>
        <v>0</v>
      </c>
      <c r="AM224" s="343"/>
      <c r="AN224" s="491">
        <f t="shared" si="2645"/>
        <v>0</v>
      </c>
      <c r="AO224" s="343"/>
      <c r="AP224" s="491">
        <f t="shared" si="2645"/>
        <v>0</v>
      </c>
      <c r="AQ224" s="343"/>
      <c r="AR224" s="491">
        <f t="shared" ref="AR224:AT224" si="2976">$B224*AQ224</f>
        <v>0</v>
      </c>
      <c r="AS224" s="344"/>
      <c r="AT224" s="496">
        <f t="shared" si="2976"/>
        <v>0</v>
      </c>
      <c r="AU224" s="702">
        <f t="shared" si="2647"/>
        <v>2</v>
      </c>
      <c r="AV224" s="704">
        <f t="shared" si="2648"/>
        <v>0</v>
      </c>
      <c r="AW224" s="345"/>
      <c r="AX224" s="486">
        <f t="shared" ref="AX224:AZ224" si="2977">$B224*AW224</f>
        <v>0</v>
      </c>
      <c r="AY224" s="343"/>
      <c r="AZ224" s="486">
        <f t="shared" si="2977"/>
        <v>0</v>
      </c>
      <c r="BA224" s="343"/>
      <c r="BB224" s="486">
        <f t="shared" si="2625"/>
        <v>0</v>
      </c>
      <c r="BC224" s="343"/>
      <c r="BD224" s="486">
        <f t="shared" si="2626"/>
        <v>0</v>
      </c>
      <c r="BE224" s="343"/>
      <c r="BF224" s="486">
        <f t="shared" si="2627"/>
        <v>0</v>
      </c>
      <c r="BG224" s="343"/>
      <c r="BH224" s="486">
        <f t="shared" si="2628"/>
        <v>0</v>
      </c>
      <c r="BI224" s="343"/>
      <c r="BJ224" s="486">
        <f t="shared" si="2629"/>
        <v>0</v>
      </c>
      <c r="BK224" s="343"/>
      <c r="BL224" s="486">
        <f t="shared" si="2630"/>
        <v>0</v>
      </c>
      <c r="BM224" s="344"/>
      <c r="BN224" s="487">
        <f t="shared" si="2631"/>
        <v>0</v>
      </c>
      <c r="BO224" s="770">
        <f t="shared" si="2711"/>
        <v>0</v>
      </c>
      <c r="BP224" s="771">
        <f t="shared" si="2712"/>
        <v>0</v>
      </c>
      <c r="BQ224" s="630">
        <f>+BO224+AU224+AE224+Q224</f>
        <v>2</v>
      </c>
    </row>
    <row r="225" spans="1:69" ht="37.5" x14ac:dyDescent="0.3">
      <c r="A225" s="338" t="s">
        <v>222</v>
      </c>
      <c r="B225" s="614">
        <v>0</v>
      </c>
      <c r="C225" s="872"/>
      <c r="D225" s="714">
        <f t="shared" si="2611"/>
        <v>0</v>
      </c>
      <c r="E225" s="325"/>
      <c r="F225" s="714">
        <f t="shared" ref="F225" si="2978">$B225*E225</f>
        <v>0</v>
      </c>
      <c r="G225" s="325"/>
      <c r="H225" s="714">
        <f t="shared" ref="H225" si="2979">$B225*G225</f>
        <v>0</v>
      </c>
      <c r="I225" s="325"/>
      <c r="J225" s="714">
        <f t="shared" ref="J225" si="2980">$B225*I225</f>
        <v>0</v>
      </c>
      <c r="K225" s="325"/>
      <c r="L225" s="714">
        <f t="shared" ref="L225" si="2981">$B225*K225</f>
        <v>0</v>
      </c>
      <c r="M225" s="325"/>
      <c r="N225" s="714">
        <f t="shared" ref="N225" si="2982">$B225*M225</f>
        <v>0</v>
      </c>
      <c r="O225" s="325"/>
      <c r="P225" s="766">
        <f t="shared" ref="P225" si="2983">$B225*O225</f>
        <v>0</v>
      </c>
      <c r="Q225" s="649">
        <f t="shared" si="2638"/>
        <v>0</v>
      </c>
      <c r="R225" s="650">
        <f t="shared" si="2704"/>
        <v>0</v>
      </c>
      <c r="S225" s="345"/>
      <c r="T225" s="486">
        <f t="shared" si="2618"/>
        <v>0</v>
      </c>
      <c r="U225" s="343"/>
      <c r="V225" s="486">
        <f t="shared" si="2618"/>
        <v>0</v>
      </c>
      <c r="W225" s="346"/>
      <c r="X225" s="486">
        <f t="shared" ref="X225" si="2984">$B225*W225</f>
        <v>0</v>
      </c>
      <c r="Y225" s="343"/>
      <c r="Z225" s="486">
        <f t="shared" ref="Z225:AB225" si="2985">$B225*Y225</f>
        <v>0</v>
      </c>
      <c r="AA225" s="343"/>
      <c r="AB225" s="486">
        <f t="shared" si="2985"/>
        <v>0</v>
      </c>
      <c r="AC225" s="517"/>
      <c r="AD225" s="496">
        <f t="shared" si="2829"/>
        <v>0</v>
      </c>
      <c r="AE225" s="653">
        <f t="shared" si="2641"/>
        <v>0</v>
      </c>
      <c r="AF225" s="650">
        <f t="shared" ref="AF225" si="2986">$B225*AE225</f>
        <v>0</v>
      </c>
      <c r="AG225" s="345"/>
      <c r="AH225" s="491">
        <f t="shared" si="2643"/>
        <v>0</v>
      </c>
      <c r="AI225" s="343"/>
      <c r="AJ225" s="486">
        <f t="shared" si="2643"/>
        <v>0</v>
      </c>
      <c r="AK225" s="343">
        <v>2</v>
      </c>
      <c r="AL225" s="486">
        <f t="shared" ref="AL225" si="2987">$B225*AK225</f>
        <v>0</v>
      </c>
      <c r="AM225" s="343"/>
      <c r="AN225" s="491">
        <f t="shared" si="2645"/>
        <v>0</v>
      </c>
      <c r="AO225" s="343"/>
      <c r="AP225" s="491">
        <f t="shared" si="2645"/>
        <v>0</v>
      </c>
      <c r="AQ225" s="343"/>
      <c r="AR225" s="491">
        <f t="shared" ref="AR225:AT225" si="2988">$B225*AQ225</f>
        <v>0</v>
      </c>
      <c r="AS225" s="344"/>
      <c r="AT225" s="496">
        <f t="shared" si="2988"/>
        <v>0</v>
      </c>
      <c r="AU225" s="702">
        <f t="shared" si="2647"/>
        <v>2</v>
      </c>
      <c r="AV225" s="704">
        <f t="shared" si="2648"/>
        <v>0</v>
      </c>
      <c r="AW225" s="345"/>
      <c r="AX225" s="486">
        <f t="shared" ref="AX225:AZ225" si="2989">$B225*AW225</f>
        <v>0</v>
      </c>
      <c r="AY225" s="343"/>
      <c r="AZ225" s="486">
        <f t="shared" si="2989"/>
        <v>0</v>
      </c>
      <c r="BA225" s="343"/>
      <c r="BB225" s="486">
        <f t="shared" si="2625"/>
        <v>0</v>
      </c>
      <c r="BC225" s="343"/>
      <c r="BD225" s="486">
        <f t="shared" si="2626"/>
        <v>0</v>
      </c>
      <c r="BE225" s="343"/>
      <c r="BF225" s="486">
        <f t="shared" si="2627"/>
        <v>0</v>
      </c>
      <c r="BG225" s="343"/>
      <c r="BH225" s="486">
        <f t="shared" si="2628"/>
        <v>0</v>
      </c>
      <c r="BI225" s="343"/>
      <c r="BJ225" s="486">
        <f t="shared" si="2629"/>
        <v>0</v>
      </c>
      <c r="BK225" s="343"/>
      <c r="BL225" s="486">
        <f t="shared" si="2630"/>
        <v>0</v>
      </c>
      <c r="BM225" s="344"/>
      <c r="BN225" s="487">
        <f t="shared" si="2631"/>
        <v>0</v>
      </c>
      <c r="BO225" s="770">
        <f t="shared" si="2711"/>
        <v>0</v>
      </c>
      <c r="BP225" s="771">
        <f t="shared" si="2712"/>
        <v>0</v>
      </c>
      <c r="BQ225" s="630">
        <f>+BO225+AU225+AE225+Q225</f>
        <v>2</v>
      </c>
    </row>
    <row r="226" spans="1:69" ht="18.75" hidden="1" x14ac:dyDescent="0.3">
      <c r="A226" s="140" t="s">
        <v>223</v>
      </c>
      <c r="B226" s="614">
        <v>0</v>
      </c>
      <c r="C226" s="871"/>
      <c r="D226" s="714">
        <f t="shared" si="2611"/>
        <v>0</v>
      </c>
      <c r="E226" s="292"/>
      <c r="F226" s="714">
        <f t="shared" ref="F226" si="2990">$B226*E226</f>
        <v>0</v>
      </c>
      <c r="G226" s="292"/>
      <c r="H226" s="714">
        <f t="shared" ref="H226" si="2991">$B226*G226</f>
        <v>0</v>
      </c>
      <c r="I226" s="292"/>
      <c r="J226" s="714">
        <f t="shared" ref="J226" si="2992">$B226*I226</f>
        <v>0</v>
      </c>
      <c r="K226" s="292"/>
      <c r="L226" s="714">
        <f t="shared" ref="L226" si="2993">$B226*K226</f>
        <v>0</v>
      </c>
      <c r="M226" s="292"/>
      <c r="N226" s="714">
        <f t="shared" ref="N226" si="2994">$B226*M226</f>
        <v>0</v>
      </c>
      <c r="O226" s="292"/>
      <c r="P226" s="766">
        <f t="shared" ref="P226" si="2995">$B226*O226</f>
        <v>0</v>
      </c>
      <c r="Q226" s="649">
        <f t="shared" si="2638"/>
        <v>0</v>
      </c>
      <c r="R226" s="650">
        <f t="shared" si="2704"/>
        <v>0</v>
      </c>
      <c r="S226" s="165"/>
      <c r="T226" s="486">
        <f t="shared" si="2618"/>
        <v>0</v>
      </c>
      <c r="U226" s="92"/>
      <c r="V226" s="486">
        <f t="shared" si="2618"/>
        <v>0</v>
      </c>
      <c r="W226" s="249"/>
      <c r="X226" s="486">
        <f t="shared" ref="X226" si="2996">$B226*W226</f>
        <v>0</v>
      </c>
      <c r="Y226" s="92"/>
      <c r="Z226" s="486">
        <f t="shared" ref="Z226:AB226" si="2997">$B226*Y226</f>
        <v>0</v>
      </c>
      <c r="AA226" s="92"/>
      <c r="AB226" s="486">
        <f t="shared" si="2997"/>
        <v>0</v>
      </c>
      <c r="AC226" s="517"/>
      <c r="AD226" s="496">
        <f t="shared" si="2829"/>
        <v>0</v>
      </c>
      <c r="AE226" s="653">
        <f t="shared" si="2641"/>
        <v>0</v>
      </c>
      <c r="AF226" s="650">
        <f t="shared" ref="AF226" si="2998">$B226*AE226</f>
        <v>0</v>
      </c>
      <c r="AG226" s="165"/>
      <c r="AH226" s="491">
        <f t="shared" si="2643"/>
        <v>0</v>
      </c>
      <c r="AI226" s="92"/>
      <c r="AJ226" s="486">
        <f t="shared" si="2643"/>
        <v>0</v>
      </c>
      <c r="AK226" s="92"/>
      <c r="AL226" s="486">
        <f t="shared" ref="AL226" si="2999">$B226*AK226</f>
        <v>0</v>
      </c>
      <c r="AM226" s="92"/>
      <c r="AN226" s="491">
        <f t="shared" si="2645"/>
        <v>0</v>
      </c>
      <c r="AO226" s="92"/>
      <c r="AP226" s="491">
        <f t="shared" si="2645"/>
        <v>0</v>
      </c>
      <c r="AQ226" s="92"/>
      <c r="AR226" s="491">
        <f t="shared" ref="AR226:AT226" si="3000">$B226*AQ226</f>
        <v>0</v>
      </c>
      <c r="AS226" s="247"/>
      <c r="AT226" s="496">
        <f t="shared" si="3000"/>
        <v>0</v>
      </c>
      <c r="AU226" s="702">
        <f t="shared" si="2647"/>
        <v>0</v>
      </c>
      <c r="AV226" s="704">
        <f t="shared" si="2648"/>
        <v>0</v>
      </c>
      <c r="AW226" s="165"/>
      <c r="AX226" s="486">
        <f t="shared" ref="AX226:AZ226" si="3001">$B226*AW226</f>
        <v>0</v>
      </c>
      <c r="AY226" s="92"/>
      <c r="AZ226" s="486">
        <f t="shared" si="3001"/>
        <v>0</v>
      </c>
      <c r="BA226" s="92"/>
      <c r="BB226" s="486">
        <f t="shared" si="2625"/>
        <v>0</v>
      </c>
      <c r="BC226" s="92"/>
      <c r="BD226" s="486">
        <f t="shared" si="2626"/>
        <v>0</v>
      </c>
      <c r="BE226" s="92"/>
      <c r="BF226" s="486">
        <f t="shared" si="2627"/>
        <v>0</v>
      </c>
      <c r="BG226" s="92"/>
      <c r="BH226" s="486">
        <f t="shared" si="2628"/>
        <v>0</v>
      </c>
      <c r="BI226" s="92"/>
      <c r="BJ226" s="486">
        <f t="shared" si="2629"/>
        <v>0</v>
      </c>
      <c r="BK226" s="92"/>
      <c r="BL226" s="486">
        <f t="shared" si="2630"/>
        <v>0</v>
      </c>
      <c r="BM226" s="247"/>
      <c r="BN226" s="487">
        <f t="shared" si="2631"/>
        <v>0</v>
      </c>
      <c r="BO226" s="770">
        <f t="shared" si="2711"/>
        <v>0</v>
      </c>
      <c r="BP226" s="771">
        <f t="shared" si="2712"/>
        <v>0</v>
      </c>
      <c r="BQ226" s="630">
        <f>+BO226+AU226+AE226+Q226</f>
        <v>0</v>
      </c>
    </row>
    <row r="227" spans="1:69" ht="18.75" hidden="1" x14ac:dyDescent="0.3">
      <c r="A227" s="140" t="s">
        <v>224</v>
      </c>
      <c r="B227" s="614">
        <v>0</v>
      </c>
      <c r="C227" s="871"/>
      <c r="D227" s="714">
        <f t="shared" si="2611"/>
        <v>0</v>
      </c>
      <c r="E227" s="292"/>
      <c r="F227" s="714">
        <f t="shared" ref="F227" si="3002">$B227*E227</f>
        <v>0</v>
      </c>
      <c r="G227" s="292"/>
      <c r="H227" s="714">
        <f t="shared" ref="H227" si="3003">$B227*G227</f>
        <v>0</v>
      </c>
      <c r="I227" s="292"/>
      <c r="J227" s="714">
        <f t="shared" ref="J227" si="3004">$B227*I227</f>
        <v>0</v>
      </c>
      <c r="K227" s="292"/>
      <c r="L227" s="714">
        <f t="shared" ref="L227" si="3005">$B227*K227</f>
        <v>0</v>
      </c>
      <c r="M227" s="292"/>
      <c r="N227" s="714">
        <f t="shared" ref="N227" si="3006">$B227*M227</f>
        <v>0</v>
      </c>
      <c r="O227" s="292"/>
      <c r="P227" s="766">
        <f t="shared" ref="P227" si="3007">$B227*O227</f>
        <v>0</v>
      </c>
      <c r="Q227" s="649">
        <f t="shared" si="2638"/>
        <v>0</v>
      </c>
      <c r="R227" s="650">
        <f t="shared" si="2704"/>
        <v>0</v>
      </c>
      <c r="S227" s="165"/>
      <c r="T227" s="486">
        <f t="shared" si="2618"/>
        <v>0</v>
      </c>
      <c r="U227" s="92"/>
      <c r="V227" s="486">
        <f t="shared" si="2618"/>
        <v>0</v>
      </c>
      <c r="W227" s="249"/>
      <c r="X227" s="486">
        <f t="shared" ref="X227" si="3008">$B227*W227</f>
        <v>0</v>
      </c>
      <c r="Y227" s="92"/>
      <c r="Z227" s="486">
        <f t="shared" ref="Z227:AB227" si="3009">$B227*Y227</f>
        <v>0</v>
      </c>
      <c r="AA227" s="92"/>
      <c r="AB227" s="486">
        <f t="shared" si="3009"/>
        <v>0</v>
      </c>
      <c r="AC227" s="517"/>
      <c r="AD227" s="496">
        <f t="shared" si="2829"/>
        <v>0</v>
      </c>
      <c r="AE227" s="653">
        <f t="shared" si="2641"/>
        <v>0</v>
      </c>
      <c r="AF227" s="650">
        <f t="shared" ref="AF227" si="3010">$B227*AE227</f>
        <v>0</v>
      </c>
      <c r="AG227" s="165"/>
      <c r="AH227" s="491">
        <f t="shared" si="2643"/>
        <v>0</v>
      </c>
      <c r="AI227" s="92"/>
      <c r="AJ227" s="486">
        <f t="shared" si="2643"/>
        <v>0</v>
      </c>
      <c r="AK227" s="92"/>
      <c r="AL227" s="486">
        <f t="shared" ref="AL227" si="3011">$B227*AK227</f>
        <v>0</v>
      </c>
      <c r="AM227" s="92"/>
      <c r="AN227" s="491">
        <f t="shared" si="2645"/>
        <v>0</v>
      </c>
      <c r="AO227" s="92"/>
      <c r="AP227" s="491">
        <f t="shared" si="2645"/>
        <v>0</v>
      </c>
      <c r="AQ227" s="92"/>
      <c r="AR227" s="491">
        <f t="shared" ref="AR227:AT227" si="3012">$B227*AQ227</f>
        <v>0</v>
      </c>
      <c r="AS227" s="247"/>
      <c r="AT227" s="496">
        <f t="shared" si="3012"/>
        <v>0</v>
      </c>
      <c r="AU227" s="702">
        <f t="shared" si="2647"/>
        <v>0</v>
      </c>
      <c r="AV227" s="704">
        <f t="shared" si="2648"/>
        <v>0</v>
      </c>
      <c r="AW227" s="165"/>
      <c r="AX227" s="486">
        <f t="shared" ref="AX227:AZ227" si="3013">$B227*AW227</f>
        <v>0</v>
      </c>
      <c r="AY227" s="92"/>
      <c r="AZ227" s="486">
        <f t="shared" si="3013"/>
        <v>0</v>
      </c>
      <c r="BA227" s="92"/>
      <c r="BB227" s="486">
        <f t="shared" si="2625"/>
        <v>0</v>
      </c>
      <c r="BC227" s="92"/>
      <c r="BD227" s="486">
        <f t="shared" si="2626"/>
        <v>0</v>
      </c>
      <c r="BE227" s="92"/>
      <c r="BF227" s="486">
        <f t="shared" si="2627"/>
        <v>0</v>
      </c>
      <c r="BG227" s="92"/>
      <c r="BH227" s="486">
        <f t="shared" si="2628"/>
        <v>0</v>
      </c>
      <c r="BI227" s="92"/>
      <c r="BJ227" s="486">
        <f t="shared" si="2629"/>
        <v>0</v>
      </c>
      <c r="BK227" s="92"/>
      <c r="BL227" s="486">
        <f t="shared" si="2630"/>
        <v>0</v>
      </c>
      <c r="BM227" s="247"/>
      <c r="BN227" s="487">
        <f t="shared" si="2631"/>
        <v>0</v>
      </c>
      <c r="BO227" s="770">
        <f t="shared" si="2711"/>
        <v>0</v>
      </c>
      <c r="BP227" s="771">
        <f t="shared" si="2712"/>
        <v>0</v>
      </c>
      <c r="BQ227" s="630">
        <f>+BO227+AU227+AE227+Q227</f>
        <v>0</v>
      </c>
    </row>
    <row r="228" spans="1:69" ht="18.75" hidden="1" x14ac:dyDescent="0.3">
      <c r="A228" s="140" t="s">
        <v>225</v>
      </c>
      <c r="B228" s="614">
        <v>0</v>
      </c>
      <c r="C228" s="871"/>
      <c r="D228" s="714">
        <f t="shared" si="2611"/>
        <v>0</v>
      </c>
      <c r="E228" s="292"/>
      <c r="F228" s="714">
        <f t="shared" ref="F228" si="3014">$B228*E228</f>
        <v>0</v>
      </c>
      <c r="G228" s="292"/>
      <c r="H228" s="714">
        <f t="shared" ref="H228" si="3015">$B228*G228</f>
        <v>0</v>
      </c>
      <c r="I228" s="292"/>
      <c r="J228" s="714">
        <f t="shared" ref="J228" si="3016">$B228*I228</f>
        <v>0</v>
      </c>
      <c r="K228" s="292"/>
      <c r="L228" s="714">
        <f t="shared" ref="L228" si="3017">$B228*K228</f>
        <v>0</v>
      </c>
      <c r="M228" s="292"/>
      <c r="N228" s="714">
        <f t="shared" ref="N228" si="3018">$B228*M228</f>
        <v>0</v>
      </c>
      <c r="O228" s="292"/>
      <c r="P228" s="766">
        <f t="shared" ref="P228" si="3019">$B228*O228</f>
        <v>0</v>
      </c>
      <c r="Q228" s="649">
        <f t="shared" si="2638"/>
        <v>0</v>
      </c>
      <c r="R228" s="650">
        <f t="shared" si="2704"/>
        <v>0</v>
      </c>
      <c r="S228" s="165"/>
      <c r="T228" s="486">
        <f t="shared" si="2618"/>
        <v>0</v>
      </c>
      <c r="U228" s="92"/>
      <c r="V228" s="486">
        <f t="shared" si="2618"/>
        <v>0</v>
      </c>
      <c r="W228" s="249"/>
      <c r="X228" s="486">
        <f t="shared" ref="X228" si="3020">$B228*W228</f>
        <v>0</v>
      </c>
      <c r="Y228" s="92"/>
      <c r="Z228" s="486">
        <f t="shared" ref="Z228:AB228" si="3021">$B228*Y228</f>
        <v>0</v>
      </c>
      <c r="AA228" s="92"/>
      <c r="AB228" s="486">
        <f t="shared" si="3021"/>
        <v>0</v>
      </c>
      <c r="AC228" s="517"/>
      <c r="AD228" s="496">
        <f t="shared" si="2829"/>
        <v>0</v>
      </c>
      <c r="AE228" s="653">
        <f t="shared" si="2641"/>
        <v>0</v>
      </c>
      <c r="AF228" s="650">
        <f t="shared" ref="AF228" si="3022">$B228*AE228</f>
        <v>0</v>
      </c>
      <c r="AG228" s="165"/>
      <c r="AH228" s="491">
        <f t="shared" si="2643"/>
        <v>0</v>
      </c>
      <c r="AI228" s="92"/>
      <c r="AJ228" s="486">
        <f t="shared" si="2643"/>
        <v>0</v>
      </c>
      <c r="AK228" s="92"/>
      <c r="AL228" s="486">
        <f t="shared" ref="AL228" si="3023">$B228*AK228</f>
        <v>0</v>
      </c>
      <c r="AM228" s="92"/>
      <c r="AN228" s="491">
        <f t="shared" si="2645"/>
        <v>0</v>
      </c>
      <c r="AO228" s="92"/>
      <c r="AP228" s="491">
        <f t="shared" si="2645"/>
        <v>0</v>
      </c>
      <c r="AQ228" s="92"/>
      <c r="AR228" s="491">
        <f t="shared" ref="AR228:AT228" si="3024">$B228*AQ228</f>
        <v>0</v>
      </c>
      <c r="AS228" s="247"/>
      <c r="AT228" s="496">
        <f t="shared" si="3024"/>
        <v>0</v>
      </c>
      <c r="AU228" s="702">
        <f t="shared" si="2647"/>
        <v>0</v>
      </c>
      <c r="AV228" s="704">
        <f t="shared" si="2648"/>
        <v>0</v>
      </c>
      <c r="AW228" s="165"/>
      <c r="AX228" s="486">
        <f t="shared" ref="AX228:AZ228" si="3025">$B228*AW228</f>
        <v>0</v>
      </c>
      <c r="AY228" s="92"/>
      <c r="AZ228" s="486">
        <f t="shared" si="3025"/>
        <v>0</v>
      </c>
      <c r="BA228" s="92"/>
      <c r="BB228" s="486">
        <f t="shared" si="2625"/>
        <v>0</v>
      </c>
      <c r="BC228" s="92"/>
      <c r="BD228" s="486">
        <f t="shared" si="2626"/>
        <v>0</v>
      </c>
      <c r="BE228" s="92"/>
      <c r="BF228" s="486">
        <f t="shared" si="2627"/>
        <v>0</v>
      </c>
      <c r="BG228" s="92"/>
      <c r="BH228" s="486">
        <f t="shared" si="2628"/>
        <v>0</v>
      </c>
      <c r="BI228" s="92"/>
      <c r="BJ228" s="486">
        <f t="shared" si="2629"/>
        <v>0</v>
      </c>
      <c r="BK228" s="92"/>
      <c r="BL228" s="486">
        <f t="shared" si="2630"/>
        <v>0</v>
      </c>
      <c r="BM228" s="247"/>
      <c r="BN228" s="487">
        <f t="shared" si="2631"/>
        <v>0</v>
      </c>
      <c r="BO228" s="770">
        <f t="shared" si="2711"/>
        <v>0</v>
      </c>
      <c r="BP228" s="771">
        <f t="shared" si="2712"/>
        <v>0</v>
      </c>
      <c r="BQ228" s="630">
        <f>+BO228+AU228+AE228+Q228</f>
        <v>0</v>
      </c>
    </row>
    <row r="229" spans="1:69" ht="18.75" x14ac:dyDescent="0.3">
      <c r="A229" s="338" t="s">
        <v>226</v>
      </c>
      <c r="B229" s="614">
        <v>0</v>
      </c>
      <c r="C229" s="872"/>
      <c r="D229" s="714">
        <f t="shared" si="2611"/>
        <v>0</v>
      </c>
      <c r="E229" s="325"/>
      <c r="F229" s="714">
        <f t="shared" ref="F229" si="3026">$B229*E229</f>
        <v>0</v>
      </c>
      <c r="G229" s="325"/>
      <c r="H229" s="714">
        <f t="shared" ref="H229" si="3027">$B229*G229</f>
        <v>0</v>
      </c>
      <c r="I229" s="325"/>
      <c r="J229" s="714">
        <f t="shared" ref="J229" si="3028">$B229*I229</f>
        <v>0</v>
      </c>
      <c r="K229" s="325"/>
      <c r="L229" s="714">
        <f t="shared" ref="L229" si="3029">$B229*K229</f>
        <v>0</v>
      </c>
      <c r="M229" s="325">
        <v>6</v>
      </c>
      <c r="N229" s="714">
        <f t="shared" ref="N229" si="3030">$B229*M229</f>
        <v>0</v>
      </c>
      <c r="O229" s="325"/>
      <c r="P229" s="766">
        <f t="shared" ref="P229" si="3031">$B229*O229</f>
        <v>0</v>
      </c>
      <c r="Q229" s="649">
        <f t="shared" si="2638"/>
        <v>6</v>
      </c>
      <c r="R229" s="650">
        <f t="shared" si="2704"/>
        <v>0</v>
      </c>
      <c r="S229" s="345"/>
      <c r="T229" s="486">
        <f t="shared" si="2618"/>
        <v>0</v>
      </c>
      <c r="U229" s="343"/>
      <c r="V229" s="486">
        <f t="shared" si="2618"/>
        <v>0</v>
      </c>
      <c r="W229" s="346">
        <v>4</v>
      </c>
      <c r="X229" s="486">
        <f t="shared" ref="X229" si="3032">$B229*W229</f>
        <v>0</v>
      </c>
      <c r="Y229" s="343"/>
      <c r="Z229" s="486">
        <f t="shared" ref="Z229:AB229" si="3033">$B229*Y229</f>
        <v>0</v>
      </c>
      <c r="AA229" s="343"/>
      <c r="AB229" s="486">
        <f t="shared" si="3033"/>
        <v>0</v>
      </c>
      <c r="AC229" s="517"/>
      <c r="AD229" s="496">
        <f t="shared" si="2829"/>
        <v>0</v>
      </c>
      <c r="AE229" s="653">
        <f t="shared" si="2641"/>
        <v>4</v>
      </c>
      <c r="AF229" s="650">
        <f t="shared" ref="AF229" si="3034">$B229*AE229</f>
        <v>0</v>
      </c>
      <c r="AG229" s="345"/>
      <c r="AH229" s="491">
        <f t="shared" si="2643"/>
        <v>0</v>
      </c>
      <c r="AI229" s="343"/>
      <c r="AJ229" s="486">
        <f t="shared" si="2643"/>
        <v>0</v>
      </c>
      <c r="AK229" s="343"/>
      <c r="AL229" s="486">
        <f t="shared" ref="AL229" si="3035">$B229*AK229</f>
        <v>0</v>
      </c>
      <c r="AM229" s="343"/>
      <c r="AN229" s="491">
        <f t="shared" si="2645"/>
        <v>0</v>
      </c>
      <c r="AO229" s="343"/>
      <c r="AP229" s="491">
        <f t="shared" si="2645"/>
        <v>0</v>
      </c>
      <c r="AQ229" s="343">
        <v>9</v>
      </c>
      <c r="AR229" s="491">
        <f t="shared" ref="AR229:AT229" si="3036">$B229*AQ229</f>
        <v>0</v>
      </c>
      <c r="AS229" s="344"/>
      <c r="AT229" s="496">
        <f t="shared" si="3036"/>
        <v>0</v>
      </c>
      <c r="AU229" s="702">
        <f t="shared" si="2647"/>
        <v>9</v>
      </c>
      <c r="AV229" s="704">
        <f t="shared" si="2648"/>
        <v>0</v>
      </c>
      <c r="AW229" s="345"/>
      <c r="AX229" s="486">
        <f t="shared" ref="AX229:AZ229" si="3037">$B229*AW229</f>
        <v>0</v>
      </c>
      <c r="AY229" s="343"/>
      <c r="AZ229" s="486">
        <f t="shared" si="3037"/>
        <v>0</v>
      </c>
      <c r="BA229" s="343"/>
      <c r="BB229" s="486">
        <f t="shared" si="2625"/>
        <v>0</v>
      </c>
      <c r="BC229" s="343"/>
      <c r="BD229" s="486">
        <f t="shared" si="2626"/>
        <v>0</v>
      </c>
      <c r="BE229" s="343"/>
      <c r="BF229" s="486">
        <f t="shared" si="2627"/>
        <v>0</v>
      </c>
      <c r="BG229" s="343"/>
      <c r="BH229" s="486">
        <f t="shared" si="2628"/>
        <v>0</v>
      </c>
      <c r="BI229" s="343"/>
      <c r="BJ229" s="486">
        <f t="shared" si="2629"/>
        <v>0</v>
      </c>
      <c r="BK229" s="343"/>
      <c r="BL229" s="486">
        <f t="shared" si="2630"/>
        <v>0</v>
      </c>
      <c r="BM229" s="344"/>
      <c r="BN229" s="487">
        <f t="shared" si="2631"/>
        <v>0</v>
      </c>
      <c r="BO229" s="770">
        <f t="shared" si="2711"/>
        <v>0</v>
      </c>
      <c r="BP229" s="771">
        <f t="shared" si="2712"/>
        <v>0</v>
      </c>
      <c r="BQ229" s="630">
        <f>+BO229+AU229+AE229+Q229</f>
        <v>19</v>
      </c>
    </row>
    <row r="230" spans="1:69" ht="18.75" x14ac:dyDescent="0.3">
      <c r="A230" s="338" t="s">
        <v>227</v>
      </c>
      <c r="B230" s="614">
        <v>0</v>
      </c>
      <c r="C230" s="872"/>
      <c r="D230" s="714">
        <f t="shared" si="2611"/>
        <v>0</v>
      </c>
      <c r="E230" s="325"/>
      <c r="F230" s="714">
        <f t="shared" ref="F230" si="3038">$B230*E230</f>
        <v>0</v>
      </c>
      <c r="G230" s="325"/>
      <c r="H230" s="714">
        <f t="shared" ref="H230" si="3039">$B230*G230</f>
        <v>0</v>
      </c>
      <c r="I230" s="325"/>
      <c r="J230" s="714">
        <f t="shared" ref="J230" si="3040">$B230*I230</f>
        <v>0</v>
      </c>
      <c r="K230" s="325"/>
      <c r="L230" s="714">
        <f t="shared" ref="L230" si="3041">$B230*K230</f>
        <v>0</v>
      </c>
      <c r="M230" s="325"/>
      <c r="N230" s="714">
        <f t="shared" ref="N230" si="3042">$B230*M230</f>
        <v>0</v>
      </c>
      <c r="O230" s="325"/>
      <c r="P230" s="766">
        <f t="shared" ref="P230" si="3043">$B230*O230</f>
        <v>0</v>
      </c>
      <c r="Q230" s="649">
        <f t="shared" si="2638"/>
        <v>0</v>
      </c>
      <c r="R230" s="650">
        <f t="shared" si="2704"/>
        <v>0</v>
      </c>
      <c r="S230" s="345"/>
      <c r="T230" s="486">
        <f t="shared" si="2618"/>
        <v>0</v>
      </c>
      <c r="U230" s="343"/>
      <c r="V230" s="486">
        <f t="shared" si="2618"/>
        <v>0</v>
      </c>
      <c r="W230" s="346"/>
      <c r="X230" s="486">
        <f t="shared" ref="X230" si="3044">$B230*W230</f>
        <v>0</v>
      </c>
      <c r="Y230" s="343"/>
      <c r="Z230" s="486">
        <f t="shared" ref="Z230:AB230" si="3045">$B230*Y230</f>
        <v>0</v>
      </c>
      <c r="AA230" s="343">
        <v>6</v>
      </c>
      <c r="AB230" s="486">
        <f t="shared" si="3045"/>
        <v>0</v>
      </c>
      <c r="AC230" s="517"/>
      <c r="AD230" s="496">
        <f t="shared" si="2829"/>
        <v>0</v>
      </c>
      <c r="AE230" s="653">
        <f t="shared" si="2641"/>
        <v>6</v>
      </c>
      <c r="AF230" s="650">
        <f t="shared" ref="AF230" si="3046">$B230*AE230</f>
        <v>0</v>
      </c>
      <c r="AG230" s="345"/>
      <c r="AH230" s="491">
        <f t="shared" si="2643"/>
        <v>0</v>
      </c>
      <c r="AI230" s="343"/>
      <c r="AJ230" s="486">
        <f t="shared" si="2643"/>
        <v>0</v>
      </c>
      <c r="AK230" s="343"/>
      <c r="AL230" s="486">
        <f t="shared" ref="AL230" si="3047">$B230*AK230</f>
        <v>0</v>
      </c>
      <c r="AM230" s="343"/>
      <c r="AN230" s="491">
        <f t="shared" si="2645"/>
        <v>0</v>
      </c>
      <c r="AO230" s="343"/>
      <c r="AP230" s="491">
        <f t="shared" si="2645"/>
        <v>0</v>
      </c>
      <c r="AQ230" s="343"/>
      <c r="AR230" s="491">
        <f t="shared" ref="AR230:AT230" si="3048">$B230*AQ230</f>
        <v>0</v>
      </c>
      <c r="AS230" s="344"/>
      <c r="AT230" s="496">
        <f t="shared" si="3048"/>
        <v>0</v>
      </c>
      <c r="AU230" s="702">
        <f t="shared" si="2647"/>
        <v>0</v>
      </c>
      <c r="AV230" s="704">
        <f t="shared" si="2648"/>
        <v>0</v>
      </c>
      <c r="AW230" s="345"/>
      <c r="AX230" s="486">
        <f t="shared" ref="AX230:AZ230" si="3049">$B230*AW230</f>
        <v>0</v>
      </c>
      <c r="AY230" s="343"/>
      <c r="AZ230" s="486">
        <f t="shared" si="3049"/>
        <v>0</v>
      </c>
      <c r="BA230" s="343"/>
      <c r="BB230" s="486">
        <f t="shared" si="2625"/>
        <v>0</v>
      </c>
      <c r="BC230" s="343"/>
      <c r="BD230" s="486">
        <f t="shared" si="2626"/>
        <v>0</v>
      </c>
      <c r="BE230" s="343"/>
      <c r="BF230" s="486">
        <f t="shared" si="2627"/>
        <v>0</v>
      </c>
      <c r="BG230" s="343"/>
      <c r="BH230" s="486">
        <f t="shared" si="2628"/>
        <v>0</v>
      </c>
      <c r="BI230" s="343"/>
      <c r="BJ230" s="486">
        <f t="shared" si="2629"/>
        <v>0</v>
      </c>
      <c r="BK230" s="343"/>
      <c r="BL230" s="486">
        <f t="shared" si="2630"/>
        <v>0</v>
      </c>
      <c r="BM230" s="344"/>
      <c r="BN230" s="487">
        <f t="shared" si="2631"/>
        <v>0</v>
      </c>
      <c r="BO230" s="770">
        <f t="shared" si="2711"/>
        <v>0</v>
      </c>
      <c r="BP230" s="771">
        <f t="shared" si="2712"/>
        <v>0</v>
      </c>
      <c r="BQ230" s="630">
        <f>+BO230+AU230+AE230+Q230</f>
        <v>6</v>
      </c>
    </row>
    <row r="231" spans="1:69" ht="18.75" x14ac:dyDescent="0.3">
      <c r="A231" s="338" t="s">
        <v>228</v>
      </c>
      <c r="B231" s="614">
        <v>0</v>
      </c>
      <c r="C231" s="872"/>
      <c r="D231" s="714">
        <f t="shared" si="2611"/>
        <v>0</v>
      </c>
      <c r="E231" s="325">
        <v>1</v>
      </c>
      <c r="F231" s="714">
        <f t="shared" ref="F231" si="3050">$B231*E231</f>
        <v>0</v>
      </c>
      <c r="G231" s="325"/>
      <c r="H231" s="714">
        <f t="shared" ref="H231" si="3051">$B231*G231</f>
        <v>0</v>
      </c>
      <c r="I231" s="325"/>
      <c r="J231" s="714">
        <f t="shared" ref="J231" si="3052">$B231*I231</f>
        <v>0</v>
      </c>
      <c r="K231" s="325"/>
      <c r="L231" s="714">
        <f t="shared" ref="L231" si="3053">$B231*K231</f>
        <v>0</v>
      </c>
      <c r="M231" s="325"/>
      <c r="N231" s="714">
        <f t="shared" ref="N231" si="3054">$B231*M231</f>
        <v>0</v>
      </c>
      <c r="O231" s="325"/>
      <c r="P231" s="766">
        <f t="shared" ref="P231" si="3055">$B231*O231</f>
        <v>0</v>
      </c>
      <c r="Q231" s="649">
        <f t="shared" si="2638"/>
        <v>1</v>
      </c>
      <c r="R231" s="650">
        <f t="shared" si="2704"/>
        <v>0</v>
      </c>
      <c r="S231" s="345"/>
      <c r="T231" s="486">
        <f t="shared" si="2618"/>
        <v>0</v>
      </c>
      <c r="U231" s="343"/>
      <c r="V231" s="486">
        <f t="shared" si="2618"/>
        <v>0</v>
      </c>
      <c r="W231" s="346"/>
      <c r="X231" s="486">
        <f t="shared" ref="X231" si="3056">$B231*W231</f>
        <v>0</v>
      </c>
      <c r="Y231" s="343"/>
      <c r="Z231" s="486">
        <f t="shared" ref="Z231:AB231" si="3057">$B231*Y231</f>
        <v>0</v>
      </c>
      <c r="AA231" s="343"/>
      <c r="AB231" s="486">
        <f t="shared" si="3057"/>
        <v>0</v>
      </c>
      <c r="AC231" s="517"/>
      <c r="AD231" s="496">
        <f t="shared" si="2829"/>
        <v>0</v>
      </c>
      <c r="AE231" s="653">
        <f t="shared" si="2641"/>
        <v>0</v>
      </c>
      <c r="AF231" s="650">
        <f t="shared" ref="AF231" si="3058">$B231*AE231</f>
        <v>0</v>
      </c>
      <c r="AG231" s="345"/>
      <c r="AH231" s="491">
        <f t="shared" si="2643"/>
        <v>0</v>
      </c>
      <c r="AI231" s="343"/>
      <c r="AJ231" s="486">
        <f t="shared" si="2643"/>
        <v>0</v>
      </c>
      <c r="AK231" s="343"/>
      <c r="AL231" s="486">
        <f t="shared" ref="AL231" si="3059">$B231*AK231</f>
        <v>0</v>
      </c>
      <c r="AM231" s="343"/>
      <c r="AN231" s="491">
        <f t="shared" si="2645"/>
        <v>0</v>
      </c>
      <c r="AO231" s="343"/>
      <c r="AP231" s="491">
        <f t="shared" si="2645"/>
        <v>0</v>
      </c>
      <c r="AQ231" s="343"/>
      <c r="AR231" s="491">
        <f t="shared" ref="AR231:AT231" si="3060">$B231*AQ231</f>
        <v>0</v>
      </c>
      <c r="AS231" s="344"/>
      <c r="AT231" s="496">
        <f t="shared" si="3060"/>
        <v>0</v>
      </c>
      <c r="AU231" s="702">
        <f t="shared" si="2647"/>
        <v>0</v>
      </c>
      <c r="AV231" s="704">
        <f t="shared" si="2648"/>
        <v>0</v>
      </c>
      <c r="AW231" s="345"/>
      <c r="AX231" s="486">
        <f t="shared" ref="AX231:AZ231" si="3061">$B231*AW231</f>
        <v>0</v>
      </c>
      <c r="AY231" s="343"/>
      <c r="AZ231" s="486">
        <f t="shared" si="3061"/>
        <v>0</v>
      </c>
      <c r="BA231" s="343"/>
      <c r="BB231" s="486">
        <f t="shared" si="2625"/>
        <v>0</v>
      </c>
      <c r="BC231" s="343"/>
      <c r="BD231" s="486">
        <f t="shared" si="2626"/>
        <v>0</v>
      </c>
      <c r="BE231" s="343"/>
      <c r="BF231" s="486">
        <f t="shared" si="2627"/>
        <v>0</v>
      </c>
      <c r="BG231" s="343"/>
      <c r="BH231" s="486">
        <f t="shared" si="2628"/>
        <v>0</v>
      </c>
      <c r="BI231" s="343"/>
      <c r="BJ231" s="486">
        <f t="shared" si="2629"/>
        <v>0</v>
      </c>
      <c r="BK231" s="343"/>
      <c r="BL231" s="486">
        <f t="shared" si="2630"/>
        <v>0</v>
      </c>
      <c r="BM231" s="344"/>
      <c r="BN231" s="487">
        <f t="shared" si="2631"/>
        <v>0</v>
      </c>
      <c r="BO231" s="770">
        <f t="shared" si="2711"/>
        <v>0</v>
      </c>
      <c r="BP231" s="771">
        <f t="shared" si="2712"/>
        <v>0</v>
      </c>
      <c r="BQ231" s="630">
        <f>+BO231+AU231+AE231+Q231</f>
        <v>1</v>
      </c>
    </row>
    <row r="232" spans="1:69" ht="18.75" x14ac:dyDescent="0.3">
      <c r="A232" s="338" t="s">
        <v>229</v>
      </c>
      <c r="B232" s="614">
        <v>0</v>
      </c>
      <c r="C232" s="872"/>
      <c r="D232" s="714">
        <f t="shared" si="2611"/>
        <v>0</v>
      </c>
      <c r="E232" s="325"/>
      <c r="F232" s="714">
        <f t="shared" ref="F232" si="3062">$B232*E232</f>
        <v>0</v>
      </c>
      <c r="G232" s="325"/>
      <c r="H232" s="714">
        <f t="shared" ref="H232" si="3063">$B232*G232</f>
        <v>0</v>
      </c>
      <c r="I232" s="325"/>
      <c r="J232" s="714">
        <f t="shared" ref="J232" si="3064">$B232*I232</f>
        <v>0</v>
      </c>
      <c r="K232" s="325"/>
      <c r="L232" s="714">
        <f t="shared" ref="L232" si="3065">$B232*K232</f>
        <v>0</v>
      </c>
      <c r="M232" s="325"/>
      <c r="N232" s="714">
        <f t="shared" ref="N232" si="3066">$B232*M232</f>
        <v>0</v>
      </c>
      <c r="O232" s="325"/>
      <c r="P232" s="766">
        <f t="shared" ref="P232" si="3067">$B232*O232</f>
        <v>0</v>
      </c>
      <c r="Q232" s="649">
        <f t="shared" si="2638"/>
        <v>0</v>
      </c>
      <c r="R232" s="650">
        <f t="shared" si="2704"/>
        <v>0</v>
      </c>
      <c r="S232" s="345"/>
      <c r="T232" s="486">
        <f t="shared" si="2618"/>
        <v>0</v>
      </c>
      <c r="U232" s="343">
        <v>15</v>
      </c>
      <c r="V232" s="486">
        <f t="shared" si="2618"/>
        <v>0</v>
      </c>
      <c r="W232" s="346"/>
      <c r="X232" s="486">
        <f t="shared" ref="X232" si="3068">$B232*W232</f>
        <v>0</v>
      </c>
      <c r="Y232" s="343"/>
      <c r="Z232" s="486">
        <f t="shared" ref="Z232:AB232" si="3069">$B232*Y232</f>
        <v>0</v>
      </c>
      <c r="AA232" s="343"/>
      <c r="AB232" s="486">
        <f t="shared" si="3069"/>
        <v>0</v>
      </c>
      <c r="AC232" s="517"/>
      <c r="AD232" s="496">
        <f t="shared" si="2829"/>
        <v>0</v>
      </c>
      <c r="AE232" s="653">
        <f t="shared" si="2641"/>
        <v>15</v>
      </c>
      <c r="AF232" s="650">
        <f t="shared" ref="AF232" si="3070">$B232*AE232</f>
        <v>0</v>
      </c>
      <c r="AG232" s="345"/>
      <c r="AH232" s="491">
        <f t="shared" si="2643"/>
        <v>0</v>
      </c>
      <c r="AI232" s="343"/>
      <c r="AJ232" s="486">
        <f t="shared" si="2643"/>
        <v>0</v>
      </c>
      <c r="AK232" s="343"/>
      <c r="AL232" s="486">
        <f t="shared" ref="AL232" si="3071">$B232*AK232</f>
        <v>0</v>
      </c>
      <c r="AM232" s="343"/>
      <c r="AN232" s="491">
        <f t="shared" si="2645"/>
        <v>0</v>
      </c>
      <c r="AO232" s="343"/>
      <c r="AP232" s="491">
        <f t="shared" si="2645"/>
        <v>0</v>
      </c>
      <c r="AQ232" s="343"/>
      <c r="AR232" s="491">
        <f t="shared" ref="AR232:AT232" si="3072">$B232*AQ232</f>
        <v>0</v>
      </c>
      <c r="AS232" s="344"/>
      <c r="AT232" s="496">
        <f t="shared" si="3072"/>
        <v>0</v>
      </c>
      <c r="AU232" s="702">
        <f t="shared" si="2647"/>
        <v>0</v>
      </c>
      <c r="AV232" s="704">
        <f t="shared" si="2648"/>
        <v>0</v>
      </c>
      <c r="AW232" s="345"/>
      <c r="AX232" s="486">
        <f t="shared" ref="AX232:AZ232" si="3073">$B232*AW232</f>
        <v>0</v>
      </c>
      <c r="AY232" s="343"/>
      <c r="AZ232" s="486">
        <f t="shared" si="3073"/>
        <v>0</v>
      </c>
      <c r="BA232" s="343"/>
      <c r="BB232" s="486">
        <f t="shared" si="2625"/>
        <v>0</v>
      </c>
      <c r="BC232" s="343"/>
      <c r="BD232" s="486">
        <f t="shared" si="2626"/>
        <v>0</v>
      </c>
      <c r="BE232" s="343"/>
      <c r="BF232" s="486">
        <f t="shared" si="2627"/>
        <v>0</v>
      </c>
      <c r="BG232" s="343"/>
      <c r="BH232" s="486">
        <f t="shared" si="2628"/>
        <v>0</v>
      </c>
      <c r="BI232" s="343"/>
      <c r="BJ232" s="486">
        <f t="shared" si="2629"/>
        <v>0</v>
      </c>
      <c r="BK232" s="343"/>
      <c r="BL232" s="486">
        <f t="shared" si="2630"/>
        <v>0</v>
      </c>
      <c r="BM232" s="344"/>
      <c r="BN232" s="487">
        <f t="shared" si="2631"/>
        <v>0</v>
      </c>
      <c r="BO232" s="770">
        <f t="shared" si="2711"/>
        <v>0</v>
      </c>
      <c r="BP232" s="771">
        <f t="shared" si="2712"/>
        <v>0</v>
      </c>
      <c r="BQ232" s="630">
        <f>+BO232+AU232+AE232+Q232</f>
        <v>15</v>
      </c>
    </row>
    <row r="233" spans="1:69" ht="18.75" x14ac:dyDescent="0.3">
      <c r="A233" s="338" t="s">
        <v>230</v>
      </c>
      <c r="B233" s="614">
        <v>0</v>
      </c>
      <c r="C233" s="872"/>
      <c r="D233" s="714">
        <f t="shared" si="2611"/>
        <v>0</v>
      </c>
      <c r="E233" s="325"/>
      <c r="F233" s="714">
        <f t="shared" ref="F233" si="3074">$B233*E233</f>
        <v>0</v>
      </c>
      <c r="G233" s="325"/>
      <c r="H233" s="714">
        <f t="shared" ref="H233" si="3075">$B233*G233</f>
        <v>0</v>
      </c>
      <c r="I233" s="325"/>
      <c r="J233" s="714">
        <f t="shared" ref="J233" si="3076">$B233*I233</f>
        <v>0</v>
      </c>
      <c r="K233" s="325"/>
      <c r="L233" s="714">
        <f t="shared" ref="L233" si="3077">$B233*K233</f>
        <v>0</v>
      </c>
      <c r="M233" s="325"/>
      <c r="N233" s="714">
        <f t="shared" ref="N233" si="3078">$B233*M233</f>
        <v>0</v>
      </c>
      <c r="O233" s="325"/>
      <c r="P233" s="766">
        <f t="shared" ref="P233" si="3079">$B233*O233</f>
        <v>0</v>
      </c>
      <c r="Q233" s="649">
        <f t="shared" si="2638"/>
        <v>0</v>
      </c>
      <c r="R233" s="650">
        <f t="shared" si="2704"/>
        <v>0</v>
      </c>
      <c r="S233" s="345"/>
      <c r="T233" s="486">
        <f t="shared" si="2618"/>
        <v>0</v>
      </c>
      <c r="U233" s="343"/>
      <c r="V233" s="486">
        <f t="shared" si="2618"/>
        <v>0</v>
      </c>
      <c r="W233" s="346"/>
      <c r="X233" s="486">
        <f t="shared" ref="X233" si="3080">$B233*W233</f>
        <v>0</v>
      </c>
      <c r="Y233" s="343"/>
      <c r="Z233" s="486">
        <f t="shared" ref="Z233:AB233" si="3081">$B233*Y233</f>
        <v>0</v>
      </c>
      <c r="AA233" s="343"/>
      <c r="AB233" s="486">
        <f t="shared" si="3081"/>
        <v>0</v>
      </c>
      <c r="AC233" s="517"/>
      <c r="AD233" s="496">
        <f t="shared" si="2829"/>
        <v>0</v>
      </c>
      <c r="AE233" s="653">
        <f t="shared" si="2641"/>
        <v>0</v>
      </c>
      <c r="AF233" s="650">
        <f t="shared" ref="AF233" si="3082">$B233*AE233</f>
        <v>0</v>
      </c>
      <c r="AG233" s="345"/>
      <c r="AH233" s="491">
        <f t="shared" si="2643"/>
        <v>0</v>
      </c>
      <c r="AI233" s="343"/>
      <c r="AJ233" s="486">
        <f t="shared" si="2643"/>
        <v>0</v>
      </c>
      <c r="AK233" s="343"/>
      <c r="AL233" s="486">
        <f t="shared" ref="AL233" si="3083">$B233*AK233</f>
        <v>0</v>
      </c>
      <c r="AM233" s="343"/>
      <c r="AN233" s="491">
        <f t="shared" si="2645"/>
        <v>0</v>
      </c>
      <c r="AO233" s="343"/>
      <c r="AP233" s="491">
        <f t="shared" si="2645"/>
        <v>0</v>
      </c>
      <c r="AQ233" s="343"/>
      <c r="AR233" s="491">
        <f t="shared" ref="AR233:AT233" si="3084">$B233*AQ233</f>
        <v>0</v>
      </c>
      <c r="AS233" s="344"/>
      <c r="AT233" s="496">
        <f t="shared" si="3084"/>
        <v>0</v>
      </c>
      <c r="AU233" s="702">
        <f t="shared" si="2647"/>
        <v>0</v>
      </c>
      <c r="AV233" s="704">
        <f t="shared" si="2648"/>
        <v>0</v>
      </c>
      <c r="AW233" s="345">
        <v>1</v>
      </c>
      <c r="AX233" s="486">
        <f t="shared" ref="AX233:AZ233" si="3085">$B233*AW233</f>
        <v>0</v>
      </c>
      <c r="AY233" s="343">
        <v>2</v>
      </c>
      <c r="AZ233" s="486">
        <f t="shared" si="3085"/>
        <v>0</v>
      </c>
      <c r="BA233" s="343">
        <v>4</v>
      </c>
      <c r="BB233" s="486">
        <f t="shared" si="2625"/>
        <v>0</v>
      </c>
      <c r="BC233" s="343"/>
      <c r="BD233" s="486">
        <f t="shared" si="2626"/>
        <v>0</v>
      </c>
      <c r="BE233" s="343"/>
      <c r="BF233" s="486">
        <f t="shared" si="2627"/>
        <v>0</v>
      </c>
      <c r="BG233" s="343"/>
      <c r="BH233" s="486">
        <f t="shared" si="2628"/>
        <v>0</v>
      </c>
      <c r="BI233" s="343"/>
      <c r="BJ233" s="486">
        <f t="shared" si="2629"/>
        <v>0</v>
      </c>
      <c r="BK233" s="343"/>
      <c r="BL233" s="486">
        <f t="shared" si="2630"/>
        <v>0</v>
      </c>
      <c r="BM233" s="344"/>
      <c r="BN233" s="487">
        <f t="shared" si="2631"/>
        <v>0</v>
      </c>
      <c r="BO233" s="770">
        <f t="shared" si="2711"/>
        <v>7</v>
      </c>
      <c r="BP233" s="771">
        <f t="shared" si="2712"/>
        <v>0</v>
      </c>
      <c r="BQ233" s="630">
        <f>+BO233+AU233+AE233+Q233</f>
        <v>7</v>
      </c>
    </row>
    <row r="234" spans="1:69" ht="18.75" x14ac:dyDescent="0.3">
      <c r="A234" s="338" t="s">
        <v>231</v>
      </c>
      <c r="B234" s="614">
        <v>0</v>
      </c>
      <c r="C234" s="872"/>
      <c r="D234" s="714">
        <f t="shared" si="2611"/>
        <v>0</v>
      </c>
      <c r="E234" s="325"/>
      <c r="F234" s="714">
        <f t="shared" ref="F234" si="3086">$B234*E234</f>
        <v>0</v>
      </c>
      <c r="G234" s="325"/>
      <c r="H234" s="714">
        <f t="shared" ref="H234" si="3087">$B234*G234</f>
        <v>0</v>
      </c>
      <c r="I234" s="325"/>
      <c r="J234" s="714">
        <f t="shared" ref="J234" si="3088">$B234*I234</f>
        <v>0</v>
      </c>
      <c r="K234" s="325"/>
      <c r="L234" s="714">
        <f t="shared" ref="L234" si="3089">$B234*K234</f>
        <v>0</v>
      </c>
      <c r="M234" s="325"/>
      <c r="N234" s="714">
        <f t="shared" ref="N234" si="3090">$B234*M234</f>
        <v>0</v>
      </c>
      <c r="O234" s="325"/>
      <c r="P234" s="766">
        <f t="shared" ref="P234" si="3091">$B234*O234</f>
        <v>0</v>
      </c>
      <c r="Q234" s="649">
        <f t="shared" si="2638"/>
        <v>0</v>
      </c>
      <c r="R234" s="650">
        <f t="shared" si="2704"/>
        <v>0</v>
      </c>
      <c r="S234" s="345"/>
      <c r="T234" s="486">
        <f t="shared" si="2618"/>
        <v>0</v>
      </c>
      <c r="U234" s="343"/>
      <c r="V234" s="486">
        <f t="shared" si="2618"/>
        <v>0</v>
      </c>
      <c r="W234" s="346"/>
      <c r="X234" s="486">
        <f t="shared" ref="X234" si="3092">$B234*W234</f>
        <v>0</v>
      </c>
      <c r="Y234" s="343"/>
      <c r="Z234" s="486">
        <f t="shared" ref="Z234:AB234" si="3093">$B234*Y234</f>
        <v>0</v>
      </c>
      <c r="AA234" s="343">
        <v>22</v>
      </c>
      <c r="AB234" s="486">
        <f t="shared" si="3093"/>
        <v>0</v>
      </c>
      <c r="AC234" s="517"/>
      <c r="AD234" s="496">
        <f t="shared" si="2829"/>
        <v>0</v>
      </c>
      <c r="AE234" s="653">
        <f t="shared" si="2641"/>
        <v>22</v>
      </c>
      <c r="AF234" s="650">
        <f t="shared" ref="AF234" si="3094">$B234*AE234</f>
        <v>0</v>
      </c>
      <c r="AG234" s="345"/>
      <c r="AH234" s="491">
        <f t="shared" si="2643"/>
        <v>0</v>
      </c>
      <c r="AI234" s="343"/>
      <c r="AJ234" s="486">
        <f t="shared" si="2643"/>
        <v>0</v>
      </c>
      <c r="AK234" s="343"/>
      <c r="AL234" s="486">
        <f t="shared" ref="AL234" si="3095">$B234*AK234</f>
        <v>0</v>
      </c>
      <c r="AM234" s="343"/>
      <c r="AN234" s="491">
        <f t="shared" si="2645"/>
        <v>0</v>
      </c>
      <c r="AO234" s="343"/>
      <c r="AP234" s="491">
        <f t="shared" si="2645"/>
        <v>0</v>
      </c>
      <c r="AQ234" s="343"/>
      <c r="AR234" s="491">
        <f t="shared" ref="AR234:AT234" si="3096">$B234*AQ234</f>
        <v>0</v>
      </c>
      <c r="AS234" s="344"/>
      <c r="AT234" s="496">
        <f t="shared" si="3096"/>
        <v>0</v>
      </c>
      <c r="AU234" s="702">
        <f t="shared" si="2647"/>
        <v>0</v>
      </c>
      <c r="AV234" s="704">
        <f t="shared" si="2648"/>
        <v>0</v>
      </c>
      <c r="AW234" s="345"/>
      <c r="AX234" s="486">
        <f t="shared" ref="AX234:AZ234" si="3097">$B234*AW234</f>
        <v>0</v>
      </c>
      <c r="AY234" s="343"/>
      <c r="AZ234" s="486">
        <f t="shared" si="3097"/>
        <v>0</v>
      </c>
      <c r="BA234" s="343"/>
      <c r="BB234" s="486">
        <f t="shared" si="2625"/>
        <v>0</v>
      </c>
      <c r="BC234" s="343">
        <v>3</v>
      </c>
      <c r="BD234" s="486">
        <f t="shared" si="2626"/>
        <v>0</v>
      </c>
      <c r="BE234" s="343"/>
      <c r="BF234" s="486">
        <f t="shared" si="2627"/>
        <v>0</v>
      </c>
      <c r="BG234" s="343"/>
      <c r="BH234" s="486">
        <f t="shared" si="2628"/>
        <v>0</v>
      </c>
      <c r="BI234" s="343">
        <v>24</v>
      </c>
      <c r="BJ234" s="486">
        <f t="shared" si="2629"/>
        <v>0</v>
      </c>
      <c r="BK234" s="343"/>
      <c r="BL234" s="486">
        <f t="shared" si="2630"/>
        <v>0</v>
      </c>
      <c r="BM234" s="344"/>
      <c r="BN234" s="487">
        <f t="shared" si="2631"/>
        <v>0</v>
      </c>
      <c r="BO234" s="770">
        <f t="shared" si="2711"/>
        <v>27</v>
      </c>
      <c r="BP234" s="771">
        <f t="shared" si="2712"/>
        <v>0</v>
      </c>
      <c r="BQ234" s="630">
        <f>+BO234+AU234+AE234+Q234</f>
        <v>49</v>
      </c>
    </row>
    <row r="235" spans="1:69" ht="18.75" x14ac:dyDescent="0.3">
      <c r="A235" s="338" t="s">
        <v>232</v>
      </c>
      <c r="B235" s="614">
        <v>0</v>
      </c>
      <c r="C235" s="872"/>
      <c r="D235" s="714">
        <f t="shared" si="2611"/>
        <v>0</v>
      </c>
      <c r="E235" s="325"/>
      <c r="F235" s="714">
        <f t="shared" ref="F235" si="3098">$B235*E235</f>
        <v>0</v>
      </c>
      <c r="G235" s="325"/>
      <c r="H235" s="714">
        <f t="shared" ref="H235" si="3099">$B235*G235</f>
        <v>0</v>
      </c>
      <c r="I235" s="325"/>
      <c r="J235" s="714">
        <f t="shared" ref="J235" si="3100">$B235*I235</f>
        <v>0</v>
      </c>
      <c r="K235" s="325"/>
      <c r="L235" s="714">
        <f t="shared" ref="L235" si="3101">$B235*K235</f>
        <v>0</v>
      </c>
      <c r="M235" s="325"/>
      <c r="N235" s="714">
        <f t="shared" ref="N235" si="3102">$B235*M235</f>
        <v>0</v>
      </c>
      <c r="O235" s="325"/>
      <c r="P235" s="766">
        <f t="shared" ref="P235" si="3103">$B235*O235</f>
        <v>0</v>
      </c>
      <c r="Q235" s="649">
        <f t="shared" si="2638"/>
        <v>0</v>
      </c>
      <c r="R235" s="650">
        <f t="shared" si="2704"/>
        <v>0</v>
      </c>
      <c r="S235" s="345"/>
      <c r="T235" s="486">
        <f t="shared" si="2618"/>
        <v>0</v>
      </c>
      <c r="U235" s="343"/>
      <c r="V235" s="486">
        <f t="shared" si="2618"/>
        <v>0</v>
      </c>
      <c r="W235" s="346"/>
      <c r="X235" s="486">
        <f t="shared" ref="X235" si="3104">$B235*W235</f>
        <v>0</v>
      </c>
      <c r="Y235" s="343"/>
      <c r="Z235" s="486">
        <f t="shared" ref="Z235:AB235" si="3105">$B235*Y235</f>
        <v>0</v>
      </c>
      <c r="AA235" s="343"/>
      <c r="AB235" s="486">
        <f t="shared" si="3105"/>
        <v>0</v>
      </c>
      <c r="AC235" s="517"/>
      <c r="AD235" s="496">
        <f t="shared" si="2829"/>
        <v>0</v>
      </c>
      <c r="AE235" s="653">
        <f t="shared" si="2641"/>
        <v>0</v>
      </c>
      <c r="AF235" s="650">
        <f t="shared" ref="AF235" si="3106">$B235*AE235</f>
        <v>0</v>
      </c>
      <c r="AG235" s="345"/>
      <c r="AH235" s="491">
        <f t="shared" si="2643"/>
        <v>0</v>
      </c>
      <c r="AI235" s="343"/>
      <c r="AJ235" s="486">
        <f t="shared" si="2643"/>
        <v>0</v>
      </c>
      <c r="AK235" s="343"/>
      <c r="AL235" s="486">
        <f t="shared" ref="AL235" si="3107">$B235*AK235</f>
        <v>0</v>
      </c>
      <c r="AM235" s="343"/>
      <c r="AN235" s="491">
        <f t="shared" si="2645"/>
        <v>0</v>
      </c>
      <c r="AO235" s="343"/>
      <c r="AP235" s="491">
        <f t="shared" si="2645"/>
        <v>0</v>
      </c>
      <c r="AQ235" s="343"/>
      <c r="AR235" s="491">
        <f t="shared" ref="AR235:AT235" si="3108">$B235*AQ235</f>
        <v>0</v>
      </c>
      <c r="AS235" s="344"/>
      <c r="AT235" s="496">
        <f t="shared" si="3108"/>
        <v>0</v>
      </c>
      <c r="AU235" s="702">
        <f t="shared" si="2647"/>
        <v>0</v>
      </c>
      <c r="AV235" s="704">
        <f t="shared" si="2648"/>
        <v>0</v>
      </c>
      <c r="AW235" s="345"/>
      <c r="AX235" s="486">
        <f t="shared" ref="AX235:AZ235" si="3109">$B235*AW235</f>
        <v>0</v>
      </c>
      <c r="AY235" s="343"/>
      <c r="AZ235" s="486">
        <f t="shared" si="3109"/>
        <v>0</v>
      </c>
      <c r="BA235" s="343"/>
      <c r="BB235" s="486">
        <f t="shared" si="2625"/>
        <v>0</v>
      </c>
      <c r="BC235" s="343"/>
      <c r="BD235" s="486">
        <f t="shared" si="2626"/>
        <v>0</v>
      </c>
      <c r="BE235" s="343"/>
      <c r="BF235" s="486">
        <f t="shared" si="2627"/>
        <v>0</v>
      </c>
      <c r="BG235" s="343"/>
      <c r="BH235" s="486">
        <f t="shared" si="2628"/>
        <v>0</v>
      </c>
      <c r="BI235" s="343">
        <v>12</v>
      </c>
      <c r="BJ235" s="486">
        <f t="shared" si="2629"/>
        <v>0</v>
      </c>
      <c r="BK235" s="343"/>
      <c r="BL235" s="486">
        <f t="shared" si="2630"/>
        <v>0</v>
      </c>
      <c r="BM235" s="344"/>
      <c r="BN235" s="487">
        <f t="shared" si="2631"/>
        <v>0</v>
      </c>
      <c r="BO235" s="770">
        <f t="shared" si="2711"/>
        <v>12</v>
      </c>
      <c r="BP235" s="771">
        <f t="shared" si="2712"/>
        <v>0</v>
      </c>
      <c r="BQ235" s="630">
        <f>+BO235+AU235+AE235+Q235</f>
        <v>12</v>
      </c>
    </row>
    <row r="236" spans="1:69" ht="18.75" x14ac:dyDescent="0.3">
      <c r="A236" s="338" t="s">
        <v>233</v>
      </c>
      <c r="B236" s="614">
        <v>0</v>
      </c>
      <c r="C236" s="872"/>
      <c r="D236" s="714">
        <f t="shared" si="2611"/>
        <v>0</v>
      </c>
      <c r="E236" s="325"/>
      <c r="F236" s="714">
        <f t="shared" ref="F236" si="3110">$B236*E236</f>
        <v>0</v>
      </c>
      <c r="G236" s="325"/>
      <c r="H236" s="714">
        <f t="shared" ref="H236" si="3111">$B236*G236</f>
        <v>0</v>
      </c>
      <c r="I236" s="325"/>
      <c r="J236" s="714">
        <f t="shared" ref="J236" si="3112">$B236*I236</f>
        <v>0</v>
      </c>
      <c r="K236" s="325"/>
      <c r="L236" s="714">
        <f t="shared" ref="L236" si="3113">$B236*K236</f>
        <v>0</v>
      </c>
      <c r="M236" s="325"/>
      <c r="N236" s="714">
        <f t="shared" ref="N236" si="3114">$B236*M236</f>
        <v>0</v>
      </c>
      <c r="O236" s="325">
        <v>2</v>
      </c>
      <c r="P236" s="766">
        <f t="shared" ref="P236" si="3115">$B236*O236</f>
        <v>0</v>
      </c>
      <c r="Q236" s="649">
        <f t="shared" si="2638"/>
        <v>2</v>
      </c>
      <c r="R236" s="650">
        <f t="shared" si="2704"/>
        <v>0</v>
      </c>
      <c r="S236" s="345"/>
      <c r="T236" s="486">
        <f t="shared" si="2618"/>
        <v>0</v>
      </c>
      <c r="U236" s="343"/>
      <c r="V236" s="486">
        <f t="shared" si="2618"/>
        <v>0</v>
      </c>
      <c r="W236" s="346"/>
      <c r="X236" s="486">
        <f t="shared" ref="X236" si="3116">$B236*W236</f>
        <v>0</v>
      </c>
      <c r="Y236" s="343">
        <v>1</v>
      </c>
      <c r="Z236" s="486">
        <f t="shared" ref="Z236:AB236" si="3117">$B236*Y236</f>
        <v>0</v>
      </c>
      <c r="AA236" s="343"/>
      <c r="AB236" s="486">
        <f t="shared" si="3117"/>
        <v>0</v>
      </c>
      <c r="AC236" s="517"/>
      <c r="AD236" s="496">
        <f t="shared" si="2829"/>
        <v>0</v>
      </c>
      <c r="AE236" s="653">
        <f t="shared" si="2641"/>
        <v>1</v>
      </c>
      <c r="AF236" s="650">
        <f t="shared" ref="AF236" si="3118">$B236*AE236</f>
        <v>0</v>
      </c>
      <c r="AG236" s="345"/>
      <c r="AH236" s="491">
        <f t="shared" si="2643"/>
        <v>0</v>
      </c>
      <c r="AI236" s="343"/>
      <c r="AJ236" s="486">
        <f t="shared" si="2643"/>
        <v>0</v>
      </c>
      <c r="AK236" s="343"/>
      <c r="AL236" s="486">
        <f t="shared" ref="AL236" si="3119">$B236*AK236</f>
        <v>0</v>
      </c>
      <c r="AM236" s="343"/>
      <c r="AN236" s="491">
        <f t="shared" si="2645"/>
        <v>0</v>
      </c>
      <c r="AO236" s="343"/>
      <c r="AP236" s="491">
        <f t="shared" si="2645"/>
        <v>0</v>
      </c>
      <c r="AQ236" s="343">
        <v>2</v>
      </c>
      <c r="AR236" s="491">
        <f t="shared" ref="AR236:AT236" si="3120">$B236*AQ236</f>
        <v>0</v>
      </c>
      <c r="AS236" s="344"/>
      <c r="AT236" s="496">
        <f t="shared" si="3120"/>
        <v>0</v>
      </c>
      <c r="AU236" s="702">
        <f t="shared" si="2647"/>
        <v>2</v>
      </c>
      <c r="AV236" s="704">
        <f t="shared" si="2648"/>
        <v>0</v>
      </c>
      <c r="AW236" s="345"/>
      <c r="AX236" s="486">
        <f t="shared" ref="AX236:AZ236" si="3121">$B236*AW236</f>
        <v>0</v>
      </c>
      <c r="AY236" s="343"/>
      <c r="AZ236" s="486">
        <f t="shared" si="3121"/>
        <v>0</v>
      </c>
      <c r="BA236" s="343"/>
      <c r="BB236" s="486">
        <f t="shared" si="2625"/>
        <v>0</v>
      </c>
      <c r="BC236" s="343"/>
      <c r="BD236" s="486">
        <f t="shared" si="2626"/>
        <v>0</v>
      </c>
      <c r="BE236" s="343"/>
      <c r="BF236" s="486">
        <f t="shared" si="2627"/>
        <v>0</v>
      </c>
      <c r="BG236" s="343"/>
      <c r="BH236" s="486">
        <f t="shared" si="2628"/>
        <v>0</v>
      </c>
      <c r="BI236" s="343"/>
      <c r="BJ236" s="486">
        <f t="shared" si="2629"/>
        <v>0</v>
      </c>
      <c r="BK236" s="343"/>
      <c r="BL236" s="486">
        <f t="shared" si="2630"/>
        <v>0</v>
      </c>
      <c r="BM236" s="344"/>
      <c r="BN236" s="487">
        <f t="shared" si="2631"/>
        <v>0</v>
      </c>
      <c r="BO236" s="770">
        <f t="shared" si="2711"/>
        <v>0</v>
      </c>
      <c r="BP236" s="771">
        <f t="shared" si="2712"/>
        <v>0</v>
      </c>
      <c r="BQ236" s="630">
        <f>+BO236+AU236+AE236+Q236</f>
        <v>5</v>
      </c>
    </row>
    <row r="237" spans="1:69" ht="18.75" x14ac:dyDescent="0.3">
      <c r="A237" s="338" t="s">
        <v>234</v>
      </c>
      <c r="B237" s="614">
        <v>0</v>
      </c>
      <c r="C237" s="872"/>
      <c r="D237" s="714">
        <f t="shared" si="2611"/>
        <v>0</v>
      </c>
      <c r="E237" s="325"/>
      <c r="F237" s="714">
        <f t="shared" ref="F237" si="3122">$B237*E237</f>
        <v>0</v>
      </c>
      <c r="G237" s="325"/>
      <c r="H237" s="714">
        <f t="shared" ref="H237" si="3123">$B237*G237</f>
        <v>0</v>
      </c>
      <c r="I237" s="325"/>
      <c r="J237" s="714">
        <f t="shared" ref="J237" si="3124">$B237*I237</f>
        <v>0</v>
      </c>
      <c r="K237" s="325"/>
      <c r="L237" s="714">
        <f t="shared" ref="L237" si="3125">$B237*K237</f>
        <v>0</v>
      </c>
      <c r="M237" s="325"/>
      <c r="N237" s="714">
        <f t="shared" ref="N237" si="3126">$B237*M237</f>
        <v>0</v>
      </c>
      <c r="O237" s="325"/>
      <c r="P237" s="766">
        <f t="shared" ref="P237" si="3127">$B237*O237</f>
        <v>0</v>
      </c>
      <c r="Q237" s="649">
        <f t="shared" si="2638"/>
        <v>0</v>
      </c>
      <c r="R237" s="650">
        <f t="shared" si="2704"/>
        <v>0</v>
      </c>
      <c r="S237" s="345"/>
      <c r="T237" s="486">
        <f t="shared" si="2618"/>
        <v>0</v>
      </c>
      <c r="U237" s="343">
        <v>9</v>
      </c>
      <c r="V237" s="486">
        <f t="shared" si="2618"/>
        <v>0</v>
      </c>
      <c r="W237" s="346"/>
      <c r="X237" s="486">
        <f t="shared" ref="X237" si="3128">$B237*W237</f>
        <v>0</v>
      </c>
      <c r="Y237" s="343"/>
      <c r="Z237" s="486">
        <f t="shared" ref="Z237:AB237" si="3129">$B237*Y237</f>
        <v>0</v>
      </c>
      <c r="AA237" s="343"/>
      <c r="AB237" s="486">
        <f t="shared" si="3129"/>
        <v>0</v>
      </c>
      <c r="AC237" s="517"/>
      <c r="AD237" s="496">
        <f t="shared" si="2829"/>
        <v>0</v>
      </c>
      <c r="AE237" s="653">
        <f t="shared" si="2641"/>
        <v>9</v>
      </c>
      <c r="AF237" s="650">
        <f t="shared" ref="AF237" si="3130">$B237*AE237</f>
        <v>0</v>
      </c>
      <c r="AG237" s="345"/>
      <c r="AH237" s="491">
        <f t="shared" si="2643"/>
        <v>0</v>
      </c>
      <c r="AI237" s="343"/>
      <c r="AJ237" s="486">
        <f t="shared" si="2643"/>
        <v>0</v>
      </c>
      <c r="AK237" s="343"/>
      <c r="AL237" s="486">
        <f t="shared" ref="AL237" si="3131">$B237*AK237</f>
        <v>0</v>
      </c>
      <c r="AM237" s="343"/>
      <c r="AN237" s="491">
        <f t="shared" si="2645"/>
        <v>0</v>
      </c>
      <c r="AO237" s="343"/>
      <c r="AP237" s="491">
        <f t="shared" si="2645"/>
        <v>0</v>
      </c>
      <c r="AQ237" s="343"/>
      <c r="AR237" s="491">
        <f t="shared" ref="AR237:AT237" si="3132">$B237*AQ237</f>
        <v>0</v>
      </c>
      <c r="AS237" s="344"/>
      <c r="AT237" s="496">
        <f t="shared" si="3132"/>
        <v>0</v>
      </c>
      <c r="AU237" s="702">
        <f t="shared" si="2647"/>
        <v>0</v>
      </c>
      <c r="AV237" s="704">
        <f t="shared" si="2648"/>
        <v>0</v>
      </c>
      <c r="AW237" s="345"/>
      <c r="AX237" s="486">
        <f t="shared" ref="AX237:AZ237" si="3133">$B237*AW237</f>
        <v>0</v>
      </c>
      <c r="AY237" s="343"/>
      <c r="AZ237" s="486">
        <f t="shared" si="3133"/>
        <v>0</v>
      </c>
      <c r="BA237" s="343"/>
      <c r="BB237" s="486">
        <f t="shared" si="2625"/>
        <v>0</v>
      </c>
      <c r="BC237" s="343"/>
      <c r="BD237" s="486">
        <f t="shared" si="2626"/>
        <v>0</v>
      </c>
      <c r="BE237" s="343"/>
      <c r="BF237" s="486">
        <f t="shared" si="2627"/>
        <v>0</v>
      </c>
      <c r="BG237" s="343"/>
      <c r="BH237" s="486">
        <f t="shared" si="2628"/>
        <v>0</v>
      </c>
      <c r="BI237" s="343"/>
      <c r="BJ237" s="486">
        <f t="shared" si="2629"/>
        <v>0</v>
      </c>
      <c r="BK237" s="343"/>
      <c r="BL237" s="486">
        <f t="shared" si="2630"/>
        <v>0</v>
      </c>
      <c r="BM237" s="344"/>
      <c r="BN237" s="487">
        <f t="shared" si="2631"/>
        <v>0</v>
      </c>
      <c r="BO237" s="770">
        <f t="shared" si="2711"/>
        <v>0</v>
      </c>
      <c r="BP237" s="771">
        <f t="shared" si="2712"/>
        <v>0</v>
      </c>
      <c r="BQ237" s="630">
        <f>+BO237+AU237+AE237+Q237</f>
        <v>9</v>
      </c>
    </row>
    <row r="238" spans="1:69" ht="18.75" x14ac:dyDescent="0.3">
      <c r="A238" s="338" t="s">
        <v>235</v>
      </c>
      <c r="B238" s="614">
        <v>0</v>
      </c>
      <c r="C238" s="872"/>
      <c r="D238" s="714">
        <f t="shared" si="2611"/>
        <v>0</v>
      </c>
      <c r="E238" s="325"/>
      <c r="F238" s="714">
        <f t="shared" ref="F238" si="3134">$B238*E238</f>
        <v>0</v>
      </c>
      <c r="G238" s="325"/>
      <c r="H238" s="714">
        <f t="shared" ref="H238" si="3135">$B238*G238</f>
        <v>0</v>
      </c>
      <c r="I238" s="325"/>
      <c r="J238" s="714">
        <f t="shared" ref="J238" si="3136">$B238*I238</f>
        <v>0</v>
      </c>
      <c r="K238" s="325"/>
      <c r="L238" s="714">
        <f t="shared" ref="L238" si="3137">$B238*K238</f>
        <v>0</v>
      </c>
      <c r="M238" s="325"/>
      <c r="N238" s="714">
        <f t="shared" ref="N238" si="3138">$B238*M238</f>
        <v>0</v>
      </c>
      <c r="O238" s="325"/>
      <c r="P238" s="766">
        <f t="shared" ref="P238" si="3139">$B238*O238</f>
        <v>0</v>
      </c>
      <c r="Q238" s="649">
        <f t="shared" si="2638"/>
        <v>0</v>
      </c>
      <c r="R238" s="650">
        <f t="shared" si="2704"/>
        <v>0</v>
      </c>
      <c r="S238" s="345"/>
      <c r="T238" s="486">
        <f t="shared" si="2618"/>
        <v>0</v>
      </c>
      <c r="U238" s="343"/>
      <c r="V238" s="486">
        <f t="shared" si="2618"/>
        <v>0</v>
      </c>
      <c r="W238" s="346"/>
      <c r="X238" s="486">
        <f t="shared" ref="X238" si="3140">$B238*W238</f>
        <v>0</v>
      </c>
      <c r="Y238" s="343"/>
      <c r="Z238" s="486">
        <f t="shared" ref="Z238:AB238" si="3141">$B238*Y238</f>
        <v>0</v>
      </c>
      <c r="AA238" s="343"/>
      <c r="AB238" s="486">
        <f t="shared" si="3141"/>
        <v>0</v>
      </c>
      <c r="AC238" s="517"/>
      <c r="AD238" s="496">
        <f t="shared" si="2829"/>
        <v>0</v>
      </c>
      <c r="AE238" s="653">
        <f t="shared" si="2641"/>
        <v>0</v>
      </c>
      <c r="AF238" s="650">
        <f t="shared" ref="AF238" si="3142">$B238*AE238</f>
        <v>0</v>
      </c>
      <c r="AG238" s="345"/>
      <c r="AH238" s="491">
        <f t="shared" si="2643"/>
        <v>0</v>
      </c>
      <c r="AI238" s="343"/>
      <c r="AJ238" s="486">
        <f t="shared" si="2643"/>
        <v>0</v>
      </c>
      <c r="AK238" s="343"/>
      <c r="AL238" s="486">
        <f t="shared" ref="AL238" si="3143">$B238*AK238</f>
        <v>0</v>
      </c>
      <c r="AM238" s="343"/>
      <c r="AN238" s="491">
        <f t="shared" si="2645"/>
        <v>0</v>
      </c>
      <c r="AO238" s="343"/>
      <c r="AP238" s="491">
        <f t="shared" si="2645"/>
        <v>0</v>
      </c>
      <c r="AQ238" s="343"/>
      <c r="AR238" s="491">
        <f t="shared" ref="AR238:AT238" si="3144">$B238*AQ238</f>
        <v>0</v>
      </c>
      <c r="AS238" s="344"/>
      <c r="AT238" s="496">
        <f t="shared" si="3144"/>
        <v>0</v>
      </c>
      <c r="AU238" s="702">
        <f t="shared" si="2647"/>
        <v>0</v>
      </c>
      <c r="AV238" s="704">
        <f t="shared" si="2648"/>
        <v>0</v>
      </c>
      <c r="AW238" s="345"/>
      <c r="AX238" s="486">
        <f t="shared" ref="AX238:AZ238" si="3145">$B238*AW238</f>
        <v>0</v>
      </c>
      <c r="AY238" s="343"/>
      <c r="AZ238" s="486">
        <f t="shared" si="3145"/>
        <v>0</v>
      </c>
      <c r="BA238" s="343">
        <v>2</v>
      </c>
      <c r="BB238" s="486">
        <f t="shared" si="2625"/>
        <v>0</v>
      </c>
      <c r="BC238" s="343"/>
      <c r="BD238" s="486">
        <f t="shared" si="2626"/>
        <v>0</v>
      </c>
      <c r="BE238" s="343"/>
      <c r="BF238" s="486">
        <f t="shared" si="2627"/>
        <v>0</v>
      </c>
      <c r="BG238" s="343"/>
      <c r="BH238" s="486">
        <f t="shared" si="2628"/>
        <v>0</v>
      </c>
      <c r="BI238" s="343"/>
      <c r="BJ238" s="486">
        <f t="shared" si="2629"/>
        <v>0</v>
      </c>
      <c r="BK238" s="343"/>
      <c r="BL238" s="486">
        <f t="shared" si="2630"/>
        <v>0</v>
      </c>
      <c r="BM238" s="344"/>
      <c r="BN238" s="487">
        <f t="shared" si="2631"/>
        <v>0</v>
      </c>
      <c r="BO238" s="770">
        <f t="shared" si="2711"/>
        <v>2</v>
      </c>
      <c r="BP238" s="771">
        <f t="shared" si="2712"/>
        <v>0</v>
      </c>
      <c r="BQ238" s="630">
        <f>+BO238+AU238+AE238+Q238</f>
        <v>2</v>
      </c>
    </row>
    <row r="239" spans="1:69" ht="18.75" x14ac:dyDescent="0.3">
      <c r="A239" s="338" t="s">
        <v>236</v>
      </c>
      <c r="B239" s="614">
        <v>0</v>
      </c>
      <c r="C239" s="872"/>
      <c r="D239" s="714">
        <f t="shared" si="2611"/>
        <v>0</v>
      </c>
      <c r="E239" s="325"/>
      <c r="F239" s="714">
        <f t="shared" ref="F239" si="3146">$B239*E239</f>
        <v>0</v>
      </c>
      <c r="G239" s="325"/>
      <c r="H239" s="714">
        <f t="shared" ref="H239" si="3147">$B239*G239</f>
        <v>0</v>
      </c>
      <c r="I239" s="325"/>
      <c r="J239" s="714">
        <f t="shared" ref="J239" si="3148">$B239*I239</f>
        <v>0</v>
      </c>
      <c r="K239" s="325"/>
      <c r="L239" s="714">
        <f t="shared" ref="L239" si="3149">$B239*K239</f>
        <v>0</v>
      </c>
      <c r="M239" s="325">
        <v>2</v>
      </c>
      <c r="N239" s="714">
        <f t="shared" ref="N239" si="3150">$B239*M239</f>
        <v>0</v>
      </c>
      <c r="O239" s="325"/>
      <c r="P239" s="766">
        <f t="shared" ref="P239" si="3151">$B239*O239</f>
        <v>0</v>
      </c>
      <c r="Q239" s="649">
        <f t="shared" si="2638"/>
        <v>2</v>
      </c>
      <c r="R239" s="650">
        <f t="shared" si="2704"/>
        <v>0</v>
      </c>
      <c r="S239" s="345"/>
      <c r="T239" s="486">
        <f t="shared" si="2618"/>
        <v>0</v>
      </c>
      <c r="U239" s="343"/>
      <c r="V239" s="486">
        <f t="shared" si="2618"/>
        <v>0</v>
      </c>
      <c r="W239" s="346"/>
      <c r="X239" s="486">
        <f t="shared" ref="X239" si="3152">$B239*W239</f>
        <v>0</v>
      </c>
      <c r="Y239" s="343"/>
      <c r="Z239" s="486">
        <f t="shared" ref="Z239:AB239" si="3153">$B239*Y239</f>
        <v>0</v>
      </c>
      <c r="AA239" s="343"/>
      <c r="AB239" s="486">
        <f t="shared" si="3153"/>
        <v>0</v>
      </c>
      <c r="AC239" s="517"/>
      <c r="AD239" s="496">
        <f t="shared" si="2829"/>
        <v>0</v>
      </c>
      <c r="AE239" s="653">
        <f t="shared" si="2641"/>
        <v>0</v>
      </c>
      <c r="AF239" s="650">
        <f t="shared" ref="AF239" si="3154">$B239*AE239</f>
        <v>0</v>
      </c>
      <c r="AG239" s="345"/>
      <c r="AH239" s="491">
        <f t="shared" si="2643"/>
        <v>0</v>
      </c>
      <c r="AI239" s="343"/>
      <c r="AJ239" s="486">
        <f t="shared" si="2643"/>
        <v>0</v>
      </c>
      <c r="AK239" s="343"/>
      <c r="AL239" s="486">
        <f t="shared" ref="AL239" si="3155">$B239*AK239</f>
        <v>0</v>
      </c>
      <c r="AM239" s="343"/>
      <c r="AN239" s="491">
        <f t="shared" si="2645"/>
        <v>0</v>
      </c>
      <c r="AO239" s="343"/>
      <c r="AP239" s="491">
        <f t="shared" si="2645"/>
        <v>0</v>
      </c>
      <c r="AQ239" s="343"/>
      <c r="AR239" s="491">
        <f t="shared" ref="AR239:AT239" si="3156">$B239*AQ239</f>
        <v>0</v>
      </c>
      <c r="AS239" s="344"/>
      <c r="AT239" s="496">
        <f t="shared" si="3156"/>
        <v>0</v>
      </c>
      <c r="AU239" s="702">
        <f t="shared" si="2647"/>
        <v>0</v>
      </c>
      <c r="AV239" s="704">
        <f t="shared" si="2648"/>
        <v>0</v>
      </c>
      <c r="AW239" s="345"/>
      <c r="AX239" s="486">
        <f t="shared" ref="AX239:AZ239" si="3157">$B239*AW239</f>
        <v>0</v>
      </c>
      <c r="AY239" s="343"/>
      <c r="AZ239" s="486">
        <f t="shared" si="3157"/>
        <v>0</v>
      </c>
      <c r="BA239" s="343"/>
      <c r="BB239" s="486">
        <f t="shared" si="2625"/>
        <v>0</v>
      </c>
      <c r="BC239" s="343"/>
      <c r="BD239" s="486">
        <f t="shared" si="2626"/>
        <v>0</v>
      </c>
      <c r="BE239" s="343"/>
      <c r="BF239" s="486">
        <f t="shared" si="2627"/>
        <v>0</v>
      </c>
      <c r="BG239" s="343"/>
      <c r="BH239" s="486">
        <f t="shared" si="2628"/>
        <v>0</v>
      </c>
      <c r="BI239" s="343"/>
      <c r="BJ239" s="486">
        <f t="shared" si="2629"/>
        <v>0</v>
      </c>
      <c r="BK239" s="343"/>
      <c r="BL239" s="486">
        <f t="shared" si="2630"/>
        <v>0</v>
      </c>
      <c r="BM239" s="344"/>
      <c r="BN239" s="487">
        <f t="shared" si="2631"/>
        <v>0</v>
      </c>
      <c r="BO239" s="770">
        <f t="shared" si="2711"/>
        <v>0</v>
      </c>
      <c r="BP239" s="771">
        <f t="shared" si="2712"/>
        <v>0</v>
      </c>
      <c r="BQ239" s="630">
        <f>+BO239+AU239+AE239+Q239</f>
        <v>2</v>
      </c>
    </row>
    <row r="240" spans="1:69" ht="18.75" hidden="1" x14ac:dyDescent="0.3">
      <c r="A240" s="140" t="s">
        <v>237</v>
      </c>
      <c r="B240" s="614">
        <v>0</v>
      </c>
      <c r="C240" s="871"/>
      <c r="D240" s="714">
        <f t="shared" si="2611"/>
        <v>0</v>
      </c>
      <c r="E240" s="292"/>
      <c r="F240" s="714">
        <f t="shared" ref="F240" si="3158">$B240*E240</f>
        <v>0</v>
      </c>
      <c r="G240" s="292"/>
      <c r="H240" s="714">
        <f t="shared" ref="H240" si="3159">$B240*G240</f>
        <v>0</v>
      </c>
      <c r="I240" s="292"/>
      <c r="J240" s="714">
        <f t="shared" ref="J240" si="3160">$B240*I240</f>
        <v>0</v>
      </c>
      <c r="K240" s="292"/>
      <c r="L240" s="714">
        <f t="shared" ref="L240" si="3161">$B240*K240</f>
        <v>0</v>
      </c>
      <c r="M240" s="292"/>
      <c r="N240" s="714">
        <f t="shared" ref="N240" si="3162">$B240*M240</f>
        <v>0</v>
      </c>
      <c r="O240" s="292"/>
      <c r="P240" s="766">
        <f t="shared" ref="P240" si="3163">$B240*O240</f>
        <v>0</v>
      </c>
      <c r="Q240" s="649">
        <f t="shared" si="2638"/>
        <v>0</v>
      </c>
      <c r="R240" s="650">
        <f t="shared" si="2704"/>
        <v>0</v>
      </c>
      <c r="S240" s="165"/>
      <c r="T240" s="486">
        <f t="shared" si="2618"/>
        <v>0</v>
      </c>
      <c r="U240" s="92"/>
      <c r="V240" s="486">
        <f t="shared" si="2618"/>
        <v>0</v>
      </c>
      <c r="W240" s="249"/>
      <c r="X240" s="486">
        <f t="shared" ref="X240" si="3164">$B240*W240</f>
        <v>0</v>
      </c>
      <c r="Y240" s="92"/>
      <c r="Z240" s="486">
        <f t="shared" ref="Z240:AB240" si="3165">$B240*Y240</f>
        <v>0</v>
      </c>
      <c r="AA240" s="92"/>
      <c r="AB240" s="486">
        <f t="shared" si="3165"/>
        <v>0</v>
      </c>
      <c r="AC240" s="517"/>
      <c r="AD240" s="496">
        <f t="shared" si="2829"/>
        <v>0</v>
      </c>
      <c r="AE240" s="653">
        <f t="shared" si="2641"/>
        <v>0</v>
      </c>
      <c r="AF240" s="650">
        <f t="shared" ref="AF240" si="3166">$B240*AE240</f>
        <v>0</v>
      </c>
      <c r="AG240" s="165"/>
      <c r="AH240" s="491">
        <f t="shared" si="2643"/>
        <v>0</v>
      </c>
      <c r="AI240" s="92"/>
      <c r="AJ240" s="486">
        <f t="shared" si="2643"/>
        <v>0</v>
      </c>
      <c r="AK240" s="92"/>
      <c r="AL240" s="486">
        <f t="shared" ref="AL240" si="3167">$B240*AK240</f>
        <v>0</v>
      </c>
      <c r="AM240" s="92"/>
      <c r="AN240" s="491">
        <f t="shared" si="2645"/>
        <v>0</v>
      </c>
      <c r="AO240" s="92"/>
      <c r="AP240" s="491">
        <f t="shared" si="2645"/>
        <v>0</v>
      </c>
      <c r="AQ240" s="92"/>
      <c r="AR240" s="491">
        <f t="shared" ref="AR240:AT240" si="3168">$B240*AQ240</f>
        <v>0</v>
      </c>
      <c r="AS240" s="247"/>
      <c r="AT240" s="496">
        <f t="shared" si="3168"/>
        <v>0</v>
      </c>
      <c r="AU240" s="702">
        <f t="shared" si="2647"/>
        <v>0</v>
      </c>
      <c r="AV240" s="704">
        <f t="shared" si="2648"/>
        <v>0</v>
      </c>
      <c r="AW240" s="165"/>
      <c r="AX240" s="486">
        <f t="shared" ref="AX240:AZ240" si="3169">$B240*AW240</f>
        <v>0</v>
      </c>
      <c r="AY240" s="92"/>
      <c r="AZ240" s="486">
        <f t="shared" si="3169"/>
        <v>0</v>
      </c>
      <c r="BA240" s="92"/>
      <c r="BB240" s="486">
        <f t="shared" si="2625"/>
        <v>0</v>
      </c>
      <c r="BC240" s="92"/>
      <c r="BD240" s="486">
        <f t="shared" si="2626"/>
        <v>0</v>
      </c>
      <c r="BE240" s="92"/>
      <c r="BF240" s="486">
        <f t="shared" si="2627"/>
        <v>0</v>
      </c>
      <c r="BG240" s="92"/>
      <c r="BH240" s="486">
        <f t="shared" si="2628"/>
        <v>0</v>
      </c>
      <c r="BI240" s="92"/>
      <c r="BJ240" s="486">
        <f t="shared" si="2629"/>
        <v>0</v>
      </c>
      <c r="BK240" s="92"/>
      <c r="BL240" s="486">
        <f t="shared" si="2630"/>
        <v>0</v>
      </c>
      <c r="BM240" s="247"/>
      <c r="BN240" s="487">
        <f t="shared" si="2631"/>
        <v>0</v>
      </c>
      <c r="BO240" s="770">
        <f t="shared" si="2711"/>
        <v>0</v>
      </c>
      <c r="BP240" s="771">
        <f t="shared" si="2712"/>
        <v>0</v>
      </c>
      <c r="BQ240" s="630">
        <f>+BO240+AU240+AE240+Q240</f>
        <v>0</v>
      </c>
    </row>
    <row r="241" spans="1:69" ht="37.5" x14ac:dyDescent="0.3">
      <c r="A241" s="338" t="s">
        <v>238</v>
      </c>
      <c r="B241" s="614">
        <v>0</v>
      </c>
      <c r="C241" s="872"/>
      <c r="D241" s="714">
        <f t="shared" si="2611"/>
        <v>0</v>
      </c>
      <c r="E241" s="325"/>
      <c r="F241" s="714">
        <f t="shared" ref="F241" si="3170">$B241*E241</f>
        <v>0</v>
      </c>
      <c r="G241" s="325"/>
      <c r="H241" s="714">
        <f t="shared" ref="H241" si="3171">$B241*G241</f>
        <v>0</v>
      </c>
      <c r="I241" s="325"/>
      <c r="J241" s="714">
        <f t="shared" ref="J241" si="3172">$B241*I241</f>
        <v>0</v>
      </c>
      <c r="K241" s="325"/>
      <c r="L241" s="714">
        <f t="shared" ref="L241" si="3173">$B241*K241</f>
        <v>0</v>
      </c>
      <c r="M241" s="325"/>
      <c r="N241" s="714">
        <f t="shared" ref="N241" si="3174">$B241*M241</f>
        <v>0</v>
      </c>
      <c r="O241" s="325"/>
      <c r="P241" s="766">
        <f t="shared" ref="P241" si="3175">$B241*O241</f>
        <v>0</v>
      </c>
      <c r="Q241" s="649">
        <f t="shared" si="2638"/>
        <v>0</v>
      </c>
      <c r="R241" s="650">
        <f t="shared" si="2704"/>
        <v>0</v>
      </c>
      <c r="S241" s="345"/>
      <c r="T241" s="486">
        <f t="shared" si="2618"/>
        <v>0</v>
      </c>
      <c r="U241" s="343"/>
      <c r="V241" s="486">
        <f t="shared" si="2618"/>
        <v>0</v>
      </c>
      <c r="W241" s="346"/>
      <c r="X241" s="486">
        <f t="shared" ref="X241" si="3176">$B241*W241</f>
        <v>0</v>
      </c>
      <c r="Y241" s="343"/>
      <c r="Z241" s="486">
        <f t="shared" ref="Z241:AB241" si="3177">$B241*Y241</f>
        <v>0</v>
      </c>
      <c r="AA241" s="343"/>
      <c r="AB241" s="486">
        <f t="shared" si="3177"/>
        <v>0</v>
      </c>
      <c r="AC241" s="517"/>
      <c r="AD241" s="496">
        <f t="shared" si="2829"/>
        <v>0</v>
      </c>
      <c r="AE241" s="653">
        <f t="shared" si="2641"/>
        <v>0</v>
      </c>
      <c r="AF241" s="650">
        <f t="shared" ref="AF241" si="3178">$B241*AE241</f>
        <v>0</v>
      </c>
      <c r="AG241" s="345"/>
      <c r="AH241" s="491">
        <f t="shared" si="2643"/>
        <v>0</v>
      </c>
      <c r="AI241" s="343"/>
      <c r="AJ241" s="486">
        <f t="shared" si="2643"/>
        <v>0</v>
      </c>
      <c r="AK241" s="343">
        <v>4</v>
      </c>
      <c r="AL241" s="486">
        <f t="shared" ref="AL241" si="3179">$B241*AK241</f>
        <v>0</v>
      </c>
      <c r="AM241" s="343"/>
      <c r="AN241" s="491">
        <f t="shared" si="2645"/>
        <v>0</v>
      </c>
      <c r="AO241" s="343"/>
      <c r="AP241" s="491">
        <f t="shared" si="2645"/>
        <v>0</v>
      </c>
      <c r="AQ241" s="343"/>
      <c r="AR241" s="491">
        <f t="shared" ref="AR241:AT241" si="3180">$B241*AQ241</f>
        <v>0</v>
      </c>
      <c r="AS241" s="344"/>
      <c r="AT241" s="496">
        <f t="shared" si="3180"/>
        <v>0</v>
      </c>
      <c r="AU241" s="702">
        <f t="shared" si="2647"/>
        <v>4</v>
      </c>
      <c r="AV241" s="704">
        <f t="shared" si="2648"/>
        <v>0</v>
      </c>
      <c r="AW241" s="345"/>
      <c r="AX241" s="486">
        <f t="shared" ref="AX241:AZ241" si="3181">$B241*AW241</f>
        <v>0</v>
      </c>
      <c r="AY241" s="343"/>
      <c r="AZ241" s="486">
        <f t="shared" si="3181"/>
        <v>0</v>
      </c>
      <c r="BA241" s="343"/>
      <c r="BB241" s="486">
        <f t="shared" si="2625"/>
        <v>0</v>
      </c>
      <c r="BC241" s="343"/>
      <c r="BD241" s="486">
        <f t="shared" si="2626"/>
        <v>0</v>
      </c>
      <c r="BE241" s="343"/>
      <c r="BF241" s="486">
        <f t="shared" si="2627"/>
        <v>0</v>
      </c>
      <c r="BG241" s="343"/>
      <c r="BH241" s="486">
        <f t="shared" si="2628"/>
        <v>0</v>
      </c>
      <c r="BI241" s="343"/>
      <c r="BJ241" s="486">
        <f t="shared" si="2629"/>
        <v>0</v>
      </c>
      <c r="BK241" s="343"/>
      <c r="BL241" s="486">
        <f t="shared" si="2630"/>
        <v>0</v>
      </c>
      <c r="BM241" s="344"/>
      <c r="BN241" s="487">
        <f t="shared" si="2631"/>
        <v>0</v>
      </c>
      <c r="BO241" s="770">
        <f t="shared" si="2711"/>
        <v>0</v>
      </c>
      <c r="BP241" s="771">
        <f t="shared" si="2712"/>
        <v>0</v>
      </c>
      <c r="BQ241" s="630">
        <f>+BO241+AU241+AE241+Q241</f>
        <v>4</v>
      </c>
    </row>
    <row r="242" spans="1:69" ht="18.75" hidden="1" x14ac:dyDescent="0.3">
      <c r="A242" s="140" t="s">
        <v>239</v>
      </c>
      <c r="B242" s="614">
        <v>0</v>
      </c>
      <c r="C242" s="871"/>
      <c r="D242" s="714">
        <f t="shared" si="2611"/>
        <v>0</v>
      </c>
      <c r="E242" s="292"/>
      <c r="F242" s="714">
        <f t="shared" ref="F242" si="3182">$B242*E242</f>
        <v>0</v>
      </c>
      <c r="G242" s="292"/>
      <c r="H242" s="714">
        <f t="shared" ref="H242" si="3183">$B242*G242</f>
        <v>0</v>
      </c>
      <c r="I242" s="292"/>
      <c r="J242" s="714">
        <f t="shared" ref="J242" si="3184">$B242*I242</f>
        <v>0</v>
      </c>
      <c r="K242" s="292"/>
      <c r="L242" s="714">
        <f t="shared" ref="L242" si="3185">$B242*K242</f>
        <v>0</v>
      </c>
      <c r="M242" s="292"/>
      <c r="N242" s="714">
        <f t="shared" ref="N242" si="3186">$B242*M242</f>
        <v>0</v>
      </c>
      <c r="O242" s="292"/>
      <c r="P242" s="766">
        <f t="shared" ref="P242" si="3187">$B242*O242</f>
        <v>0</v>
      </c>
      <c r="Q242" s="649">
        <f t="shared" si="2638"/>
        <v>0</v>
      </c>
      <c r="R242" s="650">
        <f t="shared" si="2704"/>
        <v>0</v>
      </c>
      <c r="S242" s="165"/>
      <c r="T242" s="486">
        <f t="shared" si="2618"/>
        <v>0</v>
      </c>
      <c r="U242" s="92"/>
      <c r="V242" s="486">
        <f t="shared" si="2618"/>
        <v>0</v>
      </c>
      <c r="W242" s="249"/>
      <c r="X242" s="486">
        <f t="shared" ref="X242" si="3188">$B242*W242</f>
        <v>0</v>
      </c>
      <c r="Y242" s="92"/>
      <c r="Z242" s="486">
        <f t="shared" ref="Z242:AB242" si="3189">$B242*Y242</f>
        <v>0</v>
      </c>
      <c r="AA242" s="92"/>
      <c r="AB242" s="486">
        <f t="shared" si="3189"/>
        <v>0</v>
      </c>
      <c r="AC242" s="517"/>
      <c r="AD242" s="496">
        <f t="shared" si="2829"/>
        <v>0</v>
      </c>
      <c r="AE242" s="653">
        <f t="shared" si="2641"/>
        <v>0</v>
      </c>
      <c r="AF242" s="650">
        <f t="shared" ref="AF242" si="3190">$B242*AE242</f>
        <v>0</v>
      </c>
      <c r="AG242" s="165"/>
      <c r="AH242" s="491">
        <f t="shared" si="2643"/>
        <v>0</v>
      </c>
      <c r="AI242" s="92"/>
      <c r="AJ242" s="486">
        <f t="shared" si="2643"/>
        <v>0</v>
      </c>
      <c r="AK242" s="92"/>
      <c r="AL242" s="486">
        <f t="shared" ref="AL242" si="3191">$B242*AK242</f>
        <v>0</v>
      </c>
      <c r="AM242" s="92"/>
      <c r="AN242" s="491">
        <f t="shared" si="2645"/>
        <v>0</v>
      </c>
      <c r="AO242" s="92"/>
      <c r="AP242" s="491">
        <f t="shared" si="2645"/>
        <v>0</v>
      </c>
      <c r="AQ242" s="92"/>
      <c r="AR242" s="491">
        <f t="shared" ref="AR242:AT242" si="3192">$B242*AQ242</f>
        <v>0</v>
      </c>
      <c r="AS242" s="247"/>
      <c r="AT242" s="496">
        <f t="shared" si="3192"/>
        <v>0</v>
      </c>
      <c r="AU242" s="702">
        <f t="shared" si="2647"/>
        <v>0</v>
      </c>
      <c r="AV242" s="704">
        <f t="shared" si="2648"/>
        <v>0</v>
      </c>
      <c r="AW242" s="165"/>
      <c r="AX242" s="486">
        <f t="shared" ref="AX242:AZ242" si="3193">$B242*AW242</f>
        <v>0</v>
      </c>
      <c r="AY242" s="92"/>
      <c r="AZ242" s="486">
        <f t="shared" si="3193"/>
        <v>0</v>
      </c>
      <c r="BA242" s="92"/>
      <c r="BB242" s="486">
        <f t="shared" si="2625"/>
        <v>0</v>
      </c>
      <c r="BC242" s="92"/>
      <c r="BD242" s="486">
        <f t="shared" si="2626"/>
        <v>0</v>
      </c>
      <c r="BE242" s="92"/>
      <c r="BF242" s="486">
        <f t="shared" si="2627"/>
        <v>0</v>
      </c>
      <c r="BG242" s="92"/>
      <c r="BH242" s="486">
        <f t="shared" si="2628"/>
        <v>0</v>
      </c>
      <c r="BI242" s="92"/>
      <c r="BJ242" s="486">
        <f t="shared" si="2629"/>
        <v>0</v>
      </c>
      <c r="BK242" s="92"/>
      <c r="BL242" s="486">
        <f t="shared" si="2630"/>
        <v>0</v>
      </c>
      <c r="BM242" s="247"/>
      <c r="BN242" s="487">
        <f t="shared" si="2631"/>
        <v>0</v>
      </c>
      <c r="BO242" s="770">
        <f t="shared" si="2711"/>
        <v>0</v>
      </c>
      <c r="BP242" s="771">
        <f t="shared" si="2712"/>
        <v>0</v>
      </c>
      <c r="BQ242" s="630">
        <f>+BO242+AU242+AE242+Q242</f>
        <v>0</v>
      </c>
    </row>
    <row r="243" spans="1:69" ht="18.75" hidden="1" x14ac:dyDescent="0.3">
      <c r="A243" s="140" t="s">
        <v>240</v>
      </c>
      <c r="B243" s="614">
        <v>0</v>
      </c>
      <c r="C243" s="871"/>
      <c r="D243" s="714">
        <f t="shared" si="2611"/>
        <v>0</v>
      </c>
      <c r="E243" s="292"/>
      <c r="F243" s="714">
        <f t="shared" ref="F243" si="3194">$B243*E243</f>
        <v>0</v>
      </c>
      <c r="G243" s="292"/>
      <c r="H243" s="714">
        <f t="shared" ref="H243" si="3195">$B243*G243</f>
        <v>0</v>
      </c>
      <c r="I243" s="292"/>
      <c r="J243" s="714">
        <f t="shared" ref="J243" si="3196">$B243*I243</f>
        <v>0</v>
      </c>
      <c r="K243" s="292"/>
      <c r="L243" s="714">
        <f t="shared" ref="L243" si="3197">$B243*K243</f>
        <v>0</v>
      </c>
      <c r="M243" s="292"/>
      <c r="N243" s="714">
        <f t="shared" ref="N243" si="3198">$B243*M243</f>
        <v>0</v>
      </c>
      <c r="O243" s="292"/>
      <c r="P243" s="766">
        <f t="shared" ref="P243" si="3199">$B243*O243</f>
        <v>0</v>
      </c>
      <c r="Q243" s="649">
        <f t="shared" si="2638"/>
        <v>0</v>
      </c>
      <c r="R243" s="650">
        <f t="shared" si="2704"/>
        <v>0</v>
      </c>
      <c r="S243" s="165"/>
      <c r="T243" s="486">
        <f t="shared" si="2618"/>
        <v>0</v>
      </c>
      <c r="U243" s="92"/>
      <c r="V243" s="486">
        <f t="shared" si="2618"/>
        <v>0</v>
      </c>
      <c r="W243" s="249"/>
      <c r="X243" s="486">
        <f t="shared" ref="X243" si="3200">$B243*W243</f>
        <v>0</v>
      </c>
      <c r="Y243" s="92"/>
      <c r="Z243" s="486">
        <f t="shared" ref="Z243:AB243" si="3201">$B243*Y243</f>
        <v>0</v>
      </c>
      <c r="AA243" s="92"/>
      <c r="AB243" s="486">
        <f t="shared" si="3201"/>
        <v>0</v>
      </c>
      <c r="AC243" s="517"/>
      <c r="AD243" s="496">
        <f t="shared" si="2829"/>
        <v>0</v>
      </c>
      <c r="AE243" s="653">
        <f t="shared" si="2641"/>
        <v>0</v>
      </c>
      <c r="AF243" s="650">
        <f t="shared" ref="AF243" si="3202">$B243*AE243</f>
        <v>0</v>
      </c>
      <c r="AG243" s="165"/>
      <c r="AH243" s="491">
        <f t="shared" si="2643"/>
        <v>0</v>
      </c>
      <c r="AI243" s="92"/>
      <c r="AJ243" s="486">
        <f t="shared" si="2643"/>
        <v>0</v>
      </c>
      <c r="AK243" s="92"/>
      <c r="AL243" s="486">
        <f t="shared" ref="AL243" si="3203">$B243*AK243</f>
        <v>0</v>
      </c>
      <c r="AM243" s="92"/>
      <c r="AN243" s="491">
        <f t="shared" si="2645"/>
        <v>0</v>
      </c>
      <c r="AO243" s="92"/>
      <c r="AP243" s="491">
        <f t="shared" si="2645"/>
        <v>0</v>
      </c>
      <c r="AQ243" s="92"/>
      <c r="AR243" s="491">
        <f t="shared" ref="AR243:AT243" si="3204">$B243*AQ243</f>
        <v>0</v>
      </c>
      <c r="AS243" s="247"/>
      <c r="AT243" s="496">
        <f t="shared" si="3204"/>
        <v>0</v>
      </c>
      <c r="AU243" s="702">
        <f t="shared" si="2647"/>
        <v>0</v>
      </c>
      <c r="AV243" s="704">
        <f t="shared" si="2648"/>
        <v>0</v>
      </c>
      <c r="AW243" s="165"/>
      <c r="AX243" s="486">
        <f t="shared" ref="AX243:AZ243" si="3205">$B243*AW243</f>
        <v>0</v>
      </c>
      <c r="AY243" s="92"/>
      <c r="AZ243" s="486">
        <f t="shared" si="3205"/>
        <v>0</v>
      </c>
      <c r="BA243" s="92"/>
      <c r="BB243" s="486">
        <f t="shared" si="2625"/>
        <v>0</v>
      </c>
      <c r="BC243" s="92"/>
      <c r="BD243" s="486">
        <f t="shared" si="2626"/>
        <v>0</v>
      </c>
      <c r="BE243" s="92"/>
      <c r="BF243" s="486">
        <f t="shared" si="2627"/>
        <v>0</v>
      </c>
      <c r="BG243" s="92"/>
      <c r="BH243" s="486">
        <f t="shared" si="2628"/>
        <v>0</v>
      </c>
      <c r="BI243" s="92"/>
      <c r="BJ243" s="486">
        <f t="shared" si="2629"/>
        <v>0</v>
      </c>
      <c r="BK243" s="92"/>
      <c r="BL243" s="486">
        <f t="shared" si="2630"/>
        <v>0</v>
      </c>
      <c r="BM243" s="247"/>
      <c r="BN243" s="487">
        <f t="shared" si="2631"/>
        <v>0</v>
      </c>
      <c r="BO243" s="770">
        <f t="shared" si="2711"/>
        <v>0</v>
      </c>
      <c r="BP243" s="771">
        <f t="shared" si="2712"/>
        <v>0</v>
      </c>
      <c r="BQ243" s="630">
        <f>+BO243+AU243+AE243+Q243</f>
        <v>0</v>
      </c>
    </row>
    <row r="244" spans="1:69" ht="18.75" hidden="1" x14ac:dyDescent="0.3">
      <c r="A244" s="140" t="s">
        <v>241</v>
      </c>
      <c r="B244" s="614">
        <v>0</v>
      </c>
      <c r="C244" s="871"/>
      <c r="D244" s="714">
        <f t="shared" si="2611"/>
        <v>0</v>
      </c>
      <c r="E244" s="292"/>
      <c r="F244" s="714">
        <f t="shared" ref="F244" si="3206">$B244*E244</f>
        <v>0</v>
      </c>
      <c r="G244" s="292"/>
      <c r="H244" s="714">
        <f t="shared" ref="H244" si="3207">$B244*G244</f>
        <v>0</v>
      </c>
      <c r="I244" s="292"/>
      <c r="J244" s="714">
        <f t="shared" ref="J244" si="3208">$B244*I244</f>
        <v>0</v>
      </c>
      <c r="K244" s="292"/>
      <c r="L244" s="714">
        <f t="shared" ref="L244" si="3209">$B244*K244</f>
        <v>0</v>
      </c>
      <c r="M244" s="292"/>
      <c r="N244" s="714">
        <f t="shared" ref="N244" si="3210">$B244*M244</f>
        <v>0</v>
      </c>
      <c r="O244" s="292"/>
      <c r="P244" s="766">
        <f t="shared" ref="P244" si="3211">$B244*O244</f>
        <v>0</v>
      </c>
      <c r="Q244" s="649">
        <f t="shared" si="2638"/>
        <v>0</v>
      </c>
      <c r="R244" s="650">
        <f t="shared" si="2704"/>
        <v>0</v>
      </c>
      <c r="S244" s="165"/>
      <c r="T244" s="486">
        <f t="shared" si="2618"/>
        <v>0</v>
      </c>
      <c r="U244" s="92"/>
      <c r="V244" s="486">
        <f t="shared" si="2618"/>
        <v>0</v>
      </c>
      <c r="W244" s="249"/>
      <c r="X244" s="486">
        <f t="shared" ref="X244" si="3212">$B244*W244</f>
        <v>0</v>
      </c>
      <c r="Y244" s="92"/>
      <c r="Z244" s="486">
        <f t="shared" ref="Z244:AB244" si="3213">$B244*Y244</f>
        <v>0</v>
      </c>
      <c r="AA244" s="92"/>
      <c r="AB244" s="486">
        <f t="shared" si="3213"/>
        <v>0</v>
      </c>
      <c r="AC244" s="517"/>
      <c r="AD244" s="496">
        <f t="shared" si="2829"/>
        <v>0</v>
      </c>
      <c r="AE244" s="653">
        <f t="shared" si="2641"/>
        <v>0</v>
      </c>
      <c r="AF244" s="650">
        <f t="shared" ref="AF244" si="3214">$B244*AE244</f>
        <v>0</v>
      </c>
      <c r="AG244" s="165"/>
      <c r="AH244" s="491">
        <f t="shared" si="2643"/>
        <v>0</v>
      </c>
      <c r="AI244" s="92"/>
      <c r="AJ244" s="486">
        <f t="shared" si="2643"/>
        <v>0</v>
      </c>
      <c r="AK244" s="92"/>
      <c r="AL244" s="486">
        <f t="shared" ref="AL244" si="3215">$B244*AK244</f>
        <v>0</v>
      </c>
      <c r="AM244" s="92"/>
      <c r="AN244" s="491">
        <f t="shared" si="2645"/>
        <v>0</v>
      </c>
      <c r="AO244" s="92"/>
      <c r="AP244" s="491">
        <f t="shared" si="2645"/>
        <v>0</v>
      </c>
      <c r="AQ244" s="92"/>
      <c r="AR244" s="491">
        <f t="shared" ref="AR244:AT244" si="3216">$B244*AQ244</f>
        <v>0</v>
      </c>
      <c r="AS244" s="247"/>
      <c r="AT244" s="496">
        <f t="shared" si="3216"/>
        <v>0</v>
      </c>
      <c r="AU244" s="702">
        <f t="shared" si="2647"/>
        <v>0</v>
      </c>
      <c r="AV244" s="704">
        <f t="shared" si="2648"/>
        <v>0</v>
      </c>
      <c r="AW244" s="165"/>
      <c r="AX244" s="486">
        <f t="shared" ref="AX244:AZ244" si="3217">$B244*AW244</f>
        <v>0</v>
      </c>
      <c r="AY244" s="92"/>
      <c r="AZ244" s="486">
        <f t="shared" si="3217"/>
        <v>0</v>
      </c>
      <c r="BA244" s="92"/>
      <c r="BB244" s="486">
        <f t="shared" si="2625"/>
        <v>0</v>
      </c>
      <c r="BC244" s="92"/>
      <c r="BD244" s="486">
        <f t="shared" si="2626"/>
        <v>0</v>
      </c>
      <c r="BE244" s="92"/>
      <c r="BF244" s="486">
        <f t="shared" si="2627"/>
        <v>0</v>
      </c>
      <c r="BG244" s="92"/>
      <c r="BH244" s="486">
        <f t="shared" si="2628"/>
        <v>0</v>
      </c>
      <c r="BI244" s="92"/>
      <c r="BJ244" s="486">
        <f t="shared" si="2629"/>
        <v>0</v>
      </c>
      <c r="BK244" s="92"/>
      <c r="BL244" s="486">
        <f t="shared" si="2630"/>
        <v>0</v>
      </c>
      <c r="BM244" s="247"/>
      <c r="BN244" s="487">
        <f t="shared" si="2631"/>
        <v>0</v>
      </c>
      <c r="BO244" s="770">
        <f t="shared" si="2711"/>
        <v>0</v>
      </c>
      <c r="BP244" s="771">
        <f t="shared" si="2712"/>
        <v>0</v>
      </c>
      <c r="BQ244" s="630">
        <f>+BO244+AU244+AE244+Q244</f>
        <v>0</v>
      </c>
    </row>
    <row r="245" spans="1:69" ht="18.75" x14ac:dyDescent="0.3">
      <c r="A245" s="338" t="s">
        <v>242</v>
      </c>
      <c r="B245" s="614">
        <v>0</v>
      </c>
      <c r="C245" s="872"/>
      <c r="D245" s="714">
        <f t="shared" si="2611"/>
        <v>0</v>
      </c>
      <c r="E245" s="325"/>
      <c r="F245" s="714">
        <f t="shared" ref="F245" si="3218">$B245*E245</f>
        <v>0</v>
      </c>
      <c r="G245" s="325"/>
      <c r="H245" s="714">
        <f t="shared" ref="H245" si="3219">$B245*G245</f>
        <v>0</v>
      </c>
      <c r="I245" s="325"/>
      <c r="J245" s="714">
        <f t="shared" ref="J245" si="3220">$B245*I245</f>
        <v>0</v>
      </c>
      <c r="K245" s="325"/>
      <c r="L245" s="714">
        <f t="shared" ref="L245" si="3221">$B245*K245</f>
        <v>0</v>
      </c>
      <c r="M245" s="325"/>
      <c r="N245" s="714">
        <f t="shared" ref="N245" si="3222">$B245*M245</f>
        <v>0</v>
      </c>
      <c r="O245" s="325"/>
      <c r="P245" s="766">
        <f t="shared" ref="P245" si="3223">$B245*O245</f>
        <v>0</v>
      </c>
      <c r="Q245" s="649">
        <f t="shared" si="2638"/>
        <v>0</v>
      </c>
      <c r="R245" s="650">
        <f t="shared" si="2704"/>
        <v>0</v>
      </c>
      <c r="S245" s="345"/>
      <c r="T245" s="486">
        <f t="shared" si="2618"/>
        <v>0</v>
      </c>
      <c r="U245" s="343"/>
      <c r="V245" s="486">
        <f t="shared" si="2618"/>
        <v>0</v>
      </c>
      <c r="W245" s="346"/>
      <c r="X245" s="486">
        <f t="shared" ref="X245" si="3224">$B245*W245</f>
        <v>0</v>
      </c>
      <c r="Y245" s="343"/>
      <c r="Z245" s="486">
        <f t="shared" ref="Z245:AB245" si="3225">$B245*Y245</f>
        <v>0</v>
      </c>
      <c r="AA245" s="343"/>
      <c r="AB245" s="486">
        <f t="shared" si="3225"/>
        <v>0</v>
      </c>
      <c r="AC245" s="517"/>
      <c r="AD245" s="496">
        <f t="shared" si="2829"/>
        <v>0</v>
      </c>
      <c r="AE245" s="653">
        <f t="shared" si="2641"/>
        <v>0</v>
      </c>
      <c r="AF245" s="650">
        <f t="shared" ref="AF245" si="3226">$B245*AE245</f>
        <v>0</v>
      </c>
      <c r="AG245" s="345"/>
      <c r="AH245" s="491">
        <f t="shared" si="2643"/>
        <v>0</v>
      </c>
      <c r="AI245" s="343"/>
      <c r="AJ245" s="486">
        <f t="shared" si="2643"/>
        <v>0</v>
      </c>
      <c r="AK245" s="343"/>
      <c r="AL245" s="486">
        <f t="shared" ref="AL245" si="3227">$B245*AK245</f>
        <v>0</v>
      </c>
      <c r="AM245" s="343"/>
      <c r="AN245" s="491">
        <f t="shared" si="2645"/>
        <v>0</v>
      </c>
      <c r="AO245" s="343"/>
      <c r="AP245" s="491">
        <f t="shared" si="2645"/>
        <v>0</v>
      </c>
      <c r="AQ245" s="343"/>
      <c r="AR245" s="491">
        <f t="shared" ref="AR245:AT245" si="3228">$B245*AQ245</f>
        <v>0</v>
      </c>
      <c r="AS245" s="344">
        <v>1</v>
      </c>
      <c r="AT245" s="496">
        <f t="shared" si="3228"/>
        <v>0</v>
      </c>
      <c r="AU245" s="702">
        <f t="shared" si="2647"/>
        <v>1</v>
      </c>
      <c r="AV245" s="704">
        <f t="shared" si="2648"/>
        <v>0</v>
      </c>
      <c r="AW245" s="345"/>
      <c r="AX245" s="486">
        <f t="shared" ref="AX245:AZ245" si="3229">$B245*AW245</f>
        <v>0</v>
      </c>
      <c r="AY245" s="343"/>
      <c r="AZ245" s="486">
        <f t="shared" si="3229"/>
        <v>0</v>
      </c>
      <c r="BA245" s="343"/>
      <c r="BB245" s="486">
        <f t="shared" si="2625"/>
        <v>0</v>
      </c>
      <c r="BC245" s="343"/>
      <c r="BD245" s="486">
        <f t="shared" si="2626"/>
        <v>0</v>
      </c>
      <c r="BE245" s="343"/>
      <c r="BF245" s="486">
        <f t="shared" si="2627"/>
        <v>0</v>
      </c>
      <c r="BG245" s="343"/>
      <c r="BH245" s="486">
        <f t="shared" si="2628"/>
        <v>0</v>
      </c>
      <c r="BI245" s="343"/>
      <c r="BJ245" s="486">
        <f t="shared" si="2629"/>
        <v>0</v>
      </c>
      <c r="BK245" s="343"/>
      <c r="BL245" s="486">
        <f t="shared" si="2630"/>
        <v>0</v>
      </c>
      <c r="BM245" s="344"/>
      <c r="BN245" s="487">
        <f t="shared" si="2631"/>
        <v>0</v>
      </c>
      <c r="BO245" s="770">
        <f t="shared" si="2711"/>
        <v>0</v>
      </c>
      <c r="BP245" s="771">
        <f t="shared" si="2712"/>
        <v>0</v>
      </c>
      <c r="BQ245" s="630">
        <f>+BO245+AU245+AE245+Q245</f>
        <v>1</v>
      </c>
    </row>
    <row r="246" spans="1:69" ht="18.75" hidden="1" x14ac:dyDescent="0.3">
      <c r="A246" s="140" t="s">
        <v>243</v>
      </c>
      <c r="B246" s="614">
        <v>0</v>
      </c>
      <c r="C246" s="871"/>
      <c r="D246" s="714">
        <f t="shared" si="2611"/>
        <v>0</v>
      </c>
      <c r="E246" s="292"/>
      <c r="F246" s="714">
        <f t="shared" ref="F246" si="3230">$B246*E246</f>
        <v>0</v>
      </c>
      <c r="G246" s="292"/>
      <c r="H246" s="714">
        <f t="shared" ref="H246" si="3231">$B246*G246</f>
        <v>0</v>
      </c>
      <c r="I246" s="292"/>
      <c r="J246" s="714">
        <f t="shared" ref="J246" si="3232">$B246*I246</f>
        <v>0</v>
      </c>
      <c r="K246" s="292"/>
      <c r="L246" s="714">
        <f t="shared" ref="L246" si="3233">$B246*K246</f>
        <v>0</v>
      </c>
      <c r="M246" s="292"/>
      <c r="N246" s="714">
        <f t="shared" ref="N246" si="3234">$B246*M246</f>
        <v>0</v>
      </c>
      <c r="O246" s="292"/>
      <c r="P246" s="766">
        <f t="shared" ref="P246" si="3235">$B246*O246</f>
        <v>0</v>
      </c>
      <c r="Q246" s="649">
        <f t="shared" si="2638"/>
        <v>0</v>
      </c>
      <c r="R246" s="650">
        <f t="shared" si="2704"/>
        <v>0</v>
      </c>
      <c r="S246" s="165"/>
      <c r="T246" s="486">
        <f t="shared" si="2618"/>
        <v>0</v>
      </c>
      <c r="U246" s="92"/>
      <c r="V246" s="486">
        <f t="shared" si="2618"/>
        <v>0</v>
      </c>
      <c r="W246" s="249"/>
      <c r="X246" s="486">
        <f t="shared" ref="X246" si="3236">$B246*W246</f>
        <v>0</v>
      </c>
      <c r="Y246" s="92"/>
      <c r="Z246" s="486">
        <f t="shared" ref="Z246:AB246" si="3237">$B246*Y246</f>
        <v>0</v>
      </c>
      <c r="AA246" s="92"/>
      <c r="AB246" s="486">
        <f t="shared" si="3237"/>
        <v>0</v>
      </c>
      <c r="AC246" s="517"/>
      <c r="AD246" s="496">
        <f t="shared" si="2829"/>
        <v>0</v>
      </c>
      <c r="AE246" s="653">
        <f t="shared" si="2641"/>
        <v>0</v>
      </c>
      <c r="AF246" s="650">
        <f t="shared" ref="AF246" si="3238">$B246*AE246</f>
        <v>0</v>
      </c>
      <c r="AG246" s="165"/>
      <c r="AH246" s="491">
        <f t="shared" si="2643"/>
        <v>0</v>
      </c>
      <c r="AI246" s="92"/>
      <c r="AJ246" s="486">
        <f t="shared" si="2643"/>
        <v>0</v>
      </c>
      <c r="AK246" s="92"/>
      <c r="AL246" s="486">
        <f t="shared" ref="AL246" si="3239">$B246*AK246</f>
        <v>0</v>
      </c>
      <c r="AM246" s="92"/>
      <c r="AN246" s="491">
        <f t="shared" si="2645"/>
        <v>0</v>
      </c>
      <c r="AO246" s="92"/>
      <c r="AP246" s="491">
        <f t="shared" si="2645"/>
        <v>0</v>
      </c>
      <c r="AQ246" s="92"/>
      <c r="AR246" s="491">
        <f t="shared" ref="AR246:AT246" si="3240">$B246*AQ246</f>
        <v>0</v>
      </c>
      <c r="AS246" s="247"/>
      <c r="AT246" s="496">
        <f t="shared" si="3240"/>
        <v>0</v>
      </c>
      <c r="AU246" s="702">
        <f t="shared" si="2647"/>
        <v>0</v>
      </c>
      <c r="AV246" s="704">
        <f t="shared" si="2648"/>
        <v>0</v>
      </c>
      <c r="AW246" s="165"/>
      <c r="AX246" s="486">
        <f t="shared" ref="AX246:AZ246" si="3241">$B246*AW246</f>
        <v>0</v>
      </c>
      <c r="AY246" s="92"/>
      <c r="AZ246" s="486">
        <f t="shared" si="3241"/>
        <v>0</v>
      </c>
      <c r="BA246" s="92"/>
      <c r="BB246" s="486">
        <f t="shared" si="2625"/>
        <v>0</v>
      </c>
      <c r="BC246" s="92"/>
      <c r="BD246" s="486">
        <f t="shared" si="2626"/>
        <v>0</v>
      </c>
      <c r="BE246" s="92"/>
      <c r="BF246" s="486">
        <f t="shared" si="2627"/>
        <v>0</v>
      </c>
      <c r="BG246" s="92"/>
      <c r="BH246" s="486">
        <f t="shared" si="2628"/>
        <v>0</v>
      </c>
      <c r="BI246" s="92"/>
      <c r="BJ246" s="486">
        <f t="shared" si="2629"/>
        <v>0</v>
      </c>
      <c r="BK246" s="92"/>
      <c r="BL246" s="486">
        <f t="shared" si="2630"/>
        <v>0</v>
      </c>
      <c r="BM246" s="247"/>
      <c r="BN246" s="487">
        <f t="shared" si="2631"/>
        <v>0</v>
      </c>
      <c r="BO246" s="770">
        <f t="shared" si="2711"/>
        <v>0</v>
      </c>
      <c r="BP246" s="771">
        <f t="shared" si="2712"/>
        <v>0</v>
      </c>
      <c r="BQ246" s="630">
        <f>+BO246+AU246+AE246+Q246</f>
        <v>0</v>
      </c>
    </row>
    <row r="247" spans="1:69" ht="18.75" hidden="1" x14ac:dyDescent="0.3">
      <c r="A247" s="140" t="s">
        <v>244</v>
      </c>
      <c r="B247" s="614">
        <v>0</v>
      </c>
      <c r="C247" s="871"/>
      <c r="D247" s="714">
        <f t="shared" si="2611"/>
        <v>0</v>
      </c>
      <c r="E247" s="292"/>
      <c r="F247" s="714">
        <f t="shared" ref="F247" si="3242">$B247*E247</f>
        <v>0</v>
      </c>
      <c r="G247" s="292"/>
      <c r="H247" s="714">
        <f t="shared" ref="H247" si="3243">$B247*G247</f>
        <v>0</v>
      </c>
      <c r="I247" s="292"/>
      <c r="J247" s="714">
        <f t="shared" ref="J247" si="3244">$B247*I247</f>
        <v>0</v>
      </c>
      <c r="K247" s="292"/>
      <c r="L247" s="714">
        <f t="shared" ref="L247" si="3245">$B247*K247</f>
        <v>0</v>
      </c>
      <c r="M247" s="292"/>
      <c r="N247" s="714">
        <f t="shared" ref="N247" si="3246">$B247*M247</f>
        <v>0</v>
      </c>
      <c r="O247" s="292"/>
      <c r="P247" s="766">
        <f t="shared" ref="P247" si="3247">$B247*O247</f>
        <v>0</v>
      </c>
      <c r="Q247" s="649">
        <f t="shared" si="2638"/>
        <v>0</v>
      </c>
      <c r="R247" s="650">
        <f t="shared" si="2704"/>
        <v>0</v>
      </c>
      <c r="S247" s="165"/>
      <c r="T247" s="486">
        <f t="shared" si="2618"/>
        <v>0</v>
      </c>
      <c r="U247" s="92"/>
      <c r="V247" s="486">
        <f t="shared" si="2618"/>
        <v>0</v>
      </c>
      <c r="W247" s="249"/>
      <c r="X247" s="486">
        <f t="shared" ref="X247" si="3248">$B247*W247</f>
        <v>0</v>
      </c>
      <c r="Y247" s="92"/>
      <c r="Z247" s="486">
        <f t="shared" ref="Z247:AB247" si="3249">$B247*Y247</f>
        <v>0</v>
      </c>
      <c r="AA247" s="92"/>
      <c r="AB247" s="486">
        <f t="shared" si="3249"/>
        <v>0</v>
      </c>
      <c r="AC247" s="517"/>
      <c r="AD247" s="496">
        <f t="shared" si="2829"/>
        <v>0</v>
      </c>
      <c r="AE247" s="653">
        <f t="shared" si="2641"/>
        <v>0</v>
      </c>
      <c r="AF247" s="650">
        <f t="shared" ref="AF247" si="3250">$B247*AE247</f>
        <v>0</v>
      </c>
      <c r="AG247" s="165"/>
      <c r="AH247" s="491">
        <f t="shared" si="2643"/>
        <v>0</v>
      </c>
      <c r="AI247" s="92"/>
      <c r="AJ247" s="486">
        <f t="shared" si="2643"/>
        <v>0</v>
      </c>
      <c r="AK247" s="92"/>
      <c r="AL247" s="486">
        <f t="shared" ref="AL247" si="3251">$B247*AK247</f>
        <v>0</v>
      </c>
      <c r="AM247" s="92"/>
      <c r="AN247" s="491">
        <f t="shared" si="2645"/>
        <v>0</v>
      </c>
      <c r="AO247" s="92"/>
      <c r="AP247" s="491">
        <f t="shared" si="2645"/>
        <v>0</v>
      </c>
      <c r="AQ247" s="92"/>
      <c r="AR247" s="491">
        <f t="shared" ref="AR247:AT247" si="3252">$B247*AQ247</f>
        <v>0</v>
      </c>
      <c r="AS247" s="247"/>
      <c r="AT247" s="496">
        <f t="shared" si="3252"/>
        <v>0</v>
      </c>
      <c r="AU247" s="702">
        <f t="shared" si="2647"/>
        <v>0</v>
      </c>
      <c r="AV247" s="704">
        <f t="shared" si="2648"/>
        <v>0</v>
      </c>
      <c r="AW247" s="165"/>
      <c r="AX247" s="486">
        <f t="shared" ref="AX247:AZ247" si="3253">$B247*AW247</f>
        <v>0</v>
      </c>
      <c r="AY247" s="92"/>
      <c r="AZ247" s="486">
        <f t="shared" si="3253"/>
        <v>0</v>
      </c>
      <c r="BA247" s="92"/>
      <c r="BB247" s="486">
        <f t="shared" si="2625"/>
        <v>0</v>
      </c>
      <c r="BC247" s="92"/>
      <c r="BD247" s="486">
        <f t="shared" si="2626"/>
        <v>0</v>
      </c>
      <c r="BE247" s="92"/>
      <c r="BF247" s="486">
        <f t="shared" si="2627"/>
        <v>0</v>
      </c>
      <c r="BG247" s="92"/>
      <c r="BH247" s="486">
        <f t="shared" si="2628"/>
        <v>0</v>
      </c>
      <c r="BI247" s="92"/>
      <c r="BJ247" s="486">
        <f t="shared" si="2629"/>
        <v>0</v>
      </c>
      <c r="BK247" s="92"/>
      <c r="BL247" s="486">
        <f t="shared" si="2630"/>
        <v>0</v>
      </c>
      <c r="BM247" s="247"/>
      <c r="BN247" s="487">
        <f t="shared" si="2631"/>
        <v>0</v>
      </c>
      <c r="BO247" s="770">
        <f t="shared" si="2711"/>
        <v>0</v>
      </c>
      <c r="BP247" s="771">
        <f t="shared" si="2712"/>
        <v>0</v>
      </c>
      <c r="BQ247" s="630">
        <f>+BO247+AU247+AE247+Q247</f>
        <v>0</v>
      </c>
    </row>
    <row r="248" spans="1:69" ht="18.75" hidden="1" x14ac:dyDescent="0.3">
      <c r="A248" s="140" t="s">
        <v>245</v>
      </c>
      <c r="B248" s="614">
        <v>0</v>
      </c>
      <c r="C248" s="871"/>
      <c r="D248" s="714">
        <f t="shared" si="2611"/>
        <v>0</v>
      </c>
      <c r="E248" s="292"/>
      <c r="F248" s="714">
        <f t="shared" ref="F248" si="3254">$B248*E248</f>
        <v>0</v>
      </c>
      <c r="G248" s="292"/>
      <c r="H248" s="714">
        <f t="shared" ref="H248" si="3255">$B248*G248</f>
        <v>0</v>
      </c>
      <c r="I248" s="292"/>
      <c r="J248" s="714">
        <f t="shared" ref="J248" si="3256">$B248*I248</f>
        <v>0</v>
      </c>
      <c r="K248" s="292"/>
      <c r="L248" s="714">
        <f t="shared" ref="L248" si="3257">$B248*K248</f>
        <v>0</v>
      </c>
      <c r="M248" s="292"/>
      <c r="N248" s="714">
        <f t="shared" ref="N248" si="3258">$B248*M248</f>
        <v>0</v>
      </c>
      <c r="O248" s="292"/>
      <c r="P248" s="766">
        <f t="shared" ref="P248" si="3259">$B248*O248</f>
        <v>0</v>
      </c>
      <c r="Q248" s="649">
        <f t="shared" si="2638"/>
        <v>0</v>
      </c>
      <c r="R248" s="650">
        <f t="shared" si="2704"/>
        <v>0</v>
      </c>
      <c r="S248" s="165"/>
      <c r="T248" s="486">
        <f t="shared" si="2618"/>
        <v>0</v>
      </c>
      <c r="U248" s="92"/>
      <c r="V248" s="486">
        <f t="shared" si="2618"/>
        <v>0</v>
      </c>
      <c r="W248" s="249"/>
      <c r="X248" s="486">
        <f t="shared" ref="X248" si="3260">$B248*W248</f>
        <v>0</v>
      </c>
      <c r="Y248" s="92"/>
      <c r="Z248" s="486">
        <f t="shared" ref="Z248:AB248" si="3261">$B248*Y248</f>
        <v>0</v>
      </c>
      <c r="AA248" s="92"/>
      <c r="AB248" s="486">
        <f t="shared" si="3261"/>
        <v>0</v>
      </c>
      <c r="AC248" s="517"/>
      <c r="AD248" s="496">
        <f t="shared" si="2829"/>
        <v>0</v>
      </c>
      <c r="AE248" s="653">
        <f t="shared" si="2641"/>
        <v>0</v>
      </c>
      <c r="AF248" s="650">
        <f t="shared" ref="AF248" si="3262">$B248*AE248</f>
        <v>0</v>
      </c>
      <c r="AG248" s="165"/>
      <c r="AH248" s="491">
        <f t="shared" si="2643"/>
        <v>0</v>
      </c>
      <c r="AI248" s="92"/>
      <c r="AJ248" s="486">
        <f t="shared" si="2643"/>
        <v>0</v>
      </c>
      <c r="AK248" s="92"/>
      <c r="AL248" s="486">
        <f t="shared" ref="AL248" si="3263">$B248*AK248</f>
        <v>0</v>
      </c>
      <c r="AM248" s="92"/>
      <c r="AN248" s="491">
        <f t="shared" si="2645"/>
        <v>0</v>
      </c>
      <c r="AO248" s="92"/>
      <c r="AP248" s="491">
        <f t="shared" si="2645"/>
        <v>0</v>
      </c>
      <c r="AQ248" s="92"/>
      <c r="AR248" s="491">
        <f t="shared" ref="AR248:AT248" si="3264">$B248*AQ248</f>
        <v>0</v>
      </c>
      <c r="AS248" s="247"/>
      <c r="AT248" s="496">
        <f t="shared" si="3264"/>
        <v>0</v>
      </c>
      <c r="AU248" s="702">
        <f t="shared" si="2647"/>
        <v>0</v>
      </c>
      <c r="AV248" s="704">
        <f t="shared" si="2648"/>
        <v>0</v>
      </c>
      <c r="AW248" s="165"/>
      <c r="AX248" s="486">
        <f t="shared" ref="AX248:AZ248" si="3265">$B248*AW248</f>
        <v>0</v>
      </c>
      <c r="AY248" s="92"/>
      <c r="AZ248" s="486">
        <f t="shared" si="3265"/>
        <v>0</v>
      </c>
      <c r="BA248" s="92"/>
      <c r="BB248" s="486">
        <f t="shared" si="2625"/>
        <v>0</v>
      </c>
      <c r="BC248" s="92"/>
      <c r="BD248" s="486">
        <f t="shared" si="2626"/>
        <v>0</v>
      </c>
      <c r="BE248" s="92"/>
      <c r="BF248" s="486">
        <f t="shared" si="2627"/>
        <v>0</v>
      </c>
      <c r="BG248" s="92"/>
      <c r="BH248" s="486">
        <f t="shared" si="2628"/>
        <v>0</v>
      </c>
      <c r="BI248" s="92"/>
      <c r="BJ248" s="486">
        <f t="shared" si="2629"/>
        <v>0</v>
      </c>
      <c r="BK248" s="92"/>
      <c r="BL248" s="486">
        <f t="shared" si="2630"/>
        <v>0</v>
      </c>
      <c r="BM248" s="247"/>
      <c r="BN248" s="487">
        <f t="shared" si="2631"/>
        <v>0</v>
      </c>
      <c r="BO248" s="770">
        <f t="shared" si="2711"/>
        <v>0</v>
      </c>
      <c r="BP248" s="771">
        <f t="shared" si="2712"/>
        <v>0</v>
      </c>
      <c r="BQ248" s="630">
        <f>+BO248+AU248+AE248+Q248</f>
        <v>0</v>
      </c>
    </row>
    <row r="249" spans="1:69" ht="18.75" x14ac:dyDescent="0.3">
      <c r="A249" s="338" t="s">
        <v>246</v>
      </c>
      <c r="B249" s="614">
        <v>0</v>
      </c>
      <c r="C249" s="872"/>
      <c r="D249" s="714">
        <f t="shared" si="2611"/>
        <v>0</v>
      </c>
      <c r="E249" s="325"/>
      <c r="F249" s="714">
        <f t="shared" ref="F249" si="3266">$B249*E249</f>
        <v>0</v>
      </c>
      <c r="G249" s="325"/>
      <c r="H249" s="714">
        <f t="shared" ref="H249" si="3267">$B249*G249</f>
        <v>0</v>
      </c>
      <c r="I249" s="325"/>
      <c r="J249" s="714">
        <f t="shared" ref="J249" si="3268">$B249*I249</f>
        <v>0</v>
      </c>
      <c r="K249" s="325"/>
      <c r="L249" s="714">
        <f t="shared" ref="L249" si="3269">$B249*K249</f>
        <v>0</v>
      </c>
      <c r="M249" s="325"/>
      <c r="N249" s="714">
        <f t="shared" ref="N249" si="3270">$B249*M249</f>
        <v>0</v>
      </c>
      <c r="O249" s="325"/>
      <c r="P249" s="766">
        <f t="shared" ref="P249" si="3271">$B249*O249</f>
        <v>0</v>
      </c>
      <c r="Q249" s="649">
        <f t="shared" si="2638"/>
        <v>0</v>
      </c>
      <c r="R249" s="650">
        <f t="shared" si="2704"/>
        <v>0</v>
      </c>
      <c r="S249" s="345"/>
      <c r="T249" s="486">
        <f t="shared" si="2618"/>
        <v>0</v>
      </c>
      <c r="U249" s="343"/>
      <c r="V249" s="486">
        <f t="shared" si="2618"/>
        <v>0</v>
      </c>
      <c r="W249" s="346"/>
      <c r="X249" s="486">
        <f t="shared" ref="X249" si="3272">$B249*W249</f>
        <v>0</v>
      </c>
      <c r="Y249" s="343">
        <v>1</v>
      </c>
      <c r="Z249" s="486">
        <f t="shared" ref="Z249:AB249" si="3273">$B249*Y249</f>
        <v>0</v>
      </c>
      <c r="AA249" s="343"/>
      <c r="AB249" s="486">
        <f t="shared" si="3273"/>
        <v>0</v>
      </c>
      <c r="AC249" s="517"/>
      <c r="AD249" s="496">
        <f t="shared" si="2829"/>
        <v>0</v>
      </c>
      <c r="AE249" s="653">
        <f t="shared" si="2641"/>
        <v>1</v>
      </c>
      <c r="AF249" s="650">
        <f t="shared" ref="AF249" si="3274">$B249*AE249</f>
        <v>0</v>
      </c>
      <c r="AG249" s="345"/>
      <c r="AH249" s="491">
        <f t="shared" si="2643"/>
        <v>0</v>
      </c>
      <c r="AI249" s="343"/>
      <c r="AJ249" s="486">
        <f t="shared" si="2643"/>
        <v>0</v>
      </c>
      <c r="AK249" s="343"/>
      <c r="AL249" s="486">
        <f t="shared" ref="AL249" si="3275">$B249*AK249</f>
        <v>0</v>
      </c>
      <c r="AM249" s="343"/>
      <c r="AN249" s="491">
        <f t="shared" si="2645"/>
        <v>0</v>
      </c>
      <c r="AO249" s="343"/>
      <c r="AP249" s="491">
        <f t="shared" si="2645"/>
        <v>0</v>
      </c>
      <c r="AQ249" s="343"/>
      <c r="AR249" s="491">
        <f t="shared" ref="AR249:AT249" si="3276">$B249*AQ249</f>
        <v>0</v>
      </c>
      <c r="AS249" s="344"/>
      <c r="AT249" s="496">
        <f t="shared" si="3276"/>
        <v>0</v>
      </c>
      <c r="AU249" s="702">
        <f t="shared" si="2647"/>
        <v>0</v>
      </c>
      <c r="AV249" s="704">
        <f t="shared" si="2648"/>
        <v>0</v>
      </c>
      <c r="AW249" s="345"/>
      <c r="AX249" s="486">
        <f t="shared" ref="AX249:AZ249" si="3277">$B249*AW249</f>
        <v>0</v>
      </c>
      <c r="AY249" s="343"/>
      <c r="AZ249" s="486">
        <f t="shared" si="3277"/>
        <v>0</v>
      </c>
      <c r="BA249" s="343"/>
      <c r="BB249" s="486">
        <f t="shared" si="2625"/>
        <v>0</v>
      </c>
      <c r="BC249" s="343"/>
      <c r="BD249" s="486">
        <f t="shared" si="2626"/>
        <v>0</v>
      </c>
      <c r="BE249" s="343"/>
      <c r="BF249" s="486">
        <f t="shared" si="2627"/>
        <v>0</v>
      </c>
      <c r="BG249" s="343">
        <v>6</v>
      </c>
      <c r="BH249" s="486">
        <f t="shared" si="2628"/>
        <v>0</v>
      </c>
      <c r="BI249" s="343"/>
      <c r="BJ249" s="486">
        <f t="shared" si="2629"/>
        <v>0</v>
      </c>
      <c r="BK249" s="343"/>
      <c r="BL249" s="486">
        <f t="shared" si="2630"/>
        <v>0</v>
      </c>
      <c r="BM249" s="344"/>
      <c r="BN249" s="487">
        <f t="shared" si="2631"/>
        <v>0</v>
      </c>
      <c r="BO249" s="770">
        <f t="shared" si="2711"/>
        <v>6</v>
      </c>
      <c r="BP249" s="771">
        <f t="shared" si="2712"/>
        <v>0</v>
      </c>
      <c r="BQ249" s="630">
        <f>+BO249+AU249+AE249+Q249</f>
        <v>7</v>
      </c>
    </row>
    <row r="250" spans="1:69" ht="18.75" x14ac:dyDescent="0.3">
      <c r="A250" s="338" t="s">
        <v>247</v>
      </c>
      <c r="B250" s="614">
        <v>0</v>
      </c>
      <c r="C250" s="872"/>
      <c r="D250" s="714">
        <f t="shared" si="2611"/>
        <v>0</v>
      </c>
      <c r="E250" s="325"/>
      <c r="F250" s="714">
        <f t="shared" ref="F250" si="3278">$B250*E250</f>
        <v>0</v>
      </c>
      <c r="G250" s="325"/>
      <c r="H250" s="714">
        <f t="shared" ref="H250" si="3279">$B250*G250</f>
        <v>0</v>
      </c>
      <c r="I250" s="325"/>
      <c r="J250" s="714">
        <f t="shared" ref="J250" si="3280">$B250*I250</f>
        <v>0</v>
      </c>
      <c r="K250" s="325">
        <v>6</v>
      </c>
      <c r="L250" s="714">
        <f t="shared" ref="L250" si="3281">$B250*K250</f>
        <v>0</v>
      </c>
      <c r="M250" s="325"/>
      <c r="N250" s="714">
        <f t="shared" ref="N250" si="3282">$B250*M250</f>
        <v>0</v>
      </c>
      <c r="O250" s="325">
        <v>1</v>
      </c>
      <c r="P250" s="766">
        <f t="shared" ref="P250" si="3283">$B250*O250</f>
        <v>0</v>
      </c>
      <c r="Q250" s="649">
        <f t="shared" si="2638"/>
        <v>7</v>
      </c>
      <c r="R250" s="650">
        <f t="shared" si="2704"/>
        <v>0</v>
      </c>
      <c r="S250" s="345"/>
      <c r="T250" s="486">
        <f t="shared" si="2618"/>
        <v>0</v>
      </c>
      <c r="U250" s="343"/>
      <c r="V250" s="486">
        <f t="shared" si="2618"/>
        <v>0</v>
      </c>
      <c r="W250" s="346"/>
      <c r="X250" s="486">
        <f t="shared" ref="X250" si="3284">$B250*W250</f>
        <v>0</v>
      </c>
      <c r="Y250" s="343"/>
      <c r="Z250" s="486">
        <f t="shared" ref="Z250:AB250" si="3285">$B250*Y250</f>
        <v>0</v>
      </c>
      <c r="AA250" s="343"/>
      <c r="AB250" s="486">
        <f t="shared" si="3285"/>
        <v>0</v>
      </c>
      <c r="AC250" s="517"/>
      <c r="AD250" s="496">
        <f t="shared" si="2829"/>
        <v>0</v>
      </c>
      <c r="AE250" s="653">
        <f t="shared" si="2641"/>
        <v>0</v>
      </c>
      <c r="AF250" s="650">
        <f t="shared" ref="AF250" si="3286">$B250*AE250</f>
        <v>0</v>
      </c>
      <c r="AG250" s="345"/>
      <c r="AH250" s="491">
        <f t="shared" si="2643"/>
        <v>0</v>
      </c>
      <c r="AI250" s="343"/>
      <c r="AJ250" s="486">
        <f t="shared" si="2643"/>
        <v>0</v>
      </c>
      <c r="AK250" s="343"/>
      <c r="AL250" s="486">
        <f t="shared" ref="AL250" si="3287">$B250*AK250</f>
        <v>0</v>
      </c>
      <c r="AM250" s="343"/>
      <c r="AN250" s="491">
        <f t="shared" si="2645"/>
        <v>0</v>
      </c>
      <c r="AO250" s="343">
        <v>7</v>
      </c>
      <c r="AP250" s="491">
        <f t="shared" si="2645"/>
        <v>0</v>
      </c>
      <c r="AQ250" s="343"/>
      <c r="AR250" s="491">
        <f t="shared" ref="AR250:AT250" si="3288">$B250*AQ250</f>
        <v>0</v>
      </c>
      <c r="AS250" s="344"/>
      <c r="AT250" s="496">
        <f t="shared" si="3288"/>
        <v>0</v>
      </c>
      <c r="AU250" s="702">
        <f t="shared" si="2647"/>
        <v>7</v>
      </c>
      <c r="AV250" s="704">
        <f t="shared" si="2648"/>
        <v>0</v>
      </c>
      <c r="AW250" s="345"/>
      <c r="AX250" s="486">
        <f t="shared" ref="AX250:AZ250" si="3289">$B250*AW250</f>
        <v>0</v>
      </c>
      <c r="AY250" s="343"/>
      <c r="AZ250" s="486">
        <f t="shared" si="3289"/>
        <v>0</v>
      </c>
      <c r="BA250" s="343"/>
      <c r="BB250" s="486">
        <f t="shared" si="2625"/>
        <v>0</v>
      </c>
      <c r="BC250" s="343"/>
      <c r="BD250" s="486">
        <f t="shared" si="2626"/>
        <v>0</v>
      </c>
      <c r="BE250" s="343"/>
      <c r="BF250" s="486">
        <f t="shared" si="2627"/>
        <v>0</v>
      </c>
      <c r="BG250" s="343"/>
      <c r="BH250" s="486">
        <f t="shared" si="2628"/>
        <v>0</v>
      </c>
      <c r="BI250" s="343"/>
      <c r="BJ250" s="486">
        <f t="shared" si="2629"/>
        <v>0</v>
      </c>
      <c r="BK250" s="343"/>
      <c r="BL250" s="486">
        <f t="shared" si="2630"/>
        <v>0</v>
      </c>
      <c r="BM250" s="344"/>
      <c r="BN250" s="487">
        <f t="shared" si="2631"/>
        <v>0</v>
      </c>
      <c r="BO250" s="770">
        <f t="shared" si="2711"/>
        <v>0</v>
      </c>
      <c r="BP250" s="771">
        <f t="shared" si="2712"/>
        <v>0</v>
      </c>
      <c r="BQ250" s="630">
        <f>+BO250+AU250+AE250+Q250</f>
        <v>14</v>
      </c>
    </row>
    <row r="251" spans="1:69" ht="18.75" x14ac:dyDescent="0.3">
      <c r="A251" s="338" t="s">
        <v>248</v>
      </c>
      <c r="B251" s="614">
        <v>0</v>
      </c>
      <c r="C251" s="872"/>
      <c r="D251" s="714">
        <f t="shared" si="2611"/>
        <v>0</v>
      </c>
      <c r="E251" s="325"/>
      <c r="F251" s="714">
        <f t="shared" ref="F251" si="3290">$B251*E251</f>
        <v>0</v>
      </c>
      <c r="G251" s="325"/>
      <c r="H251" s="714">
        <f t="shared" ref="H251" si="3291">$B251*G251</f>
        <v>0</v>
      </c>
      <c r="I251" s="325"/>
      <c r="J251" s="714">
        <f t="shared" ref="J251" si="3292">$B251*I251</f>
        <v>0</v>
      </c>
      <c r="K251" s="325"/>
      <c r="L251" s="714">
        <f t="shared" ref="L251" si="3293">$B251*K251</f>
        <v>0</v>
      </c>
      <c r="M251" s="325"/>
      <c r="N251" s="714">
        <f t="shared" ref="N251" si="3294">$B251*M251</f>
        <v>0</v>
      </c>
      <c r="O251" s="325"/>
      <c r="P251" s="766">
        <f t="shared" ref="P251" si="3295">$B251*O251</f>
        <v>0</v>
      </c>
      <c r="Q251" s="649">
        <f t="shared" si="2638"/>
        <v>0</v>
      </c>
      <c r="R251" s="650">
        <f t="shared" si="2704"/>
        <v>0</v>
      </c>
      <c r="S251" s="345"/>
      <c r="T251" s="486">
        <f t="shared" si="2618"/>
        <v>0</v>
      </c>
      <c r="U251" s="343"/>
      <c r="V251" s="486">
        <f t="shared" si="2618"/>
        <v>0</v>
      </c>
      <c r="W251" s="346"/>
      <c r="X251" s="486">
        <f t="shared" ref="X251" si="3296">$B251*W251</f>
        <v>0</v>
      </c>
      <c r="Y251" s="343"/>
      <c r="Z251" s="486">
        <f t="shared" ref="Z251:AB251" si="3297">$B251*Y251</f>
        <v>0</v>
      </c>
      <c r="AA251" s="343"/>
      <c r="AB251" s="486">
        <f t="shared" si="3297"/>
        <v>0</v>
      </c>
      <c r="AC251" s="517"/>
      <c r="AD251" s="496">
        <f t="shared" si="2829"/>
        <v>0</v>
      </c>
      <c r="AE251" s="653">
        <f t="shared" si="2641"/>
        <v>0</v>
      </c>
      <c r="AF251" s="650">
        <f t="shared" ref="AF251" si="3298">$B251*AE251</f>
        <v>0</v>
      </c>
      <c r="AG251" s="345"/>
      <c r="AH251" s="491">
        <f t="shared" si="2643"/>
        <v>0</v>
      </c>
      <c r="AI251" s="343"/>
      <c r="AJ251" s="486">
        <f t="shared" si="2643"/>
        <v>0</v>
      </c>
      <c r="AK251" s="343"/>
      <c r="AL251" s="486">
        <f t="shared" ref="AL251" si="3299">$B251*AK251</f>
        <v>0</v>
      </c>
      <c r="AM251" s="343"/>
      <c r="AN251" s="491">
        <f t="shared" si="2645"/>
        <v>0</v>
      </c>
      <c r="AO251" s="343"/>
      <c r="AP251" s="491">
        <f t="shared" si="2645"/>
        <v>0</v>
      </c>
      <c r="AQ251" s="343"/>
      <c r="AR251" s="491">
        <f t="shared" ref="AR251:AT251" si="3300">$B251*AQ251</f>
        <v>0</v>
      </c>
      <c r="AS251" s="344"/>
      <c r="AT251" s="496">
        <f t="shared" si="3300"/>
        <v>0</v>
      </c>
      <c r="AU251" s="702">
        <f t="shared" si="2647"/>
        <v>0</v>
      </c>
      <c r="AV251" s="704">
        <f t="shared" si="2648"/>
        <v>0</v>
      </c>
      <c r="AW251" s="345"/>
      <c r="AX251" s="486">
        <f t="shared" ref="AX251:AZ251" si="3301">$B251*AW251</f>
        <v>0</v>
      </c>
      <c r="AY251" s="343"/>
      <c r="AZ251" s="486">
        <f t="shared" si="3301"/>
        <v>0</v>
      </c>
      <c r="BA251" s="343">
        <v>1</v>
      </c>
      <c r="BB251" s="486">
        <f t="shared" si="2625"/>
        <v>0</v>
      </c>
      <c r="BC251" s="343"/>
      <c r="BD251" s="486">
        <f t="shared" si="2626"/>
        <v>0</v>
      </c>
      <c r="BE251" s="343"/>
      <c r="BF251" s="486">
        <f t="shared" si="2627"/>
        <v>0</v>
      </c>
      <c r="BG251" s="343"/>
      <c r="BH251" s="486">
        <f t="shared" si="2628"/>
        <v>0</v>
      </c>
      <c r="BI251" s="343"/>
      <c r="BJ251" s="486">
        <f t="shared" si="2629"/>
        <v>0</v>
      </c>
      <c r="BK251" s="343"/>
      <c r="BL251" s="486">
        <f t="shared" si="2630"/>
        <v>0</v>
      </c>
      <c r="BM251" s="344"/>
      <c r="BN251" s="487">
        <f t="shared" si="2631"/>
        <v>0</v>
      </c>
      <c r="BO251" s="770">
        <f t="shared" si="2711"/>
        <v>1</v>
      </c>
      <c r="BP251" s="771">
        <f t="shared" si="2712"/>
        <v>0</v>
      </c>
      <c r="BQ251" s="630">
        <f>+BO251+AU251+AE251+Q251</f>
        <v>1</v>
      </c>
    </row>
    <row r="252" spans="1:69" ht="18.75" hidden="1" x14ac:dyDescent="0.3">
      <c r="A252" s="140" t="s">
        <v>249</v>
      </c>
      <c r="B252" s="614">
        <v>0</v>
      </c>
      <c r="C252" s="871"/>
      <c r="D252" s="714">
        <f t="shared" si="2611"/>
        <v>0</v>
      </c>
      <c r="E252" s="292"/>
      <c r="F252" s="714">
        <f t="shared" ref="F252" si="3302">$B252*E252</f>
        <v>0</v>
      </c>
      <c r="G252" s="292"/>
      <c r="H252" s="714">
        <f t="shared" ref="H252" si="3303">$B252*G252</f>
        <v>0</v>
      </c>
      <c r="I252" s="292"/>
      <c r="J252" s="714">
        <f t="shared" ref="J252" si="3304">$B252*I252</f>
        <v>0</v>
      </c>
      <c r="K252" s="292"/>
      <c r="L252" s="714">
        <f t="shared" ref="L252" si="3305">$B252*K252</f>
        <v>0</v>
      </c>
      <c r="M252" s="292"/>
      <c r="N252" s="714">
        <f t="shared" ref="N252" si="3306">$B252*M252</f>
        <v>0</v>
      </c>
      <c r="O252" s="292"/>
      <c r="P252" s="766">
        <f t="shared" ref="P252" si="3307">$B252*O252</f>
        <v>0</v>
      </c>
      <c r="Q252" s="649">
        <f t="shared" si="2638"/>
        <v>0</v>
      </c>
      <c r="R252" s="650">
        <f t="shared" si="2704"/>
        <v>0</v>
      </c>
      <c r="S252" s="165"/>
      <c r="T252" s="486">
        <f t="shared" si="2618"/>
        <v>0</v>
      </c>
      <c r="U252" s="92"/>
      <c r="V252" s="486">
        <f t="shared" si="2618"/>
        <v>0</v>
      </c>
      <c r="W252" s="249"/>
      <c r="X252" s="486">
        <f t="shared" ref="X252" si="3308">$B252*W252</f>
        <v>0</v>
      </c>
      <c r="Y252" s="92"/>
      <c r="Z252" s="486">
        <f t="shared" ref="Z252:AB252" si="3309">$B252*Y252</f>
        <v>0</v>
      </c>
      <c r="AA252" s="92"/>
      <c r="AB252" s="486">
        <f t="shared" si="3309"/>
        <v>0</v>
      </c>
      <c r="AC252" s="517"/>
      <c r="AD252" s="496">
        <f t="shared" si="2829"/>
        <v>0</v>
      </c>
      <c r="AE252" s="653">
        <f t="shared" si="2641"/>
        <v>0</v>
      </c>
      <c r="AF252" s="650">
        <f t="shared" ref="AF252" si="3310">$B252*AE252</f>
        <v>0</v>
      </c>
      <c r="AG252" s="165"/>
      <c r="AH252" s="491">
        <f t="shared" si="2643"/>
        <v>0</v>
      </c>
      <c r="AI252" s="92"/>
      <c r="AJ252" s="486">
        <f t="shared" si="2643"/>
        <v>0</v>
      </c>
      <c r="AK252" s="92"/>
      <c r="AL252" s="486">
        <f t="shared" ref="AL252" si="3311">$B252*AK252</f>
        <v>0</v>
      </c>
      <c r="AM252" s="92"/>
      <c r="AN252" s="491">
        <f t="shared" si="2645"/>
        <v>0</v>
      </c>
      <c r="AO252" s="92"/>
      <c r="AP252" s="491">
        <f t="shared" si="2645"/>
        <v>0</v>
      </c>
      <c r="AQ252" s="92"/>
      <c r="AR252" s="491">
        <f t="shared" ref="AR252:AT252" si="3312">$B252*AQ252</f>
        <v>0</v>
      </c>
      <c r="AS252" s="247"/>
      <c r="AT252" s="496">
        <f t="shared" si="3312"/>
        <v>0</v>
      </c>
      <c r="AU252" s="702">
        <f t="shared" si="2647"/>
        <v>0</v>
      </c>
      <c r="AV252" s="704">
        <f t="shared" si="2648"/>
        <v>0</v>
      </c>
      <c r="AW252" s="165"/>
      <c r="AX252" s="486">
        <f t="shared" ref="AX252:AZ252" si="3313">$B252*AW252</f>
        <v>0</v>
      </c>
      <c r="AY252" s="92"/>
      <c r="AZ252" s="486">
        <f t="shared" si="3313"/>
        <v>0</v>
      </c>
      <c r="BA252" s="92"/>
      <c r="BB252" s="486">
        <f t="shared" si="2625"/>
        <v>0</v>
      </c>
      <c r="BC252" s="92"/>
      <c r="BD252" s="486">
        <f t="shared" si="2626"/>
        <v>0</v>
      </c>
      <c r="BE252" s="92"/>
      <c r="BF252" s="486">
        <f t="shared" si="2627"/>
        <v>0</v>
      </c>
      <c r="BG252" s="92"/>
      <c r="BH252" s="486">
        <f t="shared" si="2628"/>
        <v>0</v>
      </c>
      <c r="BI252" s="92"/>
      <c r="BJ252" s="486">
        <f t="shared" si="2629"/>
        <v>0</v>
      </c>
      <c r="BK252" s="92"/>
      <c r="BL252" s="486">
        <f t="shared" si="2630"/>
        <v>0</v>
      </c>
      <c r="BM252" s="247"/>
      <c r="BN252" s="487">
        <f t="shared" si="2631"/>
        <v>0</v>
      </c>
      <c r="BO252" s="770">
        <f t="shared" si="2711"/>
        <v>0</v>
      </c>
      <c r="BP252" s="771">
        <f t="shared" si="2712"/>
        <v>0</v>
      </c>
      <c r="BQ252" s="630">
        <f>+BO252+AU252+AE252+Q252</f>
        <v>0</v>
      </c>
    </row>
    <row r="253" spans="1:69" ht="37.5" x14ac:dyDescent="0.3">
      <c r="A253" s="338" t="s">
        <v>250</v>
      </c>
      <c r="B253" s="614">
        <v>0</v>
      </c>
      <c r="C253" s="872"/>
      <c r="D253" s="714">
        <f t="shared" si="2611"/>
        <v>0</v>
      </c>
      <c r="E253" s="325"/>
      <c r="F253" s="714">
        <f t="shared" ref="F253" si="3314">$B253*E253</f>
        <v>0</v>
      </c>
      <c r="G253" s="325"/>
      <c r="H253" s="714">
        <f t="shared" ref="H253" si="3315">$B253*G253</f>
        <v>0</v>
      </c>
      <c r="I253" s="325"/>
      <c r="J253" s="714">
        <f t="shared" ref="J253" si="3316">$B253*I253</f>
        <v>0</v>
      </c>
      <c r="K253" s="325"/>
      <c r="L253" s="714">
        <f t="shared" ref="L253" si="3317">$B253*K253</f>
        <v>0</v>
      </c>
      <c r="M253" s="325"/>
      <c r="N253" s="714">
        <f t="shared" ref="N253" si="3318">$B253*M253</f>
        <v>0</v>
      </c>
      <c r="O253" s="325"/>
      <c r="P253" s="766">
        <f t="shared" ref="P253" si="3319">$B253*O253</f>
        <v>0</v>
      </c>
      <c r="Q253" s="649">
        <f t="shared" si="2638"/>
        <v>0</v>
      </c>
      <c r="R253" s="650">
        <f t="shared" si="2704"/>
        <v>0</v>
      </c>
      <c r="S253" s="345"/>
      <c r="T253" s="486">
        <f t="shared" si="2618"/>
        <v>0</v>
      </c>
      <c r="U253" s="343"/>
      <c r="V253" s="486">
        <f t="shared" si="2618"/>
        <v>0</v>
      </c>
      <c r="W253" s="346"/>
      <c r="X253" s="486">
        <f t="shared" ref="X253" si="3320">$B253*W253</f>
        <v>0</v>
      </c>
      <c r="Y253" s="343"/>
      <c r="Z253" s="486">
        <f t="shared" ref="Z253:AB253" si="3321">$B253*Y253</f>
        <v>0</v>
      </c>
      <c r="AA253" s="343"/>
      <c r="AB253" s="486">
        <f t="shared" si="3321"/>
        <v>0</v>
      </c>
      <c r="AC253" s="517"/>
      <c r="AD253" s="496">
        <f t="shared" si="2829"/>
        <v>0</v>
      </c>
      <c r="AE253" s="653">
        <f t="shared" si="2641"/>
        <v>0</v>
      </c>
      <c r="AF253" s="650">
        <f t="shared" ref="AF253" si="3322">$B253*AE253</f>
        <v>0</v>
      </c>
      <c r="AG253" s="345"/>
      <c r="AH253" s="491">
        <f t="shared" si="2643"/>
        <v>0</v>
      </c>
      <c r="AI253" s="343"/>
      <c r="AJ253" s="486">
        <f t="shared" si="2643"/>
        <v>0</v>
      </c>
      <c r="AK253" s="343"/>
      <c r="AL253" s="486">
        <f t="shared" ref="AL253" si="3323">$B253*AK253</f>
        <v>0</v>
      </c>
      <c r="AM253" s="343"/>
      <c r="AN253" s="491">
        <f t="shared" si="2645"/>
        <v>0</v>
      </c>
      <c r="AO253" s="343"/>
      <c r="AP253" s="491">
        <f t="shared" si="2645"/>
        <v>0</v>
      </c>
      <c r="AQ253" s="343"/>
      <c r="AR253" s="491">
        <f t="shared" ref="AR253:AT253" si="3324">$B253*AQ253</f>
        <v>0</v>
      </c>
      <c r="AS253" s="344"/>
      <c r="AT253" s="496">
        <f t="shared" si="3324"/>
        <v>0</v>
      </c>
      <c r="AU253" s="702">
        <f t="shared" si="2647"/>
        <v>0</v>
      </c>
      <c r="AV253" s="704">
        <f t="shared" si="2648"/>
        <v>0</v>
      </c>
      <c r="AW253" s="345"/>
      <c r="AX253" s="486">
        <f t="shared" ref="AX253:AZ253" si="3325">$B253*AW253</f>
        <v>0</v>
      </c>
      <c r="AY253" s="343"/>
      <c r="AZ253" s="486">
        <f t="shared" si="3325"/>
        <v>0</v>
      </c>
      <c r="BA253" s="343"/>
      <c r="BB253" s="486">
        <f t="shared" si="2625"/>
        <v>0</v>
      </c>
      <c r="BC253" s="343"/>
      <c r="BD253" s="486">
        <f t="shared" si="2626"/>
        <v>0</v>
      </c>
      <c r="BE253" s="343"/>
      <c r="BF253" s="486">
        <f t="shared" si="2627"/>
        <v>0</v>
      </c>
      <c r="BG253" s="343">
        <v>10</v>
      </c>
      <c r="BH253" s="486">
        <f t="shared" si="2628"/>
        <v>0</v>
      </c>
      <c r="BI253" s="343"/>
      <c r="BJ253" s="486">
        <f t="shared" si="2629"/>
        <v>0</v>
      </c>
      <c r="BK253" s="343"/>
      <c r="BL253" s="486">
        <f t="shared" si="2630"/>
        <v>0</v>
      </c>
      <c r="BM253" s="344"/>
      <c r="BN253" s="487">
        <f t="shared" si="2631"/>
        <v>0</v>
      </c>
      <c r="BO253" s="770">
        <f t="shared" si="2711"/>
        <v>10</v>
      </c>
      <c r="BP253" s="771">
        <f t="shared" si="2712"/>
        <v>0</v>
      </c>
      <c r="BQ253" s="630">
        <f>+BO253+AU253+AE253+Q253</f>
        <v>10</v>
      </c>
    </row>
    <row r="254" spans="1:69" ht="18.75" x14ac:dyDescent="0.3">
      <c r="A254" s="338" t="s">
        <v>251</v>
      </c>
      <c r="B254" s="614">
        <v>0</v>
      </c>
      <c r="C254" s="872"/>
      <c r="D254" s="714">
        <f t="shared" si="2611"/>
        <v>0</v>
      </c>
      <c r="E254" s="325"/>
      <c r="F254" s="714">
        <f t="shared" ref="F254" si="3326">$B254*E254</f>
        <v>0</v>
      </c>
      <c r="G254" s="325"/>
      <c r="H254" s="714">
        <f t="shared" ref="H254" si="3327">$B254*G254</f>
        <v>0</v>
      </c>
      <c r="I254" s="325"/>
      <c r="J254" s="714">
        <f t="shared" ref="J254" si="3328">$B254*I254</f>
        <v>0</v>
      </c>
      <c r="K254" s="325"/>
      <c r="L254" s="714">
        <f t="shared" ref="L254" si="3329">$B254*K254</f>
        <v>0</v>
      </c>
      <c r="M254" s="325"/>
      <c r="N254" s="714">
        <f t="shared" ref="N254" si="3330">$B254*M254</f>
        <v>0</v>
      </c>
      <c r="O254" s="325"/>
      <c r="P254" s="766">
        <f t="shared" ref="P254" si="3331">$B254*O254</f>
        <v>0</v>
      </c>
      <c r="Q254" s="649">
        <f t="shared" si="2638"/>
        <v>0</v>
      </c>
      <c r="R254" s="650">
        <f t="shared" si="2704"/>
        <v>0</v>
      </c>
      <c r="S254" s="345"/>
      <c r="T254" s="486">
        <f t="shared" si="2618"/>
        <v>0</v>
      </c>
      <c r="U254" s="343"/>
      <c r="V254" s="486">
        <f t="shared" si="2618"/>
        <v>0</v>
      </c>
      <c r="W254" s="346"/>
      <c r="X254" s="486">
        <f t="shared" ref="X254" si="3332">$B254*W254</f>
        <v>0</v>
      </c>
      <c r="Y254" s="343"/>
      <c r="Z254" s="486">
        <f t="shared" ref="Z254:AB254" si="3333">$B254*Y254</f>
        <v>0</v>
      </c>
      <c r="AA254" s="343"/>
      <c r="AB254" s="486">
        <f t="shared" si="3333"/>
        <v>0</v>
      </c>
      <c r="AC254" s="517"/>
      <c r="AD254" s="496">
        <f t="shared" si="2829"/>
        <v>0</v>
      </c>
      <c r="AE254" s="653">
        <f t="shared" si="2641"/>
        <v>0</v>
      </c>
      <c r="AF254" s="650">
        <f t="shared" ref="AF254" si="3334">$B254*AE254</f>
        <v>0</v>
      </c>
      <c r="AG254" s="345"/>
      <c r="AH254" s="491">
        <f t="shared" si="2643"/>
        <v>0</v>
      </c>
      <c r="AI254" s="343"/>
      <c r="AJ254" s="486">
        <f t="shared" si="2643"/>
        <v>0</v>
      </c>
      <c r="AK254" s="343"/>
      <c r="AL254" s="486">
        <f t="shared" ref="AL254" si="3335">$B254*AK254</f>
        <v>0</v>
      </c>
      <c r="AM254" s="343"/>
      <c r="AN254" s="491">
        <f t="shared" si="2645"/>
        <v>0</v>
      </c>
      <c r="AO254" s="343"/>
      <c r="AP254" s="491">
        <f t="shared" si="2645"/>
        <v>0</v>
      </c>
      <c r="AQ254" s="343"/>
      <c r="AR254" s="491">
        <f t="shared" ref="AR254:AT254" si="3336">$B254*AQ254</f>
        <v>0</v>
      </c>
      <c r="AS254" s="344"/>
      <c r="AT254" s="496">
        <f t="shared" si="3336"/>
        <v>0</v>
      </c>
      <c r="AU254" s="702">
        <f t="shared" si="2647"/>
        <v>0</v>
      </c>
      <c r="AV254" s="704">
        <f t="shared" si="2648"/>
        <v>0</v>
      </c>
      <c r="AW254" s="345"/>
      <c r="AX254" s="486">
        <f t="shared" ref="AX254:AZ254" si="3337">$B254*AW254</f>
        <v>0</v>
      </c>
      <c r="AY254" s="343"/>
      <c r="AZ254" s="486">
        <f t="shared" si="3337"/>
        <v>0</v>
      </c>
      <c r="BA254" s="343"/>
      <c r="BB254" s="486">
        <f t="shared" si="2625"/>
        <v>0</v>
      </c>
      <c r="BC254" s="343"/>
      <c r="BD254" s="486">
        <f t="shared" si="2626"/>
        <v>0</v>
      </c>
      <c r="BE254" s="343"/>
      <c r="BF254" s="486">
        <f t="shared" si="2627"/>
        <v>0</v>
      </c>
      <c r="BG254" s="343">
        <v>2</v>
      </c>
      <c r="BH254" s="486">
        <f t="shared" si="2628"/>
        <v>0</v>
      </c>
      <c r="BI254" s="343"/>
      <c r="BJ254" s="486">
        <f t="shared" si="2629"/>
        <v>0</v>
      </c>
      <c r="BK254" s="343"/>
      <c r="BL254" s="486">
        <f t="shared" si="2630"/>
        <v>0</v>
      </c>
      <c r="BM254" s="344"/>
      <c r="BN254" s="487">
        <f t="shared" si="2631"/>
        <v>0</v>
      </c>
      <c r="BO254" s="770">
        <f t="shared" si="2711"/>
        <v>2</v>
      </c>
      <c r="BP254" s="771">
        <f t="shared" si="2712"/>
        <v>0</v>
      </c>
      <c r="BQ254" s="630">
        <f>+BO254+AU254+AE254+Q254</f>
        <v>2</v>
      </c>
    </row>
    <row r="255" spans="1:69" ht="18.75" x14ac:dyDescent="0.3">
      <c r="A255" s="338" t="s">
        <v>252</v>
      </c>
      <c r="B255" s="614">
        <v>0</v>
      </c>
      <c r="C255" s="872"/>
      <c r="D255" s="714">
        <f t="shared" si="2611"/>
        <v>0</v>
      </c>
      <c r="E255" s="325">
        <v>3</v>
      </c>
      <c r="F255" s="714">
        <f t="shared" ref="F255" si="3338">$B255*E255</f>
        <v>0</v>
      </c>
      <c r="G255" s="325"/>
      <c r="H255" s="714">
        <f t="shared" ref="H255" si="3339">$B255*G255</f>
        <v>0</v>
      </c>
      <c r="I255" s="325">
        <v>20</v>
      </c>
      <c r="J255" s="714">
        <f t="shared" ref="J255" si="3340">$B255*I255</f>
        <v>0</v>
      </c>
      <c r="K255" s="325"/>
      <c r="L255" s="714">
        <f t="shared" ref="L255" si="3341">$B255*K255</f>
        <v>0</v>
      </c>
      <c r="M255" s="325">
        <v>16</v>
      </c>
      <c r="N255" s="714">
        <f t="shared" ref="N255" si="3342">$B255*M255</f>
        <v>0</v>
      </c>
      <c r="O255" s="325">
        <v>2</v>
      </c>
      <c r="P255" s="766">
        <f t="shared" ref="P255" si="3343">$B255*O255</f>
        <v>0</v>
      </c>
      <c r="Q255" s="649">
        <f t="shared" si="2638"/>
        <v>41</v>
      </c>
      <c r="R255" s="650">
        <f t="shared" si="2704"/>
        <v>0</v>
      </c>
      <c r="S255" s="345"/>
      <c r="T255" s="486">
        <f t="shared" si="2618"/>
        <v>0</v>
      </c>
      <c r="U255" s="343"/>
      <c r="V255" s="486">
        <f t="shared" si="2618"/>
        <v>0</v>
      </c>
      <c r="W255" s="346">
        <v>3</v>
      </c>
      <c r="X255" s="486">
        <f t="shared" ref="X255" si="3344">$B255*W255</f>
        <v>0</v>
      </c>
      <c r="Y255" s="343">
        <v>10</v>
      </c>
      <c r="Z255" s="486">
        <f t="shared" ref="Z255:AB255" si="3345">$B255*Y255</f>
        <v>0</v>
      </c>
      <c r="AA255" s="343"/>
      <c r="AB255" s="486">
        <f t="shared" si="3345"/>
        <v>0</v>
      </c>
      <c r="AC255" s="517"/>
      <c r="AD255" s="496">
        <f t="shared" si="2829"/>
        <v>0</v>
      </c>
      <c r="AE255" s="653">
        <f t="shared" si="2641"/>
        <v>13</v>
      </c>
      <c r="AF255" s="650">
        <f t="shared" ref="AF255" si="3346">$B255*AE255</f>
        <v>0</v>
      </c>
      <c r="AG255" s="345"/>
      <c r="AH255" s="491">
        <f t="shared" si="2643"/>
        <v>0</v>
      </c>
      <c r="AI255" s="343">
        <v>12</v>
      </c>
      <c r="AJ255" s="486">
        <f t="shared" si="2643"/>
        <v>0</v>
      </c>
      <c r="AK255" s="343">
        <v>32</v>
      </c>
      <c r="AL255" s="486">
        <f t="shared" ref="AL255" si="3347">$B255*AK255</f>
        <v>0</v>
      </c>
      <c r="AM255" s="343"/>
      <c r="AN255" s="491">
        <f t="shared" si="2645"/>
        <v>0</v>
      </c>
      <c r="AO255" s="343"/>
      <c r="AP255" s="491">
        <f t="shared" si="2645"/>
        <v>0</v>
      </c>
      <c r="AQ255" s="343">
        <v>33</v>
      </c>
      <c r="AR255" s="491">
        <f t="shared" ref="AR255:AT255" si="3348">$B255*AQ255</f>
        <v>0</v>
      </c>
      <c r="AS255" s="344"/>
      <c r="AT255" s="496">
        <f t="shared" si="3348"/>
        <v>0</v>
      </c>
      <c r="AU255" s="702">
        <f t="shared" si="2647"/>
        <v>77</v>
      </c>
      <c r="AV255" s="704">
        <f t="shared" si="2648"/>
        <v>0</v>
      </c>
      <c r="AW255" s="345"/>
      <c r="AX255" s="486">
        <f t="shared" ref="AX255:AZ255" si="3349">$B255*AW255</f>
        <v>0</v>
      </c>
      <c r="AY255" s="343">
        <v>24</v>
      </c>
      <c r="AZ255" s="486">
        <f t="shared" si="3349"/>
        <v>0</v>
      </c>
      <c r="BA255" s="343">
        <v>3</v>
      </c>
      <c r="BB255" s="486">
        <f t="shared" si="2625"/>
        <v>0</v>
      </c>
      <c r="BC255" s="343"/>
      <c r="BD255" s="486">
        <f t="shared" si="2626"/>
        <v>0</v>
      </c>
      <c r="BE255" s="343">
        <v>2</v>
      </c>
      <c r="BF255" s="486">
        <f t="shared" si="2627"/>
        <v>0</v>
      </c>
      <c r="BG255" s="343">
        <v>1</v>
      </c>
      <c r="BH255" s="486">
        <f t="shared" si="2628"/>
        <v>0</v>
      </c>
      <c r="BI255" s="343"/>
      <c r="BJ255" s="486">
        <f t="shared" si="2629"/>
        <v>0</v>
      </c>
      <c r="BK255" s="343"/>
      <c r="BL255" s="486">
        <f t="shared" si="2630"/>
        <v>0</v>
      </c>
      <c r="BM255" s="344"/>
      <c r="BN255" s="487">
        <f t="shared" si="2631"/>
        <v>0</v>
      </c>
      <c r="BO255" s="770">
        <f t="shared" si="2711"/>
        <v>30</v>
      </c>
      <c r="BP255" s="771">
        <f t="shared" si="2712"/>
        <v>0</v>
      </c>
      <c r="BQ255" s="630">
        <f>+BO255+AU255+AE255+Q255</f>
        <v>161</v>
      </c>
    </row>
    <row r="256" spans="1:69" ht="18.75" x14ac:dyDescent="0.3">
      <c r="A256" s="338" t="s">
        <v>253</v>
      </c>
      <c r="B256" s="614">
        <v>0</v>
      </c>
      <c r="C256" s="872">
        <v>27</v>
      </c>
      <c r="D256" s="714">
        <f t="shared" si="2611"/>
        <v>0</v>
      </c>
      <c r="E256" s="325">
        <v>19</v>
      </c>
      <c r="F256" s="714">
        <f t="shared" ref="F256" si="3350">$B256*E256</f>
        <v>0</v>
      </c>
      <c r="G256" s="325">
        <v>33</v>
      </c>
      <c r="H256" s="714">
        <f t="shared" ref="H256" si="3351">$B256*G256</f>
        <v>0</v>
      </c>
      <c r="I256" s="325"/>
      <c r="J256" s="714">
        <f t="shared" ref="J256" si="3352">$B256*I256</f>
        <v>0</v>
      </c>
      <c r="K256" s="325"/>
      <c r="L256" s="714">
        <f t="shared" ref="L256" si="3353">$B256*K256</f>
        <v>0</v>
      </c>
      <c r="M256" s="325"/>
      <c r="N256" s="714">
        <f t="shared" ref="N256" si="3354">$B256*M256</f>
        <v>0</v>
      </c>
      <c r="O256" s="325"/>
      <c r="P256" s="766">
        <f t="shared" ref="P256" si="3355">$B256*O256</f>
        <v>0</v>
      </c>
      <c r="Q256" s="649">
        <f t="shared" si="2638"/>
        <v>79</v>
      </c>
      <c r="R256" s="650">
        <f t="shared" si="2704"/>
        <v>0</v>
      </c>
      <c r="S256" s="345">
        <v>10</v>
      </c>
      <c r="T256" s="486">
        <f t="shared" si="2618"/>
        <v>0</v>
      </c>
      <c r="U256" s="343"/>
      <c r="V256" s="486">
        <f t="shared" si="2618"/>
        <v>0</v>
      </c>
      <c r="W256" s="346">
        <v>10</v>
      </c>
      <c r="X256" s="486">
        <f t="shared" ref="X256" si="3356">$B256*W256</f>
        <v>0</v>
      </c>
      <c r="Y256" s="343"/>
      <c r="Z256" s="486">
        <f t="shared" ref="Z256:AB256" si="3357">$B256*Y256</f>
        <v>0</v>
      </c>
      <c r="AA256" s="343">
        <v>4</v>
      </c>
      <c r="AB256" s="486">
        <f t="shared" si="3357"/>
        <v>0</v>
      </c>
      <c r="AC256" s="517"/>
      <c r="AD256" s="496">
        <f t="shared" si="2829"/>
        <v>0</v>
      </c>
      <c r="AE256" s="653">
        <f t="shared" si="2641"/>
        <v>24</v>
      </c>
      <c r="AF256" s="650">
        <f t="shared" ref="AF256" si="3358">$B256*AE256</f>
        <v>0</v>
      </c>
      <c r="AG256" s="345"/>
      <c r="AH256" s="491">
        <f t="shared" si="2643"/>
        <v>0</v>
      </c>
      <c r="AI256" s="343"/>
      <c r="AJ256" s="486">
        <f t="shared" si="2643"/>
        <v>0</v>
      </c>
      <c r="AK256" s="343"/>
      <c r="AL256" s="486">
        <f t="shared" ref="AL256" si="3359">$B256*AK256</f>
        <v>0</v>
      </c>
      <c r="AM256" s="343"/>
      <c r="AN256" s="491">
        <f t="shared" si="2645"/>
        <v>0</v>
      </c>
      <c r="AO256" s="343"/>
      <c r="AP256" s="491">
        <f t="shared" si="2645"/>
        <v>0</v>
      </c>
      <c r="AQ256" s="343">
        <v>6</v>
      </c>
      <c r="AR256" s="491">
        <f t="shared" ref="AR256:AT256" si="3360">$B256*AQ256</f>
        <v>0</v>
      </c>
      <c r="AS256" s="344"/>
      <c r="AT256" s="496">
        <f t="shared" si="3360"/>
        <v>0</v>
      </c>
      <c r="AU256" s="702">
        <f t="shared" si="2647"/>
        <v>6</v>
      </c>
      <c r="AV256" s="704">
        <f t="shared" si="2648"/>
        <v>0</v>
      </c>
      <c r="AW256" s="345">
        <v>23</v>
      </c>
      <c r="AX256" s="486">
        <f t="shared" ref="AX256:AZ256" si="3361">$B256*AW256</f>
        <v>0</v>
      </c>
      <c r="AY256" s="343"/>
      <c r="AZ256" s="486">
        <f t="shared" si="3361"/>
        <v>0</v>
      </c>
      <c r="BA256" s="343">
        <v>3</v>
      </c>
      <c r="BB256" s="486">
        <f t="shared" si="2625"/>
        <v>0</v>
      </c>
      <c r="BC256" s="343"/>
      <c r="BD256" s="486">
        <f t="shared" si="2626"/>
        <v>0</v>
      </c>
      <c r="BE256" s="343">
        <v>24</v>
      </c>
      <c r="BF256" s="486">
        <f t="shared" si="2627"/>
        <v>0</v>
      </c>
      <c r="BG256" s="343"/>
      <c r="BH256" s="486">
        <f t="shared" si="2628"/>
        <v>0</v>
      </c>
      <c r="BI256" s="343"/>
      <c r="BJ256" s="486">
        <f t="shared" si="2629"/>
        <v>0</v>
      </c>
      <c r="BK256" s="343">
        <v>3</v>
      </c>
      <c r="BL256" s="486">
        <f t="shared" si="2630"/>
        <v>0</v>
      </c>
      <c r="BM256" s="344">
        <v>8</v>
      </c>
      <c r="BN256" s="487">
        <f t="shared" si="2631"/>
        <v>0</v>
      </c>
      <c r="BO256" s="770">
        <f t="shared" si="2711"/>
        <v>61</v>
      </c>
      <c r="BP256" s="771">
        <f t="shared" si="2712"/>
        <v>0</v>
      </c>
      <c r="BQ256" s="630">
        <f>+BO256+AU256+AE256+Q256</f>
        <v>170</v>
      </c>
    </row>
    <row r="257" spans="1:69" ht="18.75" x14ac:dyDescent="0.3">
      <c r="A257" s="338" t="s">
        <v>254</v>
      </c>
      <c r="B257" s="614">
        <v>0</v>
      </c>
      <c r="C257" s="872">
        <v>6</v>
      </c>
      <c r="D257" s="714">
        <f t="shared" si="2611"/>
        <v>0</v>
      </c>
      <c r="E257" s="325"/>
      <c r="F257" s="714">
        <f t="shared" ref="F257" si="3362">$B257*E257</f>
        <v>0</v>
      </c>
      <c r="G257" s="325"/>
      <c r="H257" s="714">
        <f t="shared" ref="H257" si="3363">$B257*G257</f>
        <v>0</v>
      </c>
      <c r="I257" s="325"/>
      <c r="J257" s="714">
        <f t="shared" ref="J257" si="3364">$B257*I257</f>
        <v>0</v>
      </c>
      <c r="K257" s="325"/>
      <c r="L257" s="714">
        <f t="shared" ref="L257" si="3365">$B257*K257</f>
        <v>0</v>
      </c>
      <c r="M257" s="325"/>
      <c r="N257" s="714">
        <f t="shared" ref="N257" si="3366">$B257*M257</f>
        <v>0</v>
      </c>
      <c r="O257" s="325"/>
      <c r="P257" s="766">
        <f t="shared" ref="P257" si="3367">$B257*O257</f>
        <v>0</v>
      </c>
      <c r="Q257" s="649">
        <f t="shared" si="2638"/>
        <v>6</v>
      </c>
      <c r="R257" s="650">
        <f t="shared" si="2704"/>
        <v>0</v>
      </c>
      <c r="S257" s="345"/>
      <c r="T257" s="486">
        <f t="shared" si="2618"/>
        <v>0</v>
      </c>
      <c r="U257" s="343"/>
      <c r="V257" s="486">
        <f t="shared" si="2618"/>
        <v>0</v>
      </c>
      <c r="W257" s="346"/>
      <c r="X257" s="486">
        <f t="shared" ref="X257" si="3368">$B257*W257</f>
        <v>0</v>
      </c>
      <c r="Y257" s="343"/>
      <c r="Z257" s="486">
        <f t="shared" ref="Z257:AB257" si="3369">$B257*Y257</f>
        <v>0</v>
      </c>
      <c r="AA257" s="343"/>
      <c r="AB257" s="486">
        <f t="shared" si="3369"/>
        <v>0</v>
      </c>
      <c r="AC257" s="517"/>
      <c r="AD257" s="496">
        <f t="shared" si="2829"/>
        <v>0</v>
      </c>
      <c r="AE257" s="653">
        <f t="shared" si="2641"/>
        <v>0</v>
      </c>
      <c r="AF257" s="650">
        <f t="shared" ref="AF257" si="3370">$B257*AE257</f>
        <v>0</v>
      </c>
      <c r="AG257" s="345"/>
      <c r="AH257" s="491">
        <f t="shared" si="2643"/>
        <v>0</v>
      </c>
      <c r="AI257" s="343"/>
      <c r="AJ257" s="486">
        <f t="shared" si="2643"/>
        <v>0</v>
      </c>
      <c r="AK257" s="343"/>
      <c r="AL257" s="486">
        <f t="shared" ref="AL257" si="3371">$B257*AK257</f>
        <v>0</v>
      </c>
      <c r="AM257" s="343"/>
      <c r="AN257" s="491">
        <f t="shared" si="2645"/>
        <v>0</v>
      </c>
      <c r="AO257" s="343"/>
      <c r="AP257" s="491">
        <f t="shared" si="2645"/>
        <v>0</v>
      </c>
      <c r="AQ257" s="343"/>
      <c r="AR257" s="491">
        <f t="shared" ref="AR257:AT257" si="3372">$B257*AQ257</f>
        <v>0</v>
      </c>
      <c r="AS257" s="344"/>
      <c r="AT257" s="496">
        <f t="shared" si="3372"/>
        <v>0</v>
      </c>
      <c r="AU257" s="702">
        <f t="shared" si="2647"/>
        <v>0</v>
      </c>
      <c r="AV257" s="704">
        <f t="shared" si="2648"/>
        <v>0</v>
      </c>
      <c r="AW257" s="345"/>
      <c r="AX257" s="486">
        <f t="shared" ref="AX257:AZ257" si="3373">$B257*AW257</f>
        <v>0</v>
      </c>
      <c r="AY257" s="343"/>
      <c r="AZ257" s="486">
        <f t="shared" si="3373"/>
        <v>0</v>
      </c>
      <c r="BA257" s="343">
        <v>3</v>
      </c>
      <c r="BB257" s="486">
        <f t="shared" si="2625"/>
        <v>0</v>
      </c>
      <c r="BC257" s="343"/>
      <c r="BD257" s="486">
        <f t="shared" si="2626"/>
        <v>0</v>
      </c>
      <c r="BE257" s="343"/>
      <c r="BF257" s="486">
        <f t="shared" si="2627"/>
        <v>0</v>
      </c>
      <c r="BG257" s="343"/>
      <c r="BH257" s="486">
        <f t="shared" si="2628"/>
        <v>0</v>
      </c>
      <c r="BI257" s="343">
        <v>54</v>
      </c>
      <c r="BJ257" s="486">
        <f t="shared" si="2629"/>
        <v>0</v>
      </c>
      <c r="BK257" s="343"/>
      <c r="BL257" s="486">
        <f t="shared" si="2630"/>
        <v>0</v>
      </c>
      <c r="BM257" s="344"/>
      <c r="BN257" s="487">
        <f t="shared" si="2631"/>
        <v>0</v>
      </c>
      <c r="BO257" s="770">
        <f t="shared" si="2711"/>
        <v>57</v>
      </c>
      <c r="BP257" s="771">
        <f t="shared" si="2712"/>
        <v>0</v>
      </c>
      <c r="BQ257" s="630">
        <f>+BO257+AU257+AE257+Q257</f>
        <v>63</v>
      </c>
    </row>
    <row r="258" spans="1:69" ht="18.75" hidden="1" x14ac:dyDescent="0.3">
      <c r="A258" s="140" t="s">
        <v>255</v>
      </c>
      <c r="B258" s="614">
        <v>0</v>
      </c>
      <c r="C258" s="871"/>
      <c r="D258" s="714">
        <f t="shared" si="2611"/>
        <v>0</v>
      </c>
      <c r="E258" s="292"/>
      <c r="F258" s="714">
        <f t="shared" ref="F258" si="3374">$B258*E258</f>
        <v>0</v>
      </c>
      <c r="G258" s="292"/>
      <c r="H258" s="714">
        <f t="shared" ref="H258" si="3375">$B258*G258</f>
        <v>0</v>
      </c>
      <c r="I258" s="292"/>
      <c r="J258" s="714">
        <f t="shared" ref="J258" si="3376">$B258*I258</f>
        <v>0</v>
      </c>
      <c r="K258" s="292"/>
      <c r="L258" s="714">
        <f t="shared" ref="L258" si="3377">$B258*K258</f>
        <v>0</v>
      </c>
      <c r="M258" s="292"/>
      <c r="N258" s="714">
        <f t="shared" ref="N258" si="3378">$B258*M258</f>
        <v>0</v>
      </c>
      <c r="O258" s="292"/>
      <c r="P258" s="766">
        <f t="shared" ref="P258" si="3379">$B258*O258</f>
        <v>0</v>
      </c>
      <c r="Q258" s="649">
        <f t="shared" si="2638"/>
        <v>0</v>
      </c>
      <c r="R258" s="650">
        <f t="shared" si="2704"/>
        <v>0</v>
      </c>
      <c r="S258" s="165"/>
      <c r="T258" s="486">
        <f t="shared" si="2618"/>
        <v>0</v>
      </c>
      <c r="U258" s="92"/>
      <c r="V258" s="486">
        <f t="shared" si="2618"/>
        <v>0</v>
      </c>
      <c r="W258" s="249"/>
      <c r="X258" s="486">
        <f t="shared" ref="X258" si="3380">$B258*W258</f>
        <v>0</v>
      </c>
      <c r="Y258" s="92"/>
      <c r="Z258" s="486">
        <f t="shared" ref="Z258:AB258" si="3381">$B258*Y258</f>
        <v>0</v>
      </c>
      <c r="AA258" s="92"/>
      <c r="AB258" s="486">
        <f t="shared" si="3381"/>
        <v>0</v>
      </c>
      <c r="AC258" s="517"/>
      <c r="AD258" s="496">
        <f t="shared" si="2829"/>
        <v>0</v>
      </c>
      <c r="AE258" s="653">
        <f t="shared" si="2641"/>
        <v>0</v>
      </c>
      <c r="AF258" s="650">
        <f t="shared" ref="AF258" si="3382">$B258*AE258</f>
        <v>0</v>
      </c>
      <c r="AG258" s="165"/>
      <c r="AH258" s="491">
        <f t="shared" si="2643"/>
        <v>0</v>
      </c>
      <c r="AI258" s="92"/>
      <c r="AJ258" s="486">
        <f t="shared" si="2643"/>
        <v>0</v>
      </c>
      <c r="AK258" s="92"/>
      <c r="AL258" s="486">
        <f t="shared" ref="AL258" si="3383">$B258*AK258</f>
        <v>0</v>
      </c>
      <c r="AM258" s="92"/>
      <c r="AN258" s="491">
        <f t="shared" si="2645"/>
        <v>0</v>
      </c>
      <c r="AO258" s="92"/>
      <c r="AP258" s="491">
        <f t="shared" si="2645"/>
        <v>0</v>
      </c>
      <c r="AQ258" s="92"/>
      <c r="AR258" s="491">
        <f t="shared" ref="AR258:AT258" si="3384">$B258*AQ258</f>
        <v>0</v>
      </c>
      <c r="AS258" s="247"/>
      <c r="AT258" s="496">
        <f t="shared" si="3384"/>
        <v>0</v>
      </c>
      <c r="AU258" s="702">
        <f t="shared" si="2647"/>
        <v>0</v>
      </c>
      <c r="AV258" s="704">
        <f t="shared" si="2648"/>
        <v>0</v>
      </c>
      <c r="AW258" s="165"/>
      <c r="AX258" s="486">
        <f t="shared" ref="AX258:AZ258" si="3385">$B258*AW258</f>
        <v>0</v>
      </c>
      <c r="AY258" s="92"/>
      <c r="AZ258" s="486">
        <f t="shared" si="3385"/>
        <v>0</v>
      </c>
      <c r="BA258" s="92"/>
      <c r="BB258" s="486">
        <f t="shared" si="2625"/>
        <v>0</v>
      </c>
      <c r="BC258" s="92"/>
      <c r="BD258" s="486">
        <f t="shared" si="2626"/>
        <v>0</v>
      </c>
      <c r="BE258" s="92"/>
      <c r="BF258" s="486">
        <f t="shared" si="2627"/>
        <v>0</v>
      </c>
      <c r="BG258" s="92"/>
      <c r="BH258" s="486">
        <f t="shared" si="2628"/>
        <v>0</v>
      </c>
      <c r="BI258" s="92"/>
      <c r="BJ258" s="486">
        <f t="shared" si="2629"/>
        <v>0</v>
      </c>
      <c r="BK258" s="92"/>
      <c r="BL258" s="486">
        <f t="shared" si="2630"/>
        <v>0</v>
      </c>
      <c r="BM258" s="247"/>
      <c r="BN258" s="487">
        <f t="shared" si="2631"/>
        <v>0</v>
      </c>
      <c r="BO258" s="770">
        <f t="shared" si="2711"/>
        <v>0</v>
      </c>
      <c r="BP258" s="771">
        <f t="shared" si="2712"/>
        <v>0</v>
      </c>
      <c r="BQ258" s="630">
        <f>+BO258+AU258+AE258+Q258</f>
        <v>0</v>
      </c>
    </row>
    <row r="259" spans="1:69" ht="18.75" x14ac:dyDescent="0.3">
      <c r="A259" s="338" t="s">
        <v>256</v>
      </c>
      <c r="B259" s="614">
        <v>0</v>
      </c>
      <c r="C259" s="872"/>
      <c r="D259" s="714">
        <f t="shared" si="2611"/>
        <v>0</v>
      </c>
      <c r="E259" s="325"/>
      <c r="F259" s="714">
        <f t="shared" ref="F259" si="3386">$B259*E259</f>
        <v>0</v>
      </c>
      <c r="G259" s="325"/>
      <c r="H259" s="714">
        <f t="shared" ref="H259" si="3387">$B259*G259</f>
        <v>0</v>
      </c>
      <c r="I259" s="325"/>
      <c r="J259" s="714">
        <f t="shared" ref="J259" si="3388">$B259*I259</f>
        <v>0</v>
      </c>
      <c r="K259" s="325"/>
      <c r="L259" s="714">
        <f t="shared" ref="L259" si="3389">$B259*K259</f>
        <v>0</v>
      </c>
      <c r="M259" s="325"/>
      <c r="N259" s="714">
        <f t="shared" ref="N259" si="3390">$B259*M259</f>
        <v>0</v>
      </c>
      <c r="O259" s="325"/>
      <c r="P259" s="766">
        <f t="shared" ref="P259" si="3391">$B259*O259</f>
        <v>0</v>
      </c>
      <c r="Q259" s="649">
        <f t="shared" si="2638"/>
        <v>0</v>
      </c>
      <c r="R259" s="650">
        <f t="shared" si="2704"/>
        <v>0</v>
      </c>
      <c r="S259" s="345"/>
      <c r="T259" s="486">
        <f t="shared" si="2618"/>
        <v>0</v>
      </c>
      <c r="U259" s="343"/>
      <c r="V259" s="486">
        <f t="shared" si="2618"/>
        <v>0</v>
      </c>
      <c r="W259" s="346"/>
      <c r="X259" s="486">
        <f t="shared" ref="X259" si="3392">$B259*W259</f>
        <v>0</v>
      </c>
      <c r="Y259" s="343"/>
      <c r="Z259" s="486">
        <f t="shared" ref="Z259:AB259" si="3393">$B259*Y259</f>
        <v>0</v>
      </c>
      <c r="AA259" s="343"/>
      <c r="AB259" s="486">
        <f t="shared" si="3393"/>
        <v>0</v>
      </c>
      <c r="AC259" s="517"/>
      <c r="AD259" s="496">
        <f t="shared" si="2829"/>
        <v>0</v>
      </c>
      <c r="AE259" s="653">
        <f t="shared" si="2641"/>
        <v>0</v>
      </c>
      <c r="AF259" s="650">
        <f t="shared" ref="AF259" si="3394">$B259*AE259</f>
        <v>0</v>
      </c>
      <c r="AG259" s="345"/>
      <c r="AH259" s="491">
        <f t="shared" si="2643"/>
        <v>0</v>
      </c>
      <c r="AI259" s="343"/>
      <c r="AJ259" s="486">
        <f t="shared" si="2643"/>
        <v>0</v>
      </c>
      <c r="AK259" s="343">
        <v>2</v>
      </c>
      <c r="AL259" s="486">
        <f t="shared" ref="AL259" si="3395">$B259*AK259</f>
        <v>0</v>
      </c>
      <c r="AM259" s="343"/>
      <c r="AN259" s="491">
        <f t="shared" si="2645"/>
        <v>0</v>
      </c>
      <c r="AO259" s="343"/>
      <c r="AP259" s="491">
        <f t="shared" si="2645"/>
        <v>0</v>
      </c>
      <c r="AQ259" s="343"/>
      <c r="AR259" s="491">
        <f t="shared" ref="AR259:AT259" si="3396">$B259*AQ259</f>
        <v>0</v>
      </c>
      <c r="AS259" s="344"/>
      <c r="AT259" s="496">
        <f t="shared" si="3396"/>
        <v>0</v>
      </c>
      <c r="AU259" s="702">
        <f t="shared" si="2647"/>
        <v>2</v>
      </c>
      <c r="AV259" s="704">
        <f t="shared" si="2648"/>
        <v>0</v>
      </c>
      <c r="AW259" s="345"/>
      <c r="AX259" s="486">
        <f t="shared" ref="AX259:AZ259" si="3397">$B259*AW259</f>
        <v>0</v>
      </c>
      <c r="AY259" s="343"/>
      <c r="AZ259" s="486">
        <f t="shared" si="3397"/>
        <v>0</v>
      </c>
      <c r="BA259" s="343"/>
      <c r="BB259" s="486">
        <f t="shared" si="2625"/>
        <v>0</v>
      </c>
      <c r="BC259" s="343"/>
      <c r="BD259" s="486">
        <f t="shared" si="2626"/>
        <v>0</v>
      </c>
      <c r="BE259" s="343"/>
      <c r="BF259" s="486">
        <f t="shared" si="2627"/>
        <v>0</v>
      </c>
      <c r="BG259" s="343"/>
      <c r="BH259" s="486">
        <f t="shared" si="2628"/>
        <v>0</v>
      </c>
      <c r="BI259" s="343"/>
      <c r="BJ259" s="486">
        <f t="shared" si="2629"/>
        <v>0</v>
      </c>
      <c r="BK259" s="343"/>
      <c r="BL259" s="486">
        <f t="shared" si="2630"/>
        <v>0</v>
      </c>
      <c r="BM259" s="344"/>
      <c r="BN259" s="487">
        <f t="shared" si="2631"/>
        <v>0</v>
      </c>
      <c r="BO259" s="770">
        <f t="shared" si="2711"/>
        <v>0</v>
      </c>
      <c r="BP259" s="771">
        <f t="shared" si="2712"/>
        <v>0</v>
      </c>
      <c r="BQ259" s="630">
        <f>+BO259+AU259+AE259+Q259</f>
        <v>2</v>
      </c>
    </row>
    <row r="260" spans="1:69" ht="18.75" hidden="1" x14ac:dyDescent="0.3">
      <c r="A260" s="140" t="s">
        <v>257</v>
      </c>
      <c r="B260" s="614">
        <v>0</v>
      </c>
      <c r="C260" s="871"/>
      <c r="D260" s="714">
        <f t="shared" ref="D260:D315" si="3398">$B260*C260</f>
        <v>0</v>
      </c>
      <c r="E260" s="292"/>
      <c r="F260" s="714">
        <f t="shared" ref="F260" si="3399">$B260*E260</f>
        <v>0</v>
      </c>
      <c r="G260" s="292"/>
      <c r="H260" s="714">
        <f t="shared" ref="H260" si="3400">$B260*G260</f>
        <v>0</v>
      </c>
      <c r="I260" s="292"/>
      <c r="J260" s="714">
        <f t="shared" ref="J260" si="3401">$B260*I260</f>
        <v>0</v>
      </c>
      <c r="K260" s="292"/>
      <c r="L260" s="714">
        <f t="shared" ref="L260" si="3402">$B260*K260</f>
        <v>0</v>
      </c>
      <c r="M260" s="292"/>
      <c r="N260" s="714">
        <f t="shared" ref="N260" si="3403">$B260*M260</f>
        <v>0</v>
      </c>
      <c r="O260" s="292"/>
      <c r="P260" s="766">
        <f t="shared" ref="P260" si="3404">$B260*O260</f>
        <v>0</v>
      </c>
      <c r="Q260" s="649">
        <f t="shared" si="2638"/>
        <v>0</v>
      </c>
      <c r="R260" s="650">
        <f t="shared" si="2704"/>
        <v>0</v>
      </c>
      <c r="S260" s="165"/>
      <c r="T260" s="486">
        <f t="shared" ref="T260:V315" si="3405">$B260*S260</f>
        <v>0</v>
      </c>
      <c r="U260" s="92"/>
      <c r="V260" s="486">
        <f t="shared" si="3405"/>
        <v>0</v>
      </c>
      <c r="W260" s="249"/>
      <c r="X260" s="486">
        <f t="shared" ref="X260" si="3406">$B260*W260</f>
        <v>0</v>
      </c>
      <c r="Y260" s="92"/>
      <c r="Z260" s="486">
        <f t="shared" ref="Z260:AB260" si="3407">$B260*Y260</f>
        <v>0</v>
      </c>
      <c r="AA260" s="92"/>
      <c r="AB260" s="486">
        <f t="shared" si="3407"/>
        <v>0</v>
      </c>
      <c r="AC260" s="517"/>
      <c r="AD260" s="496">
        <f t="shared" si="2829"/>
        <v>0</v>
      </c>
      <c r="AE260" s="653">
        <f t="shared" si="2641"/>
        <v>0</v>
      </c>
      <c r="AF260" s="650">
        <f t="shared" ref="AF260" si="3408">$B260*AE260</f>
        <v>0</v>
      </c>
      <c r="AG260" s="165"/>
      <c r="AH260" s="491">
        <f t="shared" si="2643"/>
        <v>0</v>
      </c>
      <c r="AI260" s="92"/>
      <c r="AJ260" s="486">
        <f t="shared" si="2643"/>
        <v>0</v>
      </c>
      <c r="AK260" s="92"/>
      <c r="AL260" s="486">
        <f t="shared" ref="AL260" si="3409">$B260*AK260</f>
        <v>0</v>
      </c>
      <c r="AM260" s="92"/>
      <c r="AN260" s="491">
        <f t="shared" si="2645"/>
        <v>0</v>
      </c>
      <c r="AO260" s="92"/>
      <c r="AP260" s="491">
        <f t="shared" si="2645"/>
        <v>0</v>
      </c>
      <c r="AQ260" s="92"/>
      <c r="AR260" s="491">
        <f t="shared" ref="AR260:AT260" si="3410">$B260*AQ260</f>
        <v>0</v>
      </c>
      <c r="AS260" s="247"/>
      <c r="AT260" s="496">
        <f t="shared" si="3410"/>
        <v>0</v>
      </c>
      <c r="AU260" s="702">
        <f t="shared" si="2647"/>
        <v>0</v>
      </c>
      <c r="AV260" s="704">
        <f t="shared" si="2648"/>
        <v>0</v>
      </c>
      <c r="AW260" s="165"/>
      <c r="AX260" s="486">
        <f t="shared" ref="AX260:AZ260" si="3411">$B260*AW260</f>
        <v>0</v>
      </c>
      <c r="AY260" s="92"/>
      <c r="AZ260" s="486">
        <f t="shared" si="3411"/>
        <v>0</v>
      </c>
      <c r="BA260" s="92"/>
      <c r="BB260" s="486">
        <f t="shared" ref="BB260:BB316" si="3412">$B260*BA260</f>
        <v>0</v>
      </c>
      <c r="BC260" s="92"/>
      <c r="BD260" s="486">
        <f t="shared" ref="BD260:BD316" si="3413">$B260*BC260</f>
        <v>0</v>
      </c>
      <c r="BE260" s="92"/>
      <c r="BF260" s="486">
        <f t="shared" ref="BF260:BF316" si="3414">$B260*BE260</f>
        <v>0</v>
      </c>
      <c r="BG260" s="92"/>
      <c r="BH260" s="486">
        <f t="shared" ref="BH260:BH316" si="3415">$B260*BG260</f>
        <v>0</v>
      </c>
      <c r="BI260" s="92"/>
      <c r="BJ260" s="486">
        <f t="shared" ref="BJ260:BJ316" si="3416">$B260*BI260</f>
        <v>0</v>
      </c>
      <c r="BK260" s="92"/>
      <c r="BL260" s="486">
        <f t="shared" ref="BL260:BL316" si="3417">$B260*BK260</f>
        <v>0</v>
      </c>
      <c r="BM260" s="247"/>
      <c r="BN260" s="487">
        <f t="shared" ref="BN260:BN316" si="3418">$B260*BM260</f>
        <v>0</v>
      </c>
      <c r="BO260" s="770">
        <f t="shared" si="2711"/>
        <v>0</v>
      </c>
      <c r="BP260" s="771">
        <f t="shared" si="2712"/>
        <v>0</v>
      </c>
      <c r="BQ260" s="630">
        <f>+BO260+AU260+AE260+Q260</f>
        <v>0</v>
      </c>
    </row>
    <row r="261" spans="1:69" ht="18.75" x14ac:dyDescent="0.3">
      <c r="A261" s="338" t="s">
        <v>258</v>
      </c>
      <c r="B261" s="614">
        <v>0</v>
      </c>
      <c r="C261" s="872"/>
      <c r="D261" s="714">
        <f t="shared" si="3398"/>
        <v>0</v>
      </c>
      <c r="E261" s="325"/>
      <c r="F261" s="714">
        <f t="shared" ref="F261" si="3419">$B261*E261</f>
        <v>0</v>
      </c>
      <c r="G261" s="325"/>
      <c r="H261" s="714">
        <f t="shared" ref="H261" si="3420">$B261*G261</f>
        <v>0</v>
      </c>
      <c r="I261" s="325"/>
      <c r="J261" s="714">
        <f t="shared" ref="J261" si="3421">$B261*I261</f>
        <v>0</v>
      </c>
      <c r="K261" s="325"/>
      <c r="L261" s="714">
        <f t="shared" ref="L261" si="3422">$B261*K261</f>
        <v>0</v>
      </c>
      <c r="M261" s="325"/>
      <c r="N261" s="714">
        <f t="shared" ref="N261" si="3423">$B261*M261</f>
        <v>0</v>
      </c>
      <c r="O261" s="325"/>
      <c r="P261" s="766">
        <f t="shared" ref="P261" si="3424">$B261*O261</f>
        <v>0</v>
      </c>
      <c r="Q261" s="649">
        <f t="shared" ref="Q261:Q316" si="3425">+C261+E261+G261+I261+K261+M261+O261</f>
        <v>0</v>
      </c>
      <c r="R261" s="650">
        <f t="shared" si="2704"/>
        <v>0</v>
      </c>
      <c r="S261" s="345"/>
      <c r="T261" s="486">
        <f t="shared" si="3405"/>
        <v>0</v>
      </c>
      <c r="U261" s="343"/>
      <c r="V261" s="486">
        <f t="shared" si="3405"/>
        <v>0</v>
      </c>
      <c r="W261" s="346"/>
      <c r="X261" s="486">
        <f t="shared" ref="X261" si="3426">$B261*W261</f>
        <v>0</v>
      </c>
      <c r="Y261" s="343"/>
      <c r="Z261" s="486">
        <f t="shared" ref="Z261:AB261" si="3427">$B261*Y261</f>
        <v>0</v>
      </c>
      <c r="AA261" s="343"/>
      <c r="AB261" s="486">
        <f t="shared" si="3427"/>
        <v>0</v>
      </c>
      <c r="AC261" s="517"/>
      <c r="AD261" s="496">
        <f t="shared" si="2829"/>
        <v>0</v>
      </c>
      <c r="AE261" s="653">
        <f t="shared" ref="AE261:AE316" si="3428">+S261+U261+W261+Y261+AA261+AC261</f>
        <v>0</v>
      </c>
      <c r="AF261" s="650">
        <f t="shared" ref="AF261" si="3429">$B261*AE261</f>
        <v>0</v>
      </c>
      <c r="AG261" s="345"/>
      <c r="AH261" s="491">
        <f t="shared" ref="AH261:AJ316" si="3430">$B261*AG261</f>
        <v>0</v>
      </c>
      <c r="AI261" s="343"/>
      <c r="AJ261" s="486">
        <f t="shared" si="3430"/>
        <v>0</v>
      </c>
      <c r="AK261" s="343"/>
      <c r="AL261" s="486">
        <f t="shared" ref="AL261" si="3431">$B261*AK261</f>
        <v>0</v>
      </c>
      <c r="AM261" s="343"/>
      <c r="AN261" s="491">
        <f t="shared" ref="AN261:AP316" si="3432">$B261*AM261</f>
        <v>0</v>
      </c>
      <c r="AO261" s="343"/>
      <c r="AP261" s="491">
        <f t="shared" si="3432"/>
        <v>0</v>
      </c>
      <c r="AQ261" s="343"/>
      <c r="AR261" s="491">
        <f t="shared" ref="AR261:AT261" si="3433">$B261*AQ261</f>
        <v>0</v>
      </c>
      <c r="AS261" s="344"/>
      <c r="AT261" s="496">
        <f t="shared" si="3433"/>
        <v>0</v>
      </c>
      <c r="AU261" s="702">
        <f t="shared" ref="AU261:AU316" si="3434">AG261+AI261+AK261+AM261+AO261+AQ261+AS261</f>
        <v>0</v>
      </c>
      <c r="AV261" s="704">
        <f t="shared" ref="AV261:AV316" si="3435">$B261*AU261</f>
        <v>0</v>
      </c>
      <c r="AW261" s="345"/>
      <c r="AX261" s="486">
        <f t="shared" ref="AX261:AZ261" si="3436">$B261*AW261</f>
        <v>0</v>
      </c>
      <c r="AY261" s="343"/>
      <c r="AZ261" s="486">
        <f t="shared" si="3436"/>
        <v>0</v>
      </c>
      <c r="BA261" s="343"/>
      <c r="BB261" s="486">
        <f t="shared" si="3412"/>
        <v>0</v>
      </c>
      <c r="BC261" s="343"/>
      <c r="BD261" s="486">
        <f t="shared" si="3413"/>
        <v>0</v>
      </c>
      <c r="BE261" s="343">
        <v>2</v>
      </c>
      <c r="BF261" s="486">
        <f t="shared" si="3414"/>
        <v>0</v>
      </c>
      <c r="BG261" s="343"/>
      <c r="BH261" s="486">
        <f t="shared" si="3415"/>
        <v>0</v>
      </c>
      <c r="BI261" s="343"/>
      <c r="BJ261" s="486">
        <f t="shared" si="3416"/>
        <v>0</v>
      </c>
      <c r="BK261" s="343"/>
      <c r="BL261" s="486">
        <f t="shared" si="3417"/>
        <v>0</v>
      </c>
      <c r="BM261" s="344"/>
      <c r="BN261" s="487">
        <f t="shared" si="3418"/>
        <v>0</v>
      </c>
      <c r="BO261" s="770">
        <f t="shared" si="2711"/>
        <v>2</v>
      </c>
      <c r="BP261" s="771">
        <f t="shared" si="2712"/>
        <v>0</v>
      </c>
      <c r="BQ261" s="630">
        <f>+BO261+AU261+AE261+Q261</f>
        <v>2</v>
      </c>
    </row>
    <row r="262" spans="1:69" ht="18.75" x14ac:dyDescent="0.3">
      <c r="A262" s="338" t="s">
        <v>259</v>
      </c>
      <c r="B262" s="614">
        <v>0</v>
      </c>
      <c r="C262" s="872">
        <v>20</v>
      </c>
      <c r="D262" s="714">
        <f t="shared" si="3398"/>
        <v>0</v>
      </c>
      <c r="E262" s="325">
        <v>18</v>
      </c>
      <c r="F262" s="714">
        <f t="shared" ref="F262" si="3437">$B262*E262</f>
        <v>0</v>
      </c>
      <c r="G262" s="325">
        <v>5</v>
      </c>
      <c r="H262" s="714">
        <f t="shared" ref="H262" si="3438">$B262*G262</f>
        <v>0</v>
      </c>
      <c r="I262" s="325"/>
      <c r="J262" s="714">
        <f t="shared" ref="J262" si="3439">$B262*I262</f>
        <v>0</v>
      </c>
      <c r="K262" s="325"/>
      <c r="L262" s="714">
        <f t="shared" ref="L262" si="3440">$B262*K262</f>
        <v>0</v>
      </c>
      <c r="M262" s="325"/>
      <c r="N262" s="714">
        <f t="shared" ref="N262" si="3441">$B262*M262</f>
        <v>0</v>
      </c>
      <c r="O262" s="325"/>
      <c r="P262" s="766">
        <f t="shared" ref="P262" si="3442">$B262*O262</f>
        <v>0</v>
      </c>
      <c r="Q262" s="649">
        <f t="shared" si="3425"/>
        <v>43</v>
      </c>
      <c r="R262" s="650">
        <f t="shared" si="2704"/>
        <v>0</v>
      </c>
      <c r="S262" s="345">
        <v>4</v>
      </c>
      <c r="T262" s="486">
        <f t="shared" si="3405"/>
        <v>0</v>
      </c>
      <c r="U262" s="343"/>
      <c r="V262" s="486">
        <f t="shared" si="3405"/>
        <v>0</v>
      </c>
      <c r="W262" s="346"/>
      <c r="X262" s="486">
        <f t="shared" ref="X262" si="3443">$B262*W262</f>
        <v>0</v>
      </c>
      <c r="Y262" s="343">
        <v>18</v>
      </c>
      <c r="Z262" s="486">
        <f t="shared" ref="Z262:AB262" si="3444">$B262*Y262</f>
        <v>0</v>
      </c>
      <c r="AA262" s="343">
        <v>48</v>
      </c>
      <c r="AB262" s="486">
        <f t="shared" si="3444"/>
        <v>0</v>
      </c>
      <c r="AC262" s="517"/>
      <c r="AD262" s="496">
        <f t="shared" si="2829"/>
        <v>0</v>
      </c>
      <c r="AE262" s="653">
        <f t="shared" si="3428"/>
        <v>70</v>
      </c>
      <c r="AF262" s="650">
        <f t="shared" ref="AF262" si="3445">$B262*AE262</f>
        <v>0</v>
      </c>
      <c r="AG262" s="345"/>
      <c r="AH262" s="491">
        <f t="shared" si="3430"/>
        <v>0</v>
      </c>
      <c r="AI262" s="343"/>
      <c r="AJ262" s="486">
        <f t="shared" si="3430"/>
        <v>0</v>
      </c>
      <c r="AK262" s="343"/>
      <c r="AL262" s="486">
        <f t="shared" ref="AL262" si="3446">$B262*AK262</f>
        <v>0</v>
      </c>
      <c r="AM262" s="343"/>
      <c r="AN262" s="491">
        <f t="shared" si="3432"/>
        <v>0</v>
      </c>
      <c r="AO262" s="343"/>
      <c r="AP262" s="491">
        <f t="shared" si="3432"/>
        <v>0</v>
      </c>
      <c r="AQ262" s="343"/>
      <c r="AR262" s="491">
        <f t="shared" ref="AR262:AT262" si="3447">$B262*AQ262</f>
        <v>0</v>
      </c>
      <c r="AS262" s="344">
        <v>20</v>
      </c>
      <c r="AT262" s="496">
        <f t="shared" si="3447"/>
        <v>0</v>
      </c>
      <c r="AU262" s="702">
        <f t="shared" si="3434"/>
        <v>20</v>
      </c>
      <c r="AV262" s="704">
        <f t="shared" si="3435"/>
        <v>0</v>
      </c>
      <c r="AW262" s="345"/>
      <c r="AX262" s="486">
        <f t="shared" ref="AX262:AZ262" si="3448">$B262*AW262</f>
        <v>0</v>
      </c>
      <c r="AY262" s="343"/>
      <c r="AZ262" s="486">
        <f t="shared" si="3448"/>
        <v>0</v>
      </c>
      <c r="BA262" s="343"/>
      <c r="BB262" s="486">
        <f t="shared" si="3412"/>
        <v>0</v>
      </c>
      <c r="BC262" s="343">
        <v>3</v>
      </c>
      <c r="BD262" s="486">
        <f t="shared" si="3413"/>
        <v>0</v>
      </c>
      <c r="BE262" s="343">
        <v>15</v>
      </c>
      <c r="BF262" s="486">
        <f t="shared" si="3414"/>
        <v>0</v>
      </c>
      <c r="BG262" s="343"/>
      <c r="BH262" s="486">
        <f t="shared" si="3415"/>
        <v>0</v>
      </c>
      <c r="BI262" s="343">
        <v>6</v>
      </c>
      <c r="BJ262" s="486">
        <f t="shared" si="3416"/>
        <v>0</v>
      </c>
      <c r="BK262" s="343"/>
      <c r="BL262" s="486">
        <f t="shared" si="3417"/>
        <v>0</v>
      </c>
      <c r="BM262" s="344"/>
      <c r="BN262" s="487">
        <f t="shared" si="3418"/>
        <v>0</v>
      </c>
      <c r="BO262" s="770">
        <f t="shared" si="2711"/>
        <v>24</v>
      </c>
      <c r="BP262" s="771">
        <f t="shared" si="2712"/>
        <v>0</v>
      </c>
      <c r="BQ262" s="630">
        <f>+BO262+AU262+AE262+Q262</f>
        <v>157</v>
      </c>
    </row>
    <row r="263" spans="1:69" ht="18.75" x14ac:dyDescent="0.3">
      <c r="A263" s="338" t="s">
        <v>260</v>
      </c>
      <c r="B263" s="614">
        <v>0</v>
      </c>
      <c r="C263" s="872"/>
      <c r="D263" s="714">
        <f t="shared" si="3398"/>
        <v>0</v>
      </c>
      <c r="E263" s="325"/>
      <c r="F263" s="714">
        <f t="shared" ref="F263" si="3449">$B263*E263</f>
        <v>0</v>
      </c>
      <c r="G263" s="325"/>
      <c r="H263" s="714">
        <f t="shared" ref="H263" si="3450">$B263*G263</f>
        <v>0</v>
      </c>
      <c r="I263" s="325"/>
      <c r="J263" s="714">
        <f t="shared" ref="J263" si="3451">$B263*I263</f>
        <v>0</v>
      </c>
      <c r="K263" s="325"/>
      <c r="L263" s="714">
        <f t="shared" ref="L263" si="3452">$B263*K263</f>
        <v>0</v>
      </c>
      <c r="M263" s="325"/>
      <c r="N263" s="714">
        <f t="shared" ref="N263" si="3453">$B263*M263</f>
        <v>0</v>
      </c>
      <c r="O263" s="325"/>
      <c r="P263" s="766">
        <f t="shared" ref="P263" si="3454">$B263*O263</f>
        <v>0</v>
      </c>
      <c r="Q263" s="649">
        <f t="shared" si="3425"/>
        <v>0</v>
      </c>
      <c r="R263" s="650">
        <f t="shared" si="2704"/>
        <v>0</v>
      </c>
      <c r="S263" s="345"/>
      <c r="T263" s="486">
        <f t="shared" si="3405"/>
        <v>0</v>
      </c>
      <c r="U263" s="343"/>
      <c r="V263" s="486">
        <f t="shared" si="3405"/>
        <v>0</v>
      </c>
      <c r="W263" s="346"/>
      <c r="X263" s="486">
        <f t="shared" ref="X263" si="3455">$B263*W263</f>
        <v>0</v>
      </c>
      <c r="Y263" s="343"/>
      <c r="Z263" s="486">
        <f t="shared" ref="Z263:AB263" si="3456">$B263*Y263</f>
        <v>0</v>
      </c>
      <c r="AA263" s="343"/>
      <c r="AB263" s="486">
        <f t="shared" si="3456"/>
        <v>0</v>
      </c>
      <c r="AC263" s="517"/>
      <c r="AD263" s="496">
        <f t="shared" si="2829"/>
        <v>0</v>
      </c>
      <c r="AE263" s="653">
        <f t="shared" si="3428"/>
        <v>0</v>
      </c>
      <c r="AF263" s="650">
        <f t="shared" ref="AF263" si="3457">$B263*AE263</f>
        <v>0</v>
      </c>
      <c r="AG263" s="345"/>
      <c r="AH263" s="491">
        <f t="shared" si="3430"/>
        <v>0</v>
      </c>
      <c r="AI263" s="343"/>
      <c r="AJ263" s="486">
        <f t="shared" si="3430"/>
        <v>0</v>
      </c>
      <c r="AK263" s="343"/>
      <c r="AL263" s="486">
        <f t="shared" ref="AL263" si="3458">$B263*AK263</f>
        <v>0</v>
      </c>
      <c r="AM263" s="343"/>
      <c r="AN263" s="491">
        <f t="shared" si="3432"/>
        <v>0</v>
      </c>
      <c r="AO263" s="343"/>
      <c r="AP263" s="491">
        <f t="shared" si="3432"/>
        <v>0</v>
      </c>
      <c r="AQ263" s="343"/>
      <c r="AR263" s="491">
        <f t="shared" ref="AR263:AT263" si="3459">$B263*AQ263</f>
        <v>0</v>
      </c>
      <c r="AS263" s="344"/>
      <c r="AT263" s="496">
        <f t="shared" si="3459"/>
        <v>0</v>
      </c>
      <c r="AU263" s="702">
        <f t="shared" si="3434"/>
        <v>0</v>
      </c>
      <c r="AV263" s="704">
        <f t="shared" si="3435"/>
        <v>0</v>
      </c>
      <c r="AW263" s="345"/>
      <c r="AX263" s="486">
        <f t="shared" ref="AX263:AZ263" si="3460">$B263*AW263</f>
        <v>0</v>
      </c>
      <c r="AY263" s="343"/>
      <c r="AZ263" s="486">
        <f t="shared" si="3460"/>
        <v>0</v>
      </c>
      <c r="BA263" s="343"/>
      <c r="BB263" s="486">
        <f t="shared" si="3412"/>
        <v>0</v>
      </c>
      <c r="BC263" s="343"/>
      <c r="BD263" s="486">
        <f t="shared" si="3413"/>
        <v>0</v>
      </c>
      <c r="BE263" s="343"/>
      <c r="BF263" s="486">
        <f t="shared" si="3414"/>
        <v>0</v>
      </c>
      <c r="BG263" s="343"/>
      <c r="BH263" s="486">
        <f t="shared" si="3415"/>
        <v>0</v>
      </c>
      <c r="BI263" s="343">
        <v>52</v>
      </c>
      <c r="BJ263" s="486">
        <f t="shared" si="3416"/>
        <v>0</v>
      </c>
      <c r="BK263" s="343"/>
      <c r="BL263" s="486">
        <f t="shared" si="3417"/>
        <v>0</v>
      </c>
      <c r="BM263" s="344"/>
      <c r="BN263" s="487">
        <f t="shared" si="3418"/>
        <v>0</v>
      </c>
      <c r="BO263" s="770">
        <f t="shared" si="2711"/>
        <v>52</v>
      </c>
      <c r="BP263" s="771">
        <f t="shared" si="2712"/>
        <v>0</v>
      </c>
      <c r="BQ263" s="630">
        <f>+BO263+AU263+AE263+Q263</f>
        <v>52</v>
      </c>
    </row>
    <row r="264" spans="1:69" ht="18.75" x14ac:dyDescent="0.3">
      <c r="A264" s="338" t="s">
        <v>261</v>
      </c>
      <c r="B264" s="614">
        <v>0</v>
      </c>
      <c r="C264" s="872">
        <v>1</v>
      </c>
      <c r="D264" s="714">
        <f t="shared" si="3398"/>
        <v>0</v>
      </c>
      <c r="E264" s="325"/>
      <c r="F264" s="714">
        <f t="shared" ref="F264" si="3461">$B264*E264</f>
        <v>0</v>
      </c>
      <c r="G264" s="325"/>
      <c r="H264" s="714">
        <f t="shared" ref="H264" si="3462">$B264*G264</f>
        <v>0</v>
      </c>
      <c r="I264" s="325"/>
      <c r="J264" s="714">
        <f t="shared" ref="J264" si="3463">$B264*I264</f>
        <v>0</v>
      </c>
      <c r="K264" s="325">
        <v>5</v>
      </c>
      <c r="L264" s="714">
        <f t="shared" ref="L264" si="3464">$B264*K264</f>
        <v>0</v>
      </c>
      <c r="M264" s="325">
        <v>10</v>
      </c>
      <c r="N264" s="714">
        <f t="shared" ref="N264" si="3465">$B264*M264</f>
        <v>0</v>
      </c>
      <c r="O264" s="325">
        <v>7</v>
      </c>
      <c r="P264" s="766">
        <f t="shared" ref="P264" si="3466">$B264*O264</f>
        <v>0</v>
      </c>
      <c r="Q264" s="649">
        <f t="shared" si="3425"/>
        <v>23</v>
      </c>
      <c r="R264" s="650">
        <f t="shared" si="2704"/>
        <v>0</v>
      </c>
      <c r="S264" s="345"/>
      <c r="T264" s="486">
        <f t="shared" si="3405"/>
        <v>0</v>
      </c>
      <c r="U264" s="343"/>
      <c r="V264" s="486">
        <f t="shared" si="3405"/>
        <v>0</v>
      </c>
      <c r="W264" s="346"/>
      <c r="X264" s="486">
        <f t="shared" ref="X264" si="3467">$B264*W264</f>
        <v>0</v>
      </c>
      <c r="Y264" s="343">
        <v>13</v>
      </c>
      <c r="Z264" s="486">
        <f t="shared" ref="Z264:AB264" si="3468">$B264*Y264</f>
        <v>0</v>
      </c>
      <c r="AA264" s="343"/>
      <c r="AB264" s="486">
        <f t="shared" si="3468"/>
        <v>0</v>
      </c>
      <c r="AC264" s="517"/>
      <c r="AD264" s="496">
        <f t="shared" si="2829"/>
        <v>0</v>
      </c>
      <c r="AE264" s="653">
        <f t="shared" si="3428"/>
        <v>13</v>
      </c>
      <c r="AF264" s="650">
        <f t="shared" ref="AF264" si="3469">$B264*AE264</f>
        <v>0</v>
      </c>
      <c r="AG264" s="345"/>
      <c r="AH264" s="491">
        <f t="shared" si="3430"/>
        <v>0</v>
      </c>
      <c r="AI264" s="343"/>
      <c r="AJ264" s="486">
        <f t="shared" si="3430"/>
        <v>0</v>
      </c>
      <c r="AK264" s="343">
        <v>34</v>
      </c>
      <c r="AL264" s="486">
        <f t="shared" ref="AL264" si="3470">$B264*AK264</f>
        <v>0</v>
      </c>
      <c r="AM264" s="343"/>
      <c r="AN264" s="491">
        <f t="shared" si="3432"/>
        <v>0</v>
      </c>
      <c r="AO264" s="343">
        <v>60</v>
      </c>
      <c r="AP264" s="491">
        <f t="shared" si="3432"/>
        <v>0</v>
      </c>
      <c r="AQ264" s="343">
        <v>31</v>
      </c>
      <c r="AR264" s="491">
        <f t="shared" ref="AR264:AT264" si="3471">$B264*AQ264</f>
        <v>0</v>
      </c>
      <c r="AS264" s="344"/>
      <c r="AT264" s="496">
        <f t="shared" si="3471"/>
        <v>0</v>
      </c>
      <c r="AU264" s="702">
        <f t="shared" si="3434"/>
        <v>125</v>
      </c>
      <c r="AV264" s="704">
        <f t="shared" si="3435"/>
        <v>0</v>
      </c>
      <c r="AW264" s="345"/>
      <c r="AX264" s="486">
        <f t="shared" ref="AX264:AZ264" si="3472">$B264*AW264</f>
        <v>0</v>
      </c>
      <c r="AY264" s="343"/>
      <c r="AZ264" s="486">
        <f t="shared" si="3472"/>
        <v>0</v>
      </c>
      <c r="BA264" s="343"/>
      <c r="BB264" s="486">
        <f t="shared" si="3412"/>
        <v>0</v>
      </c>
      <c r="BC264" s="343">
        <v>47</v>
      </c>
      <c r="BD264" s="486">
        <f t="shared" si="3413"/>
        <v>0</v>
      </c>
      <c r="BE264" s="343"/>
      <c r="BF264" s="486">
        <f t="shared" si="3414"/>
        <v>0</v>
      </c>
      <c r="BG264" s="343">
        <v>59</v>
      </c>
      <c r="BH264" s="486">
        <f t="shared" si="3415"/>
        <v>0</v>
      </c>
      <c r="BI264" s="343"/>
      <c r="BJ264" s="486">
        <f t="shared" si="3416"/>
        <v>0</v>
      </c>
      <c r="BK264" s="343">
        <v>3</v>
      </c>
      <c r="BL264" s="486">
        <f t="shared" si="3417"/>
        <v>0</v>
      </c>
      <c r="BM264" s="344"/>
      <c r="BN264" s="487">
        <f t="shared" si="3418"/>
        <v>0</v>
      </c>
      <c r="BO264" s="770">
        <f t="shared" si="2711"/>
        <v>109</v>
      </c>
      <c r="BP264" s="771">
        <f t="shared" si="2712"/>
        <v>0</v>
      </c>
      <c r="BQ264" s="630">
        <f>+BO264+AU264+AE264+Q264</f>
        <v>270</v>
      </c>
    </row>
    <row r="265" spans="1:69" ht="18.75" x14ac:dyDescent="0.3">
      <c r="A265" s="338" t="s">
        <v>262</v>
      </c>
      <c r="B265" s="614">
        <v>0</v>
      </c>
      <c r="C265" s="872">
        <v>84</v>
      </c>
      <c r="D265" s="714">
        <f t="shared" si="3398"/>
        <v>0</v>
      </c>
      <c r="E265" s="325"/>
      <c r="F265" s="714">
        <f t="shared" ref="F265" si="3473">$B265*E265</f>
        <v>0</v>
      </c>
      <c r="G265" s="325"/>
      <c r="H265" s="714">
        <f t="shared" ref="H265" si="3474">$B265*G265</f>
        <v>0</v>
      </c>
      <c r="I265" s="325">
        <v>12</v>
      </c>
      <c r="J265" s="714">
        <f t="shared" ref="J265" si="3475">$B265*I265</f>
        <v>0</v>
      </c>
      <c r="K265" s="325"/>
      <c r="L265" s="714">
        <f t="shared" ref="L265" si="3476">$B265*K265</f>
        <v>0</v>
      </c>
      <c r="M265" s="325"/>
      <c r="N265" s="714">
        <f t="shared" ref="N265" si="3477">$B265*M265</f>
        <v>0</v>
      </c>
      <c r="O265" s="325">
        <v>4</v>
      </c>
      <c r="P265" s="766">
        <f t="shared" ref="P265" si="3478">$B265*O265</f>
        <v>0</v>
      </c>
      <c r="Q265" s="649">
        <f t="shared" si="3425"/>
        <v>100</v>
      </c>
      <c r="R265" s="650">
        <f t="shared" si="2704"/>
        <v>0</v>
      </c>
      <c r="S265" s="345"/>
      <c r="T265" s="486">
        <f t="shared" si="3405"/>
        <v>0</v>
      </c>
      <c r="U265" s="343"/>
      <c r="V265" s="486">
        <f t="shared" si="3405"/>
        <v>0</v>
      </c>
      <c r="W265" s="346">
        <v>18</v>
      </c>
      <c r="X265" s="486">
        <f t="shared" ref="X265" si="3479">$B265*W265</f>
        <v>0</v>
      </c>
      <c r="Y265" s="343"/>
      <c r="Z265" s="486">
        <f t="shared" ref="Z265:AB265" si="3480">$B265*Y265</f>
        <v>0</v>
      </c>
      <c r="AA265" s="343">
        <v>18</v>
      </c>
      <c r="AB265" s="486">
        <f t="shared" si="3480"/>
        <v>0</v>
      </c>
      <c r="AC265" s="517">
        <v>18</v>
      </c>
      <c r="AD265" s="496">
        <f t="shared" si="2829"/>
        <v>0</v>
      </c>
      <c r="AE265" s="653">
        <f t="shared" si="3428"/>
        <v>54</v>
      </c>
      <c r="AF265" s="650">
        <f t="shared" ref="AF265" si="3481">$B265*AE265</f>
        <v>0</v>
      </c>
      <c r="AG265" s="345">
        <v>41</v>
      </c>
      <c r="AH265" s="491">
        <f t="shared" si="3430"/>
        <v>0</v>
      </c>
      <c r="AI265" s="343">
        <v>15</v>
      </c>
      <c r="AJ265" s="486">
        <f t="shared" si="3430"/>
        <v>0</v>
      </c>
      <c r="AK265" s="343"/>
      <c r="AL265" s="486">
        <f t="shared" ref="AL265" si="3482">$B265*AK265</f>
        <v>0</v>
      </c>
      <c r="AM265" s="343">
        <v>12</v>
      </c>
      <c r="AN265" s="491">
        <f t="shared" si="3432"/>
        <v>0</v>
      </c>
      <c r="AO265" s="343"/>
      <c r="AP265" s="491">
        <f t="shared" si="3432"/>
        <v>0</v>
      </c>
      <c r="AQ265" s="343"/>
      <c r="AR265" s="491">
        <f t="shared" ref="AR265:AT265" si="3483">$B265*AQ265</f>
        <v>0</v>
      </c>
      <c r="AS265" s="344"/>
      <c r="AT265" s="496">
        <f t="shared" si="3483"/>
        <v>0</v>
      </c>
      <c r="AU265" s="702">
        <f t="shared" si="3434"/>
        <v>68</v>
      </c>
      <c r="AV265" s="704">
        <f t="shared" si="3435"/>
        <v>0</v>
      </c>
      <c r="AW265" s="345">
        <v>72</v>
      </c>
      <c r="AX265" s="486">
        <f t="shared" ref="AX265:AZ265" si="3484">$B265*AW265</f>
        <v>0</v>
      </c>
      <c r="AY265" s="343">
        <v>10</v>
      </c>
      <c r="AZ265" s="486">
        <f t="shared" si="3484"/>
        <v>0</v>
      </c>
      <c r="BA265" s="343"/>
      <c r="BB265" s="486">
        <f t="shared" si="3412"/>
        <v>0</v>
      </c>
      <c r="BC265" s="343">
        <v>15</v>
      </c>
      <c r="BD265" s="486">
        <f t="shared" si="3413"/>
        <v>0</v>
      </c>
      <c r="BE265" s="343">
        <v>12</v>
      </c>
      <c r="BF265" s="486">
        <f t="shared" si="3414"/>
        <v>0</v>
      </c>
      <c r="BG265" s="343">
        <v>24</v>
      </c>
      <c r="BH265" s="486">
        <f t="shared" si="3415"/>
        <v>0</v>
      </c>
      <c r="BI265" s="343">
        <v>10</v>
      </c>
      <c r="BJ265" s="486">
        <f t="shared" si="3416"/>
        <v>0</v>
      </c>
      <c r="BK265" s="343"/>
      <c r="BL265" s="486">
        <f t="shared" si="3417"/>
        <v>0</v>
      </c>
      <c r="BM265" s="344">
        <v>117</v>
      </c>
      <c r="BN265" s="487">
        <f t="shared" si="3418"/>
        <v>0</v>
      </c>
      <c r="BO265" s="770">
        <f t="shared" si="2711"/>
        <v>260</v>
      </c>
      <c r="BP265" s="771">
        <f t="shared" si="2712"/>
        <v>0</v>
      </c>
      <c r="BQ265" s="630">
        <f>+BO265+AU265+AE265+Q265</f>
        <v>482</v>
      </c>
    </row>
    <row r="266" spans="1:69" ht="18.75" x14ac:dyDescent="0.3">
      <c r="A266" s="338" t="s">
        <v>263</v>
      </c>
      <c r="B266" s="614">
        <v>0</v>
      </c>
      <c r="C266" s="872"/>
      <c r="D266" s="714">
        <f t="shared" si="3398"/>
        <v>0</v>
      </c>
      <c r="E266" s="325"/>
      <c r="F266" s="714">
        <f t="shared" ref="F266" si="3485">$B266*E266</f>
        <v>0</v>
      </c>
      <c r="G266" s="325"/>
      <c r="H266" s="714">
        <f t="shared" ref="H266" si="3486">$B266*G266</f>
        <v>0</v>
      </c>
      <c r="I266" s="325"/>
      <c r="J266" s="714">
        <f t="shared" ref="J266" si="3487">$B266*I266</f>
        <v>0</v>
      </c>
      <c r="K266" s="325"/>
      <c r="L266" s="714">
        <f t="shared" ref="L266" si="3488">$B266*K266</f>
        <v>0</v>
      </c>
      <c r="M266" s="325"/>
      <c r="N266" s="714">
        <f t="shared" ref="N266" si="3489">$B266*M266</f>
        <v>0</v>
      </c>
      <c r="O266" s="325"/>
      <c r="P266" s="766">
        <f t="shared" ref="P266" si="3490">$B266*O266</f>
        <v>0</v>
      </c>
      <c r="Q266" s="649">
        <f t="shared" si="3425"/>
        <v>0</v>
      </c>
      <c r="R266" s="650">
        <f t="shared" ref="R266:R316" si="3491">$B266*Q266</f>
        <v>0</v>
      </c>
      <c r="S266" s="345"/>
      <c r="T266" s="486">
        <f t="shared" si="3405"/>
        <v>0</v>
      </c>
      <c r="U266" s="343"/>
      <c r="V266" s="486">
        <f t="shared" si="3405"/>
        <v>0</v>
      </c>
      <c r="W266" s="346"/>
      <c r="X266" s="486">
        <f t="shared" ref="X266" si="3492">$B266*W266</f>
        <v>0</v>
      </c>
      <c r="Y266" s="343"/>
      <c r="Z266" s="486">
        <f t="shared" ref="Z266:AB266" si="3493">$B266*Y266</f>
        <v>0</v>
      </c>
      <c r="AA266" s="343"/>
      <c r="AB266" s="486">
        <f t="shared" si="3493"/>
        <v>0</v>
      </c>
      <c r="AC266" s="517"/>
      <c r="AD266" s="496">
        <f t="shared" si="2829"/>
        <v>0</v>
      </c>
      <c r="AE266" s="653">
        <f t="shared" si="3428"/>
        <v>0</v>
      </c>
      <c r="AF266" s="650">
        <f t="shared" ref="AF266" si="3494">$B266*AE266</f>
        <v>0</v>
      </c>
      <c r="AG266" s="345"/>
      <c r="AH266" s="491">
        <f t="shared" si="3430"/>
        <v>0</v>
      </c>
      <c r="AI266" s="343"/>
      <c r="AJ266" s="486">
        <f t="shared" si="3430"/>
        <v>0</v>
      </c>
      <c r="AK266" s="343"/>
      <c r="AL266" s="486">
        <f t="shared" ref="AL266" si="3495">$B266*AK266</f>
        <v>0</v>
      </c>
      <c r="AM266" s="343"/>
      <c r="AN266" s="491">
        <f t="shared" si="3432"/>
        <v>0</v>
      </c>
      <c r="AO266" s="343"/>
      <c r="AP266" s="491">
        <f t="shared" si="3432"/>
        <v>0</v>
      </c>
      <c r="AQ266" s="343"/>
      <c r="AR266" s="491">
        <f t="shared" ref="AR266:AT266" si="3496">$B266*AQ266</f>
        <v>0</v>
      </c>
      <c r="AS266" s="344"/>
      <c r="AT266" s="496">
        <f t="shared" si="3496"/>
        <v>0</v>
      </c>
      <c r="AU266" s="702">
        <f t="shared" si="3434"/>
        <v>0</v>
      </c>
      <c r="AV266" s="704">
        <f t="shared" si="3435"/>
        <v>0</v>
      </c>
      <c r="AW266" s="345"/>
      <c r="AX266" s="486">
        <f t="shared" ref="AX266:AZ266" si="3497">$B266*AW266</f>
        <v>0</v>
      </c>
      <c r="AY266" s="343"/>
      <c r="AZ266" s="486">
        <f t="shared" si="3497"/>
        <v>0</v>
      </c>
      <c r="BA266" s="343"/>
      <c r="BB266" s="486">
        <f t="shared" si="3412"/>
        <v>0</v>
      </c>
      <c r="BC266" s="343"/>
      <c r="BD266" s="486">
        <f t="shared" si="3413"/>
        <v>0</v>
      </c>
      <c r="BE266" s="343"/>
      <c r="BF266" s="486">
        <f t="shared" si="3414"/>
        <v>0</v>
      </c>
      <c r="BG266" s="343">
        <v>22</v>
      </c>
      <c r="BH266" s="486">
        <f t="shared" si="3415"/>
        <v>0</v>
      </c>
      <c r="BI266" s="343">
        <v>8</v>
      </c>
      <c r="BJ266" s="486">
        <f t="shared" si="3416"/>
        <v>0</v>
      </c>
      <c r="BK266" s="343"/>
      <c r="BL266" s="486">
        <f t="shared" si="3417"/>
        <v>0</v>
      </c>
      <c r="BM266" s="344"/>
      <c r="BN266" s="487">
        <f t="shared" si="3418"/>
        <v>0</v>
      </c>
      <c r="BO266" s="770">
        <f t="shared" ref="BO266:BO316" si="3498">+AW266+AY266+BA266+BC266+BE266+BG266+BI266+BK266+BM266</f>
        <v>30</v>
      </c>
      <c r="BP266" s="771">
        <f t="shared" ref="BP266:BP314" si="3499">$B266*BO266</f>
        <v>0</v>
      </c>
      <c r="BQ266" s="630">
        <f>+BO266+AU266+AE266+Q266</f>
        <v>30</v>
      </c>
    </row>
    <row r="267" spans="1:69" ht="18.75" x14ac:dyDescent="0.3">
      <c r="A267" s="338" t="s">
        <v>264</v>
      </c>
      <c r="B267" s="614">
        <v>0</v>
      </c>
      <c r="C267" s="872"/>
      <c r="D267" s="714">
        <f t="shared" si="3398"/>
        <v>0</v>
      </c>
      <c r="E267" s="325"/>
      <c r="F267" s="714">
        <f t="shared" ref="F267" si="3500">$B267*E267</f>
        <v>0</v>
      </c>
      <c r="G267" s="325"/>
      <c r="H267" s="714">
        <f t="shared" ref="H267" si="3501">$B267*G267</f>
        <v>0</v>
      </c>
      <c r="I267" s="325"/>
      <c r="J267" s="714">
        <f t="shared" ref="J267" si="3502">$B267*I267</f>
        <v>0</v>
      </c>
      <c r="K267" s="325"/>
      <c r="L267" s="714">
        <f t="shared" ref="L267" si="3503">$B267*K267</f>
        <v>0</v>
      </c>
      <c r="M267" s="325"/>
      <c r="N267" s="714">
        <f t="shared" ref="N267" si="3504">$B267*M267</f>
        <v>0</v>
      </c>
      <c r="O267" s="325"/>
      <c r="P267" s="766">
        <f t="shared" ref="P267" si="3505">$B267*O267</f>
        <v>0</v>
      </c>
      <c r="Q267" s="649">
        <f t="shared" si="3425"/>
        <v>0</v>
      </c>
      <c r="R267" s="650">
        <f t="shared" si="3491"/>
        <v>0</v>
      </c>
      <c r="S267" s="345"/>
      <c r="T267" s="486">
        <f t="shared" si="3405"/>
        <v>0</v>
      </c>
      <c r="U267" s="343"/>
      <c r="V267" s="486">
        <f t="shared" si="3405"/>
        <v>0</v>
      </c>
      <c r="W267" s="346"/>
      <c r="X267" s="486">
        <f t="shared" ref="X267" si="3506">$B267*W267</f>
        <v>0</v>
      </c>
      <c r="Y267" s="343"/>
      <c r="Z267" s="486">
        <f t="shared" ref="Z267:AB267" si="3507">$B267*Y267</f>
        <v>0</v>
      </c>
      <c r="AA267" s="343"/>
      <c r="AB267" s="486">
        <f t="shared" si="3507"/>
        <v>0</v>
      </c>
      <c r="AC267" s="517"/>
      <c r="AD267" s="496">
        <f t="shared" si="2829"/>
        <v>0</v>
      </c>
      <c r="AE267" s="653">
        <f t="shared" si="3428"/>
        <v>0</v>
      </c>
      <c r="AF267" s="650">
        <f t="shared" ref="AF267" si="3508">$B267*AE267</f>
        <v>0</v>
      </c>
      <c r="AG267" s="345"/>
      <c r="AH267" s="491">
        <f t="shared" si="3430"/>
        <v>0</v>
      </c>
      <c r="AI267" s="343"/>
      <c r="AJ267" s="486">
        <f t="shared" si="3430"/>
        <v>0</v>
      </c>
      <c r="AK267" s="343"/>
      <c r="AL267" s="486">
        <f t="shared" ref="AL267" si="3509">$B267*AK267</f>
        <v>0</v>
      </c>
      <c r="AM267" s="343"/>
      <c r="AN267" s="491">
        <f t="shared" si="3432"/>
        <v>0</v>
      </c>
      <c r="AO267" s="343"/>
      <c r="AP267" s="491">
        <f t="shared" si="3432"/>
        <v>0</v>
      </c>
      <c r="AQ267" s="343"/>
      <c r="AR267" s="491">
        <f t="shared" ref="AR267:AT267" si="3510">$B267*AQ267</f>
        <v>0</v>
      </c>
      <c r="AS267" s="344"/>
      <c r="AT267" s="496">
        <f t="shared" si="3510"/>
        <v>0</v>
      </c>
      <c r="AU267" s="702">
        <f t="shared" si="3434"/>
        <v>0</v>
      </c>
      <c r="AV267" s="704">
        <f t="shared" si="3435"/>
        <v>0</v>
      </c>
      <c r="AW267" s="345"/>
      <c r="AX267" s="486">
        <f t="shared" ref="AX267:AZ267" si="3511">$B267*AW267</f>
        <v>0</v>
      </c>
      <c r="AY267" s="343">
        <v>2</v>
      </c>
      <c r="AZ267" s="486">
        <f t="shared" si="3511"/>
        <v>0</v>
      </c>
      <c r="BA267" s="343"/>
      <c r="BB267" s="486">
        <f t="shared" si="3412"/>
        <v>0</v>
      </c>
      <c r="BC267" s="343"/>
      <c r="BD267" s="486">
        <f t="shared" si="3413"/>
        <v>0</v>
      </c>
      <c r="BE267" s="343"/>
      <c r="BF267" s="486">
        <f t="shared" si="3414"/>
        <v>0</v>
      </c>
      <c r="BG267" s="343"/>
      <c r="BH267" s="486">
        <f t="shared" si="3415"/>
        <v>0</v>
      </c>
      <c r="BI267" s="343"/>
      <c r="BJ267" s="486">
        <f t="shared" si="3416"/>
        <v>0</v>
      </c>
      <c r="BK267" s="343"/>
      <c r="BL267" s="486">
        <f t="shared" si="3417"/>
        <v>0</v>
      </c>
      <c r="BM267" s="344"/>
      <c r="BN267" s="487">
        <f t="shared" si="3418"/>
        <v>0</v>
      </c>
      <c r="BO267" s="770">
        <f t="shared" si="3498"/>
        <v>2</v>
      </c>
      <c r="BP267" s="771">
        <f t="shared" si="3499"/>
        <v>0</v>
      </c>
      <c r="BQ267" s="630">
        <f>+BO267+AU267+AE267+Q267</f>
        <v>2</v>
      </c>
    </row>
    <row r="268" spans="1:69" ht="18.75" x14ac:dyDescent="0.3">
      <c r="A268" s="338" t="s">
        <v>265</v>
      </c>
      <c r="B268" s="614">
        <v>0</v>
      </c>
      <c r="C268" s="872"/>
      <c r="D268" s="714">
        <f t="shared" si="3398"/>
        <v>0</v>
      </c>
      <c r="E268" s="325"/>
      <c r="F268" s="714">
        <f t="shared" ref="F268" si="3512">$B268*E268</f>
        <v>0</v>
      </c>
      <c r="G268" s="325"/>
      <c r="H268" s="714">
        <f t="shared" ref="H268" si="3513">$B268*G268</f>
        <v>0</v>
      </c>
      <c r="I268" s="325"/>
      <c r="J268" s="714">
        <f t="shared" ref="J268" si="3514">$B268*I268</f>
        <v>0</v>
      </c>
      <c r="K268" s="325">
        <v>4</v>
      </c>
      <c r="L268" s="714">
        <f t="shared" ref="L268" si="3515">$B268*K268</f>
        <v>0</v>
      </c>
      <c r="M268" s="325"/>
      <c r="N268" s="714">
        <f t="shared" ref="N268" si="3516">$B268*M268</f>
        <v>0</v>
      </c>
      <c r="O268" s="325"/>
      <c r="P268" s="766">
        <f t="shared" ref="P268" si="3517">$B268*O268</f>
        <v>0</v>
      </c>
      <c r="Q268" s="649">
        <f t="shared" si="3425"/>
        <v>4</v>
      </c>
      <c r="R268" s="650">
        <f t="shared" si="3491"/>
        <v>0</v>
      </c>
      <c r="S268" s="345"/>
      <c r="T268" s="486">
        <f t="shared" si="3405"/>
        <v>0</v>
      </c>
      <c r="U268" s="343"/>
      <c r="V268" s="486">
        <f t="shared" si="3405"/>
        <v>0</v>
      </c>
      <c r="W268" s="346"/>
      <c r="X268" s="486">
        <f t="shared" ref="X268" si="3518">$B268*W268</f>
        <v>0</v>
      </c>
      <c r="Y268" s="343"/>
      <c r="Z268" s="486">
        <f t="shared" ref="Z268:AB268" si="3519">$B268*Y268</f>
        <v>0</v>
      </c>
      <c r="AA268" s="343"/>
      <c r="AB268" s="486">
        <f t="shared" si="3519"/>
        <v>0</v>
      </c>
      <c r="AC268" s="517"/>
      <c r="AD268" s="496">
        <f t="shared" si="2829"/>
        <v>0</v>
      </c>
      <c r="AE268" s="653">
        <f t="shared" si="3428"/>
        <v>0</v>
      </c>
      <c r="AF268" s="650">
        <f t="shared" ref="AF268" si="3520">$B268*AE268</f>
        <v>0</v>
      </c>
      <c r="AG268" s="345"/>
      <c r="AH268" s="491">
        <f t="shared" si="3430"/>
        <v>0</v>
      </c>
      <c r="AI268" s="343"/>
      <c r="AJ268" s="486">
        <f t="shared" si="3430"/>
        <v>0</v>
      </c>
      <c r="AK268" s="343"/>
      <c r="AL268" s="486">
        <f t="shared" ref="AL268" si="3521">$B268*AK268</f>
        <v>0</v>
      </c>
      <c r="AM268" s="343"/>
      <c r="AN268" s="491">
        <f t="shared" si="3432"/>
        <v>0</v>
      </c>
      <c r="AO268" s="343">
        <v>1</v>
      </c>
      <c r="AP268" s="491">
        <f t="shared" si="3432"/>
        <v>0</v>
      </c>
      <c r="AQ268" s="343">
        <v>3</v>
      </c>
      <c r="AR268" s="491">
        <f t="shared" ref="AR268:AT268" si="3522">$B268*AQ268</f>
        <v>0</v>
      </c>
      <c r="AS268" s="344"/>
      <c r="AT268" s="496">
        <f t="shared" si="3522"/>
        <v>0</v>
      </c>
      <c r="AU268" s="702">
        <f t="shared" si="3434"/>
        <v>4</v>
      </c>
      <c r="AV268" s="704">
        <f t="shared" si="3435"/>
        <v>0</v>
      </c>
      <c r="AW268" s="345"/>
      <c r="AX268" s="486">
        <f t="shared" ref="AX268:AZ268" si="3523">$B268*AW268</f>
        <v>0</v>
      </c>
      <c r="AY268" s="343"/>
      <c r="AZ268" s="486">
        <f t="shared" si="3523"/>
        <v>0</v>
      </c>
      <c r="BA268" s="343"/>
      <c r="BB268" s="486">
        <f t="shared" si="3412"/>
        <v>0</v>
      </c>
      <c r="BC268" s="343"/>
      <c r="BD268" s="486">
        <f t="shared" si="3413"/>
        <v>0</v>
      </c>
      <c r="BE268" s="343"/>
      <c r="BF268" s="486">
        <f t="shared" si="3414"/>
        <v>0</v>
      </c>
      <c r="BG268" s="343"/>
      <c r="BH268" s="486">
        <f t="shared" si="3415"/>
        <v>0</v>
      </c>
      <c r="BI268" s="343"/>
      <c r="BJ268" s="486">
        <f t="shared" si="3416"/>
        <v>0</v>
      </c>
      <c r="BK268" s="343">
        <v>4</v>
      </c>
      <c r="BL268" s="486">
        <f t="shared" si="3417"/>
        <v>0</v>
      </c>
      <c r="BM268" s="344"/>
      <c r="BN268" s="487">
        <f t="shared" si="3418"/>
        <v>0</v>
      </c>
      <c r="BO268" s="770">
        <f t="shared" si="3498"/>
        <v>4</v>
      </c>
      <c r="BP268" s="771">
        <f t="shared" si="3499"/>
        <v>0</v>
      </c>
      <c r="BQ268" s="630">
        <f>+BO268+AU268+AE268+Q268</f>
        <v>12</v>
      </c>
    </row>
    <row r="269" spans="1:69" ht="18.75" hidden="1" x14ac:dyDescent="0.3">
      <c r="A269" s="140" t="s">
        <v>266</v>
      </c>
      <c r="B269" s="614">
        <v>0</v>
      </c>
      <c r="C269" s="871"/>
      <c r="D269" s="714">
        <f t="shared" si="3398"/>
        <v>0</v>
      </c>
      <c r="E269" s="292"/>
      <c r="F269" s="714">
        <f t="shared" ref="F269" si="3524">$B269*E269</f>
        <v>0</v>
      </c>
      <c r="G269" s="292"/>
      <c r="H269" s="714">
        <f t="shared" ref="H269" si="3525">$B269*G269</f>
        <v>0</v>
      </c>
      <c r="I269" s="292"/>
      <c r="J269" s="714">
        <f t="shared" ref="J269" si="3526">$B269*I269</f>
        <v>0</v>
      </c>
      <c r="K269" s="292"/>
      <c r="L269" s="714">
        <f t="shared" ref="L269" si="3527">$B269*K269</f>
        <v>0</v>
      </c>
      <c r="M269" s="292"/>
      <c r="N269" s="714">
        <f t="shared" ref="N269" si="3528">$B269*M269</f>
        <v>0</v>
      </c>
      <c r="O269" s="292"/>
      <c r="P269" s="766">
        <f t="shared" ref="P269" si="3529">$B269*O269</f>
        <v>0</v>
      </c>
      <c r="Q269" s="649">
        <f t="shared" si="3425"/>
        <v>0</v>
      </c>
      <c r="R269" s="650">
        <f t="shared" si="3491"/>
        <v>0</v>
      </c>
      <c r="S269" s="165"/>
      <c r="T269" s="486">
        <f t="shared" si="3405"/>
        <v>0</v>
      </c>
      <c r="U269" s="92"/>
      <c r="V269" s="486">
        <f t="shared" si="3405"/>
        <v>0</v>
      </c>
      <c r="W269" s="249"/>
      <c r="X269" s="486">
        <f t="shared" ref="X269" si="3530">$B269*W269</f>
        <v>0</v>
      </c>
      <c r="Y269" s="92"/>
      <c r="Z269" s="486">
        <f t="shared" ref="Z269:AB269" si="3531">$B269*Y269</f>
        <v>0</v>
      </c>
      <c r="AA269" s="92"/>
      <c r="AB269" s="486">
        <f t="shared" si="3531"/>
        <v>0</v>
      </c>
      <c r="AC269" s="517"/>
      <c r="AD269" s="496">
        <f t="shared" si="2829"/>
        <v>0</v>
      </c>
      <c r="AE269" s="653">
        <f t="shared" si="3428"/>
        <v>0</v>
      </c>
      <c r="AF269" s="650">
        <f t="shared" ref="AF269" si="3532">$B269*AE269</f>
        <v>0</v>
      </c>
      <c r="AG269" s="165"/>
      <c r="AH269" s="491">
        <f t="shared" si="3430"/>
        <v>0</v>
      </c>
      <c r="AI269" s="92"/>
      <c r="AJ269" s="486">
        <f t="shared" si="3430"/>
        <v>0</v>
      </c>
      <c r="AK269" s="92"/>
      <c r="AL269" s="486">
        <f t="shared" ref="AL269" si="3533">$B269*AK269</f>
        <v>0</v>
      </c>
      <c r="AM269" s="92"/>
      <c r="AN269" s="491">
        <f t="shared" si="3432"/>
        <v>0</v>
      </c>
      <c r="AO269" s="92"/>
      <c r="AP269" s="491">
        <f t="shared" si="3432"/>
        <v>0</v>
      </c>
      <c r="AQ269" s="92"/>
      <c r="AR269" s="491">
        <f t="shared" ref="AR269:AT269" si="3534">$B269*AQ269</f>
        <v>0</v>
      </c>
      <c r="AS269" s="247"/>
      <c r="AT269" s="496">
        <f t="shared" si="3534"/>
        <v>0</v>
      </c>
      <c r="AU269" s="702">
        <f t="shared" si="3434"/>
        <v>0</v>
      </c>
      <c r="AV269" s="704">
        <f t="shared" si="3435"/>
        <v>0</v>
      </c>
      <c r="AW269" s="165"/>
      <c r="AX269" s="486">
        <f t="shared" ref="AX269:AZ269" si="3535">$B269*AW269</f>
        <v>0</v>
      </c>
      <c r="AY269" s="92"/>
      <c r="AZ269" s="486">
        <f t="shared" si="3535"/>
        <v>0</v>
      </c>
      <c r="BA269" s="92"/>
      <c r="BB269" s="486">
        <f t="shared" si="3412"/>
        <v>0</v>
      </c>
      <c r="BC269" s="92"/>
      <c r="BD269" s="486">
        <f t="shared" si="3413"/>
        <v>0</v>
      </c>
      <c r="BE269" s="92"/>
      <c r="BF269" s="486">
        <f t="shared" si="3414"/>
        <v>0</v>
      </c>
      <c r="BG269" s="92"/>
      <c r="BH269" s="486">
        <f t="shared" si="3415"/>
        <v>0</v>
      </c>
      <c r="BI269" s="92"/>
      <c r="BJ269" s="486">
        <f t="shared" si="3416"/>
        <v>0</v>
      </c>
      <c r="BK269" s="92"/>
      <c r="BL269" s="486">
        <f t="shared" si="3417"/>
        <v>0</v>
      </c>
      <c r="BM269" s="247"/>
      <c r="BN269" s="487">
        <f t="shared" si="3418"/>
        <v>0</v>
      </c>
      <c r="BO269" s="770">
        <f t="shared" si="3498"/>
        <v>0</v>
      </c>
      <c r="BP269" s="771">
        <f t="shared" si="3499"/>
        <v>0</v>
      </c>
      <c r="BQ269" s="630">
        <f>+BO269+AU269+AE269+Q269</f>
        <v>0</v>
      </c>
    </row>
    <row r="270" spans="1:69" ht="18.75" hidden="1" x14ac:dyDescent="0.3">
      <c r="A270" s="140" t="s">
        <v>267</v>
      </c>
      <c r="B270" s="614">
        <v>0</v>
      </c>
      <c r="C270" s="871"/>
      <c r="D270" s="714">
        <f t="shared" si="3398"/>
        <v>0</v>
      </c>
      <c r="E270" s="292"/>
      <c r="F270" s="714">
        <f t="shared" ref="F270" si="3536">$B270*E270</f>
        <v>0</v>
      </c>
      <c r="G270" s="292"/>
      <c r="H270" s="714">
        <f t="shared" ref="H270" si="3537">$B270*G270</f>
        <v>0</v>
      </c>
      <c r="I270" s="292"/>
      <c r="J270" s="714">
        <f t="shared" ref="J270" si="3538">$B270*I270</f>
        <v>0</v>
      </c>
      <c r="K270" s="292"/>
      <c r="L270" s="714">
        <f t="shared" ref="L270" si="3539">$B270*K270</f>
        <v>0</v>
      </c>
      <c r="M270" s="292"/>
      <c r="N270" s="714">
        <f t="shared" ref="N270" si="3540">$B270*M270</f>
        <v>0</v>
      </c>
      <c r="O270" s="292"/>
      <c r="P270" s="766">
        <f t="shared" ref="P270" si="3541">$B270*O270</f>
        <v>0</v>
      </c>
      <c r="Q270" s="649">
        <f t="shared" si="3425"/>
        <v>0</v>
      </c>
      <c r="R270" s="650">
        <f t="shared" si="3491"/>
        <v>0</v>
      </c>
      <c r="S270" s="165"/>
      <c r="T270" s="486">
        <f t="shared" si="3405"/>
        <v>0</v>
      </c>
      <c r="U270" s="92"/>
      <c r="V270" s="486">
        <f t="shared" si="3405"/>
        <v>0</v>
      </c>
      <c r="W270" s="249"/>
      <c r="X270" s="486">
        <f t="shared" ref="X270" si="3542">$B270*W270</f>
        <v>0</v>
      </c>
      <c r="Y270" s="92"/>
      <c r="Z270" s="486">
        <f t="shared" ref="Z270:AB270" si="3543">$B270*Y270</f>
        <v>0</v>
      </c>
      <c r="AA270" s="92"/>
      <c r="AB270" s="486">
        <f t="shared" si="3543"/>
        <v>0</v>
      </c>
      <c r="AC270" s="517"/>
      <c r="AD270" s="496">
        <f t="shared" si="2829"/>
        <v>0</v>
      </c>
      <c r="AE270" s="653">
        <f t="shared" si="3428"/>
        <v>0</v>
      </c>
      <c r="AF270" s="650">
        <f t="shared" ref="AF270" si="3544">$B270*AE270</f>
        <v>0</v>
      </c>
      <c r="AG270" s="165"/>
      <c r="AH270" s="491">
        <f t="shared" si="3430"/>
        <v>0</v>
      </c>
      <c r="AI270" s="92"/>
      <c r="AJ270" s="486">
        <f t="shared" si="3430"/>
        <v>0</v>
      </c>
      <c r="AK270" s="92"/>
      <c r="AL270" s="486">
        <f t="shared" ref="AL270" si="3545">$B270*AK270</f>
        <v>0</v>
      </c>
      <c r="AM270" s="92"/>
      <c r="AN270" s="491">
        <f t="shared" si="3432"/>
        <v>0</v>
      </c>
      <c r="AO270" s="92"/>
      <c r="AP270" s="491">
        <f t="shared" si="3432"/>
        <v>0</v>
      </c>
      <c r="AQ270" s="92"/>
      <c r="AR270" s="491">
        <f t="shared" ref="AR270:AT270" si="3546">$B270*AQ270</f>
        <v>0</v>
      </c>
      <c r="AS270" s="247"/>
      <c r="AT270" s="496">
        <f t="shared" si="3546"/>
        <v>0</v>
      </c>
      <c r="AU270" s="702">
        <f t="shared" si="3434"/>
        <v>0</v>
      </c>
      <c r="AV270" s="704">
        <f t="shared" si="3435"/>
        <v>0</v>
      </c>
      <c r="AW270" s="165"/>
      <c r="AX270" s="486">
        <f t="shared" ref="AX270:AZ270" si="3547">$B270*AW270</f>
        <v>0</v>
      </c>
      <c r="AY270" s="92"/>
      <c r="AZ270" s="486">
        <f t="shared" si="3547"/>
        <v>0</v>
      </c>
      <c r="BA270" s="92"/>
      <c r="BB270" s="486">
        <f t="shared" si="3412"/>
        <v>0</v>
      </c>
      <c r="BC270" s="92"/>
      <c r="BD270" s="486">
        <f t="shared" si="3413"/>
        <v>0</v>
      </c>
      <c r="BE270" s="92"/>
      <c r="BF270" s="486">
        <f t="shared" si="3414"/>
        <v>0</v>
      </c>
      <c r="BG270" s="92"/>
      <c r="BH270" s="486">
        <f t="shared" si="3415"/>
        <v>0</v>
      </c>
      <c r="BI270" s="92"/>
      <c r="BJ270" s="486">
        <f t="shared" si="3416"/>
        <v>0</v>
      </c>
      <c r="BK270" s="92"/>
      <c r="BL270" s="486">
        <f t="shared" si="3417"/>
        <v>0</v>
      </c>
      <c r="BM270" s="247"/>
      <c r="BN270" s="487">
        <f t="shared" si="3418"/>
        <v>0</v>
      </c>
      <c r="BO270" s="770">
        <f t="shared" si="3498"/>
        <v>0</v>
      </c>
      <c r="BP270" s="771">
        <f t="shared" si="3499"/>
        <v>0</v>
      </c>
      <c r="BQ270" s="630">
        <f>+BO270+AU270+AE270+Q270</f>
        <v>0</v>
      </c>
    </row>
    <row r="271" spans="1:69" ht="18.75" hidden="1" x14ac:dyDescent="0.3">
      <c r="A271" s="140" t="s">
        <v>268</v>
      </c>
      <c r="B271" s="614">
        <v>0</v>
      </c>
      <c r="C271" s="871"/>
      <c r="D271" s="714">
        <f t="shared" si="3398"/>
        <v>0</v>
      </c>
      <c r="E271" s="292"/>
      <c r="F271" s="714">
        <f t="shared" ref="F271" si="3548">$B271*E271</f>
        <v>0</v>
      </c>
      <c r="G271" s="292"/>
      <c r="H271" s="714">
        <f t="shared" ref="H271" si="3549">$B271*G271</f>
        <v>0</v>
      </c>
      <c r="I271" s="292"/>
      <c r="J271" s="714">
        <f t="shared" ref="J271" si="3550">$B271*I271</f>
        <v>0</v>
      </c>
      <c r="K271" s="292"/>
      <c r="L271" s="714">
        <f t="shared" ref="L271" si="3551">$B271*K271</f>
        <v>0</v>
      </c>
      <c r="M271" s="292"/>
      <c r="N271" s="714">
        <f t="shared" ref="N271" si="3552">$B271*M271</f>
        <v>0</v>
      </c>
      <c r="O271" s="292"/>
      <c r="P271" s="766">
        <f t="shared" ref="P271" si="3553">$B271*O271</f>
        <v>0</v>
      </c>
      <c r="Q271" s="649">
        <f t="shared" si="3425"/>
        <v>0</v>
      </c>
      <c r="R271" s="650">
        <f t="shared" si="3491"/>
        <v>0</v>
      </c>
      <c r="S271" s="165"/>
      <c r="T271" s="486">
        <f t="shared" si="3405"/>
        <v>0</v>
      </c>
      <c r="U271" s="92"/>
      <c r="V271" s="486">
        <f t="shared" si="3405"/>
        <v>0</v>
      </c>
      <c r="W271" s="249"/>
      <c r="X271" s="486">
        <f t="shared" ref="X271" si="3554">$B271*W271</f>
        <v>0</v>
      </c>
      <c r="Y271" s="92"/>
      <c r="Z271" s="486">
        <f t="shared" ref="Z271:AB271" si="3555">$B271*Y271</f>
        <v>0</v>
      </c>
      <c r="AA271" s="92"/>
      <c r="AB271" s="486">
        <f t="shared" si="3555"/>
        <v>0</v>
      </c>
      <c r="AC271" s="517"/>
      <c r="AD271" s="496">
        <f t="shared" si="2829"/>
        <v>0</v>
      </c>
      <c r="AE271" s="653">
        <f t="shared" si="3428"/>
        <v>0</v>
      </c>
      <c r="AF271" s="650">
        <f t="shared" ref="AF271" si="3556">$B271*AE271</f>
        <v>0</v>
      </c>
      <c r="AG271" s="165"/>
      <c r="AH271" s="491">
        <f t="shared" si="3430"/>
        <v>0</v>
      </c>
      <c r="AI271" s="92"/>
      <c r="AJ271" s="486">
        <f t="shared" si="3430"/>
        <v>0</v>
      </c>
      <c r="AK271" s="92"/>
      <c r="AL271" s="486">
        <f t="shared" ref="AL271" si="3557">$B271*AK271</f>
        <v>0</v>
      </c>
      <c r="AM271" s="92"/>
      <c r="AN271" s="491">
        <f t="shared" si="3432"/>
        <v>0</v>
      </c>
      <c r="AO271" s="92"/>
      <c r="AP271" s="491">
        <f t="shared" si="3432"/>
        <v>0</v>
      </c>
      <c r="AQ271" s="92"/>
      <c r="AR271" s="491">
        <f t="shared" ref="AR271:AT271" si="3558">$B271*AQ271</f>
        <v>0</v>
      </c>
      <c r="AS271" s="247"/>
      <c r="AT271" s="496">
        <f t="shared" si="3558"/>
        <v>0</v>
      </c>
      <c r="AU271" s="702">
        <f t="shared" si="3434"/>
        <v>0</v>
      </c>
      <c r="AV271" s="704">
        <f t="shared" si="3435"/>
        <v>0</v>
      </c>
      <c r="AW271" s="165"/>
      <c r="AX271" s="486">
        <f t="shared" ref="AX271:AZ271" si="3559">$B271*AW271</f>
        <v>0</v>
      </c>
      <c r="AY271" s="92"/>
      <c r="AZ271" s="486">
        <f t="shared" si="3559"/>
        <v>0</v>
      </c>
      <c r="BA271" s="92"/>
      <c r="BB271" s="486">
        <f t="shared" si="3412"/>
        <v>0</v>
      </c>
      <c r="BC271" s="92"/>
      <c r="BD271" s="486">
        <f t="shared" si="3413"/>
        <v>0</v>
      </c>
      <c r="BE271" s="92"/>
      <c r="BF271" s="486">
        <f t="shared" si="3414"/>
        <v>0</v>
      </c>
      <c r="BG271" s="92"/>
      <c r="BH271" s="486">
        <f t="shared" si="3415"/>
        <v>0</v>
      </c>
      <c r="BI271" s="92"/>
      <c r="BJ271" s="486">
        <f t="shared" si="3416"/>
        <v>0</v>
      </c>
      <c r="BK271" s="92"/>
      <c r="BL271" s="486">
        <f t="shared" si="3417"/>
        <v>0</v>
      </c>
      <c r="BM271" s="247"/>
      <c r="BN271" s="487">
        <f t="shared" si="3418"/>
        <v>0</v>
      </c>
      <c r="BO271" s="770">
        <f t="shared" si="3498"/>
        <v>0</v>
      </c>
      <c r="BP271" s="771">
        <f t="shared" si="3499"/>
        <v>0</v>
      </c>
      <c r="BQ271" s="630">
        <f>+BO271+AU271+AE271+Q271</f>
        <v>0</v>
      </c>
    </row>
    <row r="272" spans="1:69" ht="18.75" hidden="1" x14ac:dyDescent="0.3">
      <c r="A272" s="140" t="s">
        <v>269</v>
      </c>
      <c r="B272" s="614">
        <v>0</v>
      </c>
      <c r="C272" s="871"/>
      <c r="D272" s="714">
        <f t="shared" si="3398"/>
        <v>0</v>
      </c>
      <c r="E272" s="292"/>
      <c r="F272" s="714">
        <f t="shared" ref="F272" si="3560">$B272*E272</f>
        <v>0</v>
      </c>
      <c r="G272" s="292"/>
      <c r="H272" s="714">
        <f t="shared" ref="H272" si="3561">$B272*G272</f>
        <v>0</v>
      </c>
      <c r="I272" s="292"/>
      <c r="J272" s="714">
        <f t="shared" ref="J272" si="3562">$B272*I272</f>
        <v>0</v>
      </c>
      <c r="K272" s="292"/>
      <c r="L272" s="714">
        <f t="shared" ref="L272" si="3563">$B272*K272</f>
        <v>0</v>
      </c>
      <c r="M272" s="292"/>
      <c r="N272" s="714">
        <f t="shared" ref="N272" si="3564">$B272*M272</f>
        <v>0</v>
      </c>
      <c r="O272" s="292"/>
      <c r="P272" s="766">
        <f t="shared" ref="P272" si="3565">$B272*O272</f>
        <v>0</v>
      </c>
      <c r="Q272" s="649">
        <f t="shared" si="3425"/>
        <v>0</v>
      </c>
      <c r="R272" s="650">
        <f t="shared" si="3491"/>
        <v>0</v>
      </c>
      <c r="S272" s="165"/>
      <c r="T272" s="486">
        <f t="shared" si="3405"/>
        <v>0</v>
      </c>
      <c r="U272" s="92"/>
      <c r="V272" s="486">
        <f t="shared" si="3405"/>
        <v>0</v>
      </c>
      <c r="W272" s="249"/>
      <c r="X272" s="486">
        <f t="shared" ref="X272" si="3566">$B272*W272</f>
        <v>0</v>
      </c>
      <c r="Y272" s="92"/>
      <c r="Z272" s="486">
        <f t="shared" ref="Z272:AB272" si="3567">$B272*Y272</f>
        <v>0</v>
      </c>
      <c r="AA272" s="92"/>
      <c r="AB272" s="486">
        <f t="shared" si="3567"/>
        <v>0</v>
      </c>
      <c r="AC272" s="517"/>
      <c r="AD272" s="496">
        <f t="shared" si="2829"/>
        <v>0</v>
      </c>
      <c r="AE272" s="653">
        <f t="shared" si="3428"/>
        <v>0</v>
      </c>
      <c r="AF272" s="650">
        <f t="shared" ref="AF272" si="3568">$B272*AE272</f>
        <v>0</v>
      </c>
      <c r="AG272" s="165"/>
      <c r="AH272" s="491">
        <f t="shared" si="3430"/>
        <v>0</v>
      </c>
      <c r="AI272" s="92"/>
      <c r="AJ272" s="486">
        <f t="shared" si="3430"/>
        <v>0</v>
      </c>
      <c r="AK272" s="92"/>
      <c r="AL272" s="486">
        <f t="shared" ref="AL272" si="3569">$B272*AK272</f>
        <v>0</v>
      </c>
      <c r="AM272" s="92"/>
      <c r="AN272" s="491">
        <f t="shared" si="3432"/>
        <v>0</v>
      </c>
      <c r="AO272" s="92"/>
      <c r="AP272" s="491">
        <f t="shared" si="3432"/>
        <v>0</v>
      </c>
      <c r="AQ272" s="92"/>
      <c r="AR272" s="491">
        <f t="shared" ref="AR272:AT272" si="3570">$B272*AQ272</f>
        <v>0</v>
      </c>
      <c r="AS272" s="247"/>
      <c r="AT272" s="496">
        <f t="shared" si="3570"/>
        <v>0</v>
      </c>
      <c r="AU272" s="702">
        <f t="shared" si="3434"/>
        <v>0</v>
      </c>
      <c r="AV272" s="704">
        <f t="shared" si="3435"/>
        <v>0</v>
      </c>
      <c r="AW272" s="165"/>
      <c r="AX272" s="486">
        <f t="shared" ref="AX272:AZ272" si="3571">$B272*AW272</f>
        <v>0</v>
      </c>
      <c r="AY272" s="92"/>
      <c r="AZ272" s="486">
        <f t="shared" si="3571"/>
        <v>0</v>
      </c>
      <c r="BA272" s="92"/>
      <c r="BB272" s="486">
        <f t="shared" si="3412"/>
        <v>0</v>
      </c>
      <c r="BC272" s="92"/>
      <c r="BD272" s="486">
        <f t="shared" si="3413"/>
        <v>0</v>
      </c>
      <c r="BE272" s="92"/>
      <c r="BF272" s="486">
        <f t="shared" si="3414"/>
        <v>0</v>
      </c>
      <c r="BG272" s="92"/>
      <c r="BH272" s="486">
        <f t="shared" si="3415"/>
        <v>0</v>
      </c>
      <c r="BI272" s="92"/>
      <c r="BJ272" s="486">
        <f t="shared" si="3416"/>
        <v>0</v>
      </c>
      <c r="BK272" s="92"/>
      <c r="BL272" s="486">
        <f t="shared" si="3417"/>
        <v>0</v>
      </c>
      <c r="BM272" s="247"/>
      <c r="BN272" s="487">
        <f t="shared" si="3418"/>
        <v>0</v>
      </c>
      <c r="BO272" s="770">
        <f t="shared" si="3498"/>
        <v>0</v>
      </c>
      <c r="BP272" s="771">
        <f t="shared" si="3499"/>
        <v>0</v>
      </c>
      <c r="BQ272" s="630">
        <f>+BO272+AU272+AE272+Q272</f>
        <v>0</v>
      </c>
    </row>
    <row r="273" spans="1:69" ht="18.75" x14ac:dyDescent="0.3">
      <c r="A273" s="338" t="s">
        <v>270</v>
      </c>
      <c r="B273" s="614">
        <v>0</v>
      </c>
      <c r="C273" s="872"/>
      <c r="D273" s="714">
        <f t="shared" si="3398"/>
        <v>0</v>
      </c>
      <c r="E273" s="325"/>
      <c r="F273" s="714">
        <f t="shared" ref="F273" si="3572">$B273*E273</f>
        <v>0</v>
      </c>
      <c r="G273" s="325"/>
      <c r="H273" s="714">
        <f t="shared" ref="H273" si="3573">$B273*G273</f>
        <v>0</v>
      </c>
      <c r="I273" s="325"/>
      <c r="J273" s="714">
        <f t="shared" ref="J273" si="3574">$B273*I273</f>
        <v>0</v>
      </c>
      <c r="K273" s="325"/>
      <c r="L273" s="714">
        <f t="shared" ref="L273" si="3575">$B273*K273</f>
        <v>0</v>
      </c>
      <c r="M273" s="325"/>
      <c r="N273" s="714">
        <f t="shared" ref="N273" si="3576">$B273*M273</f>
        <v>0</v>
      </c>
      <c r="O273" s="325"/>
      <c r="P273" s="766">
        <f t="shared" ref="P273" si="3577">$B273*O273</f>
        <v>0</v>
      </c>
      <c r="Q273" s="649">
        <f t="shared" si="3425"/>
        <v>0</v>
      </c>
      <c r="R273" s="650">
        <f t="shared" si="3491"/>
        <v>0</v>
      </c>
      <c r="S273" s="345"/>
      <c r="T273" s="486">
        <f t="shared" si="3405"/>
        <v>0</v>
      </c>
      <c r="U273" s="343"/>
      <c r="V273" s="486">
        <f t="shared" si="3405"/>
        <v>0</v>
      </c>
      <c r="W273" s="346"/>
      <c r="X273" s="486">
        <f t="shared" ref="X273" si="3578">$B273*W273</f>
        <v>0</v>
      </c>
      <c r="Y273" s="343"/>
      <c r="Z273" s="486">
        <f t="shared" ref="Z273:AB273" si="3579">$B273*Y273</f>
        <v>0</v>
      </c>
      <c r="AA273" s="343"/>
      <c r="AB273" s="486">
        <f t="shared" si="3579"/>
        <v>0</v>
      </c>
      <c r="AC273" s="517"/>
      <c r="AD273" s="496">
        <f t="shared" si="2829"/>
        <v>0</v>
      </c>
      <c r="AE273" s="653">
        <f t="shared" si="3428"/>
        <v>0</v>
      </c>
      <c r="AF273" s="650">
        <f t="shared" ref="AF273" si="3580">$B273*AE273</f>
        <v>0</v>
      </c>
      <c r="AG273" s="345"/>
      <c r="AH273" s="491">
        <f t="shared" si="3430"/>
        <v>0</v>
      </c>
      <c r="AI273" s="343"/>
      <c r="AJ273" s="486">
        <f t="shared" si="3430"/>
        <v>0</v>
      </c>
      <c r="AK273" s="343"/>
      <c r="AL273" s="486">
        <f t="shared" ref="AL273" si="3581">$B273*AK273</f>
        <v>0</v>
      </c>
      <c r="AM273" s="343"/>
      <c r="AN273" s="491">
        <f t="shared" si="3432"/>
        <v>0</v>
      </c>
      <c r="AO273" s="343"/>
      <c r="AP273" s="491">
        <f t="shared" si="3432"/>
        <v>0</v>
      </c>
      <c r="AQ273" s="343"/>
      <c r="AR273" s="491">
        <f t="shared" ref="AR273:AT273" si="3582">$B273*AQ273</f>
        <v>0</v>
      </c>
      <c r="AS273" s="344"/>
      <c r="AT273" s="496">
        <f t="shared" si="3582"/>
        <v>0</v>
      </c>
      <c r="AU273" s="702">
        <f t="shared" si="3434"/>
        <v>0</v>
      </c>
      <c r="AV273" s="704">
        <f t="shared" si="3435"/>
        <v>0</v>
      </c>
      <c r="AW273" s="345"/>
      <c r="AX273" s="486">
        <f t="shared" ref="AX273:AZ273" si="3583">$B273*AW273</f>
        <v>0</v>
      </c>
      <c r="AY273" s="343"/>
      <c r="AZ273" s="486">
        <f t="shared" si="3583"/>
        <v>0</v>
      </c>
      <c r="BA273" s="343">
        <v>3</v>
      </c>
      <c r="BB273" s="486">
        <f t="shared" si="3412"/>
        <v>0</v>
      </c>
      <c r="BC273" s="343"/>
      <c r="BD273" s="486">
        <f t="shared" si="3413"/>
        <v>0</v>
      </c>
      <c r="BE273" s="343"/>
      <c r="BF273" s="486">
        <f t="shared" si="3414"/>
        <v>0</v>
      </c>
      <c r="BG273" s="343"/>
      <c r="BH273" s="486">
        <f t="shared" si="3415"/>
        <v>0</v>
      </c>
      <c r="BI273" s="343"/>
      <c r="BJ273" s="486">
        <f t="shared" si="3416"/>
        <v>0</v>
      </c>
      <c r="BK273" s="343"/>
      <c r="BL273" s="486">
        <f t="shared" si="3417"/>
        <v>0</v>
      </c>
      <c r="BM273" s="344"/>
      <c r="BN273" s="487">
        <f t="shared" si="3418"/>
        <v>0</v>
      </c>
      <c r="BO273" s="770">
        <f t="shared" si="3498"/>
        <v>3</v>
      </c>
      <c r="BP273" s="771">
        <f t="shared" si="3499"/>
        <v>0</v>
      </c>
      <c r="BQ273" s="630">
        <f>+BO273+AU273+AE273+Q273</f>
        <v>3</v>
      </c>
    </row>
    <row r="274" spans="1:69" ht="18.75" hidden="1" x14ac:dyDescent="0.3">
      <c r="A274" s="140" t="s">
        <v>271</v>
      </c>
      <c r="B274" s="614">
        <v>0</v>
      </c>
      <c r="C274" s="871"/>
      <c r="D274" s="714">
        <f t="shared" si="3398"/>
        <v>0</v>
      </c>
      <c r="E274" s="292"/>
      <c r="F274" s="714">
        <f t="shared" ref="F274" si="3584">$B274*E274</f>
        <v>0</v>
      </c>
      <c r="G274" s="292"/>
      <c r="H274" s="714">
        <f t="shared" ref="H274" si="3585">$B274*G274</f>
        <v>0</v>
      </c>
      <c r="I274" s="292"/>
      <c r="J274" s="714">
        <f t="shared" ref="J274" si="3586">$B274*I274</f>
        <v>0</v>
      </c>
      <c r="K274" s="292"/>
      <c r="L274" s="714">
        <f t="shared" ref="L274" si="3587">$B274*K274</f>
        <v>0</v>
      </c>
      <c r="M274" s="292"/>
      <c r="N274" s="714">
        <f t="shared" ref="N274" si="3588">$B274*M274</f>
        <v>0</v>
      </c>
      <c r="O274" s="292"/>
      <c r="P274" s="766">
        <f t="shared" ref="P274" si="3589">$B274*O274</f>
        <v>0</v>
      </c>
      <c r="Q274" s="649">
        <f t="shared" si="3425"/>
        <v>0</v>
      </c>
      <c r="R274" s="650">
        <f t="shared" si="3491"/>
        <v>0</v>
      </c>
      <c r="S274" s="165"/>
      <c r="T274" s="486">
        <f t="shared" si="3405"/>
        <v>0</v>
      </c>
      <c r="U274" s="92"/>
      <c r="V274" s="486">
        <f t="shared" si="3405"/>
        <v>0</v>
      </c>
      <c r="W274" s="249"/>
      <c r="X274" s="486">
        <f t="shared" ref="X274" si="3590">$B274*W274</f>
        <v>0</v>
      </c>
      <c r="Y274" s="92"/>
      <c r="Z274" s="486">
        <f t="shared" ref="Z274:AB274" si="3591">$B274*Y274</f>
        <v>0</v>
      </c>
      <c r="AA274" s="92"/>
      <c r="AB274" s="486">
        <f t="shared" si="3591"/>
        <v>0</v>
      </c>
      <c r="AC274" s="517"/>
      <c r="AD274" s="496">
        <f t="shared" si="2829"/>
        <v>0</v>
      </c>
      <c r="AE274" s="653">
        <f t="shared" si="3428"/>
        <v>0</v>
      </c>
      <c r="AF274" s="650">
        <f t="shared" ref="AF274" si="3592">$B274*AE274</f>
        <v>0</v>
      </c>
      <c r="AG274" s="165"/>
      <c r="AH274" s="491">
        <f t="shared" si="3430"/>
        <v>0</v>
      </c>
      <c r="AI274" s="92"/>
      <c r="AJ274" s="486">
        <f t="shared" si="3430"/>
        <v>0</v>
      </c>
      <c r="AK274" s="92"/>
      <c r="AL274" s="486">
        <f t="shared" ref="AL274" si="3593">$B274*AK274</f>
        <v>0</v>
      </c>
      <c r="AM274" s="92"/>
      <c r="AN274" s="491">
        <f t="shared" si="3432"/>
        <v>0</v>
      </c>
      <c r="AO274" s="92"/>
      <c r="AP274" s="491">
        <f t="shared" si="3432"/>
        <v>0</v>
      </c>
      <c r="AQ274" s="92"/>
      <c r="AR274" s="491">
        <f t="shared" ref="AR274:AT274" si="3594">$B274*AQ274</f>
        <v>0</v>
      </c>
      <c r="AS274" s="247"/>
      <c r="AT274" s="496">
        <f t="shared" si="3594"/>
        <v>0</v>
      </c>
      <c r="AU274" s="702">
        <f t="shared" si="3434"/>
        <v>0</v>
      </c>
      <c r="AV274" s="704">
        <f t="shared" si="3435"/>
        <v>0</v>
      </c>
      <c r="AW274" s="165"/>
      <c r="AX274" s="486">
        <f t="shared" ref="AX274:AZ274" si="3595">$B274*AW274</f>
        <v>0</v>
      </c>
      <c r="AY274" s="92"/>
      <c r="AZ274" s="486">
        <f t="shared" si="3595"/>
        <v>0</v>
      </c>
      <c r="BA274" s="92"/>
      <c r="BB274" s="486">
        <f t="shared" si="3412"/>
        <v>0</v>
      </c>
      <c r="BC274" s="92"/>
      <c r="BD274" s="486">
        <f t="shared" si="3413"/>
        <v>0</v>
      </c>
      <c r="BE274" s="92"/>
      <c r="BF274" s="486">
        <f t="shared" si="3414"/>
        <v>0</v>
      </c>
      <c r="BG274" s="92"/>
      <c r="BH274" s="486">
        <f t="shared" si="3415"/>
        <v>0</v>
      </c>
      <c r="BI274" s="92"/>
      <c r="BJ274" s="486">
        <f t="shared" si="3416"/>
        <v>0</v>
      </c>
      <c r="BK274" s="92"/>
      <c r="BL274" s="486">
        <f t="shared" si="3417"/>
        <v>0</v>
      </c>
      <c r="BM274" s="247"/>
      <c r="BN274" s="487">
        <f t="shared" si="3418"/>
        <v>0</v>
      </c>
      <c r="BO274" s="770">
        <f t="shared" si="3498"/>
        <v>0</v>
      </c>
      <c r="BP274" s="771">
        <f t="shared" si="3499"/>
        <v>0</v>
      </c>
      <c r="BQ274" s="630">
        <f>+BO274+AU274+AE274+Q274</f>
        <v>0</v>
      </c>
    </row>
    <row r="275" spans="1:69" ht="18.75" hidden="1" x14ac:dyDescent="0.3">
      <c r="A275" s="140" t="s">
        <v>272</v>
      </c>
      <c r="B275" s="614">
        <v>0</v>
      </c>
      <c r="C275" s="871"/>
      <c r="D275" s="714">
        <f t="shared" si="3398"/>
        <v>0</v>
      </c>
      <c r="E275" s="292"/>
      <c r="F275" s="714">
        <f t="shared" ref="F275" si="3596">$B275*E275</f>
        <v>0</v>
      </c>
      <c r="G275" s="292"/>
      <c r="H275" s="714">
        <f t="shared" ref="H275" si="3597">$B275*G275</f>
        <v>0</v>
      </c>
      <c r="I275" s="292"/>
      <c r="J275" s="714">
        <f t="shared" ref="J275" si="3598">$B275*I275</f>
        <v>0</v>
      </c>
      <c r="K275" s="292"/>
      <c r="L275" s="714">
        <f t="shared" ref="L275" si="3599">$B275*K275</f>
        <v>0</v>
      </c>
      <c r="M275" s="292"/>
      <c r="N275" s="714">
        <f t="shared" ref="N275" si="3600">$B275*M275</f>
        <v>0</v>
      </c>
      <c r="O275" s="292"/>
      <c r="P275" s="766">
        <f t="shared" ref="P275" si="3601">$B275*O275</f>
        <v>0</v>
      </c>
      <c r="Q275" s="649">
        <f t="shared" si="3425"/>
        <v>0</v>
      </c>
      <c r="R275" s="650">
        <f t="shared" si="3491"/>
        <v>0</v>
      </c>
      <c r="S275" s="165"/>
      <c r="T275" s="486">
        <f t="shared" si="3405"/>
        <v>0</v>
      </c>
      <c r="U275" s="92"/>
      <c r="V275" s="486">
        <f t="shared" si="3405"/>
        <v>0</v>
      </c>
      <c r="W275" s="249"/>
      <c r="X275" s="486">
        <f t="shared" ref="X275" si="3602">$B275*W275</f>
        <v>0</v>
      </c>
      <c r="Y275" s="92"/>
      <c r="Z275" s="486">
        <f t="shared" ref="Z275:AB275" si="3603">$B275*Y275</f>
        <v>0</v>
      </c>
      <c r="AA275" s="92"/>
      <c r="AB275" s="486">
        <f t="shared" si="3603"/>
        <v>0</v>
      </c>
      <c r="AC275" s="517"/>
      <c r="AD275" s="496">
        <f t="shared" si="2829"/>
        <v>0</v>
      </c>
      <c r="AE275" s="653">
        <f t="shared" si="3428"/>
        <v>0</v>
      </c>
      <c r="AF275" s="650">
        <f t="shared" ref="AF275" si="3604">$B275*AE275</f>
        <v>0</v>
      </c>
      <c r="AG275" s="165"/>
      <c r="AH275" s="491">
        <f t="shared" si="3430"/>
        <v>0</v>
      </c>
      <c r="AI275" s="92"/>
      <c r="AJ275" s="486">
        <f t="shared" si="3430"/>
        <v>0</v>
      </c>
      <c r="AK275" s="92"/>
      <c r="AL275" s="486">
        <f t="shared" ref="AL275" si="3605">$B275*AK275</f>
        <v>0</v>
      </c>
      <c r="AM275" s="92"/>
      <c r="AN275" s="491">
        <f t="shared" si="3432"/>
        <v>0</v>
      </c>
      <c r="AO275" s="92"/>
      <c r="AP275" s="491">
        <f t="shared" si="3432"/>
        <v>0</v>
      </c>
      <c r="AQ275" s="92"/>
      <c r="AR275" s="491">
        <f t="shared" ref="AR275:AT275" si="3606">$B275*AQ275</f>
        <v>0</v>
      </c>
      <c r="AS275" s="247"/>
      <c r="AT275" s="496">
        <f t="shared" si="3606"/>
        <v>0</v>
      </c>
      <c r="AU275" s="702">
        <f t="shared" si="3434"/>
        <v>0</v>
      </c>
      <c r="AV275" s="704">
        <f t="shared" si="3435"/>
        <v>0</v>
      </c>
      <c r="AW275" s="165"/>
      <c r="AX275" s="486">
        <f t="shared" ref="AX275:AZ275" si="3607">$B275*AW275</f>
        <v>0</v>
      </c>
      <c r="AY275" s="92"/>
      <c r="AZ275" s="486">
        <f t="shared" si="3607"/>
        <v>0</v>
      </c>
      <c r="BA275" s="92"/>
      <c r="BB275" s="486">
        <f t="shared" si="3412"/>
        <v>0</v>
      </c>
      <c r="BC275" s="92"/>
      <c r="BD275" s="486">
        <f t="shared" si="3413"/>
        <v>0</v>
      </c>
      <c r="BE275" s="92"/>
      <c r="BF275" s="486">
        <f t="shared" si="3414"/>
        <v>0</v>
      </c>
      <c r="BG275" s="92"/>
      <c r="BH275" s="486">
        <f t="shared" si="3415"/>
        <v>0</v>
      </c>
      <c r="BI275" s="92"/>
      <c r="BJ275" s="486">
        <f t="shared" si="3416"/>
        <v>0</v>
      </c>
      <c r="BK275" s="92"/>
      <c r="BL275" s="486">
        <f t="shared" si="3417"/>
        <v>0</v>
      </c>
      <c r="BM275" s="247"/>
      <c r="BN275" s="487">
        <f t="shared" si="3418"/>
        <v>0</v>
      </c>
      <c r="BO275" s="770">
        <f t="shared" si="3498"/>
        <v>0</v>
      </c>
      <c r="BP275" s="771">
        <f t="shared" si="3499"/>
        <v>0</v>
      </c>
      <c r="BQ275" s="630">
        <f>+BO275+AU275+AE275+Q275</f>
        <v>0</v>
      </c>
    </row>
    <row r="276" spans="1:69" ht="18.75" hidden="1" x14ac:dyDescent="0.3">
      <c r="A276" s="140" t="s">
        <v>273</v>
      </c>
      <c r="B276" s="614">
        <v>0</v>
      </c>
      <c r="C276" s="871"/>
      <c r="D276" s="714">
        <f t="shared" si="3398"/>
        <v>0</v>
      </c>
      <c r="E276" s="292"/>
      <c r="F276" s="714">
        <f t="shared" ref="F276" si="3608">$B276*E276</f>
        <v>0</v>
      </c>
      <c r="G276" s="292"/>
      <c r="H276" s="714">
        <f t="shared" ref="H276" si="3609">$B276*G276</f>
        <v>0</v>
      </c>
      <c r="I276" s="292"/>
      <c r="J276" s="714">
        <f t="shared" ref="J276" si="3610">$B276*I276</f>
        <v>0</v>
      </c>
      <c r="K276" s="292"/>
      <c r="L276" s="714">
        <f t="shared" ref="L276" si="3611">$B276*K276</f>
        <v>0</v>
      </c>
      <c r="M276" s="292"/>
      <c r="N276" s="714">
        <f t="shared" ref="N276" si="3612">$B276*M276</f>
        <v>0</v>
      </c>
      <c r="O276" s="292"/>
      <c r="P276" s="766">
        <f t="shared" ref="P276" si="3613">$B276*O276</f>
        <v>0</v>
      </c>
      <c r="Q276" s="649">
        <f t="shared" si="3425"/>
        <v>0</v>
      </c>
      <c r="R276" s="650">
        <f t="shared" si="3491"/>
        <v>0</v>
      </c>
      <c r="S276" s="165"/>
      <c r="T276" s="486">
        <f t="shared" si="3405"/>
        <v>0</v>
      </c>
      <c r="U276" s="92"/>
      <c r="V276" s="486">
        <f t="shared" si="3405"/>
        <v>0</v>
      </c>
      <c r="W276" s="249"/>
      <c r="X276" s="486">
        <f t="shared" ref="X276" si="3614">$B276*W276</f>
        <v>0</v>
      </c>
      <c r="Y276" s="92"/>
      <c r="Z276" s="486">
        <f t="shared" ref="Z276:AB276" si="3615">$B276*Y276</f>
        <v>0</v>
      </c>
      <c r="AA276" s="92"/>
      <c r="AB276" s="486">
        <f t="shared" si="3615"/>
        <v>0</v>
      </c>
      <c r="AC276" s="517"/>
      <c r="AD276" s="496">
        <f t="shared" ref="AD276:AD316" si="3616">$B276*AC276</f>
        <v>0</v>
      </c>
      <c r="AE276" s="653">
        <f t="shared" si="3428"/>
        <v>0</v>
      </c>
      <c r="AF276" s="650">
        <f t="shared" ref="AF276" si="3617">$B276*AE276</f>
        <v>0</v>
      </c>
      <c r="AG276" s="165"/>
      <c r="AH276" s="491">
        <f t="shared" si="3430"/>
        <v>0</v>
      </c>
      <c r="AI276" s="92"/>
      <c r="AJ276" s="486">
        <f t="shared" si="3430"/>
        <v>0</v>
      </c>
      <c r="AK276" s="92"/>
      <c r="AL276" s="486">
        <f t="shared" ref="AL276" si="3618">$B276*AK276</f>
        <v>0</v>
      </c>
      <c r="AM276" s="92"/>
      <c r="AN276" s="491">
        <f t="shared" si="3432"/>
        <v>0</v>
      </c>
      <c r="AO276" s="92"/>
      <c r="AP276" s="491">
        <f t="shared" si="3432"/>
        <v>0</v>
      </c>
      <c r="AQ276" s="92"/>
      <c r="AR276" s="491">
        <f t="shared" ref="AR276:AT276" si="3619">$B276*AQ276</f>
        <v>0</v>
      </c>
      <c r="AS276" s="247"/>
      <c r="AT276" s="496">
        <f t="shared" si="3619"/>
        <v>0</v>
      </c>
      <c r="AU276" s="702">
        <f t="shared" si="3434"/>
        <v>0</v>
      </c>
      <c r="AV276" s="704">
        <f t="shared" si="3435"/>
        <v>0</v>
      </c>
      <c r="AW276" s="165"/>
      <c r="AX276" s="486">
        <f t="shared" ref="AX276:AZ276" si="3620">$B276*AW276</f>
        <v>0</v>
      </c>
      <c r="AY276" s="92"/>
      <c r="AZ276" s="486">
        <f t="shared" si="3620"/>
        <v>0</v>
      </c>
      <c r="BA276" s="92"/>
      <c r="BB276" s="486">
        <f t="shared" si="3412"/>
        <v>0</v>
      </c>
      <c r="BC276" s="92"/>
      <c r="BD276" s="486">
        <f t="shared" si="3413"/>
        <v>0</v>
      </c>
      <c r="BE276" s="92"/>
      <c r="BF276" s="486">
        <f t="shared" si="3414"/>
        <v>0</v>
      </c>
      <c r="BG276" s="92"/>
      <c r="BH276" s="486">
        <f t="shared" si="3415"/>
        <v>0</v>
      </c>
      <c r="BI276" s="92"/>
      <c r="BJ276" s="486">
        <f t="shared" si="3416"/>
        <v>0</v>
      </c>
      <c r="BK276" s="92"/>
      <c r="BL276" s="486">
        <f t="shared" si="3417"/>
        <v>0</v>
      </c>
      <c r="BM276" s="247"/>
      <c r="BN276" s="487">
        <f t="shared" si="3418"/>
        <v>0</v>
      </c>
      <c r="BO276" s="770">
        <f t="shared" si="3498"/>
        <v>0</v>
      </c>
      <c r="BP276" s="771">
        <f t="shared" si="3499"/>
        <v>0</v>
      </c>
      <c r="BQ276" s="630">
        <f>+BO276+AU276+AE276+Q276</f>
        <v>0</v>
      </c>
    </row>
    <row r="277" spans="1:69" ht="18.75" hidden="1" x14ac:dyDescent="0.3">
      <c r="A277" s="140" t="s">
        <v>274</v>
      </c>
      <c r="B277" s="614">
        <v>0</v>
      </c>
      <c r="C277" s="871"/>
      <c r="D277" s="714">
        <f t="shared" si="3398"/>
        <v>0</v>
      </c>
      <c r="E277" s="292"/>
      <c r="F277" s="714">
        <f t="shared" ref="F277" si="3621">$B277*E277</f>
        <v>0</v>
      </c>
      <c r="G277" s="292"/>
      <c r="H277" s="714">
        <f t="shared" ref="H277" si="3622">$B277*G277</f>
        <v>0</v>
      </c>
      <c r="I277" s="292"/>
      <c r="J277" s="714">
        <f t="shared" ref="J277" si="3623">$B277*I277</f>
        <v>0</v>
      </c>
      <c r="K277" s="292"/>
      <c r="L277" s="714">
        <f t="shared" ref="L277" si="3624">$B277*K277</f>
        <v>0</v>
      </c>
      <c r="M277" s="292"/>
      <c r="N277" s="714">
        <f t="shared" ref="N277" si="3625">$B277*M277</f>
        <v>0</v>
      </c>
      <c r="O277" s="292"/>
      <c r="P277" s="766">
        <f t="shared" ref="P277" si="3626">$B277*O277</f>
        <v>0</v>
      </c>
      <c r="Q277" s="649">
        <f t="shared" si="3425"/>
        <v>0</v>
      </c>
      <c r="R277" s="650">
        <f t="shared" si="3491"/>
        <v>0</v>
      </c>
      <c r="S277" s="165"/>
      <c r="T277" s="486">
        <f t="shared" si="3405"/>
        <v>0</v>
      </c>
      <c r="U277" s="92"/>
      <c r="V277" s="486">
        <f t="shared" si="3405"/>
        <v>0</v>
      </c>
      <c r="W277" s="249"/>
      <c r="X277" s="486">
        <f t="shared" ref="X277" si="3627">$B277*W277</f>
        <v>0</v>
      </c>
      <c r="Y277" s="92"/>
      <c r="Z277" s="486">
        <f t="shared" ref="Z277:AB277" si="3628">$B277*Y277</f>
        <v>0</v>
      </c>
      <c r="AA277" s="92"/>
      <c r="AB277" s="486">
        <f t="shared" si="3628"/>
        <v>0</v>
      </c>
      <c r="AC277" s="517"/>
      <c r="AD277" s="496">
        <f t="shared" si="3616"/>
        <v>0</v>
      </c>
      <c r="AE277" s="653">
        <f t="shared" si="3428"/>
        <v>0</v>
      </c>
      <c r="AF277" s="650">
        <f t="shared" ref="AF277" si="3629">$B277*AE277</f>
        <v>0</v>
      </c>
      <c r="AG277" s="165"/>
      <c r="AH277" s="491">
        <f t="shared" si="3430"/>
        <v>0</v>
      </c>
      <c r="AI277" s="92"/>
      <c r="AJ277" s="486">
        <f t="shared" si="3430"/>
        <v>0</v>
      </c>
      <c r="AK277" s="92"/>
      <c r="AL277" s="486">
        <f t="shared" ref="AL277" si="3630">$B277*AK277</f>
        <v>0</v>
      </c>
      <c r="AM277" s="92"/>
      <c r="AN277" s="491">
        <f t="shared" si="3432"/>
        <v>0</v>
      </c>
      <c r="AO277" s="92"/>
      <c r="AP277" s="491">
        <f t="shared" si="3432"/>
        <v>0</v>
      </c>
      <c r="AQ277" s="92"/>
      <c r="AR277" s="491">
        <f t="shared" ref="AR277:AT277" si="3631">$B277*AQ277</f>
        <v>0</v>
      </c>
      <c r="AS277" s="247"/>
      <c r="AT277" s="496">
        <f t="shared" si="3631"/>
        <v>0</v>
      </c>
      <c r="AU277" s="702">
        <f t="shared" si="3434"/>
        <v>0</v>
      </c>
      <c r="AV277" s="704">
        <f t="shared" si="3435"/>
        <v>0</v>
      </c>
      <c r="AW277" s="165"/>
      <c r="AX277" s="486">
        <f t="shared" ref="AX277:AZ277" si="3632">$B277*AW277</f>
        <v>0</v>
      </c>
      <c r="AY277" s="92"/>
      <c r="AZ277" s="486">
        <f t="shared" si="3632"/>
        <v>0</v>
      </c>
      <c r="BA277" s="92"/>
      <c r="BB277" s="486">
        <f t="shared" si="3412"/>
        <v>0</v>
      </c>
      <c r="BC277" s="92"/>
      <c r="BD277" s="486">
        <f t="shared" si="3413"/>
        <v>0</v>
      </c>
      <c r="BE277" s="92"/>
      <c r="BF277" s="486">
        <f t="shared" si="3414"/>
        <v>0</v>
      </c>
      <c r="BG277" s="92"/>
      <c r="BH277" s="486">
        <f t="shared" si="3415"/>
        <v>0</v>
      </c>
      <c r="BI277" s="92"/>
      <c r="BJ277" s="486">
        <f t="shared" si="3416"/>
        <v>0</v>
      </c>
      <c r="BK277" s="92"/>
      <c r="BL277" s="486">
        <f t="shared" si="3417"/>
        <v>0</v>
      </c>
      <c r="BM277" s="247"/>
      <c r="BN277" s="487">
        <f t="shared" si="3418"/>
        <v>0</v>
      </c>
      <c r="BO277" s="770">
        <f t="shared" si="3498"/>
        <v>0</v>
      </c>
      <c r="BP277" s="771">
        <f t="shared" si="3499"/>
        <v>0</v>
      </c>
      <c r="BQ277" s="630">
        <f>+BO277+AU277+AE277+Q277</f>
        <v>0</v>
      </c>
    </row>
    <row r="278" spans="1:69" ht="18.75" hidden="1" x14ac:dyDescent="0.3">
      <c r="A278" s="140" t="s">
        <v>275</v>
      </c>
      <c r="B278" s="614">
        <v>0</v>
      </c>
      <c r="C278" s="871"/>
      <c r="D278" s="714">
        <f t="shared" si="3398"/>
        <v>0</v>
      </c>
      <c r="E278" s="292"/>
      <c r="F278" s="714">
        <f t="shared" ref="F278" si="3633">$B278*E278</f>
        <v>0</v>
      </c>
      <c r="G278" s="292"/>
      <c r="H278" s="714">
        <f t="shared" ref="H278" si="3634">$B278*G278</f>
        <v>0</v>
      </c>
      <c r="I278" s="292"/>
      <c r="J278" s="714">
        <f t="shared" ref="J278" si="3635">$B278*I278</f>
        <v>0</v>
      </c>
      <c r="K278" s="292"/>
      <c r="L278" s="714">
        <f t="shared" ref="L278" si="3636">$B278*K278</f>
        <v>0</v>
      </c>
      <c r="M278" s="292"/>
      <c r="N278" s="714">
        <f t="shared" ref="N278" si="3637">$B278*M278</f>
        <v>0</v>
      </c>
      <c r="O278" s="292"/>
      <c r="P278" s="766">
        <f t="shared" ref="P278" si="3638">$B278*O278</f>
        <v>0</v>
      </c>
      <c r="Q278" s="649">
        <f t="shared" si="3425"/>
        <v>0</v>
      </c>
      <c r="R278" s="650">
        <f t="shared" si="3491"/>
        <v>0</v>
      </c>
      <c r="S278" s="165"/>
      <c r="T278" s="486">
        <f t="shared" si="3405"/>
        <v>0</v>
      </c>
      <c r="U278" s="92"/>
      <c r="V278" s="486">
        <f t="shared" si="3405"/>
        <v>0</v>
      </c>
      <c r="W278" s="249"/>
      <c r="X278" s="486">
        <f t="shared" ref="X278" si="3639">$B278*W278</f>
        <v>0</v>
      </c>
      <c r="Y278" s="92"/>
      <c r="Z278" s="486">
        <f t="shared" ref="Z278:AB278" si="3640">$B278*Y278</f>
        <v>0</v>
      </c>
      <c r="AA278" s="92"/>
      <c r="AB278" s="486">
        <f t="shared" si="3640"/>
        <v>0</v>
      </c>
      <c r="AC278" s="517"/>
      <c r="AD278" s="496">
        <f t="shared" si="3616"/>
        <v>0</v>
      </c>
      <c r="AE278" s="653">
        <f t="shared" si="3428"/>
        <v>0</v>
      </c>
      <c r="AF278" s="650">
        <f t="shared" ref="AF278" si="3641">$B278*AE278</f>
        <v>0</v>
      </c>
      <c r="AG278" s="165"/>
      <c r="AH278" s="491">
        <f t="shared" si="3430"/>
        <v>0</v>
      </c>
      <c r="AI278" s="92"/>
      <c r="AJ278" s="486">
        <f t="shared" si="3430"/>
        <v>0</v>
      </c>
      <c r="AK278" s="92"/>
      <c r="AL278" s="486">
        <f t="shared" ref="AL278" si="3642">$B278*AK278</f>
        <v>0</v>
      </c>
      <c r="AM278" s="92"/>
      <c r="AN278" s="491">
        <f t="shared" si="3432"/>
        <v>0</v>
      </c>
      <c r="AO278" s="92"/>
      <c r="AP278" s="491">
        <f t="shared" si="3432"/>
        <v>0</v>
      </c>
      <c r="AQ278" s="92"/>
      <c r="AR278" s="491">
        <f t="shared" ref="AR278:AT278" si="3643">$B278*AQ278</f>
        <v>0</v>
      </c>
      <c r="AS278" s="247"/>
      <c r="AT278" s="496">
        <f t="shared" si="3643"/>
        <v>0</v>
      </c>
      <c r="AU278" s="702">
        <f t="shared" si="3434"/>
        <v>0</v>
      </c>
      <c r="AV278" s="704">
        <f t="shared" si="3435"/>
        <v>0</v>
      </c>
      <c r="AW278" s="165"/>
      <c r="AX278" s="486">
        <f t="shared" ref="AX278:AZ278" si="3644">$B278*AW278</f>
        <v>0</v>
      </c>
      <c r="AY278" s="92"/>
      <c r="AZ278" s="486">
        <f t="shared" si="3644"/>
        <v>0</v>
      </c>
      <c r="BA278" s="92"/>
      <c r="BB278" s="486">
        <f t="shared" si="3412"/>
        <v>0</v>
      </c>
      <c r="BC278" s="92"/>
      <c r="BD278" s="486">
        <f t="shared" si="3413"/>
        <v>0</v>
      </c>
      <c r="BE278" s="92"/>
      <c r="BF278" s="486">
        <f t="shared" si="3414"/>
        <v>0</v>
      </c>
      <c r="BG278" s="92"/>
      <c r="BH278" s="486">
        <f t="shared" si="3415"/>
        <v>0</v>
      </c>
      <c r="BI278" s="92"/>
      <c r="BJ278" s="486">
        <f t="shared" si="3416"/>
        <v>0</v>
      </c>
      <c r="BK278" s="92"/>
      <c r="BL278" s="486">
        <f t="shared" si="3417"/>
        <v>0</v>
      </c>
      <c r="BM278" s="247"/>
      <c r="BN278" s="487">
        <f t="shared" si="3418"/>
        <v>0</v>
      </c>
      <c r="BO278" s="770">
        <f t="shared" si="3498"/>
        <v>0</v>
      </c>
      <c r="BP278" s="771">
        <f t="shared" si="3499"/>
        <v>0</v>
      </c>
      <c r="BQ278" s="630">
        <f>+BO278+AU278+AE278+Q278</f>
        <v>0</v>
      </c>
    </row>
    <row r="279" spans="1:69" ht="18.75" hidden="1" x14ac:dyDescent="0.3">
      <c r="A279" s="140" t="s">
        <v>276</v>
      </c>
      <c r="B279" s="614">
        <v>0</v>
      </c>
      <c r="C279" s="871"/>
      <c r="D279" s="714">
        <f t="shared" si="3398"/>
        <v>0</v>
      </c>
      <c r="E279" s="292"/>
      <c r="F279" s="714">
        <f t="shared" ref="F279" si="3645">$B279*E279</f>
        <v>0</v>
      </c>
      <c r="G279" s="292"/>
      <c r="H279" s="714">
        <f t="shared" ref="H279" si="3646">$B279*G279</f>
        <v>0</v>
      </c>
      <c r="I279" s="292"/>
      <c r="J279" s="714">
        <f t="shared" ref="J279" si="3647">$B279*I279</f>
        <v>0</v>
      </c>
      <c r="K279" s="292"/>
      <c r="L279" s="714">
        <f t="shared" ref="L279" si="3648">$B279*K279</f>
        <v>0</v>
      </c>
      <c r="M279" s="292"/>
      <c r="N279" s="714">
        <f t="shared" ref="N279" si="3649">$B279*M279</f>
        <v>0</v>
      </c>
      <c r="O279" s="292"/>
      <c r="P279" s="766">
        <f t="shared" ref="P279" si="3650">$B279*O279</f>
        <v>0</v>
      </c>
      <c r="Q279" s="649">
        <f t="shared" si="3425"/>
        <v>0</v>
      </c>
      <c r="R279" s="650">
        <f t="shared" si="3491"/>
        <v>0</v>
      </c>
      <c r="S279" s="165"/>
      <c r="T279" s="486">
        <f t="shared" si="3405"/>
        <v>0</v>
      </c>
      <c r="U279" s="92"/>
      <c r="V279" s="486">
        <f t="shared" si="3405"/>
        <v>0</v>
      </c>
      <c r="W279" s="249"/>
      <c r="X279" s="486">
        <f t="shared" ref="X279" si="3651">$B279*W279</f>
        <v>0</v>
      </c>
      <c r="Y279" s="92"/>
      <c r="Z279" s="486">
        <f t="shared" ref="Z279:AB279" si="3652">$B279*Y279</f>
        <v>0</v>
      </c>
      <c r="AA279" s="92"/>
      <c r="AB279" s="486">
        <f t="shared" si="3652"/>
        <v>0</v>
      </c>
      <c r="AC279" s="517"/>
      <c r="AD279" s="496">
        <f t="shared" si="3616"/>
        <v>0</v>
      </c>
      <c r="AE279" s="653">
        <f t="shared" si="3428"/>
        <v>0</v>
      </c>
      <c r="AF279" s="650">
        <f t="shared" ref="AF279" si="3653">$B279*AE279</f>
        <v>0</v>
      </c>
      <c r="AG279" s="165"/>
      <c r="AH279" s="491">
        <f t="shared" si="3430"/>
        <v>0</v>
      </c>
      <c r="AI279" s="92"/>
      <c r="AJ279" s="486">
        <f t="shared" si="3430"/>
        <v>0</v>
      </c>
      <c r="AK279" s="92"/>
      <c r="AL279" s="486">
        <f t="shared" ref="AL279" si="3654">$B279*AK279</f>
        <v>0</v>
      </c>
      <c r="AM279" s="92"/>
      <c r="AN279" s="491">
        <f t="shared" si="3432"/>
        <v>0</v>
      </c>
      <c r="AO279" s="92"/>
      <c r="AP279" s="491">
        <f t="shared" si="3432"/>
        <v>0</v>
      </c>
      <c r="AQ279" s="92"/>
      <c r="AR279" s="491">
        <f t="shared" ref="AR279:AT279" si="3655">$B279*AQ279</f>
        <v>0</v>
      </c>
      <c r="AS279" s="247"/>
      <c r="AT279" s="496">
        <f t="shared" si="3655"/>
        <v>0</v>
      </c>
      <c r="AU279" s="702">
        <f t="shared" si="3434"/>
        <v>0</v>
      </c>
      <c r="AV279" s="704">
        <f t="shared" si="3435"/>
        <v>0</v>
      </c>
      <c r="AW279" s="165"/>
      <c r="AX279" s="486">
        <f t="shared" ref="AX279:AZ279" si="3656">$B279*AW279</f>
        <v>0</v>
      </c>
      <c r="AY279" s="92"/>
      <c r="AZ279" s="486">
        <f t="shared" si="3656"/>
        <v>0</v>
      </c>
      <c r="BA279" s="92"/>
      <c r="BB279" s="486">
        <f t="shared" si="3412"/>
        <v>0</v>
      </c>
      <c r="BC279" s="92"/>
      <c r="BD279" s="486">
        <f t="shared" si="3413"/>
        <v>0</v>
      </c>
      <c r="BE279" s="92"/>
      <c r="BF279" s="486">
        <f t="shared" si="3414"/>
        <v>0</v>
      </c>
      <c r="BG279" s="92"/>
      <c r="BH279" s="486">
        <f t="shared" si="3415"/>
        <v>0</v>
      </c>
      <c r="BI279" s="92"/>
      <c r="BJ279" s="486">
        <f t="shared" si="3416"/>
        <v>0</v>
      </c>
      <c r="BK279" s="92"/>
      <c r="BL279" s="486">
        <f t="shared" si="3417"/>
        <v>0</v>
      </c>
      <c r="BM279" s="247"/>
      <c r="BN279" s="487">
        <f t="shared" si="3418"/>
        <v>0</v>
      </c>
      <c r="BO279" s="770">
        <f t="shared" si="3498"/>
        <v>0</v>
      </c>
      <c r="BP279" s="771">
        <f t="shared" si="3499"/>
        <v>0</v>
      </c>
      <c r="BQ279" s="630">
        <f>+BO279+AU279+AE279+Q279</f>
        <v>0</v>
      </c>
    </row>
    <row r="280" spans="1:69" ht="18.75" hidden="1" x14ac:dyDescent="0.3">
      <c r="A280" s="140" t="s">
        <v>277</v>
      </c>
      <c r="B280" s="614">
        <v>0</v>
      </c>
      <c r="C280" s="871"/>
      <c r="D280" s="714">
        <f t="shared" si="3398"/>
        <v>0</v>
      </c>
      <c r="E280" s="292"/>
      <c r="F280" s="714">
        <f t="shared" ref="F280" si="3657">$B280*E280</f>
        <v>0</v>
      </c>
      <c r="G280" s="292"/>
      <c r="H280" s="714">
        <f t="shared" ref="H280" si="3658">$B280*G280</f>
        <v>0</v>
      </c>
      <c r="I280" s="292"/>
      <c r="J280" s="714">
        <f t="shared" ref="J280" si="3659">$B280*I280</f>
        <v>0</v>
      </c>
      <c r="K280" s="292"/>
      <c r="L280" s="714">
        <f t="shared" ref="L280" si="3660">$B280*K280</f>
        <v>0</v>
      </c>
      <c r="M280" s="292"/>
      <c r="N280" s="714">
        <f t="shared" ref="N280" si="3661">$B280*M280</f>
        <v>0</v>
      </c>
      <c r="O280" s="292"/>
      <c r="P280" s="766">
        <f t="shared" ref="P280" si="3662">$B280*O280</f>
        <v>0</v>
      </c>
      <c r="Q280" s="649">
        <f t="shared" si="3425"/>
        <v>0</v>
      </c>
      <c r="R280" s="650">
        <f t="shared" si="3491"/>
        <v>0</v>
      </c>
      <c r="S280" s="165"/>
      <c r="T280" s="486">
        <f t="shared" si="3405"/>
        <v>0</v>
      </c>
      <c r="U280" s="92"/>
      <c r="V280" s="486">
        <f t="shared" si="3405"/>
        <v>0</v>
      </c>
      <c r="W280" s="249"/>
      <c r="X280" s="486">
        <f t="shared" ref="X280" si="3663">$B280*W280</f>
        <v>0</v>
      </c>
      <c r="Y280" s="92"/>
      <c r="Z280" s="486">
        <f t="shared" ref="Z280:AB280" si="3664">$B280*Y280</f>
        <v>0</v>
      </c>
      <c r="AA280" s="92"/>
      <c r="AB280" s="486">
        <f t="shared" si="3664"/>
        <v>0</v>
      </c>
      <c r="AC280" s="517"/>
      <c r="AD280" s="496">
        <f t="shared" si="3616"/>
        <v>0</v>
      </c>
      <c r="AE280" s="653">
        <f t="shared" si="3428"/>
        <v>0</v>
      </c>
      <c r="AF280" s="650">
        <f t="shared" ref="AF280" si="3665">$B280*AE280</f>
        <v>0</v>
      </c>
      <c r="AG280" s="165"/>
      <c r="AH280" s="491">
        <f t="shared" si="3430"/>
        <v>0</v>
      </c>
      <c r="AI280" s="92"/>
      <c r="AJ280" s="486">
        <f t="shared" si="3430"/>
        <v>0</v>
      </c>
      <c r="AK280" s="92"/>
      <c r="AL280" s="486">
        <f t="shared" ref="AL280" si="3666">$B280*AK280</f>
        <v>0</v>
      </c>
      <c r="AM280" s="92"/>
      <c r="AN280" s="491">
        <f t="shared" si="3432"/>
        <v>0</v>
      </c>
      <c r="AO280" s="92"/>
      <c r="AP280" s="491">
        <f t="shared" si="3432"/>
        <v>0</v>
      </c>
      <c r="AQ280" s="92"/>
      <c r="AR280" s="491">
        <f t="shared" ref="AR280:AT280" si="3667">$B280*AQ280</f>
        <v>0</v>
      </c>
      <c r="AS280" s="247"/>
      <c r="AT280" s="496">
        <f t="shared" si="3667"/>
        <v>0</v>
      </c>
      <c r="AU280" s="702">
        <f t="shared" si="3434"/>
        <v>0</v>
      </c>
      <c r="AV280" s="704">
        <f t="shared" si="3435"/>
        <v>0</v>
      </c>
      <c r="AW280" s="165"/>
      <c r="AX280" s="486">
        <f t="shared" ref="AX280:AZ280" si="3668">$B280*AW280</f>
        <v>0</v>
      </c>
      <c r="AY280" s="92"/>
      <c r="AZ280" s="486">
        <f t="shared" si="3668"/>
        <v>0</v>
      </c>
      <c r="BA280" s="92"/>
      <c r="BB280" s="486">
        <f t="shared" si="3412"/>
        <v>0</v>
      </c>
      <c r="BC280" s="92"/>
      <c r="BD280" s="486">
        <f t="shared" si="3413"/>
        <v>0</v>
      </c>
      <c r="BE280" s="92"/>
      <c r="BF280" s="486">
        <f t="shared" si="3414"/>
        <v>0</v>
      </c>
      <c r="BG280" s="92"/>
      <c r="BH280" s="486">
        <f t="shared" si="3415"/>
        <v>0</v>
      </c>
      <c r="BI280" s="92"/>
      <c r="BJ280" s="486">
        <f t="shared" si="3416"/>
        <v>0</v>
      </c>
      <c r="BK280" s="92"/>
      <c r="BL280" s="486">
        <f t="shared" si="3417"/>
        <v>0</v>
      </c>
      <c r="BM280" s="247"/>
      <c r="BN280" s="487">
        <f t="shared" si="3418"/>
        <v>0</v>
      </c>
      <c r="BO280" s="770">
        <f t="shared" si="3498"/>
        <v>0</v>
      </c>
      <c r="BP280" s="771">
        <f t="shared" si="3499"/>
        <v>0</v>
      </c>
      <c r="BQ280" s="630">
        <f>+BO280+AU280+AE280+Q280</f>
        <v>0</v>
      </c>
    </row>
    <row r="281" spans="1:69" ht="18.75" x14ac:dyDescent="0.3">
      <c r="A281" s="338" t="s">
        <v>278</v>
      </c>
      <c r="B281" s="614">
        <v>0</v>
      </c>
      <c r="C281" s="872"/>
      <c r="D281" s="714">
        <f t="shared" si="3398"/>
        <v>0</v>
      </c>
      <c r="E281" s="325"/>
      <c r="F281" s="714">
        <f t="shared" ref="F281" si="3669">$B281*E281</f>
        <v>0</v>
      </c>
      <c r="G281" s="325"/>
      <c r="H281" s="714">
        <f t="shared" ref="H281" si="3670">$B281*G281</f>
        <v>0</v>
      </c>
      <c r="I281" s="325"/>
      <c r="J281" s="714">
        <f t="shared" ref="J281" si="3671">$B281*I281</f>
        <v>0</v>
      </c>
      <c r="K281" s="325"/>
      <c r="L281" s="714">
        <f t="shared" ref="L281" si="3672">$B281*K281</f>
        <v>0</v>
      </c>
      <c r="M281" s="325"/>
      <c r="N281" s="714">
        <f t="shared" ref="N281" si="3673">$B281*M281</f>
        <v>0</v>
      </c>
      <c r="O281" s="325">
        <v>6</v>
      </c>
      <c r="P281" s="766">
        <f t="shared" ref="P281" si="3674">$B281*O281</f>
        <v>0</v>
      </c>
      <c r="Q281" s="649">
        <f t="shared" si="3425"/>
        <v>6</v>
      </c>
      <c r="R281" s="650">
        <f t="shared" si="3491"/>
        <v>0</v>
      </c>
      <c r="S281" s="345"/>
      <c r="T281" s="486">
        <f t="shared" si="3405"/>
        <v>0</v>
      </c>
      <c r="U281" s="343"/>
      <c r="V281" s="486">
        <f t="shared" si="3405"/>
        <v>0</v>
      </c>
      <c r="W281" s="346"/>
      <c r="X281" s="486">
        <f t="shared" ref="X281" si="3675">$B281*W281</f>
        <v>0</v>
      </c>
      <c r="Y281" s="343">
        <v>4</v>
      </c>
      <c r="Z281" s="486">
        <f t="shared" ref="Z281:AB281" si="3676">$B281*Y281</f>
        <v>0</v>
      </c>
      <c r="AA281" s="343"/>
      <c r="AB281" s="486">
        <f t="shared" si="3676"/>
        <v>0</v>
      </c>
      <c r="AC281" s="517"/>
      <c r="AD281" s="496">
        <f t="shared" si="3616"/>
        <v>0</v>
      </c>
      <c r="AE281" s="653">
        <f t="shared" si="3428"/>
        <v>4</v>
      </c>
      <c r="AF281" s="650">
        <f t="shared" ref="AF281" si="3677">$B281*AE281</f>
        <v>0</v>
      </c>
      <c r="AG281" s="345"/>
      <c r="AH281" s="491">
        <f t="shared" si="3430"/>
        <v>0</v>
      </c>
      <c r="AI281" s="343"/>
      <c r="AJ281" s="486">
        <f t="shared" si="3430"/>
        <v>0</v>
      </c>
      <c r="AK281" s="343"/>
      <c r="AL281" s="486">
        <f t="shared" ref="AL281" si="3678">$B281*AK281</f>
        <v>0</v>
      </c>
      <c r="AM281" s="343"/>
      <c r="AN281" s="491">
        <f t="shared" si="3432"/>
        <v>0</v>
      </c>
      <c r="AO281" s="343"/>
      <c r="AP281" s="491">
        <f t="shared" si="3432"/>
        <v>0</v>
      </c>
      <c r="AQ281" s="343"/>
      <c r="AR281" s="491">
        <f t="shared" ref="AR281:AT281" si="3679">$B281*AQ281</f>
        <v>0</v>
      </c>
      <c r="AS281" s="344"/>
      <c r="AT281" s="496">
        <f t="shared" si="3679"/>
        <v>0</v>
      </c>
      <c r="AU281" s="702">
        <f t="shared" si="3434"/>
        <v>0</v>
      </c>
      <c r="AV281" s="704">
        <f t="shared" si="3435"/>
        <v>0</v>
      </c>
      <c r="AW281" s="345"/>
      <c r="AX281" s="486">
        <f t="shared" ref="AX281:AZ281" si="3680">$B281*AW281</f>
        <v>0</v>
      </c>
      <c r="AY281" s="343"/>
      <c r="AZ281" s="486">
        <f t="shared" si="3680"/>
        <v>0</v>
      </c>
      <c r="BA281" s="343"/>
      <c r="BB281" s="486">
        <f t="shared" si="3412"/>
        <v>0</v>
      </c>
      <c r="BC281" s="343"/>
      <c r="BD281" s="486">
        <f t="shared" si="3413"/>
        <v>0</v>
      </c>
      <c r="BE281" s="343"/>
      <c r="BF281" s="486">
        <f t="shared" si="3414"/>
        <v>0</v>
      </c>
      <c r="BG281" s="343">
        <v>1</v>
      </c>
      <c r="BH281" s="486">
        <f t="shared" si="3415"/>
        <v>0</v>
      </c>
      <c r="BI281" s="343"/>
      <c r="BJ281" s="486">
        <f t="shared" si="3416"/>
        <v>0</v>
      </c>
      <c r="BK281" s="343"/>
      <c r="BL281" s="486">
        <f t="shared" si="3417"/>
        <v>0</v>
      </c>
      <c r="BM281" s="344"/>
      <c r="BN281" s="487">
        <f t="shared" si="3418"/>
        <v>0</v>
      </c>
      <c r="BO281" s="770">
        <f t="shared" si="3498"/>
        <v>1</v>
      </c>
      <c r="BP281" s="771">
        <f t="shared" si="3499"/>
        <v>0</v>
      </c>
      <c r="BQ281" s="630">
        <f>+BO281+AU281+AE281+Q281</f>
        <v>11</v>
      </c>
    </row>
    <row r="282" spans="1:69" ht="18.75" hidden="1" x14ac:dyDescent="0.3">
      <c r="A282" s="140" t="s">
        <v>279</v>
      </c>
      <c r="B282" s="614">
        <v>0</v>
      </c>
      <c r="C282" s="871"/>
      <c r="D282" s="714">
        <f t="shared" si="3398"/>
        <v>0</v>
      </c>
      <c r="E282" s="292"/>
      <c r="F282" s="714">
        <f t="shared" ref="F282" si="3681">$B282*E282</f>
        <v>0</v>
      </c>
      <c r="G282" s="292"/>
      <c r="H282" s="714">
        <f t="shared" ref="H282" si="3682">$B282*G282</f>
        <v>0</v>
      </c>
      <c r="I282" s="292"/>
      <c r="J282" s="714">
        <f t="shared" ref="J282" si="3683">$B282*I282</f>
        <v>0</v>
      </c>
      <c r="K282" s="292"/>
      <c r="L282" s="714">
        <f t="shared" ref="L282" si="3684">$B282*K282</f>
        <v>0</v>
      </c>
      <c r="M282" s="292"/>
      <c r="N282" s="714">
        <f t="shared" ref="N282" si="3685">$B282*M282</f>
        <v>0</v>
      </c>
      <c r="O282" s="292"/>
      <c r="P282" s="766">
        <f t="shared" ref="P282" si="3686">$B282*O282</f>
        <v>0</v>
      </c>
      <c r="Q282" s="649">
        <f t="shared" si="3425"/>
        <v>0</v>
      </c>
      <c r="R282" s="650">
        <f t="shared" si="3491"/>
        <v>0</v>
      </c>
      <c r="S282" s="165"/>
      <c r="T282" s="486">
        <f t="shared" si="3405"/>
        <v>0</v>
      </c>
      <c r="U282" s="92"/>
      <c r="V282" s="486">
        <f t="shared" si="3405"/>
        <v>0</v>
      </c>
      <c r="W282" s="249"/>
      <c r="X282" s="486">
        <f t="shared" ref="X282" si="3687">$B282*W282</f>
        <v>0</v>
      </c>
      <c r="Y282" s="92"/>
      <c r="Z282" s="486">
        <f t="shared" ref="Z282:AB282" si="3688">$B282*Y282</f>
        <v>0</v>
      </c>
      <c r="AA282" s="92"/>
      <c r="AB282" s="486">
        <f t="shared" si="3688"/>
        <v>0</v>
      </c>
      <c r="AC282" s="517"/>
      <c r="AD282" s="496">
        <f t="shared" si="3616"/>
        <v>0</v>
      </c>
      <c r="AE282" s="653">
        <f t="shared" si="3428"/>
        <v>0</v>
      </c>
      <c r="AF282" s="650">
        <f t="shared" ref="AF282" si="3689">$B282*AE282</f>
        <v>0</v>
      </c>
      <c r="AG282" s="165"/>
      <c r="AH282" s="491">
        <f t="shared" si="3430"/>
        <v>0</v>
      </c>
      <c r="AI282" s="92"/>
      <c r="AJ282" s="486">
        <f t="shared" si="3430"/>
        <v>0</v>
      </c>
      <c r="AK282" s="92"/>
      <c r="AL282" s="486">
        <f t="shared" ref="AL282" si="3690">$B282*AK282</f>
        <v>0</v>
      </c>
      <c r="AM282" s="92"/>
      <c r="AN282" s="491">
        <f t="shared" si="3432"/>
        <v>0</v>
      </c>
      <c r="AO282" s="92"/>
      <c r="AP282" s="491">
        <f t="shared" si="3432"/>
        <v>0</v>
      </c>
      <c r="AQ282" s="92"/>
      <c r="AR282" s="491">
        <f t="shared" ref="AR282:AT282" si="3691">$B282*AQ282</f>
        <v>0</v>
      </c>
      <c r="AS282" s="247"/>
      <c r="AT282" s="496">
        <f t="shared" si="3691"/>
        <v>0</v>
      </c>
      <c r="AU282" s="702">
        <f t="shared" si="3434"/>
        <v>0</v>
      </c>
      <c r="AV282" s="704">
        <f t="shared" si="3435"/>
        <v>0</v>
      </c>
      <c r="AW282" s="165"/>
      <c r="AX282" s="486">
        <f t="shared" ref="AX282:AZ282" si="3692">$B282*AW282</f>
        <v>0</v>
      </c>
      <c r="AY282" s="92"/>
      <c r="AZ282" s="486">
        <f t="shared" si="3692"/>
        <v>0</v>
      </c>
      <c r="BA282" s="92"/>
      <c r="BB282" s="486">
        <f t="shared" si="3412"/>
        <v>0</v>
      </c>
      <c r="BC282" s="92"/>
      <c r="BD282" s="486">
        <f t="shared" si="3413"/>
        <v>0</v>
      </c>
      <c r="BE282" s="92"/>
      <c r="BF282" s="486">
        <f t="shared" si="3414"/>
        <v>0</v>
      </c>
      <c r="BG282" s="92"/>
      <c r="BH282" s="486">
        <f t="shared" si="3415"/>
        <v>0</v>
      </c>
      <c r="BI282" s="92"/>
      <c r="BJ282" s="486">
        <f t="shared" si="3416"/>
        <v>0</v>
      </c>
      <c r="BK282" s="92"/>
      <c r="BL282" s="486">
        <f t="shared" si="3417"/>
        <v>0</v>
      </c>
      <c r="BM282" s="247"/>
      <c r="BN282" s="487">
        <f t="shared" si="3418"/>
        <v>0</v>
      </c>
      <c r="BO282" s="770">
        <f t="shared" si="3498"/>
        <v>0</v>
      </c>
      <c r="BP282" s="771">
        <f t="shared" si="3499"/>
        <v>0</v>
      </c>
      <c r="BQ282" s="630">
        <f>+BO282+AU282+AE282+Q282</f>
        <v>0</v>
      </c>
    </row>
    <row r="283" spans="1:69" ht="18.75" x14ac:dyDescent="0.3">
      <c r="A283" s="338" t="s">
        <v>280</v>
      </c>
      <c r="B283" s="614">
        <v>0</v>
      </c>
      <c r="C283" s="872"/>
      <c r="D283" s="714">
        <f t="shared" si="3398"/>
        <v>0</v>
      </c>
      <c r="E283" s="325"/>
      <c r="F283" s="714">
        <f t="shared" ref="F283" si="3693">$B283*E283</f>
        <v>0</v>
      </c>
      <c r="G283" s="325"/>
      <c r="H283" s="714">
        <f t="shared" ref="H283" si="3694">$B283*G283</f>
        <v>0</v>
      </c>
      <c r="I283" s="325"/>
      <c r="J283" s="714">
        <f t="shared" ref="J283" si="3695">$B283*I283</f>
        <v>0</v>
      </c>
      <c r="K283" s="325"/>
      <c r="L283" s="714">
        <f t="shared" ref="L283" si="3696">$B283*K283</f>
        <v>0</v>
      </c>
      <c r="M283" s="325"/>
      <c r="N283" s="714">
        <f t="shared" ref="N283" si="3697">$B283*M283</f>
        <v>0</v>
      </c>
      <c r="O283" s="325"/>
      <c r="P283" s="766">
        <f t="shared" ref="P283" si="3698">$B283*O283</f>
        <v>0</v>
      </c>
      <c r="Q283" s="649">
        <f t="shared" si="3425"/>
        <v>0</v>
      </c>
      <c r="R283" s="650">
        <f t="shared" si="3491"/>
        <v>0</v>
      </c>
      <c r="S283" s="345"/>
      <c r="T283" s="486">
        <f t="shared" si="3405"/>
        <v>0</v>
      </c>
      <c r="U283" s="343"/>
      <c r="V283" s="486">
        <f t="shared" si="3405"/>
        <v>0</v>
      </c>
      <c r="W283" s="346"/>
      <c r="X283" s="486">
        <f t="shared" ref="X283" si="3699">$B283*W283</f>
        <v>0</v>
      </c>
      <c r="Y283" s="343"/>
      <c r="Z283" s="486">
        <f t="shared" ref="Z283:AB283" si="3700">$B283*Y283</f>
        <v>0</v>
      </c>
      <c r="AA283" s="343"/>
      <c r="AB283" s="486">
        <f t="shared" si="3700"/>
        <v>0</v>
      </c>
      <c r="AC283" s="517"/>
      <c r="AD283" s="496">
        <f t="shared" si="3616"/>
        <v>0</v>
      </c>
      <c r="AE283" s="653">
        <f t="shared" si="3428"/>
        <v>0</v>
      </c>
      <c r="AF283" s="650">
        <f t="shared" ref="AF283" si="3701">$B283*AE283</f>
        <v>0</v>
      </c>
      <c r="AG283" s="345"/>
      <c r="AH283" s="491">
        <f t="shared" si="3430"/>
        <v>0</v>
      </c>
      <c r="AI283" s="343"/>
      <c r="AJ283" s="486">
        <f t="shared" si="3430"/>
        <v>0</v>
      </c>
      <c r="AK283" s="343"/>
      <c r="AL283" s="486">
        <f t="shared" ref="AL283" si="3702">$B283*AK283</f>
        <v>0</v>
      </c>
      <c r="AM283" s="343"/>
      <c r="AN283" s="491">
        <f t="shared" si="3432"/>
        <v>0</v>
      </c>
      <c r="AO283" s="343"/>
      <c r="AP283" s="491">
        <f t="shared" si="3432"/>
        <v>0</v>
      </c>
      <c r="AQ283" s="343"/>
      <c r="AR283" s="491">
        <f t="shared" ref="AR283:AT283" si="3703">$B283*AQ283</f>
        <v>0</v>
      </c>
      <c r="AS283" s="344"/>
      <c r="AT283" s="496">
        <f t="shared" si="3703"/>
        <v>0</v>
      </c>
      <c r="AU283" s="702">
        <f t="shared" si="3434"/>
        <v>0</v>
      </c>
      <c r="AV283" s="704">
        <f t="shared" si="3435"/>
        <v>0</v>
      </c>
      <c r="AW283" s="345"/>
      <c r="AX283" s="486">
        <f t="shared" ref="AX283:AZ283" si="3704">$B283*AW283</f>
        <v>0</v>
      </c>
      <c r="AY283" s="343"/>
      <c r="AZ283" s="486">
        <f t="shared" si="3704"/>
        <v>0</v>
      </c>
      <c r="BA283" s="343"/>
      <c r="BB283" s="486">
        <f t="shared" si="3412"/>
        <v>0</v>
      </c>
      <c r="BC283" s="343"/>
      <c r="BD283" s="486">
        <f t="shared" si="3413"/>
        <v>0</v>
      </c>
      <c r="BE283" s="343"/>
      <c r="BF283" s="486">
        <f t="shared" si="3414"/>
        <v>0</v>
      </c>
      <c r="BG283" s="343">
        <v>1</v>
      </c>
      <c r="BH283" s="486">
        <f t="shared" si="3415"/>
        <v>0</v>
      </c>
      <c r="BI283" s="343"/>
      <c r="BJ283" s="486">
        <f t="shared" si="3416"/>
        <v>0</v>
      </c>
      <c r="BK283" s="343"/>
      <c r="BL283" s="486">
        <f t="shared" si="3417"/>
        <v>0</v>
      </c>
      <c r="BM283" s="344"/>
      <c r="BN283" s="487">
        <f t="shared" si="3418"/>
        <v>0</v>
      </c>
      <c r="BO283" s="770">
        <f t="shared" si="3498"/>
        <v>1</v>
      </c>
      <c r="BP283" s="771">
        <f t="shared" si="3499"/>
        <v>0</v>
      </c>
      <c r="BQ283" s="630">
        <f>+BO283+AU283+AE283+Q283</f>
        <v>1</v>
      </c>
    </row>
    <row r="284" spans="1:69" ht="18.75" x14ac:dyDescent="0.3">
      <c r="A284" s="338" t="s">
        <v>281</v>
      </c>
      <c r="B284" s="614">
        <v>0</v>
      </c>
      <c r="C284" s="872"/>
      <c r="D284" s="714">
        <f t="shared" si="3398"/>
        <v>0</v>
      </c>
      <c r="E284" s="325"/>
      <c r="F284" s="714">
        <f t="shared" ref="F284" si="3705">$B284*E284</f>
        <v>0</v>
      </c>
      <c r="G284" s="325"/>
      <c r="H284" s="714">
        <f t="shared" ref="H284" si="3706">$B284*G284</f>
        <v>0</v>
      </c>
      <c r="I284" s="325"/>
      <c r="J284" s="714">
        <f t="shared" ref="J284" si="3707">$B284*I284</f>
        <v>0</v>
      </c>
      <c r="K284" s="325"/>
      <c r="L284" s="714">
        <f t="shared" ref="L284" si="3708">$B284*K284</f>
        <v>0</v>
      </c>
      <c r="M284" s="325"/>
      <c r="N284" s="714">
        <f t="shared" ref="N284" si="3709">$B284*M284</f>
        <v>0</v>
      </c>
      <c r="O284" s="325"/>
      <c r="P284" s="766">
        <f t="shared" ref="P284" si="3710">$B284*O284</f>
        <v>0</v>
      </c>
      <c r="Q284" s="649">
        <f t="shared" si="3425"/>
        <v>0</v>
      </c>
      <c r="R284" s="650">
        <f t="shared" si="3491"/>
        <v>0</v>
      </c>
      <c r="S284" s="345"/>
      <c r="T284" s="486">
        <f t="shared" si="3405"/>
        <v>0</v>
      </c>
      <c r="U284" s="343"/>
      <c r="V284" s="486">
        <f t="shared" si="3405"/>
        <v>0</v>
      </c>
      <c r="W284" s="346"/>
      <c r="X284" s="486">
        <f t="shared" ref="X284" si="3711">$B284*W284</f>
        <v>0</v>
      </c>
      <c r="Y284" s="343"/>
      <c r="Z284" s="486">
        <f t="shared" ref="Z284:AB284" si="3712">$B284*Y284</f>
        <v>0</v>
      </c>
      <c r="AA284" s="343"/>
      <c r="AB284" s="486">
        <f t="shared" si="3712"/>
        <v>0</v>
      </c>
      <c r="AC284" s="517"/>
      <c r="AD284" s="496">
        <f t="shared" si="3616"/>
        <v>0</v>
      </c>
      <c r="AE284" s="653">
        <f t="shared" si="3428"/>
        <v>0</v>
      </c>
      <c r="AF284" s="650">
        <f t="shared" ref="AF284" si="3713">$B284*AE284</f>
        <v>0</v>
      </c>
      <c r="AG284" s="345"/>
      <c r="AH284" s="491">
        <f t="shared" si="3430"/>
        <v>0</v>
      </c>
      <c r="AI284" s="343"/>
      <c r="AJ284" s="486">
        <f t="shared" si="3430"/>
        <v>0</v>
      </c>
      <c r="AK284" s="343"/>
      <c r="AL284" s="486">
        <f t="shared" ref="AL284" si="3714">$B284*AK284</f>
        <v>0</v>
      </c>
      <c r="AM284" s="343"/>
      <c r="AN284" s="491">
        <f t="shared" si="3432"/>
        <v>0</v>
      </c>
      <c r="AO284" s="343"/>
      <c r="AP284" s="491">
        <f t="shared" si="3432"/>
        <v>0</v>
      </c>
      <c r="AQ284" s="343"/>
      <c r="AR284" s="491">
        <f t="shared" ref="AR284:AT284" si="3715">$B284*AQ284</f>
        <v>0</v>
      </c>
      <c r="AS284" s="344"/>
      <c r="AT284" s="496">
        <f t="shared" si="3715"/>
        <v>0</v>
      </c>
      <c r="AU284" s="702">
        <f t="shared" si="3434"/>
        <v>0</v>
      </c>
      <c r="AV284" s="704">
        <f t="shared" si="3435"/>
        <v>0</v>
      </c>
      <c r="AW284" s="345"/>
      <c r="AX284" s="486">
        <f t="shared" ref="AX284:AZ284" si="3716">$B284*AW284</f>
        <v>0</v>
      </c>
      <c r="AY284" s="343"/>
      <c r="AZ284" s="486">
        <f t="shared" si="3716"/>
        <v>0</v>
      </c>
      <c r="BA284" s="343">
        <v>19</v>
      </c>
      <c r="BB284" s="486">
        <f t="shared" si="3412"/>
        <v>0</v>
      </c>
      <c r="BC284" s="343"/>
      <c r="BD284" s="486">
        <f t="shared" si="3413"/>
        <v>0</v>
      </c>
      <c r="BE284" s="343"/>
      <c r="BF284" s="486">
        <f t="shared" si="3414"/>
        <v>0</v>
      </c>
      <c r="BG284" s="343"/>
      <c r="BH284" s="486">
        <f t="shared" si="3415"/>
        <v>0</v>
      </c>
      <c r="BI284" s="343"/>
      <c r="BJ284" s="486">
        <f t="shared" si="3416"/>
        <v>0</v>
      </c>
      <c r="BK284" s="343"/>
      <c r="BL284" s="486">
        <f t="shared" si="3417"/>
        <v>0</v>
      </c>
      <c r="BM284" s="344"/>
      <c r="BN284" s="487">
        <f t="shared" si="3418"/>
        <v>0</v>
      </c>
      <c r="BO284" s="770">
        <f t="shared" si="3498"/>
        <v>19</v>
      </c>
      <c r="BP284" s="771">
        <f t="shared" si="3499"/>
        <v>0</v>
      </c>
      <c r="BQ284" s="630">
        <f>+BO284+AU284+AE284+Q284</f>
        <v>19</v>
      </c>
    </row>
    <row r="285" spans="1:69" ht="18.75" hidden="1" x14ac:dyDescent="0.3">
      <c r="A285" s="92" t="s">
        <v>282</v>
      </c>
      <c r="B285" s="614">
        <v>0</v>
      </c>
      <c r="C285" s="871"/>
      <c r="D285" s="714">
        <f t="shared" si="3398"/>
        <v>0</v>
      </c>
      <c r="E285" s="292"/>
      <c r="F285" s="714">
        <f t="shared" ref="F285" si="3717">$B285*E285</f>
        <v>0</v>
      </c>
      <c r="G285" s="292"/>
      <c r="H285" s="714">
        <f t="shared" ref="H285" si="3718">$B285*G285</f>
        <v>0</v>
      </c>
      <c r="I285" s="292"/>
      <c r="J285" s="714">
        <f t="shared" ref="J285" si="3719">$B285*I285</f>
        <v>0</v>
      </c>
      <c r="K285" s="292"/>
      <c r="L285" s="714">
        <f t="shared" ref="L285" si="3720">$B285*K285</f>
        <v>0</v>
      </c>
      <c r="M285" s="292"/>
      <c r="N285" s="714">
        <f t="shared" ref="N285" si="3721">$B285*M285</f>
        <v>0</v>
      </c>
      <c r="O285" s="292"/>
      <c r="P285" s="766">
        <f t="shared" ref="P285" si="3722">$B285*O285</f>
        <v>0</v>
      </c>
      <c r="Q285" s="649">
        <f t="shared" si="3425"/>
        <v>0</v>
      </c>
      <c r="R285" s="650">
        <f t="shared" si="3491"/>
        <v>0</v>
      </c>
      <c r="S285" s="165"/>
      <c r="T285" s="486">
        <f t="shared" si="3405"/>
        <v>0</v>
      </c>
      <c r="U285" s="92"/>
      <c r="V285" s="486">
        <f t="shared" si="3405"/>
        <v>0</v>
      </c>
      <c r="W285" s="249"/>
      <c r="X285" s="486">
        <f t="shared" ref="X285" si="3723">$B285*W285</f>
        <v>0</v>
      </c>
      <c r="Y285" s="92"/>
      <c r="Z285" s="486">
        <f t="shared" ref="Z285:AB285" si="3724">$B285*Y285</f>
        <v>0</v>
      </c>
      <c r="AA285" s="92"/>
      <c r="AB285" s="486">
        <f t="shared" si="3724"/>
        <v>0</v>
      </c>
      <c r="AC285" s="517"/>
      <c r="AD285" s="496">
        <f t="shared" si="3616"/>
        <v>0</v>
      </c>
      <c r="AE285" s="653">
        <f t="shared" si="3428"/>
        <v>0</v>
      </c>
      <c r="AF285" s="650">
        <f t="shared" ref="AF285" si="3725">$B285*AE285</f>
        <v>0</v>
      </c>
      <c r="AG285" s="165"/>
      <c r="AH285" s="491">
        <f t="shared" si="3430"/>
        <v>0</v>
      </c>
      <c r="AI285" s="92"/>
      <c r="AJ285" s="486">
        <f t="shared" si="3430"/>
        <v>0</v>
      </c>
      <c r="AK285" s="92"/>
      <c r="AL285" s="486">
        <f t="shared" ref="AL285" si="3726">$B285*AK285</f>
        <v>0</v>
      </c>
      <c r="AM285" s="92"/>
      <c r="AN285" s="491">
        <f t="shared" si="3432"/>
        <v>0</v>
      </c>
      <c r="AO285" s="92"/>
      <c r="AP285" s="491">
        <f t="shared" si="3432"/>
        <v>0</v>
      </c>
      <c r="AQ285" s="92"/>
      <c r="AR285" s="491">
        <f t="shared" ref="AR285:AT285" si="3727">$B285*AQ285</f>
        <v>0</v>
      </c>
      <c r="AS285" s="247"/>
      <c r="AT285" s="496">
        <f t="shared" si="3727"/>
        <v>0</v>
      </c>
      <c r="AU285" s="702">
        <f t="shared" si="3434"/>
        <v>0</v>
      </c>
      <c r="AV285" s="704">
        <f t="shared" si="3435"/>
        <v>0</v>
      </c>
      <c r="AW285" s="165"/>
      <c r="AX285" s="486">
        <f t="shared" ref="AX285:AZ285" si="3728">$B285*AW285</f>
        <v>0</v>
      </c>
      <c r="AY285" s="92"/>
      <c r="AZ285" s="486">
        <f t="shared" si="3728"/>
        <v>0</v>
      </c>
      <c r="BA285" s="92"/>
      <c r="BB285" s="486">
        <f t="shared" si="3412"/>
        <v>0</v>
      </c>
      <c r="BC285" s="92"/>
      <c r="BD285" s="486">
        <f t="shared" si="3413"/>
        <v>0</v>
      </c>
      <c r="BE285" s="92"/>
      <c r="BF285" s="486">
        <f t="shared" si="3414"/>
        <v>0</v>
      </c>
      <c r="BG285" s="92"/>
      <c r="BH285" s="486">
        <f t="shared" si="3415"/>
        <v>0</v>
      </c>
      <c r="BI285" s="92"/>
      <c r="BJ285" s="486">
        <f t="shared" si="3416"/>
        <v>0</v>
      </c>
      <c r="BK285" s="92"/>
      <c r="BL285" s="486">
        <f t="shared" si="3417"/>
        <v>0</v>
      </c>
      <c r="BM285" s="247"/>
      <c r="BN285" s="487">
        <f t="shared" si="3418"/>
        <v>0</v>
      </c>
      <c r="BO285" s="770">
        <f t="shared" si="3498"/>
        <v>0</v>
      </c>
      <c r="BP285" s="771">
        <f t="shared" si="3499"/>
        <v>0</v>
      </c>
      <c r="BQ285" s="630">
        <f>+BO285+AU285+AE285+Q285</f>
        <v>0</v>
      </c>
    </row>
    <row r="286" spans="1:69" ht="18.75" x14ac:dyDescent="0.3">
      <c r="A286" s="338" t="s">
        <v>283</v>
      </c>
      <c r="B286" s="614">
        <v>0</v>
      </c>
      <c r="C286" s="872"/>
      <c r="D286" s="714">
        <f t="shared" si="3398"/>
        <v>0</v>
      </c>
      <c r="E286" s="325"/>
      <c r="F286" s="714">
        <f t="shared" ref="F286" si="3729">$B286*E286</f>
        <v>0</v>
      </c>
      <c r="G286" s="325"/>
      <c r="H286" s="714">
        <f t="shared" ref="H286" si="3730">$B286*G286</f>
        <v>0</v>
      </c>
      <c r="I286" s="325"/>
      <c r="J286" s="714">
        <f t="shared" ref="J286" si="3731">$B286*I286</f>
        <v>0</v>
      </c>
      <c r="K286" s="325"/>
      <c r="L286" s="714">
        <f t="shared" ref="L286" si="3732">$B286*K286</f>
        <v>0</v>
      </c>
      <c r="M286" s="325"/>
      <c r="N286" s="714">
        <f t="shared" ref="N286" si="3733">$B286*M286</f>
        <v>0</v>
      </c>
      <c r="O286" s="325"/>
      <c r="P286" s="766">
        <f t="shared" ref="P286" si="3734">$B286*O286</f>
        <v>0</v>
      </c>
      <c r="Q286" s="649">
        <f t="shared" si="3425"/>
        <v>0</v>
      </c>
      <c r="R286" s="650">
        <f t="shared" si="3491"/>
        <v>0</v>
      </c>
      <c r="S286" s="345"/>
      <c r="T286" s="486">
        <f t="shared" si="3405"/>
        <v>0</v>
      </c>
      <c r="U286" s="343"/>
      <c r="V286" s="486">
        <f t="shared" si="3405"/>
        <v>0</v>
      </c>
      <c r="W286" s="346"/>
      <c r="X286" s="486">
        <f t="shared" ref="X286" si="3735">$B286*W286</f>
        <v>0</v>
      </c>
      <c r="Y286" s="343"/>
      <c r="Z286" s="486">
        <f t="shared" ref="Z286:AB286" si="3736">$B286*Y286</f>
        <v>0</v>
      </c>
      <c r="AA286" s="343"/>
      <c r="AB286" s="486">
        <f t="shared" si="3736"/>
        <v>0</v>
      </c>
      <c r="AC286" s="517"/>
      <c r="AD286" s="496">
        <f t="shared" si="3616"/>
        <v>0</v>
      </c>
      <c r="AE286" s="653">
        <f t="shared" si="3428"/>
        <v>0</v>
      </c>
      <c r="AF286" s="650">
        <f t="shared" ref="AF286" si="3737">$B286*AE286</f>
        <v>0</v>
      </c>
      <c r="AG286" s="345"/>
      <c r="AH286" s="491">
        <f t="shared" si="3430"/>
        <v>0</v>
      </c>
      <c r="AI286" s="343"/>
      <c r="AJ286" s="486">
        <f t="shared" si="3430"/>
        <v>0</v>
      </c>
      <c r="AK286" s="343"/>
      <c r="AL286" s="486">
        <f t="shared" ref="AL286" si="3738">$B286*AK286</f>
        <v>0</v>
      </c>
      <c r="AM286" s="343"/>
      <c r="AN286" s="491">
        <f t="shared" si="3432"/>
        <v>0</v>
      </c>
      <c r="AO286" s="343"/>
      <c r="AP286" s="491">
        <f t="shared" si="3432"/>
        <v>0</v>
      </c>
      <c r="AQ286" s="343"/>
      <c r="AR286" s="491">
        <f t="shared" ref="AR286:AT286" si="3739">$B286*AQ286</f>
        <v>0</v>
      </c>
      <c r="AS286" s="344"/>
      <c r="AT286" s="496">
        <f t="shared" si="3739"/>
        <v>0</v>
      </c>
      <c r="AU286" s="702">
        <f t="shared" si="3434"/>
        <v>0</v>
      </c>
      <c r="AV286" s="704">
        <f t="shared" si="3435"/>
        <v>0</v>
      </c>
      <c r="AW286" s="345"/>
      <c r="AX286" s="486">
        <f t="shared" ref="AX286:AZ286" si="3740">$B286*AW286</f>
        <v>0</v>
      </c>
      <c r="AY286" s="343"/>
      <c r="AZ286" s="486">
        <f t="shared" si="3740"/>
        <v>0</v>
      </c>
      <c r="BA286" s="343">
        <v>2</v>
      </c>
      <c r="BB286" s="486">
        <f t="shared" si="3412"/>
        <v>0</v>
      </c>
      <c r="BC286" s="343"/>
      <c r="BD286" s="486">
        <f t="shared" si="3413"/>
        <v>0</v>
      </c>
      <c r="BE286" s="343"/>
      <c r="BF286" s="486">
        <f t="shared" si="3414"/>
        <v>0</v>
      </c>
      <c r="BG286" s="343"/>
      <c r="BH286" s="486">
        <f t="shared" si="3415"/>
        <v>0</v>
      </c>
      <c r="BI286" s="343"/>
      <c r="BJ286" s="486">
        <f t="shared" si="3416"/>
        <v>0</v>
      </c>
      <c r="BK286" s="343"/>
      <c r="BL286" s="486">
        <f t="shared" si="3417"/>
        <v>0</v>
      </c>
      <c r="BM286" s="344"/>
      <c r="BN286" s="487">
        <f t="shared" si="3418"/>
        <v>0</v>
      </c>
      <c r="BO286" s="770">
        <f t="shared" si="3498"/>
        <v>2</v>
      </c>
      <c r="BP286" s="771">
        <f t="shared" si="3499"/>
        <v>0</v>
      </c>
      <c r="BQ286" s="630">
        <f>+BO286+AU286+AE286+Q286</f>
        <v>2</v>
      </c>
    </row>
    <row r="287" spans="1:69" ht="18.75" x14ac:dyDescent="0.3">
      <c r="A287" s="338" t="s">
        <v>284</v>
      </c>
      <c r="B287" s="614">
        <v>0</v>
      </c>
      <c r="C287" s="872"/>
      <c r="D287" s="714">
        <f t="shared" si="3398"/>
        <v>0</v>
      </c>
      <c r="E287" s="325"/>
      <c r="F287" s="714">
        <f t="shared" ref="F287" si="3741">$B287*E287</f>
        <v>0</v>
      </c>
      <c r="G287" s="325"/>
      <c r="H287" s="714">
        <f t="shared" ref="H287" si="3742">$B287*G287</f>
        <v>0</v>
      </c>
      <c r="I287" s="325"/>
      <c r="J287" s="714">
        <f t="shared" ref="J287" si="3743">$B287*I287</f>
        <v>0</v>
      </c>
      <c r="K287" s="325"/>
      <c r="L287" s="714">
        <f t="shared" ref="L287" si="3744">$B287*K287</f>
        <v>0</v>
      </c>
      <c r="M287" s="325"/>
      <c r="N287" s="714">
        <f t="shared" ref="N287" si="3745">$B287*M287</f>
        <v>0</v>
      </c>
      <c r="O287" s="325"/>
      <c r="P287" s="766">
        <f t="shared" ref="P287" si="3746">$B287*O287</f>
        <v>0</v>
      </c>
      <c r="Q287" s="649">
        <f t="shared" si="3425"/>
        <v>0</v>
      </c>
      <c r="R287" s="650">
        <f t="shared" si="3491"/>
        <v>0</v>
      </c>
      <c r="S287" s="345"/>
      <c r="T287" s="486">
        <f t="shared" si="3405"/>
        <v>0</v>
      </c>
      <c r="U287" s="343">
        <v>20</v>
      </c>
      <c r="V287" s="486">
        <f t="shared" si="3405"/>
        <v>0</v>
      </c>
      <c r="W287" s="346"/>
      <c r="X287" s="486">
        <f t="shared" ref="X287" si="3747">$B287*W287</f>
        <v>0</v>
      </c>
      <c r="Y287" s="343"/>
      <c r="Z287" s="486">
        <f t="shared" ref="Z287:AB287" si="3748">$B287*Y287</f>
        <v>0</v>
      </c>
      <c r="AA287" s="343"/>
      <c r="AB287" s="486">
        <f t="shared" si="3748"/>
        <v>0</v>
      </c>
      <c r="AC287" s="517"/>
      <c r="AD287" s="496">
        <f t="shared" si="3616"/>
        <v>0</v>
      </c>
      <c r="AE287" s="653">
        <f t="shared" si="3428"/>
        <v>20</v>
      </c>
      <c r="AF287" s="650">
        <f t="shared" ref="AF287" si="3749">$B287*AE287</f>
        <v>0</v>
      </c>
      <c r="AG287" s="345"/>
      <c r="AH287" s="491">
        <f t="shared" si="3430"/>
        <v>0</v>
      </c>
      <c r="AI287" s="343"/>
      <c r="AJ287" s="486">
        <f t="shared" si="3430"/>
        <v>0</v>
      </c>
      <c r="AK287" s="343"/>
      <c r="AL287" s="486">
        <f t="shared" ref="AL287" si="3750">$B287*AK287</f>
        <v>0</v>
      </c>
      <c r="AM287" s="343"/>
      <c r="AN287" s="491">
        <f t="shared" si="3432"/>
        <v>0</v>
      </c>
      <c r="AO287" s="343"/>
      <c r="AP287" s="491">
        <f t="shared" si="3432"/>
        <v>0</v>
      </c>
      <c r="AQ287" s="343"/>
      <c r="AR287" s="491">
        <f t="shared" ref="AR287:AT287" si="3751">$B287*AQ287</f>
        <v>0</v>
      </c>
      <c r="AS287" s="344"/>
      <c r="AT287" s="496">
        <f t="shared" si="3751"/>
        <v>0</v>
      </c>
      <c r="AU287" s="702">
        <f t="shared" si="3434"/>
        <v>0</v>
      </c>
      <c r="AV287" s="704">
        <f t="shared" si="3435"/>
        <v>0</v>
      </c>
      <c r="AW287" s="345"/>
      <c r="AX287" s="486">
        <f t="shared" ref="AX287:AZ287" si="3752">$B287*AW287</f>
        <v>0</v>
      </c>
      <c r="AY287" s="343"/>
      <c r="AZ287" s="486">
        <f t="shared" si="3752"/>
        <v>0</v>
      </c>
      <c r="BA287" s="343"/>
      <c r="BB287" s="486">
        <f t="shared" si="3412"/>
        <v>0</v>
      </c>
      <c r="BC287" s="343"/>
      <c r="BD287" s="486">
        <f t="shared" si="3413"/>
        <v>0</v>
      </c>
      <c r="BE287" s="343"/>
      <c r="BF287" s="486">
        <f t="shared" si="3414"/>
        <v>0</v>
      </c>
      <c r="BG287" s="343"/>
      <c r="BH287" s="486">
        <f t="shared" si="3415"/>
        <v>0</v>
      </c>
      <c r="BI287" s="343"/>
      <c r="BJ287" s="486">
        <f t="shared" si="3416"/>
        <v>0</v>
      </c>
      <c r="BK287" s="343"/>
      <c r="BL287" s="486">
        <f t="shared" si="3417"/>
        <v>0</v>
      </c>
      <c r="BM287" s="344"/>
      <c r="BN287" s="487">
        <f t="shared" si="3418"/>
        <v>0</v>
      </c>
      <c r="BO287" s="770">
        <f t="shared" si="3498"/>
        <v>0</v>
      </c>
      <c r="BP287" s="771">
        <f t="shared" si="3499"/>
        <v>0</v>
      </c>
      <c r="BQ287" s="630">
        <f>+BO287+AU287+AE287+Q287</f>
        <v>20</v>
      </c>
    </row>
    <row r="288" spans="1:69" ht="18.75" x14ac:dyDescent="0.3">
      <c r="A288" s="338" t="s">
        <v>285</v>
      </c>
      <c r="B288" s="614">
        <v>0</v>
      </c>
      <c r="C288" s="872"/>
      <c r="D288" s="714">
        <f t="shared" si="3398"/>
        <v>0</v>
      </c>
      <c r="E288" s="325"/>
      <c r="F288" s="714">
        <f t="shared" ref="F288" si="3753">$B288*E288</f>
        <v>0</v>
      </c>
      <c r="G288" s="325"/>
      <c r="H288" s="714">
        <f t="shared" ref="H288" si="3754">$B288*G288</f>
        <v>0</v>
      </c>
      <c r="I288" s="325"/>
      <c r="J288" s="714">
        <f t="shared" ref="J288" si="3755">$B288*I288</f>
        <v>0</v>
      </c>
      <c r="K288" s="325"/>
      <c r="L288" s="714">
        <f t="shared" ref="L288" si="3756">$B288*K288</f>
        <v>0</v>
      </c>
      <c r="M288" s="325"/>
      <c r="N288" s="714">
        <f t="shared" ref="N288" si="3757">$B288*M288</f>
        <v>0</v>
      </c>
      <c r="O288" s="325"/>
      <c r="P288" s="766">
        <f t="shared" ref="P288" si="3758">$B288*O288</f>
        <v>0</v>
      </c>
      <c r="Q288" s="649">
        <f t="shared" si="3425"/>
        <v>0</v>
      </c>
      <c r="R288" s="650">
        <f t="shared" si="3491"/>
        <v>0</v>
      </c>
      <c r="S288" s="345"/>
      <c r="T288" s="486">
        <f t="shared" si="3405"/>
        <v>0</v>
      </c>
      <c r="U288" s="343"/>
      <c r="V288" s="486">
        <f t="shared" si="3405"/>
        <v>0</v>
      </c>
      <c r="W288" s="346"/>
      <c r="X288" s="486">
        <f t="shared" ref="X288" si="3759">$B288*W288</f>
        <v>0</v>
      </c>
      <c r="Y288" s="343"/>
      <c r="Z288" s="486">
        <f t="shared" ref="Z288:AB288" si="3760">$B288*Y288</f>
        <v>0</v>
      </c>
      <c r="AA288" s="343"/>
      <c r="AB288" s="486">
        <f t="shared" si="3760"/>
        <v>0</v>
      </c>
      <c r="AC288" s="517"/>
      <c r="AD288" s="496">
        <f t="shared" si="3616"/>
        <v>0</v>
      </c>
      <c r="AE288" s="653">
        <f t="shared" si="3428"/>
        <v>0</v>
      </c>
      <c r="AF288" s="650">
        <f t="shared" ref="AF288" si="3761">$B288*AE288</f>
        <v>0</v>
      </c>
      <c r="AG288" s="345"/>
      <c r="AH288" s="491">
        <f t="shared" si="3430"/>
        <v>0</v>
      </c>
      <c r="AI288" s="343"/>
      <c r="AJ288" s="486">
        <f t="shared" si="3430"/>
        <v>0</v>
      </c>
      <c r="AK288" s="343"/>
      <c r="AL288" s="486">
        <f t="shared" ref="AL288" si="3762">$B288*AK288</f>
        <v>0</v>
      </c>
      <c r="AM288" s="343"/>
      <c r="AN288" s="491">
        <f t="shared" si="3432"/>
        <v>0</v>
      </c>
      <c r="AO288" s="343"/>
      <c r="AP288" s="491">
        <f t="shared" si="3432"/>
        <v>0</v>
      </c>
      <c r="AQ288" s="343"/>
      <c r="AR288" s="491">
        <f t="shared" ref="AR288:AT288" si="3763">$B288*AQ288</f>
        <v>0</v>
      </c>
      <c r="AS288" s="344"/>
      <c r="AT288" s="496">
        <f t="shared" si="3763"/>
        <v>0</v>
      </c>
      <c r="AU288" s="702">
        <f t="shared" si="3434"/>
        <v>0</v>
      </c>
      <c r="AV288" s="704">
        <f t="shared" si="3435"/>
        <v>0</v>
      </c>
      <c r="AW288" s="345">
        <v>1</v>
      </c>
      <c r="AX288" s="486">
        <f t="shared" ref="AX288:AZ288" si="3764">$B288*AW288</f>
        <v>0</v>
      </c>
      <c r="AY288" s="343"/>
      <c r="AZ288" s="486">
        <f t="shared" si="3764"/>
        <v>0</v>
      </c>
      <c r="BA288" s="343"/>
      <c r="BB288" s="486">
        <f t="shared" si="3412"/>
        <v>0</v>
      </c>
      <c r="BC288" s="343"/>
      <c r="BD288" s="486">
        <f t="shared" si="3413"/>
        <v>0</v>
      </c>
      <c r="BE288" s="343"/>
      <c r="BF288" s="486">
        <f t="shared" si="3414"/>
        <v>0</v>
      </c>
      <c r="BG288" s="343"/>
      <c r="BH288" s="486">
        <f t="shared" si="3415"/>
        <v>0</v>
      </c>
      <c r="BI288" s="343"/>
      <c r="BJ288" s="486">
        <f t="shared" si="3416"/>
        <v>0</v>
      </c>
      <c r="BK288" s="343"/>
      <c r="BL288" s="486">
        <f t="shared" si="3417"/>
        <v>0</v>
      </c>
      <c r="BM288" s="344"/>
      <c r="BN288" s="487">
        <f t="shared" si="3418"/>
        <v>0</v>
      </c>
      <c r="BO288" s="770">
        <f t="shared" si="3498"/>
        <v>1</v>
      </c>
      <c r="BP288" s="771">
        <f t="shared" si="3499"/>
        <v>0</v>
      </c>
      <c r="BQ288" s="630">
        <f>+BO288+AU288+AE288+Q288</f>
        <v>1</v>
      </c>
    </row>
    <row r="289" spans="1:69" ht="18.75" hidden="1" x14ac:dyDescent="0.3">
      <c r="A289" s="140" t="s">
        <v>286</v>
      </c>
      <c r="B289" s="614">
        <v>0</v>
      </c>
      <c r="C289" s="871"/>
      <c r="D289" s="714">
        <f t="shared" si="3398"/>
        <v>0</v>
      </c>
      <c r="E289" s="292"/>
      <c r="F289" s="714">
        <f t="shared" ref="F289" si="3765">$B289*E289</f>
        <v>0</v>
      </c>
      <c r="G289" s="292"/>
      <c r="H289" s="714">
        <f t="shared" ref="H289" si="3766">$B289*G289</f>
        <v>0</v>
      </c>
      <c r="I289" s="292"/>
      <c r="J289" s="714">
        <f t="shared" ref="J289" si="3767">$B289*I289</f>
        <v>0</v>
      </c>
      <c r="K289" s="292"/>
      <c r="L289" s="714">
        <f t="shared" ref="L289" si="3768">$B289*K289</f>
        <v>0</v>
      </c>
      <c r="M289" s="292"/>
      <c r="N289" s="714">
        <f t="shared" ref="N289" si="3769">$B289*M289</f>
        <v>0</v>
      </c>
      <c r="O289" s="292"/>
      <c r="P289" s="766">
        <f t="shared" ref="P289" si="3770">$B289*O289</f>
        <v>0</v>
      </c>
      <c r="Q289" s="649">
        <f t="shared" si="3425"/>
        <v>0</v>
      </c>
      <c r="R289" s="650">
        <f t="shared" si="3491"/>
        <v>0</v>
      </c>
      <c r="S289" s="165"/>
      <c r="T289" s="486">
        <f t="shared" si="3405"/>
        <v>0</v>
      </c>
      <c r="U289" s="92"/>
      <c r="V289" s="486">
        <f t="shared" si="3405"/>
        <v>0</v>
      </c>
      <c r="W289" s="249"/>
      <c r="X289" s="486">
        <f t="shared" ref="X289" si="3771">$B289*W289</f>
        <v>0</v>
      </c>
      <c r="Y289" s="92"/>
      <c r="Z289" s="486">
        <f t="shared" ref="Z289:AB289" si="3772">$B289*Y289</f>
        <v>0</v>
      </c>
      <c r="AA289" s="92"/>
      <c r="AB289" s="486">
        <f t="shared" si="3772"/>
        <v>0</v>
      </c>
      <c r="AC289" s="517"/>
      <c r="AD289" s="496">
        <f t="shared" si="3616"/>
        <v>0</v>
      </c>
      <c r="AE289" s="653">
        <f t="shared" si="3428"/>
        <v>0</v>
      </c>
      <c r="AF289" s="650">
        <f t="shared" ref="AF289" si="3773">$B289*AE289</f>
        <v>0</v>
      </c>
      <c r="AG289" s="165"/>
      <c r="AH289" s="491">
        <f t="shared" si="3430"/>
        <v>0</v>
      </c>
      <c r="AI289" s="92"/>
      <c r="AJ289" s="486">
        <f t="shared" si="3430"/>
        <v>0</v>
      </c>
      <c r="AK289" s="92"/>
      <c r="AL289" s="486">
        <f t="shared" ref="AL289" si="3774">$B289*AK289</f>
        <v>0</v>
      </c>
      <c r="AM289" s="92"/>
      <c r="AN289" s="491">
        <f t="shared" si="3432"/>
        <v>0</v>
      </c>
      <c r="AO289" s="92"/>
      <c r="AP289" s="491">
        <f t="shared" si="3432"/>
        <v>0</v>
      </c>
      <c r="AQ289" s="92"/>
      <c r="AR289" s="491">
        <f t="shared" ref="AR289:AT289" si="3775">$B289*AQ289</f>
        <v>0</v>
      </c>
      <c r="AS289" s="247"/>
      <c r="AT289" s="496">
        <f t="shared" si="3775"/>
        <v>0</v>
      </c>
      <c r="AU289" s="702">
        <f t="shared" si="3434"/>
        <v>0</v>
      </c>
      <c r="AV289" s="704">
        <f t="shared" si="3435"/>
        <v>0</v>
      </c>
      <c r="AW289" s="165"/>
      <c r="AX289" s="486">
        <f t="shared" ref="AX289:AZ289" si="3776">$B289*AW289</f>
        <v>0</v>
      </c>
      <c r="AY289" s="92"/>
      <c r="AZ289" s="486">
        <f t="shared" si="3776"/>
        <v>0</v>
      </c>
      <c r="BA289" s="92"/>
      <c r="BB289" s="486">
        <f t="shared" si="3412"/>
        <v>0</v>
      </c>
      <c r="BC289" s="92"/>
      <c r="BD289" s="486">
        <f t="shared" si="3413"/>
        <v>0</v>
      </c>
      <c r="BE289" s="92"/>
      <c r="BF289" s="486">
        <f t="shared" si="3414"/>
        <v>0</v>
      </c>
      <c r="BG289" s="92"/>
      <c r="BH289" s="486">
        <f t="shared" si="3415"/>
        <v>0</v>
      </c>
      <c r="BI289" s="92"/>
      <c r="BJ289" s="486">
        <f t="shared" si="3416"/>
        <v>0</v>
      </c>
      <c r="BK289" s="92"/>
      <c r="BL289" s="486">
        <f t="shared" si="3417"/>
        <v>0</v>
      </c>
      <c r="BM289" s="247"/>
      <c r="BN289" s="487">
        <f t="shared" si="3418"/>
        <v>0</v>
      </c>
      <c r="BO289" s="770">
        <f t="shared" si="3498"/>
        <v>0</v>
      </c>
      <c r="BP289" s="771">
        <f t="shared" si="3499"/>
        <v>0</v>
      </c>
      <c r="BQ289" s="630">
        <f>+BO289+AU289+AE289+Q289</f>
        <v>0</v>
      </c>
    </row>
    <row r="290" spans="1:69" ht="18.75" x14ac:dyDescent="0.3">
      <c r="A290" s="338" t="s">
        <v>287</v>
      </c>
      <c r="B290" s="614">
        <v>0</v>
      </c>
      <c r="C290" s="872"/>
      <c r="D290" s="714">
        <f t="shared" si="3398"/>
        <v>0</v>
      </c>
      <c r="E290" s="325"/>
      <c r="F290" s="714">
        <f t="shared" ref="F290" si="3777">$B290*E290</f>
        <v>0</v>
      </c>
      <c r="G290" s="325"/>
      <c r="H290" s="714">
        <f t="shared" ref="H290" si="3778">$B290*G290</f>
        <v>0</v>
      </c>
      <c r="I290" s="325">
        <v>14</v>
      </c>
      <c r="J290" s="714">
        <f t="shared" ref="J290" si="3779">$B290*I290</f>
        <v>0</v>
      </c>
      <c r="K290" s="325"/>
      <c r="L290" s="714">
        <f t="shared" ref="L290" si="3780">$B290*K290</f>
        <v>0</v>
      </c>
      <c r="M290" s="325">
        <v>6</v>
      </c>
      <c r="N290" s="714">
        <f t="shared" ref="N290" si="3781">$B290*M290</f>
        <v>0</v>
      </c>
      <c r="O290" s="325"/>
      <c r="P290" s="766">
        <f t="shared" ref="P290" si="3782">$B290*O290</f>
        <v>0</v>
      </c>
      <c r="Q290" s="649">
        <f t="shared" si="3425"/>
        <v>20</v>
      </c>
      <c r="R290" s="650">
        <f t="shared" si="3491"/>
        <v>0</v>
      </c>
      <c r="S290" s="345"/>
      <c r="T290" s="486">
        <f t="shared" si="3405"/>
        <v>0</v>
      </c>
      <c r="U290" s="343"/>
      <c r="V290" s="486">
        <f t="shared" si="3405"/>
        <v>0</v>
      </c>
      <c r="W290" s="346">
        <v>5</v>
      </c>
      <c r="X290" s="486">
        <f t="shared" ref="X290" si="3783">$B290*W290</f>
        <v>0</v>
      </c>
      <c r="Y290" s="343"/>
      <c r="Z290" s="486">
        <f t="shared" ref="Z290:AB290" si="3784">$B290*Y290</f>
        <v>0</v>
      </c>
      <c r="AA290" s="343"/>
      <c r="AB290" s="486">
        <f t="shared" si="3784"/>
        <v>0</v>
      </c>
      <c r="AC290" s="517"/>
      <c r="AD290" s="496">
        <f t="shared" si="3616"/>
        <v>0</v>
      </c>
      <c r="AE290" s="653">
        <f t="shared" si="3428"/>
        <v>5</v>
      </c>
      <c r="AF290" s="650">
        <f t="shared" ref="AF290" si="3785">$B290*AE290</f>
        <v>0</v>
      </c>
      <c r="AG290" s="345"/>
      <c r="AH290" s="491">
        <f t="shared" si="3430"/>
        <v>0</v>
      </c>
      <c r="AI290" s="343">
        <v>11</v>
      </c>
      <c r="AJ290" s="486">
        <f t="shared" si="3430"/>
        <v>0</v>
      </c>
      <c r="AK290" s="343"/>
      <c r="AL290" s="486">
        <f t="shared" ref="AL290" si="3786">$B290*AK290</f>
        <v>0</v>
      </c>
      <c r="AM290" s="343"/>
      <c r="AN290" s="491">
        <f t="shared" si="3432"/>
        <v>0</v>
      </c>
      <c r="AO290" s="343"/>
      <c r="AP290" s="491">
        <f t="shared" si="3432"/>
        <v>0</v>
      </c>
      <c r="AQ290" s="343"/>
      <c r="AR290" s="491">
        <f t="shared" ref="AR290:AT290" si="3787">$B290*AQ290</f>
        <v>0</v>
      </c>
      <c r="AS290" s="344"/>
      <c r="AT290" s="496">
        <f t="shared" si="3787"/>
        <v>0</v>
      </c>
      <c r="AU290" s="702">
        <f t="shared" si="3434"/>
        <v>11</v>
      </c>
      <c r="AV290" s="704">
        <f t="shared" si="3435"/>
        <v>0</v>
      </c>
      <c r="AW290" s="345"/>
      <c r="AX290" s="486">
        <f t="shared" ref="AX290:AZ290" si="3788">$B290*AW290</f>
        <v>0</v>
      </c>
      <c r="AY290" s="343">
        <v>5</v>
      </c>
      <c r="AZ290" s="486">
        <f t="shared" si="3788"/>
        <v>0</v>
      </c>
      <c r="BA290" s="343">
        <v>2</v>
      </c>
      <c r="BB290" s="486">
        <f t="shared" si="3412"/>
        <v>0</v>
      </c>
      <c r="BC290" s="343"/>
      <c r="BD290" s="486">
        <f t="shared" si="3413"/>
        <v>0</v>
      </c>
      <c r="BE290" s="343"/>
      <c r="BF290" s="486">
        <f t="shared" si="3414"/>
        <v>0</v>
      </c>
      <c r="BG290" s="343"/>
      <c r="BH290" s="486">
        <f t="shared" si="3415"/>
        <v>0</v>
      </c>
      <c r="BI290" s="343"/>
      <c r="BJ290" s="486">
        <f t="shared" si="3416"/>
        <v>0</v>
      </c>
      <c r="BK290" s="343"/>
      <c r="BL290" s="486">
        <f t="shared" si="3417"/>
        <v>0</v>
      </c>
      <c r="BM290" s="344"/>
      <c r="BN290" s="487">
        <f t="shared" si="3418"/>
        <v>0</v>
      </c>
      <c r="BO290" s="770">
        <f t="shared" si="3498"/>
        <v>7</v>
      </c>
      <c r="BP290" s="771">
        <f t="shared" si="3499"/>
        <v>0</v>
      </c>
      <c r="BQ290" s="630">
        <f>+BO290+AU290+AE290+Q290</f>
        <v>43</v>
      </c>
    </row>
    <row r="291" spans="1:69" ht="18.75" x14ac:dyDescent="0.3">
      <c r="A291" s="338" t="s">
        <v>288</v>
      </c>
      <c r="B291" s="614">
        <v>0</v>
      </c>
      <c r="C291" s="872">
        <v>37</v>
      </c>
      <c r="D291" s="714">
        <f t="shared" si="3398"/>
        <v>0</v>
      </c>
      <c r="E291" s="325">
        <v>15</v>
      </c>
      <c r="F291" s="714">
        <f t="shared" ref="F291" si="3789">$B291*E291</f>
        <v>0</v>
      </c>
      <c r="G291" s="325">
        <v>14</v>
      </c>
      <c r="H291" s="714">
        <f t="shared" ref="H291" si="3790">$B291*G291</f>
        <v>0</v>
      </c>
      <c r="I291" s="325"/>
      <c r="J291" s="714">
        <f t="shared" ref="J291" si="3791">$B291*I291</f>
        <v>0</v>
      </c>
      <c r="K291" s="325"/>
      <c r="L291" s="714">
        <f t="shared" ref="L291" si="3792">$B291*K291</f>
        <v>0</v>
      </c>
      <c r="M291" s="325">
        <v>36</v>
      </c>
      <c r="N291" s="714">
        <f t="shared" ref="N291" si="3793">$B291*M291</f>
        <v>0</v>
      </c>
      <c r="O291" s="325"/>
      <c r="P291" s="766">
        <f t="shared" ref="P291" si="3794">$B291*O291</f>
        <v>0</v>
      </c>
      <c r="Q291" s="649">
        <f t="shared" si="3425"/>
        <v>102</v>
      </c>
      <c r="R291" s="650">
        <f t="shared" si="3491"/>
        <v>0</v>
      </c>
      <c r="S291" s="345">
        <v>4</v>
      </c>
      <c r="T291" s="486">
        <f t="shared" si="3405"/>
        <v>0</v>
      </c>
      <c r="U291" s="343">
        <v>20</v>
      </c>
      <c r="V291" s="486">
        <f t="shared" si="3405"/>
        <v>0</v>
      </c>
      <c r="W291" s="346"/>
      <c r="X291" s="486">
        <f t="shared" ref="X291" si="3795">$B291*W291</f>
        <v>0</v>
      </c>
      <c r="Y291" s="343"/>
      <c r="Z291" s="486">
        <f t="shared" ref="Z291:AB291" si="3796">$B291*Y291</f>
        <v>0</v>
      </c>
      <c r="AA291" s="343">
        <v>152</v>
      </c>
      <c r="AB291" s="486">
        <f t="shared" si="3796"/>
        <v>0</v>
      </c>
      <c r="AC291" s="517"/>
      <c r="AD291" s="496">
        <f t="shared" si="3616"/>
        <v>0</v>
      </c>
      <c r="AE291" s="653">
        <f t="shared" si="3428"/>
        <v>176</v>
      </c>
      <c r="AF291" s="650">
        <f t="shared" ref="AF291" si="3797">$B291*AE291</f>
        <v>0</v>
      </c>
      <c r="AG291" s="345"/>
      <c r="AH291" s="491">
        <f t="shared" si="3430"/>
        <v>0</v>
      </c>
      <c r="AI291" s="343"/>
      <c r="AJ291" s="486">
        <f t="shared" si="3430"/>
        <v>0</v>
      </c>
      <c r="AK291" s="343"/>
      <c r="AL291" s="486">
        <f t="shared" ref="AL291" si="3798">$B291*AK291</f>
        <v>0</v>
      </c>
      <c r="AM291" s="343"/>
      <c r="AN291" s="491">
        <f t="shared" si="3432"/>
        <v>0</v>
      </c>
      <c r="AO291" s="343">
        <v>12</v>
      </c>
      <c r="AP291" s="491">
        <f t="shared" si="3432"/>
        <v>0</v>
      </c>
      <c r="AQ291" s="343"/>
      <c r="AR291" s="491">
        <f t="shared" ref="AR291:AT291" si="3799">$B291*AQ291</f>
        <v>0</v>
      </c>
      <c r="AS291" s="344"/>
      <c r="AT291" s="496">
        <f t="shared" si="3799"/>
        <v>0</v>
      </c>
      <c r="AU291" s="702">
        <f t="shared" si="3434"/>
        <v>12</v>
      </c>
      <c r="AV291" s="704">
        <f t="shared" si="3435"/>
        <v>0</v>
      </c>
      <c r="AW291" s="345"/>
      <c r="AX291" s="486">
        <f t="shared" ref="AX291:AZ291" si="3800">$B291*AW291</f>
        <v>0</v>
      </c>
      <c r="AY291" s="343"/>
      <c r="AZ291" s="486">
        <f t="shared" si="3800"/>
        <v>0</v>
      </c>
      <c r="BA291" s="343"/>
      <c r="BB291" s="486">
        <f t="shared" si="3412"/>
        <v>0</v>
      </c>
      <c r="BC291" s="343"/>
      <c r="BD291" s="486">
        <f t="shared" si="3413"/>
        <v>0</v>
      </c>
      <c r="BE291" s="343"/>
      <c r="BF291" s="486">
        <f t="shared" si="3414"/>
        <v>0</v>
      </c>
      <c r="BG291" s="343">
        <v>3</v>
      </c>
      <c r="BH291" s="486">
        <f t="shared" si="3415"/>
        <v>0</v>
      </c>
      <c r="BI291" s="343"/>
      <c r="BJ291" s="486">
        <f t="shared" si="3416"/>
        <v>0</v>
      </c>
      <c r="BK291" s="343">
        <v>6</v>
      </c>
      <c r="BL291" s="486">
        <f t="shared" si="3417"/>
        <v>0</v>
      </c>
      <c r="BM291" s="344"/>
      <c r="BN291" s="487">
        <f t="shared" si="3418"/>
        <v>0</v>
      </c>
      <c r="BO291" s="770">
        <f t="shared" si="3498"/>
        <v>9</v>
      </c>
      <c r="BP291" s="771">
        <f t="shared" si="3499"/>
        <v>0</v>
      </c>
      <c r="BQ291" s="630">
        <f>+BO291+AU291+AE291+Q291</f>
        <v>299</v>
      </c>
    </row>
    <row r="292" spans="1:69" ht="18.75" x14ac:dyDescent="0.3">
      <c r="A292" s="338" t="s">
        <v>289</v>
      </c>
      <c r="B292" s="614">
        <v>0</v>
      </c>
      <c r="C292" s="872">
        <v>65</v>
      </c>
      <c r="D292" s="714">
        <f t="shared" si="3398"/>
        <v>0</v>
      </c>
      <c r="E292" s="325">
        <v>15</v>
      </c>
      <c r="F292" s="714">
        <f t="shared" ref="F292" si="3801">$B292*E292</f>
        <v>0</v>
      </c>
      <c r="G292" s="325"/>
      <c r="H292" s="714">
        <f t="shared" ref="H292" si="3802">$B292*G292</f>
        <v>0</v>
      </c>
      <c r="I292" s="325"/>
      <c r="J292" s="714">
        <f t="shared" ref="J292" si="3803">$B292*I292</f>
        <v>0</v>
      </c>
      <c r="K292" s="325"/>
      <c r="L292" s="714">
        <f t="shared" ref="L292" si="3804">$B292*K292</f>
        <v>0</v>
      </c>
      <c r="M292" s="325"/>
      <c r="N292" s="714">
        <f t="shared" ref="N292" si="3805">$B292*M292</f>
        <v>0</v>
      </c>
      <c r="O292" s="325"/>
      <c r="P292" s="766">
        <f t="shared" ref="P292" si="3806">$B292*O292</f>
        <v>0</v>
      </c>
      <c r="Q292" s="649">
        <f t="shared" si="3425"/>
        <v>80</v>
      </c>
      <c r="R292" s="650">
        <f t="shared" si="3491"/>
        <v>0</v>
      </c>
      <c r="S292" s="345"/>
      <c r="T292" s="486">
        <f t="shared" si="3405"/>
        <v>0</v>
      </c>
      <c r="U292" s="343"/>
      <c r="V292" s="486">
        <f t="shared" si="3405"/>
        <v>0</v>
      </c>
      <c r="W292" s="346"/>
      <c r="X292" s="486">
        <f t="shared" ref="X292" si="3807">$B292*W292</f>
        <v>0</v>
      </c>
      <c r="Y292" s="343"/>
      <c r="Z292" s="486">
        <f t="shared" ref="Z292:AB292" si="3808">$B292*Y292</f>
        <v>0</v>
      </c>
      <c r="AA292" s="343"/>
      <c r="AB292" s="486">
        <f t="shared" si="3808"/>
        <v>0</v>
      </c>
      <c r="AC292" s="517"/>
      <c r="AD292" s="496">
        <f t="shared" si="3616"/>
        <v>0</v>
      </c>
      <c r="AE292" s="653">
        <f t="shared" si="3428"/>
        <v>0</v>
      </c>
      <c r="AF292" s="650">
        <f t="shared" ref="AF292" si="3809">$B292*AE292</f>
        <v>0</v>
      </c>
      <c r="AG292" s="345"/>
      <c r="AH292" s="491">
        <f t="shared" si="3430"/>
        <v>0</v>
      </c>
      <c r="AI292" s="343"/>
      <c r="AJ292" s="486">
        <f t="shared" si="3430"/>
        <v>0</v>
      </c>
      <c r="AK292" s="343"/>
      <c r="AL292" s="486">
        <f t="shared" ref="AL292" si="3810">$B292*AK292</f>
        <v>0</v>
      </c>
      <c r="AM292" s="343"/>
      <c r="AN292" s="491">
        <f t="shared" si="3432"/>
        <v>0</v>
      </c>
      <c r="AO292" s="343"/>
      <c r="AP292" s="491">
        <f t="shared" si="3432"/>
        <v>0</v>
      </c>
      <c r="AQ292" s="343"/>
      <c r="AR292" s="491">
        <f t="shared" ref="AR292:AT292" si="3811">$B292*AQ292</f>
        <v>0</v>
      </c>
      <c r="AS292" s="344"/>
      <c r="AT292" s="496">
        <f t="shared" si="3811"/>
        <v>0</v>
      </c>
      <c r="AU292" s="702">
        <f t="shared" si="3434"/>
        <v>0</v>
      </c>
      <c r="AV292" s="704">
        <f t="shared" si="3435"/>
        <v>0</v>
      </c>
      <c r="AW292" s="345"/>
      <c r="AX292" s="486">
        <f t="shared" ref="AX292:AZ292" si="3812">$B292*AW292</f>
        <v>0</v>
      </c>
      <c r="AY292" s="343"/>
      <c r="AZ292" s="486">
        <f t="shared" si="3812"/>
        <v>0</v>
      </c>
      <c r="BA292" s="343"/>
      <c r="BB292" s="486">
        <f t="shared" si="3412"/>
        <v>0</v>
      </c>
      <c r="BC292" s="343"/>
      <c r="BD292" s="486">
        <f t="shared" si="3413"/>
        <v>0</v>
      </c>
      <c r="BE292" s="343"/>
      <c r="BF292" s="486">
        <f t="shared" si="3414"/>
        <v>0</v>
      </c>
      <c r="BG292" s="343"/>
      <c r="BH292" s="486">
        <f t="shared" si="3415"/>
        <v>0</v>
      </c>
      <c r="BI292" s="343">
        <v>25</v>
      </c>
      <c r="BJ292" s="486">
        <f t="shared" si="3416"/>
        <v>0</v>
      </c>
      <c r="BK292" s="343"/>
      <c r="BL292" s="486">
        <f t="shared" si="3417"/>
        <v>0</v>
      </c>
      <c r="BM292" s="344"/>
      <c r="BN292" s="487">
        <f t="shared" si="3418"/>
        <v>0</v>
      </c>
      <c r="BO292" s="770">
        <f t="shared" si="3498"/>
        <v>25</v>
      </c>
      <c r="BP292" s="771">
        <f t="shared" si="3499"/>
        <v>0</v>
      </c>
      <c r="BQ292" s="630">
        <f>+BO292+AU292+AE292+Q292</f>
        <v>105</v>
      </c>
    </row>
    <row r="293" spans="1:69" ht="18.75" x14ac:dyDescent="0.3">
      <c r="A293" s="338" t="s">
        <v>290</v>
      </c>
      <c r="B293" s="614">
        <v>0</v>
      </c>
      <c r="C293" s="872"/>
      <c r="D293" s="714">
        <f t="shared" si="3398"/>
        <v>0</v>
      </c>
      <c r="E293" s="325"/>
      <c r="F293" s="714">
        <f t="shared" ref="F293" si="3813">$B293*E293</f>
        <v>0</v>
      </c>
      <c r="G293" s="325"/>
      <c r="H293" s="714">
        <f t="shared" ref="H293" si="3814">$B293*G293</f>
        <v>0</v>
      </c>
      <c r="I293" s="325"/>
      <c r="J293" s="714">
        <f t="shared" ref="J293" si="3815">$B293*I293</f>
        <v>0</v>
      </c>
      <c r="K293" s="325"/>
      <c r="L293" s="714">
        <f t="shared" ref="L293" si="3816">$B293*K293</f>
        <v>0</v>
      </c>
      <c r="M293" s="325">
        <v>23</v>
      </c>
      <c r="N293" s="714">
        <f t="shared" ref="N293" si="3817">$B293*M293</f>
        <v>0</v>
      </c>
      <c r="O293" s="325"/>
      <c r="P293" s="766">
        <f t="shared" ref="P293" si="3818">$B293*O293</f>
        <v>0</v>
      </c>
      <c r="Q293" s="649">
        <f t="shared" si="3425"/>
        <v>23</v>
      </c>
      <c r="R293" s="650">
        <f t="shared" si="3491"/>
        <v>0</v>
      </c>
      <c r="S293" s="345"/>
      <c r="T293" s="486">
        <f t="shared" si="3405"/>
        <v>0</v>
      </c>
      <c r="U293" s="343"/>
      <c r="V293" s="486">
        <f t="shared" si="3405"/>
        <v>0</v>
      </c>
      <c r="W293" s="346">
        <v>29</v>
      </c>
      <c r="X293" s="486">
        <f t="shared" ref="X293" si="3819">$B293*W293</f>
        <v>0</v>
      </c>
      <c r="Y293" s="343"/>
      <c r="Z293" s="486">
        <f t="shared" ref="Z293:AB293" si="3820">$B293*Y293</f>
        <v>0</v>
      </c>
      <c r="AA293" s="343"/>
      <c r="AB293" s="486">
        <f t="shared" si="3820"/>
        <v>0</v>
      </c>
      <c r="AC293" s="517"/>
      <c r="AD293" s="496">
        <f t="shared" si="3616"/>
        <v>0</v>
      </c>
      <c r="AE293" s="653">
        <f t="shared" si="3428"/>
        <v>29</v>
      </c>
      <c r="AF293" s="650">
        <f t="shared" ref="AF293" si="3821">$B293*AE293</f>
        <v>0</v>
      </c>
      <c r="AG293" s="345"/>
      <c r="AH293" s="491">
        <f t="shared" si="3430"/>
        <v>0</v>
      </c>
      <c r="AI293" s="343"/>
      <c r="AJ293" s="486">
        <f t="shared" si="3430"/>
        <v>0</v>
      </c>
      <c r="AK293" s="343"/>
      <c r="AL293" s="486">
        <f t="shared" ref="AL293" si="3822">$B293*AK293</f>
        <v>0</v>
      </c>
      <c r="AM293" s="343"/>
      <c r="AN293" s="491">
        <f t="shared" si="3432"/>
        <v>0</v>
      </c>
      <c r="AO293" s="343"/>
      <c r="AP293" s="491">
        <f t="shared" si="3432"/>
        <v>0</v>
      </c>
      <c r="AQ293" s="343"/>
      <c r="AR293" s="491">
        <f t="shared" ref="AR293:AT293" si="3823">$B293*AQ293</f>
        <v>0</v>
      </c>
      <c r="AS293" s="344"/>
      <c r="AT293" s="496">
        <f t="shared" si="3823"/>
        <v>0</v>
      </c>
      <c r="AU293" s="702">
        <f t="shared" si="3434"/>
        <v>0</v>
      </c>
      <c r="AV293" s="704">
        <f t="shared" si="3435"/>
        <v>0</v>
      </c>
      <c r="AW293" s="345"/>
      <c r="AX293" s="486">
        <f t="shared" ref="AX293:AZ293" si="3824">$B293*AW293</f>
        <v>0</v>
      </c>
      <c r="AY293" s="343"/>
      <c r="AZ293" s="486">
        <f t="shared" si="3824"/>
        <v>0</v>
      </c>
      <c r="BA293" s="343"/>
      <c r="BB293" s="486">
        <f t="shared" si="3412"/>
        <v>0</v>
      </c>
      <c r="BC293" s="343"/>
      <c r="BD293" s="486">
        <f t="shared" si="3413"/>
        <v>0</v>
      </c>
      <c r="BE293" s="343"/>
      <c r="BF293" s="486">
        <f t="shared" si="3414"/>
        <v>0</v>
      </c>
      <c r="BG293" s="343"/>
      <c r="BH293" s="486">
        <f t="shared" si="3415"/>
        <v>0</v>
      </c>
      <c r="BI293" s="343"/>
      <c r="BJ293" s="486">
        <f t="shared" si="3416"/>
        <v>0</v>
      </c>
      <c r="BK293" s="343"/>
      <c r="BL293" s="486">
        <f t="shared" si="3417"/>
        <v>0</v>
      </c>
      <c r="BM293" s="344"/>
      <c r="BN293" s="487">
        <f t="shared" si="3418"/>
        <v>0</v>
      </c>
      <c r="BO293" s="770">
        <f t="shared" si="3498"/>
        <v>0</v>
      </c>
      <c r="BP293" s="771">
        <f t="shared" si="3499"/>
        <v>0</v>
      </c>
      <c r="BQ293" s="630">
        <f>+BO293+AU293+AE293+Q293</f>
        <v>52</v>
      </c>
    </row>
    <row r="294" spans="1:69" ht="18.75" hidden="1" x14ac:dyDescent="0.3">
      <c r="A294" s="140" t="s">
        <v>291</v>
      </c>
      <c r="B294" s="614">
        <v>0</v>
      </c>
      <c r="C294" s="871"/>
      <c r="D294" s="714">
        <f t="shared" si="3398"/>
        <v>0</v>
      </c>
      <c r="E294" s="292"/>
      <c r="F294" s="714">
        <f t="shared" ref="F294" si="3825">$B294*E294</f>
        <v>0</v>
      </c>
      <c r="G294" s="292"/>
      <c r="H294" s="714">
        <f t="shared" ref="H294" si="3826">$B294*G294</f>
        <v>0</v>
      </c>
      <c r="I294" s="292"/>
      <c r="J294" s="714">
        <f t="shared" ref="J294" si="3827">$B294*I294</f>
        <v>0</v>
      </c>
      <c r="K294" s="292"/>
      <c r="L294" s="714">
        <f t="shared" ref="L294" si="3828">$B294*K294</f>
        <v>0</v>
      </c>
      <c r="M294" s="292"/>
      <c r="N294" s="714">
        <f t="shared" ref="N294" si="3829">$B294*M294</f>
        <v>0</v>
      </c>
      <c r="O294" s="292"/>
      <c r="P294" s="766">
        <f t="shared" ref="P294" si="3830">$B294*O294</f>
        <v>0</v>
      </c>
      <c r="Q294" s="649">
        <f t="shared" si="3425"/>
        <v>0</v>
      </c>
      <c r="R294" s="650">
        <f t="shared" si="3491"/>
        <v>0</v>
      </c>
      <c r="S294" s="165"/>
      <c r="T294" s="486">
        <f t="shared" si="3405"/>
        <v>0</v>
      </c>
      <c r="U294" s="92"/>
      <c r="V294" s="486">
        <f t="shared" si="3405"/>
        <v>0</v>
      </c>
      <c r="W294" s="249"/>
      <c r="X294" s="486">
        <f t="shared" ref="X294" si="3831">$B294*W294</f>
        <v>0</v>
      </c>
      <c r="Y294" s="92"/>
      <c r="Z294" s="486">
        <f t="shared" ref="Z294:AB294" si="3832">$B294*Y294</f>
        <v>0</v>
      </c>
      <c r="AA294" s="92"/>
      <c r="AB294" s="486">
        <f t="shared" si="3832"/>
        <v>0</v>
      </c>
      <c r="AC294" s="517"/>
      <c r="AD294" s="496">
        <f t="shared" si="3616"/>
        <v>0</v>
      </c>
      <c r="AE294" s="653">
        <f t="shared" si="3428"/>
        <v>0</v>
      </c>
      <c r="AF294" s="650">
        <f t="shared" ref="AF294" si="3833">$B294*AE294</f>
        <v>0</v>
      </c>
      <c r="AG294" s="165"/>
      <c r="AH294" s="491">
        <f t="shared" si="3430"/>
        <v>0</v>
      </c>
      <c r="AI294" s="92"/>
      <c r="AJ294" s="486">
        <f t="shared" si="3430"/>
        <v>0</v>
      </c>
      <c r="AK294" s="92"/>
      <c r="AL294" s="486">
        <f t="shared" ref="AL294" si="3834">$B294*AK294</f>
        <v>0</v>
      </c>
      <c r="AM294" s="92"/>
      <c r="AN294" s="491">
        <f t="shared" si="3432"/>
        <v>0</v>
      </c>
      <c r="AO294" s="92"/>
      <c r="AP294" s="491">
        <f t="shared" si="3432"/>
        <v>0</v>
      </c>
      <c r="AQ294" s="92"/>
      <c r="AR294" s="491">
        <f t="shared" ref="AR294:AT294" si="3835">$B294*AQ294</f>
        <v>0</v>
      </c>
      <c r="AS294" s="247"/>
      <c r="AT294" s="496">
        <f t="shared" si="3835"/>
        <v>0</v>
      </c>
      <c r="AU294" s="702">
        <f t="shared" si="3434"/>
        <v>0</v>
      </c>
      <c r="AV294" s="704">
        <f t="shared" si="3435"/>
        <v>0</v>
      </c>
      <c r="AW294" s="165"/>
      <c r="AX294" s="486">
        <f t="shared" ref="AX294:AZ294" si="3836">$B294*AW294</f>
        <v>0</v>
      </c>
      <c r="AY294" s="92"/>
      <c r="AZ294" s="486">
        <f t="shared" si="3836"/>
        <v>0</v>
      </c>
      <c r="BA294" s="92"/>
      <c r="BB294" s="486">
        <f t="shared" si="3412"/>
        <v>0</v>
      </c>
      <c r="BC294" s="92"/>
      <c r="BD294" s="486">
        <f t="shared" si="3413"/>
        <v>0</v>
      </c>
      <c r="BE294" s="92"/>
      <c r="BF294" s="486">
        <f t="shared" si="3414"/>
        <v>0</v>
      </c>
      <c r="BG294" s="92"/>
      <c r="BH294" s="486">
        <f t="shared" si="3415"/>
        <v>0</v>
      </c>
      <c r="BI294" s="92"/>
      <c r="BJ294" s="486">
        <f t="shared" si="3416"/>
        <v>0</v>
      </c>
      <c r="BK294" s="92"/>
      <c r="BL294" s="486">
        <f t="shared" si="3417"/>
        <v>0</v>
      </c>
      <c r="BM294" s="247"/>
      <c r="BN294" s="487">
        <f t="shared" si="3418"/>
        <v>0</v>
      </c>
      <c r="BO294" s="770">
        <f t="shared" si="3498"/>
        <v>0</v>
      </c>
      <c r="BP294" s="771">
        <f t="shared" si="3499"/>
        <v>0</v>
      </c>
      <c r="BQ294" s="630">
        <f>+BO294+AU294+AE294+Q294</f>
        <v>0</v>
      </c>
    </row>
    <row r="295" spans="1:69" ht="18.75" x14ac:dyDescent="0.3">
      <c r="A295" s="338" t="s">
        <v>292</v>
      </c>
      <c r="B295" s="614">
        <v>0</v>
      </c>
      <c r="C295" s="872"/>
      <c r="D295" s="714">
        <f t="shared" si="3398"/>
        <v>0</v>
      </c>
      <c r="E295" s="325"/>
      <c r="F295" s="714">
        <f t="shared" ref="F295" si="3837">$B295*E295</f>
        <v>0</v>
      </c>
      <c r="G295" s="325"/>
      <c r="H295" s="714">
        <f t="shared" ref="H295" si="3838">$B295*G295</f>
        <v>0</v>
      </c>
      <c r="I295" s="325">
        <v>8</v>
      </c>
      <c r="J295" s="714">
        <f t="shared" ref="J295" si="3839">$B295*I295</f>
        <v>0</v>
      </c>
      <c r="K295" s="325"/>
      <c r="L295" s="714">
        <f t="shared" ref="L295" si="3840">$B295*K295</f>
        <v>0</v>
      </c>
      <c r="M295" s="325"/>
      <c r="N295" s="714">
        <f t="shared" ref="N295" si="3841">$B295*M295</f>
        <v>0</v>
      </c>
      <c r="O295" s="325"/>
      <c r="P295" s="766">
        <f t="shared" ref="P295" si="3842">$B295*O295</f>
        <v>0</v>
      </c>
      <c r="Q295" s="649">
        <f t="shared" si="3425"/>
        <v>8</v>
      </c>
      <c r="R295" s="650">
        <f t="shared" si="3491"/>
        <v>0</v>
      </c>
      <c r="S295" s="345"/>
      <c r="T295" s="486">
        <f t="shared" si="3405"/>
        <v>0</v>
      </c>
      <c r="U295" s="343"/>
      <c r="V295" s="486">
        <f t="shared" si="3405"/>
        <v>0</v>
      </c>
      <c r="W295" s="346"/>
      <c r="X295" s="486">
        <f t="shared" ref="X295" si="3843">$B295*W295</f>
        <v>0</v>
      </c>
      <c r="Y295" s="343"/>
      <c r="Z295" s="486">
        <f t="shared" ref="Z295:AB295" si="3844">$B295*Y295</f>
        <v>0</v>
      </c>
      <c r="AA295" s="343"/>
      <c r="AB295" s="486">
        <f t="shared" si="3844"/>
        <v>0</v>
      </c>
      <c r="AC295" s="517"/>
      <c r="AD295" s="496">
        <f t="shared" si="3616"/>
        <v>0</v>
      </c>
      <c r="AE295" s="653">
        <f t="shared" si="3428"/>
        <v>0</v>
      </c>
      <c r="AF295" s="650">
        <f t="shared" ref="AF295" si="3845">$B295*AE295</f>
        <v>0</v>
      </c>
      <c r="AG295" s="345"/>
      <c r="AH295" s="491">
        <f t="shared" si="3430"/>
        <v>0</v>
      </c>
      <c r="AI295" s="343"/>
      <c r="AJ295" s="486">
        <f t="shared" si="3430"/>
        <v>0</v>
      </c>
      <c r="AK295" s="343">
        <v>5</v>
      </c>
      <c r="AL295" s="486">
        <f t="shared" ref="AL295" si="3846">$B295*AK295</f>
        <v>0</v>
      </c>
      <c r="AM295" s="343"/>
      <c r="AN295" s="491">
        <f t="shared" si="3432"/>
        <v>0</v>
      </c>
      <c r="AO295" s="343"/>
      <c r="AP295" s="491">
        <f t="shared" si="3432"/>
        <v>0</v>
      </c>
      <c r="AQ295" s="343"/>
      <c r="AR295" s="491">
        <f t="shared" ref="AR295:AT295" si="3847">$B295*AQ295</f>
        <v>0</v>
      </c>
      <c r="AS295" s="344"/>
      <c r="AT295" s="496">
        <f t="shared" si="3847"/>
        <v>0</v>
      </c>
      <c r="AU295" s="702">
        <f t="shared" si="3434"/>
        <v>5</v>
      </c>
      <c r="AV295" s="704">
        <f t="shared" si="3435"/>
        <v>0</v>
      </c>
      <c r="AW295" s="345"/>
      <c r="AX295" s="486">
        <f t="shared" ref="AX295:AZ295" si="3848">$B295*AW295</f>
        <v>0</v>
      </c>
      <c r="AY295" s="343"/>
      <c r="AZ295" s="486">
        <f t="shared" si="3848"/>
        <v>0</v>
      </c>
      <c r="BA295" s="343"/>
      <c r="BB295" s="486">
        <f t="shared" si="3412"/>
        <v>0</v>
      </c>
      <c r="BC295" s="343"/>
      <c r="BD295" s="486">
        <f t="shared" si="3413"/>
        <v>0</v>
      </c>
      <c r="BE295" s="343"/>
      <c r="BF295" s="486">
        <f t="shared" si="3414"/>
        <v>0</v>
      </c>
      <c r="BG295" s="343"/>
      <c r="BH295" s="486">
        <f t="shared" si="3415"/>
        <v>0</v>
      </c>
      <c r="BI295" s="343"/>
      <c r="BJ295" s="486">
        <f t="shared" si="3416"/>
        <v>0</v>
      </c>
      <c r="BK295" s="343"/>
      <c r="BL295" s="486">
        <f t="shared" si="3417"/>
        <v>0</v>
      </c>
      <c r="BM295" s="344"/>
      <c r="BN295" s="487">
        <f t="shared" si="3418"/>
        <v>0</v>
      </c>
      <c r="BO295" s="770">
        <f t="shared" si="3498"/>
        <v>0</v>
      </c>
      <c r="BP295" s="771">
        <f t="shared" si="3499"/>
        <v>0</v>
      </c>
      <c r="BQ295" s="630">
        <f>+BO295+AU295+AE295+Q295</f>
        <v>13</v>
      </c>
    </row>
    <row r="296" spans="1:69" ht="18.75" x14ac:dyDescent="0.3">
      <c r="A296" s="338" t="s">
        <v>293</v>
      </c>
      <c r="B296" s="614">
        <v>0</v>
      </c>
      <c r="C296" s="872"/>
      <c r="D296" s="714">
        <f t="shared" si="3398"/>
        <v>0</v>
      </c>
      <c r="E296" s="325"/>
      <c r="F296" s="714">
        <f t="shared" ref="F296" si="3849">$B296*E296</f>
        <v>0</v>
      </c>
      <c r="G296" s="325"/>
      <c r="H296" s="714">
        <f t="shared" ref="H296" si="3850">$B296*G296</f>
        <v>0</v>
      </c>
      <c r="I296" s="325"/>
      <c r="J296" s="714">
        <f t="shared" ref="J296" si="3851">$B296*I296</f>
        <v>0</v>
      </c>
      <c r="K296" s="325"/>
      <c r="L296" s="714">
        <f t="shared" ref="L296" si="3852">$B296*K296</f>
        <v>0</v>
      </c>
      <c r="M296" s="325"/>
      <c r="N296" s="714">
        <f t="shared" ref="N296" si="3853">$B296*M296</f>
        <v>0</v>
      </c>
      <c r="O296" s="325"/>
      <c r="P296" s="766">
        <f t="shared" ref="P296" si="3854">$B296*O296</f>
        <v>0</v>
      </c>
      <c r="Q296" s="649">
        <f t="shared" si="3425"/>
        <v>0</v>
      </c>
      <c r="R296" s="650">
        <f t="shared" si="3491"/>
        <v>0</v>
      </c>
      <c r="S296" s="345"/>
      <c r="T296" s="486">
        <f t="shared" si="3405"/>
        <v>0</v>
      </c>
      <c r="U296" s="343"/>
      <c r="V296" s="486">
        <f t="shared" si="3405"/>
        <v>0</v>
      </c>
      <c r="W296" s="346"/>
      <c r="X296" s="486">
        <f t="shared" ref="X296" si="3855">$B296*W296</f>
        <v>0</v>
      </c>
      <c r="Y296" s="343"/>
      <c r="Z296" s="486">
        <f t="shared" ref="Z296:AB296" si="3856">$B296*Y296</f>
        <v>0</v>
      </c>
      <c r="AA296" s="343"/>
      <c r="AB296" s="486">
        <f t="shared" si="3856"/>
        <v>0</v>
      </c>
      <c r="AC296" s="517"/>
      <c r="AD296" s="496">
        <f t="shared" si="3616"/>
        <v>0</v>
      </c>
      <c r="AE296" s="653">
        <f t="shared" si="3428"/>
        <v>0</v>
      </c>
      <c r="AF296" s="650">
        <f t="shared" ref="AF296" si="3857">$B296*AE296</f>
        <v>0</v>
      </c>
      <c r="AG296" s="345"/>
      <c r="AH296" s="491">
        <f t="shared" si="3430"/>
        <v>0</v>
      </c>
      <c r="AI296" s="343"/>
      <c r="AJ296" s="486">
        <f t="shared" si="3430"/>
        <v>0</v>
      </c>
      <c r="AK296" s="343"/>
      <c r="AL296" s="486">
        <f t="shared" ref="AL296" si="3858">$B296*AK296</f>
        <v>0</v>
      </c>
      <c r="AM296" s="343"/>
      <c r="AN296" s="491">
        <f t="shared" si="3432"/>
        <v>0</v>
      </c>
      <c r="AO296" s="343"/>
      <c r="AP296" s="491">
        <f t="shared" si="3432"/>
        <v>0</v>
      </c>
      <c r="AQ296" s="343"/>
      <c r="AR296" s="491">
        <f t="shared" ref="AR296:AT296" si="3859">$B296*AQ296</f>
        <v>0</v>
      </c>
      <c r="AS296" s="344"/>
      <c r="AT296" s="496">
        <f t="shared" si="3859"/>
        <v>0</v>
      </c>
      <c r="AU296" s="702">
        <f t="shared" si="3434"/>
        <v>0</v>
      </c>
      <c r="AV296" s="704">
        <f t="shared" si="3435"/>
        <v>0</v>
      </c>
      <c r="AW296" s="345"/>
      <c r="AX296" s="486">
        <f t="shared" ref="AX296:AZ296" si="3860">$B296*AW296</f>
        <v>0</v>
      </c>
      <c r="AY296" s="343"/>
      <c r="AZ296" s="486">
        <f t="shared" si="3860"/>
        <v>0</v>
      </c>
      <c r="BA296" s="343"/>
      <c r="BB296" s="486">
        <f t="shared" si="3412"/>
        <v>0</v>
      </c>
      <c r="BC296" s="343"/>
      <c r="BD296" s="486">
        <f t="shared" si="3413"/>
        <v>0</v>
      </c>
      <c r="BE296" s="343">
        <v>1</v>
      </c>
      <c r="BF296" s="486">
        <f t="shared" si="3414"/>
        <v>0</v>
      </c>
      <c r="BG296" s="343"/>
      <c r="BH296" s="486">
        <f t="shared" si="3415"/>
        <v>0</v>
      </c>
      <c r="BI296" s="343"/>
      <c r="BJ296" s="486">
        <f t="shared" si="3416"/>
        <v>0</v>
      </c>
      <c r="BK296" s="343"/>
      <c r="BL296" s="486">
        <f t="shared" si="3417"/>
        <v>0</v>
      </c>
      <c r="BM296" s="344"/>
      <c r="BN296" s="487">
        <f t="shared" si="3418"/>
        <v>0</v>
      </c>
      <c r="BO296" s="770">
        <f t="shared" si="3498"/>
        <v>1</v>
      </c>
      <c r="BP296" s="771">
        <f t="shared" si="3499"/>
        <v>0</v>
      </c>
      <c r="BQ296" s="630">
        <f>+BO296+AU296+AE296+Q296</f>
        <v>1</v>
      </c>
    </row>
    <row r="297" spans="1:69" ht="18.75" hidden="1" x14ac:dyDescent="0.3">
      <c r="A297" s="140" t="s">
        <v>294</v>
      </c>
      <c r="B297" s="614">
        <v>0</v>
      </c>
      <c r="C297" s="871"/>
      <c r="D297" s="714">
        <f t="shared" si="3398"/>
        <v>0</v>
      </c>
      <c r="E297" s="292"/>
      <c r="F297" s="714">
        <f t="shared" ref="F297" si="3861">$B297*E297</f>
        <v>0</v>
      </c>
      <c r="G297" s="292"/>
      <c r="H297" s="714">
        <f t="shared" ref="H297" si="3862">$B297*G297</f>
        <v>0</v>
      </c>
      <c r="I297" s="292"/>
      <c r="J297" s="714">
        <f t="shared" ref="J297" si="3863">$B297*I297</f>
        <v>0</v>
      </c>
      <c r="K297" s="292"/>
      <c r="L297" s="714">
        <f t="shared" ref="L297" si="3864">$B297*K297</f>
        <v>0</v>
      </c>
      <c r="M297" s="292"/>
      <c r="N297" s="714">
        <f t="shared" ref="N297" si="3865">$B297*M297</f>
        <v>0</v>
      </c>
      <c r="O297" s="292"/>
      <c r="P297" s="766">
        <f t="shared" ref="P297" si="3866">$B297*O297</f>
        <v>0</v>
      </c>
      <c r="Q297" s="649">
        <f t="shared" si="3425"/>
        <v>0</v>
      </c>
      <c r="R297" s="650">
        <f t="shared" si="3491"/>
        <v>0</v>
      </c>
      <c r="S297" s="165"/>
      <c r="T297" s="486">
        <f t="shared" si="3405"/>
        <v>0</v>
      </c>
      <c r="U297" s="92"/>
      <c r="V297" s="486">
        <f t="shared" si="3405"/>
        <v>0</v>
      </c>
      <c r="W297" s="249"/>
      <c r="X297" s="486">
        <f t="shared" ref="X297" si="3867">$B297*W297</f>
        <v>0</v>
      </c>
      <c r="Y297" s="92"/>
      <c r="Z297" s="486">
        <f t="shared" ref="Z297:AB297" si="3868">$B297*Y297</f>
        <v>0</v>
      </c>
      <c r="AA297" s="92"/>
      <c r="AB297" s="486">
        <f t="shared" si="3868"/>
        <v>0</v>
      </c>
      <c r="AC297" s="517"/>
      <c r="AD297" s="496">
        <f t="shared" si="3616"/>
        <v>0</v>
      </c>
      <c r="AE297" s="653">
        <f t="shared" si="3428"/>
        <v>0</v>
      </c>
      <c r="AF297" s="650">
        <f t="shared" ref="AF297" si="3869">$B297*AE297</f>
        <v>0</v>
      </c>
      <c r="AG297" s="165"/>
      <c r="AH297" s="491">
        <f t="shared" si="3430"/>
        <v>0</v>
      </c>
      <c r="AI297" s="92"/>
      <c r="AJ297" s="486">
        <f t="shared" si="3430"/>
        <v>0</v>
      </c>
      <c r="AK297" s="92"/>
      <c r="AL297" s="486">
        <f t="shared" ref="AL297" si="3870">$B297*AK297</f>
        <v>0</v>
      </c>
      <c r="AM297" s="92"/>
      <c r="AN297" s="491">
        <f t="shared" si="3432"/>
        <v>0</v>
      </c>
      <c r="AO297" s="92"/>
      <c r="AP297" s="491">
        <f t="shared" si="3432"/>
        <v>0</v>
      </c>
      <c r="AQ297" s="92"/>
      <c r="AR297" s="491">
        <f t="shared" ref="AR297:AT297" si="3871">$B297*AQ297</f>
        <v>0</v>
      </c>
      <c r="AS297" s="247"/>
      <c r="AT297" s="496">
        <f t="shared" si="3871"/>
        <v>0</v>
      </c>
      <c r="AU297" s="702">
        <f t="shared" si="3434"/>
        <v>0</v>
      </c>
      <c r="AV297" s="704">
        <f t="shared" si="3435"/>
        <v>0</v>
      </c>
      <c r="AW297" s="165"/>
      <c r="AX297" s="486">
        <f t="shared" ref="AX297:AZ297" si="3872">$B297*AW297</f>
        <v>0</v>
      </c>
      <c r="AY297" s="92"/>
      <c r="AZ297" s="486">
        <f t="shared" si="3872"/>
        <v>0</v>
      </c>
      <c r="BA297" s="92"/>
      <c r="BB297" s="486">
        <f t="shared" si="3412"/>
        <v>0</v>
      </c>
      <c r="BC297" s="92"/>
      <c r="BD297" s="486">
        <f t="shared" si="3413"/>
        <v>0</v>
      </c>
      <c r="BE297" s="92"/>
      <c r="BF297" s="486">
        <f t="shared" si="3414"/>
        <v>0</v>
      </c>
      <c r="BG297" s="92"/>
      <c r="BH297" s="486">
        <f t="shared" si="3415"/>
        <v>0</v>
      </c>
      <c r="BI297" s="92"/>
      <c r="BJ297" s="486">
        <f t="shared" si="3416"/>
        <v>0</v>
      </c>
      <c r="BK297" s="92"/>
      <c r="BL297" s="486">
        <f t="shared" si="3417"/>
        <v>0</v>
      </c>
      <c r="BM297" s="247"/>
      <c r="BN297" s="487">
        <f t="shared" si="3418"/>
        <v>0</v>
      </c>
      <c r="BO297" s="770">
        <f t="shared" si="3498"/>
        <v>0</v>
      </c>
      <c r="BP297" s="771">
        <f t="shared" si="3499"/>
        <v>0</v>
      </c>
      <c r="BQ297" s="630">
        <f>+BO297+AU297+AE297+Q297</f>
        <v>0</v>
      </c>
    </row>
    <row r="298" spans="1:69" ht="18.75" hidden="1" x14ac:dyDescent="0.3">
      <c r="A298" s="140" t="s">
        <v>295</v>
      </c>
      <c r="B298" s="614">
        <v>0</v>
      </c>
      <c r="C298" s="871"/>
      <c r="D298" s="714">
        <f t="shared" si="3398"/>
        <v>0</v>
      </c>
      <c r="E298" s="292"/>
      <c r="F298" s="714">
        <f t="shared" ref="F298" si="3873">$B298*E298</f>
        <v>0</v>
      </c>
      <c r="G298" s="292"/>
      <c r="H298" s="714">
        <f t="shared" ref="H298" si="3874">$B298*G298</f>
        <v>0</v>
      </c>
      <c r="I298" s="292"/>
      <c r="J298" s="714">
        <f t="shared" ref="J298" si="3875">$B298*I298</f>
        <v>0</v>
      </c>
      <c r="K298" s="292"/>
      <c r="L298" s="714">
        <f t="shared" ref="L298" si="3876">$B298*K298</f>
        <v>0</v>
      </c>
      <c r="M298" s="292"/>
      <c r="N298" s="714">
        <f t="shared" ref="N298" si="3877">$B298*M298</f>
        <v>0</v>
      </c>
      <c r="O298" s="292"/>
      <c r="P298" s="766">
        <f t="shared" ref="P298" si="3878">$B298*O298</f>
        <v>0</v>
      </c>
      <c r="Q298" s="649">
        <f t="shared" si="3425"/>
        <v>0</v>
      </c>
      <c r="R298" s="650">
        <f t="shared" si="3491"/>
        <v>0</v>
      </c>
      <c r="S298" s="165"/>
      <c r="T298" s="486">
        <f t="shared" si="3405"/>
        <v>0</v>
      </c>
      <c r="U298" s="92"/>
      <c r="V298" s="486">
        <f t="shared" si="3405"/>
        <v>0</v>
      </c>
      <c r="W298" s="249"/>
      <c r="X298" s="486">
        <f t="shared" ref="X298" si="3879">$B298*W298</f>
        <v>0</v>
      </c>
      <c r="Y298" s="92"/>
      <c r="Z298" s="486">
        <f t="shared" ref="Z298:AB298" si="3880">$B298*Y298</f>
        <v>0</v>
      </c>
      <c r="AA298" s="92"/>
      <c r="AB298" s="486">
        <f t="shared" si="3880"/>
        <v>0</v>
      </c>
      <c r="AC298" s="517"/>
      <c r="AD298" s="496">
        <f t="shared" si="3616"/>
        <v>0</v>
      </c>
      <c r="AE298" s="653">
        <f t="shared" si="3428"/>
        <v>0</v>
      </c>
      <c r="AF298" s="650">
        <f t="shared" ref="AF298" si="3881">$B298*AE298</f>
        <v>0</v>
      </c>
      <c r="AG298" s="165"/>
      <c r="AH298" s="491">
        <f t="shared" si="3430"/>
        <v>0</v>
      </c>
      <c r="AI298" s="92"/>
      <c r="AJ298" s="486">
        <f t="shared" si="3430"/>
        <v>0</v>
      </c>
      <c r="AK298" s="92"/>
      <c r="AL298" s="486">
        <f t="shared" ref="AL298" si="3882">$B298*AK298</f>
        <v>0</v>
      </c>
      <c r="AM298" s="92"/>
      <c r="AN298" s="491">
        <f t="shared" si="3432"/>
        <v>0</v>
      </c>
      <c r="AO298" s="92"/>
      <c r="AP298" s="491">
        <f t="shared" si="3432"/>
        <v>0</v>
      </c>
      <c r="AQ298" s="92"/>
      <c r="AR298" s="491">
        <f t="shared" ref="AR298:AT298" si="3883">$B298*AQ298</f>
        <v>0</v>
      </c>
      <c r="AS298" s="247"/>
      <c r="AT298" s="496">
        <f t="shared" si="3883"/>
        <v>0</v>
      </c>
      <c r="AU298" s="702">
        <f t="shared" si="3434"/>
        <v>0</v>
      </c>
      <c r="AV298" s="704">
        <f t="shared" si="3435"/>
        <v>0</v>
      </c>
      <c r="AW298" s="165"/>
      <c r="AX298" s="486">
        <f t="shared" ref="AX298:AZ298" si="3884">$B298*AW298</f>
        <v>0</v>
      </c>
      <c r="AY298" s="92"/>
      <c r="AZ298" s="486">
        <f t="shared" si="3884"/>
        <v>0</v>
      </c>
      <c r="BA298" s="92"/>
      <c r="BB298" s="486">
        <f t="shared" si="3412"/>
        <v>0</v>
      </c>
      <c r="BC298" s="92"/>
      <c r="BD298" s="486">
        <f t="shared" si="3413"/>
        <v>0</v>
      </c>
      <c r="BE298" s="92"/>
      <c r="BF298" s="486">
        <f t="shared" si="3414"/>
        <v>0</v>
      </c>
      <c r="BG298" s="92"/>
      <c r="BH298" s="486">
        <f t="shared" si="3415"/>
        <v>0</v>
      </c>
      <c r="BI298" s="92"/>
      <c r="BJ298" s="486">
        <f t="shared" si="3416"/>
        <v>0</v>
      </c>
      <c r="BK298" s="92"/>
      <c r="BL298" s="486">
        <f t="shared" si="3417"/>
        <v>0</v>
      </c>
      <c r="BM298" s="247"/>
      <c r="BN298" s="487">
        <f t="shared" si="3418"/>
        <v>0</v>
      </c>
      <c r="BO298" s="770">
        <f t="shared" si="3498"/>
        <v>0</v>
      </c>
      <c r="BP298" s="771">
        <f t="shared" si="3499"/>
        <v>0</v>
      </c>
      <c r="BQ298" s="630">
        <f>+BO298+AU298+AE298+Q298</f>
        <v>0</v>
      </c>
    </row>
    <row r="299" spans="1:69" ht="18.75" hidden="1" x14ac:dyDescent="0.3">
      <c r="A299" s="140" t="s">
        <v>296</v>
      </c>
      <c r="B299" s="614">
        <v>0</v>
      </c>
      <c r="C299" s="871"/>
      <c r="D299" s="714">
        <f t="shared" si="3398"/>
        <v>0</v>
      </c>
      <c r="E299" s="292"/>
      <c r="F299" s="714">
        <f t="shared" ref="F299" si="3885">$B299*E299</f>
        <v>0</v>
      </c>
      <c r="G299" s="292"/>
      <c r="H299" s="714">
        <f t="shared" ref="H299" si="3886">$B299*G299</f>
        <v>0</v>
      </c>
      <c r="I299" s="292"/>
      <c r="J299" s="714">
        <f t="shared" ref="J299" si="3887">$B299*I299</f>
        <v>0</v>
      </c>
      <c r="K299" s="292"/>
      <c r="L299" s="714">
        <f t="shared" ref="L299" si="3888">$B299*K299</f>
        <v>0</v>
      </c>
      <c r="M299" s="292"/>
      <c r="N299" s="714">
        <f t="shared" ref="N299" si="3889">$B299*M299</f>
        <v>0</v>
      </c>
      <c r="O299" s="292"/>
      <c r="P299" s="766">
        <f t="shared" ref="P299" si="3890">$B299*O299</f>
        <v>0</v>
      </c>
      <c r="Q299" s="649">
        <f t="shared" si="3425"/>
        <v>0</v>
      </c>
      <c r="R299" s="650">
        <f t="shared" si="3491"/>
        <v>0</v>
      </c>
      <c r="S299" s="165"/>
      <c r="T299" s="486">
        <f t="shared" si="3405"/>
        <v>0</v>
      </c>
      <c r="U299" s="92"/>
      <c r="V299" s="486">
        <f t="shared" si="3405"/>
        <v>0</v>
      </c>
      <c r="W299" s="249"/>
      <c r="X299" s="486">
        <f t="shared" ref="X299" si="3891">$B299*W299</f>
        <v>0</v>
      </c>
      <c r="Y299" s="92"/>
      <c r="Z299" s="486">
        <f t="shared" ref="Z299:AB299" si="3892">$B299*Y299</f>
        <v>0</v>
      </c>
      <c r="AA299" s="92"/>
      <c r="AB299" s="486">
        <f t="shared" si="3892"/>
        <v>0</v>
      </c>
      <c r="AC299" s="517"/>
      <c r="AD299" s="496">
        <f t="shared" si="3616"/>
        <v>0</v>
      </c>
      <c r="AE299" s="653">
        <f t="shared" si="3428"/>
        <v>0</v>
      </c>
      <c r="AF299" s="650">
        <f t="shared" ref="AF299" si="3893">$B299*AE299</f>
        <v>0</v>
      </c>
      <c r="AG299" s="165"/>
      <c r="AH299" s="491">
        <f t="shared" si="3430"/>
        <v>0</v>
      </c>
      <c r="AI299" s="92"/>
      <c r="AJ299" s="486">
        <f t="shared" si="3430"/>
        <v>0</v>
      </c>
      <c r="AK299" s="92"/>
      <c r="AL299" s="486">
        <f t="shared" ref="AL299" si="3894">$B299*AK299</f>
        <v>0</v>
      </c>
      <c r="AM299" s="92"/>
      <c r="AN299" s="491">
        <f t="shared" si="3432"/>
        <v>0</v>
      </c>
      <c r="AO299" s="92"/>
      <c r="AP299" s="491">
        <f t="shared" si="3432"/>
        <v>0</v>
      </c>
      <c r="AQ299" s="92"/>
      <c r="AR299" s="491">
        <f t="shared" ref="AR299:AT299" si="3895">$B299*AQ299</f>
        <v>0</v>
      </c>
      <c r="AS299" s="247"/>
      <c r="AT299" s="496">
        <f t="shared" si="3895"/>
        <v>0</v>
      </c>
      <c r="AU299" s="702">
        <f t="shared" si="3434"/>
        <v>0</v>
      </c>
      <c r="AV299" s="704">
        <f t="shared" si="3435"/>
        <v>0</v>
      </c>
      <c r="AW299" s="165"/>
      <c r="AX299" s="486">
        <f t="shared" ref="AX299:AZ299" si="3896">$B299*AW299</f>
        <v>0</v>
      </c>
      <c r="AY299" s="92"/>
      <c r="AZ299" s="486">
        <f t="shared" si="3896"/>
        <v>0</v>
      </c>
      <c r="BA299" s="92"/>
      <c r="BB299" s="486">
        <f t="shared" si="3412"/>
        <v>0</v>
      </c>
      <c r="BC299" s="92"/>
      <c r="BD299" s="486">
        <f t="shared" si="3413"/>
        <v>0</v>
      </c>
      <c r="BE299" s="92"/>
      <c r="BF299" s="486">
        <f t="shared" si="3414"/>
        <v>0</v>
      </c>
      <c r="BG299" s="92"/>
      <c r="BH299" s="486">
        <f t="shared" si="3415"/>
        <v>0</v>
      </c>
      <c r="BI299" s="92"/>
      <c r="BJ299" s="486">
        <f t="shared" si="3416"/>
        <v>0</v>
      </c>
      <c r="BK299" s="92"/>
      <c r="BL299" s="486">
        <f t="shared" si="3417"/>
        <v>0</v>
      </c>
      <c r="BM299" s="247"/>
      <c r="BN299" s="487">
        <f t="shared" si="3418"/>
        <v>0</v>
      </c>
      <c r="BO299" s="770">
        <f t="shared" si="3498"/>
        <v>0</v>
      </c>
      <c r="BP299" s="771">
        <f t="shared" si="3499"/>
        <v>0</v>
      </c>
      <c r="BQ299" s="630">
        <f>+BO299+AU299+AE299+Q299</f>
        <v>0</v>
      </c>
    </row>
    <row r="300" spans="1:69" ht="18.75" x14ac:dyDescent="0.3">
      <c r="A300" s="338" t="s">
        <v>297</v>
      </c>
      <c r="B300" s="614">
        <v>0</v>
      </c>
      <c r="C300" s="872"/>
      <c r="D300" s="714">
        <f t="shared" si="3398"/>
        <v>0</v>
      </c>
      <c r="E300" s="325"/>
      <c r="F300" s="714">
        <f t="shared" ref="F300" si="3897">$B300*E300</f>
        <v>0</v>
      </c>
      <c r="G300" s="325"/>
      <c r="H300" s="714">
        <f t="shared" ref="H300" si="3898">$B300*G300</f>
        <v>0</v>
      </c>
      <c r="I300" s="325"/>
      <c r="J300" s="714">
        <f t="shared" ref="J300" si="3899">$B300*I300</f>
        <v>0</v>
      </c>
      <c r="K300" s="325"/>
      <c r="L300" s="714">
        <f t="shared" ref="L300" si="3900">$B300*K300</f>
        <v>0</v>
      </c>
      <c r="M300" s="325"/>
      <c r="N300" s="714">
        <f t="shared" ref="N300" si="3901">$B300*M300</f>
        <v>0</v>
      </c>
      <c r="O300" s="325"/>
      <c r="P300" s="766">
        <f t="shared" ref="P300" si="3902">$B300*O300</f>
        <v>0</v>
      </c>
      <c r="Q300" s="649">
        <f t="shared" si="3425"/>
        <v>0</v>
      </c>
      <c r="R300" s="650">
        <f t="shared" si="3491"/>
        <v>0</v>
      </c>
      <c r="S300" s="345"/>
      <c r="T300" s="486">
        <f t="shared" si="3405"/>
        <v>0</v>
      </c>
      <c r="U300" s="343"/>
      <c r="V300" s="486">
        <f t="shared" si="3405"/>
        <v>0</v>
      </c>
      <c r="W300" s="346">
        <v>6</v>
      </c>
      <c r="X300" s="486">
        <f t="shared" ref="X300" si="3903">$B300*W300</f>
        <v>0</v>
      </c>
      <c r="Y300" s="343"/>
      <c r="Z300" s="486">
        <f t="shared" ref="Z300:AB300" si="3904">$B300*Y300</f>
        <v>0</v>
      </c>
      <c r="AA300" s="343"/>
      <c r="AB300" s="486">
        <f t="shared" si="3904"/>
        <v>0</v>
      </c>
      <c r="AC300" s="517"/>
      <c r="AD300" s="496">
        <f t="shared" si="3616"/>
        <v>0</v>
      </c>
      <c r="AE300" s="653">
        <f t="shared" si="3428"/>
        <v>6</v>
      </c>
      <c r="AF300" s="650">
        <f t="shared" ref="AF300" si="3905">$B300*AE300</f>
        <v>0</v>
      </c>
      <c r="AG300" s="345">
        <v>6</v>
      </c>
      <c r="AH300" s="491">
        <f t="shared" si="3430"/>
        <v>0</v>
      </c>
      <c r="AI300" s="343"/>
      <c r="AJ300" s="486">
        <f t="shared" si="3430"/>
        <v>0</v>
      </c>
      <c r="AK300" s="343"/>
      <c r="AL300" s="486">
        <f t="shared" ref="AL300" si="3906">$B300*AK300</f>
        <v>0</v>
      </c>
      <c r="AM300" s="343"/>
      <c r="AN300" s="491">
        <f t="shared" si="3432"/>
        <v>0</v>
      </c>
      <c r="AO300" s="343"/>
      <c r="AP300" s="491">
        <f t="shared" si="3432"/>
        <v>0</v>
      </c>
      <c r="AQ300" s="343"/>
      <c r="AR300" s="491">
        <f t="shared" ref="AR300:AT300" si="3907">$B300*AQ300</f>
        <v>0</v>
      </c>
      <c r="AS300" s="344"/>
      <c r="AT300" s="496">
        <f t="shared" si="3907"/>
        <v>0</v>
      </c>
      <c r="AU300" s="702">
        <f t="shared" si="3434"/>
        <v>6</v>
      </c>
      <c r="AV300" s="704">
        <f t="shared" si="3435"/>
        <v>0</v>
      </c>
      <c r="AW300" s="345">
        <v>4</v>
      </c>
      <c r="AX300" s="486">
        <f t="shared" ref="AX300:AZ300" si="3908">$B300*AW300</f>
        <v>0</v>
      </c>
      <c r="AY300" s="343"/>
      <c r="AZ300" s="486">
        <f t="shared" si="3908"/>
        <v>0</v>
      </c>
      <c r="BA300" s="343"/>
      <c r="BB300" s="486">
        <f t="shared" si="3412"/>
        <v>0</v>
      </c>
      <c r="BC300" s="343"/>
      <c r="BD300" s="486">
        <f t="shared" si="3413"/>
        <v>0</v>
      </c>
      <c r="BE300" s="343"/>
      <c r="BF300" s="486">
        <f t="shared" si="3414"/>
        <v>0</v>
      </c>
      <c r="BG300" s="343"/>
      <c r="BH300" s="486">
        <f t="shared" si="3415"/>
        <v>0</v>
      </c>
      <c r="BI300" s="343"/>
      <c r="BJ300" s="486">
        <f t="shared" si="3416"/>
        <v>0</v>
      </c>
      <c r="BK300" s="343"/>
      <c r="BL300" s="486">
        <f t="shared" si="3417"/>
        <v>0</v>
      </c>
      <c r="BM300" s="344"/>
      <c r="BN300" s="487">
        <f t="shared" si="3418"/>
        <v>0</v>
      </c>
      <c r="BO300" s="770">
        <f t="shared" si="3498"/>
        <v>4</v>
      </c>
      <c r="BP300" s="771">
        <f t="shared" si="3499"/>
        <v>0</v>
      </c>
      <c r="BQ300" s="630">
        <f>+BO300+AU300+AE300+Q300</f>
        <v>16</v>
      </c>
    </row>
    <row r="301" spans="1:69" ht="37.5" x14ac:dyDescent="0.3">
      <c r="A301" s="338" t="s">
        <v>298</v>
      </c>
      <c r="B301" s="614">
        <v>0</v>
      </c>
      <c r="C301" s="872"/>
      <c r="D301" s="714">
        <f t="shared" si="3398"/>
        <v>0</v>
      </c>
      <c r="E301" s="325"/>
      <c r="F301" s="714">
        <f t="shared" ref="F301" si="3909">$B301*E301</f>
        <v>0</v>
      </c>
      <c r="G301" s="325"/>
      <c r="H301" s="714">
        <f t="shared" ref="H301" si="3910">$B301*G301</f>
        <v>0</v>
      </c>
      <c r="I301" s="325"/>
      <c r="J301" s="714">
        <f t="shared" ref="J301" si="3911">$B301*I301</f>
        <v>0</v>
      </c>
      <c r="K301" s="325"/>
      <c r="L301" s="714">
        <f t="shared" ref="L301" si="3912">$B301*K301</f>
        <v>0</v>
      </c>
      <c r="M301" s="325"/>
      <c r="N301" s="714">
        <f t="shared" ref="N301" si="3913">$B301*M301</f>
        <v>0</v>
      </c>
      <c r="O301" s="325"/>
      <c r="P301" s="766">
        <f t="shared" ref="P301" si="3914">$B301*O301</f>
        <v>0</v>
      </c>
      <c r="Q301" s="649">
        <f t="shared" si="3425"/>
        <v>0</v>
      </c>
      <c r="R301" s="650">
        <f t="shared" si="3491"/>
        <v>0</v>
      </c>
      <c r="S301" s="345"/>
      <c r="T301" s="486">
        <f t="shared" si="3405"/>
        <v>0</v>
      </c>
      <c r="U301" s="343"/>
      <c r="V301" s="486">
        <f t="shared" si="3405"/>
        <v>0</v>
      </c>
      <c r="W301" s="346">
        <v>4</v>
      </c>
      <c r="X301" s="486">
        <f t="shared" ref="X301" si="3915">$B301*W301</f>
        <v>0</v>
      </c>
      <c r="Y301" s="343"/>
      <c r="Z301" s="486">
        <f t="shared" ref="Z301:AB301" si="3916">$B301*Y301</f>
        <v>0</v>
      </c>
      <c r="AA301" s="343"/>
      <c r="AB301" s="486">
        <f t="shared" si="3916"/>
        <v>0</v>
      </c>
      <c r="AC301" s="517"/>
      <c r="AD301" s="496">
        <f t="shared" si="3616"/>
        <v>0</v>
      </c>
      <c r="AE301" s="653">
        <f t="shared" si="3428"/>
        <v>4</v>
      </c>
      <c r="AF301" s="650">
        <f t="shared" ref="AF301" si="3917">$B301*AE301</f>
        <v>0</v>
      </c>
      <c r="AG301" s="345"/>
      <c r="AH301" s="491">
        <f t="shared" si="3430"/>
        <v>0</v>
      </c>
      <c r="AI301" s="343"/>
      <c r="AJ301" s="486">
        <f t="shared" si="3430"/>
        <v>0</v>
      </c>
      <c r="AK301" s="343"/>
      <c r="AL301" s="486">
        <f t="shared" ref="AL301" si="3918">$B301*AK301</f>
        <v>0</v>
      </c>
      <c r="AM301" s="343"/>
      <c r="AN301" s="491">
        <f t="shared" si="3432"/>
        <v>0</v>
      </c>
      <c r="AO301" s="343"/>
      <c r="AP301" s="491">
        <f t="shared" si="3432"/>
        <v>0</v>
      </c>
      <c r="AQ301" s="343"/>
      <c r="AR301" s="491">
        <f t="shared" ref="AR301:AT301" si="3919">$B301*AQ301</f>
        <v>0</v>
      </c>
      <c r="AS301" s="344"/>
      <c r="AT301" s="496">
        <f t="shared" si="3919"/>
        <v>0</v>
      </c>
      <c r="AU301" s="702">
        <f t="shared" si="3434"/>
        <v>0</v>
      </c>
      <c r="AV301" s="704">
        <f t="shared" si="3435"/>
        <v>0</v>
      </c>
      <c r="AW301" s="345"/>
      <c r="AX301" s="486">
        <f t="shared" ref="AX301:AZ301" si="3920">$B301*AW301</f>
        <v>0</v>
      </c>
      <c r="AY301" s="343"/>
      <c r="AZ301" s="486">
        <f t="shared" si="3920"/>
        <v>0</v>
      </c>
      <c r="BA301" s="343"/>
      <c r="BB301" s="486">
        <f t="shared" si="3412"/>
        <v>0</v>
      </c>
      <c r="BC301" s="343"/>
      <c r="BD301" s="486">
        <f t="shared" si="3413"/>
        <v>0</v>
      </c>
      <c r="BE301" s="343"/>
      <c r="BF301" s="486">
        <f t="shared" si="3414"/>
        <v>0</v>
      </c>
      <c r="BG301" s="343"/>
      <c r="BH301" s="486">
        <f t="shared" si="3415"/>
        <v>0</v>
      </c>
      <c r="BI301" s="343"/>
      <c r="BJ301" s="486">
        <f t="shared" si="3416"/>
        <v>0</v>
      </c>
      <c r="BK301" s="343"/>
      <c r="BL301" s="486">
        <f t="shared" si="3417"/>
        <v>0</v>
      </c>
      <c r="BM301" s="344"/>
      <c r="BN301" s="487">
        <f t="shared" si="3418"/>
        <v>0</v>
      </c>
      <c r="BO301" s="770">
        <f t="shared" si="3498"/>
        <v>0</v>
      </c>
      <c r="BP301" s="771">
        <f t="shared" si="3499"/>
        <v>0</v>
      </c>
      <c r="BQ301" s="630">
        <f>+BO301+AU301+AE301+Q301</f>
        <v>4</v>
      </c>
    </row>
    <row r="302" spans="1:69" ht="18.75" x14ac:dyDescent="0.3">
      <c r="A302" s="338" t="s">
        <v>299</v>
      </c>
      <c r="B302" s="614">
        <v>0</v>
      </c>
      <c r="C302" s="872"/>
      <c r="D302" s="714">
        <f t="shared" si="3398"/>
        <v>0</v>
      </c>
      <c r="E302" s="325"/>
      <c r="F302" s="714">
        <f t="shared" ref="F302" si="3921">$B302*E302</f>
        <v>0</v>
      </c>
      <c r="G302" s="325"/>
      <c r="H302" s="714">
        <f t="shared" ref="H302" si="3922">$B302*G302</f>
        <v>0</v>
      </c>
      <c r="I302" s="325"/>
      <c r="J302" s="714">
        <f t="shared" ref="J302" si="3923">$B302*I302</f>
        <v>0</v>
      </c>
      <c r="K302" s="325"/>
      <c r="L302" s="714">
        <f t="shared" ref="L302" si="3924">$B302*K302</f>
        <v>0</v>
      </c>
      <c r="M302" s="325"/>
      <c r="N302" s="714">
        <f t="shared" ref="N302" si="3925">$B302*M302</f>
        <v>0</v>
      </c>
      <c r="O302" s="325"/>
      <c r="P302" s="766">
        <f t="shared" ref="P302" si="3926">$B302*O302</f>
        <v>0</v>
      </c>
      <c r="Q302" s="649">
        <f t="shared" si="3425"/>
        <v>0</v>
      </c>
      <c r="R302" s="650">
        <f t="shared" si="3491"/>
        <v>0</v>
      </c>
      <c r="S302" s="345"/>
      <c r="T302" s="486">
        <f t="shared" si="3405"/>
        <v>0</v>
      </c>
      <c r="U302" s="343"/>
      <c r="V302" s="486">
        <f t="shared" si="3405"/>
        <v>0</v>
      </c>
      <c r="W302" s="346"/>
      <c r="X302" s="486">
        <f t="shared" ref="X302" si="3927">$B302*W302</f>
        <v>0</v>
      </c>
      <c r="Y302" s="343"/>
      <c r="Z302" s="486">
        <f t="shared" ref="Z302:AB302" si="3928">$B302*Y302</f>
        <v>0</v>
      </c>
      <c r="AA302" s="343"/>
      <c r="AB302" s="486">
        <f t="shared" si="3928"/>
        <v>0</v>
      </c>
      <c r="AC302" s="517"/>
      <c r="AD302" s="496">
        <f t="shared" si="3616"/>
        <v>0</v>
      </c>
      <c r="AE302" s="653">
        <f t="shared" si="3428"/>
        <v>0</v>
      </c>
      <c r="AF302" s="650">
        <f t="shared" ref="AF302" si="3929">$B302*AE302</f>
        <v>0</v>
      </c>
      <c r="AG302" s="345"/>
      <c r="AH302" s="491">
        <f t="shared" si="3430"/>
        <v>0</v>
      </c>
      <c r="AI302" s="343"/>
      <c r="AJ302" s="486">
        <f t="shared" si="3430"/>
        <v>0</v>
      </c>
      <c r="AK302" s="343"/>
      <c r="AL302" s="486">
        <f t="shared" ref="AL302" si="3930">$B302*AK302</f>
        <v>0</v>
      </c>
      <c r="AM302" s="343"/>
      <c r="AN302" s="491">
        <f t="shared" si="3432"/>
        <v>0</v>
      </c>
      <c r="AO302" s="343"/>
      <c r="AP302" s="491">
        <f t="shared" si="3432"/>
        <v>0</v>
      </c>
      <c r="AQ302" s="343"/>
      <c r="AR302" s="491">
        <f t="shared" ref="AR302:AT302" si="3931">$B302*AQ302</f>
        <v>0</v>
      </c>
      <c r="AS302" s="344"/>
      <c r="AT302" s="496">
        <f t="shared" si="3931"/>
        <v>0</v>
      </c>
      <c r="AU302" s="702">
        <f t="shared" si="3434"/>
        <v>0</v>
      </c>
      <c r="AV302" s="704">
        <f t="shared" si="3435"/>
        <v>0</v>
      </c>
      <c r="AW302" s="345"/>
      <c r="AX302" s="486">
        <f t="shared" ref="AX302:AZ302" si="3932">$B302*AW302</f>
        <v>0</v>
      </c>
      <c r="AY302" s="343"/>
      <c r="AZ302" s="486">
        <f t="shared" si="3932"/>
        <v>0</v>
      </c>
      <c r="BA302" s="343"/>
      <c r="BB302" s="486">
        <f t="shared" si="3412"/>
        <v>0</v>
      </c>
      <c r="BC302" s="343">
        <v>1</v>
      </c>
      <c r="BD302" s="486">
        <f t="shared" si="3413"/>
        <v>0</v>
      </c>
      <c r="BE302" s="343"/>
      <c r="BF302" s="486">
        <f t="shared" si="3414"/>
        <v>0</v>
      </c>
      <c r="BG302" s="343"/>
      <c r="BH302" s="486">
        <f t="shared" si="3415"/>
        <v>0</v>
      </c>
      <c r="BI302" s="343"/>
      <c r="BJ302" s="486">
        <f t="shared" si="3416"/>
        <v>0</v>
      </c>
      <c r="BK302" s="343"/>
      <c r="BL302" s="486">
        <f t="shared" si="3417"/>
        <v>0</v>
      </c>
      <c r="BM302" s="344"/>
      <c r="BN302" s="487">
        <f t="shared" si="3418"/>
        <v>0</v>
      </c>
      <c r="BO302" s="770">
        <f t="shared" si="3498"/>
        <v>1</v>
      </c>
      <c r="BP302" s="771">
        <f t="shared" si="3499"/>
        <v>0</v>
      </c>
      <c r="BQ302" s="630">
        <f>+BO302+AU302+AE302+Q302</f>
        <v>1</v>
      </c>
    </row>
    <row r="303" spans="1:69" ht="18.75" x14ac:dyDescent="0.3">
      <c r="A303" s="338" t="s">
        <v>300</v>
      </c>
      <c r="B303" s="614">
        <v>0</v>
      </c>
      <c r="C303" s="872"/>
      <c r="D303" s="714">
        <f t="shared" si="3398"/>
        <v>0</v>
      </c>
      <c r="E303" s="325"/>
      <c r="F303" s="714">
        <f t="shared" ref="F303" si="3933">$B303*E303</f>
        <v>0</v>
      </c>
      <c r="G303" s="325"/>
      <c r="H303" s="714">
        <f t="shared" ref="H303" si="3934">$B303*G303</f>
        <v>0</v>
      </c>
      <c r="I303" s="325"/>
      <c r="J303" s="714">
        <f t="shared" ref="J303" si="3935">$B303*I303</f>
        <v>0</v>
      </c>
      <c r="K303" s="325">
        <v>14</v>
      </c>
      <c r="L303" s="714">
        <f t="shared" ref="L303" si="3936">$B303*K303</f>
        <v>0</v>
      </c>
      <c r="M303" s="325">
        <v>3</v>
      </c>
      <c r="N303" s="714">
        <f t="shared" ref="N303" si="3937">$B303*M303</f>
        <v>0</v>
      </c>
      <c r="O303" s="325">
        <v>15</v>
      </c>
      <c r="P303" s="766">
        <f t="shared" ref="P303" si="3938">$B303*O303</f>
        <v>0</v>
      </c>
      <c r="Q303" s="649">
        <f t="shared" si="3425"/>
        <v>32</v>
      </c>
      <c r="R303" s="650">
        <f t="shared" si="3491"/>
        <v>0</v>
      </c>
      <c r="S303" s="345"/>
      <c r="T303" s="486">
        <f t="shared" si="3405"/>
        <v>0</v>
      </c>
      <c r="U303" s="343"/>
      <c r="V303" s="486">
        <f t="shared" si="3405"/>
        <v>0</v>
      </c>
      <c r="W303" s="346">
        <v>1</v>
      </c>
      <c r="X303" s="486">
        <f t="shared" ref="X303" si="3939">$B303*W303</f>
        <v>0</v>
      </c>
      <c r="Y303" s="343">
        <v>28</v>
      </c>
      <c r="Z303" s="486">
        <f t="shared" ref="Z303:AB303" si="3940">$B303*Y303</f>
        <v>0</v>
      </c>
      <c r="AA303" s="343"/>
      <c r="AB303" s="486">
        <f t="shared" si="3940"/>
        <v>0</v>
      </c>
      <c r="AC303" s="517"/>
      <c r="AD303" s="496">
        <f t="shared" si="3616"/>
        <v>0</v>
      </c>
      <c r="AE303" s="653">
        <f t="shared" si="3428"/>
        <v>29</v>
      </c>
      <c r="AF303" s="650">
        <f t="shared" ref="AF303" si="3941">$B303*AE303</f>
        <v>0</v>
      </c>
      <c r="AG303" s="345"/>
      <c r="AH303" s="491">
        <f t="shared" si="3430"/>
        <v>0</v>
      </c>
      <c r="AI303" s="343"/>
      <c r="AJ303" s="486">
        <f t="shared" si="3430"/>
        <v>0</v>
      </c>
      <c r="AK303" s="343"/>
      <c r="AL303" s="486">
        <f t="shared" ref="AL303" si="3942">$B303*AK303</f>
        <v>0</v>
      </c>
      <c r="AM303" s="343"/>
      <c r="AN303" s="491">
        <f t="shared" si="3432"/>
        <v>0</v>
      </c>
      <c r="AO303" s="343">
        <v>1</v>
      </c>
      <c r="AP303" s="491">
        <f t="shared" si="3432"/>
        <v>0</v>
      </c>
      <c r="AQ303" s="343"/>
      <c r="AR303" s="491">
        <f t="shared" ref="AR303:AT303" si="3943">$B303*AQ303</f>
        <v>0</v>
      </c>
      <c r="AS303" s="344"/>
      <c r="AT303" s="496">
        <f t="shared" si="3943"/>
        <v>0</v>
      </c>
      <c r="AU303" s="702">
        <f t="shared" si="3434"/>
        <v>1</v>
      </c>
      <c r="AV303" s="704">
        <f t="shared" si="3435"/>
        <v>0</v>
      </c>
      <c r="AW303" s="345"/>
      <c r="AX303" s="486">
        <f t="shared" ref="AX303:AZ303" si="3944">$B303*AW303</f>
        <v>0</v>
      </c>
      <c r="AY303" s="343"/>
      <c r="AZ303" s="486">
        <f t="shared" si="3944"/>
        <v>0</v>
      </c>
      <c r="BA303" s="343"/>
      <c r="BB303" s="486">
        <f t="shared" si="3412"/>
        <v>0</v>
      </c>
      <c r="BC303" s="343"/>
      <c r="BD303" s="486">
        <f t="shared" si="3413"/>
        <v>0</v>
      </c>
      <c r="BE303" s="343"/>
      <c r="BF303" s="486">
        <f t="shared" si="3414"/>
        <v>0</v>
      </c>
      <c r="BG303" s="343"/>
      <c r="BH303" s="486">
        <f t="shared" si="3415"/>
        <v>0</v>
      </c>
      <c r="BI303" s="343"/>
      <c r="BJ303" s="486">
        <f t="shared" si="3416"/>
        <v>0</v>
      </c>
      <c r="BK303" s="343"/>
      <c r="BL303" s="486">
        <f t="shared" si="3417"/>
        <v>0</v>
      </c>
      <c r="BM303" s="344"/>
      <c r="BN303" s="487">
        <f t="shared" si="3418"/>
        <v>0</v>
      </c>
      <c r="BO303" s="770">
        <f t="shared" si="3498"/>
        <v>0</v>
      </c>
      <c r="BP303" s="771">
        <f t="shared" si="3499"/>
        <v>0</v>
      </c>
      <c r="BQ303" s="630">
        <f>+BO303+AU303+AE303+Q303</f>
        <v>62</v>
      </c>
    </row>
    <row r="304" spans="1:69" ht="18.75" hidden="1" x14ac:dyDescent="0.3">
      <c r="A304" s="140" t="s">
        <v>301</v>
      </c>
      <c r="B304" s="614">
        <v>0</v>
      </c>
      <c r="C304" s="871"/>
      <c r="D304" s="714">
        <f t="shared" si="3398"/>
        <v>0</v>
      </c>
      <c r="E304" s="292"/>
      <c r="F304" s="714">
        <f t="shared" ref="F304" si="3945">$B304*E304</f>
        <v>0</v>
      </c>
      <c r="G304" s="292"/>
      <c r="H304" s="714">
        <f t="shared" ref="H304" si="3946">$B304*G304</f>
        <v>0</v>
      </c>
      <c r="I304" s="292"/>
      <c r="J304" s="714">
        <f t="shared" ref="J304" si="3947">$B304*I304</f>
        <v>0</v>
      </c>
      <c r="K304" s="292"/>
      <c r="L304" s="714">
        <f t="shared" ref="L304" si="3948">$B304*K304</f>
        <v>0</v>
      </c>
      <c r="M304" s="292"/>
      <c r="N304" s="714">
        <f t="shared" ref="N304" si="3949">$B304*M304</f>
        <v>0</v>
      </c>
      <c r="O304" s="292"/>
      <c r="P304" s="766">
        <f t="shared" ref="P304" si="3950">$B304*O304</f>
        <v>0</v>
      </c>
      <c r="Q304" s="649">
        <f t="shared" si="3425"/>
        <v>0</v>
      </c>
      <c r="R304" s="650">
        <f t="shared" si="3491"/>
        <v>0</v>
      </c>
      <c r="S304" s="165"/>
      <c r="T304" s="486">
        <f t="shared" si="3405"/>
        <v>0</v>
      </c>
      <c r="U304" s="92"/>
      <c r="V304" s="486">
        <f t="shared" si="3405"/>
        <v>0</v>
      </c>
      <c r="W304" s="249"/>
      <c r="X304" s="486">
        <f t="shared" ref="X304" si="3951">$B304*W304</f>
        <v>0</v>
      </c>
      <c r="Y304" s="92"/>
      <c r="Z304" s="486">
        <f t="shared" ref="Z304:AB304" si="3952">$B304*Y304</f>
        <v>0</v>
      </c>
      <c r="AA304" s="92"/>
      <c r="AB304" s="486">
        <f t="shared" si="3952"/>
        <v>0</v>
      </c>
      <c r="AC304" s="517"/>
      <c r="AD304" s="496">
        <f t="shared" si="3616"/>
        <v>0</v>
      </c>
      <c r="AE304" s="653">
        <f t="shared" si="3428"/>
        <v>0</v>
      </c>
      <c r="AF304" s="650">
        <f t="shared" ref="AF304" si="3953">$B304*AE304</f>
        <v>0</v>
      </c>
      <c r="AG304" s="165"/>
      <c r="AH304" s="491">
        <f t="shared" si="3430"/>
        <v>0</v>
      </c>
      <c r="AI304" s="92"/>
      <c r="AJ304" s="486">
        <f t="shared" si="3430"/>
        <v>0</v>
      </c>
      <c r="AK304" s="92"/>
      <c r="AL304" s="486">
        <f t="shared" ref="AL304" si="3954">$B304*AK304</f>
        <v>0</v>
      </c>
      <c r="AM304" s="92"/>
      <c r="AN304" s="491">
        <f t="shared" si="3432"/>
        <v>0</v>
      </c>
      <c r="AO304" s="92"/>
      <c r="AP304" s="491">
        <f t="shared" si="3432"/>
        <v>0</v>
      </c>
      <c r="AQ304" s="92"/>
      <c r="AR304" s="491">
        <f t="shared" ref="AR304:AT304" si="3955">$B304*AQ304</f>
        <v>0</v>
      </c>
      <c r="AS304" s="247"/>
      <c r="AT304" s="496">
        <f t="shared" si="3955"/>
        <v>0</v>
      </c>
      <c r="AU304" s="702">
        <f t="shared" si="3434"/>
        <v>0</v>
      </c>
      <c r="AV304" s="704">
        <f t="shared" si="3435"/>
        <v>0</v>
      </c>
      <c r="AW304" s="165"/>
      <c r="AX304" s="486">
        <f t="shared" ref="AX304:AZ304" si="3956">$B304*AW304</f>
        <v>0</v>
      </c>
      <c r="AY304" s="92"/>
      <c r="AZ304" s="486">
        <f t="shared" si="3956"/>
        <v>0</v>
      </c>
      <c r="BA304" s="92"/>
      <c r="BB304" s="486">
        <f t="shared" si="3412"/>
        <v>0</v>
      </c>
      <c r="BC304" s="92"/>
      <c r="BD304" s="486">
        <f t="shared" si="3413"/>
        <v>0</v>
      </c>
      <c r="BE304" s="92"/>
      <c r="BF304" s="486">
        <f t="shared" si="3414"/>
        <v>0</v>
      </c>
      <c r="BG304" s="92"/>
      <c r="BH304" s="486">
        <f t="shared" si="3415"/>
        <v>0</v>
      </c>
      <c r="BI304" s="92"/>
      <c r="BJ304" s="486">
        <f t="shared" si="3416"/>
        <v>0</v>
      </c>
      <c r="BK304" s="92"/>
      <c r="BL304" s="486">
        <f t="shared" si="3417"/>
        <v>0</v>
      </c>
      <c r="BM304" s="247"/>
      <c r="BN304" s="487">
        <f t="shared" si="3418"/>
        <v>0</v>
      </c>
      <c r="BO304" s="770">
        <f t="shared" si="3498"/>
        <v>0</v>
      </c>
      <c r="BP304" s="771">
        <f t="shared" si="3499"/>
        <v>0</v>
      </c>
      <c r="BQ304" s="630">
        <f>+BO304+AU304+AE304+Q304</f>
        <v>0</v>
      </c>
    </row>
    <row r="305" spans="1:70" ht="18.75" hidden="1" x14ac:dyDescent="0.3">
      <c r="A305" s="140" t="s">
        <v>302</v>
      </c>
      <c r="B305" s="614">
        <v>0</v>
      </c>
      <c r="C305" s="871"/>
      <c r="D305" s="714">
        <f t="shared" si="3398"/>
        <v>0</v>
      </c>
      <c r="E305" s="292"/>
      <c r="F305" s="714">
        <f t="shared" ref="F305" si="3957">$B305*E305</f>
        <v>0</v>
      </c>
      <c r="G305" s="292"/>
      <c r="H305" s="714">
        <f t="shared" ref="H305" si="3958">$B305*G305</f>
        <v>0</v>
      </c>
      <c r="I305" s="292"/>
      <c r="J305" s="714">
        <f t="shared" ref="J305" si="3959">$B305*I305</f>
        <v>0</v>
      </c>
      <c r="K305" s="292"/>
      <c r="L305" s="714">
        <f t="shared" ref="L305" si="3960">$B305*K305</f>
        <v>0</v>
      </c>
      <c r="M305" s="292"/>
      <c r="N305" s="714">
        <f t="shared" ref="N305" si="3961">$B305*M305</f>
        <v>0</v>
      </c>
      <c r="O305" s="292"/>
      <c r="P305" s="766">
        <f t="shared" ref="P305" si="3962">$B305*O305</f>
        <v>0</v>
      </c>
      <c r="Q305" s="649">
        <f t="shared" si="3425"/>
        <v>0</v>
      </c>
      <c r="R305" s="650">
        <f t="shared" si="3491"/>
        <v>0</v>
      </c>
      <c r="S305" s="165"/>
      <c r="T305" s="486">
        <f t="shared" si="3405"/>
        <v>0</v>
      </c>
      <c r="U305" s="92"/>
      <c r="V305" s="486">
        <f t="shared" si="3405"/>
        <v>0</v>
      </c>
      <c r="W305" s="249"/>
      <c r="X305" s="486">
        <f t="shared" ref="X305" si="3963">$B305*W305</f>
        <v>0</v>
      </c>
      <c r="Y305" s="92"/>
      <c r="Z305" s="486">
        <f t="shared" ref="Z305:AB305" si="3964">$B305*Y305</f>
        <v>0</v>
      </c>
      <c r="AA305" s="92"/>
      <c r="AB305" s="486">
        <f t="shared" si="3964"/>
        <v>0</v>
      </c>
      <c r="AC305" s="517"/>
      <c r="AD305" s="496">
        <f t="shared" si="3616"/>
        <v>0</v>
      </c>
      <c r="AE305" s="653">
        <f t="shared" si="3428"/>
        <v>0</v>
      </c>
      <c r="AF305" s="650">
        <f t="shared" ref="AF305" si="3965">$B305*AE305</f>
        <v>0</v>
      </c>
      <c r="AG305" s="165"/>
      <c r="AH305" s="491">
        <f t="shared" si="3430"/>
        <v>0</v>
      </c>
      <c r="AI305" s="92"/>
      <c r="AJ305" s="486">
        <f t="shared" si="3430"/>
        <v>0</v>
      </c>
      <c r="AK305" s="92"/>
      <c r="AL305" s="486">
        <f t="shared" ref="AL305" si="3966">$B305*AK305</f>
        <v>0</v>
      </c>
      <c r="AM305" s="92"/>
      <c r="AN305" s="491">
        <f t="shared" si="3432"/>
        <v>0</v>
      </c>
      <c r="AO305" s="92"/>
      <c r="AP305" s="491">
        <f t="shared" si="3432"/>
        <v>0</v>
      </c>
      <c r="AQ305" s="92"/>
      <c r="AR305" s="491">
        <f t="shared" ref="AR305:AT305" si="3967">$B305*AQ305</f>
        <v>0</v>
      </c>
      <c r="AS305" s="247"/>
      <c r="AT305" s="496">
        <f t="shared" si="3967"/>
        <v>0</v>
      </c>
      <c r="AU305" s="702">
        <f t="shared" si="3434"/>
        <v>0</v>
      </c>
      <c r="AV305" s="704">
        <f t="shared" si="3435"/>
        <v>0</v>
      </c>
      <c r="AW305" s="165"/>
      <c r="AX305" s="486">
        <f t="shared" ref="AX305:AZ305" si="3968">$B305*AW305</f>
        <v>0</v>
      </c>
      <c r="AY305" s="92"/>
      <c r="AZ305" s="486">
        <f t="shared" si="3968"/>
        <v>0</v>
      </c>
      <c r="BA305" s="92"/>
      <c r="BB305" s="486">
        <f t="shared" si="3412"/>
        <v>0</v>
      </c>
      <c r="BC305" s="92"/>
      <c r="BD305" s="486">
        <f t="shared" si="3413"/>
        <v>0</v>
      </c>
      <c r="BE305" s="92"/>
      <c r="BF305" s="486">
        <f t="shared" si="3414"/>
        <v>0</v>
      </c>
      <c r="BG305" s="92"/>
      <c r="BH305" s="486">
        <f t="shared" si="3415"/>
        <v>0</v>
      </c>
      <c r="BI305" s="92"/>
      <c r="BJ305" s="486">
        <f t="shared" si="3416"/>
        <v>0</v>
      </c>
      <c r="BK305" s="92"/>
      <c r="BL305" s="486">
        <f t="shared" si="3417"/>
        <v>0</v>
      </c>
      <c r="BM305" s="247"/>
      <c r="BN305" s="487">
        <f t="shared" si="3418"/>
        <v>0</v>
      </c>
      <c r="BO305" s="770">
        <f t="shared" si="3498"/>
        <v>0</v>
      </c>
      <c r="BP305" s="771">
        <f t="shared" si="3499"/>
        <v>0</v>
      </c>
      <c r="BQ305" s="630">
        <f>+BO305+AU305+AE305+Q305</f>
        <v>0</v>
      </c>
    </row>
    <row r="306" spans="1:70" ht="37.5" x14ac:dyDescent="0.3">
      <c r="A306" s="338" t="s">
        <v>303</v>
      </c>
      <c r="B306" s="614">
        <v>0</v>
      </c>
      <c r="C306" s="872"/>
      <c r="D306" s="714">
        <f t="shared" si="3398"/>
        <v>0</v>
      </c>
      <c r="E306" s="325"/>
      <c r="F306" s="714">
        <f t="shared" ref="F306" si="3969">$B306*E306</f>
        <v>0</v>
      </c>
      <c r="G306" s="325"/>
      <c r="H306" s="714">
        <f t="shared" ref="H306" si="3970">$B306*G306</f>
        <v>0</v>
      </c>
      <c r="I306" s="325"/>
      <c r="J306" s="714">
        <f t="shared" ref="J306" si="3971">$B306*I306</f>
        <v>0</v>
      </c>
      <c r="K306" s="325"/>
      <c r="L306" s="714">
        <f t="shared" ref="L306" si="3972">$B306*K306</f>
        <v>0</v>
      </c>
      <c r="M306" s="325"/>
      <c r="N306" s="714">
        <f t="shared" ref="N306" si="3973">$B306*M306</f>
        <v>0</v>
      </c>
      <c r="O306" s="325"/>
      <c r="P306" s="766">
        <f t="shared" ref="P306" si="3974">$B306*O306</f>
        <v>0</v>
      </c>
      <c r="Q306" s="649">
        <f t="shared" si="3425"/>
        <v>0</v>
      </c>
      <c r="R306" s="650">
        <f t="shared" si="3491"/>
        <v>0</v>
      </c>
      <c r="S306" s="345"/>
      <c r="T306" s="486">
        <f t="shared" si="3405"/>
        <v>0</v>
      </c>
      <c r="U306" s="343"/>
      <c r="V306" s="486">
        <f t="shared" si="3405"/>
        <v>0</v>
      </c>
      <c r="W306" s="346"/>
      <c r="X306" s="486">
        <f t="shared" ref="X306" si="3975">$B306*W306</f>
        <v>0</v>
      </c>
      <c r="Y306" s="343"/>
      <c r="Z306" s="486">
        <f t="shared" ref="Z306:AB306" si="3976">$B306*Y306</f>
        <v>0</v>
      </c>
      <c r="AA306" s="343"/>
      <c r="AB306" s="486">
        <f t="shared" si="3976"/>
        <v>0</v>
      </c>
      <c r="AC306" s="517"/>
      <c r="AD306" s="496">
        <f t="shared" si="3616"/>
        <v>0</v>
      </c>
      <c r="AE306" s="653">
        <f t="shared" si="3428"/>
        <v>0</v>
      </c>
      <c r="AF306" s="650">
        <f t="shared" ref="AF306" si="3977">$B306*AE306</f>
        <v>0</v>
      </c>
      <c r="AG306" s="345"/>
      <c r="AH306" s="491">
        <f t="shared" si="3430"/>
        <v>0</v>
      </c>
      <c r="AI306" s="343"/>
      <c r="AJ306" s="486">
        <f t="shared" si="3430"/>
        <v>0</v>
      </c>
      <c r="AK306" s="343"/>
      <c r="AL306" s="486">
        <f t="shared" ref="AL306" si="3978">$B306*AK306</f>
        <v>0</v>
      </c>
      <c r="AM306" s="343"/>
      <c r="AN306" s="491">
        <f t="shared" si="3432"/>
        <v>0</v>
      </c>
      <c r="AO306" s="343"/>
      <c r="AP306" s="491">
        <f t="shared" si="3432"/>
        <v>0</v>
      </c>
      <c r="AQ306" s="343"/>
      <c r="AR306" s="491">
        <f t="shared" ref="AR306:AT306" si="3979">$B306*AQ306</f>
        <v>0</v>
      </c>
      <c r="AS306" s="344"/>
      <c r="AT306" s="496">
        <f t="shared" si="3979"/>
        <v>0</v>
      </c>
      <c r="AU306" s="702">
        <f t="shared" si="3434"/>
        <v>0</v>
      </c>
      <c r="AV306" s="704">
        <f t="shared" si="3435"/>
        <v>0</v>
      </c>
      <c r="AW306" s="345"/>
      <c r="AX306" s="486">
        <f t="shared" ref="AX306:AZ306" si="3980">$B306*AW306</f>
        <v>0</v>
      </c>
      <c r="AY306" s="343"/>
      <c r="AZ306" s="486">
        <f t="shared" si="3980"/>
        <v>0</v>
      </c>
      <c r="BA306" s="343"/>
      <c r="BB306" s="486">
        <f t="shared" si="3412"/>
        <v>0</v>
      </c>
      <c r="BC306" s="343"/>
      <c r="BD306" s="486">
        <f t="shared" si="3413"/>
        <v>0</v>
      </c>
      <c r="BE306" s="343"/>
      <c r="BF306" s="486">
        <f t="shared" si="3414"/>
        <v>0</v>
      </c>
      <c r="BG306" s="343">
        <v>41</v>
      </c>
      <c r="BH306" s="486">
        <f t="shared" si="3415"/>
        <v>0</v>
      </c>
      <c r="BI306" s="343"/>
      <c r="BJ306" s="486">
        <f t="shared" si="3416"/>
        <v>0</v>
      </c>
      <c r="BK306" s="343"/>
      <c r="BL306" s="486">
        <f t="shared" si="3417"/>
        <v>0</v>
      </c>
      <c r="BM306" s="344"/>
      <c r="BN306" s="487">
        <f t="shared" si="3418"/>
        <v>0</v>
      </c>
      <c r="BO306" s="770">
        <f t="shared" si="3498"/>
        <v>41</v>
      </c>
      <c r="BP306" s="771">
        <f t="shared" si="3499"/>
        <v>0</v>
      </c>
      <c r="BQ306" s="630">
        <f>+BO306+AU306+AE306+Q306</f>
        <v>41</v>
      </c>
    </row>
    <row r="307" spans="1:70" ht="18.75" hidden="1" x14ac:dyDescent="0.3">
      <c r="A307" s="140" t="s">
        <v>304</v>
      </c>
      <c r="B307" s="614">
        <v>0</v>
      </c>
      <c r="C307" s="871"/>
      <c r="D307" s="714">
        <f t="shared" si="3398"/>
        <v>0</v>
      </c>
      <c r="E307" s="292"/>
      <c r="F307" s="714">
        <f t="shared" ref="F307" si="3981">$B307*E307</f>
        <v>0</v>
      </c>
      <c r="G307" s="292"/>
      <c r="H307" s="714">
        <f t="shared" ref="H307" si="3982">$B307*G307</f>
        <v>0</v>
      </c>
      <c r="I307" s="292"/>
      <c r="J307" s="714">
        <f t="shared" ref="J307" si="3983">$B307*I307</f>
        <v>0</v>
      </c>
      <c r="K307" s="292"/>
      <c r="L307" s="714">
        <f t="shared" ref="L307" si="3984">$B307*K307</f>
        <v>0</v>
      </c>
      <c r="M307" s="292"/>
      <c r="N307" s="714">
        <f t="shared" ref="N307" si="3985">$B307*M307</f>
        <v>0</v>
      </c>
      <c r="O307" s="292"/>
      <c r="P307" s="766">
        <f t="shared" ref="P307" si="3986">$B307*O307</f>
        <v>0</v>
      </c>
      <c r="Q307" s="649">
        <f t="shared" si="3425"/>
        <v>0</v>
      </c>
      <c r="R307" s="650">
        <f t="shared" si="3491"/>
        <v>0</v>
      </c>
      <c r="S307" s="165"/>
      <c r="T307" s="486">
        <f t="shared" si="3405"/>
        <v>0</v>
      </c>
      <c r="U307" s="92"/>
      <c r="V307" s="486">
        <f t="shared" si="3405"/>
        <v>0</v>
      </c>
      <c r="W307" s="249"/>
      <c r="X307" s="486">
        <f t="shared" ref="X307" si="3987">$B307*W307</f>
        <v>0</v>
      </c>
      <c r="Y307" s="92"/>
      <c r="Z307" s="486">
        <f t="shared" ref="Z307:AB307" si="3988">$B307*Y307</f>
        <v>0</v>
      </c>
      <c r="AA307" s="92"/>
      <c r="AB307" s="486">
        <f t="shared" si="3988"/>
        <v>0</v>
      </c>
      <c r="AC307" s="517"/>
      <c r="AD307" s="496">
        <f t="shared" si="3616"/>
        <v>0</v>
      </c>
      <c r="AE307" s="653">
        <f t="shared" si="3428"/>
        <v>0</v>
      </c>
      <c r="AF307" s="650">
        <f t="shared" ref="AF307" si="3989">$B307*AE307</f>
        <v>0</v>
      </c>
      <c r="AG307" s="165"/>
      <c r="AH307" s="491">
        <f t="shared" si="3430"/>
        <v>0</v>
      </c>
      <c r="AI307" s="92"/>
      <c r="AJ307" s="486">
        <f t="shared" si="3430"/>
        <v>0</v>
      </c>
      <c r="AK307" s="92"/>
      <c r="AL307" s="486">
        <f t="shared" ref="AL307" si="3990">$B307*AK307</f>
        <v>0</v>
      </c>
      <c r="AM307" s="92"/>
      <c r="AN307" s="491">
        <f t="shared" si="3432"/>
        <v>0</v>
      </c>
      <c r="AO307" s="92"/>
      <c r="AP307" s="491">
        <f t="shared" si="3432"/>
        <v>0</v>
      </c>
      <c r="AQ307" s="92"/>
      <c r="AR307" s="491">
        <f t="shared" ref="AR307:AT307" si="3991">$B307*AQ307</f>
        <v>0</v>
      </c>
      <c r="AS307" s="247"/>
      <c r="AT307" s="496">
        <f t="shared" si="3991"/>
        <v>0</v>
      </c>
      <c r="AU307" s="702">
        <f t="shared" si="3434"/>
        <v>0</v>
      </c>
      <c r="AV307" s="704">
        <f t="shared" si="3435"/>
        <v>0</v>
      </c>
      <c r="AW307" s="165"/>
      <c r="AX307" s="486">
        <f t="shared" ref="AX307:AZ307" si="3992">$B307*AW307</f>
        <v>0</v>
      </c>
      <c r="AY307" s="92"/>
      <c r="AZ307" s="486">
        <f t="shared" si="3992"/>
        <v>0</v>
      </c>
      <c r="BA307" s="92"/>
      <c r="BB307" s="486">
        <f t="shared" si="3412"/>
        <v>0</v>
      </c>
      <c r="BC307" s="92"/>
      <c r="BD307" s="486">
        <f t="shared" si="3413"/>
        <v>0</v>
      </c>
      <c r="BE307" s="92"/>
      <c r="BF307" s="486">
        <f t="shared" si="3414"/>
        <v>0</v>
      </c>
      <c r="BG307" s="92"/>
      <c r="BH307" s="486">
        <f t="shared" si="3415"/>
        <v>0</v>
      </c>
      <c r="BI307" s="92"/>
      <c r="BJ307" s="486">
        <f t="shared" si="3416"/>
        <v>0</v>
      </c>
      <c r="BK307" s="92"/>
      <c r="BL307" s="486">
        <f t="shared" si="3417"/>
        <v>0</v>
      </c>
      <c r="BM307" s="247"/>
      <c r="BN307" s="487">
        <f t="shared" si="3418"/>
        <v>0</v>
      </c>
      <c r="BO307" s="770">
        <f t="shared" si="3498"/>
        <v>0</v>
      </c>
      <c r="BP307" s="771">
        <f t="shared" si="3499"/>
        <v>0</v>
      </c>
      <c r="BQ307" s="630">
        <f>+BO307+AU307+AE307+Q307</f>
        <v>0</v>
      </c>
    </row>
    <row r="308" spans="1:70" ht="18.75" hidden="1" x14ac:dyDescent="0.3">
      <c r="A308" s="140" t="s">
        <v>305</v>
      </c>
      <c r="B308" s="614">
        <v>0</v>
      </c>
      <c r="C308" s="871"/>
      <c r="D308" s="714">
        <f t="shared" si="3398"/>
        <v>0</v>
      </c>
      <c r="E308" s="292"/>
      <c r="F308" s="714">
        <f t="shared" ref="F308" si="3993">$B308*E308</f>
        <v>0</v>
      </c>
      <c r="G308" s="292"/>
      <c r="H308" s="714">
        <f t="shared" ref="H308" si="3994">$B308*G308</f>
        <v>0</v>
      </c>
      <c r="I308" s="292"/>
      <c r="J308" s="714">
        <f t="shared" ref="J308" si="3995">$B308*I308</f>
        <v>0</v>
      </c>
      <c r="K308" s="292"/>
      <c r="L308" s="714">
        <f t="shared" ref="L308" si="3996">$B308*K308</f>
        <v>0</v>
      </c>
      <c r="M308" s="292"/>
      <c r="N308" s="714">
        <f t="shared" ref="N308" si="3997">$B308*M308</f>
        <v>0</v>
      </c>
      <c r="O308" s="292"/>
      <c r="P308" s="766">
        <f t="shared" ref="P308" si="3998">$B308*O308</f>
        <v>0</v>
      </c>
      <c r="Q308" s="649">
        <f t="shared" si="3425"/>
        <v>0</v>
      </c>
      <c r="R308" s="650">
        <f t="shared" si="3491"/>
        <v>0</v>
      </c>
      <c r="S308" s="165"/>
      <c r="T308" s="486">
        <f t="shared" si="3405"/>
        <v>0</v>
      </c>
      <c r="U308" s="92"/>
      <c r="V308" s="486">
        <f t="shared" si="3405"/>
        <v>0</v>
      </c>
      <c r="W308" s="249"/>
      <c r="X308" s="486">
        <f t="shared" ref="X308" si="3999">$B308*W308</f>
        <v>0</v>
      </c>
      <c r="Y308" s="92"/>
      <c r="Z308" s="486">
        <f t="shared" ref="Z308:AB308" si="4000">$B308*Y308</f>
        <v>0</v>
      </c>
      <c r="AA308" s="92"/>
      <c r="AB308" s="486">
        <f t="shared" si="4000"/>
        <v>0</v>
      </c>
      <c r="AC308" s="517"/>
      <c r="AD308" s="496">
        <f t="shared" si="3616"/>
        <v>0</v>
      </c>
      <c r="AE308" s="653">
        <f t="shared" si="3428"/>
        <v>0</v>
      </c>
      <c r="AF308" s="650">
        <f t="shared" ref="AF308" si="4001">$B308*AE308</f>
        <v>0</v>
      </c>
      <c r="AG308" s="165"/>
      <c r="AH308" s="491">
        <f t="shared" si="3430"/>
        <v>0</v>
      </c>
      <c r="AI308" s="92"/>
      <c r="AJ308" s="486">
        <f t="shared" si="3430"/>
        <v>0</v>
      </c>
      <c r="AK308" s="92"/>
      <c r="AL308" s="486">
        <f t="shared" ref="AL308" si="4002">$B308*AK308</f>
        <v>0</v>
      </c>
      <c r="AM308" s="92"/>
      <c r="AN308" s="491">
        <f t="shared" si="3432"/>
        <v>0</v>
      </c>
      <c r="AO308" s="92"/>
      <c r="AP308" s="491">
        <f t="shared" si="3432"/>
        <v>0</v>
      </c>
      <c r="AQ308" s="92"/>
      <c r="AR308" s="491">
        <f t="shared" ref="AR308:AT308" si="4003">$B308*AQ308</f>
        <v>0</v>
      </c>
      <c r="AS308" s="247"/>
      <c r="AT308" s="496">
        <f t="shared" si="4003"/>
        <v>0</v>
      </c>
      <c r="AU308" s="702">
        <f t="shared" si="3434"/>
        <v>0</v>
      </c>
      <c r="AV308" s="704">
        <f t="shared" si="3435"/>
        <v>0</v>
      </c>
      <c r="AW308" s="165"/>
      <c r="AX308" s="486">
        <f t="shared" ref="AX308:AZ308" si="4004">$B308*AW308</f>
        <v>0</v>
      </c>
      <c r="AY308" s="92"/>
      <c r="AZ308" s="486">
        <f t="shared" si="4004"/>
        <v>0</v>
      </c>
      <c r="BA308" s="92"/>
      <c r="BB308" s="486">
        <f t="shared" si="3412"/>
        <v>0</v>
      </c>
      <c r="BC308" s="92"/>
      <c r="BD308" s="486">
        <f t="shared" si="3413"/>
        <v>0</v>
      </c>
      <c r="BE308" s="92"/>
      <c r="BF308" s="486">
        <f t="shared" si="3414"/>
        <v>0</v>
      </c>
      <c r="BG308" s="92"/>
      <c r="BH308" s="486">
        <f t="shared" si="3415"/>
        <v>0</v>
      </c>
      <c r="BI308" s="92"/>
      <c r="BJ308" s="486">
        <f t="shared" si="3416"/>
        <v>0</v>
      </c>
      <c r="BK308" s="92"/>
      <c r="BL308" s="486">
        <f t="shared" si="3417"/>
        <v>0</v>
      </c>
      <c r="BM308" s="247"/>
      <c r="BN308" s="487">
        <f t="shared" si="3418"/>
        <v>0</v>
      </c>
      <c r="BO308" s="770">
        <f t="shared" si="3498"/>
        <v>0</v>
      </c>
      <c r="BP308" s="771">
        <f t="shared" si="3499"/>
        <v>0</v>
      </c>
      <c r="BQ308" s="630">
        <f>+BO308+AU308+AE308+Q308</f>
        <v>0</v>
      </c>
    </row>
    <row r="309" spans="1:70" ht="18.75" hidden="1" x14ac:dyDescent="0.3">
      <c r="A309" s="140" t="s">
        <v>306</v>
      </c>
      <c r="B309" s="614">
        <v>0</v>
      </c>
      <c r="C309" s="871"/>
      <c r="D309" s="714">
        <f t="shared" si="3398"/>
        <v>0</v>
      </c>
      <c r="E309" s="292"/>
      <c r="F309" s="714">
        <f t="shared" ref="F309" si="4005">$B309*E309</f>
        <v>0</v>
      </c>
      <c r="G309" s="292"/>
      <c r="H309" s="714">
        <f t="shared" ref="H309" si="4006">$B309*G309</f>
        <v>0</v>
      </c>
      <c r="I309" s="292"/>
      <c r="J309" s="714">
        <f t="shared" ref="J309" si="4007">$B309*I309</f>
        <v>0</v>
      </c>
      <c r="K309" s="292"/>
      <c r="L309" s="714">
        <f t="shared" ref="L309" si="4008">$B309*K309</f>
        <v>0</v>
      </c>
      <c r="M309" s="292"/>
      <c r="N309" s="714">
        <f t="shared" ref="N309" si="4009">$B309*M309</f>
        <v>0</v>
      </c>
      <c r="O309" s="292"/>
      <c r="P309" s="766">
        <f t="shared" ref="P309" si="4010">$B309*O309</f>
        <v>0</v>
      </c>
      <c r="Q309" s="649">
        <f t="shared" si="3425"/>
        <v>0</v>
      </c>
      <c r="R309" s="650">
        <f t="shared" si="3491"/>
        <v>0</v>
      </c>
      <c r="S309" s="165"/>
      <c r="T309" s="486">
        <f t="shared" si="3405"/>
        <v>0</v>
      </c>
      <c r="U309" s="92"/>
      <c r="V309" s="486">
        <f t="shared" si="3405"/>
        <v>0</v>
      </c>
      <c r="W309" s="249"/>
      <c r="X309" s="486">
        <f t="shared" ref="X309" si="4011">$B309*W309</f>
        <v>0</v>
      </c>
      <c r="Y309" s="92"/>
      <c r="Z309" s="486">
        <f t="shared" ref="Z309:AB309" si="4012">$B309*Y309</f>
        <v>0</v>
      </c>
      <c r="AA309" s="92"/>
      <c r="AB309" s="486">
        <f t="shared" si="4012"/>
        <v>0</v>
      </c>
      <c r="AC309" s="517"/>
      <c r="AD309" s="496">
        <f t="shared" si="3616"/>
        <v>0</v>
      </c>
      <c r="AE309" s="653">
        <f t="shared" si="3428"/>
        <v>0</v>
      </c>
      <c r="AF309" s="650">
        <f t="shared" ref="AF309" si="4013">$B309*AE309</f>
        <v>0</v>
      </c>
      <c r="AG309" s="165"/>
      <c r="AH309" s="491">
        <f t="shared" si="3430"/>
        <v>0</v>
      </c>
      <c r="AI309" s="92"/>
      <c r="AJ309" s="486">
        <f t="shared" si="3430"/>
        <v>0</v>
      </c>
      <c r="AK309" s="92"/>
      <c r="AL309" s="486">
        <f t="shared" ref="AL309" si="4014">$B309*AK309</f>
        <v>0</v>
      </c>
      <c r="AM309" s="92"/>
      <c r="AN309" s="491">
        <f t="shared" si="3432"/>
        <v>0</v>
      </c>
      <c r="AO309" s="92"/>
      <c r="AP309" s="491">
        <f t="shared" si="3432"/>
        <v>0</v>
      </c>
      <c r="AQ309" s="92"/>
      <c r="AR309" s="491">
        <f t="shared" ref="AR309:AT309" si="4015">$B309*AQ309</f>
        <v>0</v>
      </c>
      <c r="AS309" s="247"/>
      <c r="AT309" s="496">
        <f t="shared" si="4015"/>
        <v>0</v>
      </c>
      <c r="AU309" s="702">
        <f t="shared" si="3434"/>
        <v>0</v>
      </c>
      <c r="AV309" s="704">
        <f t="shared" si="3435"/>
        <v>0</v>
      </c>
      <c r="AW309" s="165"/>
      <c r="AX309" s="486">
        <f t="shared" ref="AX309:AZ309" si="4016">$B309*AW309</f>
        <v>0</v>
      </c>
      <c r="AY309" s="92"/>
      <c r="AZ309" s="486">
        <f t="shared" si="4016"/>
        <v>0</v>
      </c>
      <c r="BA309" s="92"/>
      <c r="BB309" s="486">
        <f t="shared" si="3412"/>
        <v>0</v>
      </c>
      <c r="BC309" s="92"/>
      <c r="BD309" s="486">
        <f t="shared" si="3413"/>
        <v>0</v>
      </c>
      <c r="BE309" s="92"/>
      <c r="BF309" s="486">
        <f t="shared" si="3414"/>
        <v>0</v>
      </c>
      <c r="BG309" s="92"/>
      <c r="BH309" s="486">
        <f t="shared" si="3415"/>
        <v>0</v>
      </c>
      <c r="BI309" s="92"/>
      <c r="BJ309" s="486">
        <f t="shared" si="3416"/>
        <v>0</v>
      </c>
      <c r="BK309" s="92"/>
      <c r="BL309" s="486">
        <f t="shared" si="3417"/>
        <v>0</v>
      </c>
      <c r="BM309" s="247"/>
      <c r="BN309" s="487">
        <f t="shared" si="3418"/>
        <v>0</v>
      </c>
      <c r="BO309" s="770">
        <f t="shared" si="3498"/>
        <v>0</v>
      </c>
      <c r="BP309" s="771">
        <f t="shared" si="3499"/>
        <v>0</v>
      </c>
      <c r="BQ309" s="630">
        <f>+BO309+AU309+AE309+Q309</f>
        <v>0</v>
      </c>
    </row>
    <row r="310" spans="1:70" ht="18.75" hidden="1" x14ac:dyDescent="0.3">
      <c r="A310" s="140" t="s">
        <v>307</v>
      </c>
      <c r="B310" s="614">
        <v>0</v>
      </c>
      <c r="C310" s="871"/>
      <c r="D310" s="714">
        <f t="shared" si="3398"/>
        <v>0</v>
      </c>
      <c r="E310" s="292"/>
      <c r="F310" s="714">
        <f t="shared" ref="F310" si="4017">$B310*E310</f>
        <v>0</v>
      </c>
      <c r="G310" s="292"/>
      <c r="H310" s="714">
        <f t="shared" ref="H310" si="4018">$B310*G310</f>
        <v>0</v>
      </c>
      <c r="I310" s="292"/>
      <c r="J310" s="714">
        <f t="shared" ref="J310" si="4019">$B310*I310</f>
        <v>0</v>
      </c>
      <c r="K310" s="292"/>
      <c r="L310" s="714">
        <f t="shared" ref="L310" si="4020">$B310*K310</f>
        <v>0</v>
      </c>
      <c r="M310" s="292"/>
      <c r="N310" s="714">
        <f t="shared" ref="N310" si="4021">$B310*M310</f>
        <v>0</v>
      </c>
      <c r="O310" s="292"/>
      <c r="P310" s="766">
        <f t="shared" ref="P310" si="4022">$B310*O310</f>
        <v>0</v>
      </c>
      <c r="Q310" s="649">
        <f t="shared" si="3425"/>
        <v>0</v>
      </c>
      <c r="R310" s="650">
        <f t="shared" si="3491"/>
        <v>0</v>
      </c>
      <c r="S310" s="165"/>
      <c r="T310" s="486">
        <f t="shared" si="3405"/>
        <v>0</v>
      </c>
      <c r="U310" s="92"/>
      <c r="V310" s="486">
        <f t="shared" si="3405"/>
        <v>0</v>
      </c>
      <c r="W310" s="249"/>
      <c r="X310" s="486">
        <f t="shared" ref="X310" si="4023">$B310*W310</f>
        <v>0</v>
      </c>
      <c r="Y310" s="92"/>
      <c r="Z310" s="486">
        <f t="shared" ref="Z310:AB310" si="4024">$B310*Y310</f>
        <v>0</v>
      </c>
      <c r="AA310" s="92"/>
      <c r="AB310" s="486">
        <f t="shared" si="4024"/>
        <v>0</v>
      </c>
      <c r="AC310" s="517"/>
      <c r="AD310" s="496">
        <f t="shared" si="3616"/>
        <v>0</v>
      </c>
      <c r="AE310" s="653">
        <f t="shared" si="3428"/>
        <v>0</v>
      </c>
      <c r="AF310" s="650">
        <f t="shared" ref="AF310" si="4025">$B310*AE310</f>
        <v>0</v>
      </c>
      <c r="AG310" s="165"/>
      <c r="AH310" s="491">
        <f t="shared" si="3430"/>
        <v>0</v>
      </c>
      <c r="AI310" s="92"/>
      <c r="AJ310" s="486">
        <f t="shared" si="3430"/>
        <v>0</v>
      </c>
      <c r="AK310" s="92"/>
      <c r="AL310" s="486">
        <f t="shared" ref="AL310" si="4026">$B310*AK310</f>
        <v>0</v>
      </c>
      <c r="AM310" s="92"/>
      <c r="AN310" s="491">
        <f t="shared" si="3432"/>
        <v>0</v>
      </c>
      <c r="AO310" s="92"/>
      <c r="AP310" s="491">
        <f t="shared" si="3432"/>
        <v>0</v>
      </c>
      <c r="AQ310" s="92"/>
      <c r="AR310" s="491">
        <f t="shared" ref="AR310:AT310" si="4027">$B310*AQ310</f>
        <v>0</v>
      </c>
      <c r="AS310" s="247"/>
      <c r="AT310" s="496">
        <f t="shared" si="4027"/>
        <v>0</v>
      </c>
      <c r="AU310" s="702">
        <f t="shared" si="3434"/>
        <v>0</v>
      </c>
      <c r="AV310" s="704">
        <f t="shared" si="3435"/>
        <v>0</v>
      </c>
      <c r="AW310" s="165"/>
      <c r="AX310" s="486">
        <f t="shared" ref="AX310:AZ310" si="4028">$B310*AW310</f>
        <v>0</v>
      </c>
      <c r="AY310" s="92"/>
      <c r="AZ310" s="486">
        <f t="shared" si="4028"/>
        <v>0</v>
      </c>
      <c r="BA310" s="92"/>
      <c r="BB310" s="486">
        <f t="shared" si="3412"/>
        <v>0</v>
      </c>
      <c r="BC310" s="92"/>
      <c r="BD310" s="486">
        <f t="shared" si="3413"/>
        <v>0</v>
      </c>
      <c r="BE310" s="92"/>
      <c r="BF310" s="486">
        <f t="shared" si="3414"/>
        <v>0</v>
      </c>
      <c r="BG310" s="92"/>
      <c r="BH310" s="486">
        <f t="shared" si="3415"/>
        <v>0</v>
      </c>
      <c r="BI310" s="92"/>
      <c r="BJ310" s="486">
        <f t="shared" si="3416"/>
        <v>0</v>
      </c>
      <c r="BK310" s="92"/>
      <c r="BL310" s="486">
        <f t="shared" si="3417"/>
        <v>0</v>
      </c>
      <c r="BM310" s="247"/>
      <c r="BN310" s="487">
        <f t="shared" si="3418"/>
        <v>0</v>
      </c>
      <c r="BO310" s="770">
        <f t="shared" si="3498"/>
        <v>0</v>
      </c>
      <c r="BP310" s="771">
        <f t="shared" si="3499"/>
        <v>0</v>
      </c>
      <c r="BQ310" s="630">
        <f>+BO310+AU310+AE310+Q310</f>
        <v>0</v>
      </c>
    </row>
    <row r="311" spans="1:70" ht="18.75" hidden="1" x14ac:dyDescent="0.3">
      <c r="A311" s="140" t="s">
        <v>308</v>
      </c>
      <c r="B311" s="614">
        <v>0</v>
      </c>
      <c r="C311" s="871"/>
      <c r="D311" s="714">
        <f t="shared" si="3398"/>
        <v>0</v>
      </c>
      <c r="E311" s="292"/>
      <c r="F311" s="714">
        <f t="shared" ref="F311" si="4029">$B311*E311</f>
        <v>0</v>
      </c>
      <c r="G311" s="292"/>
      <c r="H311" s="714">
        <f t="shared" ref="H311" si="4030">$B311*G311</f>
        <v>0</v>
      </c>
      <c r="I311" s="292"/>
      <c r="J311" s="714">
        <f t="shared" ref="J311" si="4031">$B311*I311</f>
        <v>0</v>
      </c>
      <c r="K311" s="292"/>
      <c r="L311" s="714">
        <f t="shared" ref="L311" si="4032">$B311*K311</f>
        <v>0</v>
      </c>
      <c r="M311" s="292"/>
      <c r="N311" s="714">
        <f t="shared" ref="N311" si="4033">$B311*M311</f>
        <v>0</v>
      </c>
      <c r="O311" s="292"/>
      <c r="P311" s="766">
        <f t="shared" ref="P311" si="4034">$B311*O311</f>
        <v>0</v>
      </c>
      <c r="Q311" s="649">
        <f t="shared" si="3425"/>
        <v>0</v>
      </c>
      <c r="R311" s="650">
        <f t="shared" si="3491"/>
        <v>0</v>
      </c>
      <c r="S311" s="165"/>
      <c r="T311" s="486">
        <f t="shared" si="3405"/>
        <v>0</v>
      </c>
      <c r="U311" s="92"/>
      <c r="V311" s="486">
        <f t="shared" si="3405"/>
        <v>0</v>
      </c>
      <c r="W311" s="249"/>
      <c r="X311" s="486">
        <f t="shared" ref="X311" si="4035">$B311*W311</f>
        <v>0</v>
      </c>
      <c r="Y311" s="92"/>
      <c r="Z311" s="486">
        <f t="shared" ref="Z311:AB311" si="4036">$B311*Y311</f>
        <v>0</v>
      </c>
      <c r="AA311" s="92"/>
      <c r="AB311" s="486">
        <f t="shared" si="4036"/>
        <v>0</v>
      </c>
      <c r="AC311" s="517"/>
      <c r="AD311" s="496">
        <f t="shared" si="3616"/>
        <v>0</v>
      </c>
      <c r="AE311" s="653">
        <f t="shared" si="3428"/>
        <v>0</v>
      </c>
      <c r="AF311" s="650">
        <f t="shared" ref="AF311" si="4037">$B311*AE311</f>
        <v>0</v>
      </c>
      <c r="AG311" s="165"/>
      <c r="AH311" s="491">
        <f t="shared" si="3430"/>
        <v>0</v>
      </c>
      <c r="AI311" s="92"/>
      <c r="AJ311" s="486">
        <f t="shared" si="3430"/>
        <v>0</v>
      </c>
      <c r="AK311" s="92"/>
      <c r="AL311" s="486">
        <f t="shared" ref="AL311" si="4038">$B311*AK311</f>
        <v>0</v>
      </c>
      <c r="AM311" s="92"/>
      <c r="AN311" s="491">
        <f t="shared" si="3432"/>
        <v>0</v>
      </c>
      <c r="AO311" s="92"/>
      <c r="AP311" s="491">
        <f t="shared" si="3432"/>
        <v>0</v>
      </c>
      <c r="AQ311" s="92"/>
      <c r="AR311" s="491">
        <f t="shared" ref="AR311:AT311" si="4039">$B311*AQ311</f>
        <v>0</v>
      </c>
      <c r="AS311" s="247"/>
      <c r="AT311" s="496">
        <f t="shared" si="4039"/>
        <v>0</v>
      </c>
      <c r="AU311" s="702">
        <f t="shared" si="3434"/>
        <v>0</v>
      </c>
      <c r="AV311" s="704">
        <f t="shared" si="3435"/>
        <v>0</v>
      </c>
      <c r="AW311" s="165"/>
      <c r="AX311" s="486">
        <f t="shared" ref="AX311:AZ311" si="4040">$B311*AW311</f>
        <v>0</v>
      </c>
      <c r="AY311" s="92"/>
      <c r="AZ311" s="486">
        <f t="shared" si="4040"/>
        <v>0</v>
      </c>
      <c r="BA311" s="92"/>
      <c r="BB311" s="486">
        <f t="shared" si="3412"/>
        <v>0</v>
      </c>
      <c r="BC311" s="92"/>
      <c r="BD311" s="486">
        <f t="shared" si="3413"/>
        <v>0</v>
      </c>
      <c r="BE311" s="92"/>
      <c r="BF311" s="486">
        <f t="shared" si="3414"/>
        <v>0</v>
      </c>
      <c r="BG311" s="92"/>
      <c r="BH311" s="486">
        <f t="shared" si="3415"/>
        <v>0</v>
      </c>
      <c r="BI311" s="92"/>
      <c r="BJ311" s="486">
        <f t="shared" si="3416"/>
        <v>0</v>
      </c>
      <c r="BK311" s="92"/>
      <c r="BL311" s="486">
        <f t="shared" si="3417"/>
        <v>0</v>
      </c>
      <c r="BM311" s="247"/>
      <c r="BN311" s="487">
        <f t="shared" si="3418"/>
        <v>0</v>
      </c>
      <c r="BO311" s="770">
        <f t="shared" si="3498"/>
        <v>0</v>
      </c>
      <c r="BP311" s="771">
        <f t="shared" si="3499"/>
        <v>0</v>
      </c>
      <c r="BQ311" s="630">
        <f>+BO311+AU311+AE311+Q311</f>
        <v>0</v>
      </c>
    </row>
    <row r="312" spans="1:70" ht="18.75" hidden="1" x14ac:dyDescent="0.3">
      <c r="A312" s="140" t="s">
        <v>309</v>
      </c>
      <c r="B312" s="614">
        <v>0</v>
      </c>
      <c r="C312" s="871"/>
      <c r="D312" s="714">
        <f t="shared" si="3398"/>
        <v>0</v>
      </c>
      <c r="E312" s="292"/>
      <c r="F312" s="714">
        <f t="shared" ref="F312" si="4041">$B312*E312</f>
        <v>0</v>
      </c>
      <c r="G312" s="292"/>
      <c r="H312" s="714">
        <f t="shared" ref="H312" si="4042">$B312*G312</f>
        <v>0</v>
      </c>
      <c r="I312" s="292"/>
      <c r="J312" s="714">
        <f t="shared" ref="J312" si="4043">$B312*I312</f>
        <v>0</v>
      </c>
      <c r="K312" s="292"/>
      <c r="L312" s="714">
        <f t="shared" ref="L312" si="4044">$B312*K312</f>
        <v>0</v>
      </c>
      <c r="M312" s="292"/>
      <c r="N312" s="714">
        <f t="shared" ref="N312" si="4045">$B312*M312</f>
        <v>0</v>
      </c>
      <c r="O312" s="292"/>
      <c r="P312" s="766">
        <f t="shared" ref="P312" si="4046">$B312*O312</f>
        <v>0</v>
      </c>
      <c r="Q312" s="649">
        <f t="shared" si="3425"/>
        <v>0</v>
      </c>
      <c r="R312" s="650">
        <f t="shared" si="3491"/>
        <v>0</v>
      </c>
      <c r="S312" s="165"/>
      <c r="T312" s="486">
        <f t="shared" si="3405"/>
        <v>0</v>
      </c>
      <c r="U312" s="92"/>
      <c r="V312" s="486">
        <f t="shared" si="3405"/>
        <v>0</v>
      </c>
      <c r="W312" s="249"/>
      <c r="X312" s="486">
        <f t="shared" ref="X312" si="4047">$B312*W312</f>
        <v>0</v>
      </c>
      <c r="Y312" s="92"/>
      <c r="Z312" s="486">
        <f t="shared" ref="Z312:AB312" si="4048">$B312*Y312</f>
        <v>0</v>
      </c>
      <c r="AA312" s="92"/>
      <c r="AB312" s="486">
        <f t="shared" si="4048"/>
        <v>0</v>
      </c>
      <c r="AC312" s="517"/>
      <c r="AD312" s="496">
        <f t="shared" si="3616"/>
        <v>0</v>
      </c>
      <c r="AE312" s="653">
        <f t="shared" si="3428"/>
        <v>0</v>
      </c>
      <c r="AF312" s="650">
        <f t="shared" ref="AF312" si="4049">$B312*AE312</f>
        <v>0</v>
      </c>
      <c r="AG312" s="165"/>
      <c r="AH312" s="491">
        <f t="shared" si="3430"/>
        <v>0</v>
      </c>
      <c r="AI312" s="92"/>
      <c r="AJ312" s="486">
        <f t="shared" si="3430"/>
        <v>0</v>
      </c>
      <c r="AK312" s="92"/>
      <c r="AL312" s="486">
        <f t="shared" ref="AL312" si="4050">$B312*AK312</f>
        <v>0</v>
      </c>
      <c r="AM312" s="92"/>
      <c r="AN312" s="491">
        <f t="shared" si="3432"/>
        <v>0</v>
      </c>
      <c r="AO312" s="92"/>
      <c r="AP312" s="491">
        <f t="shared" si="3432"/>
        <v>0</v>
      </c>
      <c r="AQ312" s="92"/>
      <c r="AR312" s="491">
        <f t="shared" ref="AR312:AT312" si="4051">$B312*AQ312</f>
        <v>0</v>
      </c>
      <c r="AS312" s="247"/>
      <c r="AT312" s="496">
        <f t="shared" si="4051"/>
        <v>0</v>
      </c>
      <c r="AU312" s="702">
        <f t="shared" si="3434"/>
        <v>0</v>
      </c>
      <c r="AV312" s="704">
        <f t="shared" si="3435"/>
        <v>0</v>
      </c>
      <c r="AW312" s="165"/>
      <c r="AX312" s="486">
        <f t="shared" ref="AX312:AZ312" si="4052">$B312*AW312</f>
        <v>0</v>
      </c>
      <c r="AY312" s="92"/>
      <c r="AZ312" s="486">
        <f t="shared" si="4052"/>
        <v>0</v>
      </c>
      <c r="BA312" s="92"/>
      <c r="BB312" s="486">
        <f t="shared" si="3412"/>
        <v>0</v>
      </c>
      <c r="BC312" s="92"/>
      <c r="BD312" s="486">
        <f t="shared" si="3413"/>
        <v>0</v>
      </c>
      <c r="BE312" s="92"/>
      <c r="BF312" s="486">
        <f t="shared" si="3414"/>
        <v>0</v>
      </c>
      <c r="BG312" s="92"/>
      <c r="BH312" s="486">
        <f t="shared" si="3415"/>
        <v>0</v>
      </c>
      <c r="BI312" s="92"/>
      <c r="BJ312" s="486">
        <f t="shared" si="3416"/>
        <v>0</v>
      </c>
      <c r="BK312" s="92"/>
      <c r="BL312" s="486">
        <f t="shared" si="3417"/>
        <v>0</v>
      </c>
      <c r="BM312" s="247"/>
      <c r="BN312" s="487">
        <f t="shared" si="3418"/>
        <v>0</v>
      </c>
      <c r="BO312" s="770">
        <f t="shared" si="3498"/>
        <v>0</v>
      </c>
      <c r="BP312" s="771">
        <f t="shared" si="3499"/>
        <v>0</v>
      </c>
      <c r="BQ312" s="630">
        <f>+BO312+AU312+AE312+Q312</f>
        <v>0</v>
      </c>
    </row>
    <row r="313" spans="1:70" ht="18.75" hidden="1" x14ac:dyDescent="0.3">
      <c r="A313" s="140" t="s">
        <v>310</v>
      </c>
      <c r="B313" s="614">
        <v>0</v>
      </c>
      <c r="C313" s="871"/>
      <c r="D313" s="714">
        <f t="shared" si="3398"/>
        <v>0</v>
      </c>
      <c r="E313" s="292"/>
      <c r="F313" s="714">
        <f t="shared" ref="F313" si="4053">$B313*E313</f>
        <v>0</v>
      </c>
      <c r="G313" s="292"/>
      <c r="H313" s="714">
        <f t="shared" ref="H313" si="4054">$B313*G313</f>
        <v>0</v>
      </c>
      <c r="I313" s="292"/>
      <c r="J313" s="714">
        <f t="shared" ref="J313" si="4055">$B313*I313</f>
        <v>0</v>
      </c>
      <c r="K313" s="292"/>
      <c r="L313" s="714">
        <f t="shared" ref="L313" si="4056">$B313*K313</f>
        <v>0</v>
      </c>
      <c r="M313" s="292"/>
      <c r="N313" s="714">
        <f t="shared" ref="N313" si="4057">$B313*M313</f>
        <v>0</v>
      </c>
      <c r="O313" s="292"/>
      <c r="P313" s="766">
        <f t="shared" ref="P313" si="4058">$B313*O313</f>
        <v>0</v>
      </c>
      <c r="Q313" s="649">
        <f t="shared" si="3425"/>
        <v>0</v>
      </c>
      <c r="R313" s="650">
        <f t="shared" si="3491"/>
        <v>0</v>
      </c>
      <c r="S313" s="165"/>
      <c r="T313" s="486">
        <f t="shared" si="3405"/>
        <v>0</v>
      </c>
      <c r="U313" s="92"/>
      <c r="V313" s="486">
        <f t="shared" si="3405"/>
        <v>0</v>
      </c>
      <c r="W313" s="249"/>
      <c r="X313" s="486">
        <f t="shared" ref="X313" si="4059">$B313*W313</f>
        <v>0</v>
      </c>
      <c r="Y313" s="92"/>
      <c r="Z313" s="486">
        <f t="shared" ref="Z313:AB313" si="4060">$B313*Y313</f>
        <v>0</v>
      </c>
      <c r="AA313" s="92"/>
      <c r="AB313" s="486">
        <f t="shared" si="4060"/>
        <v>0</v>
      </c>
      <c r="AC313" s="517"/>
      <c r="AD313" s="496">
        <f t="shared" si="3616"/>
        <v>0</v>
      </c>
      <c r="AE313" s="653">
        <f t="shared" si="3428"/>
        <v>0</v>
      </c>
      <c r="AF313" s="650">
        <f t="shared" ref="AF313" si="4061">$B313*AE313</f>
        <v>0</v>
      </c>
      <c r="AG313" s="165"/>
      <c r="AH313" s="491">
        <f t="shared" si="3430"/>
        <v>0</v>
      </c>
      <c r="AI313" s="92"/>
      <c r="AJ313" s="486">
        <f t="shared" si="3430"/>
        <v>0</v>
      </c>
      <c r="AK313" s="92"/>
      <c r="AL313" s="486">
        <f t="shared" ref="AL313" si="4062">$B313*AK313</f>
        <v>0</v>
      </c>
      <c r="AM313" s="92"/>
      <c r="AN313" s="491">
        <f t="shared" si="3432"/>
        <v>0</v>
      </c>
      <c r="AO313" s="92"/>
      <c r="AP313" s="491">
        <f t="shared" si="3432"/>
        <v>0</v>
      </c>
      <c r="AQ313" s="92"/>
      <c r="AR313" s="491">
        <f t="shared" ref="AR313:AT313" si="4063">$B313*AQ313</f>
        <v>0</v>
      </c>
      <c r="AS313" s="247"/>
      <c r="AT313" s="496">
        <f t="shared" si="4063"/>
        <v>0</v>
      </c>
      <c r="AU313" s="702">
        <f t="shared" si="3434"/>
        <v>0</v>
      </c>
      <c r="AV313" s="704">
        <f t="shared" si="3435"/>
        <v>0</v>
      </c>
      <c r="AW313" s="165"/>
      <c r="AX313" s="486">
        <f t="shared" ref="AX313:AZ313" si="4064">$B313*AW313</f>
        <v>0</v>
      </c>
      <c r="AY313" s="92"/>
      <c r="AZ313" s="486">
        <f t="shared" si="4064"/>
        <v>0</v>
      </c>
      <c r="BA313" s="92"/>
      <c r="BB313" s="486">
        <f t="shared" si="3412"/>
        <v>0</v>
      </c>
      <c r="BC313" s="92"/>
      <c r="BD313" s="486">
        <f t="shared" si="3413"/>
        <v>0</v>
      </c>
      <c r="BE313" s="92"/>
      <c r="BF313" s="486">
        <f t="shared" si="3414"/>
        <v>0</v>
      </c>
      <c r="BG313" s="92"/>
      <c r="BH313" s="486">
        <f t="shared" si="3415"/>
        <v>0</v>
      </c>
      <c r="BI313" s="92"/>
      <c r="BJ313" s="486">
        <f t="shared" si="3416"/>
        <v>0</v>
      </c>
      <c r="BK313" s="92"/>
      <c r="BL313" s="486">
        <f t="shared" si="3417"/>
        <v>0</v>
      </c>
      <c r="BM313" s="247"/>
      <c r="BN313" s="487">
        <f t="shared" si="3418"/>
        <v>0</v>
      </c>
      <c r="BO313" s="770">
        <f t="shared" si="3498"/>
        <v>0</v>
      </c>
      <c r="BP313" s="771">
        <f t="shared" si="3499"/>
        <v>0</v>
      </c>
      <c r="BQ313" s="630">
        <f>+BO313+AU313+AE313+Q313</f>
        <v>0</v>
      </c>
    </row>
    <row r="314" spans="1:70" ht="19.5" thickBot="1" x14ac:dyDescent="0.35">
      <c r="A314" s="338" t="s">
        <v>311</v>
      </c>
      <c r="B314" s="614">
        <v>0</v>
      </c>
      <c r="C314" s="872"/>
      <c r="D314" s="714">
        <f t="shared" si="3398"/>
        <v>0</v>
      </c>
      <c r="E314" s="325"/>
      <c r="F314" s="714">
        <f t="shared" ref="F314" si="4065">$B314*E314</f>
        <v>0</v>
      </c>
      <c r="G314" s="325"/>
      <c r="H314" s="714">
        <f t="shared" ref="H314" si="4066">$B314*G314</f>
        <v>0</v>
      </c>
      <c r="I314" s="325"/>
      <c r="J314" s="714">
        <f t="shared" ref="J314" si="4067">$B314*I314</f>
        <v>0</v>
      </c>
      <c r="K314" s="325"/>
      <c r="L314" s="714">
        <f t="shared" ref="L314" si="4068">$B314*K314</f>
        <v>0</v>
      </c>
      <c r="M314" s="325"/>
      <c r="N314" s="714">
        <f t="shared" ref="N314" si="4069">$B314*M314</f>
        <v>0</v>
      </c>
      <c r="O314" s="325"/>
      <c r="P314" s="766">
        <f t="shared" ref="P314" si="4070">$B314*O314</f>
        <v>0</v>
      </c>
      <c r="Q314" s="649">
        <f t="shared" si="3425"/>
        <v>0</v>
      </c>
      <c r="R314" s="650">
        <f t="shared" si="3491"/>
        <v>0</v>
      </c>
      <c r="S314" s="345"/>
      <c r="T314" s="486">
        <f t="shared" si="3405"/>
        <v>0</v>
      </c>
      <c r="U314" s="343"/>
      <c r="V314" s="486">
        <f t="shared" si="3405"/>
        <v>0</v>
      </c>
      <c r="W314" s="346">
        <v>2</v>
      </c>
      <c r="X314" s="486">
        <f t="shared" ref="X314" si="4071">$B314*W314</f>
        <v>0</v>
      </c>
      <c r="Y314" s="343"/>
      <c r="Z314" s="486">
        <f t="shared" ref="Z314:AB314" si="4072">$B314*Y314</f>
        <v>0</v>
      </c>
      <c r="AA314" s="343"/>
      <c r="AB314" s="486">
        <f t="shared" si="4072"/>
        <v>0</v>
      </c>
      <c r="AC314" s="517"/>
      <c r="AD314" s="496">
        <f t="shared" si="3616"/>
        <v>0</v>
      </c>
      <c r="AE314" s="653">
        <f t="shared" si="3428"/>
        <v>2</v>
      </c>
      <c r="AF314" s="650">
        <f t="shared" ref="AF314" si="4073">$B314*AE314</f>
        <v>0</v>
      </c>
      <c r="AG314" s="345"/>
      <c r="AH314" s="491">
        <f t="shared" si="3430"/>
        <v>0</v>
      </c>
      <c r="AI314" s="343"/>
      <c r="AJ314" s="486">
        <f t="shared" si="3430"/>
        <v>0</v>
      </c>
      <c r="AK314" s="343"/>
      <c r="AL314" s="486">
        <f t="shared" ref="AL314" si="4074">$B314*AK314</f>
        <v>0</v>
      </c>
      <c r="AM314" s="343"/>
      <c r="AN314" s="491">
        <f t="shared" si="3432"/>
        <v>0</v>
      </c>
      <c r="AO314" s="343"/>
      <c r="AP314" s="491">
        <f t="shared" si="3432"/>
        <v>0</v>
      </c>
      <c r="AQ314" s="343"/>
      <c r="AR314" s="491">
        <f t="shared" ref="AR314:AT314" si="4075">$B314*AQ314</f>
        <v>0</v>
      </c>
      <c r="AS314" s="344"/>
      <c r="AT314" s="496">
        <f t="shared" si="4075"/>
        <v>0</v>
      </c>
      <c r="AU314" s="702">
        <f t="shared" si="3434"/>
        <v>0</v>
      </c>
      <c r="AV314" s="704">
        <f t="shared" si="3435"/>
        <v>0</v>
      </c>
      <c r="AW314" s="345"/>
      <c r="AX314" s="486">
        <f t="shared" ref="AX314:AZ314" si="4076">$B314*AW314</f>
        <v>0</v>
      </c>
      <c r="AY314" s="343"/>
      <c r="AZ314" s="486">
        <f t="shared" si="4076"/>
        <v>0</v>
      </c>
      <c r="BA314" s="343"/>
      <c r="BB314" s="486">
        <f t="shared" si="3412"/>
        <v>0</v>
      </c>
      <c r="BC314" s="343"/>
      <c r="BD314" s="486">
        <f t="shared" si="3413"/>
        <v>0</v>
      </c>
      <c r="BE314" s="343"/>
      <c r="BF314" s="486">
        <f t="shared" si="3414"/>
        <v>0</v>
      </c>
      <c r="BG314" s="343"/>
      <c r="BH314" s="486">
        <f t="shared" si="3415"/>
        <v>0</v>
      </c>
      <c r="BI314" s="343"/>
      <c r="BJ314" s="486">
        <f t="shared" si="3416"/>
        <v>0</v>
      </c>
      <c r="BK314" s="343"/>
      <c r="BL314" s="486">
        <f t="shared" si="3417"/>
        <v>0</v>
      </c>
      <c r="BM314" s="344"/>
      <c r="BN314" s="487">
        <f t="shared" si="3418"/>
        <v>0</v>
      </c>
      <c r="BO314" s="770">
        <f t="shared" si="3498"/>
        <v>0</v>
      </c>
      <c r="BP314" s="771">
        <f t="shared" si="3499"/>
        <v>0</v>
      </c>
      <c r="BQ314" s="630">
        <f>+BO314+AU314+AE314+Q314</f>
        <v>2</v>
      </c>
    </row>
    <row r="315" spans="1:70" ht="19.5" hidden="1" thickBot="1" x14ac:dyDescent="0.35">
      <c r="A315" s="140" t="s">
        <v>312</v>
      </c>
      <c r="B315" s="614">
        <v>1</v>
      </c>
      <c r="C315" s="871"/>
      <c r="D315" s="714">
        <f t="shared" si="3398"/>
        <v>0</v>
      </c>
      <c r="E315" s="292"/>
      <c r="F315" s="714">
        <f t="shared" ref="F315" si="4077">$B315*E315</f>
        <v>0</v>
      </c>
      <c r="G315" s="292"/>
      <c r="H315" s="714">
        <f t="shared" ref="H315" si="4078">$B315*G315</f>
        <v>0</v>
      </c>
      <c r="I315" s="292"/>
      <c r="J315" s="714">
        <f t="shared" ref="J315" si="4079">$B315*I315</f>
        <v>0</v>
      </c>
      <c r="K315" s="292"/>
      <c r="L315" s="714">
        <f t="shared" ref="L315" si="4080">$B315*K315</f>
        <v>0</v>
      </c>
      <c r="M315" s="292"/>
      <c r="N315" s="714">
        <f t="shared" ref="N315" si="4081">$B315*M315</f>
        <v>0</v>
      </c>
      <c r="O315" s="292"/>
      <c r="P315" s="766">
        <f t="shared" ref="P315" si="4082">$B315*O315</f>
        <v>0</v>
      </c>
      <c r="Q315" s="648">
        <f t="shared" si="3425"/>
        <v>0</v>
      </c>
      <c r="R315" s="651">
        <f t="shared" si="3491"/>
        <v>0</v>
      </c>
      <c r="S315" s="165"/>
      <c r="T315" s="486">
        <f t="shared" si="3405"/>
        <v>0</v>
      </c>
      <c r="U315" s="92"/>
      <c r="V315" s="486">
        <f t="shared" si="3405"/>
        <v>0</v>
      </c>
      <c r="W315" s="249"/>
      <c r="X315" s="486">
        <f t="shared" ref="X315" si="4083">$B315*W315</f>
        <v>0</v>
      </c>
      <c r="Y315" s="92"/>
      <c r="Z315" s="486">
        <f t="shared" ref="Z315:AB315" si="4084">$B315*Y315</f>
        <v>0</v>
      </c>
      <c r="AA315" s="92"/>
      <c r="AB315" s="486">
        <f t="shared" si="4084"/>
        <v>0</v>
      </c>
      <c r="AC315" s="517"/>
      <c r="AD315" s="496">
        <f t="shared" si="3616"/>
        <v>0</v>
      </c>
      <c r="AE315" s="608">
        <f t="shared" si="3428"/>
        <v>0</v>
      </c>
      <c r="AF315" s="607">
        <f t="shared" ref="AF315" si="4085">$B315*AE315</f>
        <v>0</v>
      </c>
      <c r="AG315" s="165"/>
      <c r="AH315" s="491">
        <f t="shared" si="3430"/>
        <v>0</v>
      </c>
      <c r="AI315" s="92"/>
      <c r="AJ315" s="486">
        <f t="shared" si="3430"/>
        <v>0</v>
      </c>
      <c r="AK315" s="92"/>
      <c r="AL315" s="486">
        <f t="shared" ref="AL315" si="4086">$B315*AK315</f>
        <v>0</v>
      </c>
      <c r="AM315" s="92"/>
      <c r="AN315" s="491">
        <f t="shared" si="3432"/>
        <v>0</v>
      </c>
      <c r="AO315" s="92"/>
      <c r="AP315" s="491">
        <f t="shared" si="3432"/>
        <v>0</v>
      </c>
      <c r="AQ315" s="92"/>
      <c r="AR315" s="491">
        <f t="shared" ref="AR315:AT315" si="4087">$B315*AQ315</f>
        <v>0</v>
      </c>
      <c r="AS315" s="247"/>
      <c r="AT315" s="496">
        <f t="shared" si="4087"/>
        <v>0</v>
      </c>
      <c r="AU315" s="702">
        <f t="shared" si="3434"/>
        <v>0</v>
      </c>
      <c r="AV315" s="704">
        <f t="shared" si="3435"/>
        <v>0</v>
      </c>
      <c r="AW315" s="165"/>
      <c r="AX315" s="486">
        <f t="shared" ref="AX315:AZ315" si="4088">$B315*AW315</f>
        <v>0</v>
      </c>
      <c r="AY315" s="92"/>
      <c r="AZ315" s="486">
        <f t="shared" si="4088"/>
        <v>0</v>
      </c>
      <c r="BA315" s="92"/>
      <c r="BB315" s="486">
        <f t="shared" si="3412"/>
        <v>0</v>
      </c>
      <c r="BC315" s="92"/>
      <c r="BD315" s="486">
        <f t="shared" si="3413"/>
        <v>0</v>
      </c>
      <c r="BE315" s="92"/>
      <c r="BF315" s="486">
        <f t="shared" si="3414"/>
        <v>0</v>
      </c>
      <c r="BG315" s="92"/>
      <c r="BH315" s="486">
        <f t="shared" si="3415"/>
        <v>0</v>
      </c>
      <c r="BI315" s="92"/>
      <c r="BJ315" s="486">
        <f t="shared" si="3416"/>
        <v>0</v>
      </c>
      <c r="BK315" s="92"/>
      <c r="BL315" s="486">
        <f t="shared" si="3417"/>
        <v>0</v>
      </c>
      <c r="BM315" s="247"/>
      <c r="BN315" s="487">
        <f t="shared" si="3418"/>
        <v>0</v>
      </c>
      <c r="BO315" s="648">
        <f t="shared" si="3498"/>
        <v>0</v>
      </c>
      <c r="BP315" s="772"/>
      <c r="BQ315" s="630">
        <f>+BO315+AU315+AE315+Q315</f>
        <v>0</v>
      </c>
    </row>
    <row r="316" spans="1:70" ht="19.5" hidden="1" thickBot="1" x14ac:dyDescent="0.35">
      <c r="A316" s="143" t="s">
        <v>313</v>
      </c>
      <c r="B316" s="614">
        <v>1</v>
      </c>
      <c r="C316" s="871"/>
      <c r="D316" s="714">
        <f>$B316*C316</f>
        <v>0</v>
      </c>
      <c r="E316" s="292"/>
      <c r="F316" s="714">
        <f>$B316*E316</f>
        <v>0</v>
      </c>
      <c r="G316" s="292"/>
      <c r="H316" s="714">
        <f>$B316*G316</f>
        <v>0</v>
      </c>
      <c r="I316" s="292"/>
      <c r="J316" s="714">
        <f>$B316*I316</f>
        <v>0</v>
      </c>
      <c r="K316" s="292"/>
      <c r="L316" s="714">
        <f>$B316*K316</f>
        <v>0</v>
      </c>
      <c r="M316" s="292"/>
      <c r="N316" s="714">
        <f>$B316*M316</f>
        <v>0</v>
      </c>
      <c r="O316" s="292"/>
      <c r="P316" s="766">
        <f>$B316*O316</f>
        <v>0</v>
      </c>
      <c r="Q316" s="769">
        <f t="shared" si="3425"/>
        <v>0</v>
      </c>
      <c r="R316" s="779">
        <f t="shared" si="3491"/>
        <v>0</v>
      </c>
      <c r="S316" s="167"/>
      <c r="T316" s="486">
        <f>$B316*S316</f>
        <v>0</v>
      </c>
      <c r="U316" s="101"/>
      <c r="V316" s="486">
        <f>$B316*U316</f>
        <v>0</v>
      </c>
      <c r="W316" s="101"/>
      <c r="X316" s="486">
        <f>$B316*W316</f>
        <v>0</v>
      </c>
      <c r="Y316" s="101"/>
      <c r="Z316" s="486">
        <f>$B316*Y316</f>
        <v>0</v>
      </c>
      <c r="AA316" s="101"/>
      <c r="AB316" s="486">
        <f>$B316*AA316</f>
        <v>0</v>
      </c>
      <c r="AC316" s="518"/>
      <c r="AD316" s="496">
        <f t="shared" si="3616"/>
        <v>0</v>
      </c>
      <c r="AE316" s="608">
        <f t="shared" si="3428"/>
        <v>0</v>
      </c>
      <c r="AF316" s="607">
        <f>$B316*AE316</f>
        <v>0</v>
      </c>
      <c r="AG316" s="167"/>
      <c r="AH316" s="491">
        <f t="shared" si="3430"/>
        <v>0</v>
      </c>
      <c r="AI316" s="101"/>
      <c r="AJ316" s="486">
        <f t="shared" si="3430"/>
        <v>0</v>
      </c>
      <c r="AK316" s="101"/>
      <c r="AL316" s="486">
        <f t="shared" ref="AL316" si="4089">$B316*AK316</f>
        <v>0</v>
      </c>
      <c r="AM316" s="101"/>
      <c r="AN316" s="491">
        <f t="shared" si="3432"/>
        <v>0</v>
      </c>
      <c r="AO316" s="101"/>
      <c r="AP316" s="491">
        <f t="shared" si="3432"/>
        <v>0</v>
      </c>
      <c r="AQ316" s="101"/>
      <c r="AR316" s="491">
        <f t="shared" ref="AR316:AT316" si="4090">$B316*AQ316</f>
        <v>0</v>
      </c>
      <c r="AS316" s="248"/>
      <c r="AT316" s="496">
        <f t="shared" si="4090"/>
        <v>0</v>
      </c>
      <c r="AU316" s="706">
        <f t="shared" si="3434"/>
        <v>0</v>
      </c>
      <c r="AV316" s="707">
        <f t="shared" si="3435"/>
        <v>0</v>
      </c>
      <c r="AW316" s="167"/>
      <c r="AX316" s="486">
        <f>$B316*AW316</f>
        <v>0</v>
      </c>
      <c r="AY316" s="101"/>
      <c r="AZ316" s="486">
        <f>$B316*AY316</f>
        <v>0</v>
      </c>
      <c r="BA316" s="101"/>
      <c r="BB316" s="486">
        <f t="shared" si="3412"/>
        <v>0</v>
      </c>
      <c r="BC316" s="101"/>
      <c r="BD316" s="486">
        <f t="shared" si="3413"/>
        <v>0</v>
      </c>
      <c r="BE316" s="101"/>
      <c r="BF316" s="486">
        <f t="shared" si="3414"/>
        <v>0</v>
      </c>
      <c r="BG316" s="101"/>
      <c r="BH316" s="486">
        <f t="shared" si="3415"/>
        <v>0</v>
      </c>
      <c r="BI316" s="101"/>
      <c r="BJ316" s="486">
        <f t="shared" si="3416"/>
        <v>0</v>
      </c>
      <c r="BK316" s="101"/>
      <c r="BL316" s="486">
        <f t="shared" si="3417"/>
        <v>0</v>
      </c>
      <c r="BM316" s="248"/>
      <c r="BN316" s="487">
        <f t="shared" si="3418"/>
        <v>0</v>
      </c>
      <c r="BO316" s="769">
        <f t="shared" si="3498"/>
        <v>0</v>
      </c>
      <c r="BP316" s="772"/>
      <c r="BQ316" s="630">
        <f>+BO316+AU316+AE316+Q316</f>
        <v>0</v>
      </c>
    </row>
    <row r="317" spans="1:70" ht="39" thickTop="1" thickBot="1" x14ac:dyDescent="0.3">
      <c r="A317" s="348" t="s">
        <v>356</v>
      </c>
      <c r="B317" s="484"/>
      <c r="C317" s="920">
        <f>SUM(C9:C316)</f>
        <v>284</v>
      </c>
      <c r="D317" s="878">
        <f>SUM(D4:D316)</f>
        <v>0</v>
      </c>
      <c r="E317" s="325">
        <f t="shared" ref="E317:O317" si="4091">SUM(E4:E316)</f>
        <v>103</v>
      </c>
      <c r="F317" s="878">
        <f>SUM(F4:F316)</f>
        <v>0</v>
      </c>
      <c r="G317" s="325">
        <f t="shared" si="4091"/>
        <v>95</v>
      </c>
      <c r="H317" s="878">
        <f>SUM(H4:H316)</f>
        <v>0</v>
      </c>
      <c r="I317" s="325">
        <f t="shared" si="4091"/>
        <v>86</v>
      </c>
      <c r="J317" s="878">
        <f>SUM(J4:J316)</f>
        <v>0</v>
      </c>
      <c r="K317" s="325">
        <f t="shared" si="4091"/>
        <v>37</v>
      </c>
      <c r="L317" s="878">
        <f>SUM(L4:L316)</f>
        <v>0</v>
      </c>
      <c r="M317" s="325">
        <f t="shared" si="4091"/>
        <v>116</v>
      </c>
      <c r="N317" s="878">
        <f>SUM(N4:N316)</f>
        <v>0</v>
      </c>
      <c r="O317" s="325">
        <f t="shared" si="4091"/>
        <v>71</v>
      </c>
      <c r="P317" s="768">
        <f>SUM(P4:P316)</f>
        <v>0</v>
      </c>
      <c r="Q317" s="780">
        <f>+C317+E317+G317+I317+K317+M317+O317</f>
        <v>792</v>
      </c>
      <c r="R317" s="781">
        <f>SUM(R4:R316)</f>
        <v>0</v>
      </c>
      <c r="S317" s="485">
        <f t="shared" ref="S317" si="4092">SUM(S4:S316)</f>
        <v>45</v>
      </c>
      <c r="T317" s="507">
        <f>SUBTOTAL(9,T9:T316)</f>
        <v>0</v>
      </c>
      <c r="U317" s="349">
        <f t="shared" ref="U317" si="4093">SUM(U4:U316)</f>
        <v>89</v>
      </c>
      <c r="V317" s="507">
        <f>SUBTOTAL(9,V9:V316)</f>
        <v>0</v>
      </c>
      <c r="W317" s="349">
        <f t="shared" ref="W317" si="4094">SUM(W4:W316)</f>
        <v>133</v>
      </c>
      <c r="X317" s="507">
        <f>SUBTOTAL(9,X9:X316)</f>
        <v>0</v>
      </c>
      <c r="Y317" s="349">
        <f t="shared" ref="Y317" si="4095">SUM(Y4:Y316)</f>
        <v>113</v>
      </c>
      <c r="Z317" s="507">
        <f>SUBTOTAL(9,Z9:Z316)</f>
        <v>0</v>
      </c>
      <c r="AA317" s="349">
        <f t="shared" ref="AA317:AC317" si="4096">SUM(AA4:AA316)</f>
        <v>304</v>
      </c>
      <c r="AB317" s="507">
        <f>SUBTOTAL(9,AB9:AB316)</f>
        <v>0</v>
      </c>
      <c r="AC317" s="349">
        <f t="shared" si="4096"/>
        <v>66</v>
      </c>
      <c r="AD317" s="531">
        <f>SUBTOTAL(9,AD9:AD316)</f>
        <v>0</v>
      </c>
      <c r="AE317" s="780">
        <f>+S317+U317+W317+Y317+AA317+AC317</f>
        <v>750</v>
      </c>
      <c r="AF317" s="781">
        <f>SUBTOTAL(9,AF9:AF316)</f>
        <v>0</v>
      </c>
      <c r="AG317" s="485">
        <f t="shared" ref="AG317" si="4097">SUM(AG4:AG316)</f>
        <v>58</v>
      </c>
      <c r="AH317" s="507">
        <f>SUM(AH4:AH316)</f>
        <v>0</v>
      </c>
      <c r="AI317" s="349">
        <f t="shared" ref="AI317" si="4098">SUM(AI4:AI316)</f>
        <v>59</v>
      </c>
      <c r="AJ317" s="507">
        <f>SUM(AJ4:AJ316)</f>
        <v>0</v>
      </c>
      <c r="AK317" s="349">
        <f t="shared" ref="AK317" si="4099">SUM(AK4:AK316)</f>
        <v>108</v>
      </c>
      <c r="AL317" s="507">
        <f>SUM(AL4:AL316)</f>
        <v>0</v>
      </c>
      <c r="AM317" s="349">
        <f t="shared" ref="AM317" si="4100">SUM(AM4:AM316)</f>
        <v>22</v>
      </c>
      <c r="AN317" s="507">
        <f>SUM(AN4:AN316)</f>
        <v>0</v>
      </c>
      <c r="AO317" s="349">
        <f t="shared" ref="AO317" si="4101">SUM(AO4:AO316)</f>
        <v>97</v>
      </c>
      <c r="AP317" s="507">
        <f>SUM(AP4:AP316)</f>
        <v>0</v>
      </c>
      <c r="AQ317" s="349">
        <f t="shared" ref="AQ317" si="4102">SUM(AQ4:AQ316)</f>
        <v>115</v>
      </c>
      <c r="AR317" s="507">
        <f>SUM(AR4:AR316)</f>
        <v>0</v>
      </c>
      <c r="AS317" s="349">
        <f t="shared" ref="AS317" si="4103">SUM(AS4:AS316)</f>
        <v>49</v>
      </c>
      <c r="AT317" s="531">
        <f>SUM(AT4:AT316)</f>
        <v>0</v>
      </c>
      <c r="AU317" s="780">
        <f>+AG317+AI317+AK317+AM317+AO317+AQ317+AS317</f>
        <v>508</v>
      </c>
      <c r="AV317" s="781">
        <f>SUM(AV4:AV316)</f>
        <v>0</v>
      </c>
      <c r="AW317" s="485">
        <f t="shared" ref="AW317" si="4104">SUM(AW4:AW316)</f>
        <v>135</v>
      </c>
      <c r="AX317" s="508">
        <f>SUBTOTAL(9,AX9:AX314)</f>
        <v>0</v>
      </c>
      <c r="AY317" s="349">
        <f t="shared" ref="AY317" si="4105">SUM(AY4:AY316)</f>
        <v>70</v>
      </c>
      <c r="AZ317" s="508">
        <f>SUBTOTAL(9,AZ9:AZ314)</f>
        <v>0</v>
      </c>
      <c r="BA317" s="349">
        <f t="shared" ref="BA317" si="4106">SUM(BA4:BA316)</f>
        <v>59</v>
      </c>
      <c r="BB317" s="508">
        <f>SUBTOTAL(9,BB9:BB314)</f>
        <v>0</v>
      </c>
      <c r="BC317" s="349">
        <f t="shared" ref="BC317" si="4107">SUM(BC4:BC316)</f>
        <v>103</v>
      </c>
      <c r="BD317" s="508">
        <f>SUBTOTAL(9,BD9:BD314)</f>
        <v>0</v>
      </c>
      <c r="BE317" s="349">
        <f t="shared" ref="BE317" si="4108">SUM(BE4:BE316)</f>
        <v>82</v>
      </c>
      <c r="BF317" s="508">
        <f>SUBTOTAL(9,BF9:BF314)</f>
        <v>0</v>
      </c>
      <c r="BG317" s="349">
        <f t="shared" ref="BG317" si="4109">SUM(BG4:BG316)</f>
        <v>199</v>
      </c>
      <c r="BH317" s="508">
        <f>SUBTOTAL(9,BH9:BH314)</f>
        <v>0</v>
      </c>
      <c r="BI317" s="349">
        <f t="shared" ref="BI317" si="4110">SUM(BI4:BI316)</f>
        <v>246</v>
      </c>
      <c r="BJ317" s="508">
        <f>SUBTOTAL(9,BJ9:BJ314)</f>
        <v>0</v>
      </c>
      <c r="BK317" s="349">
        <f t="shared" ref="BK317" si="4111">SUM(BK4:BK316)</f>
        <v>55</v>
      </c>
      <c r="BL317" s="508">
        <f>SUBTOTAL(9,BL9:BL314)</f>
        <v>0</v>
      </c>
      <c r="BM317" s="349">
        <f t="shared" ref="BM317" si="4112">SUM(BM4:BM316)</f>
        <v>198</v>
      </c>
      <c r="BN317" s="610">
        <f>SUBTOTAL(9,BN9:BN314)</f>
        <v>0</v>
      </c>
      <c r="BO317" s="778">
        <f t="shared" ref="BO317:BP317" si="4113">+AW317+AY317+BA317+BC317+BE317+BG317+BI317+BK317+BM317</f>
        <v>1147</v>
      </c>
      <c r="BP317" s="781">
        <f>SUM(BP9:BP314)</f>
        <v>0</v>
      </c>
      <c r="BQ317" s="527">
        <f>SUM(BQ9:BQ316)</f>
        <v>3197</v>
      </c>
      <c r="BR317" s="631">
        <f>SUM(BQ9:BQ314)</f>
        <v>3197</v>
      </c>
    </row>
    <row r="318" spans="1:70" ht="39" thickTop="1" thickBot="1" x14ac:dyDescent="0.3">
      <c r="A318" s="718" t="s">
        <v>727</v>
      </c>
      <c r="B318" s="719"/>
      <c r="C318" s="790">
        <v>0</v>
      </c>
      <c r="D318" s="879"/>
      <c r="E318" s="623">
        <v>0</v>
      </c>
      <c r="F318" s="879"/>
      <c r="G318" s="623">
        <v>0</v>
      </c>
      <c r="H318" s="879"/>
      <c r="I318" s="623">
        <v>0</v>
      </c>
      <c r="J318" s="879"/>
      <c r="K318" s="623">
        <v>0</v>
      </c>
      <c r="L318" s="879"/>
      <c r="M318" s="623">
        <v>0</v>
      </c>
      <c r="N318" s="879" t="s">
        <v>970</v>
      </c>
      <c r="O318" s="623">
        <v>0</v>
      </c>
      <c r="P318" s="875"/>
      <c r="Q318" s="773"/>
      <c r="R318" s="773"/>
      <c r="S318" s="720">
        <v>0</v>
      </c>
      <c r="T318" s="721"/>
      <c r="U318" s="722">
        <v>0</v>
      </c>
      <c r="V318" s="721"/>
      <c r="W318" s="722">
        <v>0</v>
      </c>
      <c r="X318" s="721"/>
      <c r="Y318" s="722">
        <v>0</v>
      </c>
      <c r="Z318" s="721"/>
      <c r="AA318" s="722">
        <v>0</v>
      </c>
      <c r="AB318" s="721"/>
      <c r="AC318" s="722">
        <v>0</v>
      </c>
      <c r="AD318" s="721"/>
      <c r="AE318" s="705"/>
      <c r="AF318" s="773"/>
      <c r="AG318" s="720">
        <v>0</v>
      </c>
      <c r="AH318" s="723"/>
      <c r="AI318" s="722">
        <v>0</v>
      </c>
      <c r="AJ318" s="723"/>
      <c r="AK318" s="722">
        <v>0</v>
      </c>
      <c r="AL318" s="723"/>
      <c r="AM318" s="722">
        <v>0</v>
      </c>
      <c r="AN318" s="723"/>
      <c r="AO318" s="722">
        <v>0</v>
      </c>
      <c r="AP318" s="723"/>
      <c r="AQ318" s="722">
        <v>0</v>
      </c>
      <c r="AR318" s="723"/>
      <c r="AS318" s="722">
        <v>0</v>
      </c>
      <c r="AT318" s="724"/>
      <c r="AU318" s="777"/>
      <c r="AV318" s="773"/>
      <c r="AW318" s="720">
        <v>0</v>
      </c>
      <c r="AX318" s="725"/>
      <c r="AY318" s="722">
        <v>0</v>
      </c>
      <c r="AZ318" s="725"/>
      <c r="BA318" s="722">
        <v>0</v>
      </c>
      <c r="BB318" s="725"/>
      <c r="BC318" s="722">
        <v>0</v>
      </c>
      <c r="BD318" s="725"/>
      <c r="BE318" s="722">
        <v>0</v>
      </c>
      <c r="BF318" s="725"/>
      <c r="BG318" s="722">
        <v>0</v>
      </c>
      <c r="BH318" s="725"/>
      <c r="BI318" s="722">
        <v>0</v>
      </c>
      <c r="BJ318" s="725"/>
      <c r="BK318" s="722">
        <v>0</v>
      </c>
      <c r="BL318" s="725"/>
      <c r="BM318" s="722">
        <v>0</v>
      </c>
      <c r="BN318" s="726"/>
      <c r="BO318" s="773"/>
      <c r="BP318" s="773"/>
      <c r="BQ318" s="319"/>
    </row>
    <row r="319" spans="1:70" ht="58.5" customHeight="1" thickBot="1" x14ac:dyDescent="0.3">
      <c r="A319" s="727" t="s">
        <v>971</v>
      </c>
      <c r="B319" s="728"/>
      <c r="C319" s="876"/>
      <c r="D319" s="877"/>
      <c r="E319" s="877"/>
      <c r="F319" s="877"/>
      <c r="G319" s="877"/>
      <c r="H319" s="877"/>
      <c r="I319" s="877"/>
      <c r="J319" s="877"/>
      <c r="K319" s="877"/>
      <c r="L319" s="877"/>
      <c r="M319" s="877"/>
      <c r="N319" s="877"/>
      <c r="O319" s="877"/>
      <c r="P319" s="873"/>
      <c r="Q319" s="774">
        <f>O318+M318+K318+I318+G318+E318+C318</f>
        <v>0</v>
      </c>
      <c r="R319" s="775"/>
      <c r="S319" s="731"/>
      <c r="T319" s="731"/>
      <c r="U319" s="731"/>
      <c r="V319" s="731"/>
      <c r="W319" s="731"/>
      <c r="X319" s="731"/>
      <c r="Y319" s="731"/>
      <c r="Z319" s="731"/>
      <c r="AA319" s="731"/>
      <c r="AB319" s="731"/>
      <c r="AC319" s="731"/>
      <c r="AD319" s="731"/>
      <c r="AE319" s="730">
        <f>+S318+U318+W318+Y318+AA318+AC318</f>
        <v>0</v>
      </c>
      <c r="AF319" s="775"/>
      <c r="AG319" s="731"/>
      <c r="AH319" s="731"/>
      <c r="AI319" s="731"/>
      <c r="AJ319" s="731"/>
      <c r="AK319" s="731"/>
      <c r="AL319" s="731"/>
      <c r="AM319" s="731"/>
      <c r="AN319" s="731"/>
      <c r="AO319" s="731"/>
      <c r="AP319" s="731"/>
      <c r="AQ319" s="731"/>
      <c r="AR319" s="731"/>
      <c r="AS319" s="732"/>
      <c r="AT319" s="729"/>
      <c r="AU319" s="730">
        <f>+AG318+AI318+AK318+AM318+AO318+AQ318+AS318</f>
        <v>0</v>
      </c>
      <c r="AV319" s="775"/>
      <c r="AW319" s="733"/>
      <c r="AX319" s="731"/>
      <c r="AY319" s="731"/>
      <c r="AZ319" s="731"/>
      <c r="BA319" s="731"/>
      <c r="BB319" s="731"/>
      <c r="BC319" s="731"/>
      <c r="BD319" s="731"/>
      <c r="BE319" s="731"/>
      <c r="BF319" s="731"/>
      <c r="BG319" s="731"/>
      <c r="BH319" s="731"/>
      <c r="BI319" s="731"/>
      <c r="BJ319" s="731"/>
      <c r="BK319" s="731"/>
      <c r="BL319" s="731"/>
      <c r="BM319" s="732"/>
      <c r="BN319" s="729"/>
      <c r="BO319" s="774">
        <f>+AW318+AY318+BA318+BC318+BE318+BG318+BI318+BK318+BM318</f>
        <v>0</v>
      </c>
      <c r="BP319" s="775"/>
      <c r="BQ319" s="319"/>
    </row>
    <row r="321" spans="3:66" x14ac:dyDescent="0.25">
      <c r="C321" s="529"/>
      <c r="T321" s="519"/>
      <c r="V321" s="519"/>
      <c r="X321" s="519"/>
      <c r="Z321" s="519"/>
      <c r="AB321" s="519"/>
      <c r="AD321" s="519"/>
      <c r="AH321" s="519"/>
      <c r="AK321" s="519"/>
      <c r="AM321" s="519"/>
      <c r="AP321" s="519"/>
      <c r="AR321" s="519"/>
      <c r="AU321" s="519"/>
      <c r="AY321" s="519"/>
      <c r="BA321" s="519"/>
      <c r="BD321" s="519"/>
      <c r="BF321" s="519"/>
      <c r="BI321" s="519"/>
      <c r="BK321" s="519"/>
      <c r="BN321" s="519"/>
    </row>
    <row r="1048389" spans="29:29" ht="15.75" thickBot="1" x14ac:dyDescent="0.3"/>
    <row r="1048390" spans="29:29" ht="15.75" thickBot="1" x14ac:dyDescent="0.3">
      <c r="AC1048390" s="287"/>
    </row>
    <row r="1048391" spans="29:29" ht="15.75" thickBot="1" x14ac:dyDescent="0.3">
      <c r="AC1048391" s="515"/>
    </row>
    <row r="1048392" spans="29:29" x14ac:dyDescent="0.25">
      <c r="AC1048392" s="500"/>
    </row>
    <row r="1048393" spans="29:29" x14ac:dyDescent="0.25">
      <c r="AC1048393" s="500"/>
    </row>
    <row r="1048394" spans="29:29" x14ac:dyDescent="0.25">
      <c r="AC1048394" s="500"/>
    </row>
    <row r="1048395" spans="29:29" x14ac:dyDescent="0.25">
      <c r="AC1048395" s="500"/>
    </row>
    <row r="1048396" spans="29:29" x14ac:dyDescent="0.25">
      <c r="AC1048396" s="500"/>
    </row>
    <row r="1048397" spans="29:29" x14ac:dyDescent="0.25">
      <c r="AC1048397" s="500"/>
    </row>
    <row r="1048398" spans="29:29" x14ac:dyDescent="0.25">
      <c r="AC1048398" s="500"/>
    </row>
    <row r="1048399" spans="29:29" x14ac:dyDescent="0.25">
      <c r="AC1048399" s="500"/>
    </row>
    <row r="1048400" spans="29:29" x14ac:dyDescent="0.25">
      <c r="AC1048400" s="500"/>
    </row>
    <row r="1048401" spans="29:29" x14ac:dyDescent="0.25">
      <c r="AC1048401" s="500"/>
    </row>
    <row r="1048402" spans="29:29" x14ac:dyDescent="0.25">
      <c r="AC1048402" s="500"/>
    </row>
    <row r="1048403" spans="29:29" x14ac:dyDescent="0.25">
      <c r="AC1048403" s="500"/>
    </row>
    <row r="1048404" spans="29:29" x14ac:dyDescent="0.25">
      <c r="AC1048404" s="500"/>
    </row>
    <row r="1048405" spans="29:29" x14ac:dyDescent="0.25">
      <c r="AC1048405" s="500"/>
    </row>
    <row r="1048406" spans="29:29" x14ac:dyDescent="0.25">
      <c r="AC1048406" s="500"/>
    </row>
    <row r="1048407" spans="29:29" x14ac:dyDescent="0.25">
      <c r="AC1048407" s="500"/>
    </row>
    <row r="1048408" spans="29:29" x14ac:dyDescent="0.25">
      <c r="AC1048408" s="500"/>
    </row>
    <row r="1048409" spans="29:29" x14ac:dyDescent="0.25">
      <c r="AC1048409" s="500"/>
    </row>
    <row r="1048410" spans="29:29" x14ac:dyDescent="0.25">
      <c r="AC1048410" s="500"/>
    </row>
    <row r="1048411" spans="29:29" x14ac:dyDescent="0.25">
      <c r="AC1048411" s="500"/>
    </row>
    <row r="1048412" spans="29:29" x14ac:dyDescent="0.25">
      <c r="AC1048412" s="500"/>
    </row>
    <row r="1048413" spans="29:29" x14ac:dyDescent="0.25">
      <c r="AC1048413" s="500"/>
    </row>
    <row r="1048414" spans="29:29" x14ac:dyDescent="0.25">
      <c r="AC1048414" s="500"/>
    </row>
    <row r="1048415" spans="29:29" x14ac:dyDescent="0.25">
      <c r="AC1048415" s="500"/>
    </row>
    <row r="1048416" spans="29:29" x14ac:dyDescent="0.25">
      <c r="AC1048416" s="500"/>
    </row>
    <row r="1048417" spans="29:29" x14ac:dyDescent="0.25">
      <c r="AC1048417" s="500"/>
    </row>
    <row r="1048418" spans="29:29" x14ac:dyDescent="0.25">
      <c r="AC1048418" s="500"/>
    </row>
    <row r="1048419" spans="29:29" x14ac:dyDescent="0.25">
      <c r="AC1048419" s="500"/>
    </row>
    <row r="1048420" spans="29:29" x14ac:dyDescent="0.25">
      <c r="AC1048420" s="500"/>
    </row>
    <row r="1048421" spans="29:29" x14ac:dyDescent="0.25">
      <c r="AC1048421" s="500"/>
    </row>
    <row r="1048422" spans="29:29" x14ac:dyDescent="0.25">
      <c r="AC1048422" s="500"/>
    </row>
    <row r="1048423" spans="29:29" x14ac:dyDescent="0.25">
      <c r="AC1048423" s="500"/>
    </row>
    <row r="1048424" spans="29:29" x14ac:dyDescent="0.25">
      <c r="AC1048424" s="500"/>
    </row>
    <row r="1048425" spans="29:29" x14ac:dyDescent="0.25">
      <c r="AC1048425" s="500"/>
    </row>
    <row r="1048426" spans="29:29" x14ac:dyDescent="0.25">
      <c r="AC1048426" s="500"/>
    </row>
    <row r="1048427" spans="29:29" x14ac:dyDescent="0.25">
      <c r="AC1048427" s="500"/>
    </row>
    <row r="1048428" spans="29:29" x14ac:dyDescent="0.25">
      <c r="AC1048428" s="500"/>
    </row>
    <row r="1048429" spans="29:29" x14ac:dyDescent="0.25">
      <c r="AC1048429" s="500"/>
    </row>
    <row r="1048430" spans="29:29" x14ac:dyDescent="0.25">
      <c r="AC1048430" s="500"/>
    </row>
    <row r="1048431" spans="29:29" x14ac:dyDescent="0.25">
      <c r="AC1048431" s="500"/>
    </row>
    <row r="1048432" spans="29:29" x14ac:dyDescent="0.25">
      <c r="AC1048432" s="500"/>
    </row>
    <row r="1048433" spans="29:29" x14ac:dyDescent="0.25">
      <c r="AC1048433" s="500"/>
    </row>
    <row r="1048434" spans="29:29" x14ac:dyDescent="0.25">
      <c r="AC1048434" s="500"/>
    </row>
    <row r="1048435" spans="29:29" x14ac:dyDescent="0.25">
      <c r="AC1048435" s="500"/>
    </row>
    <row r="1048436" spans="29:29" x14ac:dyDescent="0.25">
      <c r="AC1048436" s="500"/>
    </row>
    <row r="1048437" spans="29:29" x14ac:dyDescent="0.25">
      <c r="AC1048437" s="500"/>
    </row>
    <row r="1048438" spans="29:29" x14ac:dyDescent="0.25">
      <c r="AC1048438" s="500"/>
    </row>
    <row r="1048439" spans="29:29" x14ac:dyDescent="0.25">
      <c r="AC1048439" s="500"/>
    </row>
    <row r="1048440" spans="29:29" x14ac:dyDescent="0.25">
      <c r="AC1048440" s="500"/>
    </row>
    <row r="1048441" spans="29:29" x14ac:dyDescent="0.25">
      <c r="AC1048441" s="500"/>
    </row>
    <row r="1048442" spans="29:29" x14ac:dyDescent="0.25">
      <c r="AC1048442" s="500"/>
    </row>
    <row r="1048443" spans="29:29" x14ac:dyDescent="0.25">
      <c r="AC1048443" s="500"/>
    </row>
    <row r="1048444" spans="29:29" x14ac:dyDescent="0.25">
      <c r="AC1048444" s="500"/>
    </row>
    <row r="1048445" spans="29:29" x14ac:dyDescent="0.25">
      <c r="AC1048445" s="500"/>
    </row>
    <row r="1048446" spans="29:29" x14ac:dyDescent="0.25">
      <c r="AC1048446" s="500"/>
    </row>
    <row r="1048447" spans="29:29" x14ac:dyDescent="0.25">
      <c r="AC1048447" s="500"/>
    </row>
    <row r="1048448" spans="29:29" x14ac:dyDescent="0.25">
      <c r="AC1048448" s="500"/>
    </row>
    <row r="1048449" spans="29:29" x14ac:dyDescent="0.25">
      <c r="AC1048449" s="500"/>
    </row>
    <row r="1048450" spans="29:29" x14ac:dyDescent="0.25">
      <c r="AC1048450" s="500"/>
    </row>
    <row r="1048451" spans="29:29" x14ac:dyDescent="0.25">
      <c r="AC1048451" s="500"/>
    </row>
    <row r="1048452" spans="29:29" x14ac:dyDescent="0.25">
      <c r="AC1048452" s="500"/>
    </row>
    <row r="1048453" spans="29:29" x14ac:dyDescent="0.25">
      <c r="AC1048453" s="500"/>
    </row>
    <row r="1048454" spans="29:29" x14ac:dyDescent="0.25">
      <c r="AC1048454" s="500"/>
    </row>
    <row r="1048455" spans="29:29" x14ac:dyDescent="0.25">
      <c r="AC1048455" s="500"/>
    </row>
    <row r="1048456" spans="29:29" x14ac:dyDescent="0.25">
      <c r="AC1048456" s="500"/>
    </row>
    <row r="1048457" spans="29:29" x14ac:dyDescent="0.25">
      <c r="AC1048457" s="500"/>
    </row>
    <row r="1048458" spans="29:29" x14ac:dyDescent="0.25">
      <c r="AC1048458" s="500"/>
    </row>
    <row r="1048459" spans="29:29" x14ac:dyDescent="0.25">
      <c r="AC1048459" s="500"/>
    </row>
    <row r="1048460" spans="29:29" x14ac:dyDescent="0.25">
      <c r="AC1048460" s="500"/>
    </row>
    <row r="1048461" spans="29:29" x14ac:dyDescent="0.25">
      <c r="AC1048461" s="500"/>
    </row>
    <row r="1048462" spans="29:29" x14ac:dyDescent="0.25">
      <c r="AC1048462" s="500"/>
    </row>
    <row r="1048463" spans="29:29" x14ac:dyDescent="0.25">
      <c r="AC1048463" s="500"/>
    </row>
    <row r="1048464" spans="29:29" x14ac:dyDescent="0.25">
      <c r="AC1048464" s="500"/>
    </row>
    <row r="1048465" spans="29:29" x14ac:dyDescent="0.25">
      <c r="AC1048465" s="500"/>
    </row>
    <row r="1048466" spans="29:29" x14ac:dyDescent="0.25">
      <c r="AC1048466" s="500"/>
    </row>
    <row r="1048467" spans="29:29" x14ac:dyDescent="0.25">
      <c r="AC1048467" s="500"/>
    </row>
    <row r="1048468" spans="29:29" x14ac:dyDescent="0.25">
      <c r="AC1048468" s="500"/>
    </row>
    <row r="1048469" spans="29:29" x14ac:dyDescent="0.25">
      <c r="AC1048469" s="500"/>
    </row>
    <row r="1048470" spans="29:29" x14ac:dyDescent="0.25">
      <c r="AC1048470" s="500"/>
    </row>
    <row r="1048471" spans="29:29" x14ac:dyDescent="0.25">
      <c r="AC1048471" s="500"/>
    </row>
    <row r="1048472" spans="29:29" x14ac:dyDescent="0.25">
      <c r="AC1048472" s="500"/>
    </row>
    <row r="1048473" spans="29:29" x14ac:dyDescent="0.25">
      <c r="AC1048473" s="500"/>
    </row>
    <row r="1048474" spans="29:29" x14ac:dyDescent="0.25">
      <c r="AC1048474" s="500"/>
    </row>
    <row r="1048475" spans="29:29" x14ac:dyDescent="0.25">
      <c r="AC1048475" s="500"/>
    </row>
    <row r="1048476" spans="29:29" x14ac:dyDescent="0.25">
      <c r="AC1048476" s="500"/>
    </row>
    <row r="1048477" spans="29:29" x14ac:dyDescent="0.25">
      <c r="AC1048477" s="500"/>
    </row>
    <row r="1048478" spans="29:29" x14ac:dyDescent="0.25">
      <c r="AC1048478" s="500"/>
    </row>
    <row r="1048479" spans="29:29" x14ac:dyDescent="0.25">
      <c r="AC1048479" s="500"/>
    </row>
    <row r="1048480" spans="29:29" x14ac:dyDescent="0.25">
      <c r="AC1048480" s="500"/>
    </row>
    <row r="1048481" spans="29:29" x14ac:dyDescent="0.25">
      <c r="AC1048481" s="500"/>
    </row>
    <row r="1048482" spans="29:29" x14ac:dyDescent="0.25">
      <c r="AC1048482" s="500"/>
    </row>
    <row r="1048483" spans="29:29" x14ac:dyDescent="0.25">
      <c r="AC1048483" s="500"/>
    </row>
    <row r="1048484" spans="29:29" x14ac:dyDescent="0.25">
      <c r="AC1048484" s="500"/>
    </row>
    <row r="1048485" spans="29:29" x14ac:dyDescent="0.25">
      <c r="AC1048485" s="500"/>
    </row>
    <row r="1048486" spans="29:29" x14ac:dyDescent="0.25">
      <c r="AC1048486" s="500"/>
    </row>
    <row r="1048487" spans="29:29" x14ac:dyDescent="0.25">
      <c r="AC1048487" s="500"/>
    </row>
    <row r="1048488" spans="29:29" x14ac:dyDescent="0.25">
      <c r="AC1048488" s="500"/>
    </row>
    <row r="1048489" spans="29:29" x14ac:dyDescent="0.25">
      <c r="AC1048489" s="500"/>
    </row>
    <row r="1048490" spans="29:29" x14ac:dyDescent="0.25">
      <c r="AC1048490" s="500"/>
    </row>
    <row r="1048491" spans="29:29" x14ac:dyDescent="0.25">
      <c r="AC1048491" s="500"/>
    </row>
    <row r="1048492" spans="29:29" x14ac:dyDescent="0.25">
      <c r="AC1048492" s="500"/>
    </row>
    <row r="1048493" spans="29:29" x14ac:dyDescent="0.25">
      <c r="AC1048493" s="500"/>
    </row>
    <row r="1048494" spans="29:29" x14ac:dyDescent="0.25">
      <c r="AC1048494" s="500"/>
    </row>
    <row r="1048495" spans="29:29" x14ac:dyDescent="0.25">
      <c r="AC1048495" s="500"/>
    </row>
    <row r="1048496" spans="29:29" x14ac:dyDescent="0.25">
      <c r="AC1048496" s="500"/>
    </row>
    <row r="1048497" spans="29:29" x14ac:dyDescent="0.25">
      <c r="AC1048497" s="500"/>
    </row>
    <row r="1048498" spans="29:29" x14ac:dyDescent="0.25">
      <c r="AC1048498" s="500"/>
    </row>
    <row r="1048499" spans="29:29" x14ac:dyDescent="0.25">
      <c r="AC1048499" s="500"/>
    </row>
    <row r="1048500" spans="29:29" x14ac:dyDescent="0.25">
      <c r="AC1048500" s="500"/>
    </row>
    <row r="1048501" spans="29:29" x14ac:dyDescent="0.25">
      <c r="AC1048501" s="500"/>
    </row>
    <row r="1048502" spans="29:29" x14ac:dyDescent="0.25">
      <c r="AC1048502" s="500"/>
    </row>
    <row r="1048503" spans="29:29" x14ac:dyDescent="0.25">
      <c r="AC1048503" s="500"/>
    </row>
    <row r="1048504" spans="29:29" x14ac:dyDescent="0.25">
      <c r="AC1048504" s="500"/>
    </row>
    <row r="1048505" spans="29:29" x14ac:dyDescent="0.25">
      <c r="AC1048505" s="500"/>
    </row>
    <row r="1048506" spans="29:29" x14ac:dyDescent="0.25">
      <c r="AC1048506" s="500"/>
    </row>
    <row r="1048507" spans="29:29" x14ac:dyDescent="0.25">
      <c r="AC1048507" s="500"/>
    </row>
    <row r="1048508" spans="29:29" x14ac:dyDescent="0.25">
      <c r="AC1048508" s="500"/>
    </row>
    <row r="1048509" spans="29:29" x14ac:dyDescent="0.25">
      <c r="AC1048509" s="500"/>
    </row>
    <row r="1048510" spans="29:29" x14ac:dyDescent="0.25">
      <c r="AC1048510" s="500"/>
    </row>
    <row r="1048511" spans="29:29" x14ac:dyDescent="0.25">
      <c r="AC1048511" s="500"/>
    </row>
    <row r="1048512" spans="29:29" x14ac:dyDescent="0.25">
      <c r="AC1048512" s="500"/>
    </row>
    <row r="1048513" spans="29:29" x14ac:dyDescent="0.25">
      <c r="AC1048513" s="500"/>
    </row>
    <row r="1048514" spans="29:29" x14ac:dyDescent="0.25">
      <c r="AC1048514" s="500"/>
    </row>
    <row r="1048515" spans="29:29" x14ac:dyDescent="0.25">
      <c r="AC1048515" s="500"/>
    </row>
    <row r="1048516" spans="29:29" x14ac:dyDescent="0.25">
      <c r="AC1048516" s="500"/>
    </row>
  </sheetData>
  <sheetProtection algorithmName="SHA-512" hashValue="SFfNh6ZQvyNDhm2UOs7Y41dYEb/MpjGRnFib20Pgty28Bjzz5UIu2GDpKnUKX8ErILdew5mFQvsBH1hRvOw/gw==" saltValue="cRfCsbEaN/kVkMjvS5PzZg==" spinCount="100000" sheet="1" objects="1" scenarios="1"/>
  <mergeCells count="8">
    <mergeCell ref="AG319:AS319"/>
    <mergeCell ref="AW319:BM319"/>
    <mergeCell ref="S319:AD319"/>
    <mergeCell ref="S2:AF2"/>
    <mergeCell ref="AW2:BP2"/>
    <mergeCell ref="AG2:AV2"/>
    <mergeCell ref="C2:R2"/>
    <mergeCell ref="A1:Q1"/>
  </mergeCells>
  <conditionalFormatting sqref="A285:B285">
    <cfRule type="cellIs" dxfId="1140" priority="557" operator="greaterThan">
      <formula>0</formula>
    </cfRule>
    <cfRule type="cellIs" dxfId="1139" priority="558" operator="greaterThan">
      <formula>0</formula>
    </cfRule>
    <cfRule type="cellIs" dxfId="1138" priority="559" operator="greaterThan">
      <formula>0</formula>
    </cfRule>
  </conditionalFormatting>
  <conditionalFormatting sqref="AD4:BO9 AD318:AE318 BP3:BP314 AE319 AF318:BP319 S318:AB318 S319 A318:R319 AD10:BP317 A3:BP3 A4:AB317">
    <cfRule type="cellIs" dxfId="1137" priority="526" operator="greaterThan">
      <formula>0</formula>
    </cfRule>
  </conditionalFormatting>
  <conditionalFormatting sqref="C4:D316 G4:G316 I4:I316 K4:K316 M4:M316 O4:O316 S4:V316 Y4:AB316 AD4:AF316 AI4:AI316 AK4:AK316 AM4:AM316 AO4:AO316 AQ4:AQ316 AS4:AS316 AW4:BB316 BE4:BE316 BG4:BG316 BM4:BM316 Q4:Q317 BO4:BQ316 BO317 BQ317 AE4:AE317 AU4:AU317">
    <cfRule type="cellIs" dxfId="1136" priority="562" operator="greaterThan">
      <formula>0</formula>
    </cfRule>
  </conditionalFormatting>
  <conditionalFormatting sqref="C4:G316">
    <cfRule type="cellIs" dxfId="1135" priority="535" operator="greaterThan">
      <formula>0</formula>
    </cfRule>
  </conditionalFormatting>
  <conditionalFormatting sqref="D4:D316">
    <cfRule type="cellIs" dxfId="1134" priority="33" operator="greaterThan">
      <formula>0</formula>
    </cfRule>
    <cfRule type="cellIs" dxfId="1133" priority="34" operator="greaterThan">
      <formula>0</formula>
    </cfRule>
    <cfRule type="cellIs" dxfId="1132" priority="35" operator="greaterThan">
      <formula>0</formula>
    </cfRule>
    <cfRule type="cellIs" dxfId="1131" priority="36" operator="greaterThan">
      <formula>0</formula>
    </cfRule>
  </conditionalFormatting>
  <conditionalFormatting sqref="E4:E316">
    <cfRule type="cellIs" dxfId="1130" priority="533" operator="greaterThan">
      <formula>0</formula>
    </cfRule>
    <cfRule type="cellIs" dxfId="1129" priority="534" operator="greaterThan">
      <formula>0</formula>
    </cfRule>
  </conditionalFormatting>
  <conditionalFormatting sqref="F4:F316">
    <cfRule type="cellIs" dxfId="1128" priority="501" operator="greaterThan">
      <formula>0</formula>
    </cfRule>
    <cfRule type="cellIs" dxfId="1127" priority="502" operator="greaterThan">
      <formula>0</formula>
    </cfRule>
    <cfRule type="cellIs" dxfId="1126" priority="524" operator="greaterThan">
      <formula>0</formula>
    </cfRule>
    <cfRule type="cellIs" dxfId="1125" priority="525" operator="greaterThan">
      <formula>0</formula>
    </cfRule>
  </conditionalFormatting>
  <conditionalFormatting sqref="H4:H316">
    <cfRule type="cellIs" dxfId="1124" priority="481" operator="greaterThan">
      <formula>0</formula>
    </cfRule>
    <cfRule type="cellIs" dxfId="1123" priority="482" operator="greaterThan">
      <formula>0</formula>
    </cfRule>
    <cfRule type="cellIs" dxfId="1122" priority="483" operator="greaterThan">
      <formula>0</formula>
    </cfRule>
    <cfRule type="cellIs" dxfId="1121" priority="484" operator="greaterThan">
      <formula>0</formula>
    </cfRule>
  </conditionalFormatting>
  <conditionalFormatting sqref="I4:I316 K4:K316 M4:M316 O4:O316 S4:S316 U4:U316 AI4:AI316 AK4:AK316 AM4:AM316 AO4:AO316 AQ4:AQ316 AS4:AS316 AW4:AW316 AY4:AY316 BA4:BA316 BM4:BM316 Q4:Q317 BO4:BQ316 BO317 BQ317 AE4:AE317 AU4:AU317">
    <cfRule type="cellIs" dxfId="1120" priority="560" operator="greaterThan">
      <formula>0</formula>
    </cfRule>
  </conditionalFormatting>
  <conditionalFormatting sqref="I4:I316 K4:K316 M4:M316 O4:O316 S4:V316 AD4:AF316 AI4:AI316 AK4:AK316 AM4:AM316 AO4:AO316 AQ4:AQ316 AS4:AS316 AW4:BB316 BM4:BM316 Q4:Q317 BE4:BE316 BG4:BG316 Y4:AB316 C4:D316 G4:G316 BO4:BQ316 BO317 BQ317 AE4:AE317 AU4:AU317">
    <cfRule type="cellIs" dxfId="1119" priority="561" operator="greaterThan">
      <formula>0</formula>
    </cfRule>
  </conditionalFormatting>
  <conditionalFormatting sqref="J4:J316">
    <cfRule type="cellIs" dxfId="1118" priority="476" operator="greaterThan">
      <formula>0</formula>
    </cfRule>
    <cfRule type="cellIs" dxfId="1117" priority="477" operator="greaterThan">
      <formula>0</formula>
    </cfRule>
    <cfRule type="cellIs" dxfId="1116" priority="478" operator="greaterThan">
      <formula>0</formula>
    </cfRule>
    <cfRule type="cellIs" dxfId="1115" priority="479" operator="greaterThan">
      <formula>0</formula>
    </cfRule>
  </conditionalFormatting>
  <conditionalFormatting sqref="L4:L316">
    <cfRule type="cellIs" dxfId="1114" priority="471" operator="greaterThan">
      <formula>0</formula>
    </cfRule>
    <cfRule type="cellIs" dxfId="1113" priority="472" operator="greaterThan">
      <formula>0</formula>
    </cfRule>
    <cfRule type="cellIs" dxfId="1112" priority="473" operator="greaterThan">
      <formula>0</formula>
    </cfRule>
    <cfRule type="cellIs" dxfId="1111" priority="474" operator="greaterThan">
      <formula>0</formula>
    </cfRule>
  </conditionalFormatting>
  <conditionalFormatting sqref="N4:N316">
    <cfRule type="cellIs" dxfId="1110" priority="466" operator="greaterThan">
      <formula>0</formula>
    </cfRule>
    <cfRule type="cellIs" dxfId="1109" priority="467" operator="greaterThan">
      <formula>0</formula>
    </cfRule>
    <cfRule type="cellIs" dxfId="1108" priority="468" operator="greaterThan">
      <formula>0</formula>
    </cfRule>
    <cfRule type="cellIs" dxfId="1107" priority="469" operator="greaterThan">
      <formula>0</formula>
    </cfRule>
  </conditionalFormatting>
  <conditionalFormatting sqref="P4:P316">
    <cfRule type="cellIs" dxfId="1106" priority="461" operator="greaterThan">
      <formula>0</formula>
    </cfRule>
    <cfRule type="cellIs" dxfId="1105" priority="462" operator="greaterThan">
      <formula>0</formula>
    </cfRule>
    <cfRule type="cellIs" dxfId="1104" priority="463" operator="greaterThan">
      <formula>0</formula>
    </cfRule>
    <cfRule type="cellIs" dxfId="1103" priority="464" operator="greaterThan">
      <formula>0</formula>
    </cfRule>
  </conditionalFormatting>
  <conditionalFormatting sqref="R4:R316">
    <cfRule type="cellIs" dxfId="1102" priority="456" operator="greaterThan">
      <formula>0</formula>
    </cfRule>
    <cfRule type="cellIs" dxfId="1101" priority="457" operator="greaterThan">
      <formula>0</formula>
    </cfRule>
    <cfRule type="cellIs" dxfId="1100" priority="458" operator="greaterThan">
      <formula>0</formula>
    </cfRule>
    <cfRule type="cellIs" dxfId="1099" priority="459" operator="greaterThan">
      <formula>0</formula>
    </cfRule>
  </conditionalFormatting>
  <conditionalFormatting sqref="T4">
    <cfRule type="cellIs" dxfId="1098" priority="368" operator="greaterThan">
      <formula>0</formula>
    </cfRule>
  </conditionalFormatting>
  <conditionalFormatting sqref="T4:T316">
    <cfRule type="cellIs" dxfId="1097" priority="443" operator="greaterThan">
      <formula>0</formula>
    </cfRule>
    <cfRule type="cellIs" dxfId="1096" priority="444" operator="greaterThan">
      <formula>0</formula>
    </cfRule>
    <cfRule type="cellIs" dxfId="1095" priority="445" operator="greaterThan">
      <formula>0</formula>
    </cfRule>
    <cfRule type="cellIs" dxfId="1094" priority="446" operator="greaterThan">
      <formula>0</formula>
    </cfRule>
  </conditionalFormatting>
  <conditionalFormatting sqref="V4:V316">
    <cfRule type="cellIs" dxfId="1093" priority="437" operator="greaterThan">
      <formula>0</formula>
    </cfRule>
    <cfRule type="cellIs" dxfId="1092" priority="438" operator="greaterThan">
      <formula>0</formula>
    </cfRule>
    <cfRule type="cellIs" dxfId="1091" priority="439" operator="greaterThan">
      <formula>0</formula>
    </cfRule>
    <cfRule type="cellIs" dxfId="1090" priority="440" operator="greaterThan">
      <formula>0</formula>
    </cfRule>
  </conditionalFormatting>
  <conditionalFormatting sqref="W4:W315">
    <cfRule type="cellIs" dxfId="1089" priority="546" operator="greaterThan">
      <formula>0</formula>
    </cfRule>
    <cfRule type="cellIs" dxfId="1088" priority="547" operator="greaterThan">
      <formula>0</formula>
    </cfRule>
  </conditionalFormatting>
  <conditionalFormatting sqref="W4:W316 Y4:Y316 AA4:AA316">
    <cfRule type="cellIs" dxfId="1087" priority="544" operator="greaterThan">
      <formula>0</formula>
    </cfRule>
  </conditionalFormatting>
  <conditionalFormatting sqref="W316">
    <cfRule type="cellIs" dxfId="1086" priority="542" operator="greaterThan">
      <formula>0</formula>
    </cfRule>
    <cfRule type="cellIs" dxfId="1085" priority="543" operator="greaterThan">
      <formula>0</formula>
    </cfRule>
  </conditionalFormatting>
  <conditionalFormatting sqref="X4:X316">
    <cfRule type="cellIs" dxfId="1084" priority="428" operator="greaterThan">
      <formula>0</formula>
    </cfRule>
    <cfRule type="cellIs" dxfId="1083" priority="429" operator="greaterThan">
      <formula>0</formula>
    </cfRule>
    <cfRule type="cellIs" dxfId="1082" priority="430" operator="greaterThan">
      <formula>0</formula>
    </cfRule>
    <cfRule type="cellIs" dxfId="1081" priority="431" operator="greaterThan">
      <formula>0</formula>
    </cfRule>
    <cfRule type="cellIs" dxfId="1080" priority="435" operator="greaterThan">
      <formula>0</formula>
    </cfRule>
    <cfRule type="cellIs" dxfId="1079" priority="436" operator="greaterThan">
      <formula>0</formula>
    </cfRule>
    <cfRule type="cellIs" dxfId="1078" priority="452" operator="greaterThan">
      <formula>0</formula>
    </cfRule>
    <cfRule type="cellIs" dxfId="1077" priority="453" operator="greaterThan">
      <formula>0</formula>
    </cfRule>
  </conditionalFormatting>
  <conditionalFormatting sqref="Z4:Z316">
    <cfRule type="cellIs" dxfId="1076" priority="416" operator="greaterThan">
      <formula>0</formula>
    </cfRule>
    <cfRule type="cellIs" dxfId="1075" priority="417" operator="greaterThan">
      <formula>0</formula>
    </cfRule>
    <cfRule type="cellIs" dxfId="1074" priority="418" operator="greaterThan">
      <formula>0</formula>
    </cfRule>
    <cfRule type="cellIs" dxfId="1073" priority="419" operator="greaterThan">
      <formula>0</formula>
    </cfRule>
    <cfRule type="cellIs" dxfId="1072" priority="423" operator="greaterThan">
      <formula>0</formula>
    </cfRule>
    <cfRule type="cellIs" dxfId="1071" priority="424" operator="greaterThan">
      <formula>0</formula>
    </cfRule>
    <cfRule type="cellIs" dxfId="1070" priority="426" operator="greaterThan">
      <formula>0</formula>
    </cfRule>
    <cfRule type="cellIs" dxfId="1069" priority="427" operator="greaterThan">
      <formula>0</formula>
    </cfRule>
  </conditionalFormatting>
  <conditionalFormatting sqref="AB4:AB316 AD4:AD316">
    <cfRule type="cellIs" dxfId="1068" priority="405" operator="greaterThan">
      <formula>0</formula>
    </cfRule>
    <cfRule type="cellIs" dxfId="1067" priority="406" operator="greaterThan">
      <formula>0</formula>
    </cfRule>
    <cfRule type="cellIs" dxfId="1066" priority="410" operator="greaterThan">
      <formula>0</formula>
    </cfRule>
    <cfRule type="cellIs" dxfId="1065" priority="411" operator="greaterThan">
      <formula>0</formula>
    </cfRule>
    <cfRule type="cellIs" dxfId="1064" priority="413" operator="greaterThan">
      <formula>0</formula>
    </cfRule>
    <cfRule type="cellIs" dxfId="1063" priority="414" operator="greaterThan">
      <formula>0</formula>
    </cfRule>
  </conditionalFormatting>
  <conditionalFormatting sqref="AB4:AD316">
    <cfRule type="cellIs" dxfId="1062" priority="38" operator="greaterThan">
      <formula>0</formula>
    </cfRule>
    <cfRule type="cellIs" dxfId="1061" priority="39" operator="greaterThan">
      <formula>0</formula>
    </cfRule>
  </conditionalFormatting>
  <conditionalFormatting sqref="AC4:AC316">
    <cfRule type="cellIs" dxfId="1060" priority="37" operator="greaterThan">
      <formula>0</formula>
    </cfRule>
  </conditionalFormatting>
  <conditionalFormatting sqref="AC317:AC318">
    <cfRule type="cellIs" dxfId="1059" priority="41" operator="greaterThan">
      <formula>0</formula>
    </cfRule>
  </conditionalFormatting>
  <conditionalFormatting sqref="AC1048391:AC1048516">
    <cfRule type="cellIs" dxfId="1058" priority="45" operator="greaterThan">
      <formula>0</formula>
    </cfRule>
  </conditionalFormatting>
  <conditionalFormatting sqref="AC1048392:AC1048516">
    <cfRule type="cellIs" dxfId="1057" priority="43" operator="greaterThan">
      <formula>0</formula>
    </cfRule>
    <cfRule type="cellIs" dxfId="1056" priority="44" operator="greaterThan">
      <formula>0</formula>
    </cfRule>
    <cfRule type="cellIs" dxfId="1055" priority="46" operator="greaterThan">
      <formula>0</formula>
    </cfRule>
  </conditionalFormatting>
  <conditionalFormatting sqref="AF4:AF316">
    <cfRule type="cellIs" dxfId="1054" priority="54" operator="greaterThan">
      <formula>0</formula>
    </cfRule>
    <cfRule type="cellIs" dxfId="1053" priority="55" operator="greaterThan">
      <formula>0</formula>
    </cfRule>
    <cfRule type="cellIs" dxfId="1052" priority="391" operator="greaterThan">
      <formula>0</formula>
    </cfRule>
    <cfRule type="cellIs" dxfId="1051" priority="392" operator="greaterThan">
      <formula>0</formula>
    </cfRule>
    <cfRule type="cellIs" dxfId="1050" priority="396" operator="greaterThan">
      <formula>0</formula>
    </cfRule>
    <cfRule type="cellIs" dxfId="1049" priority="397" operator="greaterThan">
      <formula>0</formula>
    </cfRule>
    <cfRule type="cellIs" dxfId="1048" priority="399" operator="greaterThan">
      <formula>0</formula>
    </cfRule>
    <cfRule type="cellIs" dxfId="1047" priority="400" operator="greaterThan">
      <formula>0</formula>
    </cfRule>
  </conditionalFormatting>
  <conditionalFormatting sqref="AF9:AF316">
    <cfRule type="cellIs" dxfId="1046" priority="13" operator="greaterThan">
      <formula>0</formula>
    </cfRule>
    <cfRule type="cellIs" dxfId="1045" priority="14" operator="greaterThan">
      <formula>0</formula>
    </cfRule>
    <cfRule type="cellIs" dxfId="1044" priority="15" operator="greaterThan">
      <formula>0</formula>
    </cfRule>
    <cfRule type="cellIs" dxfId="1043" priority="16" operator="greaterThan">
      <formula>0</formula>
    </cfRule>
    <cfRule type="cellIs" dxfId="1042" priority="17" operator="greaterThan">
      <formula>0</formula>
    </cfRule>
    <cfRule type="cellIs" dxfId="1041" priority="18" operator="greaterThan">
      <formula>0</formula>
    </cfRule>
    <cfRule type="cellIs" dxfId="1040" priority="19" operator="greaterThan">
      <formula>0</formula>
    </cfRule>
    <cfRule type="cellIs" dxfId="1039" priority="20" operator="greaterThan">
      <formula>0</formula>
    </cfRule>
    <cfRule type="cellIs" dxfId="1038" priority="21" operator="greaterThan">
      <formula>0</formula>
    </cfRule>
    <cfRule type="cellIs" dxfId="1037" priority="22" operator="greaterThan">
      <formula>0</formula>
    </cfRule>
    <cfRule type="cellIs" dxfId="1036" priority="23" operator="greaterThan">
      <formula>0</formula>
    </cfRule>
    <cfRule type="cellIs" dxfId="1035" priority="24" operator="greaterThan">
      <formula>0</formula>
    </cfRule>
    <cfRule type="cellIs" dxfId="1034" priority="25" operator="greaterThan">
      <formula>0</formula>
    </cfRule>
    <cfRule type="cellIs" dxfId="1033" priority="26" operator="greaterThan">
      <formula>0</formula>
    </cfRule>
    <cfRule type="cellIs" dxfId="1032" priority="27" operator="greaterThan">
      <formula>0</formula>
    </cfRule>
    <cfRule type="cellIs" dxfId="1031" priority="28" operator="greaterThan">
      <formula>0</formula>
    </cfRule>
    <cfRule type="cellIs" dxfId="1030" priority="29" operator="greaterThan">
      <formula>0</formula>
    </cfRule>
    <cfRule type="cellIs" dxfId="1029" priority="30" operator="greaterThan">
      <formula>0</formula>
    </cfRule>
    <cfRule type="cellIs" dxfId="1028" priority="31" operator="greaterThan">
      <formula>0</formula>
    </cfRule>
    <cfRule type="cellIs" dxfId="1027" priority="32" operator="greaterThan">
      <formula>0</formula>
    </cfRule>
  </conditionalFormatting>
  <conditionalFormatting sqref="AG4:AG316">
    <cfRule type="cellIs" dxfId="1026" priority="530" operator="greaterThan">
      <formula>0</formula>
    </cfRule>
    <cfRule type="cellIs" dxfId="1025" priority="531" operator="greaterThan">
      <formula>0</formula>
    </cfRule>
    <cfRule type="cellIs" dxfId="1024" priority="532" operator="greaterThan">
      <formula>0</formula>
    </cfRule>
  </conditionalFormatting>
  <conditionalFormatting sqref="AH4:AH316">
    <cfRule type="cellIs" dxfId="1023" priority="342" operator="greaterThan">
      <formula>0</formula>
    </cfRule>
    <cfRule type="cellIs" dxfId="1022" priority="343" operator="greaterThan">
      <formula>0</formula>
    </cfRule>
    <cfRule type="cellIs" dxfId="1021" priority="344" operator="greaterThan">
      <formula>0</formula>
    </cfRule>
    <cfRule type="cellIs" dxfId="1020" priority="345" operator="greaterThan">
      <formula>0</formula>
    </cfRule>
    <cfRule type="cellIs" dxfId="1019" priority="349" operator="greaterThan">
      <formula>0</formula>
    </cfRule>
    <cfRule type="cellIs" dxfId="1018" priority="350" operator="greaterThan">
      <formula>0</formula>
    </cfRule>
    <cfRule type="cellIs" dxfId="1017" priority="352" operator="greaterThan">
      <formula>0</formula>
    </cfRule>
    <cfRule type="cellIs" dxfId="1016" priority="353" operator="greaterThan">
      <formula>0</formula>
    </cfRule>
    <cfRule type="cellIs" dxfId="1015" priority="357" operator="greaterThan">
      <formula>0</formula>
    </cfRule>
    <cfRule type="cellIs" dxfId="1014" priority="358" operator="greaterThan">
      <formula>0</formula>
    </cfRule>
    <cfRule type="cellIs" dxfId="1013" priority="360" operator="greaterThan">
      <formula>0</formula>
    </cfRule>
    <cfRule type="cellIs" dxfId="1012" priority="361" operator="greaterThan">
      <formula>0</formula>
    </cfRule>
    <cfRule type="cellIs" dxfId="1011" priority="362" operator="greaterThan">
      <formula>0</formula>
    </cfRule>
    <cfRule type="cellIs" dxfId="1010" priority="363" operator="greaterThan">
      <formula>0</formula>
    </cfRule>
    <cfRule type="cellIs" dxfId="1009" priority="366" operator="greaterThan">
      <formula>0</formula>
    </cfRule>
    <cfRule type="cellIs" dxfId="1008" priority="367" operator="greaterThan">
      <formula>0</formula>
    </cfRule>
    <cfRule type="cellIs" dxfId="1007" priority="384" operator="greaterThan">
      <formula>0</formula>
    </cfRule>
    <cfRule type="cellIs" dxfId="1006" priority="385" operator="greaterThan">
      <formula>0</formula>
    </cfRule>
    <cfRule type="cellIs" dxfId="1005" priority="386" operator="greaterThan">
      <formula>0</formula>
    </cfRule>
    <cfRule type="cellIs" dxfId="1004" priority="387" operator="greaterThan">
      <formula>0</formula>
    </cfRule>
  </conditionalFormatting>
  <conditionalFormatting sqref="AJ4:AJ316">
    <cfRule type="cellIs" dxfId="1003" priority="280" operator="greaterThan">
      <formula>0</formula>
    </cfRule>
    <cfRule type="cellIs" dxfId="1002" priority="281" operator="greaterThan">
      <formula>0</formula>
    </cfRule>
    <cfRule type="cellIs" dxfId="1001" priority="282" operator="greaterThan">
      <formula>0</formula>
    </cfRule>
    <cfRule type="cellIs" dxfId="1000" priority="283" operator="greaterThan">
      <formula>0</formula>
    </cfRule>
    <cfRule type="cellIs" dxfId="999" priority="287" operator="greaterThan">
      <formula>0</formula>
    </cfRule>
    <cfRule type="cellIs" dxfId="998" priority="288" operator="greaterThan">
      <formula>0</formula>
    </cfRule>
    <cfRule type="cellIs" dxfId="997" priority="290" operator="greaterThan">
      <formula>0</formula>
    </cfRule>
    <cfRule type="cellIs" dxfId="996" priority="291" operator="greaterThan">
      <formula>0</formula>
    </cfRule>
    <cfRule type="cellIs" dxfId="995" priority="295" operator="greaterThan">
      <formula>0</formula>
    </cfRule>
    <cfRule type="cellIs" dxfId="994" priority="296" operator="greaterThan">
      <formula>0</formula>
    </cfRule>
    <cfRule type="cellIs" dxfId="993" priority="298" operator="greaterThan">
      <formula>0</formula>
    </cfRule>
    <cfRule type="cellIs" dxfId="992" priority="299" operator="greaterThan">
      <formula>0</formula>
    </cfRule>
    <cfRule type="cellIs" dxfId="991" priority="300" operator="greaterThan">
      <formula>0</formula>
    </cfRule>
    <cfRule type="cellIs" dxfId="990" priority="301" operator="greaterThan">
      <formula>0</formula>
    </cfRule>
    <cfRule type="cellIs" dxfId="989" priority="304" operator="greaterThan">
      <formula>0</formula>
    </cfRule>
    <cfRule type="cellIs" dxfId="988" priority="305" operator="greaterThan">
      <formula>0</formula>
    </cfRule>
    <cfRule type="cellIs" dxfId="987" priority="306" operator="greaterThan">
      <formula>0</formula>
    </cfRule>
    <cfRule type="cellIs" dxfId="986" priority="307" operator="greaterThan">
      <formula>0</formula>
    </cfRule>
    <cfRule type="cellIs" dxfId="985" priority="308" operator="greaterThan">
      <formula>0</formula>
    </cfRule>
    <cfRule type="cellIs" dxfId="984" priority="309" operator="greaterThan">
      <formula>0</formula>
    </cfRule>
    <cfRule type="cellIs" dxfId="983" priority="311" operator="greaterThan">
      <formula>0</formula>
    </cfRule>
    <cfRule type="cellIs" dxfId="982" priority="312" operator="greaterThan">
      <formula>0</formula>
    </cfRule>
    <cfRule type="cellIs" dxfId="981" priority="313" operator="greaterThan">
      <formula>0</formula>
    </cfRule>
    <cfRule type="cellIs" dxfId="980" priority="314" operator="greaterThan">
      <formula>0</formula>
    </cfRule>
    <cfRule type="cellIs" dxfId="979" priority="318" operator="greaterThan">
      <formula>0</formula>
    </cfRule>
    <cfRule type="cellIs" dxfId="978" priority="319" operator="greaterThan">
      <formula>0</formula>
    </cfRule>
    <cfRule type="cellIs" dxfId="977" priority="321" operator="greaterThan">
      <formula>0</formula>
    </cfRule>
    <cfRule type="cellIs" dxfId="976" priority="322" operator="greaterThan">
      <formula>0</formula>
    </cfRule>
    <cfRule type="cellIs" dxfId="975" priority="326" operator="greaterThan">
      <formula>0</formula>
    </cfRule>
    <cfRule type="cellIs" dxfId="974" priority="327" operator="greaterThan">
      <formula>0</formula>
    </cfRule>
    <cfRule type="cellIs" dxfId="973" priority="329" operator="greaterThan">
      <formula>0</formula>
    </cfRule>
    <cfRule type="cellIs" dxfId="972" priority="330" operator="greaterThan">
      <formula>0</formula>
    </cfRule>
    <cfRule type="cellIs" dxfId="971" priority="331" operator="greaterThan">
      <formula>0</formula>
    </cfRule>
    <cfRule type="cellIs" dxfId="970" priority="332" operator="greaterThan">
      <formula>0</formula>
    </cfRule>
    <cfRule type="cellIs" dxfId="969" priority="335" operator="greaterThan">
      <formula>0</formula>
    </cfRule>
    <cfRule type="cellIs" dxfId="968" priority="336" operator="greaterThan">
      <formula>0</formula>
    </cfRule>
    <cfRule type="cellIs" dxfId="967" priority="337" operator="greaterThan">
      <formula>0</formula>
    </cfRule>
    <cfRule type="cellIs" dxfId="966" priority="338" operator="greaterThan">
      <formula>0</formula>
    </cfRule>
    <cfRule type="cellIs" dxfId="965" priority="339" operator="greaterThan">
      <formula>0</formula>
    </cfRule>
    <cfRule type="cellIs" dxfId="964" priority="340" operator="greaterThan">
      <formula>0</formula>
    </cfRule>
    <cfRule type="cellIs" dxfId="963" priority="379" operator="greaterThan">
      <formula>0</formula>
    </cfRule>
    <cfRule type="cellIs" dxfId="962" priority="380" operator="greaterThan">
      <formula>0</formula>
    </cfRule>
    <cfRule type="cellIs" dxfId="961" priority="381" operator="greaterThan">
      <formula>0</formula>
    </cfRule>
    <cfRule type="cellIs" dxfId="960" priority="382" operator="greaterThan">
      <formula>0</formula>
    </cfRule>
  </conditionalFormatting>
  <conditionalFormatting sqref="AL4:AL316">
    <cfRule type="cellIs" dxfId="959" priority="374" operator="greaterThan">
      <formula>0</formula>
    </cfRule>
    <cfRule type="cellIs" dxfId="958" priority="375" operator="greaterThan">
      <formula>0</formula>
    </cfRule>
    <cfRule type="cellIs" dxfId="957" priority="376" operator="greaterThan">
      <formula>0</formula>
    </cfRule>
    <cfRule type="cellIs" dxfId="956" priority="377" operator="greaterThan">
      <formula>0</formula>
    </cfRule>
  </conditionalFormatting>
  <conditionalFormatting sqref="AN4:AN316">
    <cfRule type="cellIs" dxfId="955" priority="270" operator="greaterThan">
      <formula>0</formula>
    </cfRule>
    <cfRule type="cellIs" dxfId="954" priority="271" operator="greaterThan">
      <formula>0</formula>
    </cfRule>
    <cfRule type="cellIs" dxfId="953" priority="272" operator="greaterThan">
      <formula>0</formula>
    </cfRule>
    <cfRule type="cellIs" dxfId="952" priority="273" operator="greaterThan">
      <formula>0</formula>
    </cfRule>
    <cfRule type="cellIs" dxfId="951" priority="275" operator="greaterThan">
      <formula>0</formula>
    </cfRule>
    <cfRule type="cellIs" dxfId="950" priority="276" operator="greaterThan">
      <formula>0</formula>
    </cfRule>
    <cfRule type="cellIs" dxfId="949" priority="277" operator="greaterThan">
      <formula>0</formula>
    </cfRule>
    <cfRule type="cellIs" dxfId="948" priority="278" operator="greaterThan">
      <formula>0</formula>
    </cfRule>
    <cfRule type="cellIs" dxfId="947" priority="369" operator="greaterThan">
      <formula>0</formula>
    </cfRule>
    <cfRule type="cellIs" dxfId="946" priority="370" operator="greaterThan">
      <formula>0</formula>
    </cfRule>
    <cfRule type="cellIs" dxfId="945" priority="371" operator="greaterThan">
      <formula>0</formula>
    </cfRule>
    <cfRule type="cellIs" dxfId="944" priority="372" operator="greaterThan">
      <formula>0</formula>
    </cfRule>
  </conditionalFormatting>
  <conditionalFormatting sqref="AP4:AP316">
    <cfRule type="cellIs" dxfId="943" priority="255" operator="greaterThan">
      <formula>0</formula>
    </cfRule>
    <cfRule type="cellIs" dxfId="942" priority="256" operator="greaterThan">
      <formula>0</formula>
    </cfRule>
    <cfRule type="cellIs" dxfId="941" priority="257" operator="greaterThan">
      <formula>0</formula>
    </cfRule>
    <cfRule type="cellIs" dxfId="940" priority="258" operator="greaterThan">
      <formula>0</formula>
    </cfRule>
    <cfRule type="cellIs" dxfId="939" priority="260" operator="greaterThan">
      <formula>0</formula>
    </cfRule>
    <cfRule type="cellIs" dxfId="938" priority="261" operator="greaterThan">
      <formula>0</formula>
    </cfRule>
    <cfRule type="cellIs" dxfId="937" priority="262" operator="greaterThan">
      <formula>0</formula>
    </cfRule>
    <cfRule type="cellIs" dxfId="936" priority="263" operator="greaterThan">
      <formula>0</formula>
    </cfRule>
    <cfRule type="cellIs" dxfId="935" priority="265" operator="greaterThan">
      <formula>0</formula>
    </cfRule>
    <cfRule type="cellIs" dxfId="934" priority="266" operator="greaterThan">
      <formula>0</formula>
    </cfRule>
    <cfRule type="cellIs" dxfId="933" priority="267" operator="greaterThan">
      <formula>0</formula>
    </cfRule>
    <cfRule type="cellIs" dxfId="932" priority="268" operator="greaterThan">
      <formula>0</formula>
    </cfRule>
  </conditionalFormatting>
  <conditionalFormatting sqref="AR4:AR316">
    <cfRule type="cellIs" dxfId="931" priority="225" operator="greaterThan">
      <formula>0</formula>
    </cfRule>
    <cfRule type="cellIs" dxfId="930" priority="226" operator="greaterThan">
      <formula>0</formula>
    </cfRule>
    <cfRule type="cellIs" dxfId="929" priority="227" operator="greaterThan">
      <formula>0</formula>
    </cfRule>
    <cfRule type="cellIs" dxfId="928" priority="228" operator="greaterThan">
      <formula>0</formula>
    </cfRule>
    <cfRule type="cellIs" dxfId="927" priority="230" operator="greaterThan">
      <formula>0</formula>
    </cfRule>
    <cfRule type="cellIs" dxfId="926" priority="231" operator="greaterThan">
      <formula>0</formula>
    </cfRule>
    <cfRule type="cellIs" dxfId="925" priority="232" operator="greaterThan">
      <formula>0</formula>
    </cfRule>
    <cfRule type="cellIs" dxfId="924" priority="233" operator="greaterThan">
      <formula>0</formula>
    </cfRule>
    <cfRule type="cellIs" dxfId="923" priority="235" operator="greaterThan">
      <formula>0</formula>
    </cfRule>
    <cfRule type="cellIs" dxfId="922" priority="236" operator="greaterThan">
      <formula>0</formula>
    </cfRule>
    <cfRule type="cellIs" dxfId="921" priority="237" operator="greaterThan">
      <formula>0</formula>
    </cfRule>
    <cfRule type="cellIs" dxfId="920" priority="238" operator="greaterThan">
      <formula>0</formula>
    </cfRule>
  </conditionalFormatting>
  <conditionalFormatting sqref="AT4:AT316">
    <cfRule type="cellIs" dxfId="919" priority="210" operator="greaterThan">
      <formula>0</formula>
    </cfRule>
    <cfRule type="cellIs" dxfId="918" priority="211" operator="greaterThan">
      <formula>0</formula>
    </cfRule>
    <cfRule type="cellIs" dxfId="917" priority="212" operator="greaterThan">
      <formula>0</formula>
    </cfRule>
    <cfRule type="cellIs" dxfId="916" priority="213" operator="greaterThan">
      <formula>0</formula>
    </cfRule>
    <cfRule type="cellIs" dxfId="915" priority="215" operator="greaterThan">
      <formula>0</formula>
    </cfRule>
    <cfRule type="cellIs" dxfId="914" priority="216" operator="greaterThan">
      <formula>0</formula>
    </cfRule>
    <cfRule type="cellIs" dxfId="913" priority="217" operator="greaterThan">
      <formula>0</formula>
    </cfRule>
    <cfRule type="cellIs" dxfId="912" priority="218" operator="greaterThan">
      <formula>0</formula>
    </cfRule>
    <cfRule type="cellIs" dxfId="911" priority="220" operator="greaterThan">
      <formula>0</formula>
    </cfRule>
    <cfRule type="cellIs" dxfId="910" priority="221" operator="greaterThan">
      <formula>0</formula>
    </cfRule>
    <cfRule type="cellIs" dxfId="909" priority="222" operator="greaterThan">
      <formula>0</formula>
    </cfRule>
    <cfRule type="cellIs" dxfId="908" priority="223" operator="greaterThan">
      <formula>0</formula>
    </cfRule>
  </conditionalFormatting>
  <conditionalFormatting sqref="AV4:AV316">
    <cfRule type="cellIs" dxfId="907" priority="49" operator="greaterThan">
      <formula>0</formula>
    </cfRule>
    <cfRule type="cellIs" dxfId="906" priority="50" operator="greaterThan">
      <formula>0</formula>
    </cfRule>
    <cfRule type="cellIs" dxfId="905" priority="197" operator="greaterThan">
      <formula>0</formula>
    </cfRule>
    <cfRule type="cellIs" dxfId="904" priority="198" operator="greaterThan">
      <formula>0</formula>
    </cfRule>
    <cfRule type="cellIs" dxfId="903" priority="200" operator="greaterThan">
      <formula>0</formula>
    </cfRule>
    <cfRule type="cellIs" dxfId="902" priority="201" operator="greaterThan">
      <formula>0</formula>
    </cfRule>
    <cfRule type="cellIs" dxfId="901" priority="202" operator="greaterThan">
      <formula>0</formula>
    </cfRule>
    <cfRule type="cellIs" dxfId="900" priority="203" operator="greaterThan">
      <formula>0</formula>
    </cfRule>
    <cfRule type="cellIs" dxfId="899" priority="205" operator="greaterThan">
      <formula>0</formula>
    </cfRule>
    <cfRule type="cellIs" dxfId="898" priority="206" operator="greaterThan">
      <formula>0</formula>
    </cfRule>
    <cfRule type="cellIs" dxfId="897" priority="207" operator="greaterThan">
      <formula>0</formula>
    </cfRule>
    <cfRule type="cellIs" dxfId="896" priority="208" operator="greaterThan">
      <formula>0</formula>
    </cfRule>
  </conditionalFormatting>
  <conditionalFormatting sqref="AX4:AX316">
    <cfRule type="cellIs" dxfId="895" priority="181" operator="greaterThan">
      <formula>0</formula>
    </cfRule>
    <cfRule type="cellIs" dxfId="894" priority="182" operator="greaterThan">
      <formula>0</formula>
    </cfRule>
    <cfRule type="cellIs" dxfId="893" priority="183" operator="greaterThan">
      <formula>0</formula>
    </cfRule>
    <cfRule type="cellIs" dxfId="892" priority="184" operator="greaterThan">
      <formula>0</formula>
    </cfRule>
    <cfRule type="cellIs" dxfId="891" priority="188" operator="greaterThan">
      <formula>0</formula>
    </cfRule>
    <cfRule type="cellIs" dxfId="890" priority="189" operator="greaterThan">
      <formula>0</formula>
    </cfRule>
    <cfRule type="cellIs" dxfId="889" priority="191" operator="greaterThan">
      <formula>0</formula>
    </cfRule>
    <cfRule type="cellIs" dxfId="888" priority="192" operator="greaterThan">
      <formula>0</formula>
    </cfRule>
  </conditionalFormatting>
  <conditionalFormatting sqref="AZ4:AZ316">
    <cfRule type="cellIs" dxfId="887" priority="167" operator="greaterThan">
      <formula>0</formula>
    </cfRule>
    <cfRule type="cellIs" dxfId="886" priority="168" operator="greaterThan">
      <formula>0</formula>
    </cfRule>
    <cfRule type="cellIs" dxfId="885" priority="169" operator="greaterThan">
      <formula>0</formula>
    </cfRule>
    <cfRule type="cellIs" dxfId="884" priority="170" operator="greaterThan">
      <formula>0</formula>
    </cfRule>
    <cfRule type="cellIs" dxfId="883" priority="174" operator="greaterThan">
      <formula>0</formula>
    </cfRule>
    <cfRule type="cellIs" dxfId="882" priority="175" operator="greaterThan">
      <formula>0</formula>
    </cfRule>
    <cfRule type="cellIs" dxfId="881" priority="177" operator="greaterThan">
      <formula>0</formula>
    </cfRule>
    <cfRule type="cellIs" dxfId="880" priority="178" operator="greaterThan">
      <formula>0</formula>
    </cfRule>
  </conditionalFormatting>
  <conditionalFormatting sqref="BB4:BB316">
    <cfRule type="cellIs" dxfId="879" priority="153" operator="greaterThan">
      <formula>0</formula>
    </cfRule>
    <cfRule type="cellIs" dxfId="878" priority="154" operator="greaterThan">
      <formula>0</formula>
    </cfRule>
    <cfRule type="cellIs" dxfId="877" priority="155" operator="greaterThan">
      <formula>0</formula>
    </cfRule>
    <cfRule type="cellIs" dxfId="876" priority="156" operator="greaterThan">
      <formula>0</formula>
    </cfRule>
    <cfRule type="cellIs" dxfId="875" priority="160" operator="greaterThan">
      <formula>0</formula>
    </cfRule>
    <cfRule type="cellIs" dxfId="874" priority="161" operator="greaterThan">
      <formula>0</formula>
    </cfRule>
    <cfRule type="cellIs" dxfId="873" priority="163" operator="greaterThan">
      <formula>0</formula>
    </cfRule>
    <cfRule type="cellIs" dxfId="872" priority="164" operator="greaterThan">
      <formula>0</formula>
    </cfRule>
  </conditionalFormatting>
  <conditionalFormatting sqref="BC4:BC315">
    <cfRule type="cellIs" dxfId="871" priority="540" operator="greaterThan">
      <formula>0</formula>
    </cfRule>
    <cfRule type="cellIs" dxfId="870" priority="541" operator="greaterThan">
      <formula>0</formula>
    </cfRule>
  </conditionalFormatting>
  <conditionalFormatting sqref="BC4:BC316">
    <cfRule type="cellIs" dxfId="869" priority="538" operator="greaterThan">
      <formula>0</formula>
    </cfRule>
  </conditionalFormatting>
  <conditionalFormatting sqref="BC316">
    <cfRule type="cellIs" dxfId="868" priority="536" operator="greaterThan">
      <formula>0</formula>
    </cfRule>
    <cfRule type="cellIs" dxfId="867" priority="537" operator="greaterThan">
      <formula>0</formula>
    </cfRule>
  </conditionalFormatting>
  <conditionalFormatting sqref="BD4:BD316">
    <cfRule type="cellIs" dxfId="866" priority="137" operator="greaterThan">
      <formula>0</formula>
    </cfRule>
    <cfRule type="cellIs" dxfId="865" priority="138" operator="greaterThan">
      <formula>0</formula>
    </cfRule>
    <cfRule type="cellIs" dxfId="864" priority="139" operator="greaterThan">
      <formula>0</formula>
    </cfRule>
    <cfRule type="cellIs" dxfId="863" priority="140" operator="greaterThan">
      <formula>0</formula>
    </cfRule>
    <cfRule type="cellIs" dxfId="862" priority="144" operator="greaterThan">
      <formula>0</formula>
    </cfRule>
    <cfRule type="cellIs" dxfId="861" priority="145" operator="greaterThan">
      <formula>0</formula>
    </cfRule>
    <cfRule type="cellIs" dxfId="860" priority="147" operator="greaterThan">
      <formula>0</formula>
    </cfRule>
    <cfRule type="cellIs" dxfId="859" priority="148" operator="greaterThan">
      <formula>0</formula>
    </cfRule>
    <cfRule type="cellIs" dxfId="858" priority="151" operator="greaterThan">
      <formula>0</formula>
    </cfRule>
    <cfRule type="cellIs" dxfId="857" priority="152" operator="greaterThan">
      <formula>0</formula>
    </cfRule>
  </conditionalFormatting>
  <conditionalFormatting sqref="BF4:BF316">
    <cfRule type="cellIs" dxfId="856" priority="121" operator="greaterThan">
      <formula>0</formula>
    </cfRule>
    <cfRule type="cellIs" dxfId="855" priority="122" operator="greaterThan">
      <formula>0</formula>
    </cfRule>
    <cfRule type="cellIs" dxfId="854" priority="123" operator="greaterThan">
      <formula>0</formula>
    </cfRule>
    <cfRule type="cellIs" dxfId="853" priority="124" operator="greaterThan">
      <formula>0</formula>
    </cfRule>
    <cfRule type="cellIs" dxfId="852" priority="128" operator="greaterThan">
      <formula>0</formula>
    </cfRule>
    <cfRule type="cellIs" dxfId="851" priority="129" operator="greaterThan">
      <formula>0</formula>
    </cfRule>
    <cfRule type="cellIs" dxfId="850" priority="131" operator="greaterThan">
      <formula>0</formula>
    </cfRule>
    <cfRule type="cellIs" dxfId="849" priority="132" operator="greaterThan">
      <formula>0</formula>
    </cfRule>
    <cfRule type="cellIs" dxfId="848" priority="135" operator="greaterThan">
      <formula>0</formula>
    </cfRule>
    <cfRule type="cellIs" dxfId="847" priority="136" operator="greaterThan">
      <formula>0</formula>
    </cfRule>
  </conditionalFormatting>
  <conditionalFormatting sqref="BH4:BH316">
    <cfRule type="cellIs" dxfId="846" priority="105" operator="greaterThan">
      <formula>0</formula>
    </cfRule>
    <cfRule type="cellIs" dxfId="845" priority="106" operator="greaterThan">
      <formula>0</formula>
    </cfRule>
    <cfRule type="cellIs" dxfId="844" priority="107" operator="greaterThan">
      <formula>0</formula>
    </cfRule>
    <cfRule type="cellIs" dxfId="843" priority="108" operator="greaterThan">
      <formula>0</formula>
    </cfRule>
    <cfRule type="cellIs" dxfId="842" priority="112" operator="greaterThan">
      <formula>0</formula>
    </cfRule>
    <cfRule type="cellIs" dxfId="841" priority="113" operator="greaterThan">
      <formula>0</formula>
    </cfRule>
    <cfRule type="cellIs" dxfId="840" priority="115" operator="greaterThan">
      <formula>0</formula>
    </cfRule>
    <cfRule type="cellIs" dxfId="839" priority="116" operator="greaterThan">
      <formula>0</formula>
    </cfRule>
    <cfRule type="cellIs" dxfId="838" priority="119" operator="greaterThan">
      <formula>0</formula>
    </cfRule>
    <cfRule type="cellIs" dxfId="837" priority="120" operator="greaterThan">
      <formula>0</formula>
    </cfRule>
  </conditionalFormatting>
  <conditionalFormatting sqref="BI4:BI315">
    <cfRule type="cellIs" dxfId="836" priority="552" operator="greaterThan">
      <formula>0</formula>
    </cfRule>
    <cfRule type="cellIs" dxfId="835" priority="553" operator="greaterThan">
      <formula>0</formula>
    </cfRule>
  </conditionalFormatting>
  <conditionalFormatting sqref="BI4:BI316 BE4:BE316 BG4:BG316">
    <cfRule type="cellIs" dxfId="834" priority="550" operator="greaterThan">
      <formula>0</formula>
    </cfRule>
  </conditionalFormatting>
  <conditionalFormatting sqref="BI316">
    <cfRule type="cellIs" dxfId="833" priority="548" operator="greaterThan">
      <formula>0</formula>
    </cfRule>
    <cfRule type="cellIs" dxfId="832" priority="549" operator="greaterThan">
      <formula>0</formula>
    </cfRule>
  </conditionalFormatting>
  <conditionalFormatting sqref="BJ4:BJ316">
    <cfRule type="cellIs" dxfId="831" priority="89" operator="greaterThan">
      <formula>0</formula>
    </cfRule>
    <cfRule type="cellIs" dxfId="830" priority="90" operator="greaterThan">
      <formula>0</formula>
    </cfRule>
    <cfRule type="cellIs" dxfId="829" priority="91" operator="greaterThan">
      <formula>0</formula>
    </cfRule>
    <cfRule type="cellIs" dxfId="828" priority="92" operator="greaterThan">
      <formula>0</formula>
    </cfRule>
    <cfRule type="cellIs" dxfId="827" priority="96" operator="greaterThan">
      <formula>0</formula>
    </cfRule>
    <cfRule type="cellIs" dxfId="826" priority="97" operator="greaterThan">
      <formula>0</formula>
    </cfRule>
    <cfRule type="cellIs" dxfId="825" priority="99" operator="greaterThan">
      <formula>0</formula>
    </cfRule>
    <cfRule type="cellIs" dxfId="824" priority="100" operator="greaterThan">
      <formula>0</formula>
    </cfRule>
    <cfRule type="cellIs" dxfId="823" priority="103" operator="greaterThan">
      <formula>0</formula>
    </cfRule>
    <cfRule type="cellIs" dxfId="822" priority="104" operator="greaterThan">
      <formula>0</formula>
    </cfRule>
  </conditionalFormatting>
  <conditionalFormatting sqref="BK4:BK316">
    <cfRule type="cellIs" dxfId="821" priority="527" operator="greaterThan">
      <formula>0</formula>
    </cfRule>
    <cfRule type="cellIs" dxfId="820" priority="528" operator="greaterThan">
      <formula>0</formula>
    </cfRule>
    <cfRule type="cellIs" dxfId="819" priority="529" operator="greaterThan">
      <formula>0</formula>
    </cfRule>
  </conditionalFormatting>
  <conditionalFormatting sqref="BL4:BL316">
    <cfRule type="cellIs" dxfId="818" priority="73" operator="greaterThan">
      <formula>0</formula>
    </cfRule>
    <cfRule type="cellIs" dxfId="817" priority="74" operator="greaterThan">
      <formula>0</formula>
    </cfRule>
    <cfRule type="cellIs" dxfId="816" priority="75" operator="greaterThan">
      <formula>0</formula>
    </cfRule>
    <cfRule type="cellIs" dxfId="815" priority="76" operator="greaterThan">
      <formula>0</formula>
    </cfRule>
    <cfRule type="cellIs" dxfId="814" priority="80" operator="greaterThan">
      <formula>0</formula>
    </cfRule>
    <cfRule type="cellIs" dxfId="813" priority="81" operator="greaterThan">
      <formula>0</formula>
    </cfRule>
    <cfRule type="cellIs" dxfId="812" priority="83" operator="greaterThan">
      <formula>0</formula>
    </cfRule>
    <cfRule type="cellIs" dxfId="811" priority="84" operator="greaterThan">
      <formula>0</formula>
    </cfRule>
    <cfRule type="cellIs" dxfId="810" priority="87" operator="greaterThan">
      <formula>0</formula>
    </cfRule>
    <cfRule type="cellIs" dxfId="809" priority="88" operator="greaterThan">
      <formula>0</formula>
    </cfRule>
  </conditionalFormatting>
  <conditionalFormatting sqref="BN4:BN316">
    <cfRule type="cellIs" dxfId="808" priority="57" operator="greaterThan">
      <formula>0</formula>
    </cfRule>
    <cfRule type="cellIs" dxfId="807" priority="58" operator="greaterThan">
      <formula>0</formula>
    </cfRule>
    <cfRule type="cellIs" dxfId="806" priority="59" operator="greaterThan">
      <formula>0</formula>
    </cfRule>
    <cfRule type="cellIs" dxfId="805" priority="60" operator="greaterThan">
      <formula>0</formula>
    </cfRule>
    <cfRule type="cellIs" dxfId="804" priority="64" operator="greaterThan">
      <formula>0</formula>
    </cfRule>
    <cfRule type="cellIs" dxfId="803" priority="65" operator="greaterThan">
      <formula>0</formula>
    </cfRule>
    <cfRule type="cellIs" dxfId="802" priority="67" operator="greaterThan">
      <formula>0</formula>
    </cfRule>
    <cfRule type="cellIs" dxfId="801" priority="68" operator="greaterThan">
      <formula>0</formula>
    </cfRule>
    <cfRule type="cellIs" dxfId="800" priority="71" operator="greaterThan">
      <formula>0</formula>
    </cfRule>
    <cfRule type="cellIs" dxfId="799" priority="72" operator="greaterThan">
      <formula>0</formula>
    </cfRule>
  </conditionalFormatting>
  <conditionalFormatting sqref="R9:R314">
    <cfRule type="cellIs" dxfId="798" priority="11" operator="greaterThan">
      <formula>0</formula>
    </cfRule>
    <cfRule type="cellIs" dxfId="797" priority="12" operator="greaterThan">
      <formula>0</formula>
    </cfRule>
  </conditionalFormatting>
  <conditionalFormatting sqref="BP9:BP314">
    <cfRule type="cellIs" dxfId="796" priority="1" operator="greaterThan">
      <formula>0</formula>
    </cfRule>
    <cfRule type="cellIs" dxfId="795" priority="2" operator="greaterThan">
      <formula>0</formula>
    </cfRule>
    <cfRule type="cellIs" dxfId="794" priority="3" operator="greaterThan">
      <formula>0</formula>
    </cfRule>
    <cfRule type="cellIs" dxfId="793" priority="4" operator="greaterThan">
      <formula>0</formula>
    </cfRule>
    <cfRule type="cellIs" dxfId="792" priority="5" operator="greaterThan">
      <formula>0</formula>
    </cfRule>
    <cfRule type="cellIs" dxfId="791" priority="6" operator="greaterThan">
      <formula>0</formula>
    </cfRule>
    <cfRule type="cellIs" dxfId="790" priority="7" operator="greaterThan">
      <formula>0</formula>
    </cfRule>
    <cfRule type="cellIs" dxfId="789" priority="8" operator="greaterThan">
      <formula>0</formula>
    </cfRule>
    <cfRule type="cellIs" dxfId="788" priority="9" operator="greaterThan">
      <formula>0</formula>
    </cfRule>
    <cfRule type="cellIs" dxfId="787" priority="10" operator="greaterThan">
      <formula>0</formula>
    </cfRule>
  </conditionalFormatting>
  <pageMargins left="0" right="0" top="1" bottom="0.5" header="0.3" footer="0.3"/>
  <pageSetup paperSize="5" scale="63" orientation="landscape" r:id="rId1"/>
  <headerFooter>
    <oddHeader>&amp;C&amp;14BID SHEET 3
Delivery Cost Group 3 - Filter By School
Delivery Months: March, June, September and December</oddHeader>
    <oddFooter>&amp;L27-001&amp;C&amp;P of &amp;N</oddFooter>
  </headerFooter>
  <colBreaks count="1" manualBreakCount="1">
    <brk id="32" max="1048575" man="1"/>
  </colBreaks>
  <ignoredErrors>
    <ignoredError sqref="AU4 AU5:AU31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CC08-67DB-4770-9106-28D791C5C888}">
  <sheetPr>
    <pageSetUpPr fitToPage="1"/>
  </sheetPr>
  <dimension ref="A2:L36"/>
  <sheetViews>
    <sheetView workbookViewId="0">
      <selection activeCell="H22" sqref="H22"/>
    </sheetView>
  </sheetViews>
  <sheetFormatPr defaultRowHeight="15" x14ac:dyDescent="0.25"/>
  <cols>
    <col min="2" max="2" width="50.7109375" customWidth="1"/>
    <col min="4" max="4" width="10.140625" bestFit="1" customWidth="1"/>
    <col min="5" max="5" width="12.140625" customWidth="1"/>
    <col min="9" max="9" width="34" customWidth="1"/>
    <col min="10" max="10" width="8.140625" customWidth="1"/>
    <col min="11" max="11" width="10.140625" bestFit="1" customWidth="1"/>
    <col min="12" max="12" width="10.5703125" customWidth="1"/>
  </cols>
  <sheetData>
    <row r="2" spans="1:12" x14ac:dyDescent="0.25">
      <c r="A2" s="465"/>
      <c r="B2" s="466" t="s">
        <v>972</v>
      </c>
      <c r="C2" s="466" t="s">
        <v>973</v>
      </c>
      <c r="D2" s="466" t="s">
        <v>974</v>
      </c>
      <c r="E2" s="466" t="s">
        <v>975</v>
      </c>
    </row>
    <row r="3" spans="1:12" x14ac:dyDescent="0.25">
      <c r="A3" s="465" t="s">
        <v>976</v>
      </c>
      <c r="B3" s="467" t="s">
        <v>977</v>
      </c>
      <c r="C3" s="468">
        <v>1</v>
      </c>
      <c r="D3" s="469">
        <v>284</v>
      </c>
      <c r="E3" s="469">
        <v>284</v>
      </c>
    </row>
    <row r="4" spans="1:12" x14ac:dyDescent="0.25">
      <c r="A4" s="465" t="s">
        <v>978</v>
      </c>
      <c r="B4" s="470" t="s">
        <v>979</v>
      </c>
      <c r="C4" s="468">
        <v>1</v>
      </c>
      <c r="D4" s="469">
        <v>103</v>
      </c>
      <c r="E4" s="469">
        <v>103</v>
      </c>
    </row>
    <row r="5" spans="1:12" x14ac:dyDescent="0.25">
      <c r="A5" s="465" t="s">
        <v>980</v>
      </c>
      <c r="B5" s="467" t="s">
        <v>981</v>
      </c>
      <c r="C5" s="468">
        <v>1</v>
      </c>
      <c r="D5" s="469">
        <v>95</v>
      </c>
      <c r="E5" s="469">
        <v>95</v>
      </c>
      <c r="I5" t="s">
        <v>982</v>
      </c>
    </row>
    <row r="6" spans="1:12" x14ac:dyDescent="0.25">
      <c r="A6" s="465" t="s">
        <v>983</v>
      </c>
      <c r="B6" s="467" t="s">
        <v>984</v>
      </c>
      <c r="C6" s="468">
        <v>1</v>
      </c>
      <c r="D6" s="469">
        <v>86</v>
      </c>
      <c r="E6" s="469">
        <v>86</v>
      </c>
    </row>
    <row r="7" spans="1:12" ht="30" x14ac:dyDescent="0.25">
      <c r="A7" s="465" t="s">
        <v>985</v>
      </c>
      <c r="B7" s="467" t="s">
        <v>986</v>
      </c>
      <c r="C7" s="468">
        <v>1</v>
      </c>
      <c r="D7" s="469">
        <v>37</v>
      </c>
      <c r="E7" s="469">
        <v>37</v>
      </c>
      <c r="H7" s="465"/>
      <c r="I7" s="466" t="s">
        <v>987</v>
      </c>
      <c r="J7" s="466" t="s">
        <v>973</v>
      </c>
      <c r="K7" s="466" t="s">
        <v>974</v>
      </c>
      <c r="L7" s="471" t="s">
        <v>988</v>
      </c>
    </row>
    <row r="8" spans="1:12" x14ac:dyDescent="0.25">
      <c r="A8" s="465" t="s">
        <v>989</v>
      </c>
      <c r="B8" s="467" t="s">
        <v>990</v>
      </c>
      <c r="C8" s="468">
        <v>1</v>
      </c>
      <c r="D8" s="469">
        <v>116</v>
      </c>
      <c r="E8" s="469">
        <v>116</v>
      </c>
      <c r="H8" s="465" t="s">
        <v>976</v>
      </c>
      <c r="I8" s="472" t="s">
        <v>991</v>
      </c>
      <c r="J8" s="473">
        <v>1</v>
      </c>
      <c r="K8" s="469">
        <v>792</v>
      </c>
      <c r="L8" s="469">
        <v>792</v>
      </c>
    </row>
    <row r="9" spans="1:12" x14ac:dyDescent="0.25">
      <c r="A9" s="465" t="s">
        <v>992</v>
      </c>
      <c r="B9" s="467" t="s">
        <v>993</v>
      </c>
      <c r="C9" s="468">
        <v>1</v>
      </c>
      <c r="D9" s="469">
        <v>71</v>
      </c>
      <c r="E9" s="469">
        <v>71</v>
      </c>
      <c r="H9" s="465" t="s">
        <v>978</v>
      </c>
      <c r="I9" s="474" t="s">
        <v>994</v>
      </c>
      <c r="J9" s="473">
        <v>1</v>
      </c>
      <c r="K9" s="469">
        <v>750</v>
      </c>
      <c r="L9" s="469">
        <v>750</v>
      </c>
    </row>
    <row r="10" spans="1:12" x14ac:dyDescent="0.25">
      <c r="A10" s="465" t="s">
        <v>995</v>
      </c>
      <c r="B10" s="475" t="s">
        <v>996</v>
      </c>
      <c r="C10" s="468">
        <v>1</v>
      </c>
      <c r="D10" s="469">
        <v>45</v>
      </c>
      <c r="E10" s="469">
        <v>45</v>
      </c>
      <c r="H10" s="465" t="s">
        <v>980</v>
      </c>
      <c r="I10" s="476" t="s">
        <v>997</v>
      </c>
      <c r="J10" s="473">
        <v>1</v>
      </c>
      <c r="K10" s="469">
        <v>508</v>
      </c>
      <c r="L10" s="469">
        <v>508</v>
      </c>
    </row>
    <row r="11" spans="1:12" x14ac:dyDescent="0.25">
      <c r="A11" s="465" t="s">
        <v>998</v>
      </c>
      <c r="B11" s="475" t="s">
        <v>999</v>
      </c>
      <c r="C11" s="468">
        <v>1</v>
      </c>
      <c r="D11" s="469">
        <v>89</v>
      </c>
      <c r="E11" s="469">
        <v>89</v>
      </c>
      <c r="H11" s="465" t="s">
        <v>983</v>
      </c>
      <c r="I11" s="477" t="s">
        <v>1000</v>
      </c>
      <c r="J11" s="473">
        <v>1</v>
      </c>
      <c r="K11" s="469">
        <v>1147</v>
      </c>
      <c r="L11" s="469">
        <v>1147</v>
      </c>
    </row>
    <row r="12" spans="1:12" x14ac:dyDescent="0.25">
      <c r="A12" s="465" t="s">
        <v>1001</v>
      </c>
      <c r="B12" s="475" t="s">
        <v>1002</v>
      </c>
      <c r="C12" s="468">
        <v>1</v>
      </c>
      <c r="D12" s="469">
        <v>133</v>
      </c>
      <c r="E12" s="469">
        <v>133</v>
      </c>
      <c r="H12" s="465"/>
      <c r="I12" s="465" t="s">
        <v>1003</v>
      </c>
      <c r="J12" s="465"/>
      <c r="K12" s="478"/>
      <c r="L12" s="478">
        <v>0</v>
      </c>
    </row>
    <row r="13" spans="1:12" x14ac:dyDescent="0.25">
      <c r="A13" s="465" t="s">
        <v>1004</v>
      </c>
      <c r="B13" s="475" t="s">
        <v>1005</v>
      </c>
      <c r="C13" s="468">
        <v>1</v>
      </c>
      <c r="D13" s="469">
        <v>113</v>
      </c>
      <c r="E13" s="469">
        <v>113</v>
      </c>
      <c r="H13" s="465"/>
      <c r="I13" s="465"/>
      <c r="J13" s="465"/>
      <c r="K13" s="465"/>
      <c r="L13" s="479">
        <f>SUM(L8:L11)</f>
        <v>3197</v>
      </c>
    </row>
    <row r="14" spans="1:12" x14ac:dyDescent="0.25">
      <c r="A14" s="465" t="s">
        <v>1006</v>
      </c>
      <c r="B14" s="475" t="s">
        <v>1007</v>
      </c>
      <c r="C14" s="468">
        <v>1</v>
      </c>
      <c r="D14" s="469">
        <v>304</v>
      </c>
      <c r="E14" s="469">
        <v>304</v>
      </c>
      <c r="H14" s="465"/>
      <c r="I14" s="465"/>
      <c r="J14" s="465"/>
      <c r="K14" s="465"/>
      <c r="L14" s="465"/>
    </row>
    <row r="15" spans="1:12" x14ac:dyDescent="0.25">
      <c r="A15" s="465" t="s">
        <v>1008</v>
      </c>
      <c r="B15" s="475" t="s">
        <v>1009</v>
      </c>
      <c r="C15" s="468">
        <v>1</v>
      </c>
      <c r="D15" s="469">
        <v>66</v>
      </c>
      <c r="E15" s="469">
        <v>66</v>
      </c>
    </row>
    <row r="16" spans="1:12" x14ac:dyDescent="0.25">
      <c r="A16" s="465" t="s">
        <v>1010</v>
      </c>
      <c r="B16" s="480" t="s">
        <v>1011</v>
      </c>
      <c r="C16" s="468">
        <v>1</v>
      </c>
      <c r="D16" s="469">
        <v>58</v>
      </c>
      <c r="E16" s="469">
        <v>58</v>
      </c>
    </row>
    <row r="17" spans="1:9" x14ac:dyDescent="0.25">
      <c r="A17" s="465" t="s">
        <v>1012</v>
      </c>
      <c r="B17" s="480" t="s">
        <v>1013</v>
      </c>
      <c r="C17" s="468">
        <v>1</v>
      </c>
      <c r="D17" s="469">
        <v>59</v>
      </c>
      <c r="E17" s="469">
        <v>59</v>
      </c>
      <c r="I17" t="s">
        <v>1014</v>
      </c>
    </row>
    <row r="18" spans="1:9" x14ac:dyDescent="0.25">
      <c r="A18" s="465" t="s">
        <v>1015</v>
      </c>
      <c r="B18" s="480" t="s">
        <v>1016</v>
      </c>
      <c r="C18" s="468">
        <v>1</v>
      </c>
      <c r="D18" s="469">
        <v>108</v>
      </c>
      <c r="E18" s="469">
        <v>108</v>
      </c>
      <c r="I18" t="s">
        <v>1017</v>
      </c>
    </row>
    <row r="19" spans="1:9" x14ac:dyDescent="0.25">
      <c r="A19" s="465" t="s">
        <v>1018</v>
      </c>
      <c r="B19" s="480" t="s">
        <v>1019</v>
      </c>
      <c r="C19" s="468">
        <v>1</v>
      </c>
      <c r="D19" s="469">
        <v>22</v>
      </c>
      <c r="E19" s="469">
        <v>22</v>
      </c>
    </row>
    <row r="20" spans="1:9" x14ac:dyDescent="0.25">
      <c r="A20" s="465" t="s">
        <v>1020</v>
      </c>
      <c r="B20" s="480" t="s">
        <v>1021</v>
      </c>
      <c r="C20" s="468">
        <v>1</v>
      </c>
      <c r="D20" s="469">
        <v>97</v>
      </c>
      <c r="E20" s="469">
        <v>97</v>
      </c>
    </row>
    <row r="21" spans="1:9" x14ac:dyDescent="0.25">
      <c r="A21" s="465" t="s">
        <v>1022</v>
      </c>
      <c r="B21" s="480" t="s">
        <v>1023</v>
      </c>
      <c r="C21" s="468">
        <v>1</v>
      </c>
      <c r="D21" s="469">
        <v>115</v>
      </c>
      <c r="E21" s="469">
        <v>115</v>
      </c>
    </row>
    <row r="22" spans="1:9" x14ac:dyDescent="0.25">
      <c r="A22" s="465" t="s">
        <v>1024</v>
      </c>
      <c r="B22" s="480" t="s">
        <v>1025</v>
      </c>
      <c r="C22" s="468">
        <v>1</v>
      </c>
      <c r="D22" s="469">
        <v>49</v>
      </c>
      <c r="E22" s="469">
        <v>49</v>
      </c>
    </row>
    <row r="23" spans="1:9" x14ac:dyDescent="0.25">
      <c r="A23" s="465" t="s">
        <v>1026</v>
      </c>
      <c r="B23" s="481" t="s">
        <v>1027</v>
      </c>
      <c r="C23" s="468">
        <v>1</v>
      </c>
      <c r="D23" s="469">
        <v>135</v>
      </c>
      <c r="E23" s="469">
        <v>135</v>
      </c>
    </row>
    <row r="24" spans="1:9" x14ac:dyDescent="0.25">
      <c r="A24" s="465" t="s">
        <v>1028</v>
      </c>
      <c r="B24" s="481" t="s">
        <v>1029</v>
      </c>
      <c r="C24" s="468">
        <v>1</v>
      </c>
      <c r="D24" s="469">
        <v>70</v>
      </c>
      <c r="E24" s="469">
        <v>70</v>
      </c>
    </row>
    <row r="25" spans="1:9" x14ac:dyDescent="0.25">
      <c r="A25" s="465" t="s">
        <v>1030</v>
      </c>
      <c r="B25" s="481" t="s">
        <v>1031</v>
      </c>
      <c r="C25" s="468">
        <v>1</v>
      </c>
      <c r="D25" s="469">
        <v>59</v>
      </c>
      <c r="E25" s="469">
        <v>59</v>
      </c>
    </row>
    <row r="26" spans="1:9" x14ac:dyDescent="0.25">
      <c r="A26" s="465" t="s">
        <v>1032</v>
      </c>
      <c r="B26" s="481" t="s">
        <v>1033</v>
      </c>
      <c r="C26" s="468">
        <v>1</v>
      </c>
      <c r="D26" s="469">
        <v>103</v>
      </c>
      <c r="E26" s="469">
        <v>103</v>
      </c>
    </row>
    <row r="27" spans="1:9" x14ac:dyDescent="0.25">
      <c r="A27" s="465" t="s">
        <v>1034</v>
      </c>
      <c r="B27" s="481" t="s">
        <v>1035</v>
      </c>
      <c r="C27" s="468">
        <v>1</v>
      </c>
      <c r="D27" s="469">
        <v>82</v>
      </c>
      <c r="E27" s="469">
        <v>82</v>
      </c>
    </row>
    <row r="28" spans="1:9" x14ac:dyDescent="0.25">
      <c r="A28" s="465" t="s">
        <v>1036</v>
      </c>
      <c r="B28" s="481" t="s">
        <v>1037</v>
      </c>
      <c r="C28" s="468">
        <v>1</v>
      </c>
      <c r="D28" s="469">
        <v>199</v>
      </c>
      <c r="E28" s="469">
        <v>199</v>
      </c>
    </row>
    <row r="29" spans="1:9" x14ac:dyDescent="0.25">
      <c r="A29" s="465" t="s">
        <v>1038</v>
      </c>
      <c r="B29" s="481" t="s">
        <v>1039</v>
      </c>
      <c r="C29" s="468">
        <v>1</v>
      </c>
      <c r="D29" s="469">
        <v>246</v>
      </c>
      <c r="E29" s="469">
        <v>246</v>
      </c>
    </row>
    <row r="30" spans="1:9" x14ac:dyDescent="0.25">
      <c r="A30" s="465" t="s">
        <v>1040</v>
      </c>
      <c r="B30" s="481" t="s">
        <v>1041</v>
      </c>
      <c r="C30" s="468">
        <v>1</v>
      </c>
      <c r="D30" s="469">
        <v>55</v>
      </c>
      <c r="E30" s="469">
        <v>55</v>
      </c>
    </row>
    <row r="31" spans="1:9" x14ac:dyDescent="0.25">
      <c r="A31" s="465" t="s">
        <v>1042</v>
      </c>
      <c r="B31" s="481" t="s">
        <v>1043</v>
      </c>
      <c r="C31" s="468">
        <v>1</v>
      </c>
      <c r="D31" s="469">
        <v>198</v>
      </c>
      <c r="E31" s="469">
        <v>198</v>
      </c>
    </row>
    <row r="32" spans="1:9" x14ac:dyDescent="0.25">
      <c r="A32" s="465"/>
      <c r="B32" s="482" t="s">
        <v>1003</v>
      </c>
      <c r="C32" s="465"/>
      <c r="D32" s="478"/>
      <c r="E32" s="478">
        <v>0</v>
      </c>
    </row>
    <row r="33" spans="1:5" x14ac:dyDescent="0.25">
      <c r="A33" s="465"/>
      <c r="B33" s="465"/>
      <c r="C33" s="465"/>
      <c r="D33" s="483"/>
      <c r="E33" s="479">
        <f>SUM(E3:E32)</f>
        <v>3197</v>
      </c>
    </row>
    <row r="35" spans="1:5" x14ac:dyDescent="0.25">
      <c r="B35" t="s">
        <v>1044</v>
      </c>
    </row>
    <row r="36" spans="1:5" x14ac:dyDescent="0.25">
      <c r="B36" t="s">
        <v>1017</v>
      </c>
    </row>
  </sheetData>
  <pageMargins left="0.7" right="0.7" top="0.75" bottom="0.75" header="0.3" footer="0.3"/>
  <pageSetup scale="9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96C9-1307-4D8D-A2E8-1FEF5BFF1A44}">
  <dimension ref="B1:AE20"/>
  <sheetViews>
    <sheetView topLeftCell="A3" workbookViewId="0">
      <selection activeCell="W11" sqref="W11"/>
    </sheetView>
  </sheetViews>
  <sheetFormatPr defaultRowHeight="15" x14ac:dyDescent="0.25"/>
  <sheetData>
    <row r="1" spans="2:22" ht="18.75" x14ac:dyDescent="0.3">
      <c r="B1" s="698" t="s">
        <v>1045</v>
      </c>
      <c r="C1" s="698"/>
      <c r="D1" s="698"/>
      <c r="E1" s="698"/>
      <c r="F1" s="698"/>
      <c r="G1" s="698"/>
      <c r="H1" s="698"/>
      <c r="I1" s="698"/>
      <c r="J1" s="698"/>
      <c r="K1" s="698"/>
      <c r="L1" s="698"/>
      <c r="M1" s="698"/>
      <c r="N1" s="698"/>
      <c r="O1" s="698"/>
      <c r="P1" s="698"/>
      <c r="Q1" s="698"/>
      <c r="R1" s="698"/>
      <c r="S1" s="698"/>
      <c r="T1" s="698"/>
      <c r="U1" s="698"/>
      <c r="V1" s="698"/>
    </row>
    <row r="20" spans="24:31" x14ac:dyDescent="0.25">
      <c r="X20" s="509"/>
      <c r="Y20" s="509"/>
      <c r="Z20" s="509"/>
      <c r="AA20" s="509"/>
      <c r="AB20" s="509"/>
      <c r="AC20" s="509"/>
      <c r="AD20" s="509"/>
      <c r="AE20" s="509"/>
    </row>
  </sheetData>
  <mergeCells count="1">
    <mergeCell ref="B1:V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D9A6F-37C2-45BE-A73E-26DFB2BEF905}">
  <sheetPr>
    <tabColor rgb="FFFFC000"/>
  </sheetPr>
  <dimension ref="A1:DK16377"/>
  <sheetViews>
    <sheetView workbookViewId="0"/>
  </sheetViews>
  <sheetFormatPr defaultRowHeight="15" x14ac:dyDescent="0.25"/>
  <cols>
    <col min="1" max="1" width="34.5703125" customWidth="1"/>
    <col min="2" max="2" width="19.140625" customWidth="1"/>
    <col min="8" max="8" width="23.7109375" customWidth="1"/>
    <col min="12" max="12" width="12.42578125" customWidth="1"/>
  </cols>
  <sheetData>
    <row r="1" spans="1:115" ht="15.75" thickBot="1" x14ac:dyDescent="0.3">
      <c r="A1" t="s">
        <v>1046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>
        <v>1</v>
      </c>
      <c r="I1">
        <v>1</v>
      </c>
      <c r="J1">
        <v>1</v>
      </c>
      <c r="K1">
        <v>1</v>
      </c>
      <c r="L1">
        <v>1</v>
      </c>
      <c r="M1">
        <v>1</v>
      </c>
      <c r="N1">
        <v>1</v>
      </c>
      <c r="O1">
        <v>1</v>
      </c>
      <c r="P1">
        <v>1</v>
      </c>
      <c r="Q1">
        <v>1</v>
      </c>
      <c r="R1">
        <v>1</v>
      </c>
      <c r="S1">
        <v>1</v>
      </c>
      <c r="T1">
        <v>1</v>
      </c>
      <c r="U1">
        <v>1</v>
      </c>
      <c r="V1">
        <v>1</v>
      </c>
      <c r="W1">
        <v>1</v>
      </c>
      <c r="X1">
        <v>1</v>
      </c>
      <c r="Y1">
        <v>1</v>
      </c>
      <c r="Z1">
        <v>1</v>
      </c>
      <c r="AA1">
        <v>1</v>
      </c>
      <c r="AB1">
        <v>1</v>
      </c>
      <c r="AC1">
        <v>1</v>
      </c>
      <c r="AD1">
        <v>1</v>
      </c>
      <c r="AE1">
        <v>1</v>
      </c>
      <c r="AF1">
        <v>1</v>
      </c>
      <c r="AG1">
        <v>1</v>
      </c>
      <c r="AH1">
        <v>1</v>
      </c>
      <c r="AI1">
        <v>2</v>
      </c>
      <c r="AJ1">
        <v>2</v>
      </c>
      <c r="AK1">
        <v>2</v>
      </c>
      <c r="AL1">
        <v>2</v>
      </c>
      <c r="AM1">
        <v>2</v>
      </c>
      <c r="AN1">
        <v>2</v>
      </c>
      <c r="AO1">
        <v>2</v>
      </c>
      <c r="AP1">
        <v>2</v>
      </c>
      <c r="AQ1">
        <v>2</v>
      </c>
      <c r="AR1">
        <v>2</v>
      </c>
      <c r="AS1">
        <v>2</v>
      </c>
      <c r="AT1">
        <v>2</v>
      </c>
      <c r="AU1">
        <v>2</v>
      </c>
      <c r="AV1">
        <v>2</v>
      </c>
      <c r="AW1">
        <v>2</v>
      </c>
      <c r="AX1">
        <v>2</v>
      </c>
      <c r="AY1">
        <v>2</v>
      </c>
      <c r="AZ1">
        <v>2</v>
      </c>
      <c r="BA1">
        <v>2</v>
      </c>
      <c r="BB1">
        <v>2</v>
      </c>
      <c r="BC1">
        <v>2</v>
      </c>
      <c r="BD1">
        <v>2</v>
      </c>
      <c r="BE1">
        <v>2</v>
      </c>
      <c r="BF1">
        <v>2</v>
      </c>
      <c r="BG1">
        <v>2</v>
      </c>
      <c r="BH1">
        <v>2</v>
      </c>
      <c r="BI1">
        <v>2</v>
      </c>
      <c r="BJ1">
        <v>2</v>
      </c>
      <c r="BK1">
        <v>2</v>
      </c>
      <c r="BL1">
        <v>2</v>
      </c>
      <c r="BM1">
        <v>2</v>
      </c>
      <c r="BN1">
        <v>2</v>
      </c>
      <c r="BO1">
        <v>2</v>
      </c>
      <c r="BP1">
        <v>2</v>
      </c>
      <c r="BQ1">
        <v>2</v>
      </c>
      <c r="BR1">
        <v>2</v>
      </c>
      <c r="BS1">
        <v>2</v>
      </c>
      <c r="BT1">
        <v>2</v>
      </c>
      <c r="BU1">
        <v>2</v>
      </c>
      <c r="BV1">
        <v>2</v>
      </c>
      <c r="BW1">
        <v>2</v>
      </c>
      <c r="BX1">
        <v>2</v>
      </c>
      <c r="BY1">
        <v>3</v>
      </c>
      <c r="BZ1">
        <v>3</v>
      </c>
      <c r="CA1">
        <v>3</v>
      </c>
      <c r="CB1">
        <v>3</v>
      </c>
      <c r="CC1">
        <v>3</v>
      </c>
      <c r="CD1">
        <v>3</v>
      </c>
      <c r="CE1">
        <v>3</v>
      </c>
      <c r="CF1">
        <v>3</v>
      </c>
      <c r="CG1">
        <v>3</v>
      </c>
      <c r="CH1">
        <v>3</v>
      </c>
      <c r="CI1">
        <v>3</v>
      </c>
      <c r="CJ1">
        <v>3</v>
      </c>
      <c r="CK1">
        <v>3</v>
      </c>
      <c r="CL1">
        <v>3</v>
      </c>
      <c r="CM1">
        <v>3</v>
      </c>
      <c r="CN1">
        <v>3</v>
      </c>
      <c r="CO1">
        <v>3</v>
      </c>
      <c r="CP1">
        <v>3</v>
      </c>
      <c r="CQ1">
        <v>3</v>
      </c>
      <c r="CR1">
        <v>3</v>
      </c>
      <c r="CS1">
        <v>3</v>
      </c>
      <c r="CT1">
        <v>3</v>
      </c>
      <c r="CU1">
        <v>3</v>
      </c>
      <c r="CV1">
        <v>3</v>
      </c>
      <c r="CW1">
        <v>3</v>
      </c>
      <c r="CX1">
        <v>3</v>
      </c>
      <c r="CY1">
        <v>3</v>
      </c>
      <c r="CZ1">
        <v>3</v>
      </c>
      <c r="DA1">
        <v>3</v>
      </c>
      <c r="DB1">
        <v>3</v>
      </c>
      <c r="DC1">
        <v>3</v>
      </c>
      <c r="DD1">
        <v>3</v>
      </c>
      <c r="DE1">
        <v>3</v>
      </c>
      <c r="DF1">
        <v>3</v>
      </c>
      <c r="DG1">
        <v>3</v>
      </c>
      <c r="DH1">
        <v>3</v>
      </c>
      <c r="DI1">
        <v>3</v>
      </c>
      <c r="DJ1">
        <v>3</v>
      </c>
    </row>
    <row r="2" spans="1:115" s="10" customFormat="1" ht="197.25" customHeight="1" x14ac:dyDescent="0.25">
      <c r="A2" s="149" t="s">
        <v>682</v>
      </c>
      <c r="B2" s="151" t="s">
        <v>941</v>
      </c>
      <c r="C2" s="151" t="s">
        <v>1047</v>
      </c>
      <c r="D2" s="151" t="s">
        <v>943</v>
      </c>
      <c r="E2" s="151" t="s">
        <v>1048</v>
      </c>
      <c r="F2" s="151" t="s">
        <v>1049</v>
      </c>
      <c r="G2" s="151" t="s">
        <v>1050</v>
      </c>
      <c r="H2" s="152" t="s">
        <v>1051</v>
      </c>
      <c r="I2" s="144" t="s">
        <v>693</v>
      </c>
      <c r="J2" s="153" t="s">
        <v>1052</v>
      </c>
      <c r="K2" s="154" t="s">
        <v>1053</v>
      </c>
      <c r="L2" s="154" t="s">
        <v>1054</v>
      </c>
      <c r="M2" s="154" t="s">
        <v>1055</v>
      </c>
      <c r="N2" s="154" t="s">
        <v>952</v>
      </c>
      <c r="O2" s="155" t="s">
        <v>1056</v>
      </c>
      <c r="P2" s="145" t="s">
        <v>700</v>
      </c>
      <c r="Q2" s="156" t="s">
        <v>1057</v>
      </c>
      <c r="R2" s="142" t="s">
        <v>955</v>
      </c>
      <c r="S2" s="157" t="s">
        <v>1058</v>
      </c>
      <c r="T2" s="157" t="s">
        <v>957</v>
      </c>
      <c r="U2" s="157" t="s">
        <v>1059</v>
      </c>
      <c r="V2" s="157" t="s">
        <v>1060</v>
      </c>
      <c r="W2" s="158" t="s">
        <v>960</v>
      </c>
      <c r="X2" s="146" t="s">
        <v>708</v>
      </c>
      <c r="Y2" s="159" t="s">
        <v>961</v>
      </c>
      <c r="Z2" s="141" t="s">
        <v>962</v>
      </c>
      <c r="AA2" s="141" t="s">
        <v>963</v>
      </c>
      <c r="AB2" s="160" t="s">
        <v>1061</v>
      </c>
      <c r="AC2" s="160" t="s">
        <v>1062</v>
      </c>
      <c r="AD2" s="160" t="s">
        <v>966</v>
      </c>
      <c r="AE2" s="160" t="s">
        <v>967</v>
      </c>
      <c r="AF2" s="160" t="s">
        <v>968</v>
      </c>
      <c r="AG2" s="161" t="s">
        <v>1063</v>
      </c>
      <c r="AH2" s="147" t="s">
        <v>716</v>
      </c>
      <c r="AI2" s="152" t="s">
        <v>1064</v>
      </c>
      <c r="AJ2" s="183" t="s">
        <v>1065</v>
      </c>
      <c r="AK2" s="183" t="s">
        <v>1066</v>
      </c>
      <c r="AL2" s="183" t="s">
        <v>688</v>
      </c>
      <c r="AM2" s="183" t="s">
        <v>1067</v>
      </c>
      <c r="AN2" s="183" t="s">
        <v>1068</v>
      </c>
      <c r="AO2" s="183" t="s">
        <v>691</v>
      </c>
      <c r="AP2" s="183" t="s">
        <v>692</v>
      </c>
      <c r="AQ2" s="144" t="s">
        <v>693</v>
      </c>
      <c r="AR2" s="184" t="s">
        <v>694</v>
      </c>
      <c r="AS2" s="184" t="s">
        <v>695</v>
      </c>
      <c r="AT2" s="184" t="s">
        <v>1069</v>
      </c>
      <c r="AU2" s="184" t="s">
        <v>1070</v>
      </c>
      <c r="AV2" s="184" t="s">
        <v>1071</v>
      </c>
      <c r="AW2" s="184" t="s">
        <v>1072</v>
      </c>
      <c r="AX2" s="145" t="s">
        <v>700</v>
      </c>
      <c r="AY2" s="185" t="s">
        <v>701</v>
      </c>
      <c r="AZ2" s="185" t="s">
        <v>1073</v>
      </c>
      <c r="BA2" s="185" t="s">
        <v>1074</v>
      </c>
      <c r="BB2" s="185" t="s">
        <v>1075</v>
      </c>
      <c r="BC2" s="185" t="s">
        <v>1076</v>
      </c>
      <c r="BD2" s="185" t="s">
        <v>1077</v>
      </c>
      <c r="BE2" s="185" t="s">
        <v>1078</v>
      </c>
      <c r="BF2" s="146" t="s">
        <v>708</v>
      </c>
      <c r="BG2" s="186" t="s">
        <v>709</v>
      </c>
      <c r="BH2" s="186" t="s">
        <v>1079</v>
      </c>
      <c r="BI2" s="186" t="s">
        <v>711</v>
      </c>
      <c r="BJ2" s="186" t="s">
        <v>1080</v>
      </c>
      <c r="BK2" s="186" t="s">
        <v>713</v>
      </c>
      <c r="BL2" s="186" t="s">
        <v>1081</v>
      </c>
      <c r="BM2" s="186" t="s">
        <v>715</v>
      </c>
      <c r="BN2" s="187" t="s">
        <v>716</v>
      </c>
      <c r="BO2" s="188" t="s">
        <v>1082</v>
      </c>
      <c r="BP2" s="188" t="s">
        <v>1083</v>
      </c>
      <c r="BQ2" s="188" t="s">
        <v>1084</v>
      </c>
      <c r="BR2" s="188" t="s">
        <v>720</v>
      </c>
      <c r="BS2" s="188" t="s">
        <v>1085</v>
      </c>
      <c r="BT2" s="188" t="s">
        <v>1086</v>
      </c>
      <c r="BU2" s="188" t="s">
        <v>723</v>
      </c>
      <c r="BV2" s="188" t="s">
        <v>1087</v>
      </c>
      <c r="BW2" s="188" t="s">
        <v>1088</v>
      </c>
      <c r="BX2" s="189" t="s">
        <v>726</v>
      </c>
      <c r="BY2" s="190" t="s">
        <v>1089</v>
      </c>
      <c r="BZ2" s="191" t="s">
        <v>899</v>
      </c>
      <c r="CA2" s="191" t="s">
        <v>900</v>
      </c>
      <c r="CB2" s="191" t="s">
        <v>1090</v>
      </c>
      <c r="CC2" s="191" t="s">
        <v>1091</v>
      </c>
      <c r="CD2" s="191" t="s">
        <v>903</v>
      </c>
      <c r="CE2" s="191" t="s">
        <v>904</v>
      </c>
      <c r="CF2" s="191" t="s">
        <v>1092</v>
      </c>
      <c r="CG2" s="191" t="s">
        <v>1093</v>
      </c>
      <c r="CH2" s="191" t="s">
        <v>1094</v>
      </c>
      <c r="CI2" s="191" t="s">
        <v>908</v>
      </c>
      <c r="CJ2" s="177" t="s">
        <v>693</v>
      </c>
      <c r="CK2" s="192" t="s">
        <v>909</v>
      </c>
      <c r="CL2" s="193" t="s">
        <v>1095</v>
      </c>
      <c r="CM2" s="193" t="s">
        <v>1096</v>
      </c>
      <c r="CN2" s="193" t="s">
        <v>1097</v>
      </c>
      <c r="CO2" s="193" t="s">
        <v>1098</v>
      </c>
      <c r="CP2" s="193" t="s">
        <v>1099</v>
      </c>
      <c r="CQ2" s="193" t="s">
        <v>915</v>
      </c>
      <c r="CR2" s="193" t="s">
        <v>1100</v>
      </c>
      <c r="CS2" s="178" t="s">
        <v>700</v>
      </c>
      <c r="CT2" s="194" t="s">
        <v>1101</v>
      </c>
      <c r="CU2" s="194" t="s">
        <v>1102</v>
      </c>
      <c r="CV2" s="194" t="s">
        <v>1103</v>
      </c>
      <c r="CW2" s="194" t="s">
        <v>1104</v>
      </c>
      <c r="CX2" s="194" t="s">
        <v>1105</v>
      </c>
      <c r="CY2" s="194" t="s">
        <v>1106</v>
      </c>
      <c r="CZ2" s="194" t="s">
        <v>923</v>
      </c>
      <c r="DA2" s="194" t="s">
        <v>1107</v>
      </c>
      <c r="DB2" s="179" t="s">
        <v>708</v>
      </c>
      <c r="DC2" s="195" t="s">
        <v>925</v>
      </c>
      <c r="DD2" s="195" t="s">
        <v>926</v>
      </c>
      <c r="DE2" s="195" t="s">
        <v>1108</v>
      </c>
      <c r="DF2" s="195" t="s">
        <v>928</v>
      </c>
      <c r="DG2" s="195" t="s">
        <v>1109</v>
      </c>
      <c r="DH2" s="195" t="s">
        <v>1110</v>
      </c>
      <c r="DI2" s="195" t="s">
        <v>931</v>
      </c>
      <c r="DJ2" s="180" t="s">
        <v>716</v>
      </c>
    </row>
    <row r="3" spans="1:115" s="10" customFormat="1" ht="15.75" thickBot="1" x14ac:dyDescent="0.3">
      <c r="A3" s="168" t="s">
        <v>356</v>
      </c>
      <c r="B3" s="169">
        <v>284</v>
      </c>
      <c r="C3" s="169">
        <v>101</v>
      </c>
      <c r="D3" s="169">
        <v>95</v>
      </c>
      <c r="E3" s="169">
        <v>86</v>
      </c>
      <c r="F3" s="169">
        <v>37</v>
      </c>
      <c r="G3" s="169">
        <v>116</v>
      </c>
      <c r="H3" s="170">
        <v>71</v>
      </c>
      <c r="J3" s="172">
        <v>45</v>
      </c>
      <c r="K3" s="169">
        <v>89</v>
      </c>
      <c r="L3" s="241">
        <v>133</v>
      </c>
      <c r="M3" s="169">
        <v>113</v>
      </c>
      <c r="N3" s="169">
        <v>304</v>
      </c>
      <c r="O3" s="170">
        <v>66</v>
      </c>
      <c r="Q3" s="172">
        <v>54</v>
      </c>
      <c r="R3" s="169">
        <v>59</v>
      </c>
      <c r="S3" s="169">
        <v>108</v>
      </c>
      <c r="T3" s="169">
        <v>22</v>
      </c>
      <c r="U3" s="169">
        <v>97</v>
      </c>
      <c r="V3" s="169">
        <v>115</v>
      </c>
      <c r="W3" s="170">
        <v>49</v>
      </c>
      <c r="Y3" s="172">
        <v>135</v>
      </c>
      <c r="Z3" s="169">
        <v>70</v>
      </c>
      <c r="AA3" s="169">
        <v>59</v>
      </c>
      <c r="AB3" s="169">
        <v>93</v>
      </c>
      <c r="AC3" s="169">
        <v>82</v>
      </c>
      <c r="AD3" s="169">
        <v>199</v>
      </c>
      <c r="AE3" s="169">
        <v>246</v>
      </c>
      <c r="AF3" s="169">
        <v>51</v>
      </c>
      <c r="AG3" s="173">
        <v>198</v>
      </c>
      <c r="AI3" s="150">
        <v>61</v>
      </c>
      <c r="AJ3" s="150">
        <v>134</v>
      </c>
      <c r="AK3" s="150">
        <v>77</v>
      </c>
      <c r="AL3" s="150">
        <v>279</v>
      </c>
      <c r="AM3" s="150">
        <v>88</v>
      </c>
      <c r="AN3" s="150">
        <v>106</v>
      </c>
      <c r="AO3" s="150">
        <v>73</v>
      </c>
      <c r="AP3" s="148">
        <v>282</v>
      </c>
      <c r="AR3" s="150">
        <v>184</v>
      </c>
      <c r="AS3" s="150">
        <v>68</v>
      </c>
      <c r="AT3" s="150">
        <v>92</v>
      </c>
      <c r="AU3" s="150">
        <v>54</v>
      </c>
      <c r="AV3" s="150">
        <v>79</v>
      </c>
      <c r="AW3" s="150">
        <v>101</v>
      </c>
      <c r="AY3" s="150">
        <v>156</v>
      </c>
      <c r="AZ3" s="150">
        <v>101</v>
      </c>
      <c r="BA3" s="150">
        <v>86</v>
      </c>
      <c r="BB3" s="150">
        <v>150</v>
      </c>
      <c r="BC3" s="150">
        <v>132</v>
      </c>
      <c r="BD3" s="150">
        <v>53</v>
      </c>
      <c r="BE3" s="150">
        <v>55</v>
      </c>
      <c r="BG3" s="150">
        <v>343</v>
      </c>
      <c r="BH3" s="150">
        <v>59</v>
      </c>
      <c r="BI3" s="150">
        <v>289</v>
      </c>
      <c r="BJ3" s="150">
        <v>80</v>
      </c>
      <c r="BK3" s="150">
        <v>179</v>
      </c>
      <c r="BL3" s="150">
        <v>75</v>
      </c>
      <c r="BM3" s="148">
        <v>265</v>
      </c>
      <c r="BO3" s="150">
        <v>118</v>
      </c>
      <c r="BP3" s="150">
        <v>93</v>
      </c>
      <c r="BQ3" s="150">
        <v>86</v>
      </c>
      <c r="BR3" s="150">
        <v>39</v>
      </c>
      <c r="BS3" s="150">
        <v>121</v>
      </c>
      <c r="BT3" s="150">
        <v>149</v>
      </c>
      <c r="BU3" s="150">
        <v>96</v>
      </c>
      <c r="BV3" s="150">
        <v>60</v>
      </c>
      <c r="BW3" s="150">
        <v>90</v>
      </c>
      <c r="BY3" s="182">
        <v>192</v>
      </c>
      <c r="BZ3" s="182">
        <v>381</v>
      </c>
      <c r="CA3" s="182">
        <v>593</v>
      </c>
      <c r="CB3" s="182">
        <v>43</v>
      </c>
      <c r="CC3" s="182">
        <v>78</v>
      </c>
      <c r="CD3" s="182">
        <v>369</v>
      </c>
      <c r="CE3" s="182">
        <v>126</v>
      </c>
      <c r="CF3" s="182">
        <v>68</v>
      </c>
      <c r="CG3" s="182">
        <v>164</v>
      </c>
      <c r="CH3" s="182">
        <v>128</v>
      </c>
      <c r="CI3" s="182">
        <v>126</v>
      </c>
      <c r="CK3" s="182">
        <v>228</v>
      </c>
      <c r="CL3" s="182">
        <v>94</v>
      </c>
      <c r="CM3" s="182">
        <v>135</v>
      </c>
      <c r="CN3" s="182">
        <v>52</v>
      </c>
      <c r="CO3" s="182">
        <v>58</v>
      </c>
      <c r="CP3" s="182">
        <v>168</v>
      </c>
      <c r="CQ3" s="182">
        <v>368</v>
      </c>
      <c r="CR3" s="182">
        <v>39</v>
      </c>
      <c r="CT3" s="182">
        <v>68</v>
      </c>
      <c r="CU3" s="182">
        <v>78</v>
      </c>
      <c r="CV3" s="182">
        <v>88</v>
      </c>
      <c r="CW3" s="182">
        <v>38</v>
      </c>
      <c r="CX3" s="182">
        <v>118</v>
      </c>
      <c r="CY3" s="182">
        <v>111</v>
      </c>
      <c r="CZ3" s="182">
        <v>335</v>
      </c>
      <c r="DA3" s="182">
        <v>77</v>
      </c>
      <c r="DC3" s="182">
        <v>217</v>
      </c>
      <c r="DD3" s="182">
        <v>3</v>
      </c>
      <c r="DE3" s="182">
        <v>97</v>
      </c>
      <c r="DF3" s="182">
        <v>192</v>
      </c>
      <c r="DG3" s="182">
        <v>147</v>
      </c>
      <c r="DH3" s="182">
        <v>138</v>
      </c>
      <c r="DI3" s="182">
        <v>24</v>
      </c>
      <c r="DK3">
        <f>SUM(B3:DJ3)</f>
        <v>12871</v>
      </c>
    </row>
    <row r="4" spans="1:115" ht="15.75" thickBot="1" x14ac:dyDescent="0.3">
      <c r="I4" s="171">
        <f>SUM(B3:H3)</f>
        <v>790</v>
      </c>
      <c r="P4" s="171">
        <f>SUM(J3:O3)</f>
        <v>750</v>
      </c>
      <c r="X4" s="171">
        <f>SUM(Q3:W3)</f>
        <v>504</v>
      </c>
      <c r="AH4" s="174">
        <f>SUM(Y3:AG3)</f>
        <v>1133</v>
      </c>
      <c r="AQ4" s="175">
        <v>1100</v>
      </c>
      <c r="AX4" s="175">
        <v>578</v>
      </c>
      <c r="BF4" s="175">
        <v>733</v>
      </c>
      <c r="BN4" s="175">
        <v>1290</v>
      </c>
      <c r="BX4" s="176">
        <v>852</v>
      </c>
      <c r="CJ4" s="182">
        <v>2268</v>
      </c>
      <c r="CS4" s="182">
        <v>1142</v>
      </c>
      <c r="DB4" s="182">
        <v>913</v>
      </c>
      <c r="DJ4" s="181">
        <v>818</v>
      </c>
      <c r="DK4">
        <f>SUM(B4:DJ4)</f>
        <v>12871</v>
      </c>
    </row>
    <row r="7" spans="1:115" ht="60.75" thickBot="1" x14ac:dyDescent="0.3">
      <c r="A7" s="149" t="s">
        <v>682</v>
      </c>
      <c r="F7" s="168" t="s">
        <v>356</v>
      </c>
    </row>
    <row r="8" spans="1:115" ht="20.25" thickTop="1" thickBot="1" x14ac:dyDescent="0.35">
      <c r="A8" s="199" t="s">
        <v>392</v>
      </c>
      <c r="B8" t="s">
        <v>1111</v>
      </c>
      <c r="C8" t="s">
        <v>1111</v>
      </c>
      <c r="F8" s="169">
        <v>45</v>
      </c>
      <c r="G8" s="238">
        <v>45</v>
      </c>
      <c r="H8" s="237" t="s">
        <v>1112</v>
      </c>
      <c r="I8" s="238">
        <f>SUM(F8-G8)</f>
        <v>0</v>
      </c>
      <c r="J8">
        <v>192</v>
      </c>
      <c r="K8">
        <v>89</v>
      </c>
      <c r="L8">
        <v>68</v>
      </c>
      <c r="M8">
        <v>133</v>
      </c>
      <c r="N8">
        <v>113</v>
      </c>
      <c r="O8">
        <v>284</v>
      </c>
      <c r="P8">
        <v>59</v>
      </c>
      <c r="Q8">
        <v>373</v>
      </c>
      <c r="R8">
        <v>135</v>
      </c>
      <c r="S8">
        <v>155</v>
      </c>
      <c r="T8">
        <v>118</v>
      </c>
      <c r="U8">
        <v>228</v>
      </c>
      <c r="V8">
        <v>217</v>
      </c>
      <c r="W8">
        <v>345</v>
      </c>
      <c r="X8">
        <v>184</v>
      </c>
      <c r="Y8">
        <v>304</v>
      </c>
      <c r="Z8">
        <v>85</v>
      </c>
      <c r="AA8">
        <v>59</v>
      </c>
      <c r="AB8">
        <v>593</v>
      </c>
      <c r="AC8">
        <v>94</v>
      </c>
      <c r="AD8">
        <v>103</v>
      </c>
      <c r="AE8">
        <v>93</v>
      </c>
      <c r="AF8">
        <v>66</v>
      </c>
      <c r="AG8">
        <v>86</v>
      </c>
      <c r="AH8">
        <v>289</v>
      </c>
      <c r="AI8">
        <v>81</v>
      </c>
      <c r="AJ8">
        <v>101</v>
      </c>
      <c r="AK8">
        <v>136</v>
      </c>
      <c r="AL8">
        <v>59</v>
      </c>
      <c r="AM8">
        <v>45</v>
      </c>
      <c r="AN8">
        <v>59</v>
      </c>
      <c r="AO8">
        <v>68</v>
      </c>
      <c r="AP8">
        <v>70</v>
      </c>
      <c r="AQ8">
        <v>59</v>
      </c>
      <c r="AR8">
        <v>88</v>
      </c>
      <c r="AS8">
        <v>88</v>
      </c>
      <c r="AT8">
        <v>88</v>
      </c>
      <c r="AU8">
        <v>129</v>
      </c>
      <c r="AV8">
        <v>38</v>
      </c>
      <c r="AW8">
        <v>108</v>
      </c>
      <c r="AX8">
        <v>159</v>
      </c>
      <c r="AY8">
        <v>118</v>
      </c>
      <c r="AZ8">
        <v>92</v>
      </c>
      <c r="BA8">
        <v>103</v>
      </c>
      <c r="BB8">
        <v>95</v>
      </c>
      <c r="BC8">
        <v>56</v>
      </c>
      <c r="BD8">
        <v>86</v>
      </c>
      <c r="BE8">
        <v>58</v>
      </c>
      <c r="BF8">
        <v>159</v>
      </c>
      <c r="BG8">
        <v>37</v>
      </c>
      <c r="BH8">
        <v>98</v>
      </c>
      <c r="BI8">
        <v>134</v>
      </c>
      <c r="BJ8">
        <v>68</v>
      </c>
      <c r="BK8">
        <v>145</v>
      </c>
      <c r="BL8">
        <v>60</v>
      </c>
      <c r="BM8">
        <v>82</v>
      </c>
      <c r="BN8">
        <v>347</v>
      </c>
      <c r="BO8">
        <v>181</v>
      </c>
      <c r="BP8">
        <v>132</v>
      </c>
      <c r="BQ8">
        <v>53</v>
      </c>
      <c r="BR8">
        <v>199</v>
      </c>
      <c r="BS8">
        <v>77</v>
      </c>
      <c r="BT8">
        <v>213</v>
      </c>
      <c r="BU8">
        <v>116</v>
      </c>
      <c r="BV8">
        <v>126</v>
      </c>
      <c r="BW8">
        <v>168</v>
      </c>
      <c r="BX8">
        <v>370</v>
      </c>
      <c r="BY8">
        <v>126</v>
      </c>
      <c r="BZ8">
        <v>147</v>
      </c>
      <c r="CA8">
        <v>279</v>
      </c>
      <c r="CB8">
        <v>368</v>
      </c>
      <c r="CC8">
        <v>246</v>
      </c>
      <c r="CD8">
        <v>78</v>
      </c>
      <c r="CE8">
        <v>22</v>
      </c>
      <c r="CF8">
        <v>75</v>
      </c>
      <c r="CG8">
        <v>94</v>
      </c>
      <c r="CH8">
        <v>147</v>
      </c>
      <c r="CI8">
        <v>54</v>
      </c>
      <c r="CJ8">
        <v>56</v>
      </c>
      <c r="CK8">
        <v>106</v>
      </c>
      <c r="CL8">
        <v>63</v>
      </c>
      <c r="CM8">
        <v>164</v>
      </c>
      <c r="CN8">
        <v>116</v>
      </c>
      <c r="CO8">
        <v>73</v>
      </c>
      <c r="CP8">
        <v>55</v>
      </c>
      <c r="CQ8">
        <v>75</v>
      </c>
      <c r="CR8">
        <v>198</v>
      </c>
      <c r="CS8">
        <v>265</v>
      </c>
      <c r="CT8">
        <v>89</v>
      </c>
      <c r="CU8">
        <v>71</v>
      </c>
      <c r="CV8">
        <v>95</v>
      </c>
      <c r="CW8">
        <v>43</v>
      </c>
      <c r="CX8">
        <v>3</v>
      </c>
      <c r="CY8">
        <v>282</v>
      </c>
      <c r="CZ8">
        <v>24</v>
      </c>
      <c r="DA8">
        <v>115</v>
      </c>
      <c r="DB8">
        <v>128</v>
      </c>
      <c r="DC8">
        <v>92</v>
      </c>
      <c r="DD8">
        <v>101</v>
      </c>
      <c r="DE8">
        <v>126</v>
      </c>
      <c r="DF8">
        <v>49</v>
      </c>
      <c r="DG8">
        <v>13268</v>
      </c>
    </row>
    <row r="9" spans="1:115" ht="20.25" thickTop="1" thickBot="1" x14ac:dyDescent="0.35">
      <c r="A9" s="196" t="s">
        <v>736</v>
      </c>
      <c r="B9" t="s">
        <v>1113</v>
      </c>
      <c r="C9" t="s">
        <v>1113</v>
      </c>
      <c r="F9" s="232">
        <v>192</v>
      </c>
      <c r="G9">
        <v>192</v>
      </c>
      <c r="H9" s="237" t="s">
        <v>1114</v>
      </c>
      <c r="I9" s="238">
        <f t="shared" ref="I9:I72" si="0">SUM(F9-G9)</f>
        <v>0</v>
      </c>
    </row>
    <row r="10" spans="1:115" ht="20.25" thickTop="1" thickBot="1" x14ac:dyDescent="0.35">
      <c r="A10" s="199" t="s">
        <v>401</v>
      </c>
      <c r="B10" t="s">
        <v>1115</v>
      </c>
      <c r="C10" t="s">
        <v>1115</v>
      </c>
      <c r="F10" s="169">
        <v>89</v>
      </c>
      <c r="G10">
        <v>89</v>
      </c>
      <c r="H10" s="237" t="s">
        <v>1116</v>
      </c>
      <c r="I10" s="238">
        <f t="shared" si="0"/>
        <v>0</v>
      </c>
      <c r="L10" s="239" t="s">
        <v>1117</v>
      </c>
      <c r="M10" s="239"/>
      <c r="P10" t="s">
        <v>1118</v>
      </c>
      <c r="Q10">
        <v>0</v>
      </c>
    </row>
    <row r="11" spans="1:115" ht="20.25" thickTop="1" thickBot="1" x14ac:dyDescent="0.35">
      <c r="A11" s="200" t="s">
        <v>823</v>
      </c>
      <c r="B11" t="s">
        <v>1119</v>
      </c>
      <c r="C11" t="s">
        <v>1119</v>
      </c>
      <c r="F11" s="232">
        <v>68</v>
      </c>
      <c r="G11">
        <v>68</v>
      </c>
      <c r="H11" s="237" t="s">
        <v>1120</v>
      </c>
      <c r="I11" s="238">
        <f t="shared" si="0"/>
        <v>0</v>
      </c>
      <c r="M11">
        <f>SUM(M12:M43)</f>
        <v>-14</v>
      </c>
      <c r="P11" t="s">
        <v>1121</v>
      </c>
      <c r="Q11">
        <v>-1</v>
      </c>
      <c r="R11" t="s">
        <v>1122</v>
      </c>
    </row>
    <row r="12" spans="1:115" ht="20.25" thickTop="1" thickBot="1" x14ac:dyDescent="0.35">
      <c r="A12" s="199" t="s">
        <v>405</v>
      </c>
      <c r="B12" t="s">
        <v>1123</v>
      </c>
      <c r="C12" t="s">
        <v>1123</v>
      </c>
      <c r="F12" s="169">
        <v>133</v>
      </c>
      <c r="G12">
        <v>133</v>
      </c>
      <c r="H12" s="237" t="s">
        <v>1124</v>
      </c>
      <c r="I12" s="238">
        <f t="shared" si="0"/>
        <v>0</v>
      </c>
      <c r="L12" t="s">
        <v>1125</v>
      </c>
      <c r="M12">
        <v>1</v>
      </c>
      <c r="P12" t="s">
        <v>1126</v>
      </c>
      <c r="Q12">
        <v>0</v>
      </c>
    </row>
    <row r="13" spans="1:115" ht="20.25" thickTop="1" thickBot="1" x14ac:dyDescent="0.35">
      <c r="A13" s="199" t="s">
        <v>409</v>
      </c>
      <c r="B13" t="s">
        <v>1127</v>
      </c>
      <c r="C13" t="s">
        <v>1127</v>
      </c>
      <c r="F13" s="169">
        <v>113</v>
      </c>
      <c r="G13">
        <v>113</v>
      </c>
      <c r="H13" s="237" t="s">
        <v>1128</v>
      </c>
      <c r="I13" s="238">
        <f t="shared" si="0"/>
        <v>0</v>
      </c>
      <c r="L13" t="s">
        <v>1129</v>
      </c>
      <c r="M13">
        <v>-2</v>
      </c>
      <c r="P13" s="243" t="s">
        <v>1124</v>
      </c>
      <c r="Q13">
        <v>0</v>
      </c>
      <c r="R13" t="s">
        <v>1130</v>
      </c>
    </row>
    <row r="14" spans="1:115" ht="20.25" thickTop="1" thickBot="1" x14ac:dyDescent="0.35">
      <c r="A14" s="197" t="s">
        <v>357</v>
      </c>
      <c r="B14" t="s">
        <v>358</v>
      </c>
      <c r="C14" t="s">
        <v>358</v>
      </c>
      <c r="F14" s="170">
        <v>284</v>
      </c>
      <c r="G14">
        <v>284</v>
      </c>
      <c r="H14" s="237" t="s">
        <v>358</v>
      </c>
      <c r="I14" s="238">
        <f t="shared" si="0"/>
        <v>0</v>
      </c>
      <c r="L14" t="s">
        <v>1131</v>
      </c>
      <c r="M14">
        <v>-1</v>
      </c>
      <c r="P14" s="243" t="s">
        <v>1132</v>
      </c>
      <c r="Q14">
        <v>0</v>
      </c>
      <c r="R14" t="s">
        <v>1130</v>
      </c>
    </row>
    <row r="15" spans="1:115" ht="20.25" thickTop="1" thickBot="1" x14ac:dyDescent="0.35">
      <c r="A15" s="214" t="s">
        <v>422</v>
      </c>
      <c r="B15" t="s">
        <v>1133</v>
      </c>
      <c r="C15" t="s">
        <v>1133</v>
      </c>
      <c r="F15" s="10">
        <v>54</v>
      </c>
      <c r="G15">
        <v>59</v>
      </c>
      <c r="H15" s="237" t="s">
        <v>1121</v>
      </c>
      <c r="I15" s="238">
        <f t="shared" si="0"/>
        <v>-5</v>
      </c>
      <c r="L15" t="s">
        <v>1134</v>
      </c>
      <c r="M15">
        <v>-1</v>
      </c>
      <c r="P15" s="243" t="s">
        <v>1135</v>
      </c>
      <c r="Q15">
        <v>-1</v>
      </c>
      <c r="R15" t="s">
        <v>1122</v>
      </c>
    </row>
    <row r="16" spans="1:115" ht="20.25" thickTop="1" thickBot="1" x14ac:dyDescent="0.35">
      <c r="A16" s="213" t="s">
        <v>745</v>
      </c>
      <c r="B16" t="s">
        <v>746</v>
      </c>
      <c r="C16" t="s">
        <v>746</v>
      </c>
      <c r="F16" s="230">
        <v>373</v>
      </c>
      <c r="G16">
        <v>373</v>
      </c>
      <c r="H16" s="237" t="s">
        <v>1132</v>
      </c>
      <c r="I16" s="238">
        <f t="shared" si="0"/>
        <v>0</v>
      </c>
      <c r="L16" t="s">
        <v>1136</v>
      </c>
      <c r="M16">
        <v>-2</v>
      </c>
      <c r="P16" s="243" t="s">
        <v>1137</v>
      </c>
      <c r="Q16">
        <v>-2</v>
      </c>
      <c r="R16" t="s">
        <v>1138</v>
      </c>
    </row>
    <row r="17" spans="1:18" ht="20.25" thickTop="1" thickBot="1" x14ac:dyDescent="0.35">
      <c r="A17" s="201" t="s">
        <v>455</v>
      </c>
      <c r="B17" t="s">
        <v>456</v>
      </c>
      <c r="C17" t="s">
        <v>456</v>
      </c>
      <c r="F17" s="169">
        <v>135</v>
      </c>
      <c r="G17">
        <v>135</v>
      </c>
      <c r="H17" s="237" t="s">
        <v>456</v>
      </c>
      <c r="I17" s="238">
        <f t="shared" si="0"/>
        <v>0</v>
      </c>
      <c r="L17" t="s">
        <v>1139</v>
      </c>
      <c r="M17">
        <v>3</v>
      </c>
      <c r="P17" t="s">
        <v>1140</v>
      </c>
      <c r="Q17">
        <v>0</v>
      </c>
      <c r="R17" t="s">
        <v>1130</v>
      </c>
    </row>
    <row r="18" spans="1:18" ht="20.25" thickTop="1" thickBot="1" x14ac:dyDescent="0.35">
      <c r="A18" s="200" t="s">
        <v>567</v>
      </c>
      <c r="B18" t="s">
        <v>568</v>
      </c>
      <c r="C18" t="s">
        <v>568</v>
      </c>
      <c r="F18" s="232">
        <v>156</v>
      </c>
      <c r="G18">
        <v>155</v>
      </c>
      <c r="H18" s="237" t="s">
        <v>1125</v>
      </c>
      <c r="I18" s="238">
        <f t="shared" si="0"/>
        <v>1</v>
      </c>
      <c r="L18" t="s">
        <v>1141</v>
      </c>
      <c r="M18">
        <v>-1</v>
      </c>
      <c r="P18" s="243" t="s">
        <v>1142</v>
      </c>
      <c r="Q18">
        <v>0</v>
      </c>
      <c r="R18" t="s">
        <v>1130</v>
      </c>
    </row>
    <row r="19" spans="1:18" ht="20.25" thickTop="1" thickBot="1" x14ac:dyDescent="0.35">
      <c r="A19" s="222" t="s">
        <v>632</v>
      </c>
      <c r="B19" t="s">
        <v>1143</v>
      </c>
      <c r="C19" t="s">
        <v>1143</v>
      </c>
      <c r="F19" s="232">
        <v>118</v>
      </c>
      <c r="G19">
        <v>118</v>
      </c>
      <c r="H19" s="237" t="s">
        <v>1144</v>
      </c>
      <c r="I19" s="238">
        <f t="shared" si="0"/>
        <v>0</v>
      </c>
      <c r="L19" t="s">
        <v>1145</v>
      </c>
      <c r="M19">
        <v>-2</v>
      </c>
      <c r="P19" t="s">
        <v>1146</v>
      </c>
      <c r="Q19">
        <v>0</v>
      </c>
      <c r="R19" t="s">
        <v>1130</v>
      </c>
    </row>
    <row r="20" spans="1:18" ht="20.25" thickTop="1" thickBot="1" x14ac:dyDescent="0.35">
      <c r="A20" s="199" t="s">
        <v>786</v>
      </c>
      <c r="B20" t="s">
        <v>787</v>
      </c>
      <c r="C20" t="s">
        <v>787</v>
      </c>
      <c r="F20" s="232">
        <v>228</v>
      </c>
      <c r="G20">
        <v>228</v>
      </c>
      <c r="H20" s="237" t="s">
        <v>787</v>
      </c>
      <c r="I20" s="238">
        <f t="shared" si="0"/>
        <v>0</v>
      </c>
      <c r="L20" t="s">
        <v>1147</v>
      </c>
      <c r="M20">
        <v>-2</v>
      </c>
      <c r="P20" s="243" t="s">
        <v>1148</v>
      </c>
      <c r="Q20">
        <v>0</v>
      </c>
      <c r="R20" t="s">
        <v>1130</v>
      </c>
    </row>
    <row r="21" spans="1:18" ht="20.25" thickTop="1" thickBot="1" x14ac:dyDescent="0.35">
      <c r="A21" s="202" t="s">
        <v>858</v>
      </c>
      <c r="B21" t="s">
        <v>859</v>
      </c>
      <c r="C21" t="s">
        <v>859</v>
      </c>
      <c r="F21" s="236">
        <v>217</v>
      </c>
      <c r="G21">
        <v>217</v>
      </c>
      <c r="H21" s="237" t="s">
        <v>859</v>
      </c>
      <c r="I21" s="238">
        <f t="shared" si="0"/>
        <v>0</v>
      </c>
      <c r="L21" t="s">
        <v>1149</v>
      </c>
      <c r="M21">
        <v>-1</v>
      </c>
      <c r="P21" s="243" t="s">
        <v>1150</v>
      </c>
      <c r="Q21">
        <v>0</v>
      </c>
      <c r="R21" t="s">
        <v>1130</v>
      </c>
    </row>
    <row r="22" spans="1:18" ht="20.25" thickTop="1" thickBot="1" x14ac:dyDescent="0.35">
      <c r="A22" s="225" t="s">
        <v>599</v>
      </c>
      <c r="B22" t="s">
        <v>600</v>
      </c>
      <c r="C22" t="s">
        <v>600</v>
      </c>
      <c r="F22" s="235">
        <v>343</v>
      </c>
      <c r="G22">
        <v>345</v>
      </c>
      <c r="H22" s="237" t="s">
        <v>1129</v>
      </c>
      <c r="I22" s="238">
        <f t="shared" si="0"/>
        <v>-2</v>
      </c>
      <c r="L22" t="s">
        <v>1151</v>
      </c>
      <c r="M22">
        <v>-1</v>
      </c>
      <c r="P22" s="243" t="s">
        <v>1152</v>
      </c>
      <c r="Q22">
        <v>0</v>
      </c>
      <c r="R22" t="s">
        <v>1130</v>
      </c>
    </row>
    <row r="23" spans="1:18" ht="20.25" thickTop="1" thickBot="1" x14ac:dyDescent="0.35">
      <c r="A23" s="198" t="s">
        <v>538</v>
      </c>
      <c r="B23" t="s">
        <v>539</v>
      </c>
      <c r="C23" t="s">
        <v>539</v>
      </c>
      <c r="F23" s="230">
        <v>184</v>
      </c>
      <c r="G23">
        <v>184</v>
      </c>
      <c r="H23" s="237" t="s">
        <v>1153</v>
      </c>
      <c r="I23" s="238">
        <f t="shared" si="0"/>
        <v>0</v>
      </c>
      <c r="L23" t="s">
        <v>1154</v>
      </c>
      <c r="M23">
        <v>-1</v>
      </c>
      <c r="P23" s="243" t="s">
        <v>1155</v>
      </c>
      <c r="Q23">
        <v>0</v>
      </c>
      <c r="R23" t="s">
        <v>1130</v>
      </c>
    </row>
    <row r="24" spans="1:18" ht="20.25" thickTop="1" thickBot="1" x14ac:dyDescent="0.35">
      <c r="A24" s="199" t="s">
        <v>413</v>
      </c>
      <c r="B24" t="s">
        <v>414</v>
      </c>
      <c r="C24" t="s">
        <v>414</v>
      </c>
      <c r="F24" s="169">
        <v>304</v>
      </c>
      <c r="G24">
        <v>304</v>
      </c>
      <c r="H24" s="237" t="s">
        <v>1156</v>
      </c>
      <c r="I24" s="238">
        <f t="shared" si="0"/>
        <v>0</v>
      </c>
      <c r="L24" t="s">
        <v>1157</v>
      </c>
      <c r="M24">
        <v>2</v>
      </c>
      <c r="P24" s="243" t="s">
        <v>1158</v>
      </c>
      <c r="Q24">
        <v>-2</v>
      </c>
      <c r="R24" t="s">
        <v>1138</v>
      </c>
    </row>
    <row r="25" spans="1:18" ht="20.25" thickTop="1" thickBot="1" x14ac:dyDescent="0.35">
      <c r="A25" s="200" t="s">
        <v>832</v>
      </c>
      <c r="B25" t="s">
        <v>1159</v>
      </c>
      <c r="C25" t="s">
        <v>1159</v>
      </c>
      <c r="F25" s="232">
        <v>84</v>
      </c>
      <c r="G25">
        <v>85</v>
      </c>
      <c r="H25" s="237" t="s">
        <v>1135</v>
      </c>
      <c r="I25" s="238">
        <f t="shared" si="0"/>
        <v>-1</v>
      </c>
      <c r="L25" t="s">
        <v>1160</v>
      </c>
      <c r="M25">
        <v>-4</v>
      </c>
      <c r="P25" s="243" t="s">
        <v>1161</v>
      </c>
      <c r="Q25">
        <v>0</v>
      </c>
      <c r="R25" t="s">
        <v>1130</v>
      </c>
    </row>
    <row r="26" spans="1:18" ht="20.25" thickTop="1" thickBot="1" x14ac:dyDescent="0.35">
      <c r="A26" s="201" t="s">
        <v>608</v>
      </c>
      <c r="B26" t="s">
        <v>1162</v>
      </c>
      <c r="C26" t="s">
        <v>1162</v>
      </c>
      <c r="F26" s="232">
        <v>59</v>
      </c>
      <c r="G26">
        <v>59</v>
      </c>
      <c r="H26" s="237" t="s">
        <v>1163</v>
      </c>
      <c r="I26" s="238">
        <f t="shared" si="0"/>
        <v>0</v>
      </c>
      <c r="L26" t="s">
        <v>1164</v>
      </c>
      <c r="M26">
        <v>-2</v>
      </c>
      <c r="P26" s="243" t="s">
        <v>735</v>
      </c>
      <c r="Q26">
        <v>0</v>
      </c>
      <c r="R26" t="s">
        <v>1130</v>
      </c>
    </row>
    <row r="27" spans="1:18" ht="20.25" thickTop="1" thickBot="1" x14ac:dyDescent="0.35">
      <c r="A27" s="196" t="s">
        <v>749</v>
      </c>
      <c r="B27" t="s">
        <v>750</v>
      </c>
      <c r="C27" t="s">
        <v>750</v>
      </c>
      <c r="F27" s="232">
        <v>593</v>
      </c>
      <c r="G27">
        <v>593</v>
      </c>
      <c r="H27" s="237" t="s">
        <v>750</v>
      </c>
      <c r="I27" s="238">
        <f t="shared" si="0"/>
        <v>0</v>
      </c>
      <c r="P27" t="s">
        <v>1165</v>
      </c>
      <c r="Q27">
        <v>-7</v>
      </c>
      <c r="R27" t="s">
        <v>1166</v>
      </c>
    </row>
    <row r="28" spans="1:18" ht="20.25" thickTop="1" thickBot="1" x14ac:dyDescent="0.35">
      <c r="A28" s="199" t="s">
        <v>795</v>
      </c>
      <c r="B28" t="s">
        <v>1167</v>
      </c>
      <c r="C28" t="s">
        <v>1167</v>
      </c>
      <c r="F28" s="232">
        <v>94</v>
      </c>
      <c r="G28">
        <v>94</v>
      </c>
      <c r="H28" s="237" t="s">
        <v>1168</v>
      </c>
      <c r="I28" s="238">
        <f t="shared" si="0"/>
        <v>0</v>
      </c>
      <c r="P28" s="243" t="s">
        <v>1169</v>
      </c>
      <c r="Q28">
        <v>0</v>
      </c>
      <c r="R28" t="s">
        <v>1130</v>
      </c>
    </row>
    <row r="29" spans="1:18" ht="20.25" thickTop="1" thickBot="1" x14ac:dyDescent="0.35">
      <c r="A29" s="197" t="s">
        <v>368</v>
      </c>
      <c r="B29" t="s">
        <v>1170</v>
      </c>
      <c r="C29" t="s">
        <v>1170</v>
      </c>
      <c r="F29" s="170">
        <v>101</v>
      </c>
      <c r="G29">
        <v>103</v>
      </c>
      <c r="H29" s="237" t="s">
        <v>1126</v>
      </c>
      <c r="I29" s="238">
        <f t="shared" si="0"/>
        <v>-2</v>
      </c>
      <c r="P29" s="243" t="s">
        <v>1171</v>
      </c>
      <c r="Q29">
        <v>-8</v>
      </c>
      <c r="R29" t="s">
        <v>1172</v>
      </c>
    </row>
    <row r="30" spans="1:18" ht="20.25" thickTop="1" thickBot="1" x14ac:dyDescent="0.35">
      <c r="A30" s="226" t="s">
        <v>641</v>
      </c>
      <c r="B30" t="s">
        <v>1173</v>
      </c>
      <c r="C30" t="s">
        <v>1173</v>
      </c>
      <c r="F30" s="235">
        <v>93</v>
      </c>
      <c r="G30">
        <v>93</v>
      </c>
      <c r="H30" s="237" t="s">
        <v>1174</v>
      </c>
      <c r="I30" s="238">
        <f t="shared" si="0"/>
        <v>0</v>
      </c>
      <c r="P30" t="s">
        <v>1175</v>
      </c>
      <c r="Q30">
        <v>0</v>
      </c>
    </row>
    <row r="31" spans="1:18" ht="20.25" thickTop="1" thickBot="1" x14ac:dyDescent="0.35">
      <c r="A31" s="198" t="s">
        <v>418</v>
      </c>
      <c r="B31" t="s">
        <v>1176</v>
      </c>
      <c r="C31" t="s">
        <v>1176</v>
      </c>
      <c r="F31" s="172">
        <v>66</v>
      </c>
      <c r="G31">
        <v>66</v>
      </c>
      <c r="H31" s="237" t="s">
        <v>1177</v>
      </c>
      <c r="I31" s="238">
        <f t="shared" si="0"/>
        <v>0</v>
      </c>
      <c r="P31" t="s">
        <v>1178</v>
      </c>
      <c r="Q31">
        <v>0</v>
      </c>
    </row>
    <row r="32" spans="1:18" ht="20.25" thickTop="1" thickBot="1" x14ac:dyDescent="0.35">
      <c r="A32" s="222" t="s">
        <v>645</v>
      </c>
      <c r="B32" t="s">
        <v>1179</v>
      </c>
      <c r="C32" t="s">
        <v>1179</v>
      </c>
      <c r="F32" s="232">
        <v>86</v>
      </c>
      <c r="G32">
        <v>86</v>
      </c>
      <c r="H32" s="237" t="s">
        <v>1180</v>
      </c>
      <c r="I32" s="238">
        <f t="shared" si="0"/>
        <v>0</v>
      </c>
      <c r="P32" t="s">
        <v>488</v>
      </c>
      <c r="Q32">
        <v>-4</v>
      </c>
    </row>
    <row r="33" spans="1:9" ht="20.25" thickTop="1" thickBot="1" x14ac:dyDescent="0.35">
      <c r="A33" s="201" t="s">
        <v>612</v>
      </c>
      <c r="B33" t="s">
        <v>613</v>
      </c>
      <c r="C33" t="s">
        <v>613</v>
      </c>
      <c r="F33" s="232">
        <v>289</v>
      </c>
      <c r="G33">
        <v>289</v>
      </c>
      <c r="H33" s="237" t="s">
        <v>1181</v>
      </c>
      <c r="I33" s="238">
        <f t="shared" si="0"/>
        <v>0</v>
      </c>
    </row>
    <row r="34" spans="1:9" ht="20.25" thickTop="1" thickBot="1" x14ac:dyDescent="0.35">
      <c r="A34" s="201" t="s">
        <v>867</v>
      </c>
      <c r="B34" t="s">
        <v>868</v>
      </c>
      <c r="C34" t="s">
        <v>868</v>
      </c>
      <c r="F34" s="232">
        <v>3</v>
      </c>
      <c r="G34">
        <v>3</v>
      </c>
      <c r="H34" s="237" t="s">
        <v>1182</v>
      </c>
      <c r="I34" s="238">
        <f t="shared" si="0"/>
        <v>0</v>
      </c>
    </row>
    <row r="35" spans="1:9" ht="20.25" thickTop="1" thickBot="1" x14ac:dyDescent="0.35">
      <c r="A35" s="201" t="s">
        <v>616</v>
      </c>
      <c r="B35" t="s">
        <v>1183</v>
      </c>
      <c r="C35" t="s">
        <v>1183</v>
      </c>
      <c r="F35" s="232">
        <v>80</v>
      </c>
      <c r="G35">
        <v>81</v>
      </c>
      <c r="H35" s="237" t="s">
        <v>1131</v>
      </c>
      <c r="I35" s="238">
        <f t="shared" si="0"/>
        <v>-1</v>
      </c>
    </row>
    <row r="36" spans="1:9" ht="20.25" thickTop="1" thickBot="1" x14ac:dyDescent="0.35">
      <c r="A36" s="200" t="s">
        <v>576</v>
      </c>
      <c r="B36" t="s">
        <v>1184</v>
      </c>
      <c r="C36" t="s">
        <v>1184</v>
      </c>
      <c r="F36" s="232">
        <v>101</v>
      </c>
      <c r="G36">
        <v>101</v>
      </c>
      <c r="H36" s="237" t="s">
        <v>1185</v>
      </c>
      <c r="I36" s="238">
        <f t="shared" si="0"/>
        <v>0</v>
      </c>
    </row>
    <row r="37" spans="1:9" ht="20.25" thickTop="1" thickBot="1" x14ac:dyDescent="0.35">
      <c r="A37" s="199" t="s">
        <v>799</v>
      </c>
      <c r="B37" t="s">
        <v>1186</v>
      </c>
      <c r="C37" t="s">
        <v>1186</v>
      </c>
      <c r="F37" s="232">
        <v>135</v>
      </c>
      <c r="G37">
        <v>136</v>
      </c>
      <c r="H37" s="237" t="s">
        <v>1134</v>
      </c>
      <c r="I37" s="238">
        <f t="shared" si="0"/>
        <v>-1</v>
      </c>
    </row>
    <row r="38" spans="1:9" ht="20.25" thickTop="1" thickBot="1" x14ac:dyDescent="0.35">
      <c r="A38" s="199" t="s">
        <v>547</v>
      </c>
      <c r="B38" t="s">
        <v>548</v>
      </c>
      <c r="C38" t="s">
        <v>548</v>
      </c>
      <c r="F38" s="232">
        <v>68</v>
      </c>
      <c r="G38">
        <v>68</v>
      </c>
      <c r="H38" s="237" t="s">
        <v>1187</v>
      </c>
      <c r="I38" s="238">
        <f t="shared" si="0"/>
        <v>0</v>
      </c>
    </row>
    <row r="39" spans="1:9" ht="20.25" thickTop="1" thickBot="1" x14ac:dyDescent="0.35">
      <c r="A39" s="221" t="s">
        <v>464</v>
      </c>
      <c r="B39" t="s">
        <v>465</v>
      </c>
      <c r="C39" t="s">
        <v>465</v>
      </c>
      <c r="F39" s="173">
        <v>70</v>
      </c>
      <c r="G39">
        <v>70</v>
      </c>
      <c r="H39" s="237" t="s">
        <v>1188</v>
      </c>
      <c r="I39" s="238">
        <f t="shared" si="0"/>
        <v>0</v>
      </c>
    </row>
    <row r="40" spans="1:9" ht="20.25" thickTop="1" thickBot="1" x14ac:dyDescent="0.35">
      <c r="A40" s="217" t="s">
        <v>431</v>
      </c>
      <c r="B40" t="s">
        <v>432</v>
      </c>
      <c r="C40" t="s">
        <v>432</v>
      </c>
      <c r="F40" s="10">
        <v>59</v>
      </c>
      <c r="G40">
        <v>59</v>
      </c>
      <c r="H40" s="237" t="s">
        <v>1189</v>
      </c>
      <c r="I40" s="238">
        <f t="shared" si="0"/>
        <v>0</v>
      </c>
    </row>
    <row r="41" spans="1:9" ht="20.25" thickTop="1" thickBot="1" x14ac:dyDescent="0.35">
      <c r="A41" s="197" t="s">
        <v>753</v>
      </c>
      <c r="B41" t="s">
        <v>1190</v>
      </c>
      <c r="C41" t="s">
        <v>1190</v>
      </c>
      <c r="F41" s="150">
        <v>57</v>
      </c>
      <c r="G41">
        <v>59</v>
      </c>
      <c r="H41" s="237" t="s">
        <v>1137</v>
      </c>
      <c r="I41" s="238">
        <f t="shared" si="0"/>
        <v>-2</v>
      </c>
    </row>
    <row r="42" spans="1:9" ht="20.25" thickTop="1" thickBot="1" x14ac:dyDescent="0.35">
      <c r="A42" s="227" t="s">
        <v>467</v>
      </c>
      <c r="B42" t="s">
        <v>468</v>
      </c>
      <c r="C42" t="s">
        <v>468</v>
      </c>
      <c r="F42" s="231">
        <v>59</v>
      </c>
      <c r="G42">
        <v>59</v>
      </c>
      <c r="H42" s="237" t="s">
        <v>1191</v>
      </c>
      <c r="I42" s="238">
        <f t="shared" si="0"/>
        <v>0</v>
      </c>
    </row>
    <row r="43" spans="1:9" ht="20.25" thickTop="1" thickBot="1" x14ac:dyDescent="0.35">
      <c r="A43" s="207" t="s">
        <v>649</v>
      </c>
      <c r="B43" t="s">
        <v>650</v>
      </c>
      <c r="C43" t="s">
        <v>650</v>
      </c>
      <c r="F43" s="150">
        <v>45</v>
      </c>
      <c r="G43">
        <v>45</v>
      </c>
      <c r="H43" s="237" t="s">
        <v>1140</v>
      </c>
      <c r="I43" s="238">
        <f t="shared" si="0"/>
        <v>0</v>
      </c>
    </row>
    <row r="44" spans="1:9" ht="20.25" thickTop="1" thickBot="1" x14ac:dyDescent="0.35">
      <c r="A44" s="205" t="s">
        <v>836</v>
      </c>
      <c r="B44" t="s">
        <v>1192</v>
      </c>
      <c r="C44" t="s">
        <v>1192</v>
      </c>
      <c r="F44" s="150">
        <v>88</v>
      </c>
      <c r="G44">
        <v>88</v>
      </c>
      <c r="H44" s="237" t="s">
        <v>1193</v>
      </c>
      <c r="I44" s="238">
        <f t="shared" si="0"/>
        <v>0</v>
      </c>
    </row>
    <row r="45" spans="1:9" ht="20.25" thickTop="1" thickBot="1" x14ac:dyDescent="0.35">
      <c r="A45" s="203" t="s">
        <v>757</v>
      </c>
      <c r="B45" t="s">
        <v>1194</v>
      </c>
      <c r="C45" t="s">
        <v>1194</v>
      </c>
      <c r="F45" s="150">
        <v>88</v>
      </c>
      <c r="G45">
        <v>88</v>
      </c>
      <c r="H45" s="237" t="s">
        <v>1142</v>
      </c>
      <c r="I45" s="238">
        <f t="shared" si="0"/>
        <v>0</v>
      </c>
    </row>
    <row r="46" spans="1:9" ht="20.25" thickTop="1" thickBot="1" x14ac:dyDescent="0.35">
      <c r="A46" s="205" t="s">
        <v>580</v>
      </c>
      <c r="B46" t="s">
        <v>1195</v>
      </c>
      <c r="C46" t="s">
        <v>1195</v>
      </c>
      <c r="F46" s="150">
        <v>86</v>
      </c>
      <c r="G46">
        <v>88</v>
      </c>
      <c r="H46" s="237" t="s">
        <v>1136</v>
      </c>
      <c r="I46" s="238">
        <f t="shared" si="0"/>
        <v>-2</v>
      </c>
    </row>
    <row r="47" spans="1:9" ht="20.25" thickTop="1" thickBot="1" x14ac:dyDescent="0.35">
      <c r="A47" s="207" t="s">
        <v>653</v>
      </c>
      <c r="B47" t="s">
        <v>1196</v>
      </c>
      <c r="C47" t="s">
        <v>1196</v>
      </c>
      <c r="F47" s="150">
        <v>129</v>
      </c>
      <c r="G47">
        <v>129</v>
      </c>
      <c r="H47" s="237" t="s">
        <v>1146</v>
      </c>
      <c r="I47" s="238">
        <f t="shared" si="0"/>
        <v>0</v>
      </c>
    </row>
    <row r="48" spans="1:9" ht="20.25" thickTop="1" thickBot="1" x14ac:dyDescent="0.35">
      <c r="A48" s="205" t="s">
        <v>840</v>
      </c>
      <c r="B48" t="s">
        <v>1197</v>
      </c>
      <c r="C48" t="s">
        <v>1197</v>
      </c>
      <c r="F48" s="150">
        <v>38</v>
      </c>
      <c r="G48">
        <v>38</v>
      </c>
      <c r="H48" s="237" t="s">
        <v>1198</v>
      </c>
      <c r="I48" s="238">
        <f t="shared" si="0"/>
        <v>0</v>
      </c>
    </row>
    <row r="49" spans="1:14" ht="20.25" thickTop="1" thickBot="1" x14ac:dyDescent="0.35">
      <c r="A49" s="214" t="s">
        <v>435</v>
      </c>
      <c r="B49" t="s">
        <v>1199</v>
      </c>
      <c r="C49" t="s">
        <v>1199</v>
      </c>
      <c r="F49" s="10">
        <v>108</v>
      </c>
      <c r="G49">
        <v>108</v>
      </c>
      <c r="H49" s="237" t="s">
        <v>1200</v>
      </c>
      <c r="I49" s="238">
        <f t="shared" si="0"/>
        <v>0</v>
      </c>
    </row>
    <row r="50" spans="1:14" ht="20.25" thickTop="1" thickBot="1" x14ac:dyDescent="0.35">
      <c r="A50" s="205" t="s">
        <v>584</v>
      </c>
      <c r="B50" t="s">
        <v>1201</v>
      </c>
      <c r="C50" t="s">
        <v>1201</v>
      </c>
      <c r="F50" s="150">
        <v>159</v>
      </c>
      <c r="G50">
        <v>159</v>
      </c>
      <c r="H50" s="237" t="s">
        <v>1148</v>
      </c>
      <c r="I50" s="238">
        <f t="shared" si="0"/>
        <v>0</v>
      </c>
    </row>
    <row r="51" spans="1:14" ht="20.25" thickTop="1" thickBot="1" x14ac:dyDescent="0.35">
      <c r="A51" s="205" t="s">
        <v>844</v>
      </c>
      <c r="B51" t="s">
        <v>1202</v>
      </c>
      <c r="C51" t="s">
        <v>1202</v>
      </c>
      <c r="F51" s="150">
        <v>118</v>
      </c>
      <c r="G51">
        <v>118</v>
      </c>
      <c r="H51" s="237" t="s">
        <v>1203</v>
      </c>
      <c r="I51" s="238">
        <f t="shared" si="0"/>
        <v>0</v>
      </c>
    </row>
    <row r="52" spans="1:14" ht="20.25" thickTop="1" thickBot="1" x14ac:dyDescent="0.35">
      <c r="A52" s="204" t="s">
        <v>551</v>
      </c>
      <c r="B52" t="s">
        <v>1204</v>
      </c>
      <c r="C52" t="s">
        <v>1204</v>
      </c>
      <c r="F52" s="150">
        <v>92</v>
      </c>
      <c r="G52">
        <v>92</v>
      </c>
      <c r="H52" s="237" t="s">
        <v>1205</v>
      </c>
      <c r="I52" s="238">
        <f t="shared" si="0"/>
        <v>0</v>
      </c>
    </row>
    <row r="53" spans="1:14" ht="20.25" thickTop="1" thickBot="1" x14ac:dyDescent="0.35">
      <c r="A53" s="206" t="s">
        <v>471</v>
      </c>
      <c r="B53" t="s">
        <v>1206</v>
      </c>
      <c r="C53" t="s">
        <v>1206</v>
      </c>
      <c r="F53" s="231">
        <v>103</v>
      </c>
      <c r="G53">
        <v>103</v>
      </c>
      <c r="H53" s="237" t="s">
        <v>1150</v>
      </c>
      <c r="I53" s="238">
        <f t="shared" si="0"/>
        <v>0</v>
      </c>
    </row>
    <row r="54" spans="1:14" ht="20.25" thickTop="1" thickBot="1" x14ac:dyDescent="0.35">
      <c r="A54" s="203" t="s">
        <v>372</v>
      </c>
      <c r="B54" t="s">
        <v>373</v>
      </c>
      <c r="C54" t="s">
        <v>373</v>
      </c>
      <c r="F54" s="231">
        <v>95</v>
      </c>
      <c r="G54">
        <v>95</v>
      </c>
      <c r="H54" s="237" t="s">
        <v>1207</v>
      </c>
      <c r="I54" s="238">
        <f t="shared" si="0"/>
        <v>0</v>
      </c>
    </row>
    <row r="55" spans="1:14" ht="20.25" thickTop="1" thickBot="1" x14ac:dyDescent="0.35">
      <c r="A55" s="204" t="s">
        <v>803</v>
      </c>
      <c r="B55" t="s">
        <v>1208</v>
      </c>
      <c r="C55" t="s">
        <v>1208</v>
      </c>
      <c r="F55" s="150">
        <v>52</v>
      </c>
      <c r="G55">
        <v>56</v>
      </c>
      <c r="H55" s="237" t="s">
        <v>1118</v>
      </c>
      <c r="I55" s="238">
        <f t="shared" si="0"/>
        <v>-4</v>
      </c>
    </row>
    <row r="56" spans="1:14" ht="20.25" thickTop="1" thickBot="1" x14ac:dyDescent="0.35">
      <c r="A56" s="216" t="s">
        <v>376</v>
      </c>
      <c r="B56" t="s">
        <v>1209</v>
      </c>
      <c r="C56" t="s">
        <v>1209</v>
      </c>
      <c r="F56" s="10">
        <v>86</v>
      </c>
      <c r="G56">
        <v>86</v>
      </c>
      <c r="H56" s="237" t="s">
        <v>1210</v>
      </c>
      <c r="I56" s="238">
        <f t="shared" si="0"/>
        <v>0</v>
      </c>
    </row>
    <row r="57" spans="1:14" ht="20.25" thickTop="1" thickBot="1" x14ac:dyDescent="0.35">
      <c r="A57" s="203" t="s">
        <v>501</v>
      </c>
      <c r="B57" t="s">
        <v>1211</v>
      </c>
      <c r="C57" t="s">
        <v>1211</v>
      </c>
      <c r="F57" s="150">
        <v>61</v>
      </c>
      <c r="G57">
        <v>58</v>
      </c>
      <c r="H57" s="237" t="s">
        <v>1139</v>
      </c>
      <c r="I57" s="238">
        <f t="shared" si="0"/>
        <v>3</v>
      </c>
    </row>
    <row r="58" spans="1:14" ht="20.25" thickTop="1" thickBot="1" x14ac:dyDescent="0.35">
      <c r="A58" s="207" t="s">
        <v>658</v>
      </c>
      <c r="B58" t="s">
        <v>1212</v>
      </c>
      <c r="C58" t="s">
        <v>1212</v>
      </c>
      <c r="F58" s="150">
        <v>159</v>
      </c>
      <c r="G58">
        <v>159</v>
      </c>
      <c r="H58" s="237" t="s">
        <v>1152</v>
      </c>
      <c r="I58" s="238">
        <f t="shared" si="0"/>
        <v>0</v>
      </c>
    </row>
    <row r="59" spans="1:14" ht="20.25" thickTop="1" thickBot="1" x14ac:dyDescent="0.35">
      <c r="A59" s="224" t="s">
        <v>380</v>
      </c>
      <c r="B59" t="s">
        <v>1213</v>
      </c>
      <c r="C59" t="s">
        <v>1213</v>
      </c>
      <c r="F59" s="10">
        <v>37</v>
      </c>
      <c r="G59">
        <v>37</v>
      </c>
      <c r="H59" s="237" t="s">
        <v>1214</v>
      </c>
      <c r="I59" s="238">
        <f t="shared" si="0"/>
        <v>0</v>
      </c>
    </row>
    <row r="60" spans="1:14" ht="20.25" thickTop="1" thickBot="1" x14ac:dyDescent="0.35">
      <c r="A60" s="206" t="s">
        <v>871</v>
      </c>
      <c r="B60" t="s">
        <v>1215</v>
      </c>
      <c r="C60" t="s">
        <v>1215</v>
      </c>
      <c r="F60" s="150">
        <v>97</v>
      </c>
      <c r="G60">
        <v>98</v>
      </c>
      <c r="H60" s="237" t="s">
        <v>1141</v>
      </c>
      <c r="I60" s="238">
        <f t="shared" si="0"/>
        <v>-1</v>
      </c>
    </row>
    <row r="61" spans="1:14" ht="20.25" thickTop="1" thickBot="1" x14ac:dyDescent="0.35">
      <c r="A61" s="203" t="s">
        <v>510</v>
      </c>
      <c r="B61" t="s">
        <v>1216</v>
      </c>
      <c r="C61" t="s">
        <v>1216</v>
      </c>
      <c r="F61" s="150">
        <v>134</v>
      </c>
      <c r="G61">
        <v>134</v>
      </c>
      <c r="H61" s="237" t="s">
        <v>1217</v>
      </c>
      <c r="I61" s="238">
        <f t="shared" si="0"/>
        <v>0</v>
      </c>
    </row>
    <row r="62" spans="1:14" ht="20.25" thickTop="1" thickBot="1" x14ac:dyDescent="0.35">
      <c r="A62" s="205" t="s">
        <v>847</v>
      </c>
      <c r="B62" t="s">
        <v>1218</v>
      </c>
      <c r="C62" t="s">
        <v>1218</v>
      </c>
      <c r="F62" s="150">
        <v>145</v>
      </c>
      <c r="G62">
        <v>145</v>
      </c>
      <c r="H62" s="237" t="s">
        <v>1155</v>
      </c>
      <c r="I62" s="238">
        <v>0</v>
      </c>
      <c r="N62" s="238"/>
    </row>
    <row r="63" spans="1:14" ht="20.25" thickTop="1" thickBot="1" x14ac:dyDescent="0.35">
      <c r="A63" s="204" t="s">
        <v>807</v>
      </c>
      <c r="B63" t="s">
        <v>1219</v>
      </c>
      <c r="C63" t="s">
        <v>1219</v>
      </c>
      <c r="F63" s="150">
        <v>58</v>
      </c>
      <c r="G63">
        <v>60</v>
      </c>
      <c r="H63" s="237" t="s">
        <v>1145</v>
      </c>
      <c r="I63" s="238">
        <f t="shared" si="0"/>
        <v>-2</v>
      </c>
    </row>
    <row r="64" spans="1:14" ht="20.25" thickTop="1" thickBot="1" x14ac:dyDescent="0.35">
      <c r="A64" s="206" t="s">
        <v>475</v>
      </c>
      <c r="B64" t="s">
        <v>1220</v>
      </c>
      <c r="C64" t="s">
        <v>1220</v>
      </c>
      <c r="F64" s="231">
        <v>82</v>
      </c>
      <c r="G64">
        <v>82</v>
      </c>
      <c r="H64" s="237" t="s">
        <v>1221</v>
      </c>
      <c r="I64" s="238">
        <f t="shared" si="0"/>
        <v>0</v>
      </c>
    </row>
    <row r="65" spans="1:13" ht="20.25" thickTop="1" thickBot="1" x14ac:dyDescent="0.35">
      <c r="A65" s="205" t="s">
        <v>850</v>
      </c>
      <c r="B65" t="s">
        <v>851</v>
      </c>
      <c r="C65" t="s">
        <v>851</v>
      </c>
      <c r="F65" s="150">
        <v>345</v>
      </c>
      <c r="G65">
        <v>347</v>
      </c>
      <c r="H65" s="237" t="s">
        <v>1158</v>
      </c>
      <c r="I65" s="238">
        <f t="shared" si="0"/>
        <v>-2</v>
      </c>
    </row>
    <row r="66" spans="1:13" ht="20.25" thickTop="1" thickBot="1" x14ac:dyDescent="0.35">
      <c r="A66" s="206" t="s">
        <v>620</v>
      </c>
      <c r="B66" t="s">
        <v>621</v>
      </c>
      <c r="C66" t="s">
        <v>621</v>
      </c>
      <c r="F66" s="150">
        <v>179</v>
      </c>
      <c r="G66">
        <v>181</v>
      </c>
      <c r="H66" s="237" t="s">
        <v>1147</v>
      </c>
      <c r="I66" s="238">
        <f t="shared" si="0"/>
        <v>-2</v>
      </c>
    </row>
    <row r="67" spans="1:13" ht="20.25" thickTop="1" thickBot="1" x14ac:dyDescent="0.35">
      <c r="A67" s="205" t="s">
        <v>587</v>
      </c>
      <c r="B67" t="s">
        <v>1222</v>
      </c>
      <c r="C67" t="s">
        <v>1222</v>
      </c>
      <c r="F67" s="150">
        <v>132</v>
      </c>
      <c r="G67">
        <v>132</v>
      </c>
      <c r="H67" s="237" t="s">
        <v>1223</v>
      </c>
      <c r="I67" s="238">
        <f t="shared" si="0"/>
        <v>0</v>
      </c>
    </row>
    <row r="68" spans="1:13" ht="20.25" thickTop="1" thickBot="1" x14ac:dyDescent="0.35">
      <c r="A68" s="205" t="s">
        <v>591</v>
      </c>
      <c r="B68" t="s">
        <v>1224</v>
      </c>
      <c r="C68" t="s">
        <v>1224</v>
      </c>
      <c r="F68" s="150">
        <v>53</v>
      </c>
      <c r="G68">
        <v>53</v>
      </c>
      <c r="H68" s="237" t="s">
        <v>1225</v>
      </c>
      <c r="I68" s="238">
        <f t="shared" si="0"/>
        <v>0</v>
      </c>
    </row>
    <row r="69" spans="1:13" ht="20.25" thickTop="1" thickBot="1" x14ac:dyDescent="0.35">
      <c r="A69" s="215" t="s">
        <v>479</v>
      </c>
      <c r="B69" t="s">
        <v>480</v>
      </c>
      <c r="C69" t="s">
        <v>480</v>
      </c>
      <c r="F69" s="10">
        <v>199</v>
      </c>
      <c r="G69">
        <v>199</v>
      </c>
      <c r="H69" s="237" t="s">
        <v>1226</v>
      </c>
      <c r="I69" s="238">
        <f t="shared" si="0"/>
        <v>0</v>
      </c>
    </row>
    <row r="70" spans="1:13" ht="20.25" thickTop="1" thickBot="1" x14ac:dyDescent="0.35">
      <c r="A70" s="208" t="s">
        <v>514</v>
      </c>
      <c r="B70" t="s">
        <v>1227</v>
      </c>
      <c r="C70" t="s">
        <v>1227</v>
      </c>
      <c r="F70" s="182">
        <v>77</v>
      </c>
      <c r="G70">
        <v>77</v>
      </c>
      <c r="H70" s="237" t="s">
        <v>1228</v>
      </c>
      <c r="I70" s="238">
        <f t="shared" si="0"/>
        <v>0</v>
      </c>
      <c r="L70" s="237" t="s">
        <v>1229</v>
      </c>
      <c r="M70" s="238" t="e">
        <f>SUM(#REF!)</f>
        <v>#REF!</v>
      </c>
    </row>
    <row r="71" spans="1:13" ht="20.25" thickTop="1" thickBot="1" x14ac:dyDescent="0.35">
      <c r="A71" s="212" t="s">
        <v>875</v>
      </c>
      <c r="B71" t="s">
        <v>876</v>
      </c>
      <c r="C71" t="s">
        <v>876</v>
      </c>
      <c r="F71" s="182">
        <v>192</v>
      </c>
      <c r="G71">
        <v>213</v>
      </c>
      <c r="H71" s="237" t="s">
        <v>1161</v>
      </c>
      <c r="I71" s="238">
        <f t="shared" si="0"/>
        <v>-21</v>
      </c>
    </row>
    <row r="72" spans="1:13" ht="20.25" thickTop="1" thickBot="1" x14ac:dyDescent="0.35">
      <c r="A72" s="209" t="s">
        <v>384</v>
      </c>
      <c r="B72" t="s">
        <v>1230</v>
      </c>
      <c r="C72" t="s">
        <v>1230</v>
      </c>
      <c r="F72" s="233">
        <v>116</v>
      </c>
      <c r="G72">
        <v>116</v>
      </c>
      <c r="H72" s="237" t="s">
        <v>1231</v>
      </c>
      <c r="I72" s="238">
        <f t="shared" si="0"/>
        <v>0</v>
      </c>
    </row>
    <row r="73" spans="1:13" ht="20.25" thickTop="1" thickBot="1" x14ac:dyDescent="0.35">
      <c r="A73" s="223" t="s">
        <v>662</v>
      </c>
      <c r="B73" t="s">
        <v>735</v>
      </c>
      <c r="C73" t="s">
        <v>735</v>
      </c>
      <c r="F73" s="182">
        <v>126</v>
      </c>
      <c r="G73">
        <v>126</v>
      </c>
      <c r="H73" s="237" t="s">
        <v>735</v>
      </c>
      <c r="I73" s="238">
        <f t="shared" ref="I73:I108" si="1">SUM(F73-G73)</f>
        <v>0</v>
      </c>
    </row>
    <row r="74" spans="1:13" ht="20.25" thickTop="1" thickBot="1" x14ac:dyDescent="0.35">
      <c r="A74" s="210" t="s">
        <v>811</v>
      </c>
      <c r="B74" t="s">
        <v>1232</v>
      </c>
      <c r="C74" t="s">
        <v>1232</v>
      </c>
      <c r="F74" s="182">
        <v>168</v>
      </c>
      <c r="G74">
        <v>168</v>
      </c>
      <c r="H74" s="237" t="s">
        <v>1233</v>
      </c>
      <c r="I74" s="238">
        <f t="shared" si="1"/>
        <v>0</v>
      </c>
    </row>
    <row r="75" spans="1:13" ht="20.25" thickTop="1" thickBot="1" x14ac:dyDescent="0.35">
      <c r="A75" s="209" t="s">
        <v>761</v>
      </c>
      <c r="B75" t="s">
        <v>762</v>
      </c>
      <c r="C75" t="s">
        <v>762</v>
      </c>
      <c r="F75" s="182">
        <v>369</v>
      </c>
      <c r="G75">
        <v>370</v>
      </c>
      <c r="H75" s="237" t="s">
        <v>1149</v>
      </c>
      <c r="I75" s="238">
        <f t="shared" si="1"/>
        <v>-1</v>
      </c>
    </row>
    <row r="76" spans="1:13" ht="20.25" thickTop="1" thickBot="1" x14ac:dyDescent="0.35">
      <c r="A76" s="209" t="s">
        <v>765</v>
      </c>
      <c r="B76" t="s">
        <v>766</v>
      </c>
      <c r="C76" t="s">
        <v>766</v>
      </c>
      <c r="F76" s="182">
        <v>126</v>
      </c>
      <c r="G76">
        <v>126</v>
      </c>
      <c r="H76" s="237" t="s">
        <v>1234</v>
      </c>
      <c r="I76" s="238">
        <f t="shared" si="1"/>
        <v>0</v>
      </c>
    </row>
    <row r="77" spans="1:13" ht="20.25" thickTop="1" thickBot="1" x14ac:dyDescent="0.35">
      <c r="A77" s="212" t="s">
        <v>879</v>
      </c>
      <c r="B77" t="s">
        <v>1235</v>
      </c>
      <c r="C77" t="s">
        <v>1235</v>
      </c>
      <c r="F77" s="182">
        <v>147</v>
      </c>
      <c r="G77">
        <v>147</v>
      </c>
      <c r="H77" s="237" t="s">
        <v>1236</v>
      </c>
      <c r="I77" s="238">
        <f t="shared" si="1"/>
        <v>0</v>
      </c>
    </row>
    <row r="78" spans="1:13" ht="20.25" thickTop="1" thickBot="1" x14ac:dyDescent="0.35">
      <c r="A78" s="209" t="s">
        <v>518</v>
      </c>
      <c r="B78" t="s">
        <v>519</v>
      </c>
      <c r="C78" t="s">
        <v>519</v>
      </c>
      <c r="F78" s="182">
        <v>279</v>
      </c>
      <c r="G78">
        <v>279</v>
      </c>
      <c r="H78" s="237" t="s">
        <v>1237</v>
      </c>
      <c r="I78" s="238">
        <f t="shared" si="1"/>
        <v>0</v>
      </c>
    </row>
    <row r="79" spans="1:13" ht="20.25" thickTop="1" thickBot="1" x14ac:dyDescent="0.35">
      <c r="A79" s="210" t="s">
        <v>815</v>
      </c>
      <c r="B79" t="s">
        <v>816</v>
      </c>
      <c r="C79" t="s">
        <v>816</v>
      </c>
      <c r="F79" s="182">
        <v>368</v>
      </c>
      <c r="G79">
        <v>368</v>
      </c>
      <c r="H79" s="237" t="s">
        <v>1238</v>
      </c>
      <c r="I79" s="238">
        <f t="shared" si="1"/>
        <v>0</v>
      </c>
    </row>
    <row r="80" spans="1:13" ht="20.25" thickTop="1" thickBot="1" x14ac:dyDescent="0.35">
      <c r="A80" s="212" t="s">
        <v>483</v>
      </c>
      <c r="B80" t="s">
        <v>484</v>
      </c>
      <c r="C80" t="s">
        <v>484</v>
      </c>
      <c r="F80" s="233">
        <v>246</v>
      </c>
      <c r="G80">
        <v>246</v>
      </c>
      <c r="H80" s="237" t="s">
        <v>1239</v>
      </c>
      <c r="I80" s="238">
        <f t="shared" si="1"/>
        <v>0</v>
      </c>
    </row>
    <row r="81" spans="1:11" ht="20.25" thickTop="1" thickBot="1" x14ac:dyDescent="0.35">
      <c r="A81" s="229" t="s">
        <v>854</v>
      </c>
      <c r="B81" t="s">
        <v>1240</v>
      </c>
      <c r="C81" t="s">
        <v>1240</v>
      </c>
      <c r="F81" s="235">
        <v>77</v>
      </c>
      <c r="G81">
        <v>78</v>
      </c>
      <c r="H81" s="237" t="s">
        <v>1151</v>
      </c>
      <c r="I81" s="238">
        <f t="shared" si="1"/>
        <v>-1</v>
      </c>
    </row>
    <row r="82" spans="1:11" ht="20.25" thickTop="1" thickBot="1" x14ac:dyDescent="0.35">
      <c r="A82" s="218" t="s">
        <v>439</v>
      </c>
      <c r="B82" t="s">
        <v>440</v>
      </c>
      <c r="C82" t="s">
        <v>440</v>
      </c>
      <c r="F82" s="233">
        <v>22</v>
      </c>
      <c r="G82">
        <v>22</v>
      </c>
      <c r="H82" s="237" t="s">
        <v>440</v>
      </c>
      <c r="I82" s="238">
        <f t="shared" si="1"/>
        <v>0</v>
      </c>
    </row>
    <row r="83" spans="1:11" ht="20.25" thickTop="1" thickBot="1" x14ac:dyDescent="0.35">
      <c r="A83" s="209" t="s">
        <v>769</v>
      </c>
      <c r="B83" t="s">
        <v>1241</v>
      </c>
      <c r="C83" t="s">
        <v>1241</v>
      </c>
      <c r="F83" s="182">
        <v>68</v>
      </c>
      <c r="G83">
        <v>75</v>
      </c>
      <c r="H83" s="237" t="s">
        <v>1165</v>
      </c>
      <c r="I83" s="238">
        <f t="shared" si="1"/>
        <v>-7</v>
      </c>
    </row>
    <row r="84" spans="1:11" ht="20.25" thickTop="1" thickBot="1" x14ac:dyDescent="0.35">
      <c r="A84" s="209" t="s">
        <v>522</v>
      </c>
      <c r="B84" t="s">
        <v>1242</v>
      </c>
      <c r="C84" t="s">
        <v>1242</v>
      </c>
      <c r="F84" s="182">
        <v>88</v>
      </c>
      <c r="G84">
        <v>94</v>
      </c>
      <c r="H84" s="237" t="s">
        <v>1178</v>
      </c>
      <c r="I84" s="238">
        <f t="shared" si="1"/>
        <v>-6</v>
      </c>
    </row>
    <row r="85" spans="1:11" ht="20.25" thickTop="1" thickBot="1" x14ac:dyDescent="0.35">
      <c r="A85" s="212" t="s">
        <v>883</v>
      </c>
      <c r="B85" t="s">
        <v>1243</v>
      </c>
      <c r="C85" t="s">
        <v>1243</v>
      </c>
      <c r="F85" s="182">
        <v>147</v>
      </c>
      <c r="G85">
        <v>147</v>
      </c>
      <c r="H85" s="237" t="s">
        <v>1169</v>
      </c>
      <c r="I85" s="238">
        <f t="shared" si="1"/>
        <v>0</v>
      </c>
    </row>
    <row r="86" spans="1:11" ht="20.25" thickTop="1" thickBot="1" x14ac:dyDescent="0.35">
      <c r="A86" s="210" t="s">
        <v>555</v>
      </c>
      <c r="B86" t="s">
        <v>1244</v>
      </c>
      <c r="C86" t="s">
        <v>1244</v>
      </c>
      <c r="F86" s="182">
        <v>54</v>
      </c>
      <c r="G86">
        <v>54</v>
      </c>
      <c r="H86" s="237" t="s">
        <v>1245</v>
      </c>
      <c r="I86" s="238">
        <f t="shared" si="1"/>
        <v>0</v>
      </c>
    </row>
    <row r="87" spans="1:11" ht="20.25" thickTop="1" thickBot="1" x14ac:dyDescent="0.35">
      <c r="A87" s="211" t="s">
        <v>595</v>
      </c>
      <c r="B87" t="s">
        <v>1246</v>
      </c>
      <c r="C87" t="s">
        <v>1246</v>
      </c>
      <c r="F87" s="182">
        <v>55</v>
      </c>
      <c r="G87">
        <v>56</v>
      </c>
      <c r="H87" s="237" t="s">
        <v>1154</v>
      </c>
      <c r="I87" s="238">
        <f t="shared" si="1"/>
        <v>-1</v>
      </c>
    </row>
    <row r="88" spans="1:11" ht="20.25" thickTop="1" thickBot="1" x14ac:dyDescent="0.35">
      <c r="A88" s="209" t="s">
        <v>526</v>
      </c>
      <c r="B88" t="s">
        <v>1247</v>
      </c>
      <c r="C88" t="s">
        <v>1247</v>
      </c>
      <c r="F88" s="182">
        <v>106</v>
      </c>
      <c r="G88">
        <v>106</v>
      </c>
      <c r="H88" s="237" t="s">
        <v>1248</v>
      </c>
      <c r="I88" s="238">
        <f t="shared" si="1"/>
        <v>0</v>
      </c>
    </row>
    <row r="89" spans="1:11" ht="20.25" thickTop="1" thickBot="1" x14ac:dyDescent="0.35">
      <c r="A89" s="223" t="s">
        <v>666</v>
      </c>
      <c r="B89" t="s">
        <v>1249</v>
      </c>
      <c r="C89" t="s">
        <v>1249</v>
      </c>
      <c r="F89" s="182">
        <v>63</v>
      </c>
      <c r="G89">
        <v>63</v>
      </c>
      <c r="H89" s="237" t="s">
        <v>1175</v>
      </c>
      <c r="I89" s="238">
        <f t="shared" si="1"/>
        <v>0</v>
      </c>
    </row>
    <row r="90" spans="1:11" ht="20.25" thickTop="1" thickBot="1" x14ac:dyDescent="0.35">
      <c r="A90" s="219" t="s">
        <v>773</v>
      </c>
      <c r="B90" t="s">
        <v>1250</v>
      </c>
      <c r="C90" t="s">
        <v>1250</v>
      </c>
      <c r="F90" s="235">
        <v>164</v>
      </c>
      <c r="G90">
        <v>164</v>
      </c>
      <c r="H90" s="237" t="s">
        <v>1251</v>
      </c>
      <c r="I90" s="238">
        <f t="shared" si="1"/>
        <v>0</v>
      </c>
    </row>
    <row r="91" spans="1:11" ht="20.25" thickTop="1" thickBot="1" x14ac:dyDescent="0.35">
      <c r="A91" s="209" t="s">
        <v>530</v>
      </c>
      <c r="B91" t="s">
        <v>531</v>
      </c>
      <c r="C91" t="s">
        <v>531</v>
      </c>
      <c r="F91" s="182">
        <v>73</v>
      </c>
      <c r="G91">
        <v>73</v>
      </c>
      <c r="H91" s="237" t="s">
        <v>1252</v>
      </c>
      <c r="I91" s="238">
        <f t="shared" si="1"/>
        <v>0</v>
      </c>
      <c r="K91">
        <v>116</v>
      </c>
    </row>
    <row r="92" spans="1:11" ht="20.25" thickTop="1" thickBot="1" x14ac:dyDescent="0.35">
      <c r="A92" s="212" t="s">
        <v>487</v>
      </c>
      <c r="B92" t="s">
        <v>488</v>
      </c>
      <c r="C92" t="s">
        <v>488</v>
      </c>
      <c r="F92" s="233">
        <v>55</v>
      </c>
      <c r="G92">
        <v>55</v>
      </c>
      <c r="H92" s="237" t="s">
        <v>488</v>
      </c>
      <c r="I92" s="238">
        <f t="shared" si="1"/>
        <v>0</v>
      </c>
    </row>
    <row r="93" spans="1:11" ht="20.25" thickTop="1" thickBot="1" x14ac:dyDescent="0.35">
      <c r="A93" s="212" t="s">
        <v>624</v>
      </c>
      <c r="B93" t="s">
        <v>1253</v>
      </c>
      <c r="C93" t="s">
        <v>1253</v>
      </c>
      <c r="F93" s="182">
        <v>75</v>
      </c>
      <c r="G93">
        <v>75</v>
      </c>
      <c r="H93" s="237" t="s">
        <v>1254</v>
      </c>
      <c r="I93" s="238">
        <f t="shared" si="1"/>
        <v>0</v>
      </c>
    </row>
    <row r="94" spans="1:11" ht="20.25" thickTop="1" thickBot="1" x14ac:dyDescent="0.35">
      <c r="A94" s="212" t="s">
        <v>491</v>
      </c>
      <c r="B94" t="s">
        <v>1255</v>
      </c>
      <c r="C94" t="s">
        <v>1255</v>
      </c>
      <c r="F94" s="233">
        <v>198</v>
      </c>
      <c r="G94">
        <v>198</v>
      </c>
      <c r="H94" s="237" t="s">
        <v>1256</v>
      </c>
      <c r="I94" s="238">
        <f t="shared" si="1"/>
        <v>0</v>
      </c>
    </row>
    <row r="95" spans="1:11" ht="20.25" thickTop="1" thickBot="1" x14ac:dyDescent="0.35">
      <c r="A95" s="212" t="s">
        <v>628</v>
      </c>
      <c r="B95" t="s">
        <v>629</v>
      </c>
      <c r="C95" t="s">
        <v>629</v>
      </c>
      <c r="F95" s="234">
        <v>265</v>
      </c>
      <c r="G95">
        <v>265</v>
      </c>
      <c r="H95" s="237" t="s">
        <v>629</v>
      </c>
      <c r="I95" s="238">
        <f t="shared" si="1"/>
        <v>0</v>
      </c>
    </row>
    <row r="96" spans="1:11" ht="20.25" thickTop="1" thickBot="1" x14ac:dyDescent="0.35">
      <c r="A96" s="210" t="s">
        <v>559</v>
      </c>
      <c r="B96" t="s">
        <v>1257</v>
      </c>
      <c r="C96" t="s">
        <v>1257</v>
      </c>
      <c r="F96" s="182">
        <v>81</v>
      </c>
      <c r="G96">
        <v>89</v>
      </c>
      <c r="H96" s="237" t="s">
        <v>1171</v>
      </c>
      <c r="I96" s="238">
        <f t="shared" si="1"/>
        <v>-8</v>
      </c>
    </row>
    <row r="97" spans="1:9" ht="20.25" thickTop="1" thickBot="1" x14ac:dyDescent="0.35">
      <c r="A97" s="209" t="s">
        <v>388</v>
      </c>
      <c r="B97" t="s">
        <v>1258</v>
      </c>
      <c r="C97" t="s">
        <v>1258</v>
      </c>
      <c r="F97" s="233">
        <v>71</v>
      </c>
      <c r="G97">
        <v>71</v>
      </c>
      <c r="H97" s="237" t="s">
        <v>1259</v>
      </c>
      <c r="I97" s="238">
        <f t="shared" si="1"/>
        <v>0</v>
      </c>
    </row>
    <row r="98" spans="1:9" ht="20.25" thickTop="1" thickBot="1" x14ac:dyDescent="0.35">
      <c r="A98" s="211" t="s">
        <v>443</v>
      </c>
      <c r="B98" t="s">
        <v>1260</v>
      </c>
      <c r="C98" t="s">
        <v>1260</v>
      </c>
      <c r="F98" s="233">
        <v>97</v>
      </c>
      <c r="G98">
        <v>95</v>
      </c>
      <c r="H98" s="237" t="s">
        <v>1157</v>
      </c>
      <c r="I98" s="238">
        <f t="shared" si="1"/>
        <v>2</v>
      </c>
    </row>
    <row r="99" spans="1:9" ht="20.25" thickTop="1" thickBot="1" x14ac:dyDescent="0.35">
      <c r="A99" s="228" t="s">
        <v>819</v>
      </c>
      <c r="B99" t="s">
        <v>1261</v>
      </c>
      <c r="C99" t="s">
        <v>1261</v>
      </c>
      <c r="F99" s="235">
        <v>39</v>
      </c>
      <c r="G99">
        <v>43</v>
      </c>
      <c r="H99" s="237" t="s">
        <v>1160</v>
      </c>
      <c r="I99" s="238">
        <f t="shared" si="1"/>
        <v>-4</v>
      </c>
    </row>
    <row r="100" spans="1:9" ht="20.25" thickTop="1" thickBot="1" x14ac:dyDescent="0.35">
      <c r="A100" s="209" t="s">
        <v>534</v>
      </c>
      <c r="B100" t="s">
        <v>535</v>
      </c>
      <c r="C100" t="s">
        <v>535</v>
      </c>
      <c r="F100" s="234">
        <v>282</v>
      </c>
      <c r="G100">
        <v>282</v>
      </c>
      <c r="H100" s="237" t="s">
        <v>1262</v>
      </c>
      <c r="I100" s="238">
        <f t="shared" si="1"/>
        <v>0</v>
      </c>
    </row>
    <row r="101" spans="1:9" ht="20.25" thickTop="1" thickBot="1" x14ac:dyDescent="0.35">
      <c r="A101" s="212" t="s">
        <v>887</v>
      </c>
      <c r="B101" t="s">
        <v>888</v>
      </c>
      <c r="C101" t="s">
        <v>888</v>
      </c>
      <c r="F101" s="182">
        <v>24</v>
      </c>
      <c r="G101">
        <v>24</v>
      </c>
      <c r="H101" s="237" t="s">
        <v>888</v>
      </c>
      <c r="I101" s="238">
        <f t="shared" si="1"/>
        <v>0</v>
      </c>
    </row>
    <row r="102" spans="1:9" ht="20.25" thickTop="1" thickBot="1" x14ac:dyDescent="0.35">
      <c r="A102" s="211" t="s">
        <v>447</v>
      </c>
      <c r="B102" t="s">
        <v>1263</v>
      </c>
      <c r="C102" t="s">
        <v>1263</v>
      </c>
      <c r="F102" s="233">
        <v>115</v>
      </c>
      <c r="G102">
        <v>115</v>
      </c>
      <c r="H102" s="237" t="s">
        <v>1264</v>
      </c>
      <c r="I102" s="238">
        <f t="shared" si="1"/>
        <v>0</v>
      </c>
    </row>
    <row r="103" spans="1:9" ht="20.25" thickTop="1" thickBot="1" x14ac:dyDescent="0.35">
      <c r="A103" s="209" t="s">
        <v>777</v>
      </c>
      <c r="B103" t="s">
        <v>1265</v>
      </c>
      <c r="C103" t="s">
        <v>1265</v>
      </c>
      <c r="F103" s="182">
        <v>128</v>
      </c>
      <c r="G103">
        <v>128</v>
      </c>
      <c r="H103" s="237" t="s">
        <v>1266</v>
      </c>
      <c r="I103" s="238">
        <f t="shared" si="1"/>
        <v>0</v>
      </c>
    </row>
    <row r="104" spans="1:9" ht="20.25" thickTop="1" thickBot="1" x14ac:dyDescent="0.35">
      <c r="A104" s="223" t="s">
        <v>670</v>
      </c>
      <c r="B104" t="s">
        <v>1267</v>
      </c>
      <c r="C104" t="s">
        <v>1267</v>
      </c>
      <c r="F104" s="182">
        <v>90</v>
      </c>
      <c r="G104">
        <v>92</v>
      </c>
      <c r="H104" s="237" t="s">
        <v>1164</v>
      </c>
      <c r="I104" s="238">
        <f t="shared" si="1"/>
        <v>-2</v>
      </c>
    </row>
    <row r="105" spans="1:9" ht="20.25" thickTop="1" thickBot="1" x14ac:dyDescent="0.35">
      <c r="A105" s="210" t="s">
        <v>563</v>
      </c>
      <c r="B105" t="s">
        <v>1268</v>
      </c>
      <c r="C105" t="s">
        <v>1268</v>
      </c>
      <c r="F105" s="182">
        <v>101</v>
      </c>
      <c r="G105">
        <v>101</v>
      </c>
      <c r="H105" s="237" t="s">
        <v>1269</v>
      </c>
      <c r="I105" s="238">
        <f t="shared" si="1"/>
        <v>0</v>
      </c>
    </row>
    <row r="106" spans="1:9" ht="20.25" thickTop="1" thickBot="1" x14ac:dyDescent="0.35">
      <c r="A106" s="209" t="s">
        <v>781</v>
      </c>
      <c r="B106" t="s">
        <v>782</v>
      </c>
      <c r="C106" t="s">
        <v>782</v>
      </c>
      <c r="F106" s="182">
        <v>126</v>
      </c>
      <c r="G106">
        <v>126</v>
      </c>
      <c r="H106" s="237" t="s">
        <v>1270</v>
      </c>
      <c r="I106" s="238">
        <f t="shared" si="1"/>
        <v>0</v>
      </c>
    </row>
    <row r="107" spans="1:9" ht="20.25" thickTop="1" thickBot="1" x14ac:dyDescent="0.35">
      <c r="A107" s="220" t="s">
        <v>451</v>
      </c>
      <c r="B107" t="s">
        <v>452</v>
      </c>
      <c r="C107" t="s">
        <v>452</v>
      </c>
      <c r="F107" s="10">
        <v>49</v>
      </c>
      <c r="G107">
        <v>49</v>
      </c>
      <c r="H107" s="237" t="s">
        <v>452</v>
      </c>
      <c r="I107" s="238">
        <f t="shared" si="1"/>
        <v>0</v>
      </c>
    </row>
    <row r="108" spans="1:9" ht="19.5" thickTop="1" x14ac:dyDescent="0.3">
      <c r="A108" s="10"/>
      <c r="F108">
        <f>SUM(F8:F107)</f>
        <v>13028</v>
      </c>
      <c r="G108">
        <v>13268</v>
      </c>
      <c r="H108" s="237" t="s">
        <v>1271</v>
      </c>
      <c r="I108" s="238">
        <f t="shared" si="1"/>
        <v>-240</v>
      </c>
    </row>
    <row r="109" spans="1:9" x14ac:dyDescent="0.25">
      <c r="A109" s="10"/>
      <c r="B109" s="10"/>
    </row>
    <row r="110" spans="1:9" x14ac:dyDescent="0.25">
      <c r="A110" s="10"/>
      <c r="B110" s="10"/>
    </row>
    <row r="111" spans="1:9" x14ac:dyDescent="0.25">
      <c r="A111" s="10"/>
      <c r="B111" s="10"/>
    </row>
    <row r="112" spans="1:9" x14ac:dyDescent="0.25">
      <c r="A112" s="10"/>
      <c r="B112" s="10"/>
    </row>
    <row r="113" spans="1:2" x14ac:dyDescent="0.25">
      <c r="A113" s="10"/>
      <c r="B113" s="10"/>
    </row>
    <row r="114" spans="1:2" x14ac:dyDescent="0.25">
      <c r="A114" s="10"/>
      <c r="B114" s="10"/>
    </row>
    <row r="115" spans="1:2" x14ac:dyDescent="0.25">
      <c r="A115" s="10"/>
      <c r="B115" s="10"/>
    </row>
    <row r="116" spans="1:2" x14ac:dyDescent="0.25">
      <c r="A116" s="10"/>
      <c r="B116" s="10"/>
    </row>
    <row r="117" spans="1:2" x14ac:dyDescent="0.25">
      <c r="A117" s="10"/>
      <c r="B117" s="10"/>
    </row>
    <row r="118" spans="1:2" x14ac:dyDescent="0.25">
      <c r="A118" s="10"/>
      <c r="B118" s="10"/>
    </row>
    <row r="119" spans="1:2" x14ac:dyDescent="0.25">
      <c r="A119" s="10"/>
      <c r="B119" s="10"/>
    </row>
    <row r="120" spans="1:2" x14ac:dyDescent="0.25">
      <c r="A120" s="10"/>
      <c r="B120" s="10"/>
    </row>
    <row r="121" spans="1:2" x14ac:dyDescent="0.25">
      <c r="A121" s="10"/>
      <c r="B121" s="10"/>
    </row>
    <row r="122" spans="1:2" x14ac:dyDescent="0.25">
      <c r="A122" s="10"/>
      <c r="B122" s="10"/>
    </row>
    <row r="123" spans="1:2" x14ac:dyDescent="0.25">
      <c r="A123" s="10"/>
      <c r="B123" s="10"/>
    </row>
    <row r="124" spans="1:2" x14ac:dyDescent="0.25">
      <c r="A124" s="10"/>
      <c r="B124" s="10"/>
    </row>
    <row r="125" spans="1:2" x14ac:dyDescent="0.25">
      <c r="A125" s="10"/>
      <c r="B125" s="10"/>
    </row>
    <row r="126" spans="1:2" x14ac:dyDescent="0.25">
      <c r="A126" s="10"/>
      <c r="B126" s="10"/>
    </row>
    <row r="127" spans="1:2" x14ac:dyDescent="0.25">
      <c r="A127" s="10"/>
      <c r="B127" s="10"/>
    </row>
    <row r="128" spans="1:2" x14ac:dyDescent="0.25">
      <c r="A128" s="10"/>
      <c r="B128" s="10"/>
    </row>
    <row r="129" spans="1:2" x14ac:dyDescent="0.25">
      <c r="A129" s="10"/>
      <c r="B129" s="10"/>
    </row>
    <row r="130" spans="1:2" x14ac:dyDescent="0.25">
      <c r="A130" s="10"/>
      <c r="B130" s="10"/>
    </row>
    <row r="131" spans="1:2" x14ac:dyDescent="0.25">
      <c r="A131" s="10"/>
      <c r="B131" s="10"/>
    </row>
    <row r="132" spans="1:2" x14ac:dyDescent="0.25">
      <c r="A132" s="10"/>
      <c r="B132" s="10"/>
    </row>
    <row r="133" spans="1:2" x14ac:dyDescent="0.25">
      <c r="A133" s="10"/>
      <c r="B133" s="10"/>
    </row>
    <row r="134" spans="1:2" x14ac:dyDescent="0.25">
      <c r="A134" s="10"/>
      <c r="B134" s="10"/>
    </row>
    <row r="135" spans="1:2" x14ac:dyDescent="0.25">
      <c r="A135" s="10"/>
      <c r="B135" s="10"/>
    </row>
    <row r="136" spans="1:2" x14ac:dyDescent="0.25">
      <c r="A136" s="10"/>
      <c r="B136" s="10"/>
    </row>
    <row r="137" spans="1:2" x14ac:dyDescent="0.25">
      <c r="A137" s="10"/>
      <c r="B137" s="10"/>
    </row>
    <row r="138" spans="1:2" x14ac:dyDescent="0.25">
      <c r="A138" s="10"/>
      <c r="B138" s="10"/>
    </row>
    <row r="139" spans="1:2" x14ac:dyDescent="0.25">
      <c r="A139" s="10"/>
      <c r="B139" s="10"/>
    </row>
    <row r="140" spans="1:2" x14ac:dyDescent="0.25">
      <c r="A140" s="10"/>
      <c r="B140" s="10"/>
    </row>
    <row r="141" spans="1:2" x14ac:dyDescent="0.25">
      <c r="A141" s="10"/>
      <c r="B141" s="10"/>
    </row>
    <row r="142" spans="1:2" x14ac:dyDescent="0.25">
      <c r="A142" s="10"/>
      <c r="B142" s="10"/>
    </row>
    <row r="143" spans="1:2" x14ac:dyDescent="0.25">
      <c r="A143" s="10"/>
      <c r="B143" s="10"/>
    </row>
    <row r="144" spans="1:2" x14ac:dyDescent="0.25">
      <c r="A144" s="10"/>
      <c r="B144" s="10"/>
    </row>
    <row r="145" spans="1:2" x14ac:dyDescent="0.25">
      <c r="A145" s="10"/>
      <c r="B145" s="10"/>
    </row>
    <row r="146" spans="1:2" x14ac:dyDescent="0.25">
      <c r="A146" s="10"/>
      <c r="B146" s="10"/>
    </row>
    <row r="147" spans="1:2" x14ac:dyDescent="0.25">
      <c r="A147" s="10"/>
      <c r="B147" s="10"/>
    </row>
    <row r="148" spans="1:2" x14ac:dyDescent="0.25">
      <c r="A148" s="10"/>
      <c r="B148" s="10"/>
    </row>
    <row r="149" spans="1:2" x14ac:dyDescent="0.25">
      <c r="A149" s="10"/>
      <c r="B149" s="10"/>
    </row>
    <row r="150" spans="1:2" x14ac:dyDescent="0.25">
      <c r="A150" s="10"/>
      <c r="B150" s="10"/>
    </row>
    <row r="151" spans="1:2" x14ac:dyDescent="0.25">
      <c r="A151" s="10"/>
      <c r="B151" s="10"/>
    </row>
    <row r="152" spans="1:2" x14ac:dyDescent="0.25">
      <c r="A152" s="10"/>
      <c r="B152" s="10"/>
    </row>
    <row r="153" spans="1:2" x14ac:dyDescent="0.25">
      <c r="A153" s="10"/>
      <c r="B153" s="10"/>
    </row>
    <row r="154" spans="1:2" x14ac:dyDescent="0.25">
      <c r="A154" s="10"/>
      <c r="B154" s="10"/>
    </row>
    <row r="155" spans="1:2" x14ac:dyDescent="0.25">
      <c r="A155" s="10"/>
      <c r="B155" s="10"/>
    </row>
    <row r="156" spans="1:2" x14ac:dyDescent="0.25">
      <c r="A156" s="10"/>
      <c r="B156" s="10"/>
    </row>
    <row r="157" spans="1:2" x14ac:dyDescent="0.25">
      <c r="A157" s="10"/>
      <c r="B157" s="10"/>
    </row>
    <row r="158" spans="1:2" x14ac:dyDescent="0.25">
      <c r="A158" s="10"/>
      <c r="B158" s="10"/>
    </row>
    <row r="159" spans="1:2" x14ac:dyDescent="0.25">
      <c r="A159" s="10"/>
      <c r="B159" s="10"/>
    </row>
    <row r="160" spans="1:2" x14ac:dyDescent="0.25">
      <c r="A160" s="10"/>
      <c r="B160" s="10"/>
    </row>
    <row r="161" spans="1:2" x14ac:dyDescent="0.25">
      <c r="A161" s="10"/>
      <c r="B161" s="10"/>
    </row>
    <row r="162" spans="1:2" x14ac:dyDescent="0.25">
      <c r="A162" s="10"/>
      <c r="B162" s="10"/>
    </row>
    <row r="163" spans="1:2" x14ac:dyDescent="0.25">
      <c r="A163" s="10"/>
      <c r="B163" s="10"/>
    </row>
    <row r="164" spans="1:2" x14ac:dyDescent="0.25">
      <c r="A164" s="10"/>
      <c r="B164" s="10"/>
    </row>
    <row r="165" spans="1:2" x14ac:dyDescent="0.25">
      <c r="A165" s="10"/>
      <c r="B165" s="10"/>
    </row>
    <row r="166" spans="1:2" x14ac:dyDescent="0.25">
      <c r="A166" s="10"/>
      <c r="B166" s="10"/>
    </row>
    <row r="167" spans="1:2" x14ac:dyDescent="0.25">
      <c r="A167" s="10"/>
      <c r="B167" s="10"/>
    </row>
    <row r="168" spans="1:2" x14ac:dyDescent="0.25">
      <c r="A168" s="10"/>
      <c r="B168" s="10"/>
    </row>
    <row r="169" spans="1:2" x14ac:dyDescent="0.25">
      <c r="A169" s="10"/>
      <c r="B169" s="10"/>
    </row>
    <row r="170" spans="1:2" x14ac:dyDescent="0.25">
      <c r="A170" s="10"/>
      <c r="B170" s="10"/>
    </row>
    <row r="171" spans="1:2" x14ac:dyDescent="0.25">
      <c r="A171" s="10"/>
      <c r="B171" s="10"/>
    </row>
    <row r="172" spans="1:2" x14ac:dyDescent="0.25">
      <c r="A172" s="10"/>
      <c r="B172" s="10"/>
    </row>
    <row r="173" spans="1:2" x14ac:dyDescent="0.25">
      <c r="A173" s="10"/>
      <c r="B173" s="10"/>
    </row>
    <row r="174" spans="1:2" x14ac:dyDescent="0.25">
      <c r="A174" s="10"/>
      <c r="B174" s="10"/>
    </row>
    <row r="175" spans="1:2" x14ac:dyDescent="0.25">
      <c r="A175" s="10"/>
      <c r="B175" s="10"/>
    </row>
    <row r="176" spans="1:2" x14ac:dyDescent="0.25">
      <c r="A176" s="10"/>
      <c r="B176" s="10"/>
    </row>
    <row r="177" spans="1:2" x14ac:dyDescent="0.25">
      <c r="A177" s="10"/>
      <c r="B177" s="10"/>
    </row>
    <row r="178" spans="1:2" x14ac:dyDescent="0.25">
      <c r="A178" s="10"/>
      <c r="B178" s="10"/>
    </row>
    <row r="179" spans="1:2" x14ac:dyDescent="0.25">
      <c r="A179" s="10"/>
      <c r="B179" s="10"/>
    </row>
    <row r="180" spans="1:2" x14ac:dyDescent="0.25">
      <c r="A180" s="10"/>
      <c r="B180" s="10"/>
    </row>
    <row r="181" spans="1:2" x14ac:dyDescent="0.25">
      <c r="A181" s="10"/>
      <c r="B181" s="10"/>
    </row>
    <row r="182" spans="1:2" x14ac:dyDescent="0.25">
      <c r="A182" s="10"/>
      <c r="B182" s="10"/>
    </row>
    <row r="183" spans="1:2" x14ac:dyDescent="0.25">
      <c r="A183" s="10"/>
      <c r="B183" s="10"/>
    </row>
    <row r="184" spans="1:2" x14ac:dyDescent="0.25">
      <c r="A184" s="10"/>
      <c r="B184" s="10"/>
    </row>
    <row r="185" spans="1:2" x14ac:dyDescent="0.25">
      <c r="A185" s="10"/>
      <c r="B185" s="10"/>
    </row>
    <row r="186" spans="1:2" x14ac:dyDescent="0.25">
      <c r="A186" s="10"/>
      <c r="B186" s="10"/>
    </row>
    <row r="187" spans="1:2" x14ac:dyDescent="0.25">
      <c r="A187" s="10"/>
      <c r="B187" s="10"/>
    </row>
    <row r="188" spans="1:2" x14ac:dyDescent="0.25">
      <c r="A188" s="10"/>
      <c r="B188" s="10"/>
    </row>
    <row r="189" spans="1:2" x14ac:dyDescent="0.25">
      <c r="A189" s="10"/>
      <c r="B189" s="10"/>
    </row>
    <row r="190" spans="1:2" x14ac:dyDescent="0.25">
      <c r="A190" s="10"/>
      <c r="B190" s="10"/>
    </row>
    <row r="191" spans="1:2" x14ac:dyDescent="0.25">
      <c r="A191" s="10"/>
      <c r="B191" s="10"/>
    </row>
    <row r="192" spans="1:2" x14ac:dyDescent="0.25">
      <c r="A192" s="10"/>
      <c r="B192" s="10"/>
    </row>
    <row r="193" spans="1:2" x14ac:dyDescent="0.25">
      <c r="A193" s="10"/>
      <c r="B193" s="10"/>
    </row>
    <row r="194" spans="1:2" x14ac:dyDescent="0.25">
      <c r="A194" s="10"/>
      <c r="B194" s="10"/>
    </row>
    <row r="195" spans="1:2" x14ac:dyDescent="0.25">
      <c r="A195" s="10"/>
      <c r="B195" s="10"/>
    </row>
    <row r="196" spans="1:2" x14ac:dyDescent="0.25">
      <c r="A196" s="10"/>
      <c r="B196" s="10"/>
    </row>
    <row r="197" spans="1:2" x14ac:dyDescent="0.25">
      <c r="A197" s="10"/>
      <c r="B197" s="10"/>
    </row>
    <row r="198" spans="1:2" x14ac:dyDescent="0.25">
      <c r="A198" s="10"/>
      <c r="B198" s="10"/>
    </row>
    <row r="199" spans="1:2" x14ac:dyDescent="0.25">
      <c r="A199" s="10"/>
      <c r="B199" s="10"/>
    </row>
    <row r="200" spans="1:2" x14ac:dyDescent="0.25">
      <c r="A200" s="10"/>
      <c r="B200" s="10"/>
    </row>
    <row r="201" spans="1:2" x14ac:dyDescent="0.25">
      <c r="A201" s="10"/>
      <c r="B201" s="10"/>
    </row>
    <row r="202" spans="1:2" x14ac:dyDescent="0.25">
      <c r="A202" s="10"/>
      <c r="B202" s="10"/>
    </row>
    <row r="203" spans="1:2" x14ac:dyDescent="0.25">
      <c r="A203" s="10"/>
      <c r="B203" s="10"/>
    </row>
    <row r="204" spans="1:2" x14ac:dyDescent="0.25">
      <c r="A204" s="10"/>
      <c r="B204" s="10"/>
    </row>
    <row r="205" spans="1:2" x14ac:dyDescent="0.25">
      <c r="A205" s="10"/>
      <c r="B205" s="10"/>
    </row>
    <row r="206" spans="1:2" x14ac:dyDescent="0.25">
      <c r="A206" s="10"/>
      <c r="B206" s="10"/>
    </row>
    <row r="207" spans="1:2" x14ac:dyDescent="0.25">
      <c r="A207" s="10"/>
      <c r="B207" s="10"/>
    </row>
    <row r="208" spans="1:2" x14ac:dyDescent="0.25">
      <c r="A208" s="10"/>
      <c r="B208" s="10"/>
    </row>
    <row r="209" spans="1:2" x14ac:dyDescent="0.25">
      <c r="A209" s="10"/>
      <c r="B209" s="10"/>
    </row>
    <row r="210" spans="1:2" x14ac:dyDescent="0.25">
      <c r="A210" s="10"/>
      <c r="B210" s="10"/>
    </row>
    <row r="211" spans="1:2" x14ac:dyDescent="0.25">
      <c r="A211" s="10"/>
      <c r="B211" s="10"/>
    </row>
    <row r="212" spans="1:2" x14ac:dyDescent="0.25">
      <c r="A212" s="10"/>
      <c r="B212" s="10"/>
    </row>
    <row r="213" spans="1:2" x14ac:dyDescent="0.25">
      <c r="A213" s="10"/>
      <c r="B213" s="10"/>
    </row>
    <row r="214" spans="1:2" x14ac:dyDescent="0.25">
      <c r="A214" s="10"/>
      <c r="B214" s="10"/>
    </row>
    <row r="215" spans="1:2" x14ac:dyDescent="0.25">
      <c r="A215" s="10"/>
      <c r="B215" s="10"/>
    </row>
    <row r="216" spans="1:2" x14ac:dyDescent="0.25">
      <c r="A216" s="10"/>
      <c r="B216" s="10"/>
    </row>
    <row r="217" spans="1:2" x14ac:dyDescent="0.25">
      <c r="A217" s="10"/>
      <c r="B217" s="10"/>
    </row>
    <row r="218" spans="1:2" x14ac:dyDescent="0.25">
      <c r="A218" s="10"/>
      <c r="B218" s="10"/>
    </row>
    <row r="219" spans="1:2" x14ac:dyDescent="0.25">
      <c r="A219" s="10"/>
      <c r="B219" s="10"/>
    </row>
    <row r="220" spans="1:2" x14ac:dyDescent="0.25">
      <c r="A220" s="10"/>
      <c r="B220" s="10"/>
    </row>
    <row r="221" spans="1:2" x14ac:dyDescent="0.25">
      <c r="A221" s="10"/>
      <c r="B221" s="10"/>
    </row>
    <row r="222" spans="1:2" x14ac:dyDescent="0.25">
      <c r="A222" s="10"/>
      <c r="B222" s="10"/>
    </row>
    <row r="223" spans="1:2" x14ac:dyDescent="0.25">
      <c r="A223" s="10"/>
      <c r="B223" s="10"/>
    </row>
    <row r="224" spans="1:2" x14ac:dyDescent="0.25">
      <c r="A224" s="10"/>
      <c r="B224" s="10"/>
    </row>
    <row r="225" spans="1:2" x14ac:dyDescent="0.25">
      <c r="A225" s="10"/>
      <c r="B225" s="10"/>
    </row>
    <row r="226" spans="1:2" x14ac:dyDescent="0.25">
      <c r="A226" s="10"/>
      <c r="B226" s="10"/>
    </row>
    <row r="227" spans="1:2" x14ac:dyDescent="0.25">
      <c r="A227" s="10"/>
      <c r="B227" s="10"/>
    </row>
    <row r="228" spans="1:2" x14ac:dyDescent="0.25">
      <c r="A228" s="10"/>
      <c r="B228" s="10"/>
    </row>
    <row r="229" spans="1:2" x14ac:dyDescent="0.25">
      <c r="A229" s="10"/>
      <c r="B229" s="10"/>
    </row>
    <row r="230" spans="1:2" x14ac:dyDescent="0.25">
      <c r="A230" s="10"/>
      <c r="B230" s="10"/>
    </row>
    <row r="231" spans="1:2" x14ac:dyDescent="0.25">
      <c r="A231" s="10"/>
      <c r="B231" s="10"/>
    </row>
    <row r="232" spans="1:2" x14ac:dyDescent="0.25">
      <c r="A232" s="10"/>
      <c r="B232" s="10"/>
    </row>
    <row r="233" spans="1:2" x14ac:dyDescent="0.25">
      <c r="A233" s="10"/>
      <c r="B233" s="10"/>
    </row>
    <row r="234" spans="1:2" x14ac:dyDescent="0.25">
      <c r="A234" s="10"/>
      <c r="B234" s="10"/>
    </row>
    <row r="235" spans="1:2" x14ac:dyDescent="0.25">
      <c r="A235" s="10"/>
      <c r="B235" s="10"/>
    </row>
    <row r="236" spans="1:2" x14ac:dyDescent="0.25">
      <c r="A236" s="10"/>
      <c r="B236" s="10"/>
    </row>
    <row r="237" spans="1:2" x14ac:dyDescent="0.25">
      <c r="A237" s="10"/>
      <c r="B237" s="10"/>
    </row>
    <row r="238" spans="1:2" x14ac:dyDescent="0.25">
      <c r="A238" s="10"/>
      <c r="B238" s="10"/>
    </row>
    <row r="239" spans="1:2" x14ac:dyDescent="0.25">
      <c r="A239" s="10"/>
      <c r="B239" s="10"/>
    </row>
    <row r="240" spans="1:2" x14ac:dyDescent="0.25">
      <c r="A240" s="10"/>
      <c r="B240" s="10"/>
    </row>
    <row r="241" spans="1:2" x14ac:dyDescent="0.25">
      <c r="A241" s="10"/>
      <c r="B241" s="10"/>
    </row>
    <row r="242" spans="1:2" x14ac:dyDescent="0.25">
      <c r="A242" s="10"/>
      <c r="B242" s="10"/>
    </row>
    <row r="243" spans="1:2" x14ac:dyDescent="0.25">
      <c r="A243" s="10"/>
      <c r="B243" s="10"/>
    </row>
    <row r="244" spans="1:2" x14ac:dyDescent="0.25">
      <c r="A244" s="10"/>
      <c r="B244" s="10"/>
    </row>
    <row r="245" spans="1:2" x14ac:dyDescent="0.25">
      <c r="A245" s="10"/>
      <c r="B245" s="10"/>
    </row>
    <row r="246" spans="1:2" x14ac:dyDescent="0.25">
      <c r="A246" s="10"/>
      <c r="B246" s="10"/>
    </row>
    <row r="247" spans="1:2" x14ac:dyDescent="0.25">
      <c r="A247" s="10"/>
      <c r="B247" s="10"/>
    </row>
    <row r="248" spans="1:2" x14ac:dyDescent="0.25">
      <c r="A248" s="10"/>
      <c r="B248" s="10"/>
    </row>
    <row r="249" spans="1:2" x14ac:dyDescent="0.25">
      <c r="A249" s="10"/>
      <c r="B249" s="10"/>
    </row>
    <row r="250" spans="1:2" x14ac:dyDescent="0.25">
      <c r="A250" s="10"/>
      <c r="B250" s="10"/>
    </row>
    <row r="251" spans="1:2" x14ac:dyDescent="0.25">
      <c r="A251" s="10"/>
      <c r="B251" s="10"/>
    </row>
    <row r="252" spans="1:2" x14ac:dyDescent="0.25">
      <c r="A252" s="10"/>
      <c r="B252" s="10"/>
    </row>
    <row r="253" spans="1:2" x14ac:dyDescent="0.25">
      <c r="A253" s="10"/>
      <c r="B253" s="10"/>
    </row>
    <row r="254" spans="1:2" x14ac:dyDescent="0.25">
      <c r="A254" s="10"/>
      <c r="B254" s="10"/>
    </row>
    <row r="255" spans="1:2" x14ac:dyDescent="0.25">
      <c r="A255" s="10"/>
      <c r="B255" s="10"/>
    </row>
    <row r="256" spans="1:2" x14ac:dyDescent="0.25">
      <c r="A256" s="10"/>
      <c r="B256" s="10"/>
    </row>
    <row r="257" spans="1:2" x14ac:dyDescent="0.25">
      <c r="A257" s="10"/>
      <c r="B257" s="10"/>
    </row>
    <row r="258" spans="1:2" x14ac:dyDescent="0.25">
      <c r="A258" s="10"/>
      <c r="B258" s="10"/>
    </row>
    <row r="259" spans="1:2" x14ac:dyDescent="0.25">
      <c r="A259" s="10"/>
      <c r="B259" s="10"/>
    </row>
    <row r="260" spans="1:2" x14ac:dyDescent="0.25">
      <c r="A260" s="10"/>
      <c r="B260" s="10"/>
    </row>
    <row r="261" spans="1:2" x14ac:dyDescent="0.25">
      <c r="A261" s="10"/>
      <c r="B261" s="10"/>
    </row>
    <row r="262" spans="1:2" x14ac:dyDescent="0.25">
      <c r="A262" s="10"/>
      <c r="B262" s="10"/>
    </row>
    <row r="263" spans="1:2" x14ac:dyDescent="0.25">
      <c r="A263" s="10"/>
      <c r="B263" s="10"/>
    </row>
    <row r="264" spans="1:2" x14ac:dyDescent="0.25">
      <c r="A264" s="10"/>
      <c r="B264" s="10"/>
    </row>
    <row r="265" spans="1:2" x14ac:dyDescent="0.25">
      <c r="A265" s="10"/>
      <c r="B265" s="10"/>
    </row>
    <row r="266" spans="1:2" x14ac:dyDescent="0.25">
      <c r="A266" s="10"/>
      <c r="B266" s="10"/>
    </row>
    <row r="267" spans="1:2" x14ac:dyDescent="0.25">
      <c r="A267" s="10"/>
      <c r="B267" s="10"/>
    </row>
    <row r="268" spans="1:2" x14ac:dyDescent="0.25">
      <c r="A268" s="10"/>
      <c r="B268" s="10"/>
    </row>
    <row r="269" spans="1:2" x14ac:dyDescent="0.25">
      <c r="A269" s="10"/>
      <c r="B269" s="10"/>
    </row>
    <row r="270" spans="1:2" x14ac:dyDescent="0.25">
      <c r="A270" s="10"/>
      <c r="B270" s="10"/>
    </row>
    <row r="271" spans="1:2" x14ac:dyDescent="0.25">
      <c r="A271" s="10"/>
      <c r="B271" s="10"/>
    </row>
    <row r="272" spans="1:2" x14ac:dyDescent="0.25">
      <c r="A272" s="10"/>
      <c r="B272" s="10"/>
    </row>
    <row r="273" spans="1:2" x14ac:dyDescent="0.25">
      <c r="A273" s="10"/>
      <c r="B273" s="10"/>
    </row>
    <row r="274" spans="1:2" x14ac:dyDescent="0.25">
      <c r="A274" s="10"/>
      <c r="B274" s="10"/>
    </row>
    <row r="275" spans="1:2" x14ac:dyDescent="0.25">
      <c r="A275" s="10"/>
      <c r="B275" s="10"/>
    </row>
    <row r="276" spans="1:2" x14ac:dyDescent="0.25">
      <c r="A276" s="10"/>
      <c r="B276" s="10"/>
    </row>
    <row r="277" spans="1:2" x14ac:dyDescent="0.25">
      <c r="A277" s="10"/>
      <c r="B277" s="10"/>
    </row>
    <row r="278" spans="1:2" x14ac:dyDescent="0.25">
      <c r="A278" s="10"/>
      <c r="B278" s="10"/>
    </row>
    <row r="279" spans="1:2" x14ac:dyDescent="0.25">
      <c r="A279" s="10"/>
      <c r="B279" s="10"/>
    </row>
    <row r="280" spans="1:2" x14ac:dyDescent="0.25">
      <c r="A280" s="10"/>
      <c r="B280" s="10"/>
    </row>
    <row r="281" spans="1:2" x14ac:dyDescent="0.25">
      <c r="A281" s="10"/>
      <c r="B281" s="10"/>
    </row>
    <row r="282" spans="1:2" x14ac:dyDescent="0.25">
      <c r="A282" s="10"/>
      <c r="B282" s="10"/>
    </row>
    <row r="283" spans="1:2" x14ac:dyDescent="0.25">
      <c r="A283" s="10"/>
      <c r="B283" s="10"/>
    </row>
    <row r="284" spans="1:2" x14ac:dyDescent="0.25">
      <c r="A284" s="10"/>
      <c r="B284" s="10"/>
    </row>
    <row r="285" spans="1:2" x14ac:dyDescent="0.25">
      <c r="A285" s="10"/>
      <c r="B285" s="10"/>
    </row>
    <row r="286" spans="1:2" x14ac:dyDescent="0.25">
      <c r="A286" s="10"/>
      <c r="B286" s="10"/>
    </row>
    <row r="287" spans="1:2" x14ac:dyDescent="0.25">
      <c r="A287" s="10"/>
      <c r="B287" s="10"/>
    </row>
    <row r="288" spans="1:2" x14ac:dyDescent="0.25">
      <c r="A288" s="10"/>
      <c r="B288" s="10"/>
    </row>
    <row r="289" spans="1:2" x14ac:dyDescent="0.25">
      <c r="A289" s="10"/>
      <c r="B289" s="10"/>
    </row>
    <row r="290" spans="1:2" x14ac:dyDescent="0.25">
      <c r="A290" s="10"/>
      <c r="B290" s="10"/>
    </row>
    <row r="291" spans="1:2" x14ac:dyDescent="0.25">
      <c r="A291" s="10"/>
      <c r="B291" s="10"/>
    </row>
    <row r="292" spans="1:2" x14ac:dyDescent="0.25">
      <c r="A292" s="10"/>
      <c r="B292" s="10"/>
    </row>
    <row r="293" spans="1:2" x14ac:dyDescent="0.25">
      <c r="A293" s="10"/>
      <c r="B293" s="10"/>
    </row>
    <row r="294" spans="1:2" x14ac:dyDescent="0.25">
      <c r="A294" s="10"/>
      <c r="B294" s="10"/>
    </row>
    <row r="295" spans="1:2" x14ac:dyDescent="0.25">
      <c r="A295" s="10"/>
      <c r="B295" s="10"/>
    </row>
    <row r="296" spans="1:2" x14ac:dyDescent="0.25">
      <c r="A296" s="10"/>
      <c r="B296" s="10"/>
    </row>
    <row r="297" spans="1:2" x14ac:dyDescent="0.25">
      <c r="A297" s="10"/>
      <c r="B297" s="10"/>
    </row>
    <row r="298" spans="1:2" x14ac:dyDescent="0.25">
      <c r="A298" s="10"/>
      <c r="B298" s="10"/>
    </row>
    <row r="299" spans="1:2" x14ac:dyDescent="0.25">
      <c r="A299" s="10"/>
      <c r="B299" s="10"/>
    </row>
    <row r="300" spans="1:2" x14ac:dyDescent="0.25">
      <c r="A300" s="10"/>
      <c r="B300" s="10"/>
    </row>
    <row r="301" spans="1:2" x14ac:dyDescent="0.25">
      <c r="A301" s="10"/>
      <c r="B301" s="10"/>
    </row>
    <row r="302" spans="1:2" x14ac:dyDescent="0.25">
      <c r="A302" s="10"/>
      <c r="B302" s="10"/>
    </row>
    <row r="303" spans="1:2" x14ac:dyDescent="0.25">
      <c r="A303" s="10"/>
      <c r="B303" s="10"/>
    </row>
    <row r="304" spans="1:2" x14ac:dyDescent="0.25">
      <c r="A304" s="10"/>
      <c r="B304" s="10"/>
    </row>
    <row r="305" spans="1:2" x14ac:dyDescent="0.25">
      <c r="A305" s="10"/>
      <c r="B305" s="10"/>
    </row>
    <row r="306" spans="1:2" x14ac:dyDescent="0.25">
      <c r="A306" s="10"/>
      <c r="B306" s="10"/>
    </row>
    <row r="307" spans="1:2" x14ac:dyDescent="0.25">
      <c r="A307" s="10"/>
      <c r="B307" s="10"/>
    </row>
    <row r="308" spans="1:2" x14ac:dyDescent="0.25">
      <c r="A308" s="10"/>
      <c r="B308" s="10"/>
    </row>
    <row r="309" spans="1:2" x14ac:dyDescent="0.25">
      <c r="A309" s="10"/>
      <c r="B309" s="10"/>
    </row>
    <row r="310" spans="1:2" x14ac:dyDescent="0.25">
      <c r="A310" s="10"/>
      <c r="B310" s="10"/>
    </row>
    <row r="311" spans="1:2" x14ac:dyDescent="0.25">
      <c r="A311" s="10"/>
      <c r="B311" s="10"/>
    </row>
    <row r="312" spans="1:2" x14ac:dyDescent="0.25">
      <c r="A312" s="10"/>
      <c r="B312" s="10"/>
    </row>
    <row r="313" spans="1:2" x14ac:dyDescent="0.25">
      <c r="A313" s="10"/>
      <c r="B313" s="10"/>
    </row>
    <row r="314" spans="1:2" x14ac:dyDescent="0.25">
      <c r="A314" s="10"/>
      <c r="B314" s="10"/>
    </row>
    <row r="315" spans="1:2" x14ac:dyDescent="0.25">
      <c r="A315" s="10"/>
      <c r="B315" s="10"/>
    </row>
    <row r="316" spans="1:2" x14ac:dyDescent="0.25">
      <c r="A316" s="10"/>
      <c r="B316" s="10"/>
    </row>
    <row r="317" spans="1:2" x14ac:dyDescent="0.25">
      <c r="A317" s="10"/>
      <c r="B317" s="10"/>
    </row>
    <row r="318" spans="1:2" x14ac:dyDescent="0.25">
      <c r="A318" s="10"/>
      <c r="B318" s="10"/>
    </row>
    <row r="319" spans="1:2" x14ac:dyDescent="0.25">
      <c r="A319" s="10"/>
      <c r="B319" s="10"/>
    </row>
    <row r="320" spans="1:2" x14ac:dyDescent="0.25">
      <c r="A320" s="10"/>
      <c r="B320" s="10"/>
    </row>
    <row r="321" spans="1:2" x14ac:dyDescent="0.25">
      <c r="A321" s="10"/>
      <c r="B321" s="10"/>
    </row>
    <row r="322" spans="1:2" x14ac:dyDescent="0.25">
      <c r="A322" s="10"/>
      <c r="B322" s="10"/>
    </row>
    <row r="323" spans="1:2" x14ac:dyDescent="0.25">
      <c r="A323" s="10"/>
      <c r="B323" s="10"/>
    </row>
    <row r="324" spans="1:2" x14ac:dyDescent="0.25">
      <c r="A324" s="10"/>
      <c r="B324" s="10"/>
    </row>
    <row r="325" spans="1:2" x14ac:dyDescent="0.25">
      <c r="A325" s="10"/>
      <c r="B325" s="10"/>
    </row>
    <row r="326" spans="1:2" x14ac:dyDescent="0.25">
      <c r="A326" s="10"/>
      <c r="B326" s="10"/>
    </row>
    <row r="327" spans="1:2" x14ac:dyDescent="0.25">
      <c r="A327" s="10"/>
      <c r="B327" s="10"/>
    </row>
    <row r="328" spans="1:2" x14ac:dyDescent="0.25">
      <c r="A328" s="10"/>
      <c r="B328" s="10"/>
    </row>
    <row r="329" spans="1:2" x14ac:dyDescent="0.25">
      <c r="A329" s="10"/>
      <c r="B329" s="10"/>
    </row>
    <row r="330" spans="1:2" x14ac:dyDescent="0.25">
      <c r="A330" s="10"/>
      <c r="B330" s="10"/>
    </row>
    <row r="331" spans="1:2" x14ac:dyDescent="0.25">
      <c r="A331" s="10"/>
      <c r="B331" s="10"/>
    </row>
    <row r="332" spans="1:2" x14ac:dyDescent="0.25">
      <c r="A332" s="10"/>
      <c r="B332" s="10"/>
    </row>
    <row r="333" spans="1:2" x14ac:dyDescent="0.25">
      <c r="A333" s="10"/>
      <c r="B333" s="10"/>
    </row>
    <row r="334" spans="1:2" x14ac:dyDescent="0.25">
      <c r="A334" s="10"/>
      <c r="B334" s="10"/>
    </row>
    <row r="335" spans="1:2" x14ac:dyDescent="0.25">
      <c r="A335" s="10"/>
      <c r="B335" s="10"/>
    </row>
    <row r="336" spans="1:2" x14ac:dyDescent="0.25">
      <c r="A336" s="10"/>
      <c r="B336" s="10"/>
    </row>
    <row r="337" spans="1:2" x14ac:dyDescent="0.25">
      <c r="A337" s="10"/>
      <c r="B337" s="10"/>
    </row>
    <row r="338" spans="1:2" x14ac:dyDescent="0.25">
      <c r="A338" s="10"/>
      <c r="B338" s="10"/>
    </row>
    <row r="339" spans="1:2" x14ac:dyDescent="0.25">
      <c r="A339" s="10"/>
      <c r="B339" s="10"/>
    </row>
    <row r="340" spans="1:2" x14ac:dyDescent="0.25">
      <c r="A340" s="10"/>
      <c r="B340" s="10"/>
    </row>
    <row r="341" spans="1:2" x14ac:dyDescent="0.25">
      <c r="A341" s="10"/>
      <c r="B341" s="10"/>
    </row>
    <row r="342" spans="1:2" x14ac:dyDescent="0.25">
      <c r="A342" s="10"/>
      <c r="B342" s="10"/>
    </row>
    <row r="343" spans="1:2" x14ac:dyDescent="0.25">
      <c r="A343" s="10"/>
      <c r="B343" s="10"/>
    </row>
    <row r="344" spans="1:2" x14ac:dyDescent="0.25">
      <c r="A344" s="10"/>
      <c r="B344" s="10"/>
    </row>
    <row r="345" spans="1:2" x14ac:dyDescent="0.25">
      <c r="A345" s="10"/>
      <c r="B345" s="10"/>
    </row>
    <row r="346" spans="1:2" x14ac:dyDescent="0.25">
      <c r="A346" s="10"/>
      <c r="B346" s="10"/>
    </row>
    <row r="347" spans="1:2" x14ac:dyDescent="0.25">
      <c r="A347" s="10"/>
      <c r="B347" s="10"/>
    </row>
    <row r="348" spans="1:2" x14ac:dyDescent="0.25">
      <c r="A348" s="10"/>
      <c r="B348" s="10"/>
    </row>
    <row r="349" spans="1:2" x14ac:dyDescent="0.25">
      <c r="A349" s="10"/>
      <c r="B349" s="10"/>
    </row>
    <row r="350" spans="1:2" x14ac:dyDescent="0.25">
      <c r="A350" s="10"/>
      <c r="B350" s="10"/>
    </row>
    <row r="351" spans="1:2" x14ac:dyDescent="0.25">
      <c r="A351" s="10"/>
      <c r="B351" s="10"/>
    </row>
    <row r="352" spans="1:2" x14ac:dyDescent="0.25">
      <c r="A352" s="10"/>
      <c r="B352" s="10"/>
    </row>
    <row r="353" spans="1:2" x14ac:dyDescent="0.25">
      <c r="A353" s="10"/>
      <c r="B353" s="10"/>
    </row>
    <row r="354" spans="1:2" x14ac:dyDescent="0.25">
      <c r="A354" s="10"/>
      <c r="B354" s="10"/>
    </row>
    <row r="355" spans="1:2" x14ac:dyDescent="0.25">
      <c r="A355" s="10"/>
      <c r="B355" s="10"/>
    </row>
    <row r="356" spans="1:2" x14ac:dyDescent="0.25">
      <c r="A356" s="10"/>
      <c r="B356" s="10"/>
    </row>
    <row r="357" spans="1:2" x14ac:dyDescent="0.25">
      <c r="A357" s="10"/>
      <c r="B357" s="10"/>
    </row>
    <row r="358" spans="1:2" x14ac:dyDescent="0.25">
      <c r="A358" s="10"/>
      <c r="B358" s="10"/>
    </row>
    <row r="359" spans="1:2" x14ac:dyDescent="0.25">
      <c r="A359" s="10"/>
      <c r="B359" s="10"/>
    </row>
    <row r="360" spans="1:2" x14ac:dyDescent="0.25">
      <c r="A360" s="10"/>
      <c r="B360" s="10"/>
    </row>
    <row r="361" spans="1:2" x14ac:dyDescent="0.25">
      <c r="A361" s="10"/>
      <c r="B361" s="10"/>
    </row>
    <row r="362" spans="1:2" x14ac:dyDescent="0.25">
      <c r="A362" s="10"/>
      <c r="B362" s="10"/>
    </row>
    <row r="363" spans="1:2" x14ac:dyDescent="0.25">
      <c r="A363" s="10"/>
      <c r="B363" s="10"/>
    </row>
    <row r="364" spans="1:2" x14ac:dyDescent="0.25">
      <c r="A364" s="10"/>
      <c r="B364" s="10"/>
    </row>
    <row r="365" spans="1:2" x14ac:dyDescent="0.25">
      <c r="A365" s="10"/>
      <c r="B365" s="10"/>
    </row>
    <row r="366" spans="1:2" x14ac:dyDescent="0.25">
      <c r="A366" s="10"/>
      <c r="B366" s="10"/>
    </row>
    <row r="367" spans="1:2" x14ac:dyDescent="0.25">
      <c r="A367" s="10"/>
      <c r="B367" s="10"/>
    </row>
    <row r="368" spans="1:2" x14ac:dyDescent="0.25">
      <c r="A368" s="10"/>
      <c r="B368" s="10"/>
    </row>
    <row r="369" spans="1:2" x14ac:dyDescent="0.25">
      <c r="A369" s="10"/>
      <c r="B369" s="10"/>
    </row>
    <row r="370" spans="1:2" x14ac:dyDescent="0.25">
      <c r="A370" s="10"/>
      <c r="B370" s="10"/>
    </row>
    <row r="371" spans="1:2" x14ac:dyDescent="0.25">
      <c r="A371" s="10"/>
      <c r="B371" s="10"/>
    </row>
    <row r="372" spans="1:2" x14ac:dyDescent="0.25">
      <c r="A372" s="10"/>
      <c r="B372" s="10"/>
    </row>
    <row r="373" spans="1:2" x14ac:dyDescent="0.25">
      <c r="A373" s="10"/>
      <c r="B373" s="10"/>
    </row>
    <row r="374" spans="1:2" x14ac:dyDescent="0.25">
      <c r="A374" s="10"/>
      <c r="B374" s="10"/>
    </row>
    <row r="375" spans="1:2" x14ac:dyDescent="0.25">
      <c r="A375" s="10"/>
      <c r="B375" s="10"/>
    </row>
    <row r="376" spans="1:2" x14ac:dyDescent="0.25">
      <c r="A376" s="10"/>
      <c r="B376" s="10"/>
    </row>
    <row r="377" spans="1:2" x14ac:dyDescent="0.25">
      <c r="A377" s="10"/>
      <c r="B377" s="10"/>
    </row>
    <row r="378" spans="1:2" x14ac:dyDescent="0.25">
      <c r="A378" s="10"/>
      <c r="B378" s="10"/>
    </row>
    <row r="379" spans="1:2" x14ac:dyDescent="0.25">
      <c r="A379" s="10"/>
      <c r="B379" s="10"/>
    </row>
    <row r="380" spans="1:2" x14ac:dyDescent="0.25">
      <c r="A380" s="10"/>
      <c r="B380" s="10"/>
    </row>
    <row r="381" spans="1:2" x14ac:dyDescent="0.25">
      <c r="A381" s="10"/>
      <c r="B381" s="10"/>
    </row>
    <row r="382" spans="1:2" x14ac:dyDescent="0.25">
      <c r="A382" s="10"/>
      <c r="B382" s="10"/>
    </row>
    <row r="383" spans="1:2" x14ac:dyDescent="0.25">
      <c r="A383" s="10"/>
      <c r="B383" s="10"/>
    </row>
    <row r="384" spans="1:2" x14ac:dyDescent="0.25">
      <c r="A384" s="10"/>
      <c r="B384" s="10"/>
    </row>
    <row r="385" spans="1:2" x14ac:dyDescent="0.25">
      <c r="A385" s="10"/>
      <c r="B385" s="10"/>
    </row>
    <row r="386" spans="1:2" x14ac:dyDescent="0.25">
      <c r="A386" s="10"/>
      <c r="B386" s="10"/>
    </row>
    <row r="387" spans="1:2" x14ac:dyDescent="0.25">
      <c r="A387" s="10"/>
      <c r="B387" s="10"/>
    </row>
    <row r="388" spans="1:2" x14ac:dyDescent="0.25">
      <c r="A388" s="10"/>
      <c r="B388" s="10"/>
    </row>
    <row r="389" spans="1:2" x14ac:dyDescent="0.25">
      <c r="A389" s="10"/>
      <c r="B389" s="10"/>
    </row>
    <row r="390" spans="1:2" x14ac:dyDescent="0.25">
      <c r="A390" s="10"/>
      <c r="B390" s="10"/>
    </row>
    <row r="391" spans="1:2" x14ac:dyDescent="0.25">
      <c r="A391" s="10"/>
      <c r="B391" s="10"/>
    </row>
    <row r="392" spans="1:2" x14ac:dyDescent="0.25">
      <c r="A392" s="10"/>
      <c r="B392" s="10"/>
    </row>
    <row r="393" spans="1:2" x14ac:dyDescent="0.25">
      <c r="A393" s="10"/>
      <c r="B393" s="10"/>
    </row>
    <row r="394" spans="1:2" x14ac:dyDescent="0.25">
      <c r="A394" s="10"/>
      <c r="B394" s="10"/>
    </row>
    <row r="395" spans="1:2" x14ac:dyDescent="0.25">
      <c r="A395" s="10"/>
      <c r="B395" s="10"/>
    </row>
    <row r="396" spans="1:2" x14ac:dyDescent="0.25">
      <c r="A396" s="10"/>
      <c r="B396" s="10"/>
    </row>
    <row r="397" spans="1:2" x14ac:dyDescent="0.25">
      <c r="A397" s="10"/>
      <c r="B397" s="10"/>
    </row>
    <row r="398" spans="1:2" x14ac:dyDescent="0.25">
      <c r="A398" s="10"/>
      <c r="B398" s="10"/>
    </row>
    <row r="399" spans="1:2" x14ac:dyDescent="0.25">
      <c r="A399" s="10"/>
      <c r="B399" s="10"/>
    </row>
    <row r="400" spans="1:2" x14ac:dyDescent="0.25">
      <c r="A400" s="10"/>
      <c r="B400" s="10"/>
    </row>
    <row r="401" spans="1:2" x14ac:dyDescent="0.25">
      <c r="A401" s="10"/>
      <c r="B401" s="10"/>
    </row>
    <row r="402" spans="1:2" x14ac:dyDescent="0.25">
      <c r="A402" s="10"/>
      <c r="B402" s="10"/>
    </row>
    <row r="403" spans="1:2" x14ac:dyDescent="0.25">
      <c r="A403" s="10"/>
      <c r="B403" s="10"/>
    </row>
    <row r="404" spans="1:2" x14ac:dyDescent="0.25">
      <c r="A404" s="10"/>
      <c r="B404" s="10"/>
    </row>
    <row r="405" spans="1:2" x14ac:dyDescent="0.25">
      <c r="A405" s="10"/>
      <c r="B405" s="10"/>
    </row>
    <row r="406" spans="1:2" x14ac:dyDescent="0.25">
      <c r="A406" s="10"/>
      <c r="B406" s="10"/>
    </row>
    <row r="407" spans="1:2" x14ac:dyDescent="0.25">
      <c r="A407" s="10"/>
      <c r="B407" s="10"/>
    </row>
    <row r="408" spans="1:2" x14ac:dyDescent="0.25">
      <c r="A408" s="10"/>
      <c r="B408" s="10"/>
    </row>
    <row r="409" spans="1:2" x14ac:dyDescent="0.25">
      <c r="A409" s="10"/>
      <c r="B409" s="10"/>
    </row>
    <row r="410" spans="1:2" x14ac:dyDescent="0.25">
      <c r="A410" s="10"/>
      <c r="B410" s="10"/>
    </row>
    <row r="411" spans="1:2" x14ac:dyDescent="0.25">
      <c r="A411" s="10"/>
      <c r="B411" s="10"/>
    </row>
    <row r="412" spans="1:2" x14ac:dyDescent="0.25">
      <c r="A412" s="10"/>
      <c r="B412" s="10"/>
    </row>
    <row r="413" spans="1:2" x14ac:dyDescent="0.25">
      <c r="A413" s="10"/>
      <c r="B413" s="10"/>
    </row>
    <row r="414" spans="1:2" x14ac:dyDescent="0.25">
      <c r="A414" s="10"/>
      <c r="B414" s="10"/>
    </row>
    <row r="415" spans="1:2" x14ac:dyDescent="0.25">
      <c r="A415" s="10"/>
      <c r="B415" s="10"/>
    </row>
    <row r="416" spans="1:2" x14ac:dyDescent="0.25">
      <c r="A416" s="10"/>
      <c r="B416" s="10"/>
    </row>
    <row r="417" spans="1:2" x14ac:dyDescent="0.25">
      <c r="A417" s="10"/>
      <c r="B417" s="10"/>
    </row>
    <row r="418" spans="1:2" x14ac:dyDescent="0.25">
      <c r="A418" s="10"/>
      <c r="B418" s="10"/>
    </row>
    <row r="419" spans="1:2" x14ac:dyDescent="0.25">
      <c r="A419" s="10"/>
      <c r="B419" s="10"/>
    </row>
    <row r="420" spans="1:2" x14ac:dyDescent="0.25">
      <c r="A420" s="10"/>
      <c r="B420" s="10"/>
    </row>
    <row r="421" spans="1:2" x14ac:dyDescent="0.25">
      <c r="A421" s="10"/>
      <c r="B421" s="10"/>
    </row>
    <row r="422" spans="1:2" x14ac:dyDescent="0.25">
      <c r="A422" s="10"/>
      <c r="B422" s="10"/>
    </row>
    <row r="423" spans="1:2" x14ac:dyDescent="0.25">
      <c r="A423" s="10"/>
      <c r="B423" s="10"/>
    </row>
    <row r="424" spans="1:2" x14ac:dyDescent="0.25">
      <c r="A424" s="10"/>
      <c r="B424" s="10"/>
    </row>
    <row r="425" spans="1:2" x14ac:dyDescent="0.25">
      <c r="A425" s="10"/>
      <c r="B425" s="10"/>
    </row>
    <row r="426" spans="1:2" x14ac:dyDescent="0.25">
      <c r="A426" s="10"/>
      <c r="B426" s="10"/>
    </row>
    <row r="427" spans="1:2" x14ac:dyDescent="0.25">
      <c r="A427" s="10"/>
      <c r="B427" s="10"/>
    </row>
    <row r="428" spans="1:2" x14ac:dyDescent="0.25">
      <c r="A428" s="10"/>
      <c r="B428" s="10"/>
    </row>
    <row r="429" spans="1:2" x14ac:dyDescent="0.25">
      <c r="A429" s="10"/>
      <c r="B429" s="10"/>
    </row>
    <row r="430" spans="1:2" x14ac:dyDescent="0.25">
      <c r="A430" s="10"/>
      <c r="B430" s="10"/>
    </row>
    <row r="431" spans="1:2" x14ac:dyDescent="0.25">
      <c r="A431" s="10"/>
      <c r="B431" s="10"/>
    </row>
    <row r="432" spans="1:2" x14ac:dyDescent="0.25">
      <c r="A432" s="10"/>
      <c r="B432" s="10"/>
    </row>
    <row r="433" spans="1:2" x14ac:dyDescent="0.25">
      <c r="A433" s="10"/>
      <c r="B433" s="10"/>
    </row>
    <row r="434" spans="1:2" x14ac:dyDescent="0.25">
      <c r="A434" s="10"/>
      <c r="B434" s="10"/>
    </row>
    <row r="435" spans="1:2" x14ac:dyDescent="0.25">
      <c r="A435" s="10"/>
      <c r="B435" s="10"/>
    </row>
    <row r="436" spans="1:2" x14ac:dyDescent="0.25">
      <c r="A436" s="10"/>
      <c r="B436" s="10"/>
    </row>
    <row r="437" spans="1:2" x14ac:dyDescent="0.25">
      <c r="A437" s="10"/>
      <c r="B437" s="10"/>
    </row>
    <row r="438" spans="1:2" x14ac:dyDescent="0.25">
      <c r="A438" s="10"/>
      <c r="B438" s="10"/>
    </row>
    <row r="439" spans="1:2" x14ac:dyDescent="0.25">
      <c r="A439" s="10"/>
      <c r="B439" s="10"/>
    </row>
    <row r="440" spans="1:2" x14ac:dyDescent="0.25">
      <c r="A440" s="10"/>
      <c r="B440" s="10"/>
    </row>
    <row r="441" spans="1:2" x14ac:dyDescent="0.25">
      <c r="A441" s="10"/>
      <c r="B441" s="10"/>
    </row>
    <row r="442" spans="1:2" x14ac:dyDescent="0.25">
      <c r="A442" s="10"/>
      <c r="B442" s="10"/>
    </row>
    <row r="443" spans="1:2" x14ac:dyDescent="0.25">
      <c r="A443" s="10"/>
      <c r="B443" s="10"/>
    </row>
    <row r="444" spans="1:2" x14ac:dyDescent="0.25">
      <c r="A444" s="10"/>
      <c r="B444" s="10"/>
    </row>
    <row r="445" spans="1:2" x14ac:dyDescent="0.25">
      <c r="A445" s="10"/>
      <c r="B445" s="10"/>
    </row>
    <row r="446" spans="1:2" x14ac:dyDescent="0.25">
      <c r="A446" s="10"/>
      <c r="B446" s="10"/>
    </row>
    <row r="447" spans="1:2" x14ac:dyDescent="0.25">
      <c r="A447" s="10"/>
      <c r="B447" s="10"/>
    </row>
    <row r="448" spans="1:2" x14ac:dyDescent="0.25">
      <c r="A448" s="10"/>
      <c r="B448" s="10"/>
    </row>
    <row r="449" spans="1:2" x14ac:dyDescent="0.25">
      <c r="A449" s="10"/>
      <c r="B449" s="10"/>
    </row>
    <row r="450" spans="1:2" x14ac:dyDescent="0.25">
      <c r="A450" s="10"/>
      <c r="B450" s="10"/>
    </row>
    <row r="451" spans="1:2" x14ac:dyDescent="0.25">
      <c r="A451" s="10"/>
      <c r="B451" s="10"/>
    </row>
    <row r="452" spans="1:2" x14ac:dyDescent="0.25">
      <c r="A452" s="10"/>
      <c r="B452" s="10"/>
    </row>
    <row r="453" spans="1:2" x14ac:dyDescent="0.25">
      <c r="A453" s="10"/>
      <c r="B453" s="10"/>
    </row>
    <row r="454" spans="1:2" x14ac:dyDescent="0.25">
      <c r="A454" s="10"/>
      <c r="B454" s="10"/>
    </row>
    <row r="455" spans="1:2" x14ac:dyDescent="0.25">
      <c r="A455" s="10"/>
      <c r="B455" s="10"/>
    </row>
    <row r="456" spans="1:2" x14ac:dyDescent="0.25">
      <c r="A456" s="10"/>
      <c r="B456" s="10"/>
    </row>
    <row r="457" spans="1:2" x14ac:dyDescent="0.25">
      <c r="A457" s="10"/>
      <c r="B457" s="10"/>
    </row>
    <row r="458" spans="1:2" x14ac:dyDescent="0.25">
      <c r="A458" s="10"/>
      <c r="B458" s="10"/>
    </row>
    <row r="459" spans="1:2" x14ac:dyDescent="0.25">
      <c r="A459" s="10"/>
      <c r="B459" s="10"/>
    </row>
    <row r="460" spans="1:2" x14ac:dyDescent="0.25">
      <c r="A460" s="10"/>
      <c r="B460" s="10"/>
    </row>
    <row r="461" spans="1:2" x14ac:dyDescent="0.25">
      <c r="A461" s="10"/>
      <c r="B461" s="10"/>
    </row>
    <row r="462" spans="1:2" x14ac:dyDescent="0.25">
      <c r="A462" s="10"/>
      <c r="B462" s="10"/>
    </row>
    <row r="463" spans="1:2" x14ac:dyDescent="0.25">
      <c r="A463" s="10"/>
      <c r="B463" s="10"/>
    </row>
    <row r="464" spans="1:2" x14ac:dyDescent="0.25">
      <c r="A464" s="10"/>
      <c r="B464" s="10"/>
    </row>
    <row r="465" spans="1:2" x14ac:dyDescent="0.25">
      <c r="A465" s="10"/>
      <c r="B465" s="10"/>
    </row>
    <row r="466" spans="1:2" x14ac:dyDescent="0.25">
      <c r="A466" s="10"/>
      <c r="B466" s="10"/>
    </row>
    <row r="467" spans="1:2" x14ac:dyDescent="0.25">
      <c r="A467" s="10"/>
      <c r="B467" s="10"/>
    </row>
    <row r="468" spans="1:2" x14ac:dyDescent="0.25">
      <c r="A468" s="10"/>
      <c r="B468" s="10"/>
    </row>
    <row r="469" spans="1:2" x14ac:dyDescent="0.25">
      <c r="A469" s="10"/>
      <c r="B469" s="10"/>
    </row>
    <row r="470" spans="1:2" x14ac:dyDescent="0.25">
      <c r="A470" s="10"/>
      <c r="B470" s="10"/>
    </row>
    <row r="471" spans="1:2" x14ac:dyDescent="0.25">
      <c r="A471" s="10"/>
      <c r="B471" s="10"/>
    </row>
    <row r="472" spans="1:2" x14ac:dyDescent="0.25">
      <c r="A472" s="10"/>
      <c r="B472" s="10"/>
    </row>
    <row r="473" spans="1:2" x14ac:dyDescent="0.25">
      <c r="A473" s="10"/>
      <c r="B473" s="10"/>
    </row>
    <row r="474" spans="1:2" x14ac:dyDescent="0.25">
      <c r="A474" s="10"/>
      <c r="B474" s="10"/>
    </row>
    <row r="475" spans="1:2" x14ac:dyDescent="0.25">
      <c r="A475" s="10"/>
      <c r="B475" s="10"/>
    </row>
    <row r="476" spans="1:2" x14ac:dyDescent="0.25">
      <c r="A476" s="10"/>
      <c r="B476" s="10"/>
    </row>
    <row r="477" spans="1:2" x14ac:dyDescent="0.25">
      <c r="A477" s="10"/>
      <c r="B477" s="10"/>
    </row>
    <row r="478" spans="1:2" x14ac:dyDescent="0.25">
      <c r="A478" s="10"/>
      <c r="B478" s="10"/>
    </row>
    <row r="479" spans="1:2" x14ac:dyDescent="0.25">
      <c r="A479" s="10"/>
      <c r="B479" s="10"/>
    </row>
    <row r="480" spans="1:2" x14ac:dyDescent="0.25">
      <c r="A480" s="10"/>
      <c r="B480" s="10"/>
    </row>
    <row r="481" spans="1:2" x14ac:dyDescent="0.25">
      <c r="A481" s="10"/>
      <c r="B481" s="10"/>
    </row>
    <row r="482" spans="1:2" x14ac:dyDescent="0.25">
      <c r="A482" s="10"/>
      <c r="B482" s="10"/>
    </row>
    <row r="483" spans="1:2" x14ac:dyDescent="0.25">
      <c r="A483" s="10"/>
      <c r="B483" s="10"/>
    </row>
    <row r="484" spans="1:2" x14ac:dyDescent="0.25">
      <c r="A484" s="10"/>
      <c r="B484" s="10"/>
    </row>
    <row r="485" spans="1:2" x14ac:dyDescent="0.25">
      <c r="A485" s="10"/>
      <c r="B485" s="10"/>
    </row>
    <row r="486" spans="1:2" x14ac:dyDescent="0.25">
      <c r="A486" s="10"/>
      <c r="B486" s="10"/>
    </row>
    <row r="487" spans="1:2" x14ac:dyDescent="0.25">
      <c r="A487" s="10"/>
      <c r="B487" s="10"/>
    </row>
    <row r="488" spans="1:2" x14ac:dyDescent="0.25">
      <c r="A488" s="10"/>
      <c r="B488" s="10"/>
    </row>
    <row r="489" spans="1:2" x14ac:dyDescent="0.25">
      <c r="A489" s="10"/>
      <c r="B489" s="10"/>
    </row>
    <row r="490" spans="1:2" x14ac:dyDescent="0.25">
      <c r="A490" s="10"/>
      <c r="B490" s="10"/>
    </row>
    <row r="491" spans="1:2" x14ac:dyDescent="0.25">
      <c r="A491" s="10"/>
      <c r="B491" s="10"/>
    </row>
    <row r="492" spans="1:2" x14ac:dyDescent="0.25">
      <c r="A492" s="10"/>
      <c r="B492" s="10"/>
    </row>
    <row r="493" spans="1:2" x14ac:dyDescent="0.25">
      <c r="A493" s="10"/>
      <c r="B493" s="10"/>
    </row>
    <row r="494" spans="1:2" x14ac:dyDescent="0.25">
      <c r="A494" s="10"/>
      <c r="B494" s="10"/>
    </row>
    <row r="495" spans="1:2" x14ac:dyDescent="0.25">
      <c r="A495" s="10"/>
      <c r="B495" s="10"/>
    </row>
    <row r="496" spans="1:2" x14ac:dyDescent="0.25">
      <c r="A496" s="10"/>
      <c r="B496" s="10"/>
    </row>
    <row r="497" spans="1:2" x14ac:dyDescent="0.25">
      <c r="A497" s="10"/>
      <c r="B497" s="10"/>
    </row>
    <row r="498" spans="1:2" x14ac:dyDescent="0.25">
      <c r="A498" s="10"/>
      <c r="B498" s="10"/>
    </row>
    <row r="499" spans="1:2" x14ac:dyDescent="0.25">
      <c r="A499" s="10"/>
      <c r="B499" s="10"/>
    </row>
    <row r="500" spans="1:2" x14ac:dyDescent="0.25">
      <c r="A500" s="10"/>
      <c r="B500" s="10"/>
    </row>
    <row r="501" spans="1:2" x14ac:dyDescent="0.25">
      <c r="A501" s="10"/>
      <c r="B501" s="10"/>
    </row>
    <row r="502" spans="1:2" x14ac:dyDescent="0.25">
      <c r="A502" s="10"/>
      <c r="B502" s="10"/>
    </row>
    <row r="503" spans="1:2" x14ac:dyDescent="0.25">
      <c r="A503" s="10"/>
      <c r="B503" s="10"/>
    </row>
    <row r="504" spans="1:2" x14ac:dyDescent="0.25">
      <c r="A504" s="10"/>
      <c r="B504" s="10"/>
    </row>
    <row r="505" spans="1:2" x14ac:dyDescent="0.25">
      <c r="A505" s="10"/>
      <c r="B505" s="10"/>
    </row>
    <row r="506" spans="1:2" x14ac:dyDescent="0.25">
      <c r="A506" s="10"/>
      <c r="B506" s="10"/>
    </row>
    <row r="507" spans="1:2" x14ac:dyDescent="0.25">
      <c r="A507" s="10"/>
      <c r="B507" s="10"/>
    </row>
    <row r="508" spans="1:2" x14ac:dyDescent="0.25">
      <c r="A508" s="10"/>
      <c r="B508" s="10"/>
    </row>
    <row r="509" spans="1:2" x14ac:dyDescent="0.25">
      <c r="A509" s="10"/>
      <c r="B509" s="10"/>
    </row>
    <row r="510" spans="1:2" x14ac:dyDescent="0.25">
      <c r="A510" s="10"/>
      <c r="B510" s="10"/>
    </row>
    <row r="511" spans="1:2" x14ac:dyDescent="0.25">
      <c r="A511" s="10"/>
      <c r="B511" s="10"/>
    </row>
    <row r="512" spans="1:2" x14ac:dyDescent="0.25">
      <c r="A512" s="10"/>
      <c r="B512" s="10"/>
    </row>
    <row r="513" spans="1:2" x14ac:dyDescent="0.25">
      <c r="A513" s="10"/>
      <c r="B513" s="10"/>
    </row>
    <row r="514" spans="1:2" x14ac:dyDescent="0.25">
      <c r="A514" s="10"/>
      <c r="B514" s="10"/>
    </row>
    <row r="515" spans="1:2" x14ac:dyDescent="0.25">
      <c r="A515" s="10"/>
      <c r="B515" s="10"/>
    </row>
    <row r="516" spans="1:2" x14ac:dyDescent="0.25">
      <c r="A516" s="10"/>
      <c r="B516" s="10"/>
    </row>
    <row r="517" spans="1:2" x14ac:dyDescent="0.25">
      <c r="A517" s="10"/>
      <c r="B517" s="10"/>
    </row>
    <row r="518" spans="1:2" x14ac:dyDescent="0.25">
      <c r="A518" s="10"/>
      <c r="B518" s="10"/>
    </row>
    <row r="519" spans="1:2" x14ac:dyDescent="0.25">
      <c r="A519" s="10"/>
      <c r="B519" s="10"/>
    </row>
    <row r="520" spans="1:2" x14ac:dyDescent="0.25">
      <c r="A520" s="10"/>
      <c r="B520" s="10"/>
    </row>
    <row r="521" spans="1:2" x14ac:dyDescent="0.25">
      <c r="A521" s="10"/>
      <c r="B521" s="10"/>
    </row>
    <row r="522" spans="1:2" x14ac:dyDescent="0.25">
      <c r="A522" s="10"/>
      <c r="B522" s="10"/>
    </row>
    <row r="523" spans="1:2" x14ac:dyDescent="0.25">
      <c r="A523" s="10"/>
      <c r="B523" s="10"/>
    </row>
    <row r="524" spans="1:2" x14ac:dyDescent="0.25">
      <c r="A524" s="10"/>
      <c r="B524" s="10"/>
    </row>
    <row r="525" spans="1:2" x14ac:dyDescent="0.25">
      <c r="A525" s="10"/>
      <c r="B525" s="10"/>
    </row>
    <row r="526" spans="1:2" x14ac:dyDescent="0.25">
      <c r="A526" s="10"/>
      <c r="B526" s="10"/>
    </row>
    <row r="527" spans="1:2" x14ac:dyDescent="0.25">
      <c r="A527" s="10"/>
      <c r="B527" s="10"/>
    </row>
    <row r="528" spans="1:2" x14ac:dyDescent="0.25">
      <c r="A528" s="10"/>
      <c r="B528" s="10"/>
    </row>
    <row r="529" spans="1:2" x14ac:dyDescent="0.25">
      <c r="A529" s="10"/>
      <c r="B529" s="10"/>
    </row>
    <row r="530" spans="1:2" x14ac:dyDescent="0.25">
      <c r="A530" s="10"/>
      <c r="B530" s="10"/>
    </row>
    <row r="531" spans="1:2" x14ac:dyDescent="0.25">
      <c r="A531" s="10"/>
      <c r="B531" s="10"/>
    </row>
    <row r="532" spans="1:2" x14ac:dyDescent="0.25">
      <c r="A532" s="10"/>
      <c r="B532" s="10"/>
    </row>
    <row r="533" spans="1:2" x14ac:dyDescent="0.25">
      <c r="A533" s="10"/>
      <c r="B533" s="10"/>
    </row>
    <row r="534" spans="1:2" x14ac:dyDescent="0.25">
      <c r="A534" s="10"/>
      <c r="B534" s="10"/>
    </row>
    <row r="535" spans="1:2" x14ac:dyDescent="0.25">
      <c r="A535" s="10"/>
      <c r="B535" s="10"/>
    </row>
    <row r="536" spans="1:2" x14ac:dyDescent="0.25">
      <c r="A536" s="10"/>
      <c r="B536" s="10"/>
    </row>
    <row r="537" spans="1:2" x14ac:dyDescent="0.25">
      <c r="A537" s="10"/>
      <c r="B537" s="10"/>
    </row>
    <row r="538" spans="1:2" x14ac:dyDescent="0.25">
      <c r="A538" s="10"/>
      <c r="B538" s="10"/>
    </row>
    <row r="539" spans="1:2" x14ac:dyDescent="0.25">
      <c r="A539" s="10"/>
      <c r="B539" s="10"/>
    </row>
    <row r="540" spans="1:2" x14ac:dyDescent="0.25">
      <c r="A540" s="10"/>
      <c r="B540" s="10"/>
    </row>
    <row r="541" spans="1:2" x14ac:dyDescent="0.25">
      <c r="A541" s="10"/>
      <c r="B541" s="10"/>
    </row>
    <row r="542" spans="1:2" x14ac:dyDescent="0.25">
      <c r="A542" s="10"/>
      <c r="B542" s="10"/>
    </row>
    <row r="543" spans="1:2" x14ac:dyDescent="0.25">
      <c r="A543" s="10"/>
      <c r="B543" s="10"/>
    </row>
    <row r="544" spans="1:2" x14ac:dyDescent="0.25">
      <c r="A544" s="10"/>
      <c r="B544" s="10"/>
    </row>
    <row r="545" spans="1:2" x14ac:dyDescent="0.25">
      <c r="A545" s="10"/>
      <c r="B545" s="10"/>
    </row>
    <row r="546" spans="1:2" x14ac:dyDescent="0.25">
      <c r="A546" s="10"/>
      <c r="B546" s="10"/>
    </row>
    <row r="547" spans="1:2" x14ac:dyDescent="0.25">
      <c r="A547" s="10"/>
      <c r="B547" s="10"/>
    </row>
    <row r="548" spans="1:2" x14ac:dyDescent="0.25">
      <c r="A548" s="10"/>
      <c r="B548" s="10"/>
    </row>
    <row r="549" spans="1:2" x14ac:dyDescent="0.25">
      <c r="A549" s="10"/>
      <c r="B549" s="10"/>
    </row>
    <row r="550" spans="1:2" x14ac:dyDescent="0.25">
      <c r="A550" s="10"/>
      <c r="B550" s="10"/>
    </row>
    <row r="551" spans="1:2" x14ac:dyDescent="0.25">
      <c r="A551" s="10"/>
      <c r="B551" s="10"/>
    </row>
    <row r="552" spans="1:2" x14ac:dyDescent="0.25">
      <c r="A552" s="10"/>
      <c r="B552" s="10"/>
    </row>
    <row r="553" spans="1:2" x14ac:dyDescent="0.25">
      <c r="A553" s="10"/>
      <c r="B553" s="10"/>
    </row>
    <row r="554" spans="1:2" x14ac:dyDescent="0.25">
      <c r="A554" s="10"/>
      <c r="B554" s="10"/>
    </row>
    <row r="555" spans="1:2" x14ac:dyDescent="0.25">
      <c r="A555" s="10"/>
      <c r="B555" s="10"/>
    </row>
    <row r="556" spans="1:2" x14ac:dyDescent="0.25">
      <c r="A556" s="10"/>
      <c r="B556" s="10"/>
    </row>
    <row r="557" spans="1:2" x14ac:dyDescent="0.25">
      <c r="A557" s="10"/>
      <c r="B557" s="10"/>
    </row>
    <row r="558" spans="1:2" x14ac:dyDescent="0.25">
      <c r="A558" s="10"/>
      <c r="B558" s="10"/>
    </row>
    <row r="559" spans="1:2" x14ac:dyDescent="0.25">
      <c r="A559" s="10"/>
      <c r="B559" s="10"/>
    </row>
    <row r="560" spans="1:2" x14ac:dyDescent="0.25">
      <c r="A560" s="10"/>
      <c r="B560" s="10"/>
    </row>
    <row r="561" spans="1:2" x14ac:dyDescent="0.25">
      <c r="A561" s="10"/>
      <c r="B561" s="10"/>
    </row>
    <row r="562" spans="1:2" x14ac:dyDescent="0.25">
      <c r="A562" s="10"/>
      <c r="B562" s="10"/>
    </row>
    <row r="563" spans="1:2" x14ac:dyDescent="0.25">
      <c r="A563" s="10"/>
      <c r="B563" s="10"/>
    </row>
    <row r="564" spans="1:2" x14ac:dyDescent="0.25">
      <c r="A564" s="10"/>
      <c r="B564" s="10"/>
    </row>
    <row r="565" spans="1:2" x14ac:dyDescent="0.25">
      <c r="A565" s="10"/>
      <c r="B565" s="10"/>
    </row>
    <row r="566" spans="1:2" x14ac:dyDescent="0.25">
      <c r="A566" s="10"/>
      <c r="B566" s="10"/>
    </row>
    <row r="567" spans="1:2" x14ac:dyDescent="0.25">
      <c r="A567" s="10"/>
      <c r="B567" s="10"/>
    </row>
    <row r="568" spans="1:2" x14ac:dyDescent="0.25">
      <c r="A568" s="10"/>
      <c r="B568" s="10"/>
    </row>
    <row r="569" spans="1:2" x14ac:dyDescent="0.25">
      <c r="A569" s="10"/>
      <c r="B569" s="10"/>
    </row>
    <row r="570" spans="1:2" x14ac:dyDescent="0.25">
      <c r="A570" s="10"/>
      <c r="B570" s="10"/>
    </row>
    <row r="571" spans="1:2" x14ac:dyDescent="0.25">
      <c r="A571" s="10"/>
      <c r="B571" s="10"/>
    </row>
    <row r="572" spans="1:2" x14ac:dyDescent="0.25">
      <c r="A572" s="10"/>
      <c r="B572" s="10"/>
    </row>
    <row r="573" spans="1:2" x14ac:dyDescent="0.25">
      <c r="A573" s="10"/>
      <c r="B573" s="10"/>
    </row>
    <row r="574" spans="1:2" x14ac:dyDescent="0.25">
      <c r="A574" s="10"/>
      <c r="B574" s="10"/>
    </row>
    <row r="575" spans="1:2" x14ac:dyDescent="0.25">
      <c r="A575" s="10"/>
      <c r="B575" s="10"/>
    </row>
    <row r="576" spans="1:2" x14ac:dyDescent="0.25">
      <c r="A576" s="10"/>
      <c r="B576" s="10"/>
    </row>
    <row r="577" spans="1:2" x14ac:dyDescent="0.25">
      <c r="A577" s="10"/>
      <c r="B577" s="10"/>
    </row>
    <row r="578" spans="1:2" x14ac:dyDescent="0.25">
      <c r="A578" s="10"/>
      <c r="B578" s="10"/>
    </row>
    <row r="579" spans="1:2" x14ac:dyDescent="0.25">
      <c r="A579" s="10"/>
      <c r="B579" s="10"/>
    </row>
    <row r="580" spans="1:2" x14ac:dyDescent="0.25">
      <c r="A580" s="10"/>
      <c r="B580" s="10"/>
    </row>
    <row r="581" spans="1:2" x14ac:dyDescent="0.25">
      <c r="A581" s="10"/>
      <c r="B581" s="10"/>
    </row>
    <row r="582" spans="1:2" x14ac:dyDescent="0.25">
      <c r="A582" s="10"/>
      <c r="B582" s="10"/>
    </row>
    <row r="583" spans="1:2" x14ac:dyDescent="0.25">
      <c r="A583" s="10"/>
      <c r="B583" s="10"/>
    </row>
    <row r="584" spans="1:2" x14ac:dyDescent="0.25">
      <c r="A584" s="10"/>
      <c r="B584" s="10"/>
    </row>
    <row r="585" spans="1:2" x14ac:dyDescent="0.25">
      <c r="A585" s="10"/>
      <c r="B585" s="10"/>
    </row>
    <row r="586" spans="1:2" x14ac:dyDescent="0.25">
      <c r="A586" s="10"/>
      <c r="B586" s="10"/>
    </row>
    <row r="587" spans="1:2" x14ac:dyDescent="0.25">
      <c r="A587" s="10"/>
      <c r="B587" s="10"/>
    </row>
    <row r="588" spans="1:2" x14ac:dyDescent="0.25">
      <c r="A588" s="10"/>
      <c r="B588" s="10"/>
    </row>
    <row r="589" spans="1:2" x14ac:dyDescent="0.25">
      <c r="A589" s="10"/>
      <c r="B589" s="10"/>
    </row>
    <row r="590" spans="1:2" x14ac:dyDescent="0.25">
      <c r="A590" s="10"/>
      <c r="B590" s="10"/>
    </row>
    <row r="591" spans="1:2" x14ac:dyDescent="0.25">
      <c r="A591" s="10"/>
      <c r="B591" s="10"/>
    </row>
    <row r="592" spans="1:2" x14ac:dyDescent="0.25">
      <c r="A592" s="10"/>
      <c r="B592" s="10"/>
    </row>
    <row r="593" spans="1:2" x14ac:dyDescent="0.25">
      <c r="A593" s="10"/>
      <c r="B593" s="10"/>
    </row>
    <row r="594" spans="1:2" x14ac:dyDescent="0.25">
      <c r="A594" s="10"/>
      <c r="B594" s="10"/>
    </row>
    <row r="595" spans="1:2" x14ac:dyDescent="0.25">
      <c r="A595" s="10"/>
      <c r="B595" s="10"/>
    </row>
    <row r="596" spans="1:2" x14ac:dyDescent="0.25">
      <c r="A596" s="10"/>
      <c r="B596" s="10"/>
    </row>
    <row r="597" spans="1:2" x14ac:dyDescent="0.25">
      <c r="A597" s="10"/>
      <c r="B597" s="10"/>
    </row>
    <row r="598" spans="1:2" x14ac:dyDescent="0.25">
      <c r="A598" s="10"/>
      <c r="B598" s="10"/>
    </row>
    <row r="599" spans="1:2" x14ac:dyDescent="0.25">
      <c r="A599" s="10"/>
      <c r="B599" s="10"/>
    </row>
    <row r="600" spans="1:2" x14ac:dyDescent="0.25">
      <c r="A600" s="10"/>
      <c r="B600" s="10"/>
    </row>
    <row r="601" spans="1:2" x14ac:dyDescent="0.25">
      <c r="A601" s="10"/>
      <c r="B601" s="10"/>
    </row>
    <row r="602" spans="1:2" x14ac:dyDescent="0.25">
      <c r="A602" s="10"/>
      <c r="B602" s="10"/>
    </row>
    <row r="603" spans="1:2" x14ac:dyDescent="0.25">
      <c r="A603" s="10"/>
      <c r="B603" s="10"/>
    </row>
    <row r="604" spans="1:2" x14ac:dyDescent="0.25">
      <c r="A604" s="10"/>
      <c r="B604" s="10"/>
    </row>
    <row r="605" spans="1:2" x14ac:dyDescent="0.25">
      <c r="A605" s="10"/>
      <c r="B605" s="10"/>
    </row>
    <row r="606" spans="1:2" x14ac:dyDescent="0.25">
      <c r="A606" s="10"/>
      <c r="B606" s="10"/>
    </row>
    <row r="607" spans="1:2" x14ac:dyDescent="0.25">
      <c r="A607" s="10"/>
      <c r="B607" s="10"/>
    </row>
    <row r="608" spans="1:2" x14ac:dyDescent="0.25">
      <c r="A608" s="10"/>
      <c r="B608" s="10"/>
    </row>
    <row r="609" spans="1:2" x14ac:dyDescent="0.25">
      <c r="A609" s="10"/>
      <c r="B609" s="10"/>
    </row>
    <row r="610" spans="1:2" x14ac:dyDescent="0.25">
      <c r="A610" s="10"/>
      <c r="B610" s="10"/>
    </row>
    <row r="611" spans="1:2" x14ac:dyDescent="0.25">
      <c r="A611" s="10"/>
      <c r="B611" s="10"/>
    </row>
    <row r="612" spans="1:2" x14ac:dyDescent="0.25">
      <c r="A612" s="10"/>
      <c r="B612" s="10"/>
    </row>
    <row r="613" spans="1:2" x14ac:dyDescent="0.25">
      <c r="A613" s="10"/>
      <c r="B613" s="10"/>
    </row>
    <row r="614" spans="1:2" x14ac:dyDescent="0.25">
      <c r="A614" s="10"/>
      <c r="B614" s="10"/>
    </row>
    <row r="615" spans="1:2" x14ac:dyDescent="0.25">
      <c r="A615" s="10"/>
      <c r="B615" s="10"/>
    </row>
    <row r="616" spans="1:2" x14ac:dyDescent="0.25">
      <c r="A616" s="10"/>
      <c r="B616" s="10"/>
    </row>
    <row r="617" spans="1:2" x14ac:dyDescent="0.25">
      <c r="A617" s="10"/>
      <c r="B617" s="10"/>
    </row>
    <row r="618" spans="1:2" x14ac:dyDescent="0.25">
      <c r="A618" s="10"/>
      <c r="B618" s="10"/>
    </row>
    <row r="619" spans="1:2" x14ac:dyDescent="0.25">
      <c r="A619" s="10"/>
      <c r="B619" s="10"/>
    </row>
    <row r="620" spans="1:2" x14ac:dyDescent="0.25">
      <c r="A620" s="10"/>
      <c r="B620" s="10"/>
    </row>
    <row r="621" spans="1:2" x14ac:dyDescent="0.25">
      <c r="A621" s="10"/>
      <c r="B621" s="10"/>
    </row>
    <row r="622" spans="1:2" x14ac:dyDescent="0.25">
      <c r="A622" s="10"/>
      <c r="B622" s="10"/>
    </row>
    <row r="623" spans="1:2" x14ac:dyDescent="0.25">
      <c r="A623" s="10"/>
      <c r="B623" s="10"/>
    </row>
    <row r="624" spans="1:2" x14ac:dyDescent="0.25">
      <c r="A624" s="10"/>
      <c r="B624" s="10"/>
    </row>
    <row r="625" spans="1:2" x14ac:dyDescent="0.25">
      <c r="A625" s="10"/>
      <c r="B625" s="10"/>
    </row>
    <row r="626" spans="1:2" x14ac:dyDescent="0.25">
      <c r="A626" s="10"/>
      <c r="B626" s="10"/>
    </row>
    <row r="627" spans="1:2" x14ac:dyDescent="0.25">
      <c r="A627" s="10"/>
      <c r="B627" s="10"/>
    </row>
    <row r="628" spans="1:2" x14ac:dyDescent="0.25">
      <c r="A628" s="10"/>
      <c r="B628" s="10"/>
    </row>
    <row r="629" spans="1:2" x14ac:dyDescent="0.25">
      <c r="A629" s="10"/>
      <c r="B629" s="10"/>
    </row>
    <row r="630" spans="1:2" x14ac:dyDescent="0.25">
      <c r="A630" s="10"/>
      <c r="B630" s="10"/>
    </row>
    <row r="631" spans="1:2" x14ac:dyDescent="0.25">
      <c r="A631" s="10"/>
      <c r="B631" s="10"/>
    </row>
    <row r="632" spans="1:2" x14ac:dyDescent="0.25">
      <c r="A632" s="10"/>
      <c r="B632" s="10"/>
    </row>
    <row r="633" spans="1:2" x14ac:dyDescent="0.25">
      <c r="A633" s="10"/>
      <c r="B633" s="10"/>
    </row>
    <row r="634" spans="1:2" x14ac:dyDescent="0.25">
      <c r="A634" s="10"/>
      <c r="B634" s="10"/>
    </row>
    <row r="635" spans="1:2" x14ac:dyDescent="0.25">
      <c r="A635" s="10"/>
      <c r="B635" s="10"/>
    </row>
    <row r="636" spans="1:2" x14ac:dyDescent="0.25">
      <c r="A636" s="10"/>
      <c r="B636" s="10"/>
    </row>
    <row r="637" spans="1:2" x14ac:dyDescent="0.25">
      <c r="A637" s="10"/>
      <c r="B637" s="10"/>
    </row>
    <row r="638" spans="1:2" x14ac:dyDescent="0.25">
      <c r="A638" s="10"/>
      <c r="B638" s="10"/>
    </row>
    <row r="639" spans="1:2" x14ac:dyDescent="0.25">
      <c r="A639" s="10"/>
      <c r="B639" s="10"/>
    </row>
    <row r="640" spans="1:2" x14ac:dyDescent="0.25">
      <c r="A640" s="10"/>
      <c r="B640" s="10"/>
    </row>
    <row r="641" spans="1:2" x14ac:dyDescent="0.25">
      <c r="A641" s="10"/>
      <c r="B641" s="10"/>
    </row>
    <row r="642" spans="1:2" x14ac:dyDescent="0.25">
      <c r="A642" s="10"/>
      <c r="B642" s="10"/>
    </row>
    <row r="643" spans="1:2" x14ac:dyDescent="0.25">
      <c r="A643" s="10"/>
      <c r="B643" s="10"/>
    </row>
    <row r="644" spans="1:2" x14ac:dyDescent="0.25">
      <c r="A644" s="10"/>
      <c r="B644" s="10"/>
    </row>
    <row r="645" spans="1:2" x14ac:dyDescent="0.25">
      <c r="A645" s="10"/>
      <c r="B645" s="10"/>
    </row>
    <row r="646" spans="1:2" x14ac:dyDescent="0.25">
      <c r="A646" s="10"/>
      <c r="B646" s="10"/>
    </row>
    <row r="647" spans="1:2" x14ac:dyDescent="0.25">
      <c r="A647" s="10"/>
      <c r="B647" s="10"/>
    </row>
    <row r="648" spans="1:2" x14ac:dyDescent="0.25">
      <c r="A648" s="10"/>
      <c r="B648" s="10"/>
    </row>
    <row r="649" spans="1:2" x14ac:dyDescent="0.25">
      <c r="A649" s="10"/>
      <c r="B649" s="10"/>
    </row>
    <row r="650" spans="1:2" x14ac:dyDescent="0.25">
      <c r="A650" s="10"/>
      <c r="B650" s="10"/>
    </row>
    <row r="651" spans="1:2" x14ac:dyDescent="0.25">
      <c r="A651" s="10"/>
      <c r="B651" s="10"/>
    </row>
    <row r="652" spans="1:2" x14ac:dyDescent="0.25">
      <c r="A652" s="10"/>
      <c r="B652" s="10"/>
    </row>
    <row r="653" spans="1:2" x14ac:dyDescent="0.25">
      <c r="A653" s="10"/>
      <c r="B653" s="10"/>
    </row>
    <row r="654" spans="1:2" x14ac:dyDescent="0.25">
      <c r="A654" s="10"/>
      <c r="B654" s="10"/>
    </row>
    <row r="655" spans="1:2" x14ac:dyDescent="0.25">
      <c r="A655" s="10"/>
      <c r="B655" s="10"/>
    </row>
    <row r="656" spans="1:2" x14ac:dyDescent="0.25">
      <c r="A656" s="10"/>
      <c r="B656" s="10"/>
    </row>
    <row r="657" spans="1:2" x14ac:dyDescent="0.25">
      <c r="A657" s="10"/>
      <c r="B657" s="10"/>
    </row>
    <row r="658" spans="1:2" x14ac:dyDescent="0.25">
      <c r="A658" s="10"/>
      <c r="B658" s="10"/>
    </row>
    <row r="659" spans="1:2" x14ac:dyDescent="0.25">
      <c r="A659" s="10"/>
      <c r="B659" s="10"/>
    </row>
    <row r="660" spans="1:2" x14ac:dyDescent="0.25">
      <c r="A660" s="10"/>
      <c r="B660" s="10"/>
    </row>
    <row r="661" spans="1:2" x14ac:dyDescent="0.25">
      <c r="A661" s="10"/>
      <c r="B661" s="10"/>
    </row>
    <row r="662" spans="1:2" x14ac:dyDescent="0.25">
      <c r="A662" s="10"/>
      <c r="B662" s="10"/>
    </row>
    <row r="663" spans="1:2" x14ac:dyDescent="0.25">
      <c r="A663" s="10"/>
      <c r="B663" s="10"/>
    </row>
    <row r="664" spans="1:2" x14ac:dyDescent="0.25">
      <c r="A664" s="10"/>
      <c r="B664" s="10"/>
    </row>
    <row r="665" spans="1:2" x14ac:dyDescent="0.25">
      <c r="A665" s="10"/>
      <c r="B665" s="10"/>
    </row>
    <row r="666" spans="1:2" x14ac:dyDescent="0.25">
      <c r="A666" s="10"/>
      <c r="B666" s="10"/>
    </row>
    <row r="667" spans="1:2" x14ac:dyDescent="0.25">
      <c r="A667" s="10"/>
      <c r="B667" s="10"/>
    </row>
    <row r="668" spans="1:2" x14ac:dyDescent="0.25">
      <c r="A668" s="10"/>
      <c r="B668" s="10"/>
    </row>
    <row r="669" spans="1:2" x14ac:dyDescent="0.25">
      <c r="A669" s="10"/>
      <c r="B669" s="10"/>
    </row>
    <row r="670" spans="1:2" x14ac:dyDescent="0.25">
      <c r="A670" s="10"/>
      <c r="B670" s="10"/>
    </row>
    <row r="671" spans="1:2" x14ac:dyDescent="0.25">
      <c r="A671" s="10"/>
      <c r="B671" s="10"/>
    </row>
    <row r="672" spans="1:2" x14ac:dyDescent="0.25">
      <c r="A672" s="10"/>
      <c r="B672" s="10"/>
    </row>
    <row r="673" spans="1:2" x14ac:dyDescent="0.25">
      <c r="A673" s="10"/>
      <c r="B673" s="10"/>
    </row>
    <row r="674" spans="1:2" x14ac:dyDescent="0.25">
      <c r="A674" s="10"/>
      <c r="B674" s="10"/>
    </row>
    <row r="675" spans="1:2" x14ac:dyDescent="0.25">
      <c r="A675" s="10"/>
      <c r="B675" s="10"/>
    </row>
    <row r="676" spans="1:2" x14ac:dyDescent="0.25">
      <c r="A676" s="10"/>
      <c r="B676" s="10"/>
    </row>
    <row r="677" spans="1:2" x14ac:dyDescent="0.25">
      <c r="A677" s="10"/>
      <c r="B677" s="10"/>
    </row>
    <row r="678" spans="1:2" x14ac:dyDescent="0.25">
      <c r="A678" s="10"/>
      <c r="B678" s="10"/>
    </row>
    <row r="679" spans="1:2" x14ac:dyDescent="0.25">
      <c r="A679" s="10"/>
      <c r="B679" s="10"/>
    </row>
    <row r="680" spans="1:2" x14ac:dyDescent="0.25">
      <c r="A680" s="10"/>
      <c r="B680" s="10"/>
    </row>
    <row r="681" spans="1:2" x14ac:dyDescent="0.25">
      <c r="A681" s="10"/>
      <c r="B681" s="10"/>
    </row>
    <row r="682" spans="1:2" x14ac:dyDescent="0.25">
      <c r="A682" s="10"/>
      <c r="B682" s="10"/>
    </row>
    <row r="683" spans="1:2" x14ac:dyDescent="0.25">
      <c r="A683" s="10"/>
      <c r="B683" s="10"/>
    </row>
    <row r="684" spans="1:2" x14ac:dyDescent="0.25">
      <c r="A684" s="10"/>
      <c r="B684" s="10"/>
    </row>
    <row r="685" spans="1:2" x14ac:dyDescent="0.25">
      <c r="A685" s="10"/>
      <c r="B685" s="10"/>
    </row>
    <row r="686" spans="1:2" x14ac:dyDescent="0.25">
      <c r="A686" s="10"/>
      <c r="B686" s="10"/>
    </row>
    <row r="687" spans="1:2" x14ac:dyDescent="0.25">
      <c r="A687" s="10"/>
      <c r="B687" s="10"/>
    </row>
    <row r="688" spans="1:2" x14ac:dyDescent="0.25">
      <c r="A688" s="10"/>
      <c r="B688" s="10"/>
    </row>
    <row r="689" spans="1:2" x14ac:dyDescent="0.25">
      <c r="A689" s="10"/>
      <c r="B689" s="10"/>
    </row>
    <row r="690" spans="1:2" x14ac:dyDescent="0.25">
      <c r="A690" s="10"/>
      <c r="B690" s="10"/>
    </row>
    <row r="691" spans="1:2" x14ac:dyDescent="0.25">
      <c r="A691" s="10"/>
      <c r="B691" s="10"/>
    </row>
    <row r="692" spans="1:2" x14ac:dyDescent="0.25">
      <c r="A692" s="10"/>
      <c r="B692" s="10"/>
    </row>
    <row r="693" spans="1:2" x14ac:dyDescent="0.25">
      <c r="A693" s="10"/>
      <c r="B693" s="10"/>
    </row>
    <row r="694" spans="1:2" x14ac:dyDescent="0.25">
      <c r="A694" s="10"/>
      <c r="B694" s="10"/>
    </row>
    <row r="695" spans="1:2" x14ac:dyDescent="0.25">
      <c r="A695" s="10"/>
      <c r="B695" s="10"/>
    </row>
    <row r="696" spans="1:2" x14ac:dyDescent="0.25">
      <c r="A696" s="10"/>
      <c r="B696" s="10"/>
    </row>
    <row r="697" spans="1:2" x14ac:dyDescent="0.25">
      <c r="A697" s="10"/>
      <c r="B697" s="10"/>
    </row>
    <row r="698" spans="1:2" x14ac:dyDescent="0.25">
      <c r="A698" s="10"/>
      <c r="B698" s="10"/>
    </row>
    <row r="699" spans="1:2" x14ac:dyDescent="0.25">
      <c r="A699" s="10"/>
      <c r="B699" s="10"/>
    </row>
    <row r="700" spans="1:2" x14ac:dyDescent="0.25">
      <c r="A700" s="10"/>
      <c r="B700" s="10"/>
    </row>
    <row r="701" spans="1:2" x14ac:dyDescent="0.25">
      <c r="A701" s="10"/>
      <c r="B701" s="10"/>
    </row>
    <row r="702" spans="1:2" x14ac:dyDescent="0.25">
      <c r="A702" s="10"/>
      <c r="B702" s="10"/>
    </row>
    <row r="703" spans="1:2" x14ac:dyDescent="0.25">
      <c r="A703" s="10"/>
      <c r="B703" s="10"/>
    </row>
    <row r="704" spans="1:2" x14ac:dyDescent="0.25">
      <c r="A704" s="10"/>
      <c r="B704" s="10"/>
    </row>
    <row r="705" spans="1:2" x14ac:dyDescent="0.25">
      <c r="A705" s="10"/>
      <c r="B705" s="10"/>
    </row>
    <row r="706" spans="1:2" x14ac:dyDescent="0.25">
      <c r="A706" s="10"/>
      <c r="B706" s="10"/>
    </row>
    <row r="707" spans="1:2" x14ac:dyDescent="0.25">
      <c r="A707" s="10"/>
      <c r="B707" s="10"/>
    </row>
    <row r="708" spans="1:2" x14ac:dyDescent="0.25">
      <c r="A708" s="10"/>
      <c r="B708" s="10"/>
    </row>
    <row r="709" spans="1:2" x14ac:dyDescent="0.25">
      <c r="A709" s="10"/>
      <c r="B709" s="10"/>
    </row>
    <row r="710" spans="1:2" x14ac:dyDescent="0.25">
      <c r="A710" s="10"/>
      <c r="B710" s="10"/>
    </row>
    <row r="711" spans="1:2" x14ac:dyDescent="0.25">
      <c r="A711" s="10"/>
      <c r="B711" s="10"/>
    </row>
    <row r="712" spans="1:2" x14ac:dyDescent="0.25">
      <c r="A712" s="10"/>
      <c r="B712" s="10"/>
    </row>
    <row r="713" spans="1:2" x14ac:dyDescent="0.25">
      <c r="A713" s="10"/>
      <c r="B713" s="10"/>
    </row>
    <row r="714" spans="1:2" x14ac:dyDescent="0.25">
      <c r="A714" s="10"/>
      <c r="B714" s="10"/>
    </row>
    <row r="715" spans="1:2" x14ac:dyDescent="0.25">
      <c r="A715" s="10"/>
      <c r="B715" s="10"/>
    </row>
    <row r="716" spans="1:2" x14ac:dyDescent="0.25">
      <c r="A716" s="10"/>
      <c r="B716" s="10"/>
    </row>
    <row r="717" spans="1:2" x14ac:dyDescent="0.25">
      <c r="A717" s="10"/>
      <c r="B717" s="10"/>
    </row>
    <row r="718" spans="1:2" x14ac:dyDescent="0.25">
      <c r="A718" s="10"/>
      <c r="B718" s="10"/>
    </row>
    <row r="719" spans="1:2" x14ac:dyDescent="0.25">
      <c r="A719" s="10"/>
      <c r="B719" s="10"/>
    </row>
    <row r="720" spans="1:2" x14ac:dyDescent="0.25">
      <c r="A720" s="10"/>
      <c r="B720" s="10"/>
    </row>
    <row r="721" spans="1:2" x14ac:dyDescent="0.25">
      <c r="A721" s="10"/>
      <c r="B721" s="10"/>
    </row>
    <row r="722" spans="1:2" x14ac:dyDescent="0.25">
      <c r="A722" s="10"/>
      <c r="B722" s="10"/>
    </row>
    <row r="723" spans="1:2" x14ac:dyDescent="0.25">
      <c r="A723" s="10"/>
      <c r="B723" s="10"/>
    </row>
    <row r="724" spans="1:2" x14ac:dyDescent="0.25">
      <c r="A724" s="10"/>
      <c r="B724" s="10"/>
    </row>
    <row r="725" spans="1:2" x14ac:dyDescent="0.25">
      <c r="A725" s="10"/>
      <c r="B725" s="10"/>
    </row>
    <row r="726" spans="1:2" x14ac:dyDescent="0.25">
      <c r="A726" s="10"/>
      <c r="B726" s="10"/>
    </row>
    <row r="727" spans="1:2" x14ac:dyDescent="0.25">
      <c r="A727" s="10"/>
      <c r="B727" s="10"/>
    </row>
    <row r="728" spans="1:2" x14ac:dyDescent="0.25">
      <c r="A728" s="10"/>
      <c r="B728" s="10"/>
    </row>
    <row r="729" spans="1:2" x14ac:dyDescent="0.25">
      <c r="A729" s="10"/>
      <c r="B729" s="10"/>
    </row>
    <row r="730" spans="1:2" x14ac:dyDescent="0.25">
      <c r="A730" s="10"/>
      <c r="B730" s="10"/>
    </row>
    <row r="731" spans="1:2" x14ac:dyDescent="0.25">
      <c r="A731" s="10"/>
      <c r="B731" s="10"/>
    </row>
    <row r="732" spans="1:2" x14ac:dyDescent="0.25">
      <c r="A732" s="10"/>
      <c r="B732" s="10"/>
    </row>
    <row r="733" spans="1:2" x14ac:dyDescent="0.25">
      <c r="A733" s="10"/>
      <c r="B733" s="10"/>
    </row>
    <row r="734" spans="1:2" x14ac:dyDescent="0.25">
      <c r="A734" s="10"/>
      <c r="B734" s="10"/>
    </row>
    <row r="735" spans="1:2" x14ac:dyDescent="0.25">
      <c r="A735" s="10"/>
      <c r="B735" s="10"/>
    </row>
    <row r="736" spans="1:2" x14ac:dyDescent="0.25">
      <c r="A736" s="10"/>
      <c r="B736" s="10"/>
    </row>
    <row r="737" spans="1:2" x14ac:dyDescent="0.25">
      <c r="A737" s="10"/>
      <c r="B737" s="10"/>
    </row>
    <row r="738" spans="1:2" x14ac:dyDescent="0.25">
      <c r="A738" s="10"/>
      <c r="B738" s="10"/>
    </row>
    <row r="739" spans="1:2" x14ac:dyDescent="0.25">
      <c r="A739" s="10"/>
      <c r="B739" s="10"/>
    </row>
    <row r="740" spans="1:2" x14ac:dyDescent="0.25">
      <c r="A740" s="10"/>
      <c r="B740" s="10"/>
    </row>
    <row r="741" spans="1:2" x14ac:dyDescent="0.25">
      <c r="A741" s="10"/>
      <c r="B741" s="10"/>
    </row>
    <row r="742" spans="1:2" x14ac:dyDescent="0.25">
      <c r="A742" s="10"/>
      <c r="B742" s="10"/>
    </row>
    <row r="743" spans="1:2" x14ac:dyDescent="0.25">
      <c r="A743" s="10"/>
      <c r="B743" s="10"/>
    </row>
    <row r="744" spans="1:2" x14ac:dyDescent="0.25">
      <c r="A744" s="10"/>
      <c r="B744" s="10"/>
    </row>
    <row r="745" spans="1:2" x14ac:dyDescent="0.25">
      <c r="A745" s="10"/>
      <c r="B745" s="10"/>
    </row>
    <row r="746" spans="1:2" x14ac:dyDescent="0.25">
      <c r="A746" s="10"/>
      <c r="B746" s="10"/>
    </row>
    <row r="747" spans="1:2" x14ac:dyDescent="0.25">
      <c r="A747" s="10"/>
      <c r="B747" s="10"/>
    </row>
    <row r="748" spans="1:2" x14ac:dyDescent="0.25">
      <c r="A748" s="10"/>
      <c r="B748" s="10"/>
    </row>
    <row r="749" spans="1:2" x14ac:dyDescent="0.25">
      <c r="A749" s="10"/>
      <c r="B749" s="10"/>
    </row>
    <row r="750" spans="1:2" x14ac:dyDescent="0.25">
      <c r="A750" s="10"/>
      <c r="B750" s="10"/>
    </row>
    <row r="751" spans="1:2" x14ac:dyDescent="0.25">
      <c r="A751" s="10"/>
      <c r="B751" s="10"/>
    </row>
    <row r="752" spans="1:2" x14ac:dyDescent="0.25">
      <c r="A752" s="10"/>
      <c r="B752" s="10"/>
    </row>
    <row r="753" spans="1:2" x14ac:dyDescent="0.25">
      <c r="A753" s="10"/>
      <c r="B753" s="10"/>
    </row>
    <row r="754" spans="1:2" x14ac:dyDescent="0.25">
      <c r="A754" s="10"/>
      <c r="B754" s="10"/>
    </row>
    <row r="755" spans="1:2" x14ac:dyDescent="0.25">
      <c r="A755" s="10"/>
      <c r="B755" s="10"/>
    </row>
    <row r="756" spans="1:2" x14ac:dyDescent="0.25">
      <c r="A756" s="10"/>
      <c r="B756" s="10"/>
    </row>
    <row r="757" spans="1:2" x14ac:dyDescent="0.25">
      <c r="A757" s="10"/>
      <c r="B757" s="10"/>
    </row>
    <row r="758" spans="1:2" x14ac:dyDescent="0.25">
      <c r="A758" s="10"/>
      <c r="B758" s="10"/>
    </row>
    <row r="759" spans="1:2" x14ac:dyDescent="0.25">
      <c r="A759" s="10"/>
      <c r="B759" s="10"/>
    </row>
    <row r="760" spans="1:2" x14ac:dyDescent="0.25">
      <c r="A760" s="10"/>
      <c r="B760" s="10"/>
    </row>
    <row r="761" spans="1:2" x14ac:dyDescent="0.25">
      <c r="A761" s="10"/>
      <c r="B761" s="10"/>
    </row>
    <row r="762" spans="1:2" x14ac:dyDescent="0.25">
      <c r="A762" s="10"/>
      <c r="B762" s="10"/>
    </row>
    <row r="763" spans="1:2" x14ac:dyDescent="0.25">
      <c r="A763" s="10"/>
      <c r="B763" s="10"/>
    </row>
    <row r="764" spans="1:2" x14ac:dyDescent="0.25">
      <c r="A764" s="10"/>
      <c r="B764" s="10"/>
    </row>
    <row r="765" spans="1:2" x14ac:dyDescent="0.25">
      <c r="A765" s="10"/>
      <c r="B765" s="10"/>
    </row>
    <row r="766" spans="1:2" x14ac:dyDescent="0.25">
      <c r="A766" s="10"/>
      <c r="B766" s="10"/>
    </row>
    <row r="767" spans="1:2" x14ac:dyDescent="0.25">
      <c r="A767" s="10"/>
      <c r="B767" s="10"/>
    </row>
    <row r="768" spans="1:2" x14ac:dyDescent="0.25">
      <c r="A768" s="10"/>
      <c r="B768" s="10"/>
    </row>
    <row r="769" spans="1:2" x14ac:dyDescent="0.25">
      <c r="A769" s="10"/>
      <c r="B769" s="10"/>
    </row>
    <row r="770" spans="1:2" x14ac:dyDescent="0.25">
      <c r="A770" s="10"/>
      <c r="B770" s="10"/>
    </row>
    <row r="771" spans="1:2" x14ac:dyDescent="0.25">
      <c r="A771" s="10"/>
      <c r="B771" s="10"/>
    </row>
    <row r="772" spans="1:2" x14ac:dyDescent="0.25">
      <c r="A772" s="10"/>
      <c r="B772" s="10"/>
    </row>
    <row r="773" spans="1:2" x14ac:dyDescent="0.25">
      <c r="A773" s="10"/>
      <c r="B773" s="10"/>
    </row>
    <row r="774" spans="1:2" x14ac:dyDescent="0.25">
      <c r="A774" s="10"/>
      <c r="B774" s="10"/>
    </row>
    <row r="775" spans="1:2" x14ac:dyDescent="0.25">
      <c r="A775" s="10"/>
      <c r="B775" s="10"/>
    </row>
    <row r="776" spans="1:2" x14ac:dyDescent="0.25">
      <c r="A776" s="10"/>
      <c r="B776" s="10"/>
    </row>
    <row r="777" spans="1:2" x14ac:dyDescent="0.25">
      <c r="A777" s="10"/>
      <c r="B777" s="10"/>
    </row>
    <row r="778" spans="1:2" x14ac:dyDescent="0.25">
      <c r="A778" s="10"/>
      <c r="B778" s="10"/>
    </row>
    <row r="779" spans="1:2" x14ac:dyDescent="0.25">
      <c r="A779" s="10"/>
      <c r="B779" s="10"/>
    </row>
    <row r="780" spans="1:2" x14ac:dyDescent="0.25">
      <c r="A780" s="10"/>
      <c r="B780" s="10"/>
    </row>
    <row r="781" spans="1:2" x14ac:dyDescent="0.25">
      <c r="A781" s="10"/>
      <c r="B781" s="10"/>
    </row>
    <row r="782" spans="1:2" x14ac:dyDescent="0.25">
      <c r="A782" s="10"/>
      <c r="B782" s="10"/>
    </row>
    <row r="783" spans="1:2" x14ac:dyDescent="0.25">
      <c r="A783" s="10"/>
      <c r="B783" s="10"/>
    </row>
    <row r="784" spans="1:2" x14ac:dyDescent="0.25">
      <c r="A784" s="10"/>
      <c r="B784" s="10"/>
    </row>
    <row r="785" spans="1:2" x14ac:dyDescent="0.25">
      <c r="A785" s="10"/>
      <c r="B785" s="10"/>
    </row>
    <row r="786" spans="1:2" x14ac:dyDescent="0.25">
      <c r="A786" s="10"/>
      <c r="B786" s="10"/>
    </row>
    <row r="787" spans="1:2" x14ac:dyDescent="0.25">
      <c r="A787" s="10"/>
      <c r="B787" s="10"/>
    </row>
    <row r="788" spans="1:2" x14ac:dyDescent="0.25">
      <c r="A788" s="10"/>
      <c r="B788" s="10"/>
    </row>
    <row r="789" spans="1:2" x14ac:dyDescent="0.25">
      <c r="A789" s="10"/>
      <c r="B789" s="10"/>
    </row>
    <row r="790" spans="1:2" x14ac:dyDescent="0.25">
      <c r="A790" s="10"/>
      <c r="B790" s="10"/>
    </row>
    <row r="791" spans="1:2" x14ac:dyDescent="0.25">
      <c r="A791" s="10"/>
      <c r="B791" s="10"/>
    </row>
    <row r="792" spans="1:2" x14ac:dyDescent="0.25">
      <c r="A792" s="10"/>
      <c r="B792" s="10"/>
    </row>
    <row r="793" spans="1:2" x14ac:dyDescent="0.25">
      <c r="A793" s="10"/>
      <c r="B793" s="10"/>
    </row>
    <row r="794" spans="1:2" x14ac:dyDescent="0.25">
      <c r="A794" s="10"/>
      <c r="B794" s="10"/>
    </row>
    <row r="795" spans="1:2" x14ac:dyDescent="0.25">
      <c r="A795" s="10"/>
      <c r="B795" s="10"/>
    </row>
    <row r="796" spans="1:2" x14ac:dyDescent="0.25">
      <c r="A796" s="10"/>
      <c r="B796" s="10"/>
    </row>
    <row r="797" spans="1:2" x14ac:dyDescent="0.25">
      <c r="A797" s="10"/>
      <c r="B797" s="10"/>
    </row>
    <row r="798" spans="1:2" x14ac:dyDescent="0.25">
      <c r="A798" s="10"/>
      <c r="B798" s="10"/>
    </row>
    <row r="799" spans="1:2" x14ac:dyDescent="0.25">
      <c r="A799" s="10"/>
      <c r="B799" s="10"/>
    </row>
    <row r="800" spans="1:2" x14ac:dyDescent="0.25">
      <c r="A800" s="10"/>
      <c r="B800" s="10"/>
    </row>
    <row r="801" spans="1:2" x14ac:dyDescent="0.25">
      <c r="A801" s="10"/>
      <c r="B801" s="10"/>
    </row>
    <row r="802" spans="1:2" x14ac:dyDescent="0.25">
      <c r="A802" s="10"/>
      <c r="B802" s="10"/>
    </row>
    <row r="803" spans="1:2" x14ac:dyDescent="0.25">
      <c r="A803" s="10"/>
      <c r="B803" s="10"/>
    </row>
    <row r="804" spans="1:2" x14ac:dyDescent="0.25">
      <c r="A804" s="10"/>
      <c r="B804" s="10"/>
    </row>
    <row r="805" spans="1:2" x14ac:dyDescent="0.25">
      <c r="A805" s="10"/>
      <c r="B805" s="10"/>
    </row>
    <row r="806" spans="1:2" x14ac:dyDescent="0.25">
      <c r="A806" s="10"/>
      <c r="B806" s="10"/>
    </row>
    <row r="807" spans="1:2" x14ac:dyDescent="0.25">
      <c r="A807" s="10"/>
      <c r="B807" s="10"/>
    </row>
    <row r="808" spans="1:2" x14ac:dyDescent="0.25">
      <c r="A808" s="10"/>
      <c r="B808" s="10"/>
    </row>
    <row r="809" spans="1:2" x14ac:dyDescent="0.25">
      <c r="A809" s="10"/>
      <c r="B809" s="10"/>
    </row>
    <row r="810" spans="1:2" x14ac:dyDescent="0.25">
      <c r="A810" s="10"/>
      <c r="B810" s="10"/>
    </row>
    <row r="811" spans="1:2" x14ac:dyDescent="0.25">
      <c r="A811" s="10"/>
      <c r="B811" s="10"/>
    </row>
    <row r="812" spans="1:2" x14ac:dyDescent="0.25">
      <c r="A812" s="10"/>
      <c r="B812" s="10"/>
    </row>
    <row r="813" spans="1:2" x14ac:dyDescent="0.25">
      <c r="A813" s="10"/>
      <c r="B813" s="10"/>
    </row>
    <row r="814" spans="1:2" x14ac:dyDescent="0.25">
      <c r="A814" s="10"/>
      <c r="B814" s="10"/>
    </row>
    <row r="815" spans="1:2" x14ac:dyDescent="0.25">
      <c r="A815" s="10"/>
      <c r="B815" s="10"/>
    </row>
    <row r="816" spans="1:2" x14ac:dyDescent="0.25">
      <c r="A816" s="10"/>
      <c r="B816" s="10"/>
    </row>
    <row r="817" spans="1:2" x14ac:dyDescent="0.25">
      <c r="A817" s="10"/>
      <c r="B817" s="10"/>
    </row>
    <row r="818" spans="1:2" x14ac:dyDescent="0.25">
      <c r="A818" s="10"/>
      <c r="B818" s="10"/>
    </row>
    <row r="819" spans="1:2" x14ac:dyDescent="0.25">
      <c r="A819" s="10"/>
      <c r="B819" s="10"/>
    </row>
    <row r="820" spans="1:2" x14ac:dyDescent="0.25">
      <c r="A820" s="10"/>
      <c r="B820" s="10"/>
    </row>
    <row r="821" spans="1:2" x14ac:dyDescent="0.25">
      <c r="A821" s="10"/>
      <c r="B821" s="10"/>
    </row>
    <row r="822" spans="1:2" x14ac:dyDescent="0.25">
      <c r="A822" s="10"/>
      <c r="B822" s="10"/>
    </row>
    <row r="823" spans="1:2" x14ac:dyDescent="0.25">
      <c r="A823" s="10"/>
      <c r="B823" s="10"/>
    </row>
    <row r="824" spans="1:2" x14ac:dyDescent="0.25">
      <c r="A824" s="10"/>
      <c r="B824" s="10"/>
    </row>
    <row r="825" spans="1:2" x14ac:dyDescent="0.25">
      <c r="A825" s="10"/>
      <c r="B825" s="10"/>
    </row>
    <row r="826" spans="1:2" x14ac:dyDescent="0.25">
      <c r="A826" s="10"/>
      <c r="B826" s="10"/>
    </row>
    <row r="827" spans="1:2" x14ac:dyDescent="0.25">
      <c r="A827" s="10"/>
      <c r="B827" s="10"/>
    </row>
    <row r="828" spans="1:2" x14ac:dyDescent="0.25">
      <c r="A828" s="10"/>
      <c r="B828" s="10"/>
    </row>
    <row r="829" spans="1:2" x14ac:dyDescent="0.25">
      <c r="A829" s="10"/>
      <c r="B829" s="10"/>
    </row>
    <row r="830" spans="1:2" x14ac:dyDescent="0.25">
      <c r="A830" s="10"/>
      <c r="B830" s="10"/>
    </row>
    <row r="831" spans="1:2" x14ac:dyDescent="0.25">
      <c r="A831" s="10"/>
      <c r="B831" s="10"/>
    </row>
    <row r="832" spans="1:2" x14ac:dyDescent="0.25">
      <c r="A832" s="10"/>
      <c r="B832" s="10"/>
    </row>
    <row r="833" spans="1:2" x14ac:dyDescent="0.25">
      <c r="A833" s="10"/>
      <c r="B833" s="10"/>
    </row>
    <row r="834" spans="1:2" x14ac:dyDescent="0.25">
      <c r="A834" s="10"/>
      <c r="B834" s="10"/>
    </row>
    <row r="835" spans="1:2" x14ac:dyDescent="0.25">
      <c r="A835" s="10"/>
      <c r="B835" s="10"/>
    </row>
    <row r="836" spans="1:2" x14ac:dyDescent="0.25">
      <c r="A836" s="10"/>
      <c r="B836" s="10"/>
    </row>
    <row r="837" spans="1:2" x14ac:dyDescent="0.25">
      <c r="A837" s="10"/>
      <c r="B837" s="10"/>
    </row>
    <row r="838" spans="1:2" x14ac:dyDescent="0.25">
      <c r="A838" s="10"/>
      <c r="B838" s="10"/>
    </row>
    <row r="839" spans="1:2" x14ac:dyDescent="0.25">
      <c r="A839" s="10"/>
      <c r="B839" s="10"/>
    </row>
    <row r="840" spans="1:2" x14ac:dyDescent="0.25">
      <c r="A840" s="10"/>
      <c r="B840" s="10"/>
    </row>
    <row r="841" spans="1:2" x14ac:dyDescent="0.25">
      <c r="A841" s="10"/>
      <c r="B841" s="10"/>
    </row>
    <row r="842" spans="1:2" x14ac:dyDescent="0.25">
      <c r="A842" s="10"/>
      <c r="B842" s="10"/>
    </row>
    <row r="843" spans="1:2" x14ac:dyDescent="0.25">
      <c r="A843" s="10"/>
      <c r="B843" s="10"/>
    </row>
    <row r="844" spans="1:2" x14ac:dyDescent="0.25">
      <c r="A844" s="10"/>
      <c r="B844" s="10"/>
    </row>
    <row r="845" spans="1:2" x14ac:dyDescent="0.25">
      <c r="A845" s="10"/>
      <c r="B845" s="10"/>
    </row>
    <row r="846" spans="1:2" x14ac:dyDescent="0.25">
      <c r="A846" s="10"/>
      <c r="B846" s="10"/>
    </row>
    <row r="847" spans="1:2" x14ac:dyDescent="0.25">
      <c r="A847" s="10"/>
      <c r="B847" s="10"/>
    </row>
    <row r="848" spans="1:2" x14ac:dyDescent="0.25">
      <c r="A848" s="10"/>
      <c r="B848" s="10"/>
    </row>
    <row r="849" spans="1:2" x14ac:dyDescent="0.25">
      <c r="A849" s="10"/>
      <c r="B849" s="10"/>
    </row>
    <row r="850" spans="1:2" x14ac:dyDescent="0.25">
      <c r="A850" s="10"/>
      <c r="B850" s="10"/>
    </row>
    <row r="851" spans="1:2" x14ac:dyDescent="0.25">
      <c r="A851" s="10"/>
      <c r="B851" s="10"/>
    </row>
    <row r="852" spans="1:2" x14ac:dyDescent="0.25">
      <c r="A852" s="10"/>
      <c r="B852" s="10"/>
    </row>
    <row r="853" spans="1:2" x14ac:dyDescent="0.25">
      <c r="A853" s="10"/>
      <c r="B853" s="10"/>
    </row>
    <row r="854" spans="1:2" x14ac:dyDescent="0.25">
      <c r="A854" s="10"/>
      <c r="B854" s="10"/>
    </row>
    <row r="855" spans="1:2" x14ac:dyDescent="0.25">
      <c r="A855" s="10"/>
      <c r="B855" s="10"/>
    </row>
    <row r="856" spans="1:2" x14ac:dyDescent="0.25">
      <c r="A856" s="10"/>
      <c r="B856" s="10"/>
    </row>
    <row r="857" spans="1:2" x14ac:dyDescent="0.25">
      <c r="A857" s="10"/>
      <c r="B857" s="10"/>
    </row>
    <row r="858" spans="1:2" x14ac:dyDescent="0.25">
      <c r="A858" s="10"/>
      <c r="B858" s="10"/>
    </row>
    <row r="859" spans="1:2" x14ac:dyDescent="0.25">
      <c r="A859" s="10"/>
      <c r="B859" s="10"/>
    </row>
    <row r="860" spans="1:2" x14ac:dyDescent="0.25">
      <c r="A860" s="10"/>
      <c r="B860" s="10"/>
    </row>
    <row r="861" spans="1:2" x14ac:dyDescent="0.25">
      <c r="A861" s="10"/>
      <c r="B861" s="10"/>
    </row>
    <row r="862" spans="1:2" x14ac:dyDescent="0.25">
      <c r="A862" s="10"/>
      <c r="B862" s="10"/>
    </row>
    <row r="863" spans="1:2" x14ac:dyDescent="0.25">
      <c r="A863" s="10"/>
      <c r="B863" s="10"/>
    </row>
    <row r="864" spans="1:2" x14ac:dyDescent="0.25">
      <c r="A864" s="10"/>
      <c r="B864" s="10"/>
    </row>
    <row r="865" spans="1:2" x14ac:dyDescent="0.25">
      <c r="A865" s="10"/>
      <c r="B865" s="10"/>
    </row>
    <row r="866" spans="1:2" x14ac:dyDescent="0.25">
      <c r="A866" s="10"/>
      <c r="B866" s="10"/>
    </row>
    <row r="867" spans="1:2" x14ac:dyDescent="0.25">
      <c r="A867" s="10"/>
      <c r="B867" s="10"/>
    </row>
    <row r="868" spans="1:2" x14ac:dyDescent="0.25">
      <c r="A868" s="10"/>
      <c r="B868" s="10"/>
    </row>
    <row r="869" spans="1:2" x14ac:dyDescent="0.25">
      <c r="A869" s="10"/>
      <c r="B869" s="10"/>
    </row>
    <row r="870" spans="1:2" x14ac:dyDescent="0.25">
      <c r="A870" s="10"/>
      <c r="B870" s="10"/>
    </row>
    <row r="871" spans="1:2" x14ac:dyDescent="0.25">
      <c r="A871" s="10"/>
      <c r="B871" s="10"/>
    </row>
    <row r="872" spans="1:2" x14ac:dyDescent="0.25">
      <c r="A872" s="10"/>
      <c r="B872" s="10"/>
    </row>
    <row r="873" spans="1:2" x14ac:dyDescent="0.25">
      <c r="A873" s="10"/>
      <c r="B873" s="10"/>
    </row>
    <row r="874" spans="1:2" x14ac:dyDescent="0.25">
      <c r="A874" s="10"/>
      <c r="B874" s="10"/>
    </row>
    <row r="875" spans="1:2" x14ac:dyDescent="0.25">
      <c r="A875" s="10"/>
      <c r="B875" s="10"/>
    </row>
    <row r="876" spans="1:2" x14ac:dyDescent="0.25">
      <c r="A876" s="10"/>
      <c r="B876" s="10"/>
    </row>
    <row r="877" spans="1:2" x14ac:dyDescent="0.25">
      <c r="A877" s="10"/>
      <c r="B877" s="10"/>
    </row>
    <row r="878" spans="1:2" x14ac:dyDescent="0.25">
      <c r="A878" s="10"/>
      <c r="B878" s="10"/>
    </row>
    <row r="879" spans="1:2" x14ac:dyDescent="0.25">
      <c r="A879" s="10"/>
      <c r="B879" s="10"/>
    </row>
    <row r="880" spans="1:2" x14ac:dyDescent="0.25">
      <c r="A880" s="10"/>
      <c r="B880" s="10"/>
    </row>
    <row r="881" spans="1:2" x14ac:dyDescent="0.25">
      <c r="A881" s="10"/>
      <c r="B881" s="10"/>
    </row>
    <row r="882" spans="1:2" x14ac:dyDescent="0.25">
      <c r="A882" s="10"/>
      <c r="B882" s="10"/>
    </row>
    <row r="883" spans="1:2" x14ac:dyDescent="0.25">
      <c r="A883" s="10"/>
      <c r="B883" s="10"/>
    </row>
    <row r="884" spans="1:2" x14ac:dyDescent="0.25">
      <c r="A884" s="10"/>
      <c r="B884" s="10"/>
    </row>
    <row r="885" spans="1:2" x14ac:dyDescent="0.25">
      <c r="A885" s="10"/>
      <c r="B885" s="10"/>
    </row>
    <row r="886" spans="1:2" x14ac:dyDescent="0.25">
      <c r="A886" s="10"/>
      <c r="B886" s="10"/>
    </row>
    <row r="887" spans="1:2" x14ac:dyDescent="0.25">
      <c r="A887" s="10"/>
      <c r="B887" s="10"/>
    </row>
    <row r="888" spans="1:2" x14ac:dyDescent="0.25">
      <c r="A888" s="10"/>
      <c r="B888" s="10"/>
    </row>
    <row r="889" spans="1:2" x14ac:dyDescent="0.25">
      <c r="A889" s="10"/>
      <c r="B889" s="10"/>
    </row>
    <row r="890" spans="1:2" x14ac:dyDescent="0.25">
      <c r="A890" s="10"/>
      <c r="B890" s="10"/>
    </row>
    <row r="891" spans="1:2" x14ac:dyDescent="0.25">
      <c r="A891" s="10"/>
      <c r="B891" s="10"/>
    </row>
    <row r="892" spans="1:2" x14ac:dyDescent="0.25">
      <c r="A892" s="10"/>
      <c r="B892" s="10"/>
    </row>
    <row r="893" spans="1:2" x14ac:dyDescent="0.25">
      <c r="A893" s="10"/>
      <c r="B893" s="10"/>
    </row>
    <row r="894" spans="1:2" x14ac:dyDescent="0.25">
      <c r="A894" s="10"/>
      <c r="B894" s="10"/>
    </row>
    <row r="895" spans="1:2" x14ac:dyDescent="0.25">
      <c r="A895" s="10"/>
      <c r="B895" s="10"/>
    </row>
    <row r="896" spans="1:2" x14ac:dyDescent="0.25">
      <c r="A896" s="10"/>
      <c r="B896" s="10"/>
    </row>
    <row r="897" spans="1:2" x14ac:dyDescent="0.25">
      <c r="A897" s="10"/>
      <c r="B897" s="10"/>
    </row>
    <row r="898" spans="1:2" x14ac:dyDescent="0.25">
      <c r="A898" s="10"/>
      <c r="B898" s="10"/>
    </row>
    <row r="899" spans="1:2" x14ac:dyDescent="0.25">
      <c r="A899" s="10"/>
      <c r="B899" s="10"/>
    </row>
    <row r="900" spans="1:2" x14ac:dyDescent="0.25">
      <c r="A900" s="10"/>
      <c r="B900" s="10"/>
    </row>
    <row r="901" spans="1:2" x14ac:dyDescent="0.25">
      <c r="A901" s="10"/>
      <c r="B901" s="10"/>
    </row>
    <row r="902" spans="1:2" x14ac:dyDescent="0.25">
      <c r="A902" s="10"/>
      <c r="B902" s="10"/>
    </row>
    <row r="903" spans="1:2" x14ac:dyDescent="0.25">
      <c r="A903" s="10"/>
      <c r="B903" s="10"/>
    </row>
    <row r="904" spans="1:2" x14ac:dyDescent="0.25">
      <c r="A904" s="10"/>
      <c r="B904" s="10"/>
    </row>
    <row r="905" spans="1:2" x14ac:dyDescent="0.25">
      <c r="A905" s="10"/>
      <c r="B905" s="10"/>
    </row>
    <row r="906" spans="1:2" x14ac:dyDescent="0.25">
      <c r="A906" s="10"/>
      <c r="B906" s="10"/>
    </row>
    <row r="907" spans="1:2" x14ac:dyDescent="0.25">
      <c r="A907" s="10"/>
      <c r="B907" s="10"/>
    </row>
    <row r="908" spans="1:2" x14ac:dyDescent="0.25">
      <c r="A908" s="10"/>
      <c r="B908" s="10"/>
    </row>
    <row r="909" spans="1:2" x14ac:dyDescent="0.25">
      <c r="A909" s="10"/>
      <c r="B909" s="10"/>
    </row>
    <row r="910" spans="1:2" x14ac:dyDescent="0.25">
      <c r="A910" s="10"/>
      <c r="B910" s="10"/>
    </row>
    <row r="911" spans="1:2" x14ac:dyDescent="0.25">
      <c r="A911" s="10"/>
      <c r="B911" s="10"/>
    </row>
    <row r="912" spans="1:2" x14ac:dyDescent="0.25">
      <c r="A912" s="10"/>
      <c r="B912" s="10"/>
    </row>
    <row r="913" spans="1:2" x14ac:dyDescent="0.25">
      <c r="A913" s="10"/>
      <c r="B913" s="10"/>
    </row>
    <row r="914" spans="1:2" x14ac:dyDescent="0.25">
      <c r="A914" s="10"/>
      <c r="B914" s="10"/>
    </row>
    <row r="915" spans="1:2" x14ac:dyDescent="0.25">
      <c r="A915" s="10"/>
      <c r="B915" s="10"/>
    </row>
    <row r="916" spans="1:2" x14ac:dyDescent="0.25">
      <c r="A916" s="10"/>
      <c r="B916" s="10"/>
    </row>
    <row r="917" spans="1:2" x14ac:dyDescent="0.25">
      <c r="A917" s="10"/>
      <c r="B917" s="10"/>
    </row>
    <row r="918" spans="1:2" x14ac:dyDescent="0.25">
      <c r="A918" s="10"/>
      <c r="B918" s="10"/>
    </row>
    <row r="919" spans="1:2" x14ac:dyDescent="0.25">
      <c r="A919" s="10"/>
      <c r="B919" s="10"/>
    </row>
    <row r="920" spans="1:2" x14ac:dyDescent="0.25">
      <c r="A920" s="10"/>
      <c r="B920" s="10"/>
    </row>
    <row r="921" spans="1:2" x14ac:dyDescent="0.25">
      <c r="A921" s="10"/>
      <c r="B921" s="10"/>
    </row>
    <row r="922" spans="1:2" x14ac:dyDescent="0.25">
      <c r="A922" s="10"/>
      <c r="B922" s="10"/>
    </row>
    <row r="923" spans="1:2" x14ac:dyDescent="0.25">
      <c r="A923" s="10"/>
      <c r="B923" s="10"/>
    </row>
    <row r="924" spans="1:2" x14ac:dyDescent="0.25">
      <c r="A924" s="10"/>
      <c r="B924" s="10"/>
    </row>
    <row r="925" spans="1:2" x14ac:dyDescent="0.25">
      <c r="A925" s="10"/>
      <c r="B925" s="10"/>
    </row>
    <row r="926" spans="1:2" x14ac:dyDescent="0.25">
      <c r="A926" s="10"/>
      <c r="B926" s="10"/>
    </row>
    <row r="927" spans="1:2" x14ac:dyDescent="0.25">
      <c r="A927" s="10"/>
      <c r="B927" s="10"/>
    </row>
    <row r="928" spans="1:2" x14ac:dyDescent="0.25">
      <c r="A928" s="10"/>
      <c r="B928" s="10"/>
    </row>
    <row r="929" spans="1:2" x14ac:dyDescent="0.25">
      <c r="A929" s="10"/>
      <c r="B929" s="10"/>
    </row>
    <row r="930" spans="1:2" x14ac:dyDescent="0.25">
      <c r="A930" s="10"/>
      <c r="B930" s="10"/>
    </row>
    <row r="931" spans="1:2" x14ac:dyDescent="0.25">
      <c r="A931" s="10"/>
      <c r="B931" s="10"/>
    </row>
    <row r="932" spans="1:2" x14ac:dyDescent="0.25">
      <c r="A932" s="10"/>
      <c r="B932" s="10"/>
    </row>
    <row r="933" spans="1:2" x14ac:dyDescent="0.25">
      <c r="A933" s="10"/>
      <c r="B933" s="10"/>
    </row>
    <row r="934" spans="1:2" x14ac:dyDescent="0.25">
      <c r="A934" s="10"/>
      <c r="B934" s="10"/>
    </row>
    <row r="935" spans="1:2" x14ac:dyDescent="0.25">
      <c r="A935" s="10"/>
      <c r="B935" s="10"/>
    </row>
    <row r="936" spans="1:2" x14ac:dyDescent="0.25">
      <c r="A936" s="10"/>
      <c r="B936" s="10"/>
    </row>
    <row r="937" spans="1:2" x14ac:dyDescent="0.25">
      <c r="A937" s="10"/>
      <c r="B937" s="10"/>
    </row>
    <row r="938" spans="1:2" x14ac:dyDescent="0.25">
      <c r="A938" s="10"/>
      <c r="B938" s="10"/>
    </row>
    <row r="939" spans="1:2" x14ac:dyDescent="0.25">
      <c r="A939" s="10"/>
      <c r="B939" s="10"/>
    </row>
    <row r="940" spans="1:2" x14ac:dyDescent="0.25">
      <c r="A940" s="10"/>
      <c r="B940" s="10"/>
    </row>
    <row r="941" spans="1:2" x14ac:dyDescent="0.25">
      <c r="A941" s="10"/>
      <c r="B941" s="10"/>
    </row>
    <row r="942" spans="1:2" x14ac:dyDescent="0.25">
      <c r="A942" s="10"/>
      <c r="B942" s="10"/>
    </row>
    <row r="943" spans="1:2" x14ac:dyDescent="0.25">
      <c r="A943" s="10"/>
      <c r="B943" s="10"/>
    </row>
    <row r="944" spans="1:2" x14ac:dyDescent="0.25">
      <c r="A944" s="10"/>
      <c r="B944" s="10"/>
    </row>
    <row r="945" spans="1:2" x14ac:dyDescent="0.25">
      <c r="A945" s="10"/>
      <c r="B945" s="10"/>
    </row>
    <row r="946" spans="1:2" x14ac:dyDescent="0.25">
      <c r="A946" s="10"/>
      <c r="B946" s="10"/>
    </row>
    <row r="947" spans="1:2" x14ac:dyDescent="0.25">
      <c r="A947" s="10"/>
      <c r="B947" s="10"/>
    </row>
    <row r="948" spans="1:2" x14ac:dyDescent="0.25">
      <c r="A948" s="10"/>
      <c r="B948" s="10"/>
    </row>
    <row r="949" spans="1:2" x14ac:dyDescent="0.25">
      <c r="A949" s="10"/>
      <c r="B949" s="10"/>
    </row>
    <row r="950" spans="1:2" x14ac:dyDescent="0.25">
      <c r="A950" s="10"/>
      <c r="B950" s="10"/>
    </row>
    <row r="951" spans="1:2" x14ac:dyDescent="0.25">
      <c r="A951" s="10"/>
      <c r="B951" s="10"/>
    </row>
    <row r="952" spans="1:2" x14ac:dyDescent="0.25">
      <c r="A952" s="10"/>
      <c r="B952" s="10"/>
    </row>
    <row r="953" spans="1:2" x14ac:dyDescent="0.25">
      <c r="A953" s="10"/>
      <c r="B953" s="10"/>
    </row>
    <row r="954" spans="1:2" x14ac:dyDescent="0.25">
      <c r="A954" s="10"/>
      <c r="B954" s="10"/>
    </row>
    <row r="955" spans="1:2" x14ac:dyDescent="0.25">
      <c r="A955" s="10"/>
      <c r="B955" s="10"/>
    </row>
    <row r="956" spans="1:2" x14ac:dyDescent="0.25">
      <c r="A956" s="10"/>
      <c r="B956" s="10"/>
    </row>
    <row r="957" spans="1:2" x14ac:dyDescent="0.25">
      <c r="A957" s="10"/>
      <c r="B957" s="10"/>
    </row>
    <row r="958" spans="1:2" x14ac:dyDescent="0.25">
      <c r="A958" s="10"/>
      <c r="B958" s="10"/>
    </row>
    <row r="959" spans="1:2" x14ac:dyDescent="0.25">
      <c r="A959" s="10"/>
      <c r="B959" s="10"/>
    </row>
    <row r="960" spans="1:2" x14ac:dyDescent="0.25">
      <c r="A960" s="10"/>
      <c r="B960" s="10"/>
    </row>
    <row r="961" spans="1:2" x14ac:dyDescent="0.25">
      <c r="A961" s="10"/>
      <c r="B961" s="10"/>
    </row>
    <row r="962" spans="1:2" x14ac:dyDescent="0.25">
      <c r="A962" s="10"/>
      <c r="B962" s="10"/>
    </row>
    <row r="963" spans="1:2" x14ac:dyDescent="0.25">
      <c r="A963" s="10"/>
      <c r="B963" s="10"/>
    </row>
    <row r="964" spans="1:2" x14ac:dyDescent="0.25">
      <c r="A964" s="10"/>
      <c r="B964" s="10"/>
    </row>
    <row r="965" spans="1:2" x14ac:dyDescent="0.25">
      <c r="A965" s="10"/>
      <c r="B965" s="10"/>
    </row>
    <row r="966" spans="1:2" x14ac:dyDescent="0.25">
      <c r="A966" s="10"/>
      <c r="B966" s="10"/>
    </row>
    <row r="967" spans="1:2" x14ac:dyDescent="0.25">
      <c r="A967" s="10"/>
      <c r="B967" s="10"/>
    </row>
    <row r="968" spans="1:2" x14ac:dyDescent="0.25">
      <c r="A968" s="10"/>
      <c r="B968" s="10"/>
    </row>
    <row r="969" spans="1:2" x14ac:dyDescent="0.25">
      <c r="A969" s="10"/>
      <c r="B969" s="10"/>
    </row>
    <row r="970" spans="1:2" x14ac:dyDescent="0.25">
      <c r="A970" s="10"/>
      <c r="B970" s="10"/>
    </row>
    <row r="971" spans="1:2" x14ac:dyDescent="0.25">
      <c r="A971" s="10"/>
      <c r="B971" s="10"/>
    </row>
    <row r="972" spans="1:2" x14ac:dyDescent="0.25">
      <c r="A972" s="10"/>
      <c r="B972" s="10"/>
    </row>
    <row r="973" spans="1:2" x14ac:dyDescent="0.25">
      <c r="A973" s="10"/>
      <c r="B973" s="10"/>
    </row>
    <row r="974" spans="1:2" x14ac:dyDescent="0.25">
      <c r="A974" s="10"/>
      <c r="B974" s="10"/>
    </row>
    <row r="975" spans="1:2" x14ac:dyDescent="0.25">
      <c r="A975" s="10"/>
      <c r="B975" s="10"/>
    </row>
    <row r="976" spans="1:2" x14ac:dyDescent="0.25">
      <c r="A976" s="10"/>
      <c r="B976" s="10"/>
    </row>
    <row r="977" spans="1:2" x14ac:dyDescent="0.25">
      <c r="A977" s="10"/>
      <c r="B977" s="10"/>
    </row>
    <row r="978" spans="1:2" x14ac:dyDescent="0.25">
      <c r="A978" s="10"/>
      <c r="B978" s="10"/>
    </row>
    <row r="979" spans="1:2" x14ac:dyDescent="0.25">
      <c r="A979" s="10"/>
      <c r="B979" s="10"/>
    </row>
    <row r="980" spans="1:2" x14ac:dyDescent="0.25">
      <c r="A980" s="10"/>
      <c r="B980" s="10"/>
    </row>
    <row r="981" spans="1:2" x14ac:dyDescent="0.25">
      <c r="A981" s="10"/>
      <c r="B981" s="10"/>
    </row>
    <row r="982" spans="1:2" x14ac:dyDescent="0.25">
      <c r="A982" s="10"/>
      <c r="B982" s="10"/>
    </row>
    <row r="983" spans="1:2" x14ac:dyDescent="0.25">
      <c r="A983" s="10"/>
      <c r="B983" s="10"/>
    </row>
    <row r="984" spans="1:2" x14ac:dyDescent="0.25">
      <c r="A984" s="10"/>
      <c r="B984" s="10"/>
    </row>
    <row r="985" spans="1:2" x14ac:dyDescent="0.25">
      <c r="A985" s="10"/>
      <c r="B985" s="10"/>
    </row>
    <row r="986" spans="1:2" x14ac:dyDescent="0.25">
      <c r="A986" s="10"/>
      <c r="B986" s="10"/>
    </row>
    <row r="987" spans="1:2" x14ac:dyDescent="0.25">
      <c r="A987" s="10"/>
      <c r="B987" s="10"/>
    </row>
    <row r="988" spans="1:2" x14ac:dyDescent="0.25">
      <c r="A988" s="10"/>
      <c r="B988" s="10"/>
    </row>
    <row r="989" spans="1:2" x14ac:dyDescent="0.25">
      <c r="A989" s="10"/>
      <c r="B989" s="10"/>
    </row>
    <row r="990" spans="1:2" x14ac:dyDescent="0.25">
      <c r="A990" s="10"/>
      <c r="B990" s="10"/>
    </row>
    <row r="991" spans="1:2" x14ac:dyDescent="0.25">
      <c r="A991" s="10"/>
      <c r="B991" s="10"/>
    </row>
    <row r="992" spans="1:2" x14ac:dyDescent="0.25">
      <c r="A992" s="10"/>
      <c r="B992" s="10"/>
    </row>
    <row r="993" spans="1:2" x14ac:dyDescent="0.25">
      <c r="A993" s="10"/>
      <c r="B993" s="10"/>
    </row>
    <row r="994" spans="1:2" x14ac:dyDescent="0.25">
      <c r="A994" s="10"/>
      <c r="B994" s="10"/>
    </row>
    <row r="995" spans="1:2" x14ac:dyDescent="0.25">
      <c r="A995" s="10"/>
      <c r="B995" s="10"/>
    </row>
    <row r="996" spans="1:2" x14ac:dyDescent="0.25">
      <c r="A996" s="10"/>
      <c r="B996" s="10"/>
    </row>
    <row r="997" spans="1:2" x14ac:dyDescent="0.25">
      <c r="A997" s="10"/>
      <c r="B997" s="10"/>
    </row>
    <row r="998" spans="1:2" x14ac:dyDescent="0.25">
      <c r="A998" s="10"/>
      <c r="B998" s="10"/>
    </row>
    <row r="999" spans="1:2" x14ac:dyDescent="0.25">
      <c r="A999" s="10"/>
      <c r="B999" s="10"/>
    </row>
    <row r="1000" spans="1:2" x14ac:dyDescent="0.25">
      <c r="A1000" s="10"/>
      <c r="B1000" s="10"/>
    </row>
    <row r="1001" spans="1:2" x14ac:dyDescent="0.25">
      <c r="A1001" s="10"/>
      <c r="B1001" s="10"/>
    </row>
    <row r="1002" spans="1:2" x14ac:dyDescent="0.25">
      <c r="A1002" s="10"/>
      <c r="B1002" s="10"/>
    </row>
    <row r="1003" spans="1:2" x14ac:dyDescent="0.25">
      <c r="A1003" s="10"/>
      <c r="B1003" s="10"/>
    </row>
    <row r="1004" spans="1:2" x14ac:dyDescent="0.25">
      <c r="A1004" s="10"/>
      <c r="B1004" s="10"/>
    </row>
    <row r="1005" spans="1:2" x14ac:dyDescent="0.25">
      <c r="A1005" s="10"/>
      <c r="B1005" s="10"/>
    </row>
    <row r="1006" spans="1:2" x14ac:dyDescent="0.25">
      <c r="A1006" s="10"/>
      <c r="B1006" s="10"/>
    </row>
    <row r="1007" spans="1:2" x14ac:dyDescent="0.25">
      <c r="A1007" s="10"/>
      <c r="B1007" s="10"/>
    </row>
    <row r="1008" spans="1:2" x14ac:dyDescent="0.25">
      <c r="A1008" s="10"/>
      <c r="B1008" s="10"/>
    </row>
    <row r="1009" spans="1:2" x14ac:dyDescent="0.25">
      <c r="A1009" s="10"/>
      <c r="B1009" s="10"/>
    </row>
    <row r="1010" spans="1:2" x14ac:dyDescent="0.25">
      <c r="A1010" s="10"/>
      <c r="B1010" s="10"/>
    </row>
    <row r="1011" spans="1:2" x14ac:dyDescent="0.25">
      <c r="A1011" s="10"/>
      <c r="B1011" s="10"/>
    </row>
    <row r="1012" spans="1:2" x14ac:dyDescent="0.25">
      <c r="A1012" s="10"/>
      <c r="B1012" s="10"/>
    </row>
    <row r="1013" spans="1:2" x14ac:dyDescent="0.25">
      <c r="A1013" s="10"/>
      <c r="B1013" s="10"/>
    </row>
    <row r="1014" spans="1:2" x14ac:dyDescent="0.25">
      <c r="A1014" s="10"/>
      <c r="B1014" s="10"/>
    </row>
    <row r="1015" spans="1:2" x14ac:dyDescent="0.25">
      <c r="A1015" s="10"/>
      <c r="B1015" s="10"/>
    </row>
    <row r="1016" spans="1:2" x14ac:dyDescent="0.25">
      <c r="A1016" s="10"/>
      <c r="B1016" s="10"/>
    </row>
    <row r="1017" spans="1:2" x14ac:dyDescent="0.25">
      <c r="A1017" s="10"/>
      <c r="B1017" s="10"/>
    </row>
    <row r="1018" spans="1:2" x14ac:dyDescent="0.25">
      <c r="A1018" s="10"/>
      <c r="B1018" s="10"/>
    </row>
    <row r="1019" spans="1:2" x14ac:dyDescent="0.25">
      <c r="A1019" s="10"/>
      <c r="B1019" s="10"/>
    </row>
    <row r="1020" spans="1:2" x14ac:dyDescent="0.25">
      <c r="A1020" s="10"/>
      <c r="B1020" s="10"/>
    </row>
    <row r="1021" spans="1:2" x14ac:dyDescent="0.25">
      <c r="A1021" s="10"/>
      <c r="B1021" s="10"/>
    </row>
    <row r="1022" spans="1:2" x14ac:dyDescent="0.25">
      <c r="A1022" s="10"/>
      <c r="B1022" s="10"/>
    </row>
    <row r="1023" spans="1:2" x14ac:dyDescent="0.25">
      <c r="A1023" s="10"/>
      <c r="B1023" s="10"/>
    </row>
    <row r="1024" spans="1:2" x14ac:dyDescent="0.25">
      <c r="A1024" s="10"/>
      <c r="B1024" s="10"/>
    </row>
    <row r="1025" spans="1:2" x14ac:dyDescent="0.25">
      <c r="A1025" s="10"/>
      <c r="B1025" s="10"/>
    </row>
    <row r="1026" spans="1:2" x14ac:dyDescent="0.25">
      <c r="A1026" s="10"/>
      <c r="B1026" s="10"/>
    </row>
    <row r="1027" spans="1:2" x14ac:dyDescent="0.25">
      <c r="A1027" s="10"/>
      <c r="B1027" s="10"/>
    </row>
    <row r="1028" spans="1:2" x14ac:dyDescent="0.25">
      <c r="A1028" s="10"/>
      <c r="B1028" s="10"/>
    </row>
    <row r="1029" spans="1:2" x14ac:dyDescent="0.25">
      <c r="A1029" s="10"/>
      <c r="B1029" s="10"/>
    </row>
    <row r="1030" spans="1:2" x14ac:dyDescent="0.25">
      <c r="A1030" s="10"/>
      <c r="B1030" s="10"/>
    </row>
    <row r="1031" spans="1:2" x14ac:dyDescent="0.25">
      <c r="A1031" s="10"/>
      <c r="B1031" s="10"/>
    </row>
    <row r="1032" spans="1:2" x14ac:dyDescent="0.25">
      <c r="A1032" s="10"/>
      <c r="B1032" s="10"/>
    </row>
    <row r="1033" spans="1:2" x14ac:dyDescent="0.25">
      <c r="A1033" s="10"/>
      <c r="B1033" s="10"/>
    </row>
    <row r="1034" spans="1:2" x14ac:dyDescent="0.25">
      <c r="A1034" s="10"/>
      <c r="B1034" s="10"/>
    </row>
    <row r="1035" spans="1:2" x14ac:dyDescent="0.25">
      <c r="A1035" s="10"/>
      <c r="B1035" s="10"/>
    </row>
    <row r="1036" spans="1:2" x14ac:dyDescent="0.25">
      <c r="A1036" s="10"/>
      <c r="B1036" s="10"/>
    </row>
    <row r="1037" spans="1:2" x14ac:dyDescent="0.25">
      <c r="A1037" s="10"/>
      <c r="B1037" s="10"/>
    </row>
    <row r="1038" spans="1:2" x14ac:dyDescent="0.25">
      <c r="A1038" s="10"/>
      <c r="B1038" s="10"/>
    </row>
    <row r="1039" spans="1:2" x14ac:dyDescent="0.25">
      <c r="A1039" s="10"/>
      <c r="B1039" s="10"/>
    </row>
    <row r="1040" spans="1:2" x14ac:dyDescent="0.25">
      <c r="A1040" s="10"/>
      <c r="B1040" s="10"/>
    </row>
    <row r="1041" spans="1:2" x14ac:dyDescent="0.25">
      <c r="A1041" s="10"/>
      <c r="B1041" s="10"/>
    </row>
    <row r="1042" spans="1:2" x14ac:dyDescent="0.25">
      <c r="A1042" s="10"/>
      <c r="B1042" s="10"/>
    </row>
    <row r="1043" spans="1:2" x14ac:dyDescent="0.25">
      <c r="A1043" s="10"/>
      <c r="B1043" s="10"/>
    </row>
    <row r="1044" spans="1:2" x14ac:dyDescent="0.25">
      <c r="A1044" s="10"/>
      <c r="B1044" s="10"/>
    </row>
    <row r="1045" spans="1:2" x14ac:dyDescent="0.25">
      <c r="A1045" s="10"/>
      <c r="B1045" s="10"/>
    </row>
    <row r="1046" spans="1:2" x14ac:dyDescent="0.25">
      <c r="A1046" s="10"/>
      <c r="B1046" s="10"/>
    </row>
    <row r="1047" spans="1:2" x14ac:dyDescent="0.25">
      <c r="A1047" s="10"/>
      <c r="B1047" s="10"/>
    </row>
    <row r="1048" spans="1:2" x14ac:dyDescent="0.25">
      <c r="A1048" s="10"/>
      <c r="B1048" s="10"/>
    </row>
    <row r="1049" spans="1:2" x14ac:dyDescent="0.25">
      <c r="A1049" s="10"/>
      <c r="B1049" s="10"/>
    </row>
    <row r="1050" spans="1:2" x14ac:dyDescent="0.25">
      <c r="A1050" s="10"/>
      <c r="B1050" s="10"/>
    </row>
    <row r="1051" spans="1:2" x14ac:dyDescent="0.25">
      <c r="A1051" s="10"/>
      <c r="B1051" s="10"/>
    </row>
    <row r="1052" spans="1:2" x14ac:dyDescent="0.25">
      <c r="A1052" s="10"/>
      <c r="B1052" s="10"/>
    </row>
    <row r="1053" spans="1:2" x14ac:dyDescent="0.25">
      <c r="A1053" s="10"/>
      <c r="B1053" s="10"/>
    </row>
    <row r="1054" spans="1:2" x14ac:dyDescent="0.25">
      <c r="A1054" s="10"/>
      <c r="B1054" s="10"/>
    </row>
    <row r="1055" spans="1:2" x14ac:dyDescent="0.25">
      <c r="A1055" s="10"/>
      <c r="B1055" s="10"/>
    </row>
    <row r="1056" spans="1:2" x14ac:dyDescent="0.25">
      <c r="A1056" s="10"/>
      <c r="B1056" s="10"/>
    </row>
    <row r="1057" spans="1:2" x14ac:dyDescent="0.25">
      <c r="A1057" s="10"/>
      <c r="B1057" s="10"/>
    </row>
    <row r="1058" spans="1:2" x14ac:dyDescent="0.25">
      <c r="A1058" s="10"/>
      <c r="B1058" s="10"/>
    </row>
    <row r="1059" spans="1:2" x14ac:dyDescent="0.25">
      <c r="A1059" s="10"/>
      <c r="B1059" s="10"/>
    </row>
    <row r="1060" spans="1:2" x14ac:dyDescent="0.25">
      <c r="A1060" s="10"/>
      <c r="B1060" s="10"/>
    </row>
    <row r="1061" spans="1:2" x14ac:dyDescent="0.25">
      <c r="A1061" s="10"/>
      <c r="B1061" s="10"/>
    </row>
    <row r="1062" spans="1:2" x14ac:dyDescent="0.25">
      <c r="A1062" s="10"/>
      <c r="B1062" s="10"/>
    </row>
    <row r="1063" spans="1:2" x14ac:dyDescent="0.25">
      <c r="A1063" s="10"/>
      <c r="B1063" s="10"/>
    </row>
    <row r="1064" spans="1:2" x14ac:dyDescent="0.25">
      <c r="A1064" s="10"/>
      <c r="B1064" s="10"/>
    </row>
    <row r="1065" spans="1:2" x14ac:dyDescent="0.25">
      <c r="A1065" s="10"/>
      <c r="B1065" s="10"/>
    </row>
    <row r="1066" spans="1:2" x14ac:dyDescent="0.25">
      <c r="A1066" s="10"/>
      <c r="B1066" s="10"/>
    </row>
    <row r="1067" spans="1:2" x14ac:dyDescent="0.25">
      <c r="A1067" s="10"/>
      <c r="B1067" s="10"/>
    </row>
    <row r="1068" spans="1:2" x14ac:dyDescent="0.25">
      <c r="A1068" s="10"/>
      <c r="B1068" s="10"/>
    </row>
    <row r="1069" spans="1:2" x14ac:dyDescent="0.25">
      <c r="A1069" s="10"/>
      <c r="B1069" s="10"/>
    </row>
    <row r="1070" spans="1:2" x14ac:dyDescent="0.25">
      <c r="A1070" s="10"/>
      <c r="B1070" s="10"/>
    </row>
    <row r="1071" spans="1:2" x14ac:dyDescent="0.25">
      <c r="A1071" s="10"/>
      <c r="B1071" s="10"/>
    </row>
    <row r="1072" spans="1:2" x14ac:dyDescent="0.25">
      <c r="A1072" s="10"/>
      <c r="B1072" s="10"/>
    </row>
    <row r="1073" spans="1:2" x14ac:dyDescent="0.25">
      <c r="A1073" s="10"/>
      <c r="B1073" s="10"/>
    </row>
    <row r="1074" spans="1:2" x14ac:dyDescent="0.25">
      <c r="A1074" s="10"/>
      <c r="B1074" s="10"/>
    </row>
    <row r="1075" spans="1:2" x14ac:dyDescent="0.25">
      <c r="A1075" s="10"/>
      <c r="B1075" s="10"/>
    </row>
    <row r="1076" spans="1:2" x14ac:dyDescent="0.25">
      <c r="A1076" s="10"/>
      <c r="B1076" s="10"/>
    </row>
    <row r="1077" spans="1:2" x14ac:dyDescent="0.25">
      <c r="A1077" s="10"/>
      <c r="B1077" s="10"/>
    </row>
    <row r="1078" spans="1:2" x14ac:dyDescent="0.25">
      <c r="A1078" s="10"/>
      <c r="B1078" s="10"/>
    </row>
    <row r="1079" spans="1:2" x14ac:dyDescent="0.25">
      <c r="A1079" s="10"/>
      <c r="B1079" s="10"/>
    </row>
    <row r="1080" spans="1:2" x14ac:dyDescent="0.25">
      <c r="A1080" s="10"/>
      <c r="B1080" s="10"/>
    </row>
    <row r="1081" spans="1:2" x14ac:dyDescent="0.25">
      <c r="A1081" s="10"/>
      <c r="B1081" s="10"/>
    </row>
    <row r="1082" spans="1:2" x14ac:dyDescent="0.25">
      <c r="A1082" s="10"/>
      <c r="B1082" s="10"/>
    </row>
    <row r="1083" spans="1:2" x14ac:dyDescent="0.25">
      <c r="A1083" s="10"/>
      <c r="B1083" s="10"/>
    </row>
    <row r="1084" spans="1:2" x14ac:dyDescent="0.25">
      <c r="A1084" s="10"/>
      <c r="B1084" s="10"/>
    </row>
    <row r="1085" spans="1:2" x14ac:dyDescent="0.25">
      <c r="A1085" s="10"/>
      <c r="B1085" s="10"/>
    </row>
    <row r="1086" spans="1:2" x14ac:dyDescent="0.25">
      <c r="A1086" s="10"/>
      <c r="B1086" s="10"/>
    </row>
    <row r="1087" spans="1:2" x14ac:dyDescent="0.25">
      <c r="A1087" s="10"/>
      <c r="B1087" s="10"/>
    </row>
    <row r="1088" spans="1:2" x14ac:dyDescent="0.25">
      <c r="A1088" s="10"/>
      <c r="B1088" s="10"/>
    </row>
    <row r="1089" spans="1:2" x14ac:dyDescent="0.25">
      <c r="A1089" s="10"/>
      <c r="B1089" s="10"/>
    </row>
    <row r="1090" spans="1:2" x14ac:dyDescent="0.25">
      <c r="A1090" s="10"/>
      <c r="B1090" s="10"/>
    </row>
    <row r="1091" spans="1:2" x14ac:dyDescent="0.25">
      <c r="A1091" s="10"/>
      <c r="B1091" s="10"/>
    </row>
    <row r="1092" spans="1:2" x14ac:dyDescent="0.25">
      <c r="A1092" s="10"/>
      <c r="B1092" s="10"/>
    </row>
    <row r="1093" spans="1:2" x14ac:dyDescent="0.25">
      <c r="A1093" s="10"/>
      <c r="B1093" s="10"/>
    </row>
    <row r="1094" spans="1:2" x14ac:dyDescent="0.25">
      <c r="A1094" s="10"/>
      <c r="B1094" s="10"/>
    </row>
    <row r="1095" spans="1:2" x14ac:dyDescent="0.25">
      <c r="A1095" s="10"/>
      <c r="B1095" s="10"/>
    </row>
    <row r="1096" spans="1:2" x14ac:dyDescent="0.25">
      <c r="A1096" s="10"/>
      <c r="B1096" s="10"/>
    </row>
    <row r="1097" spans="1:2" x14ac:dyDescent="0.25">
      <c r="A1097" s="10"/>
      <c r="B1097" s="10"/>
    </row>
    <row r="1098" spans="1:2" x14ac:dyDescent="0.25">
      <c r="A1098" s="10"/>
      <c r="B1098" s="10"/>
    </row>
    <row r="1099" spans="1:2" x14ac:dyDescent="0.25">
      <c r="A1099" s="10"/>
      <c r="B1099" s="10"/>
    </row>
    <row r="1100" spans="1:2" x14ac:dyDescent="0.25">
      <c r="A1100" s="10"/>
      <c r="B1100" s="10"/>
    </row>
    <row r="1101" spans="1:2" x14ac:dyDescent="0.25">
      <c r="A1101" s="10"/>
      <c r="B1101" s="10"/>
    </row>
    <row r="1102" spans="1:2" x14ac:dyDescent="0.25">
      <c r="A1102" s="10"/>
      <c r="B1102" s="10"/>
    </row>
    <row r="1103" spans="1:2" x14ac:dyDescent="0.25">
      <c r="A1103" s="10"/>
      <c r="B1103" s="10"/>
    </row>
    <row r="1104" spans="1:2" x14ac:dyDescent="0.25">
      <c r="A1104" s="10"/>
      <c r="B1104" s="10"/>
    </row>
    <row r="1105" spans="1:2" x14ac:dyDescent="0.25">
      <c r="A1105" s="10"/>
      <c r="B1105" s="10"/>
    </row>
    <row r="1106" spans="1:2" x14ac:dyDescent="0.25">
      <c r="A1106" s="10"/>
      <c r="B1106" s="10"/>
    </row>
    <row r="1107" spans="1:2" x14ac:dyDescent="0.25">
      <c r="A1107" s="10"/>
      <c r="B1107" s="10"/>
    </row>
    <row r="1108" spans="1:2" x14ac:dyDescent="0.25">
      <c r="A1108" s="10"/>
      <c r="B1108" s="10"/>
    </row>
    <row r="1109" spans="1:2" x14ac:dyDescent="0.25">
      <c r="A1109" s="10"/>
      <c r="B1109" s="10"/>
    </row>
    <row r="1110" spans="1:2" x14ac:dyDescent="0.25">
      <c r="A1110" s="10"/>
      <c r="B1110" s="10"/>
    </row>
    <row r="1111" spans="1:2" x14ac:dyDescent="0.25">
      <c r="A1111" s="10"/>
      <c r="B1111" s="10"/>
    </row>
    <row r="1112" spans="1:2" x14ac:dyDescent="0.25">
      <c r="A1112" s="10"/>
      <c r="B1112" s="10"/>
    </row>
    <row r="1113" spans="1:2" x14ac:dyDescent="0.25">
      <c r="A1113" s="10"/>
      <c r="B1113" s="10"/>
    </row>
    <row r="1114" spans="1:2" x14ac:dyDescent="0.25">
      <c r="A1114" s="10"/>
      <c r="B1114" s="10"/>
    </row>
    <row r="1115" spans="1:2" x14ac:dyDescent="0.25">
      <c r="A1115" s="10"/>
      <c r="B1115" s="10"/>
    </row>
    <row r="1116" spans="1:2" x14ac:dyDescent="0.25">
      <c r="A1116" s="10"/>
      <c r="B1116" s="10"/>
    </row>
    <row r="1117" spans="1:2" x14ac:dyDescent="0.25">
      <c r="A1117" s="10"/>
      <c r="B1117" s="10"/>
    </row>
    <row r="1118" spans="1:2" x14ac:dyDescent="0.25">
      <c r="A1118" s="10"/>
      <c r="B1118" s="10"/>
    </row>
    <row r="1119" spans="1:2" x14ac:dyDescent="0.25">
      <c r="A1119" s="10"/>
      <c r="B1119" s="10"/>
    </row>
    <row r="1120" spans="1:2" x14ac:dyDescent="0.25">
      <c r="A1120" s="10"/>
      <c r="B1120" s="10"/>
    </row>
    <row r="1121" spans="1:2" x14ac:dyDescent="0.25">
      <c r="A1121" s="10"/>
      <c r="B1121" s="10"/>
    </row>
    <row r="1122" spans="1:2" x14ac:dyDescent="0.25">
      <c r="A1122" s="10"/>
      <c r="B1122" s="10"/>
    </row>
    <row r="1123" spans="1:2" x14ac:dyDescent="0.25">
      <c r="A1123" s="10"/>
      <c r="B1123" s="10"/>
    </row>
    <row r="1124" spans="1:2" x14ac:dyDescent="0.25">
      <c r="A1124" s="10"/>
      <c r="B1124" s="10"/>
    </row>
    <row r="1125" spans="1:2" x14ac:dyDescent="0.25">
      <c r="A1125" s="10"/>
      <c r="B1125" s="10"/>
    </row>
    <row r="1126" spans="1:2" x14ac:dyDescent="0.25">
      <c r="A1126" s="10"/>
      <c r="B1126" s="10"/>
    </row>
    <row r="1127" spans="1:2" x14ac:dyDescent="0.25">
      <c r="A1127" s="10"/>
      <c r="B1127" s="10"/>
    </row>
    <row r="1128" spans="1:2" x14ac:dyDescent="0.25">
      <c r="A1128" s="10"/>
      <c r="B1128" s="10"/>
    </row>
    <row r="1129" spans="1:2" x14ac:dyDescent="0.25">
      <c r="A1129" s="10"/>
      <c r="B1129" s="10"/>
    </row>
    <row r="1130" spans="1:2" x14ac:dyDescent="0.25">
      <c r="A1130" s="10"/>
      <c r="B1130" s="10"/>
    </row>
    <row r="1131" spans="1:2" x14ac:dyDescent="0.25">
      <c r="A1131" s="10"/>
      <c r="B1131" s="10"/>
    </row>
    <row r="1132" spans="1:2" x14ac:dyDescent="0.25">
      <c r="A1132" s="10"/>
      <c r="B1132" s="10"/>
    </row>
    <row r="1133" spans="1:2" x14ac:dyDescent="0.25">
      <c r="A1133" s="10"/>
      <c r="B1133" s="10"/>
    </row>
    <row r="1134" spans="1:2" x14ac:dyDescent="0.25">
      <c r="A1134" s="10"/>
      <c r="B1134" s="10"/>
    </row>
    <row r="1135" spans="1:2" x14ac:dyDescent="0.25">
      <c r="A1135" s="10"/>
      <c r="B1135" s="10"/>
    </row>
    <row r="1136" spans="1:2" x14ac:dyDescent="0.25">
      <c r="A1136" s="10"/>
      <c r="B1136" s="10"/>
    </row>
    <row r="1137" spans="1:2" x14ac:dyDescent="0.25">
      <c r="A1137" s="10"/>
      <c r="B1137" s="10"/>
    </row>
    <row r="1138" spans="1:2" x14ac:dyDescent="0.25">
      <c r="A1138" s="10"/>
      <c r="B1138" s="10"/>
    </row>
    <row r="1139" spans="1:2" x14ac:dyDescent="0.25">
      <c r="A1139" s="10"/>
      <c r="B1139" s="10"/>
    </row>
    <row r="1140" spans="1:2" x14ac:dyDescent="0.25">
      <c r="A1140" s="10"/>
      <c r="B1140" s="10"/>
    </row>
    <row r="1141" spans="1:2" x14ac:dyDescent="0.25">
      <c r="A1141" s="10"/>
      <c r="B1141" s="10"/>
    </row>
    <row r="1142" spans="1:2" x14ac:dyDescent="0.25">
      <c r="A1142" s="10"/>
      <c r="B1142" s="10"/>
    </row>
    <row r="1143" spans="1:2" x14ac:dyDescent="0.25">
      <c r="A1143" s="10"/>
      <c r="B1143" s="10"/>
    </row>
    <row r="1144" spans="1:2" x14ac:dyDescent="0.25">
      <c r="A1144" s="10"/>
      <c r="B1144" s="10"/>
    </row>
    <row r="1145" spans="1:2" x14ac:dyDescent="0.25">
      <c r="A1145" s="10"/>
      <c r="B1145" s="10"/>
    </row>
    <row r="1146" spans="1:2" x14ac:dyDescent="0.25">
      <c r="A1146" s="10"/>
      <c r="B1146" s="10"/>
    </row>
    <row r="1147" spans="1:2" x14ac:dyDescent="0.25">
      <c r="A1147" s="10"/>
      <c r="B1147" s="10"/>
    </row>
    <row r="1148" spans="1:2" x14ac:dyDescent="0.25">
      <c r="A1148" s="10"/>
      <c r="B1148" s="10"/>
    </row>
    <row r="1149" spans="1:2" x14ac:dyDescent="0.25">
      <c r="A1149" s="10"/>
      <c r="B1149" s="10"/>
    </row>
    <row r="1150" spans="1:2" x14ac:dyDescent="0.25">
      <c r="A1150" s="10"/>
      <c r="B1150" s="10"/>
    </row>
    <row r="1151" spans="1:2" x14ac:dyDescent="0.25">
      <c r="A1151" s="10"/>
      <c r="B1151" s="10"/>
    </row>
    <row r="1152" spans="1:2" x14ac:dyDescent="0.25">
      <c r="A1152" s="10"/>
      <c r="B1152" s="10"/>
    </row>
    <row r="1153" spans="1:2" x14ac:dyDescent="0.25">
      <c r="A1153" s="10"/>
      <c r="B1153" s="10"/>
    </row>
    <row r="1154" spans="1:2" x14ac:dyDescent="0.25">
      <c r="A1154" s="10"/>
      <c r="B1154" s="10"/>
    </row>
    <row r="1155" spans="1:2" x14ac:dyDescent="0.25">
      <c r="A1155" s="10"/>
      <c r="B1155" s="10"/>
    </row>
    <row r="1156" spans="1:2" x14ac:dyDescent="0.25">
      <c r="A1156" s="10"/>
      <c r="B1156" s="10"/>
    </row>
    <row r="1157" spans="1:2" x14ac:dyDescent="0.25">
      <c r="A1157" s="10"/>
      <c r="B1157" s="10"/>
    </row>
    <row r="1158" spans="1:2" x14ac:dyDescent="0.25">
      <c r="A1158" s="10"/>
      <c r="B1158" s="10"/>
    </row>
    <row r="1159" spans="1:2" x14ac:dyDescent="0.25">
      <c r="A1159" s="10"/>
      <c r="B1159" s="10"/>
    </row>
    <row r="1160" spans="1:2" x14ac:dyDescent="0.25">
      <c r="A1160" s="10"/>
      <c r="B1160" s="10"/>
    </row>
    <row r="1161" spans="1:2" x14ac:dyDescent="0.25">
      <c r="A1161" s="10"/>
      <c r="B1161" s="10"/>
    </row>
    <row r="1162" spans="1:2" x14ac:dyDescent="0.25">
      <c r="A1162" s="10"/>
      <c r="B1162" s="10"/>
    </row>
    <row r="1163" spans="1:2" x14ac:dyDescent="0.25">
      <c r="A1163" s="10"/>
      <c r="B1163" s="10"/>
    </row>
    <row r="1164" spans="1:2" x14ac:dyDescent="0.25">
      <c r="A1164" s="10"/>
      <c r="B1164" s="10"/>
    </row>
    <row r="1165" spans="1:2" x14ac:dyDescent="0.25">
      <c r="A1165" s="10"/>
      <c r="B1165" s="10"/>
    </row>
    <row r="1166" spans="1:2" x14ac:dyDescent="0.25">
      <c r="A1166" s="10"/>
      <c r="B1166" s="10"/>
    </row>
    <row r="1167" spans="1:2" x14ac:dyDescent="0.25">
      <c r="A1167" s="10"/>
      <c r="B1167" s="10"/>
    </row>
    <row r="1168" spans="1:2" x14ac:dyDescent="0.25">
      <c r="A1168" s="10"/>
      <c r="B1168" s="10"/>
    </row>
    <row r="1169" spans="1:2" x14ac:dyDescent="0.25">
      <c r="A1169" s="10"/>
      <c r="B1169" s="10"/>
    </row>
    <row r="1170" spans="1:2" x14ac:dyDescent="0.25">
      <c r="A1170" s="10"/>
      <c r="B1170" s="10"/>
    </row>
    <row r="1171" spans="1:2" x14ac:dyDescent="0.25">
      <c r="A1171" s="10"/>
      <c r="B1171" s="10"/>
    </row>
    <row r="1172" spans="1:2" x14ac:dyDescent="0.25">
      <c r="A1172" s="10"/>
      <c r="B1172" s="10"/>
    </row>
    <row r="1173" spans="1:2" x14ac:dyDescent="0.25">
      <c r="A1173" s="10"/>
      <c r="B1173" s="10"/>
    </row>
    <row r="1174" spans="1:2" x14ac:dyDescent="0.25">
      <c r="A1174" s="10"/>
      <c r="B1174" s="10"/>
    </row>
    <row r="1175" spans="1:2" x14ac:dyDescent="0.25">
      <c r="A1175" s="10"/>
      <c r="B1175" s="10"/>
    </row>
    <row r="1176" spans="1:2" x14ac:dyDescent="0.25">
      <c r="A1176" s="10"/>
      <c r="B1176" s="10"/>
    </row>
    <row r="1177" spans="1:2" x14ac:dyDescent="0.25">
      <c r="A1177" s="10"/>
      <c r="B1177" s="10"/>
    </row>
    <row r="1178" spans="1:2" x14ac:dyDescent="0.25">
      <c r="A1178" s="10"/>
      <c r="B1178" s="10"/>
    </row>
    <row r="1179" spans="1:2" x14ac:dyDescent="0.25">
      <c r="A1179" s="10"/>
      <c r="B1179" s="10"/>
    </row>
    <row r="1180" spans="1:2" x14ac:dyDescent="0.25">
      <c r="A1180" s="10"/>
      <c r="B1180" s="10"/>
    </row>
    <row r="1181" spans="1:2" x14ac:dyDescent="0.25">
      <c r="A1181" s="10"/>
      <c r="B1181" s="10"/>
    </row>
    <row r="1182" spans="1:2" x14ac:dyDescent="0.25">
      <c r="A1182" s="10"/>
      <c r="B1182" s="10"/>
    </row>
    <row r="1183" spans="1:2" x14ac:dyDescent="0.25">
      <c r="A1183" s="10"/>
      <c r="B1183" s="10"/>
    </row>
    <row r="1184" spans="1:2" x14ac:dyDescent="0.25">
      <c r="A1184" s="10"/>
      <c r="B1184" s="10"/>
    </row>
    <row r="1185" spans="1:2" x14ac:dyDescent="0.25">
      <c r="A1185" s="10"/>
      <c r="B1185" s="10"/>
    </row>
    <row r="1186" spans="1:2" x14ac:dyDescent="0.25">
      <c r="A1186" s="10"/>
      <c r="B1186" s="10"/>
    </row>
    <row r="1187" spans="1:2" x14ac:dyDescent="0.25">
      <c r="A1187" s="10"/>
      <c r="B1187" s="10"/>
    </row>
    <row r="1188" spans="1:2" x14ac:dyDescent="0.25">
      <c r="A1188" s="10"/>
      <c r="B1188" s="10"/>
    </row>
    <row r="1189" spans="1:2" x14ac:dyDescent="0.25">
      <c r="A1189" s="10"/>
      <c r="B1189" s="10"/>
    </row>
    <row r="1190" spans="1:2" x14ac:dyDescent="0.25">
      <c r="A1190" s="10"/>
      <c r="B1190" s="10"/>
    </row>
    <row r="1191" spans="1:2" x14ac:dyDescent="0.25">
      <c r="A1191" s="10"/>
      <c r="B1191" s="10"/>
    </row>
    <row r="1192" spans="1:2" x14ac:dyDescent="0.25">
      <c r="A1192" s="10"/>
      <c r="B1192" s="10"/>
    </row>
    <row r="1193" spans="1:2" x14ac:dyDescent="0.25">
      <c r="A1193" s="10"/>
      <c r="B1193" s="10"/>
    </row>
    <row r="1194" spans="1:2" x14ac:dyDescent="0.25">
      <c r="A1194" s="10"/>
      <c r="B1194" s="10"/>
    </row>
    <row r="1195" spans="1:2" x14ac:dyDescent="0.25">
      <c r="A1195" s="10"/>
      <c r="B1195" s="10"/>
    </row>
    <row r="1196" spans="1:2" x14ac:dyDescent="0.25">
      <c r="A1196" s="10"/>
      <c r="B1196" s="10"/>
    </row>
    <row r="1197" spans="1:2" x14ac:dyDescent="0.25">
      <c r="A1197" s="10"/>
      <c r="B1197" s="10"/>
    </row>
    <row r="1198" spans="1:2" x14ac:dyDescent="0.25">
      <c r="A1198" s="10"/>
      <c r="B1198" s="10"/>
    </row>
    <row r="1199" spans="1:2" x14ac:dyDescent="0.25">
      <c r="A1199" s="10"/>
      <c r="B1199" s="10"/>
    </row>
    <row r="1200" spans="1:2" x14ac:dyDescent="0.25">
      <c r="A1200" s="10"/>
      <c r="B1200" s="10"/>
    </row>
    <row r="1201" spans="1:2" x14ac:dyDescent="0.25">
      <c r="A1201" s="10"/>
      <c r="B1201" s="10"/>
    </row>
    <row r="1202" spans="1:2" x14ac:dyDescent="0.25">
      <c r="A1202" s="10"/>
      <c r="B1202" s="10"/>
    </row>
    <row r="1203" spans="1:2" x14ac:dyDescent="0.25">
      <c r="A1203" s="10"/>
      <c r="B1203" s="10"/>
    </row>
    <row r="1204" spans="1:2" x14ac:dyDescent="0.25">
      <c r="A1204" s="10"/>
      <c r="B1204" s="10"/>
    </row>
    <row r="1205" spans="1:2" x14ac:dyDescent="0.25">
      <c r="A1205" s="10"/>
      <c r="B1205" s="10"/>
    </row>
    <row r="1206" spans="1:2" x14ac:dyDescent="0.25">
      <c r="A1206" s="10"/>
      <c r="B1206" s="10"/>
    </row>
    <row r="1207" spans="1:2" x14ac:dyDescent="0.25">
      <c r="A1207" s="10"/>
      <c r="B1207" s="10"/>
    </row>
    <row r="1208" spans="1:2" x14ac:dyDescent="0.25">
      <c r="A1208" s="10"/>
      <c r="B1208" s="10"/>
    </row>
    <row r="1209" spans="1:2" x14ac:dyDescent="0.25">
      <c r="A1209" s="10"/>
      <c r="B1209" s="10"/>
    </row>
    <row r="1210" spans="1:2" x14ac:dyDescent="0.25">
      <c r="A1210" s="10"/>
      <c r="B1210" s="10"/>
    </row>
    <row r="1211" spans="1:2" x14ac:dyDescent="0.25">
      <c r="A1211" s="10"/>
      <c r="B1211" s="10"/>
    </row>
    <row r="1212" spans="1:2" x14ac:dyDescent="0.25">
      <c r="A1212" s="10"/>
      <c r="B1212" s="10"/>
    </row>
    <row r="1213" spans="1:2" x14ac:dyDescent="0.25">
      <c r="A1213" s="10"/>
      <c r="B1213" s="10"/>
    </row>
    <row r="1214" spans="1:2" x14ac:dyDescent="0.25">
      <c r="A1214" s="10"/>
      <c r="B1214" s="10"/>
    </row>
    <row r="1215" spans="1:2" x14ac:dyDescent="0.25">
      <c r="A1215" s="10"/>
      <c r="B1215" s="10"/>
    </row>
    <row r="1216" spans="1:2" x14ac:dyDescent="0.25">
      <c r="A1216" s="10"/>
      <c r="B1216" s="10"/>
    </row>
    <row r="1217" spans="1:2" x14ac:dyDescent="0.25">
      <c r="A1217" s="10"/>
      <c r="B1217" s="10"/>
    </row>
    <row r="1218" spans="1:2" x14ac:dyDescent="0.25">
      <c r="A1218" s="10"/>
      <c r="B1218" s="10"/>
    </row>
    <row r="1219" spans="1:2" x14ac:dyDescent="0.25">
      <c r="A1219" s="10"/>
      <c r="B1219" s="10"/>
    </row>
    <row r="1220" spans="1:2" x14ac:dyDescent="0.25">
      <c r="A1220" s="10"/>
      <c r="B1220" s="10"/>
    </row>
    <row r="1221" spans="1:2" x14ac:dyDescent="0.25">
      <c r="A1221" s="10"/>
      <c r="B1221" s="10"/>
    </row>
    <row r="1222" spans="1:2" x14ac:dyDescent="0.25">
      <c r="A1222" s="10"/>
      <c r="B1222" s="10"/>
    </row>
    <row r="1223" spans="1:2" x14ac:dyDescent="0.25">
      <c r="A1223" s="10"/>
      <c r="B1223" s="10"/>
    </row>
    <row r="1224" spans="1:2" x14ac:dyDescent="0.25">
      <c r="A1224" s="10"/>
      <c r="B1224" s="10"/>
    </row>
    <row r="1225" spans="1:2" x14ac:dyDescent="0.25">
      <c r="A1225" s="10"/>
      <c r="B1225" s="10"/>
    </row>
    <row r="1226" spans="1:2" x14ac:dyDescent="0.25">
      <c r="A1226" s="10"/>
      <c r="B1226" s="10"/>
    </row>
    <row r="1227" spans="1:2" x14ac:dyDescent="0.25">
      <c r="A1227" s="10"/>
      <c r="B1227" s="10"/>
    </row>
    <row r="1228" spans="1:2" x14ac:dyDescent="0.25">
      <c r="A1228" s="10"/>
      <c r="B1228" s="10"/>
    </row>
    <row r="1229" spans="1:2" x14ac:dyDescent="0.25">
      <c r="A1229" s="10"/>
      <c r="B1229" s="10"/>
    </row>
    <row r="1230" spans="1:2" x14ac:dyDescent="0.25">
      <c r="A1230" s="10"/>
      <c r="B1230" s="10"/>
    </row>
    <row r="1231" spans="1:2" x14ac:dyDescent="0.25">
      <c r="A1231" s="10"/>
      <c r="B1231" s="10"/>
    </row>
    <row r="1232" spans="1:2" x14ac:dyDescent="0.25">
      <c r="A1232" s="10"/>
      <c r="B1232" s="10"/>
    </row>
    <row r="1233" spans="1:2" x14ac:dyDescent="0.25">
      <c r="A1233" s="10"/>
      <c r="B1233" s="10"/>
    </row>
    <row r="1234" spans="1:2" x14ac:dyDescent="0.25">
      <c r="A1234" s="10"/>
      <c r="B1234" s="10"/>
    </row>
    <row r="1235" spans="1:2" x14ac:dyDescent="0.25">
      <c r="A1235" s="10"/>
      <c r="B1235" s="10"/>
    </row>
    <row r="1236" spans="1:2" x14ac:dyDescent="0.25">
      <c r="A1236" s="10"/>
      <c r="B1236" s="10"/>
    </row>
    <row r="1237" spans="1:2" x14ac:dyDescent="0.25">
      <c r="A1237" s="10"/>
      <c r="B1237" s="10"/>
    </row>
    <row r="1238" spans="1:2" x14ac:dyDescent="0.25">
      <c r="A1238" s="10"/>
      <c r="B1238" s="10"/>
    </row>
    <row r="1239" spans="1:2" x14ac:dyDescent="0.25">
      <c r="A1239" s="10"/>
      <c r="B1239" s="10"/>
    </row>
    <row r="1240" spans="1:2" x14ac:dyDescent="0.25">
      <c r="A1240" s="10"/>
      <c r="B1240" s="10"/>
    </row>
    <row r="1241" spans="1:2" x14ac:dyDescent="0.25">
      <c r="A1241" s="10"/>
      <c r="B1241" s="10"/>
    </row>
    <row r="1242" spans="1:2" x14ac:dyDescent="0.25">
      <c r="A1242" s="10"/>
      <c r="B1242" s="10"/>
    </row>
    <row r="1243" spans="1:2" x14ac:dyDescent="0.25">
      <c r="A1243" s="10"/>
      <c r="B1243" s="10"/>
    </row>
    <row r="1244" spans="1:2" x14ac:dyDescent="0.25">
      <c r="A1244" s="10"/>
      <c r="B1244" s="10"/>
    </row>
    <row r="1245" spans="1:2" x14ac:dyDescent="0.25">
      <c r="A1245" s="10"/>
      <c r="B1245" s="10"/>
    </row>
    <row r="1246" spans="1:2" x14ac:dyDescent="0.25">
      <c r="A1246" s="10"/>
      <c r="B1246" s="10"/>
    </row>
    <row r="1247" spans="1:2" x14ac:dyDescent="0.25">
      <c r="A1247" s="10"/>
      <c r="B1247" s="10"/>
    </row>
    <row r="1248" spans="1:2" x14ac:dyDescent="0.25">
      <c r="A1248" s="10"/>
      <c r="B1248" s="10"/>
    </row>
    <row r="1249" spans="1:2" x14ac:dyDescent="0.25">
      <c r="A1249" s="10"/>
      <c r="B1249" s="10"/>
    </row>
    <row r="1250" spans="1:2" x14ac:dyDescent="0.25">
      <c r="A1250" s="10"/>
      <c r="B1250" s="10"/>
    </row>
    <row r="1251" spans="1:2" x14ac:dyDescent="0.25">
      <c r="A1251" s="10"/>
      <c r="B1251" s="10"/>
    </row>
    <row r="1252" spans="1:2" x14ac:dyDescent="0.25">
      <c r="A1252" s="10"/>
      <c r="B1252" s="10"/>
    </row>
    <row r="1253" spans="1:2" x14ac:dyDescent="0.25">
      <c r="A1253" s="10"/>
      <c r="B1253" s="10"/>
    </row>
    <row r="1254" spans="1:2" x14ac:dyDescent="0.25">
      <c r="A1254" s="10"/>
      <c r="B1254" s="10"/>
    </row>
    <row r="1255" spans="1:2" x14ac:dyDescent="0.25">
      <c r="A1255" s="10"/>
      <c r="B1255" s="10"/>
    </row>
    <row r="1256" spans="1:2" x14ac:dyDescent="0.25">
      <c r="A1256" s="10"/>
      <c r="B1256" s="10"/>
    </row>
    <row r="1257" spans="1:2" x14ac:dyDescent="0.25">
      <c r="A1257" s="10"/>
      <c r="B1257" s="10"/>
    </row>
    <row r="1258" spans="1:2" x14ac:dyDescent="0.25">
      <c r="A1258" s="10"/>
      <c r="B1258" s="10"/>
    </row>
    <row r="1259" spans="1:2" x14ac:dyDescent="0.25">
      <c r="A1259" s="10"/>
      <c r="B1259" s="10"/>
    </row>
    <row r="1260" spans="1:2" x14ac:dyDescent="0.25">
      <c r="A1260" s="10"/>
      <c r="B1260" s="10"/>
    </row>
    <row r="1261" spans="1:2" x14ac:dyDescent="0.25">
      <c r="A1261" s="10"/>
      <c r="B1261" s="10"/>
    </row>
    <row r="1262" spans="1:2" x14ac:dyDescent="0.25">
      <c r="A1262" s="10"/>
      <c r="B1262" s="10"/>
    </row>
    <row r="1263" spans="1:2" x14ac:dyDescent="0.25">
      <c r="A1263" s="10"/>
      <c r="B1263" s="10"/>
    </row>
    <row r="1264" spans="1:2" x14ac:dyDescent="0.25">
      <c r="A1264" s="10"/>
      <c r="B1264" s="10"/>
    </row>
    <row r="1265" spans="1:2" x14ac:dyDescent="0.25">
      <c r="A1265" s="10"/>
      <c r="B1265" s="10"/>
    </row>
    <row r="1266" spans="1:2" x14ac:dyDescent="0.25">
      <c r="A1266" s="10"/>
      <c r="B1266" s="10"/>
    </row>
    <row r="1267" spans="1:2" x14ac:dyDescent="0.25">
      <c r="A1267" s="10"/>
      <c r="B1267" s="10"/>
    </row>
    <row r="1268" spans="1:2" x14ac:dyDescent="0.25">
      <c r="A1268" s="10"/>
      <c r="B1268" s="10"/>
    </row>
    <row r="1269" spans="1:2" x14ac:dyDescent="0.25">
      <c r="A1269" s="10"/>
      <c r="B1269" s="10"/>
    </row>
    <row r="1270" spans="1:2" x14ac:dyDescent="0.25">
      <c r="A1270" s="10"/>
      <c r="B1270" s="10"/>
    </row>
    <row r="1271" spans="1:2" x14ac:dyDescent="0.25">
      <c r="A1271" s="10"/>
      <c r="B1271" s="10"/>
    </row>
    <row r="1272" spans="1:2" x14ac:dyDescent="0.25">
      <c r="A1272" s="10"/>
      <c r="B1272" s="10"/>
    </row>
    <row r="1273" spans="1:2" x14ac:dyDescent="0.25">
      <c r="A1273" s="10"/>
      <c r="B1273" s="10"/>
    </row>
    <row r="1274" spans="1:2" x14ac:dyDescent="0.25">
      <c r="A1274" s="10"/>
      <c r="B1274" s="10"/>
    </row>
    <row r="1275" spans="1:2" x14ac:dyDescent="0.25">
      <c r="A1275" s="10"/>
      <c r="B1275" s="10"/>
    </row>
    <row r="1276" spans="1:2" x14ac:dyDescent="0.25">
      <c r="A1276" s="10"/>
      <c r="B1276" s="10"/>
    </row>
    <row r="1277" spans="1:2" x14ac:dyDescent="0.25">
      <c r="A1277" s="10"/>
      <c r="B1277" s="10"/>
    </row>
    <row r="1278" spans="1:2" x14ac:dyDescent="0.25">
      <c r="A1278" s="10"/>
      <c r="B1278" s="10"/>
    </row>
    <row r="1279" spans="1:2" x14ac:dyDescent="0.25">
      <c r="A1279" s="10"/>
      <c r="B1279" s="10"/>
    </row>
    <row r="1280" spans="1:2" x14ac:dyDescent="0.25">
      <c r="A1280" s="10"/>
      <c r="B1280" s="10"/>
    </row>
    <row r="1281" spans="1:2" x14ac:dyDescent="0.25">
      <c r="A1281" s="10"/>
      <c r="B1281" s="10"/>
    </row>
    <row r="1282" spans="1:2" x14ac:dyDescent="0.25">
      <c r="A1282" s="10"/>
      <c r="B1282" s="10"/>
    </row>
    <row r="1283" spans="1:2" x14ac:dyDescent="0.25">
      <c r="A1283" s="10"/>
      <c r="B1283" s="10"/>
    </row>
    <row r="1284" spans="1:2" x14ac:dyDescent="0.25">
      <c r="A1284" s="10"/>
      <c r="B1284" s="10"/>
    </row>
    <row r="1285" spans="1:2" x14ac:dyDescent="0.25">
      <c r="A1285" s="10"/>
      <c r="B1285" s="10"/>
    </row>
    <row r="1286" spans="1:2" x14ac:dyDescent="0.25">
      <c r="A1286" s="10"/>
      <c r="B1286" s="10"/>
    </row>
    <row r="1287" spans="1:2" x14ac:dyDescent="0.25">
      <c r="A1287" s="10"/>
      <c r="B1287" s="10"/>
    </row>
    <row r="1288" spans="1:2" x14ac:dyDescent="0.25">
      <c r="A1288" s="10"/>
      <c r="B1288" s="10"/>
    </row>
    <row r="1289" spans="1:2" x14ac:dyDescent="0.25">
      <c r="A1289" s="10"/>
      <c r="B1289" s="10"/>
    </row>
    <row r="1290" spans="1:2" x14ac:dyDescent="0.25">
      <c r="A1290" s="10"/>
      <c r="B1290" s="10"/>
    </row>
    <row r="1291" spans="1:2" x14ac:dyDescent="0.25">
      <c r="A1291" s="10"/>
      <c r="B1291" s="10"/>
    </row>
    <row r="1292" spans="1:2" x14ac:dyDescent="0.25">
      <c r="A1292" s="10"/>
      <c r="B1292" s="10"/>
    </row>
    <row r="1293" spans="1:2" x14ac:dyDescent="0.25">
      <c r="A1293" s="10"/>
      <c r="B1293" s="10"/>
    </row>
    <row r="1294" spans="1:2" x14ac:dyDescent="0.25">
      <c r="A1294" s="10"/>
      <c r="B1294" s="10"/>
    </row>
    <row r="1295" spans="1:2" x14ac:dyDescent="0.25">
      <c r="A1295" s="10"/>
      <c r="B1295" s="10"/>
    </row>
    <row r="1296" spans="1:2" x14ac:dyDescent="0.25">
      <c r="A1296" s="10"/>
      <c r="B1296" s="10"/>
    </row>
    <row r="1297" spans="1:2" x14ac:dyDescent="0.25">
      <c r="A1297" s="10"/>
      <c r="B1297" s="10"/>
    </row>
    <row r="1298" spans="1:2" x14ac:dyDescent="0.25">
      <c r="A1298" s="10"/>
      <c r="B1298" s="10"/>
    </row>
    <row r="1299" spans="1:2" x14ac:dyDescent="0.25">
      <c r="A1299" s="10"/>
      <c r="B1299" s="10"/>
    </row>
    <row r="1300" spans="1:2" x14ac:dyDescent="0.25">
      <c r="A1300" s="10"/>
      <c r="B1300" s="10"/>
    </row>
    <row r="1301" spans="1:2" x14ac:dyDescent="0.25">
      <c r="A1301" s="10"/>
      <c r="B1301" s="10"/>
    </row>
    <row r="1302" spans="1:2" x14ac:dyDescent="0.25">
      <c r="A1302" s="10"/>
      <c r="B1302" s="10"/>
    </row>
    <row r="1303" spans="1:2" x14ac:dyDescent="0.25">
      <c r="A1303" s="10"/>
      <c r="B1303" s="10"/>
    </row>
    <row r="1304" spans="1:2" x14ac:dyDescent="0.25">
      <c r="A1304" s="10"/>
      <c r="B1304" s="10"/>
    </row>
    <row r="1305" spans="1:2" x14ac:dyDescent="0.25">
      <c r="A1305" s="10"/>
      <c r="B1305" s="10"/>
    </row>
    <row r="1306" spans="1:2" x14ac:dyDescent="0.25">
      <c r="A1306" s="10"/>
      <c r="B1306" s="10"/>
    </row>
    <row r="1307" spans="1:2" x14ac:dyDescent="0.25">
      <c r="A1307" s="10"/>
      <c r="B1307" s="10"/>
    </row>
    <row r="1308" spans="1:2" x14ac:dyDescent="0.25">
      <c r="A1308" s="10"/>
      <c r="B1308" s="10"/>
    </row>
    <row r="1309" spans="1:2" x14ac:dyDescent="0.25">
      <c r="A1309" s="10"/>
      <c r="B1309" s="10"/>
    </row>
    <row r="1310" spans="1:2" x14ac:dyDescent="0.25">
      <c r="A1310" s="10"/>
      <c r="B1310" s="10"/>
    </row>
    <row r="1311" spans="1:2" x14ac:dyDescent="0.25">
      <c r="A1311" s="10"/>
      <c r="B1311" s="10"/>
    </row>
    <row r="1312" spans="1:2" x14ac:dyDescent="0.25">
      <c r="A1312" s="10"/>
      <c r="B1312" s="10"/>
    </row>
    <row r="1313" spans="1:2" x14ac:dyDescent="0.25">
      <c r="A1313" s="10"/>
      <c r="B1313" s="10"/>
    </row>
    <row r="1314" spans="1:2" x14ac:dyDescent="0.25">
      <c r="A1314" s="10"/>
      <c r="B1314" s="10"/>
    </row>
    <row r="1315" spans="1:2" x14ac:dyDescent="0.25">
      <c r="A1315" s="10"/>
      <c r="B1315" s="10"/>
    </row>
    <row r="1316" spans="1:2" x14ac:dyDescent="0.25">
      <c r="A1316" s="10"/>
      <c r="B1316" s="10"/>
    </row>
    <row r="1317" spans="1:2" x14ac:dyDescent="0.25">
      <c r="A1317" s="10"/>
      <c r="B1317" s="10"/>
    </row>
    <row r="1318" spans="1:2" x14ac:dyDescent="0.25">
      <c r="A1318" s="10"/>
      <c r="B1318" s="10"/>
    </row>
    <row r="1319" spans="1:2" x14ac:dyDescent="0.25">
      <c r="A1319" s="10"/>
      <c r="B1319" s="10"/>
    </row>
    <row r="1320" spans="1:2" x14ac:dyDescent="0.25">
      <c r="A1320" s="10"/>
      <c r="B1320" s="10"/>
    </row>
    <row r="1321" spans="1:2" x14ac:dyDescent="0.25">
      <c r="A1321" s="10"/>
      <c r="B1321" s="10"/>
    </row>
    <row r="1322" spans="1:2" x14ac:dyDescent="0.25">
      <c r="A1322" s="10"/>
      <c r="B1322" s="10"/>
    </row>
    <row r="1323" spans="1:2" x14ac:dyDescent="0.25">
      <c r="A1323" s="10"/>
      <c r="B1323" s="10"/>
    </row>
    <row r="1324" spans="1:2" x14ac:dyDescent="0.25">
      <c r="A1324" s="10"/>
      <c r="B1324" s="10"/>
    </row>
    <row r="1325" spans="1:2" x14ac:dyDescent="0.25">
      <c r="A1325" s="10"/>
      <c r="B1325" s="10"/>
    </row>
    <row r="1326" spans="1:2" x14ac:dyDescent="0.25">
      <c r="A1326" s="10"/>
      <c r="B1326" s="10"/>
    </row>
    <row r="1327" spans="1:2" x14ac:dyDescent="0.25">
      <c r="A1327" s="10"/>
      <c r="B1327" s="10"/>
    </row>
    <row r="1328" spans="1:2" x14ac:dyDescent="0.25">
      <c r="A1328" s="10"/>
      <c r="B1328" s="10"/>
    </row>
    <row r="1329" spans="1:2" x14ac:dyDescent="0.25">
      <c r="A1329" s="10"/>
      <c r="B1329" s="10"/>
    </row>
    <row r="1330" spans="1:2" x14ac:dyDescent="0.25">
      <c r="A1330" s="10"/>
      <c r="B1330" s="10"/>
    </row>
    <row r="1331" spans="1:2" x14ac:dyDescent="0.25">
      <c r="A1331" s="10"/>
      <c r="B1331" s="10"/>
    </row>
    <row r="1332" spans="1:2" x14ac:dyDescent="0.25">
      <c r="A1332" s="10"/>
      <c r="B1332" s="10"/>
    </row>
    <row r="1333" spans="1:2" x14ac:dyDescent="0.25">
      <c r="A1333" s="10"/>
      <c r="B1333" s="10"/>
    </row>
    <row r="1334" spans="1:2" x14ac:dyDescent="0.25">
      <c r="A1334" s="10"/>
      <c r="B1334" s="10"/>
    </row>
    <row r="1335" spans="1:2" x14ac:dyDescent="0.25">
      <c r="A1335" s="10"/>
      <c r="B1335" s="10"/>
    </row>
    <row r="1336" spans="1:2" x14ac:dyDescent="0.25">
      <c r="A1336" s="10"/>
      <c r="B1336" s="10"/>
    </row>
    <row r="1337" spans="1:2" x14ac:dyDescent="0.25">
      <c r="A1337" s="10"/>
      <c r="B1337" s="10"/>
    </row>
    <row r="1338" spans="1:2" x14ac:dyDescent="0.25">
      <c r="A1338" s="10"/>
      <c r="B1338" s="10"/>
    </row>
    <row r="1339" spans="1:2" x14ac:dyDescent="0.25">
      <c r="A1339" s="10"/>
      <c r="B1339" s="10"/>
    </row>
    <row r="1340" spans="1:2" x14ac:dyDescent="0.25">
      <c r="A1340" s="10"/>
      <c r="B1340" s="10"/>
    </row>
    <row r="1341" spans="1:2" x14ac:dyDescent="0.25">
      <c r="A1341" s="10"/>
      <c r="B1341" s="10"/>
    </row>
    <row r="1342" spans="1:2" x14ac:dyDescent="0.25">
      <c r="A1342" s="10"/>
      <c r="B1342" s="10"/>
    </row>
    <row r="1343" spans="1:2" x14ac:dyDescent="0.25">
      <c r="A1343" s="10"/>
      <c r="B1343" s="10"/>
    </row>
    <row r="1344" spans="1:2" x14ac:dyDescent="0.25">
      <c r="A1344" s="10"/>
      <c r="B1344" s="10"/>
    </row>
    <row r="1345" spans="1:2" x14ac:dyDescent="0.25">
      <c r="A1345" s="10"/>
      <c r="B1345" s="10"/>
    </row>
    <row r="1346" spans="1:2" x14ac:dyDescent="0.25">
      <c r="A1346" s="10"/>
      <c r="B1346" s="10"/>
    </row>
    <row r="1347" spans="1:2" x14ac:dyDescent="0.25">
      <c r="A1347" s="10"/>
      <c r="B1347" s="10"/>
    </row>
    <row r="1348" spans="1:2" x14ac:dyDescent="0.25">
      <c r="A1348" s="10"/>
      <c r="B1348" s="10"/>
    </row>
    <row r="1349" spans="1:2" x14ac:dyDescent="0.25">
      <c r="A1349" s="10"/>
      <c r="B1349" s="10"/>
    </row>
    <row r="1350" spans="1:2" x14ac:dyDescent="0.25">
      <c r="A1350" s="10"/>
      <c r="B1350" s="10"/>
    </row>
    <row r="1351" spans="1:2" x14ac:dyDescent="0.25">
      <c r="A1351" s="10"/>
      <c r="B1351" s="10"/>
    </row>
    <row r="1352" spans="1:2" x14ac:dyDescent="0.25">
      <c r="A1352" s="10"/>
      <c r="B1352" s="10"/>
    </row>
    <row r="1353" spans="1:2" x14ac:dyDescent="0.25">
      <c r="A1353" s="10"/>
      <c r="B1353" s="10"/>
    </row>
    <row r="1354" spans="1:2" x14ac:dyDescent="0.25">
      <c r="A1354" s="10"/>
      <c r="B1354" s="10"/>
    </row>
    <row r="1355" spans="1:2" x14ac:dyDescent="0.25">
      <c r="A1355" s="10"/>
      <c r="B1355" s="10"/>
    </row>
    <row r="1356" spans="1:2" x14ac:dyDescent="0.25">
      <c r="A1356" s="10"/>
      <c r="B1356" s="10"/>
    </row>
    <row r="1357" spans="1:2" x14ac:dyDescent="0.25">
      <c r="A1357" s="10"/>
      <c r="B1357" s="10"/>
    </row>
    <row r="1358" spans="1:2" x14ac:dyDescent="0.25">
      <c r="A1358" s="10"/>
      <c r="B1358" s="10"/>
    </row>
    <row r="1359" spans="1:2" x14ac:dyDescent="0.25">
      <c r="A1359" s="10"/>
      <c r="B1359" s="10"/>
    </row>
    <row r="1360" spans="1:2" x14ac:dyDescent="0.25">
      <c r="A1360" s="10"/>
      <c r="B1360" s="10"/>
    </row>
    <row r="1361" spans="1:2" x14ac:dyDescent="0.25">
      <c r="A1361" s="10"/>
      <c r="B1361" s="10"/>
    </row>
    <row r="1362" spans="1:2" x14ac:dyDescent="0.25">
      <c r="A1362" s="10"/>
      <c r="B1362" s="10"/>
    </row>
    <row r="1363" spans="1:2" x14ac:dyDescent="0.25">
      <c r="A1363" s="10"/>
      <c r="B1363" s="10"/>
    </row>
    <row r="1364" spans="1:2" x14ac:dyDescent="0.25">
      <c r="A1364" s="10"/>
      <c r="B1364" s="10"/>
    </row>
    <row r="1365" spans="1:2" x14ac:dyDescent="0.25">
      <c r="A1365" s="10"/>
      <c r="B1365" s="10"/>
    </row>
    <row r="1366" spans="1:2" x14ac:dyDescent="0.25">
      <c r="A1366" s="10"/>
      <c r="B1366" s="10"/>
    </row>
    <row r="1367" spans="1:2" x14ac:dyDescent="0.25">
      <c r="A1367" s="10"/>
      <c r="B1367" s="10"/>
    </row>
    <row r="1368" spans="1:2" x14ac:dyDescent="0.25">
      <c r="A1368" s="10"/>
      <c r="B1368" s="10"/>
    </row>
    <row r="1369" spans="1:2" x14ac:dyDescent="0.25">
      <c r="A1369" s="10"/>
      <c r="B1369" s="10"/>
    </row>
    <row r="1370" spans="1:2" x14ac:dyDescent="0.25">
      <c r="A1370" s="10"/>
      <c r="B1370" s="10"/>
    </row>
    <row r="1371" spans="1:2" x14ac:dyDescent="0.25">
      <c r="A1371" s="10"/>
      <c r="B1371" s="10"/>
    </row>
    <row r="1372" spans="1:2" x14ac:dyDescent="0.25">
      <c r="A1372" s="10"/>
      <c r="B1372" s="10"/>
    </row>
    <row r="1373" spans="1:2" x14ac:dyDescent="0.25">
      <c r="A1373" s="10"/>
      <c r="B1373" s="10"/>
    </row>
    <row r="1374" spans="1:2" x14ac:dyDescent="0.25">
      <c r="A1374" s="10"/>
      <c r="B1374" s="10"/>
    </row>
    <row r="1375" spans="1:2" x14ac:dyDescent="0.25">
      <c r="A1375" s="10"/>
      <c r="B1375" s="10"/>
    </row>
    <row r="1376" spans="1:2" x14ac:dyDescent="0.25">
      <c r="A1376" s="10"/>
      <c r="B1376" s="10"/>
    </row>
    <row r="1377" spans="1:2" x14ac:dyDescent="0.25">
      <c r="A1377" s="10"/>
      <c r="B1377" s="10"/>
    </row>
    <row r="1378" spans="1:2" x14ac:dyDescent="0.25">
      <c r="A1378" s="10"/>
      <c r="B1378" s="10"/>
    </row>
    <row r="1379" spans="1:2" x14ac:dyDescent="0.25">
      <c r="A1379" s="10"/>
      <c r="B1379" s="10"/>
    </row>
    <row r="1380" spans="1:2" x14ac:dyDescent="0.25">
      <c r="A1380" s="10"/>
      <c r="B1380" s="10"/>
    </row>
    <row r="1381" spans="1:2" x14ac:dyDescent="0.25">
      <c r="A1381" s="10"/>
      <c r="B1381" s="10"/>
    </row>
    <row r="1382" spans="1:2" x14ac:dyDescent="0.25">
      <c r="A1382" s="10"/>
      <c r="B1382" s="10"/>
    </row>
    <row r="1383" spans="1:2" x14ac:dyDescent="0.25">
      <c r="A1383" s="10"/>
      <c r="B1383" s="10"/>
    </row>
    <row r="1384" spans="1:2" x14ac:dyDescent="0.25">
      <c r="A1384" s="10"/>
      <c r="B1384" s="10"/>
    </row>
    <row r="1385" spans="1:2" x14ac:dyDescent="0.25">
      <c r="A1385" s="10"/>
      <c r="B1385" s="10"/>
    </row>
    <row r="1386" spans="1:2" x14ac:dyDescent="0.25">
      <c r="A1386" s="10"/>
      <c r="B1386" s="10"/>
    </row>
    <row r="1387" spans="1:2" x14ac:dyDescent="0.25">
      <c r="A1387" s="10"/>
      <c r="B1387" s="10"/>
    </row>
    <row r="1388" spans="1:2" x14ac:dyDescent="0.25">
      <c r="A1388" s="10"/>
      <c r="B1388" s="10"/>
    </row>
    <row r="1389" spans="1:2" x14ac:dyDescent="0.25">
      <c r="A1389" s="10"/>
      <c r="B1389" s="10"/>
    </row>
    <row r="1390" spans="1:2" x14ac:dyDescent="0.25">
      <c r="A1390" s="10"/>
      <c r="B1390" s="10"/>
    </row>
    <row r="1391" spans="1:2" x14ac:dyDescent="0.25">
      <c r="A1391" s="10"/>
      <c r="B1391" s="10"/>
    </row>
    <row r="1392" spans="1:2" x14ac:dyDescent="0.25">
      <c r="A1392" s="10"/>
      <c r="B1392" s="10"/>
    </row>
    <row r="1393" spans="1:2" x14ac:dyDescent="0.25">
      <c r="A1393" s="10"/>
      <c r="B1393" s="10"/>
    </row>
    <row r="1394" spans="1:2" x14ac:dyDescent="0.25">
      <c r="A1394" s="10"/>
      <c r="B1394" s="10"/>
    </row>
    <row r="1395" spans="1:2" x14ac:dyDescent="0.25">
      <c r="A1395" s="10"/>
      <c r="B1395" s="10"/>
    </row>
    <row r="1396" spans="1:2" x14ac:dyDescent="0.25">
      <c r="A1396" s="10"/>
      <c r="B1396" s="10"/>
    </row>
    <row r="1397" spans="1:2" x14ac:dyDescent="0.25">
      <c r="A1397" s="10"/>
      <c r="B1397" s="10"/>
    </row>
    <row r="1398" spans="1:2" x14ac:dyDescent="0.25">
      <c r="A1398" s="10"/>
      <c r="B1398" s="10"/>
    </row>
    <row r="1399" spans="1:2" x14ac:dyDescent="0.25">
      <c r="A1399" s="10"/>
      <c r="B1399" s="10"/>
    </row>
    <row r="1400" spans="1:2" x14ac:dyDescent="0.25">
      <c r="A1400" s="10"/>
      <c r="B1400" s="10"/>
    </row>
    <row r="1401" spans="1:2" x14ac:dyDescent="0.25">
      <c r="A1401" s="10"/>
      <c r="B1401" s="10"/>
    </row>
    <row r="1402" spans="1:2" x14ac:dyDescent="0.25">
      <c r="A1402" s="10"/>
      <c r="B1402" s="10"/>
    </row>
    <row r="1403" spans="1:2" x14ac:dyDescent="0.25">
      <c r="A1403" s="10"/>
      <c r="B1403" s="10"/>
    </row>
    <row r="1404" spans="1:2" x14ac:dyDescent="0.25">
      <c r="A1404" s="10"/>
      <c r="B1404" s="10"/>
    </row>
    <row r="1405" spans="1:2" x14ac:dyDescent="0.25">
      <c r="A1405" s="10"/>
      <c r="B1405" s="10"/>
    </row>
    <row r="1406" spans="1:2" x14ac:dyDescent="0.25">
      <c r="A1406" s="10"/>
      <c r="B1406" s="10"/>
    </row>
    <row r="1407" spans="1:2" x14ac:dyDescent="0.25">
      <c r="A1407" s="10"/>
      <c r="B1407" s="10"/>
    </row>
    <row r="1408" spans="1:2" x14ac:dyDescent="0.25">
      <c r="A1408" s="10"/>
      <c r="B1408" s="10"/>
    </row>
    <row r="1409" spans="1:2" x14ac:dyDescent="0.25">
      <c r="A1409" s="10"/>
      <c r="B1409" s="10"/>
    </row>
    <row r="1410" spans="1:2" x14ac:dyDescent="0.25">
      <c r="A1410" s="10"/>
      <c r="B1410" s="10"/>
    </row>
    <row r="1411" spans="1:2" x14ac:dyDescent="0.25">
      <c r="A1411" s="10"/>
      <c r="B1411" s="10"/>
    </row>
    <row r="1412" spans="1:2" x14ac:dyDescent="0.25">
      <c r="A1412" s="10"/>
      <c r="B1412" s="10"/>
    </row>
    <row r="1413" spans="1:2" x14ac:dyDescent="0.25">
      <c r="A1413" s="10"/>
      <c r="B1413" s="10"/>
    </row>
    <row r="1414" spans="1:2" x14ac:dyDescent="0.25">
      <c r="A1414" s="10"/>
      <c r="B1414" s="10"/>
    </row>
    <row r="1415" spans="1:2" x14ac:dyDescent="0.25">
      <c r="A1415" s="10"/>
      <c r="B1415" s="10"/>
    </row>
    <row r="1416" spans="1:2" x14ac:dyDescent="0.25">
      <c r="A1416" s="10"/>
      <c r="B1416" s="10"/>
    </row>
    <row r="1417" spans="1:2" x14ac:dyDescent="0.25">
      <c r="A1417" s="10"/>
      <c r="B1417" s="10"/>
    </row>
    <row r="1418" spans="1:2" x14ac:dyDescent="0.25">
      <c r="A1418" s="10"/>
      <c r="B1418" s="10"/>
    </row>
    <row r="1419" spans="1:2" x14ac:dyDescent="0.25">
      <c r="A1419" s="10"/>
      <c r="B1419" s="10"/>
    </row>
    <row r="1420" spans="1:2" x14ac:dyDescent="0.25">
      <c r="A1420" s="10"/>
      <c r="B1420" s="10"/>
    </row>
    <row r="1421" spans="1:2" x14ac:dyDescent="0.25">
      <c r="A1421" s="10"/>
      <c r="B1421" s="10"/>
    </row>
    <row r="1422" spans="1:2" x14ac:dyDescent="0.25">
      <c r="A1422" s="10"/>
      <c r="B1422" s="10"/>
    </row>
    <row r="1423" spans="1:2" x14ac:dyDescent="0.25">
      <c r="A1423" s="10"/>
      <c r="B1423" s="10"/>
    </row>
    <row r="1424" spans="1:2" x14ac:dyDescent="0.25">
      <c r="A1424" s="10"/>
      <c r="B1424" s="10"/>
    </row>
    <row r="1425" spans="1:2" x14ac:dyDescent="0.25">
      <c r="A1425" s="10"/>
      <c r="B1425" s="10"/>
    </row>
    <row r="1426" spans="1:2" x14ac:dyDescent="0.25">
      <c r="A1426" s="10"/>
      <c r="B1426" s="10"/>
    </row>
    <row r="1427" spans="1:2" x14ac:dyDescent="0.25">
      <c r="A1427" s="10"/>
      <c r="B1427" s="10"/>
    </row>
    <row r="1428" spans="1:2" x14ac:dyDescent="0.25">
      <c r="A1428" s="10"/>
      <c r="B1428" s="10"/>
    </row>
    <row r="1429" spans="1:2" x14ac:dyDescent="0.25">
      <c r="A1429" s="10"/>
      <c r="B1429" s="10"/>
    </row>
    <row r="1430" spans="1:2" x14ac:dyDescent="0.25">
      <c r="A1430" s="10"/>
      <c r="B1430" s="10"/>
    </row>
    <row r="1431" spans="1:2" x14ac:dyDescent="0.25">
      <c r="A1431" s="10"/>
      <c r="B1431" s="10"/>
    </row>
    <row r="1432" spans="1:2" x14ac:dyDescent="0.25">
      <c r="A1432" s="10"/>
      <c r="B1432" s="10"/>
    </row>
    <row r="1433" spans="1:2" x14ac:dyDescent="0.25">
      <c r="A1433" s="10"/>
      <c r="B1433" s="10"/>
    </row>
    <row r="1434" spans="1:2" x14ac:dyDescent="0.25">
      <c r="A1434" s="10"/>
      <c r="B1434" s="10"/>
    </row>
    <row r="1435" spans="1:2" x14ac:dyDescent="0.25">
      <c r="A1435" s="10"/>
      <c r="B1435" s="10"/>
    </row>
    <row r="1436" spans="1:2" x14ac:dyDescent="0.25">
      <c r="A1436" s="10"/>
      <c r="B1436" s="10"/>
    </row>
    <row r="1437" spans="1:2" x14ac:dyDescent="0.25">
      <c r="A1437" s="10"/>
      <c r="B1437" s="10"/>
    </row>
    <row r="1438" spans="1:2" x14ac:dyDescent="0.25">
      <c r="A1438" s="10"/>
      <c r="B1438" s="10"/>
    </row>
    <row r="1439" spans="1:2" x14ac:dyDescent="0.25">
      <c r="A1439" s="10"/>
      <c r="B1439" s="10"/>
    </row>
    <row r="1440" spans="1:2" x14ac:dyDescent="0.25">
      <c r="A1440" s="10"/>
      <c r="B1440" s="10"/>
    </row>
    <row r="1441" spans="1:2" x14ac:dyDescent="0.25">
      <c r="A1441" s="10"/>
      <c r="B1441" s="10"/>
    </row>
    <row r="1442" spans="1:2" x14ac:dyDescent="0.25">
      <c r="A1442" s="10"/>
      <c r="B1442" s="10"/>
    </row>
    <row r="1443" spans="1:2" x14ac:dyDescent="0.25">
      <c r="A1443" s="10"/>
      <c r="B1443" s="10"/>
    </row>
    <row r="1444" spans="1:2" x14ac:dyDescent="0.25">
      <c r="A1444" s="10"/>
      <c r="B1444" s="10"/>
    </row>
    <row r="1445" spans="1:2" x14ac:dyDescent="0.25">
      <c r="A1445" s="10"/>
      <c r="B1445" s="10"/>
    </row>
    <row r="1446" spans="1:2" x14ac:dyDescent="0.25">
      <c r="A1446" s="10"/>
      <c r="B1446" s="10"/>
    </row>
    <row r="1447" spans="1:2" x14ac:dyDescent="0.25">
      <c r="A1447" s="10"/>
      <c r="B1447" s="10"/>
    </row>
    <row r="1448" spans="1:2" x14ac:dyDescent="0.25">
      <c r="A1448" s="10"/>
      <c r="B1448" s="10"/>
    </row>
    <row r="1449" spans="1:2" x14ac:dyDescent="0.25">
      <c r="A1449" s="10"/>
      <c r="B1449" s="10"/>
    </row>
    <row r="1450" spans="1:2" x14ac:dyDescent="0.25">
      <c r="A1450" s="10"/>
      <c r="B1450" s="10"/>
    </row>
    <row r="1451" spans="1:2" x14ac:dyDescent="0.25">
      <c r="A1451" s="10"/>
      <c r="B1451" s="10"/>
    </row>
    <row r="1452" spans="1:2" x14ac:dyDescent="0.25">
      <c r="A1452" s="10"/>
      <c r="B1452" s="10"/>
    </row>
    <row r="1453" spans="1:2" x14ac:dyDescent="0.25">
      <c r="A1453" s="10"/>
      <c r="B1453" s="10"/>
    </row>
    <row r="1454" spans="1:2" x14ac:dyDescent="0.25">
      <c r="A1454" s="10"/>
      <c r="B1454" s="10"/>
    </row>
    <row r="1455" spans="1:2" x14ac:dyDescent="0.25">
      <c r="A1455" s="10"/>
      <c r="B1455" s="10"/>
    </row>
    <row r="1456" spans="1:2" x14ac:dyDescent="0.25">
      <c r="A1456" s="10"/>
      <c r="B1456" s="10"/>
    </row>
    <row r="1457" spans="1:2" x14ac:dyDescent="0.25">
      <c r="A1457" s="10"/>
      <c r="B1457" s="10"/>
    </row>
    <row r="1458" spans="1:2" x14ac:dyDescent="0.25">
      <c r="A1458" s="10"/>
      <c r="B1458" s="10"/>
    </row>
    <row r="1459" spans="1:2" x14ac:dyDescent="0.25">
      <c r="A1459" s="10"/>
      <c r="B1459" s="10"/>
    </row>
    <row r="1460" spans="1:2" x14ac:dyDescent="0.25">
      <c r="A1460" s="10"/>
      <c r="B1460" s="10"/>
    </row>
    <row r="1461" spans="1:2" x14ac:dyDescent="0.25">
      <c r="A1461" s="10"/>
      <c r="B1461" s="10"/>
    </row>
    <row r="1462" spans="1:2" x14ac:dyDescent="0.25">
      <c r="A1462" s="10"/>
      <c r="B1462" s="10"/>
    </row>
    <row r="1463" spans="1:2" x14ac:dyDescent="0.25">
      <c r="A1463" s="10"/>
      <c r="B1463" s="10"/>
    </row>
    <row r="1464" spans="1:2" x14ac:dyDescent="0.25">
      <c r="A1464" s="10"/>
      <c r="B1464" s="10"/>
    </row>
    <row r="1465" spans="1:2" x14ac:dyDescent="0.25">
      <c r="A1465" s="10"/>
      <c r="B1465" s="10"/>
    </row>
    <row r="1466" spans="1:2" x14ac:dyDescent="0.25">
      <c r="A1466" s="10"/>
      <c r="B1466" s="10"/>
    </row>
    <row r="1467" spans="1:2" x14ac:dyDescent="0.25">
      <c r="A1467" s="10"/>
      <c r="B1467" s="10"/>
    </row>
    <row r="1468" spans="1:2" x14ac:dyDescent="0.25">
      <c r="A1468" s="10"/>
      <c r="B1468" s="10"/>
    </row>
    <row r="1469" spans="1:2" x14ac:dyDescent="0.25">
      <c r="A1469" s="10"/>
      <c r="B1469" s="10"/>
    </row>
    <row r="1470" spans="1:2" x14ac:dyDescent="0.25">
      <c r="A1470" s="10"/>
      <c r="B1470" s="10"/>
    </row>
    <row r="1471" spans="1:2" x14ac:dyDescent="0.25">
      <c r="A1471" s="10"/>
      <c r="B1471" s="10"/>
    </row>
    <row r="1472" spans="1:2" x14ac:dyDescent="0.25">
      <c r="A1472" s="10"/>
      <c r="B1472" s="10"/>
    </row>
    <row r="1473" spans="1:2" x14ac:dyDescent="0.25">
      <c r="A1473" s="10"/>
      <c r="B1473" s="10"/>
    </row>
    <row r="1474" spans="1:2" x14ac:dyDescent="0.25">
      <c r="A1474" s="10"/>
      <c r="B1474" s="10"/>
    </row>
    <row r="1475" spans="1:2" x14ac:dyDescent="0.25">
      <c r="A1475" s="10"/>
      <c r="B1475" s="10"/>
    </row>
    <row r="1476" spans="1:2" x14ac:dyDescent="0.25">
      <c r="A1476" s="10"/>
      <c r="B1476" s="10"/>
    </row>
    <row r="1477" spans="1:2" x14ac:dyDescent="0.25">
      <c r="A1477" s="10"/>
      <c r="B1477" s="10"/>
    </row>
    <row r="1478" spans="1:2" x14ac:dyDescent="0.25">
      <c r="A1478" s="10"/>
      <c r="B1478" s="10"/>
    </row>
    <row r="1479" spans="1:2" x14ac:dyDescent="0.25">
      <c r="A1479" s="10"/>
      <c r="B1479" s="10"/>
    </row>
    <row r="1480" spans="1:2" x14ac:dyDescent="0.25">
      <c r="A1480" s="10"/>
      <c r="B1480" s="10"/>
    </row>
    <row r="1481" spans="1:2" x14ac:dyDescent="0.25">
      <c r="A1481" s="10"/>
      <c r="B1481" s="10"/>
    </row>
    <row r="1482" spans="1:2" x14ac:dyDescent="0.25">
      <c r="A1482" s="10"/>
      <c r="B1482" s="10"/>
    </row>
    <row r="1483" spans="1:2" x14ac:dyDescent="0.25">
      <c r="A1483" s="10"/>
      <c r="B1483" s="10"/>
    </row>
    <row r="1484" spans="1:2" x14ac:dyDescent="0.25">
      <c r="A1484" s="10"/>
      <c r="B1484" s="10"/>
    </row>
    <row r="1485" spans="1:2" x14ac:dyDescent="0.25">
      <c r="A1485" s="10"/>
      <c r="B1485" s="10"/>
    </row>
    <row r="1486" spans="1:2" x14ac:dyDescent="0.25">
      <c r="A1486" s="10"/>
      <c r="B1486" s="10"/>
    </row>
    <row r="1487" spans="1:2" x14ac:dyDescent="0.25">
      <c r="A1487" s="10"/>
      <c r="B1487" s="10"/>
    </row>
    <row r="1488" spans="1:2" x14ac:dyDescent="0.25">
      <c r="A1488" s="10"/>
      <c r="B1488" s="10"/>
    </row>
    <row r="1489" spans="1:2" x14ac:dyDescent="0.25">
      <c r="A1489" s="10"/>
      <c r="B1489" s="10"/>
    </row>
    <row r="1490" spans="1:2" x14ac:dyDescent="0.25">
      <c r="A1490" s="10"/>
      <c r="B1490" s="10"/>
    </row>
    <row r="1491" spans="1:2" x14ac:dyDescent="0.25">
      <c r="A1491" s="10"/>
      <c r="B1491" s="10"/>
    </row>
    <row r="1492" spans="1:2" x14ac:dyDescent="0.25">
      <c r="A1492" s="10"/>
      <c r="B1492" s="10"/>
    </row>
    <row r="1493" spans="1:2" x14ac:dyDescent="0.25">
      <c r="A1493" s="10"/>
      <c r="B1493" s="10"/>
    </row>
    <row r="1494" spans="1:2" x14ac:dyDescent="0.25">
      <c r="A1494" s="10"/>
      <c r="B1494" s="10"/>
    </row>
    <row r="1495" spans="1:2" x14ac:dyDescent="0.25">
      <c r="A1495" s="10"/>
      <c r="B1495" s="10"/>
    </row>
    <row r="1496" spans="1:2" x14ac:dyDescent="0.25">
      <c r="A1496" s="10"/>
      <c r="B1496" s="10"/>
    </row>
    <row r="1497" spans="1:2" x14ac:dyDescent="0.25">
      <c r="A1497" s="10"/>
      <c r="B1497" s="10"/>
    </row>
    <row r="1498" spans="1:2" x14ac:dyDescent="0.25">
      <c r="A1498" s="10"/>
      <c r="B1498" s="10"/>
    </row>
    <row r="1499" spans="1:2" x14ac:dyDescent="0.25">
      <c r="A1499" s="10"/>
      <c r="B1499" s="10"/>
    </row>
    <row r="1500" spans="1:2" x14ac:dyDescent="0.25">
      <c r="A1500" s="10"/>
      <c r="B1500" s="10"/>
    </row>
    <row r="1501" spans="1:2" x14ac:dyDescent="0.25">
      <c r="A1501" s="10"/>
      <c r="B1501" s="10"/>
    </row>
    <row r="1502" spans="1:2" x14ac:dyDescent="0.25">
      <c r="A1502" s="10"/>
      <c r="B1502" s="10"/>
    </row>
    <row r="1503" spans="1:2" x14ac:dyDescent="0.25">
      <c r="A1503" s="10"/>
      <c r="B1503" s="10"/>
    </row>
    <row r="1504" spans="1:2" x14ac:dyDescent="0.25">
      <c r="A1504" s="10"/>
      <c r="B1504" s="10"/>
    </row>
    <row r="1505" spans="1:2" x14ac:dyDescent="0.25">
      <c r="A1505" s="10"/>
      <c r="B1505" s="10"/>
    </row>
    <row r="1506" spans="1:2" x14ac:dyDescent="0.25">
      <c r="A1506" s="10"/>
      <c r="B1506" s="10"/>
    </row>
    <row r="1507" spans="1:2" x14ac:dyDescent="0.25">
      <c r="A1507" s="10"/>
      <c r="B1507" s="10"/>
    </row>
    <row r="1508" spans="1:2" x14ac:dyDescent="0.25">
      <c r="A1508" s="10"/>
      <c r="B1508" s="10"/>
    </row>
    <row r="1509" spans="1:2" x14ac:dyDescent="0.25">
      <c r="A1509" s="10"/>
      <c r="B1509" s="10"/>
    </row>
    <row r="1510" spans="1:2" x14ac:dyDescent="0.25">
      <c r="A1510" s="10"/>
      <c r="B1510" s="10"/>
    </row>
    <row r="1511" spans="1:2" x14ac:dyDescent="0.25">
      <c r="A1511" s="10"/>
      <c r="B1511" s="10"/>
    </row>
    <row r="1512" spans="1:2" x14ac:dyDescent="0.25">
      <c r="A1512" s="10"/>
      <c r="B1512" s="10"/>
    </row>
    <row r="1513" spans="1:2" x14ac:dyDescent="0.25">
      <c r="A1513" s="10"/>
      <c r="B1513" s="10"/>
    </row>
    <row r="1514" spans="1:2" x14ac:dyDescent="0.25">
      <c r="A1514" s="10"/>
      <c r="B1514" s="10"/>
    </row>
    <row r="1515" spans="1:2" x14ac:dyDescent="0.25">
      <c r="A1515" s="10"/>
      <c r="B1515" s="10"/>
    </row>
    <row r="1516" spans="1:2" x14ac:dyDescent="0.25">
      <c r="A1516" s="10"/>
      <c r="B1516" s="10"/>
    </row>
    <row r="1517" spans="1:2" x14ac:dyDescent="0.25">
      <c r="A1517" s="10"/>
      <c r="B1517" s="10"/>
    </row>
    <row r="1518" spans="1:2" x14ac:dyDescent="0.25">
      <c r="A1518" s="10"/>
      <c r="B1518" s="10"/>
    </row>
    <row r="1519" spans="1:2" x14ac:dyDescent="0.25">
      <c r="A1519" s="10"/>
      <c r="B1519" s="10"/>
    </row>
    <row r="1520" spans="1:2" x14ac:dyDescent="0.25">
      <c r="A1520" s="10"/>
      <c r="B1520" s="10"/>
    </row>
    <row r="1521" spans="1:2" x14ac:dyDescent="0.25">
      <c r="A1521" s="10"/>
      <c r="B1521" s="10"/>
    </row>
    <row r="1522" spans="1:2" x14ac:dyDescent="0.25">
      <c r="A1522" s="10"/>
      <c r="B1522" s="10"/>
    </row>
    <row r="1523" spans="1:2" x14ac:dyDescent="0.25">
      <c r="A1523" s="10"/>
      <c r="B1523" s="10"/>
    </row>
    <row r="1524" spans="1:2" x14ac:dyDescent="0.25">
      <c r="A1524" s="10"/>
      <c r="B1524" s="10"/>
    </row>
    <row r="1525" spans="1:2" x14ac:dyDescent="0.25">
      <c r="A1525" s="10"/>
      <c r="B1525" s="10"/>
    </row>
    <row r="1526" spans="1:2" x14ac:dyDescent="0.25">
      <c r="A1526" s="10"/>
      <c r="B1526" s="10"/>
    </row>
    <row r="1527" spans="1:2" x14ac:dyDescent="0.25">
      <c r="A1527" s="10"/>
      <c r="B1527" s="10"/>
    </row>
    <row r="1528" spans="1:2" x14ac:dyDescent="0.25">
      <c r="A1528" s="10"/>
      <c r="B1528" s="10"/>
    </row>
    <row r="1529" spans="1:2" x14ac:dyDescent="0.25">
      <c r="A1529" s="10"/>
      <c r="B1529" s="10"/>
    </row>
    <row r="1530" spans="1:2" x14ac:dyDescent="0.25">
      <c r="A1530" s="10"/>
      <c r="B1530" s="10"/>
    </row>
    <row r="1531" spans="1:2" x14ac:dyDescent="0.25">
      <c r="A1531" s="10"/>
      <c r="B1531" s="10"/>
    </row>
    <row r="1532" spans="1:2" x14ac:dyDescent="0.25">
      <c r="A1532" s="10"/>
      <c r="B1532" s="10"/>
    </row>
    <row r="1533" spans="1:2" x14ac:dyDescent="0.25">
      <c r="A1533" s="10"/>
      <c r="B1533" s="10"/>
    </row>
    <row r="1534" spans="1:2" x14ac:dyDescent="0.25">
      <c r="A1534" s="10"/>
      <c r="B1534" s="10"/>
    </row>
    <row r="1535" spans="1:2" x14ac:dyDescent="0.25">
      <c r="A1535" s="10"/>
      <c r="B1535" s="10"/>
    </row>
    <row r="1536" spans="1:2" x14ac:dyDescent="0.25">
      <c r="A1536" s="10"/>
      <c r="B1536" s="10"/>
    </row>
    <row r="1537" spans="1:2" x14ac:dyDescent="0.25">
      <c r="A1537" s="10"/>
      <c r="B1537" s="10"/>
    </row>
    <row r="1538" spans="1:2" x14ac:dyDescent="0.25">
      <c r="A1538" s="10"/>
      <c r="B1538" s="10"/>
    </row>
    <row r="1539" spans="1:2" x14ac:dyDescent="0.25">
      <c r="A1539" s="10"/>
      <c r="B1539" s="10"/>
    </row>
    <row r="1540" spans="1:2" x14ac:dyDescent="0.25">
      <c r="A1540" s="10"/>
      <c r="B1540" s="10"/>
    </row>
    <row r="1541" spans="1:2" x14ac:dyDescent="0.25">
      <c r="A1541" s="10"/>
      <c r="B1541" s="10"/>
    </row>
    <row r="1542" spans="1:2" x14ac:dyDescent="0.25">
      <c r="A1542" s="10"/>
      <c r="B1542" s="10"/>
    </row>
    <row r="1543" spans="1:2" x14ac:dyDescent="0.25">
      <c r="A1543" s="10"/>
      <c r="B1543" s="10"/>
    </row>
    <row r="1544" spans="1:2" x14ac:dyDescent="0.25">
      <c r="A1544" s="10"/>
      <c r="B1544" s="10"/>
    </row>
    <row r="1545" spans="1:2" x14ac:dyDescent="0.25">
      <c r="A1545" s="10"/>
      <c r="B1545" s="10"/>
    </row>
    <row r="1546" spans="1:2" x14ac:dyDescent="0.25">
      <c r="A1546" s="10"/>
      <c r="B1546" s="10"/>
    </row>
    <row r="1547" spans="1:2" x14ac:dyDescent="0.25">
      <c r="A1547" s="10"/>
      <c r="B1547" s="10"/>
    </row>
    <row r="1548" spans="1:2" x14ac:dyDescent="0.25">
      <c r="A1548" s="10"/>
      <c r="B1548" s="10"/>
    </row>
    <row r="1549" spans="1:2" x14ac:dyDescent="0.25">
      <c r="A1549" s="10"/>
      <c r="B1549" s="10"/>
    </row>
    <row r="1550" spans="1:2" x14ac:dyDescent="0.25">
      <c r="A1550" s="10"/>
      <c r="B1550" s="10"/>
    </row>
    <row r="1551" spans="1:2" x14ac:dyDescent="0.25">
      <c r="A1551" s="10"/>
      <c r="B1551" s="10"/>
    </row>
    <row r="1552" spans="1:2" x14ac:dyDescent="0.25">
      <c r="A1552" s="10"/>
      <c r="B1552" s="10"/>
    </row>
    <row r="1553" spans="1:2" x14ac:dyDescent="0.25">
      <c r="A1553" s="10"/>
      <c r="B1553" s="10"/>
    </row>
    <row r="1554" spans="1:2" x14ac:dyDescent="0.25">
      <c r="A1554" s="10"/>
      <c r="B1554" s="10"/>
    </row>
    <row r="1555" spans="1:2" x14ac:dyDescent="0.25">
      <c r="A1555" s="10"/>
      <c r="B1555" s="10"/>
    </row>
    <row r="1556" spans="1:2" x14ac:dyDescent="0.25">
      <c r="A1556" s="10"/>
      <c r="B1556" s="10"/>
    </row>
    <row r="1557" spans="1:2" x14ac:dyDescent="0.25">
      <c r="A1557" s="10"/>
      <c r="B1557" s="10"/>
    </row>
    <row r="1558" spans="1:2" x14ac:dyDescent="0.25">
      <c r="A1558" s="10"/>
      <c r="B1558" s="10"/>
    </row>
    <row r="1559" spans="1:2" x14ac:dyDescent="0.25">
      <c r="A1559" s="10"/>
      <c r="B1559" s="10"/>
    </row>
    <row r="1560" spans="1:2" x14ac:dyDescent="0.25">
      <c r="A1560" s="10"/>
      <c r="B1560" s="10"/>
    </row>
    <row r="1561" spans="1:2" x14ac:dyDescent="0.25">
      <c r="A1561" s="10"/>
      <c r="B1561" s="10"/>
    </row>
    <row r="1562" spans="1:2" x14ac:dyDescent="0.25">
      <c r="A1562" s="10"/>
      <c r="B1562" s="10"/>
    </row>
    <row r="1563" spans="1:2" x14ac:dyDescent="0.25">
      <c r="A1563" s="10"/>
      <c r="B1563" s="10"/>
    </row>
    <row r="1564" spans="1:2" x14ac:dyDescent="0.25">
      <c r="A1564" s="10"/>
      <c r="B1564" s="10"/>
    </row>
    <row r="1565" spans="1:2" x14ac:dyDescent="0.25">
      <c r="A1565" s="10"/>
      <c r="B1565" s="10"/>
    </row>
    <row r="1566" spans="1:2" x14ac:dyDescent="0.25">
      <c r="A1566" s="10"/>
      <c r="B1566" s="10"/>
    </row>
    <row r="1567" spans="1:2" x14ac:dyDescent="0.25">
      <c r="A1567" s="10"/>
      <c r="B1567" s="10"/>
    </row>
    <row r="1568" spans="1:2" x14ac:dyDescent="0.25">
      <c r="A1568" s="10"/>
      <c r="B1568" s="10"/>
    </row>
    <row r="1569" spans="1:2" x14ac:dyDescent="0.25">
      <c r="A1569" s="10"/>
      <c r="B1569" s="10"/>
    </row>
    <row r="1570" spans="1:2" x14ac:dyDescent="0.25">
      <c r="A1570" s="10"/>
      <c r="B1570" s="10"/>
    </row>
    <row r="1571" spans="1:2" x14ac:dyDescent="0.25">
      <c r="A1571" s="10"/>
      <c r="B1571" s="10"/>
    </row>
    <row r="1572" spans="1:2" x14ac:dyDescent="0.25">
      <c r="A1572" s="10"/>
      <c r="B1572" s="10"/>
    </row>
    <row r="1573" spans="1:2" x14ac:dyDescent="0.25">
      <c r="A1573" s="10"/>
      <c r="B1573" s="10"/>
    </row>
    <row r="1574" spans="1:2" x14ac:dyDescent="0.25">
      <c r="A1574" s="10"/>
      <c r="B1574" s="10"/>
    </row>
    <row r="1575" spans="1:2" x14ac:dyDescent="0.25">
      <c r="A1575" s="10"/>
      <c r="B1575" s="10"/>
    </row>
    <row r="1576" spans="1:2" x14ac:dyDescent="0.25">
      <c r="A1576" s="10"/>
      <c r="B1576" s="10"/>
    </row>
    <row r="1577" spans="1:2" x14ac:dyDescent="0.25">
      <c r="A1577" s="10"/>
      <c r="B1577" s="10"/>
    </row>
    <row r="1578" spans="1:2" x14ac:dyDescent="0.25">
      <c r="A1578" s="10"/>
      <c r="B1578" s="10"/>
    </row>
    <row r="1579" spans="1:2" x14ac:dyDescent="0.25">
      <c r="A1579" s="10"/>
      <c r="B1579" s="10"/>
    </row>
    <row r="1580" spans="1:2" x14ac:dyDescent="0.25">
      <c r="A1580" s="10"/>
      <c r="B1580" s="10"/>
    </row>
    <row r="1581" spans="1:2" x14ac:dyDescent="0.25">
      <c r="A1581" s="10"/>
      <c r="B1581" s="10"/>
    </row>
    <row r="1582" spans="1:2" x14ac:dyDescent="0.25">
      <c r="A1582" s="10"/>
      <c r="B1582" s="10"/>
    </row>
    <row r="1583" spans="1:2" x14ac:dyDescent="0.25">
      <c r="A1583" s="10"/>
      <c r="B1583" s="10"/>
    </row>
    <row r="1584" spans="1:2" x14ac:dyDescent="0.25">
      <c r="A1584" s="10"/>
      <c r="B1584" s="10"/>
    </row>
    <row r="1585" spans="1:2" x14ac:dyDescent="0.25">
      <c r="A1585" s="10"/>
      <c r="B1585" s="10"/>
    </row>
    <row r="1586" spans="1:2" x14ac:dyDescent="0.25">
      <c r="A1586" s="10"/>
      <c r="B1586" s="10"/>
    </row>
    <row r="1587" spans="1:2" x14ac:dyDescent="0.25">
      <c r="A1587" s="10"/>
      <c r="B1587" s="10"/>
    </row>
    <row r="1588" spans="1:2" x14ac:dyDescent="0.25">
      <c r="A1588" s="10"/>
      <c r="B1588" s="10"/>
    </row>
    <row r="1589" spans="1:2" x14ac:dyDescent="0.25">
      <c r="A1589" s="10"/>
      <c r="B1589" s="10"/>
    </row>
    <row r="1590" spans="1:2" x14ac:dyDescent="0.25">
      <c r="A1590" s="10"/>
      <c r="B1590" s="10"/>
    </row>
    <row r="1591" spans="1:2" x14ac:dyDescent="0.25">
      <c r="A1591" s="10"/>
      <c r="B1591" s="10"/>
    </row>
    <row r="1592" spans="1:2" x14ac:dyDescent="0.25">
      <c r="A1592" s="10"/>
      <c r="B1592" s="10"/>
    </row>
    <row r="1593" spans="1:2" x14ac:dyDescent="0.25">
      <c r="A1593" s="10"/>
      <c r="B1593" s="10"/>
    </row>
    <row r="1594" spans="1:2" x14ac:dyDescent="0.25">
      <c r="A1594" s="10"/>
      <c r="B1594" s="10"/>
    </row>
    <row r="1595" spans="1:2" x14ac:dyDescent="0.25">
      <c r="A1595" s="10"/>
      <c r="B1595" s="10"/>
    </row>
    <row r="1596" spans="1:2" x14ac:dyDescent="0.25">
      <c r="A1596" s="10"/>
      <c r="B1596" s="10"/>
    </row>
    <row r="1597" spans="1:2" x14ac:dyDescent="0.25">
      <c r="A1597" s="10"/>
      <c r="B1597" s="10"/>
    </row>
    <row r="1598" spans="1:2" x14ac:dyDescent="0.25">
      <c r="A1598" s="10"/>
      <c r="B1598" s="10"/>
    </row>
    <row r="1599" spans="1:2" x14ac:dyDescent="0.25">
      <c r="A1599" s="10"/>
      <c r="B1599" s="10"/>
    </row>
    <row r="1600" spans="1:2" x14ac:dyDescent="0.25">
      <c r="A1600" s="10"/>
      <c r="B1600" s="10"/>
    </row>
    <row r="1601" spans="1:2" x14ac:dyDescent="0.25">
      <c r="A1601" s="10"/>
      <c r="B1601" s="10"/>
    </row>
    <row r="1602" spans="1:2" x14ac:dyDescent="0.25">
      <c r="A1602" s="10"/>
      <c r="B1602" s="10"/>
    </row>
    <row r="1603" spans="1:2" x14ac:dyDescent="0.25">
      <c r="A1603" s="10"/>
      <c r="B1603" s="10"/>
    </row>
    <row r="1604" spans="1:2" x14ac:dyDescent="0.25">
      <c r="A1604" s="10"/>
      <c r="B1604" s="10"/>
    </row>
    <row r="1605" spans="1:2" x14ac:dyDescent="0.25">
      <c r="A1605" s="10"/>
      <c r="B1605" s="10"/>
    </row>
    <row r="1606" spans="1:2" x14ac:dyDescent="0.25">
      <c r="A1606" s="10"/>
      <c r="B1606" s="10"/>
    </row>
    <row r="1607" spans="1:2" x14ac:dyDescent="0.25">
      <c r="A1607" s="10"/>
      <c r="B1607" s="10"/>
    </row>
    <row r="1608" spans="1:2" x14ac:dyDescent="0.25">
      <c r="A1608" s="10"/>
      <c r="B1608" s="10"/>
    </row>
    <row r="1609" spans="1:2" x14ac:dyDescent="0.25">
      <c r="A1609" s="10"/>
      <c r="B1609" s="10"/>
    </row>
    <row r="1610" spans="1:2" x14ac:dyDescent="0.25">
      <c r="A1610" s="10"/>
      <c r="B1610" s="10"/>
    </row>
    <row r="1611" spans="1:2" x14ac:dyDescent="0.25">
      <c r="A1611" s="10"/>
      <c r="B1611" s="10"/>
    </row>
    <row r="1612" spans="1:2" x14ac:dyDescent="0.25">
      <c r="A1612" s="10"/>
      <c r="B1612" s="10"/>
    </row>
    <row r="1613" spans="1:2" x14ac:dyDescent="0.25">
      <c r="A1613" s="10"/>
      <c r="B1613" s="10"/>
    </row>
    <row r="1614" spans="1:2" x14ac:dyDescent="0.25">
      <c r="A1614" s="10"/>
      <c r="B1614" s="10"/>
    </row>
    <row r="1615" spans="1:2" x14ac:dyDescent="0.25">
      <c r="A1615" s="10"/>
      <c r="B1615" s="10"/>
    </row>
    <row r="1616" spans="1:2" x14ac:dyDescent="0.25">
      <c r="A1616" s="10"/>
      <c r="B1616" s="10"/>
    </row>
    <row r="1617" spans="1:2" x14ac:dyDescent="0.25">
      <c r="A1617" s="10"/>
      <c r="B1617" s="10"/>
    </row>
    <row r="1618" spans="1:2" x14ac:dyDescent="0.25">
      <c r="A1618" s="10"/>
      <c r="B1618" s="10"/>
    </row>
    <row r="1619" spans="1:2" x14ac:dyDescent="0.25">
      <c r="A1619" s="10"/>
      <c r="B1619" s="10"/>
    </row>
    <row r="1620" spans="1:2" x14ac:dyDescent="0.25">
      <c r="A1620" s="10"/>
      <c r="B1620" s="10"/>
    </row>
    <row r="1621" spans="1:2" x14ac:dyDescent="0.25">
      <c r="A1621" s="10"/>
      <c r="B1621" s="10"/>
    </row>
    <row r="1622" spans="1:2" x14ac:dyDescent="0.25">
      <c r="A1622" s="10"/>
      <c r="B1622" s="10"/>
    </row>
    <row r="1623" spans="1:2" x14ac:dyDescent="0.25">
      <c r="A1623" s="10"/>
      <c r="B1623" s="10"/>
    </row>
    <row r="1624" spans="1:2" x14ac:dyDescent="0.25">
      <c r="A1624" s="10"/>
      <c r="B1624" s="10"/>
    </row>
    <row r="1625" spans="1:2" x14ac:dyDescent="0.25">
      <c r="A1625" s="10"/>
      <c r="B1625" s="10"/>
    </row>
    <row r="1626" spans="1:2" x14ac:dyDescent="0.25">
      <c r="A1626" s="10"/>
      <c r="B1626" s="10"/>
    </row>
    <row r="1627" spans="1:2" x14ac:dyDescent="0.25">
      <c r="A1627" s="10"/>
      <c r="B1627" s="10"/>
    </row>
    <row r="1628" spans="1:2" x14ac:dyDescent="0.25">
      <c r="A1628" s="10"/>
      <c r="B1628" s="10"/>
    </row>
    <row r="1629" spans="1:2" x14ac:dyDescent="0.25">
      <c r="A1629" s="10"/>
      <c r="B1629" s="10"/>
    </row>
    <row r="1630" spans="1:2" x14ac:dyDescent="0.25">
      <c r="A1630" s="10"/>
      <c r="B1630" s="10"/>
    </row>
    <row r="1631" spans="1:2" x14ac:dyDescent="0.25">
      <c r="A1631" s="10"/>
      <c r="B1631" s="10"/>
    </row>
    <row r="1632" spans="1:2" x14ac:dyDescent="0.25">
      <c r="A1632" s="10"/>
      <c r="B1632" s="10"/>
    </row>
    <row r="1633" spans="1:2" x14ac:dyDescent="0.25">
      <c r="A1633" s="10"/>
      <c r="B1633" s="10"/>
    </row>
    <row r="1634" spans="1:2" x14ac:dyDescent="0.25">
      <c r="A1634" s="10"/>
      <c r="B1634" s="10"/>
    </row>
    <row r="1635" spans="1:2" x14ac:dyDescent="0.25">
      <c r="A1635" s="10"/>
      <c r="B1635" s="10"/>
    </row>
    <row r="1636" spans="1:2" x14ac:dyDescent="0.25">
      <c r="A1636" s="10"/>
      <c r="B1636" s="10"/>
    </row>
    <row r="1637" spans="1:2" x14ac:dyDescent="0.25">
      <c r="A1637" s="10"/>
      <c r="B1637" s="10"/>
    </row>
    <row r="1638" spans="1:2" x14ac:dyDescent="0.25">
      <c r="A1638" s="10"/>
      <c r="B1638" s="10"/>
    </row>
    <row r="1639" spans="1:2" x14ac:dyDescent="0.25">
      <c r="A1639" s="10"/>
      <c r="B1639" s="10"/>
    </row>
    <row r="1640" spans="1:2" x14ac:dyDescent="0.25">
      <c r="A1640" s="10"/>
      <c r="B1640" s="10"/>
    </row>
    <row r="1641" spans="1:2" x14ac:dyDescent="0.25">
      <c r="A1641" s="10"/>
      <c r="B1641" s="10"/>
    </row>
    <row r="1642" spans="1:2" x14ac:dyDescent="0.25">
      <c r="A1642" s="10"/>
      <c r="B1642" s="10"/>
    </row>
    <row r="1643" spans="1:2" x14ac:dyDescent="0.25">
      <c r="A1643" s="10"/>
      <c r="B1643" s="10"/>
    </row>
    <row r="1644" spans="1:2" x14ac:dyDescent="0.25">
      <c r="A1644" s="10"/>
      <c r="B1644" s="10"/>
    </row>
    <row r="1645" spans="1:2" x14ac:dyDescent="0.25">
      <c r="A1645" s="10"/>
      <c r="B1645" s="10"/>
    </row>
    <row r="1646" spans="1:2" x14ac:dyDescent="0.25">
      <c r="A1646" s="10"/>
      <c r="B1646" s="10"/>
    </row>
    <row r="1647" spans="1:2" x14ac:dyDescent="0.25">
      <c r="A1647" s="10"/>
      <c r="B1647" s="10"/>
    </row>
    <row r="1648" spans="1:2" x14ac:dyDescent="0.25">
      <c r="A1648" s="10"/>
      <c r="B1648" s="10"/>
    </row>
    <row r="1649" spans="1:2" x14ac:dyDescent="0.25">
      <c r="A1649" s="10"/>
      <c r="B1649" s="10"/>
    </row>
    <row r="1650" spans="1:2" x14ac:dyDescent="0.25">
      <c r="A1650" s="10"/>
      <c r="B1650" s="10"/>
    </row>
    <row r="1651" spans="1:2" x14ac:dyDescent="0.25">
      <c r="A1651" s="10"/>
      <c r="B1651" s="10"/>
    </row>
    <row r="1652" spans="1:2" x14ac:dyDescent="0.25">
      <c r="A1652" s="10"/>
      <c r="B1652" s="10"/>
    </row>
    <row r="1653" spans="1:2" x14ac:dyDescent="0.25">
      <c r="A1653" s="10"/>
      <c r="B1653" s="10"/>
    </row>
    <row r="1654" spans="1:2" x14ac:dyDescent="0.25">
      <c r="A1654" s="10"/>
      <c r="B1654" s="10"/>
    </row>
    <row r="1655" spans="1:2" x14ac:dyDescent="0.25">
      <c r="A1655" s="10"/>
      <c r="B1655" s="10"/>
    </row>
    <row r="1656" spans="1:2" x14ac:dyDescent="0.25">
      <c r="A1656" s="10"/>
      <c r="B1656" s="10"/>
    </row>
    <row r="1657" spans="1:2" x14ac:dyDescent="0.25">
      <c r="A1657" s="10"/>
      <c r="B1657" s="10"/>
    </row>
    <row r="1658" spans="1:2" x14ac:dyDescent="0.25">
      <c r="A1658" s="10"/>
      <c r="B1658" s="10"/>
    </row>
    <row r="1659" spans="1:2" x14ac:dyDescent="0.25">
      <c r="A1659" s="10"/>
      <c r="B1659" s="10"/>
    </row>
    <row r="1660" spans="1:2" x14ac:dyDescent="0.25">
      <c r="A1660" s="10"/>
      <c r="B1660" s="10"/>
    </row>
    <row r="1661" spans="1:2" x14ac:dyDescent="0.25">
      <c r="A1661" s="10"/>
      <c r="B1661" s="10"/>
    </row>
    <row r="1662" spans="1:2" x14ac:dyDescent="0.25">
      <c r="A1662" s="10"/>
      <c r="B1662" s="10"/>
    </row>
    <row r="1663" spans="1:2" x14ac:dyDescent="0.25">
      <c r="A1663" s="10"/>
      <c r="B1663" s="10"/>
    </row>
    <row r="1664" spans="1:2" x14ac:dyDescent="0.25">
      <c r="A1664" s="10"/>
      <c r="B1664" s="10"/>
    </row>
    <row r="1665" spans="1:2" x14ac:dyDescent="0.25">
      <c r="A1665" s="10"/>
      <c r="B1665" s="10"/>
    </row>
    <row r="1666" spans="1:2" x14ac:dyDescent="0.25">
      <c r="A1666" s="10"/>
      <c r="B1666" s="10"/>
    </row>
    <row r="1667" spans="1:2" x14ac:dyDescent="0.25">
      <c r="A1667" s="10"/>
      <c r="B1667" s="10"/>
    </row>
    <row r="1668" spans="1:2" x14ac:dyDescent="0.25">
      <c r="A1668" s="10"/>
      <c r="B1668" s="10"/>
    </row>
    <row r="1669" spans="1:2" x14ac:dyDescent="0.25">
      <c r="A1669" s="10"/>
      <c r="B1669" s="10"/>
    </row>
    <row r="1670" spans="1:2" x14ac:dyDescent="0.25">
      <c r="A1670" s="10"/>
      <c r="B1670" s="10"/>
    </row>
    <row r="1671" spans="1:2" x14ac:dyDescent="0.25">
      <c r="A1671" s="10"/>
      <c r="B1671" s="10"/>
    </row>
    <row r="1672" spans="1:2" x14ac:dyDescent="0.25">
      <c r="A1672" s="10"/>
      <c r="B1672" s="10"/>
    </row>
    <row r="1673" spans="1:2" x14ac:dyDescent="0.25">
      <c r="A1673" s="10"/>
      <c r="B1673" s="10"/>
    </row>
    <row r="1674" spans="1:2" x14ac:dyDescent="0.25">
      <c r="A1674" s="10"/>
      <c r="B1674" s="10"/>
    </row>
    <row r="1675" spans="1:2" x14ac:dyDescent="0.25">
      <c r="A1675" s="10"/>
      <c r="B1675" s="10"/>
    </row>
    <row r="1676" spans="1:2" x14ac:dyDescent="0.25">
      <c r="A1676" s="10"/>
      <c r="B1676" s="10"/>
    </row>
    <row r="1677" spans="1:2" x14ac:dyDescent="0.25">
      <c r="A1677" s="10"/>
      <c r="B1677" s="10"/>
    </row>
    <row r="1678" spans="1:2" x14ac:dyDescent="0.25">
      <c r="A1678" s="10"/>
      <c r="B1678" s="10"/>
    </row>
    <row r="1679" spans="1:2" x14ac:dyDescent="0.25">
      <c r="A1679" s="10"/>
      <c r="B1679" s="10"/>
    </row>
    <row r="1680" spans="1:2" x14ac:dyDescent="0.25">
      <c r="A1680" s="10"/>
      <c r="B1680" s="10"/>
    </row>
    <row r="1681" spans="1:2" x14ac:dyDescent="0.25">
      <c r="A1681" s="10"/>
      <c r="B1681" s="10"/>
    </row>
    <row r="1682" spans="1:2" x14ac:dyDescent="0.25">
      <c r="A1682" s="10"/>
      <c r="B1682" s="10"/>
    </row>
    <row r="1683" spans="1:2" x14ac:dyDescent="0.25">
      <c r="A1683" s="10"/>
      <c r="B1683" s="10"/>
    </row>
    <row r="1684" spans="1:2" x14ac:dyDescent="0.25">
      <c r="A1684" s="10"/>
      <c r="B1684" s="10"/>
    </row>
    <row r="1685" spans="1:2" x14ac:dyDescent="0.25">
      <c r="A1685" s="10"/>
      <c r="B1685" s="10"/>
    </row>
    <row r="1686" spans="1:2" x14ac:dyDescent="0.25">
      <c r="A1686" s="10"/>
      <c r="B1686" s="10"/>
    </row>
    <row r="1687" spans="1:2" x14ac:dyDescent="0.25">
      <c r="A1687" s="10"/>
      <c r="B1687" s="10"/>
    </row>
    <row r="1688" spans="1:2" x14ac:dyDescent="0.25">
      <c r="A1688" s="10"/>
      <c r="B1688" s="10"/>
    </row>
    <row r="1689" spans="1:2" x14ac:dyDescent="0.25">
      <c r="A1689" s="10"/>
      <c r="B1689" s="10"/>
    </row>
    <row r="1690" spans="1:2" x14ac:dyDescent="0.25">
      <c r="A1690" s="10"/>
      <c r="B1690" s="10"/>
    </row>
    <row r="1691" spans="1:2" x14ac:dyDescent="0.25">
      <c r="A1691" s="10"/>
      <c r="B1691" s="10"/>
    </row>
    <row r="1692" spans="1:2" x14ac:dyDescent="0.25">
      <c r="A1692" s="10"/>
      <c r="B1692" s="10"/>
    </row>
    <row r="1693" spans="1:2" x14ac:dyDescent="0.25">
      <c r="A1693" s="10"/>
      <c r="B1693" s="10"/>
    </row>
    <row r="1694" spans="1:2" x14ac:dyDescent="0.25">
      <c r="A1694" s="10"/>
      <c r="B1694" s="10"/>
    </row>
    <row r="1695" spans="1:2" x14ac:dyDescent="0.25">
      <c r="A1695" s="10"/>
      <c r="B1695" s="10"/>
    </row>
    <row r="1696" spans="1:2" x14ac:dyDescent="0.25">
      <c r="A1696" s="10"/>
      <c r="B1696" s="10"/>
    </row>
    <row r="1697" spans="1:2" x14ac:dyDescent="0.25">
      <c r="A1697" s="10"/>
      <c r="B1697" s="10"/>
    </row>
    <row r="1698" spans="1:2" x14ac:dyDescent="0.25">
      <c r="A1698" s="10"/>
      <c r="B1698" s="10"/>
    </row>
    <row r="1699" spans="1:2" x14ac:dyDescent="0.25">
      <c r="A1699" s="10"/>
      <c r="B1699" s="10"/>
    </row>
    <row r="1700" spans="1:2" x14ac:dyDescent="0.25">
      <c r="A1700" s="10"/>
      <c r="B1700" s="10"/>
    </row>
    <row r="1701" spans="1:2" x14ac:dyDescent="0.25">
      <c r="A1701" s="10"/>
      <c r="B1701" s="10"/>
    </row>
    <row r="1702" spans="1:2" x14ac:dyDescent="0.25">
      <c r="A1702" s="10"/>
      <c r="B1702" s="10"/>
    </row>
    <row r="1703" spans="1:2" x14ac:dyDescent="0.25">
      <c r="A1703" s="10"/>
      <c r="B1703" s="10"/>
    </row>
    <row r="1704" spans="1:2" x14ac:dyDescent="0.25">
      <c r="A1704" s="10"/>
      <c r="B1704" s="10"/>
    </row>
    <row r="1705" spans="1:2" x14ac:dyDescent="0.25">
      <c r="A1705" s="10"/>
      <c r="B1705" s="10"/>
    </row>
    <row r="1706" spans="1:2" x14ac:dyDescent="0.25">
      <c r="A1706" s="10"/>
      <c r="B1706" s="10"/>
    </row>
    <row r="1707" spans="1:2" x14ac:dyDescent="0.25">
      <c r="A1707" s="10"/>
      <c r="B1707" s="10"/>
    </row>
    <row r="1708" spans="1:2" x14ac:dyDescent="0.25">
      <c r="A1708" s="10"/>
      <c r="B1708" s="10"/>
    </row>
    <row r="1709" spans="1:2" x14ac:dyDescent="0.25">
      <c r="A1709" s="10"/>
      <c r="B1709" s="10"/>
    </row>
    <row r="1710" spans="1:2" x14ac:dyDescent="0.25">
      <c r="A1710" s="10"/>
      <c r="B1710" s="10"/>
    </row>
    <row r="1711" spans="1:2" x14ac:dyDescent="0.25">
      <c r="A1711" s="10"/>
      <c r="B1711" s="10"/>
    </row>
    <row r="1712" spans="1:2" x14ac:dyDescent="0.25">
      <c r="A1712" s="10"/>
      <c r="B1712" s="10"/>
    </row>
    <row r="1713" spans="1:2" x14ac:dyDescent="0.25">
      <c r="A1713" s="10"/>
      <c r="B1713" s="10"/>
    </row>
    <row r="1714" spans="1:2" x14ac:dyDescent="0.25">
      <c r="A1714" s="10"/>
      <c r="B1714" s="10"/>
    </row>
    <row r="1715" spans="1:2" x14ac:dyDescent="0.25">
      <c r="A1715" s="10"/>
      <c r="B1715" s="10"/>
    </row>
    <row r="1716" spans="1:2" x14ac:dyDescent="0.25">
      <c r="A1716" s="10"/>
      <c r="B1716" s="10"/>
    </row>
    <row r="1717" spans="1:2" x14ac:dyDescent="0.25">
      <c r="A1717" s="10"/>
      <c r="B1717" s="10"/>
    </row>
    <row r="1718" spans="1:2" x14ac:dyDescent="0.25">
      <c r="A1718" s="10"/>
      <c r="B1718" s="10"/>
    </row>
    <row r="1719" spans="1:2" x14ac:dyDescent="0.25">
      <c r="A1719" s="10"/>
      <c r="B1719" s="10"/>
    </row>
    <row r="1720" spans="1:2" x14ac:dyDescent="0.25">
      <c r="A1720" s="10"/>
      <c r="B1720" s="10"/>
    </row>
    <row r="1721" spans="1:2" x14ac:dyDescent="0.25">
      <c r="A1721" s="10"/>
      <c r="B1721" s="10"/>
    </row>
    <row r="1722" spans="1:2" x14ac:dyDescent="0.25">
      <c r="A1722" s="10"/>
      <c r="B1722" s="10"/>
    </row>
    <row r="1723" spans="1:2" x14ac:dyDescent="0.25">
      <c r="A1723" s="10"/>
      <c r="B1723" s="10"/>
    </row>
    <row r="1724" spans="1:2" x14ac:dyDescent="0.25">
      <c r="A1724" s="10"/>
      <c r="B1724" s="10"/>
    </row>
    <row r="1725" spans="1:2" x14ac:dyDescent="0.25">
      <c r="A1725" s="10"/>
      <c r="B1725" s="10"/>
    </row>
    <row r="1726" spans="1:2" x14ac:dyDescent="0.25">
      <c r="A1726" s="10"/>
      <c r="B1726" s="10"/>
    </row>
    <row r="1727" spans="1:2" x14ac:dyDescent="0.25">
      <c r="A1727" s="10"/>
      <c r="B1727" s="10"/>
    </row>
    <row r="1728" spans="1:2" x14ac:dyDescent="0.25">
      <c r="A1728" s="10"/>
      <c r="B1728" s="10"/>
    </row>
    <row r="1729" spans="1:2" x14ac:dyDescent="0.25">
      <c r="A1729" s="10"/>
      <c r="B1729" s="10"/>
    </row>
    <row r="1730" spans="1:2" x14ac:dyDescent="0.25">
      <c r="A1730" s="10"/>
      <c r="B1730" s="10"/>
    </row>
    <row r="1731" spans="1:2" x14ac:dyDescent="0.25">
      <c r="A1731" s="10"/>
      <c r="B1731" s="10"/>
    </row>
    <row r="1732" spans="1:2" x14ac:dyDescent="0.25">
      <c r="A1732" s="10"/>
      <c r="B1732" s="10"/>
    </row>
    <row r="1733" spans="1:2" x14ac:dyDescent="0.25">
      <c r="A1733" s="10"/>
      <c r="B1733" s="10"/>
    </row>
    <row r="1734" spans="1:2" x14ac:dyDescent="0.25">
      <c r="A1734" s="10"/>
      <c r="B1734" s="10"/>
    </row>
    <row r="1735" spans="1:2" x14ac:dyDescent="0.25">
      <c r="A1735" s="10"/>
      <c r="B1735" s="10"/>
    </row>
    <row r="1736" spans="1:2" x14ac:dyDescent="0.25">
      <c r="A1736" s="10"/>
      <c r="B1736" s="10"/>
    </row>
    <row r="1737" spans="1:2" x14ac:dyDescent="0.25">
      <c r="A1737" s="10"/>
      <c r="B1737" s="10"/>
    </row>
    <row r="1738" spans="1:2" x14ac:dyDescent="0.25">
      <c r="A1738" s="10"/>
      <c r="B1738" s="10"/>
    </row>
    <row r="1739" spans="1:2" x14ac:dyDescent="0.25">
      <c r="A1739" s="10"/>
      <c r="B1739" s="10"/>
    </row>
    <row r="1740" spans="1:2" x14ac:dyDescent="0.25">
      <c r="A1740" s="10"/>
      <c r="B1740" s="10"/>
    </row>
    <row r="1741" spans="1:2" x14ac:dyDescent="0.25">
      <c r="A1741" s="10"/>
      <c r="B1741" s="10"/>
    </row>
    <row r="1742" spans="1:2" x14ac:dyDescent="0.25">
      <c r="A1742" s="10"/>
      <c r="B1742" s="10"/>
    </row>
    <row r="1743" spans="1:2" x14ac:dyDescent="0.25">
      <c r="A1743" s="10"/>
      <c r="B1743" s="10"/>
    </row>
    <row r="1744" spans="1:2" x14ac:dyDescent="0.25">
      <c r="A1744" s="10"/>
      <c r="B1744" s="10"/>
    </row>
    <row r="1745" spans="1:2" x14ac:dyDescent="0.25">
      <c r="A1745" s="10"/>
      <c r="B1745" s="10"/>
    </row>
    <row r="1746" spans="1:2" x14ac:dyDescent="0.25">
      <c r="A1746" s="10"/>
      <c r="B1746" s="10"/>
    </row>
    <row r="1747" spans="1:2" x14ac:dyDescent="0.25">
      <c r="A1747" s="10"/>
      <c r="B1747" s="10"/>
    </row>
    <row r="1748" spans="1:2" x14ac:dyDescent="0.25">
      <c r="A1748" s="10"/>
      <c r="B1748" s="10"/>
    </row>
    <row r="1749" spans="1:2" x14ac:dyDescent="0.25">
      <c r="A1749" s="10"/>
      <c r="B1749" s="10"/>
    </row>
    <row r="1750" spans="1:2" x14ac:dyDescent="0.25">
      <c r="A1750" s="10"/>
      <c r="B1750" s="10"/>
    </row>
    <row r="1751" spans="1:2" x14ac:dyDescent="0.25">
      <c r="A1751" s="10"/>
      <c r="B1751" s="10"/>
    </row>
    <row r="1752" spans="1:2" x14ac:dyDescent="0.25">
      <c r="A1752" s="10"/>
      <c r="B1752" s="10"/>
    </row>
    <row r="1753" spans="1:2" x14ac:dyDescent="0.25">
      <c r="A1753" s="10"/>
      <c r="B1753" s="10"/>
    </row>
    <row r="1754" spans="1:2" x14ac:dyDescent="0.25">
      <c r="A1754" s="10"/>
      <c r="B1754" s="10"/>
    </row>
    <row r="1755" spans="1:2" x14ac:dyDescent="0.25">
      <c r="A1755" s="10"/>
      <c r="B1755" s="10"/>
    </row>
    <row r="1756" spans="1:2" x14ac:dyDescent="0.25">
      <c r="A1756" s="10"/>
      <c r="B1756" s="10"/>
    </row>
    <row r="1757" spans="1:2" x14ac:dyDescent="0.25">
      <c r="A1757" s="10"/>
      <c r="B1757" s="10"/>
    </row>
    <row r="1758" spans="1:2" x14ac:dyDescent="0.25">
      <c r="A1758" s="10"/>
      <c r="B1758" s="10"/>
    </row>
    <row r="1759" spans="1:2" x14ac:dyDescent="0.25">
      <c r="A1759" s="10"/>
      <c r="B1759" s="10"/>
    </row>
    <row r="1760" spans="1:2" x14ac:dyDescent="0.25">
      <c r="A1760" s="10"/>
      <c r="B1760" s="10"/>
    </row>
    <row r="1761" spans="1:2" x14ac:dyDescent="0.25">
      <c r="A1761" s="10"/>
      <c r="B1761" s="10"/>
    </row>
    <row r="1762" spans="1:2" x14ac:dyDescent="0.25">
      <c r="A1762" s="10"/>
      <c r="B1762" s="10"/>
    </row>
    <row r="1763" spans="1:2" x14ac:dyDescent="0.25">
      <c r="A1763" s="10"/>
      <c r="B1763" s="10"/>
    </row>
    <row r="1764" spans="1:2" x14ac:dyDescent="0.25">
      <c r="A1764" s="10"/>
      <c r="B1764" s="10"/>
    </row>
    <row r="1765" spans="1:2" x14ac:dyDescent="0.25">
      <c r="A1765" s="10"/>
      <c r="B1765" s="10"/>
    </row>
    <row r="1766" spans="1:2" x14ac:dyDescent="0.25">
      <c r="A1766" s="10"/>
      <c r="B1766" s="10"/>
    </row>
    <row r="1767" spans="1:2" x14ac:dyDescent="0.25">
      <c r="A1767" s="10"/>
      <c r="B1767" s="10"/>
    </row>
    <row r="1768" spans="1:2" x14ac:dyDescent="0.25">
      <c r="A1768" s="10"/>
      <c r="B1768" s="10"/>
    </row>
    <row r="1769" spans="1:2" x14ac:dyDescent="0.25">
      <c r="A1769" s="10"/>
      <c r="B1769" s="10"/>
    </row>
    <row r="1770" spans="1:2" x14ac:dyDescent="0.25">
      <c r="A1770" s="10"/>
      <c r="B1770" s="10"/>
    </row>
    <row r="1771" spans="1:2" x14ac:dyDescent="0.25">
      <c r="A1771" s="10"/>
      <c r="B1771" s="10"/>
    </row>
    <row r="1772" spans="1:2" x14ac:dyDescent="0.25">
      <c r="A1772" s="10"/>
      <c r="B1772" s="10"/>
    </row>
    <row r="1773" spans="1:2" x14ac:dyDescent="0.25">
      <c r="A1773" s="10"/>
      <c r="B1773" s="10"/>
    </row>
    <row r="1774" spans="1:2" x14ac:dyDescent="0.25">
      <c r="A1774" s="10"/>
      <c r="B1774" s="10"/>
    </row>
    <row r="1775" spans="1:2" x14ac:dyDescent="0.25">
      <c r="A1775" s="10"/>
      <c r="B1775" s="10"/>
    </row>
    <row r="1776" spans="1:2" x14ac:dyDescent="0.25">
      <c r="A1776" s="10"/>
      <c r="B1776" s="10"/>
    </row>
    <row r="1777" spans="1:2" x14ac:dyDescent="0.25">
      <c r="A1777" s="10"/>
      <c r="B1777" s="10"/>
    </row>
    <row r="1778" spans="1:2" x14ac:dyDescent="0.25">
      <c r="A1778" s="10"/>
      <c r="B1778" s="10"/>
    </row>
    <row r="1779" spans="1:2" x14ac:dyDescent="0.25">
      <c r="A1779" s="10"/>
      <c r="B1779" s="10"/>
    </row>
    <row r="1780" spans="1:2" x14ac:dyDescent="0.25">
      <c r="A1780" s="10"/>
      <c r="B1780" s="10"/>
    </row>
    <row r="1781" spans="1:2" x14ac:dyDescent="0.25">
      <c r="A1781" s="10"/>
      <c r="B1781" s="10"/>
    </row>
    <row r="1782" spans="1:2" x14ac:dyDescent="0.25">
      <c r="A1782" s="10"/>
      <c r="B1782" s="10"/>
    </row>
    <row r="1783" spans="1:2" x14ac:dyDescent="0.25">
      <c r="A1783" s="10"/>
      <c r="B1783" s="10"/>
    </row>
    <row r="1784" spans="1:2" x14ac:dyDescent="0.25">
      <c r="A1784" s="10"/>
      <c r="B1784" s="10"/>
    </row>
    <row r="1785" spans="1:2" x14ac:dyDescent="0.25">
      <c r="A1785" s="10"/>
      <c r="B1785" s="10"/>
    </row>
    <row r="1786" spans="1:2" x14ac:dyDescent="0.25">
      <c r="A1786" s="10"/>
      <c r="B1786" s="10"/>
    </row>
    <row r="1787" spans="1:2" x14ac:dyDescent="0.25">
      <c r="A1787" s="10"/>
      <c r="B1787" s="10"/>
    </row>
    <row r="1788" spans="1:2" x14ac:dyDescent="0.25">
      <c r="A1788" s="10"/>
      <c r="B1788" s="10"/>
    </row>
    <row r="1789" spans="1:2" x14ac:dyDescent="0.25">
      <c r="A1789" s="10"/>
      <c r="B1789" s="10"/>
    </row>
    <row r="1790" spans="1:2" x14ac:dyDescent="0.25">
      <c r="A1790" s="10"/>
      <c r="B1790" s="10"/>
    </row>
    <row r="1791" spans="1:2" x14ac:dyDescent="0.25">
      <c r="A1791" s="10"/>
      <c r="B1791" s="10"/>
    </row>
    <row r="1792" spans="1:2" x14ac:dyDescent="0.25">
      <c r="A1792" s="10"/>
      <c r="B1792" s="10"/>
    </row>
    <row r="1793" spans="1:2" x14ac:dyDescent="0.25">
      <c r="A1793" s="10"/>
      <c r="B1793" s="10"/>
    </row>
    <row r="1794" spans="1:2" x14ac:dyDescent="0.25">
      <c r="A1794" s="10"/>
      <c r="B1794" s="10"/>
    </row>
    <row r="1795" spans="1:2" x14ac:dyDescent="0.25">
      <c r="A1795" s="10"/>
      <c r="B1795" s="10"/>
    </row>
    <row r="1796" spans="1:2" x14ac:dyDescent="0.25">
      <c r="A1796" s="10"/>
      <c r="B1796" s="10"/>
    </row>
    <row r="1797" spans="1:2" x14ac:dyDescent="0.25">
      <c r="A1797" s="10"/>
      <c r="B1797" s="10"/>
    </row>
    <row r="1798" spans="1:2" x14ac:dyDescent="0.25">
      <c r="A1798" s="10"/>
      <c r="B1798" s="10"/>
    </row>
    <row r="1799" spans="1:2" x14ac:dyDescent="0.25">
      <c r="A1799" s="10"/>
      <c r="B1799" s="10"/>
    </row>
    <row r="1800" spans="1:2" x14ac:dyDescent="0.25">
      <c r="A1800" s="10"/>
      <c r="B1800" s="10"/>
    </row>
    <row r="1801" spans="1:2" x14ac:dyDescent="0.25">
      <c r="A1801" s="10"/>
      <c r="B1801" s="10"/>
    </row>
    <row r="1802" spans="1:2" x14ac:dyDescent="0.25">
      <c r="A1802" s="10"/>
      <c r="B1802" s="10"/>
    </row>
    <row r="1803" spans="1:2" x14ac:dyDescent="0.25">
      <c r="A1803" s="10"/>
      <c r="B1803" s="10"/>
    </row>
    <row r="1804" spans="1:2" x14ac:dyDescent="0.25">
      <c r="A1804" s="10"/>
      <c r="B1804" s="10"/>
    </row>
    <row r="1805" spans="1:2" x14ac:dyDescent="0.25">
      <c r="A1805" s="10"/>
      <c r="B1805" s="10"/>
    </row>
    <row r="1806" spans="1:2" x14ac:dyDescent="0.25">
      <c r="A1806" s="10"/>
      <c r="B1806" s="10"/>
    </row>
    <row r="1807" spans="1:2" x14ac:dyDescent="0.25">
      <c r="A1807" s="10"/>
      <c r="B1807" s="10"/>
    </row>
    <row r="1808" spans="1:2" x14ac:dyDescent="0.25">
      <c r="A1808" s="10"/>
      <c r="B1808" s="10"/>
    </row>
    <row r="1809" spans="1:2" x14ac:dyDescent="0.25">
      <c r="A1809" s="10"/>
      <c r="B1809" s="10"/>
    </row>
    <row r="1810" spans="1:2" x14ac:dyDescent="0.25">
      <c r="A1810" s="10"/>
      <c r="B1810" s="10"/>
    </row>
    <row r="1811" spans="1:2" x14ac:dyDescent="0.25">
      <c r="A1811" s="10"/>
      <c r="B1811" s="10"/>
    </row>
    <row r="1812" spans="1:2" x14ac:dyDescent="0.25">
      <c r="A1812" s="10"/>
      <c r="B1812" s="10"/>
    </row>
    <row r="1813" spans="1:2" x14ac:dyDescent="0.25">
      <c r="A1813" s="10"/>
      <c r="B1813" s="10"/>
    </row>
    <row r="1814" spans="1:2" x14ac:dyDescent="0.25">
      <c r="A1814" s="10"/>
      <c r="B1814" s="10"/>
    </row>
    <row r="1815" spans="1:2" x14ac:dyDescent="0.25">
      <c r="A1815" s="10"/>
      <c r="B1815" s="10"/>
    </row>
    <row r="1816" spans="1:2" x14ac:dyDescent="0.25">
      <c r="A1816" s="10"/>
      <c r="B1816" s="10"/>
    </row>
    <row r="1817" spans="1:2" x14ac:dyDescent="0.25">
      <c r="A1817" s="10"/>
      <c r="B1817" s="10"/>
    </row>
    <row r="1818" spans="1:2" x14ac:dyDescent="0.25">
      <c r="A1818" s="10"/>
      <c r="B1818" s="10"/>
    </row>
    <row r="1819" spans="1:2" x14ac:dyDescent="0.25">
      <c r="A1819" s="10"/>
      <c r="B1819" s="10"/>
    </row>
    <row r="1820" spans="1:2" x14ac:dyDescent="0.25">
      <c r="A1820" s="10"/>
      <c r="B1820" s="10"/>
    </row>
    <row r="1821" spans="1:2" x14ac:dyDescent="0.25">
      <c r="A1821" s="10"/>
      <c r="B1821" s="10"/>
    </row>
    <row r="1822" spans="1:2" x14ac:dyDescent="0.25">
      <c r="A1822" s="10"/>
      <c r="B1822" s="10"/>
    </row>
    <row r="1823" spans="1:2" x14ac:dyDescent="0.25">
      <c r="A1823" s="10"/>
      <c r="B1823" s="10"/>
    </row>
    <row r="1824" spans="1:2" x14ac:dyDescent="0.25">
      <c r="A1824" s="10"/>
      <c r="B1824" s="10"/>
    </row>
    <row r="1825" spans="1:2" x14ac:dyDescent="0.25">
      <c r="A1825" s="10"/>
      <c r="B1825" s="10"/>
    </row>
    <row r="1826" spans="1:2" x14ac:dyDescent="0.25">
      <c r="A1826" s="10"/>
      <c r="B1826" s="10"/>
    </row>
    <row r="1827" spans="1:2" x14ac:dyDescent="0.25">
      <c r="A1827" s="10"/>
      <c r="B1827" s="10"/>
    </row>
    <row r="1828" spans="1:2" x14ac:dyDescent="0.25">
      <c r="A1828" s="10"/>
      <c r="B1828" s="10"/>
    </row>
    <row r="1829" spans="1:2" x14ac:dyDescent="0.25">
      <c r="A1829" s="10"/>
      <c r="B1829" s="10"/>
    </row>
    <row r="1830" spans="1:2" x14ac:dyDescent="0.25">
      <c r="A1830" s="10"/>
      <c r="B1830" s="10"/>
    </row>
    <row r="1831" spans="1:2" x14ac:dyDescent="0.25">
      <c r="A1831" s="10"/>
      <c r="B1831" s="10"/>
    </row>
    <row r="1832" spans="1:2" x14ac:dyDescent="0.25">
      <c r="A1832" s="10"/>
      <c r="B1832" s="10"/>
    </row>
    <row r="1833" spans="1:2" x14ac:dyDescent="0.25">
      <c r="A1833" s="10"/>
      <c r="B1833" s="10"/>
    </row>
    <row r="1834" spans="1:2" x14ac:dyDescent="0.25">
      <c r="A1834" s="10"/>
      <c r="B1834" s="10"/>
    </row>
    <row r="1835" spans="1:2" x14ac:dyDescent="0.25">
      <c r="A1835" s="10"/>
      <c r="B1835" s="10"/>
    </row>
    <row r="1836" spans="1:2" x14ac:dyDescent="0.25">
      <c r="A1836" s="10"/>
      <c r="B1836" s="10"/>
    </row>
    <row r="1837" spans="1:2" x14ac:dyDescent="0.25">
      <c r="A1837" s="10"/>
      <c r="B1837" s="10"/>
    </row>
    <row r="1838" spans="1:2" x14ac:dyDescent="0.25">
      <c r="A1838" s="10"/>
      <c r="B1838" s="10"/>
    </row>
    <row r="1839" spans="1:2" x14ac:dyDescent="0.25">
      <c r="A1839" s="10"/>
      <c r="B1839" s="10"/>
    </row>
    <row r="1840" spans="1:2" x14ac:dyDescent="0.25">
      <c r="A1840" s="10"/>
      <c r="B1840" s="10"/>
    </row>
    <row r="1841" spans="1:2" x14ac:dyDescent="0.25">
      <c r="A1841" s="10"/>
      <c r="B1841" s="10"/>
    </row>
    <row r="1842" spans="1:2" x14ac:dyDescent="0.25">
      <c r="A1842" s="10"/>
      <c r="B1842" s="10"/>
    </row>
    <row r="1843" spans="1:2" x14ac:dyDescent="0.25">
      <c r="A1843" s="10"/>
      <c r="B1843" s="10"/>
    </row>
    <row r="1844" spans="1:2" x14ac:dyDescent="0.25">
      <c r="A1844" s="10"/>
      <c r="B1844" s="10"/>
    </row>
    <row r="1845" spans="1:2" x14ac:dyDescent="0.25">
      <c r="A1845" s="10"/>
      <c r="B1845" s="10"/>
    </row>
    <row r="1846" spans="1:2" x14ac:dyDescent="0.25">
      <c r="A1846" s="10"/>
      <c r="B1846" s="10"/>
    </row>
    <row r="1847" spans="1:2" x14ac:dyDescent="0.25">
      <c r="A1847" s="10"/>
      <c r="B1847" s="10"/>
    </row>
    <row r="1848" spans="1:2" x14ac:dyDescent="0.25">
      <c r="A1848" s="10"/>
      <c r="B1848" s="10"/>
    </row>
    <row r="1849" spans="1:2" x14ac:dyDescent="0.25">
      <c r="A1849" s="10"/>
      <c r="B1849" s="10"/>
    </row>
    <row r="1850" spans="1:2" x14ac:dyDescent="0.25">
      <c r="A1850" s="10"/>
      <c r="B1850" s="10"/>
    </row>
    <row r="1851" spans="1:2" x14ac:dyDescent="0.25">
      <c r="A1851" s="10"/>
      <c r="B1851" s="10"/>
    </row>
    <row r="1852" spans="1:2" x14ac:dyDescent="0.25">
      <c r="A1852" s="10"/>
      <c r="B1852" s="10"/>
    </row>
    <row r="1853" spans="1:2" x14ac:dyDescent="0.25">
      <c r="A1853" s="10"/>
      <c r="B1853" s="10"/>
    </row>
    <row r="1854" spans="1:2" x14ac:dyDescent="0.25">
      <c r="A1854" s="10"/>
      <c r="B1854" s="10"/>
    </row>
    <row r="1855" spans="1:2" x14ac:dyDescent="0.25">
      <c r="A1855" s="10"/>
      <c r="B1855" s="10"/>
    </row>
    <row r="1856" spans="1:2" x14ac:dyDescent="0.25">
      <c r="A1856" s="10"/>
      <c r="B1856" s="10"/>
    </row>
    <row r="1857" spans="1:2" x14ac:dyDescent="0.25">
      <c r="A1857" s="10"/>
      <c r="B1857" s="10"/>
    </row>
    <row r="1858" spans="1:2" x14ac:dyDescent="0.25">
      <c r="A1858" s="10"/>
      <c r="B1858" s="10"/>
    </row>
    <row r="1859" spans="1:2" x14ac:dyDescent="0.25">
      <c r="A1859" s="10"/>
      <c r="B1859" s="10"/>
    </row>
    <row r="1860" spans="1:2" x14ac:dyDescent="0.25">
      <c r="A1860" s="10"/>
      <c r="B1860" s="10"/>
    </row>
    <row r="1861" spans="1:2" x14ac:dyDescent="0.25">
      <c r="A1861" s="10"/>
      <c r="B1861" s="10"/>
    </row>
    <row r="1862" spans="1:2" x14ac:dyDescent="0.25">
      <c r="A1862" s="10"/>
      <c r="B1862" s="10"/>
    </row>
    <row r="1863" spans="1:2" x14ac:dyDescent="0.25">
      <c r="A1863" s="10"/>
      <c r="B1863" s="10"/>
    </row>
    <row r="1864" spans="1:2" x14ac:dyDescent="0.25">
      <c r="A1864" s="10"/>
      <c r="B1864" s="10"/>
    </row>
    <row r="1865" spans="1:2" x14ac:dyDescent="0.25">
      <c r="A1865" s="10"/>
      <c r="B1865" s="10"/>
    </row>
    <row r="1866" spans="1:2" x14ac:dyDescent="0.25">
      <c r="A1866" s="10"/>
      <c r="B1866" s="10"/>
    </row>
    <row r="1867" spans="1:2" x14ac:dyDescent="0.25">
      <c r="A1867" s="10"/>
      <c r="B1867" s="10"/>
    </row>
    <row r="1868" spans="1:2" x14ac:dyDescent="0.25">
      <c r="A1868" s="10"/>
      <c r="B1868" s="10"/>
    </row>
    <row r="1869" spans="1:2" x14ac:dyDescent="0.25">
      <c r="A1869" s="10"/>
      <c r="B1869" s="10"/>
    </row>
    <row r="1870" spans="1:2" x14ac:dyDescent="0.25">
      <c r="A1870" s="10"/>
      <c r="B1870" s="10"/>
    </row>
    <row r="1871" spans="1:2" x14ac:dyDescent="0.25">
      <c r="A1871" s="10"/>
      <c r="B1871" s="10"/>
    </row>
    <row r="1872" spans="1:2" x14ac:dyDescent="0.25">
      <c r="A1872" s="10"/>
      <c r="B1872" s="10"/>
    </row>
    <row r="1873" spans="1:2" x14ac:dyDescent="0.25">
      <c r="A1873" s="10"/>
      <c r="B1873" s="10"/>
    </row>
    <row r="1874" spans="1:2" x14ac:dyDescent="0.25">
      <c r="A1874" s="10"/>
      <c r="B1874" s="10"/>
    </row>
    <row r="1875" spans="1:2" x14ac:dyDescent="0.25">
      <c r="A1875" s="10"/>
      <c r="B1875" s="10"/>
    </row>
    <row r="1876" spans="1:2" x14ac:dyDescent="0.25">
      <c r="A1876" s="10"/>
      <c r="B1876" s="10"/>
    </row>
    <row r="1877" spans="1:2" x14ac:dyDescent="0.25">
      <c r="A1877" s="10"/>
      <c r="B1877" s="10"/>
    </row>
    <row r="1878" spans="1:2" x14ac:dyDescent="0.25">
      <c r="A1878" s="10"/>
      <c r="B1878" s="10"/>
    </row>
    <row r="1879" spans="1:2" x14ac:dyDescent="0.25">
      <c r="A1879" s="10"/>
      <c r="B1879" s="10"/>
    </row>
    <row r="1880" spans="1:2" x14ac:dyDescent="0.25">
      <c r="A1880" s="10"/>
      <c r="B1880" s="10"/>
    </row>
    <row r="1881" spans="1:2" x14ac:dyDescent="0.25">
      <c r="A1881" s="10"/>
      <c r="B1881" s="10"/>
    </row>
    <row r="1882" spans="1:2" x14ac:dyDescent="0.25">
      <c r="A1882" s="10"/>
      <c r="B1882" s="10"/>
    </row>
    <row r="1883" spans="1:2" x14ac:dyDescent="0.25">
      <c r="A1883" s="10"/>
      <c r="B1883" s="10"/>
    </row>
    <row r="1884" spans="1:2" x14ac:dyDescent="0.25">
      <c r="A1884" s="10"/>
      <c r="B1884" s="10"/>
    </row>
    <row r="1885" spans="1:2" x14ac:dyDescent="0.25">
      <c r="A1885" s="10"/>
      <c r="B1885" s="10"/>
    </row>
    <row r="1886" spans="1:2" x14ac:dyDescent="0.25">
      <c r="A1886" s="10"/>
      <c r="B1886" s="10"/>
    </row>
    <row r="1887" spans="1:2" x14ac:dyDescent="0.25">
      <c r="A1887" s="10"/>
      <c r="B1887" s="10"/>
    </row>
    <row r="1888" spans="1:2" x14ac:dyDescent="0.25">
      <c r="A1888" s="10"/>
      <c r="B1888" s="10"/>
    </row>
    <row r="1889" spans="1:2" x14ac:dyDescent="0.25">
      <c r="A1889" s="10"/>
      <c r="B1889" s="10"/>
    </row>
    <row r="1890" spans="1:2" x14ac:dyDescent="0.25">
      <c r="A1890" s="10"/>
      <c r="B1890" s="10"/>
    </row>
    <row r="1891" spans="1:2" x14ac:dyDescent="0.25">
      <c r="A1891" s="10"/>
      <c r="B1891" s="10"/>
    </row>
    <row r="1892" spans="1:2" x14ac:dyDescent="0.25">
      <c r="A1892" s="10"/>
      <c r="B1892" s="10"/>
    </row>
    <row r="1893" spans="1:2" x14ac:dyDescent="0.25">
      <c r="A1893" s="10"/>
      <c r="B1893" s="10"/>
    </row>
    <row r="1894" spans="1:2" x14ac:dyDescent="0.25">
      <c r="A1894" s="10"/>
      <c r="B1894" s="10"/>
    </row>
    <row r="1895" spans="1:2" x14ac:dyDescent="0.25">
      <c r="A1895" s="10"/>
      <c r="B1895" s="10"/>
    </row>
    <row r="1896" spans="1:2" x14ac:dyDescent="0.25">
      <c r="A1896" s="10"/>
      <c r="B1896" s="10"/>
    </row>
    <row r="1897" spans="1:2" x14ac:dyDescent="0.25">
      <c r="A1897" s="10"/>
      <c r="B1897" s="10"/>
    </row>
    <row r="1898" spans="1:2" x14ac:dyDescent="0.25">
      <c r="A1898" s="10"/>
      <c r="B1898" s="10"/>
    </row>
    <row r="1899" spans="1:2" x14ac:dyDescent="0.25">
      <c r="A1899" s="10"/>
      <c r="B1899" s="10"/>
    </row>
    <row r="1900" spans="1:2" x14ac:dyDescent="0.25">
      <c r="A1900" s="10"/>
      <c r="B1900" s="10"/>
    </row>
    <row r="1901" spans="1:2" x14ac:dyDescent="0.25">
      <c r="A1901" s="10"/>
      <c r="B1901" s="10"/>
    </row>
    <row r="1902" spans="1:2" x14ac:dyDescent="0.25">
      <c r="A1902" s="10"/>
      <c r="B1902" s="10"/>
    </row>
    <row r="1903" spans="1:2" x14ac:dyDescent="0.25">
      <c r="A1903" s="10"/>
      <c r="B1903" s="10"/>
    </row>
    <row r="1904" spans="1:2" x14ac:dyDescent="0.25">
      <c r="A1904" s="10"/>
      <c r="B1904" s="10"/>
    </row>
    <row r="1905" spans="1:2" x14ac:dyDescent="0.25">
      <c r="A1905" s="10"/>
      <c r="B1905" s="10"/>
    </row>
    <row r="1906" spans="1:2" x14ac:dyDescent="0.25">
      <c r="A1906" s="10"/>
      <c r="B1906" s="10"/>
    </row>
    <row r="1907" spans="1:2" x14ac:dyDescent="0.25">
      <c r="A1907" s="10"/>
      <c r="B1907" s="10"/>
    </row>
    <row r="1908" spans="1:2" x14ac:dyDescent="0.25">
      <c r="A1908" s="10"/>
      <c r="B1908" s="10"/>
    </row>
    <row r="1909" spans="1:2" x14ac:dyDescent="0.25">
      <c r="A1909" s="10"/>
      <c r="B1909" s="10"/>
    </row>
    <row r="1910" spans="1:2" x14ac:dyDescent="0.25">
      <c r="A1910" s="10"/>
      <c r="B1910" s="10"/>
    </row>
    <row r="1911" spans="1:2" x14ac:dyDescent="0.25">
      <c r="A1911" s="10"/>
      <c r="B1911" s="10"/>
    </row>
    <row r="1912" spans="1:2" x14ac:dyDescent="0.25">
      <c r="A1912" s="10"/>
      <c r="B1912" s="10"/>
    </row>
    <row r="1913" spans="1:2" x14ac:dyDescent="0.25">
      <c r="A1913" s="10"/>
      <c r="B1913" s="10"/>
    </row>
    <row r="1914" spans="1:2" x14ac:dyDescent="0.25">
      <c r="A1914" s="10"/>
      <c r="B1914" s="10"/>
    </row>
    <row r="1915" spans="1:2" x14ac:dyDescent="0.25">
      <c r="A1915" s="10"/>
      <c r="B1915" s="10"/>
    </row>
    <row r="1916" spans="1:2" x14ac:dyDescent="0.25">
      <c r="A1916" s="10"/>
      <c r="B1916" s="10"/>
    </row>
    <row r="1917" spans="1:2" x14ac:dyDescent="0.25">
      <c r="A1917" s="10"/>
      <c r="B1917" s="10"/>
    </row>
    <row r="1918" spans="1:2" x14ac:dyDescent="0.25">
      <c r="A1918" s="10"/>
      <c r="B1918" s="10"/>
    </row>
    <row r="1919" spans="1:2" x14ac:dyDescent="0.25">
      <c r="A1919" s="10"/>
      <c r="B1919" s="10"/>
    </row>
    <row r="1920" spans="1:2" x14ac:dyDescent="0.25">
      <c r="A1920" s="10"/>
      <c r="B1920" s="10"/>
    </row>
    <row r="1921" spans="1:2" x14ac:dyDescent="0.25">
      <c r="A1921" s="10"/>
      <c r="B1921" s="10"/>
    </row>
    <row r="1922" spans="1:2" x14ac:dyDescent="0.25">
      <c r="A1922" s="10"/>
      <c r="B1922" s="10"/>
    </row>
    <row r="1923" spans="1:2" x14ac:dyDescent="0.25">
      <c r="A1923" s="10"/>
      <c r="B1923" s="10"/>
    </row>
    <row r="1924" spans="1:2" x14ac:dyDescent="0.25">
      <c r="A1924" s="10"/>
      <c r="B1924" s="10"/>
    </row>
    <row r="1925" spans="1:2" x14ac:dyDescent="0.25">
      <c r="A1925" s="10"/>
      <c r="B1925" s="10"/>
    </row>
    <row r="1926" spans="1:2" x14ac:dyDescent="0.25">
      <c r="A1926" s="10"/>
      <c r="B1926" s="10"/>
    </row>
    <row r="1927" spans="1:2" x14ac:dyDescent="0.25">
      <c r="A1927" s="10"/>
      <c r="B1927" s="10"/>
    </row>
    <row r="1928" spans="1:2" x14ac:dyDescent="0.25">
      <c r="A1928" s="10"/>
      <c r="B1928" s="10"/>
    </row>
    <row r="1929" spans="1:2" x14ac:dyDescent="0.25">
      <c r="A1929" s="10"/>
      <c r="B1929" s="10"/>
    </row>
    <row r="1930" spans="1:2" x14ac:dyDescent="0.25">
      <c r="A1930" s="10"/>
      <c r="B1930" s="10"/>
    </row>
    <row r="1931" spans="1:2" x14ac:dyDescent="0.25">
      <c r="A1931" s="10"/>
      <c r="B1931" s="10"/>
    </row>
    <row r="1932" spans="1:2" x14ac:dyDescent="0.25">
      <c r="A1932" s="10"/>
      <c r="B1932" s="10"/>
    </row>
    <row r="1933" spans="1:2" x14ac:dyDescent="0.25">
      <c r="A1933" s="10"/>
      <c r="B1933" s="10"/>
    </row>
    <row r="1934" spans="1:2" x14ac:dyDescent="0.25">
      <c r="A1934" s="10"/>
      <c r="B1934" s="10"/>
    </row>
    <row r="1935" spans="1:2" x14ac:dyDescent="0.25">
      <c r="A1935" s="10"/>
      <c r="B1935" s="10"/>
    </row>
    <row r="1936" spans="1:2" x14ac:dyDescent="0.25">
      <c r="A1936" s="10"/>
      <c r="B1936" s="10"/>
    </row>
    <row r="1937" spans="1:2" x14ac:dyDescent="0.25">
      <c r="A1937" s="10"/>
      <c r="B1937" s="10"/>
    </row>
    <row r="1938" spans="1:2" x14ac:dyDescent="0.25">
      <c r="A1938" s="10"/>
      <c r="B1938" s="10"/>
    </row>
    <row r="1939" spans="1:2" x14ac:dyDescent="0.25">
      <c r="A1939" s="10"/>
      <c r="B1939" s="10"/>
    </row>
    <row r="1940" spans="1:2" x14ac:dyDescent="0.25">
      <c r="A1940" s="10"/>
      <c r="B1940" s="10"/>
    </row>
    <row r="1941" spans="1:2" x14ac:dyDescent="0.25">
      <c r="A1941" s="10"/>
      <c r="B1941" s="10"/>
    </row>
    <row r="1942" spans="1:2" x14ac:dyDescent="0.25">
      <c r="A1942" s="10"/>
      <c r="B1942" s="10"/>
    </row>
    <row r="1943" spans="1:2" x14ac:dyDescent="0.25">
      <c r="A1943" s="10"/>
      <c r="B1943" s="10"/>
    </row>
    <row r="1944" spans="1:2" x14ac:dyDescent="0.25">
      <c r="A1944" s="10"/>
      <c r="B1944" s="10"/>
    </row>
    <row r="1945" spans="1:2" x14ac:dyDescent="0.25">
      <c r="A1945" s="10"/>
      <c r="B1945" s="10"/>
    </row>
    <row r="1946" spans="1:2" x14ac:dyDescent="0.25">
      <c r="A1946" s="10"/>
      <c r="B1946" s="10"/>
    </row>
    <row r="1947" spans="1:2" x14ac:dyDescent="0.25">
      <c r="A1947" s="10"/>
      <c r="B1947" s="10"/>
    </row>
    <row r="1948" spans="1:2" x14ac:dyDescent="0.25">
      <c r="A1948" s="10"/>
      <c r="B1948" s="10"/>
    </row>
    <row r="1949" spans="1:2" x14ac:dyDescent="0.25">
      <c r="A1949" s="10"/>
      <c r="B1949" s="10"/>
    </row>
    <row r="1950" spans="1:2" x14ac:dyDescent="0.25">
      <c r="A1950" s="10"/>
      <c r="B1950" s="10"/>
    </row>
    <row r="1951" spans="1:2" x14ac:dyDescent="0.25">
      <c r="A1951" s="10"/>
      <c r="B1951" s="10"/>
    </row>
    <row r="1952" spans="1:2" x14ac:dyDescent="0.25">
      <c r="A1952" s="10"/>
      <c r="B1952" s="10"/>
    </row>
    <row r="1953" spans="1:2" x14ac:dyDescent="0.25">
      <c r="A1953" s="10"/>
      <c r="B1953" s="10"/>
    </row>
    <row r="1954" spans="1:2" x14ac:dyDescent="0.25">
      <c r="A1954" s="10"/>
      <c r="B1954" s="10"/>
    </row>
    <row r="1955" spans="1:2" x14ac:dyDescent="0.25">
      <c r="A1955" s="10"/>
      <c r="B1955" s="10"/>
    </row>
    <row r="1956" spans="1:2" x14ac:dyDescent="0.25">
      <c r="A1956" s="10"/>
      <c r="B1956" s="10"/>
    </row>
    <row r="1957" spans="1:2" x14ac:dyDescent="0.25">
      <c r="A1957" s="10"/>
      <c r="B1957" s="10"/>
    </row>
    <row r="1958" spans="1:2" x14ac:dyDescent="0.25">
      <c r="A1958" s="10"/>
      <c r="B1958" s="10"/>
    </row>
    <row r="1959" spans="1:2" x14ac:dyDescent="0.25">
      <c r="A1959" s="10"/>
      <c r="B1959" s="10"/>
    </row>
    <row r="1960" spans="1:2" x14ac:dyDescent="0.25">
      <c r="A1960" s="10"/>
      <c r="B1960" s="10"/>
    </row>
    <row r="1961" spans="1:2" x14ac:dyDescent="0.25">
      <c r="A1961" s="10"/>
      <c r="B1961" s="10"/>
    </row>
    <row r="1962" spans="1:2" x14ac:dyDescent="0.25">
      <c r="A1962" s="10"/>
      <c r="B1962" s="10"/>
    </row>
    <row r="1963" spans="1:2" x14ac:dyDescent="0.25">
      <c r="A1963" s="10"/>
      <c r="B1963" s="10"/>
    </row>
    <row r="1964" spans="1:2" x14ac:dyDescent="0.25">
      <c r="A1964" s="10"/>
      <c r="B1964" s="10"/>
    </row>
    <row r="1965" spans="1:2" x14ac:dyDescent="0.25">
      <c r="A1965" s="10"/>
      <c r="B1965" s="10"/>
    </row>
    <row r="1966" spans="1:2" x14ac:dyDescent="0.25">
      <c r="A1966" s="10"/>
      <c r="B1966" s="10"/>
    </row>
    <row r="1967" spans="1:2" x14ac:dyDescent="0.25">
      <c r="A1967" s="10"/>
      <c r="B1967" s="10"/>
    </row>
    <row r="1968" spans="1:2" x14ac:dyDescent="0.25">
      <c r="A1968" s="10"/>
      <c r="B1968" s="10"/>
    </row>
    <row r="1969" spans="1:2" x14ac:dyDescent="0.25">
      <c r="A1969" s="10"/>
      <c r="B1969" s="10"/>
    </row>
    <row r="1970" spans="1:2" x14ac:dyDescent="0.25">
      <c r="A1970" s="10"/>
      <c r="B1970" s="10"/>
    </row>
    <row r="1971" spans="1:2" x14ac:dyDescent="0.25">
      <c r="A1971" s="10"/>
      <c r="B1971" s="10"/>
    </row>
    <row r="1972" spans="1:2" x14ac:dyDescent="0.25">
      <c r="A1972" s="10"/>
      <c r="B1972" s="10"/>
    </row>
    <row r="1973" spans="1:2" x14ac:dyDescent="0.25">
      <c r="A1973" s="10"/>
      <c r="B1973" s="10"/>
    </row>
    <row r="1974" spans="1:2" x14ac:dyDescent="0.25">
      <c r="A1974" s="10"/>
      <c r="B1974" s="10"/>
    </row>
    <row r="1975" spans="1:2" x14ac:dyDescent="0.25">
      <c r="A1975" s="10"/>
      <c r="B1975" s="10"/>
    </row>
    <row r="1976" spans="1:2" x14ac:dyDescent="0.25">
      <c r="A1976" s="10"/>
      <c r="B1976" s="10"/>
    </row>
    <row r="1977" spans="1:2" x14ac:dyDescent="0.25">
      <c r="A1977" s="10"/>
      <c r="B1977" s="10"/>
    </row>
    <row r="1978" spans="1:2" x14ac:dyDescent="0.25">
      <c r="A1978" s="10"/>
      <c r="B1978" s="10"/>
    </row>
    <row r="1979" spans="1:2" x14ac:dyDescent="0.25">
      <c r="A1979" s="10"/>
      <c r="B1979" s="10"/>
    </row>
    <row r="1980" spans="1:2" x14ac:dyDescent="0.25">
      <c r="A1980" s="10"/>
      <c r="B1980" s="10"/>
    </row>
    <row r="1981" spans="1:2" x14ac:dyDescent="0.25">
      <c r="A1981" s="10"/>
      <c r="B1981" s="10"/>
    </row>
    <row r="1982" spans="1:2" x14ac:dyDescent="0.25">
      <c r="A1982" s="10"/>
      <c r="B1982" s="10"/>
    </row>
    <row r="1983" spans="1:2" x14ac:dyDescent="0.25">
      <c r="A1983" s="10"/>
      <c r="B1983" s="10"/>
    </row>
    <row r="1984" spans="1:2" x14ac:dyDescent="0.25">
      <c r="A1984" s="10"/>
      <c r="B1984" s="10"/>
    </row>
    <row r="1985" spans="1:2" x14ac:dyDescent="0.25">
      <c r="A1985" s="10"/>
      <c r="B1985" s="10"/>
    </row>
    <row r="1986" spans="1:2" x14ac:dyDescent="0.25">
      <c r="A1986" s="10"/>
      <c r="B1986" s="10"/>
    </row>
    <row r="1987" spans="1:2" x14ac:dyDescent="0.25">
      <c r="A1987" s="10"/>
      <c r="B1987" s="10"/>
    </row>
    <row r="1988" spans="1:2" x14ac:dyDescent="0.25">
      <c r="A1988" s="10"/>
      <c r="B1988" s="10"/>
    </row>
    <row r="1989" spans="1:2" x14ac:dyDescent="0.25">
      <c r="A1989" s="10"/>
      <c r="B1989" s="10"/>
    </row>
    <row r="1990" spans="1:2" x14ac:dyDescent="0.25">
      <c r="A1990" s="10"/>
      <c r="B1990" s="10"/>
    </row>
    <row r="1991" spans="1:2" x14ac:dyDescent="0.25">
      <c r="A1991" s="10"/>
      <c r="B1991" s="10"/>
    </row>
    <row r="1992" spans="1:2" x14ac:dyDescent="0.25">
      <c r="A1992" s="10"/>
      <c r="B1992" s="10"/>
    </row>
    <row r="1993" spans="1:2" x14ac:dyDescent="0.25">
      <c r="A1993" s="10"/>
      <c r="B1993" s="10"/>
    </row>
    <row r="1994" spans="1:2" x14ac:dyDescent="0.25">
      <c r="A1994" s="10"/>
      <c r="B1994" s="10"/>
    </row>
    <row r="1995" spans="1:2" x14ac:dyDescent="0.25">
      <c r="A1995" s="10"/>
      <c r="B1995" s="10"/>
    </row>
    <row r="1996" spans="1:2" x14ac:dyDescent="0.25">
      <c r="A1996" s="10"/>
      <c r="B1996" s="10"/>
    </row>
    <row r="1997" spans="1:2" x14ac:dyDescent="0.25">
      <c r="A1997" s="10"/>
      <c r="B1997" s="10"/>
    </row>
    <row r="1998" spans="1:2" x14ac:dyDescent="0.25">
      <c r="A1998" s="10"/>
      <c r="B1998" s="10"/>
    </row>
    <row r="1999" spans="1:2" x14ac:dyDescent="0.25">
      <c r="A1999" s="10"/>
      <c r="B1999" s="10"/>
    </row>
    <row r="2000" spans="1:2" x14ac:dyDescent="0.25">
      <c r="A2000" s="10"/>
      <c r="B2000" s="10"/>
    </row>
    <row r="2001" spans="1:2" x14ac:dyDescent="0.25">
      <c r="A2001" s="10"/>
      <c r="B2001" s="10"/>
    </row>
    <row r="2002" spans="1:2" x14ac:dyDescent="0.25">
      <c r="A2002" s="10"/>
      <c r="B2002" s="10"/>
    </row>
    <row r="2003" spans="1:2" x14ac:dyDescent="0.25">
      <c r="A2003" s="10"/>
      <c r="B2003" s="10"/>
    </row>
    <row r="2004" spans="1:2" x14ac:dyDescent="0.25">
      <c r="A2004" s="10"/>
      <c r="B2004" s="10"/>
    </row>
    <row r="2005" spans="1:2" x14ac:dyDescent="0.25">
      <c r="A2005" s="10"/>
      <c r="B2005" s="10"/>
    </row>
    <row r="2006" spans="1:2" x14ac:dyDescent="0.25">
      <c r="A2006" s="10"/>
      <c r="B2006" s="10"/>
    </row>
    <row r="2007" spans="1:2" x14ac:dyDescent="0.25">
      <c r="A2007" s="10"/>
      <c r="B2007" s="10"/>
    </row>
    <row r="2008" spans="1:2" x14ac:dyDescent="0.25">
      <c r="A2008" s="10"/>
      <c r="B2008" s="10"/>
    </row>
    <row r="2009" spans="1:2" x14ac:dyDescent="0.25">
      <c r="A2009" s="10"/>
      <c r="B2009" s="10"/>
    </row>
    <row r="2010" spans="1:2" x14ac:dyDescent="0.25">
      <c r="A2010" s="10"/>
      <c r="B2010" s="10"/>
    </row>
    <row r="2011" spans="1:2" x14ac:dyDescent="0.25">
      <c r="A2011" s="10"/>
      <c r="B2011" s="10"/>
    </row>
    <row r="2012" spans="1:2" x14ac:dyDescent="0.25">
      <c r="A2012" s="10"/>
      <c r="B2012" s="10"/>
    </row>
    <row r="2013" spans="1:2" x14ac:dyDescent="0.25">
      <c r="A2013" s="10"/>
      <c r="B2013" s="10"/>
    </row>
    <row r="2014" spans="1:2" x14ac:dyDescent="0.25">
      <c r="A2014" s="10"/>
      <c r="B2014" s="10"/>
    </row>
    <row r="2015" spans="1:2" x14ac:dyDescent="0.25">
      <c r="A2015" s="10"/>
      <c r="B2015" s="10"/>
    </row>
    <row r="2016" spans="1:2" x14ac:dyDescent="0.25">
      <c r="A2016" s="10"/>
      <c r="B2016" s="10"/>
    </row>
    <row r="2017" spans="1:2" x14ac:dyDescent="0.25">
      <c r="A2017" s="10"/>
      <c r="B2017" s="10"/>
    </row>
    <row r="2018" spans="1:2" x14ac:dyDescent="0.25">
      <c r="A2018" s="10"/>
      <c r="B2018" s="10"/>
    </row>
    <row r="2019" spans="1:2" x14ac:dyDescent="0.25">
      <c r="A2019" s="10"/>
      <c r="B2019" s="10"/>
    </row>
    <row r="2020" spans="1:2" x14ac:dyDescent="0.25">
      <c r="A2020" s="10"/>
      <c r="B2020" s="10"/>
    </row>
    <row r="2021" spans="1:2" x14ac:dyDescent="0.25">
      <c r="A2021" s="10"/>
      <c r="B2021" s="10"/>
    </row>
    <row r="2022" spans="1:2" x14ac:dyDescent="0.25">
      <c r="A2022" s="10"/>
      <c r="B2022" s="10"/>
    </row>
    <row r="2023" spans="1:2" x14ac:dyDescent="0.25">
      <c r="A2023" s="10"/>
      <c r="B2023" s="10"/>
    </row>
    <row r="2024" spans="1:2" x14ac:dyDescent="0.25">
      <c r="A2024" s="10"/>
      <c r="B2024" s="10"/>
    </row>
    <row r="2025" spans="1:2" x14ac:dyDescent="0.25">
      <c r="A2025" s="10"/>
      <c r="B2025" s="10"/>
    </row>
    <row r="2026" spans="1:2" x14ac:dyDescent="0.25">
      <c r="A2026" s="10"/>
      <c r="B2026" s="10"/>
    </row>
    <row r="2027" spans="1:2" x14ac:dyDescent="0.25">
      <c r="A2027" s="10"/>
      <c r="B2027" s="10"/>
    </row>
    <row r="2028" spans="1:2" x14ac:dyDescent="0.25">
      <c r="A2028" s="10"/>
      <c r="B2028" s="10"/>
    </row>
    <row r="2029" spans="1:2" x14ac:dyDescent="0.25">
      <c r="A2029" s="10"/>
      <c r="B2029" s="10"/>
    </row>
    <row r="2030" spans="1:2" x14ac:dyDescent="0.25">
      <c r="A2030" s="10"/>
      <c r="B2030" s="10"/>
    </row>
    <row r="2031" spans="1:2" x14ac:dyDescent="0.25">
      <c r="A2031" s="10"/>
      <c r="B2031" s="10"/>
    </row>
    <row r="2032" spans="1:2" x14ac:dyDescent="0.25">
      <c r="A2032" s="10"/>
      <c r="B2032" s="10"/>
    </row>
    <row r="2033" spans="1:2" x14ac:dyDescent="0.25">
      <c r="A2033" s="10"/>
      <c r="B2033" s="10"/>
    </row>
    <row r="2034" spans="1:2" x14ac:dyDescent="0.25">
      <c r="A2034" s="10"/>
      <c r="B2034" s="10"/>
    </row>
    <row r="2035" spans="1:2" x14ac:dyDescent="0.25">
      <c r="A2035" s="10"/>
      <c r="B2035" s="10"/>
    </row>
    <row r="2036" spans="1:2" x14ac:dyDescent="0.25">
      <c r="A2036" s="10"/>
      <c r="B2036" s="10"/>
    </row>
    <row r="2037" spans="1:2" x14ac:dyDescent="0.25">
      <c r="A2037" s="10"/>
      <c r="B2037" s="10"/>
    </row>
    <row r="2038" spans="1:2" x14ac:dyDescent="0.25">
      <c r="A2038" s="10"/>
      <c r="B2038" s="10"/>
    </row>
    <row r="2039" spans="1:2" x14ac:dyDescent="0.25">
      <c r="A2039" s="10"/>
      <c r="B2039" s="10"/>
    </row>
    <row r="2040" spans="1:2" x14ac:dyDescent="0.25">
      <c r="A2040" s="10"/>
      <c r="B2040" s="10"/>
    </row>
    <row r="2041" spans="1:2" x14ac:dyDescent="0.25">
      <c r="A2041" s="10"/>
      <c r="B2041" s="10"/>
    </row>
    <row r="2042" spans="1:2" x14ac:dyDescent="0.25">
      <c r="A2042" s="10"/>
      <c r="B2042" s="10"/>
    </row>
    <row r="2043" spans="1:2" x14ac:dyDescent="0.25">
      <c r="A2043" s="10"/>
      <c r="B2043" s="10"/>
    </row>
    <row r="2044" spans="1:2" x14ac:dyDescent="0.25">
      <c r="A2044" s="10"/>
      <c r="B2044" s="10"/>
    </row>
    <row r="2045" spans="1:2" x14ac:dyDescent="0.25">
      <c r="A2045" s="10"/>
      <c r="B2045" s="10"/>
    </row>
    <row r="2046" spans="1:2" x14ac:dyDescent="0.25">
      <c r="A2046" s="10"/>
      <c r="B2046" s="10"/>
    </row>
    <row r="2047" spans="1:2" x14ac:dyDescent="0.25">
      <c r="A2047" s="10"/>
      <c r="B2047" s="10"/>
    </row>
    <row r="2048" spans="1:2" x14ac:dyDescent="0.25">
      <c r="A2048" s="10"/>
      <c r="B2048" s="10"/>
    </row>
    <row r="2049" spans="1:2" x14ac:dyDescent="0.25">
      <c r="A2049" s="10"/>
      <c r="B2049" s="10"/>
    </row>
    <row r="2050" spans="1:2" x14ac:dyDescent="0.25">
      <c r="A2050" s="10"/>
      <c r="B2050" s="10"/>
    </row>
    <row r="2051" spans="1:2" x14ac:dyDescent="0.25">
      <c r="A2051" s="10"/>
      <c r="B2051" s="10"/>
    </row>
    <row r="2052" spans="1:2" x14ac:dyDescent="0.25">
      <c r="A2052" s="10"/>
      <c r="B2052" s="10"/>
    </row>
    <row r="2053" spans="1:2" x14ac:dyDescent="0.25">
      <c r="A2053" s="10"/>
      <c r="B2053" s="10"/>
    </row>
    <row r="2054" spans="1:2" x14ac:dyDescent="0.25">
      <c r="A2054" s="10"/>
      <c r="B2054" s="10"/>
    </row>
    <row r="2055" spans="1:2" x14ac:dyDescent="0.25">
      <c r="A2055" s="10"/>
      <c r="B2055" s="10"/>
    </row>
    <row r="2056" spans="1:2" x14ac:dyDescent="0.25">
      <c r="A2056" s="10"/>
      <c r="B2056" s="10"/>
    </row>
    <row r="2057" spans="1:2" x14ac:dyDescent="0.25">
      <c r="A2057" s="10"/>
      <c r="B2057" s="10"/>
    </row>
    <row r="2058" spans="1:2" x14ac:dyDescent="0.25">
      <c r="A2058" s="10"/>
      <c r="B2058" s="10"/>
    </row>
    <row r="2059" spans="1:2" x14ac:dyDescent="0.25">
      <c r="A2059" s="10"/>
      <c r="B2059" s="10"/>
    </row>
    <row r="2060" spans="1:2" x14ac:dyDescent="0.25">
      <c r="A2060" s="10"/>
      <c r="B2060" s="10"/>
    </row>
    <row r="2061" spans="1:2" x14ac:dyDescent="0.25">
      <c r="A2061" s="10"/>
      <c r="B2061" s="10"/>
    </row>
    <row r="2062" spans="1:2" x14ac:dyDescent="0.25">
      <c r="A2062" s="10"/>
      <c r="B2062" s="10"/>
    </row>
    <row r="2063" spans="1:2" x14ac:dyDescent="0.25">
      <c r="A2063" s="10"/>
      <c r="B2063" s="10"/>
    </row>
    <row r="2064" spans="1:2" x14ac:dyDescent="0.25">
      <c r="A2064" s="10"/>
      <c r="B2064" s="10"/>
    </row>
    <row r="2065" spans="1:2" x14ac:dyDescent="0.25">
      <c r="A2065" s="10"/>
      <c r="B2065" s="10"/>
    </row>
    <row r="2066" spans="1:2" x14ac:dyDescent="0.25">
      <c r="A2066" s="10"/>
      <c r="B2066" s="10"/>
    </row>
    <row r="2067" spans="1:2" x14ac:dyDescent="0.25">
      <c r="A2067" s="10"/>
      <c r="B2067" s="10"/>
    </row>
    <row r="2068" spans="1:2" x14ac:dyDescent="0.25">
      <c r="A2068" s="10"/>
      <c r="B2068" s="10"/>
    </row>
    <row r="2069" spans="1:2" x14ac:dyDescent="0.25">
      <c r="A2069" s="10"/>
      <c r="B2069" s="10"/>
    </row>
    <row r="2070" spans="1:2" x14ac:dyDescent="0.25">
      <c r="A2070" s="10"/>
      <c r="B2070" s="10"/>
    </row>
    <row r="2071" spans="1:2" x14ac:dyDescent="0.25">
      <c r="A2071" s="10"/>
      <c r="B2071" s="10"/>
    </row>
    <row r="2072" spans="1:2" x14ac:dyDescent="0.25">
      <c r="A2072" s="10"/>
      <c r="B2072" s="10"/>
    </row>
    <row r="2073" spans="1:2" x14ac:dyDescent="0.25">
      <c r="A2073" s="10"/>
      <c r="B2073" s="10"/>
    </row>
    <row r="2074" spans="1:2" x14ac:dyDescent="0.25">
      <c r="A2074" s="10"/>
      <c r="B2074" s="10"/>
    </row>
    <row r="2075" spans="1:2" x14ac:dyDescent="0.25">
      <c r="A2075" s="10"/>
      <c r="B2075" s="10"/>
    </row>
    <row r="2076" spans="1:2" x14ac:dyDescent="0.25">
      <c r="A2076" s="10"/>
      <c r="B2076" s="10"/>
    </row>
    <row r="2077" spans="1:2" x14ac:dyDescent="0.25">
      <c r="A2077" s="10"/>
      <c r="B2077" s="10"/>
    </row>
    <row r="2078" spans="1:2" x14ac:dyDescent="0.25">
      <c r="A2078" s="10"/>
      <c r="B2078" s="10"/>
    </row>
    <row r="2079" spans="1:2" x14ac:dyDescent="0.25">
      <c r="A2079" s="10"/>
      <c r="B2079" s="10"/>
    </row>
    <row r="2080" spans="1:2" x14ac:dyDescent="0.25">
      <c r="A2080" s="10"/>
      <c r="B2080" s="10"/>
    </row>
    <row r="2081" spans="1:2" x14ac:dyDescent="0.25">
      <c r="A2081" s="10"/>
      <c r="B2081" s="10"/>
    </row>
    <row r="2082" spans="1:2" x14ac:dyDescent="0.25">
      <c r="A2082" s="10"/>
      <c r="B2082" s="10"/>
    </row>
    <row r="2083" spans="1:2" x14ac:dyDescent="0.25">
      <c r="A2083" s="10"/>
      <c r="B2083" s="10"/>
    </row>
    <row r="2084" spans="1:2" x14ac:dyDescent="0.25">
      <c r="A2084" s="10"/>
      <c r="B2084" s="10"/>
    </row>
    <row r="2085" spans="1:2" x14ac:dyDescent="0.25">
      <c r="A2085" s="10"/>
      <c r="B2085" s="10"/>
    </row>
    <row r="2086" spans="1:2" x14ac:dyDescent="0.25">
      <c r="A2086" s="10"/>
      <c r="B2086" s="10"/>
    </row>
    <row r="2087" spans="1:2" x14ac:dyDescent="0.25">
      <c r="A2087" s="10"/>
      <c r="B2087" s="10"/>
    </row>
    <row r="2088" spans="1:2" x14ac:dyDescent="0.25">
      <c r="A2088" s="10"/>
      <c r="B2088" s="10"/>
    </row>
    <row r="2089" spans="1:2" x14ac:dyDescent="0.25">
      <c r="A2089" s="10"/>
      <c r="B2089" s="10"/>
    </row>
    <row r="2090" spans="1:2" x14ac:dyDescent="0.25">
      <c r="A2090" s="10"/>
      <c r="B2090" s="10"/>
    </row>
    <row r="2091" spans="1:2" x14ac:dyDescent="0.25">
      <c r="A2091" s="10"/>
      <c r="B2091" s="10"/>
    </row>
    <row r="2092" spans="1:2" x14ac:dyDescent="0.25">
      <c r="A2092" s="10"/>
      <c r="B2092" s="10"/>
    </row>
    <row r="2093" spans="1:2" x14ac:dyDescent="0.25">
      <c r="A2093" s="10"/>
      <c r="B2093" s="10"/>
    </row>
    <row r="2094" spans="1:2" x14ac:dyDescent="0.25">
      <c r="A2094" s="10"/>
      <c r="B2094" s="10"/>
    </row>
    <row r="2095" spans="1:2" x14ac:dyDescent="0.25">
      <c r="A2095" s="10"/>
      <c r="B2095" s="10"/>
    </row>
    <row r="2096" spans="1:2" x14ac:dyDescent="0.25">
      <c r="A2096" s="10"/>
      <c r="B2096" s="10"/>
    </row>
    <row r="2097" spans="1:2" x14ac:dyDescent="0.25">
      <c r="A2097" s="10"/>
      <c r="B2097" s="10"/>
    </row>
    <row r="2098" spans="1:2" x14ac:dyDescent="0.25">
      <c r="A2098" s="10"/>
      <c r="B2098" s="10"/>
    </row>
    <row r="2099" spans="1:2" x14ac:dyDescent="0.25">
      <c r="A2099" s="10"/>
      <c r="B2099" s="10"/>
    </row>
    <row r="2100" spans="1:2" x14ac:dyDescent="0.25">
      <c r="A2100" s="10"/>
      <c r="B2100" s="10"/>
    </row>
    <row r="2101" spans="1:2" x14ac:dyDescent="0.25">
      <c r="A2101" s="10"/>
      <c r="B2101" s="10"/>
    </row>
    <row r="2102" spans="1:2" x14ac:dyDescent="0.25">
      <c r="A2102" s="10"/>
      <c r="B2102" s="10"/>
    </row>
    <row r="2103" spans="1:2" x14ac:dyDescent="0.25">
      <c r="A2103" s="10"/>
      <c r="B2103" s="10"/>
    </row>
    <row r="2104" spans="1:2" x14ac:dyDescent="0.25">
      <c r="A2104" s="10"/>
      <c r="B2104" s="10"/>
    </row>
    <row r="2105" spans="1:2" x14ac:dyDescent="0.25">
      <c r="A2105" s="10"/>
      <c r="B2105" s="10"/>
    </row>
    <row r="2106" spans="1:2" x14ac:dyDescent="0.25">
      <c r="A2106" s="10"/>
      <c r="B2106" s="10"/>
    </row>
    <row r="2107" spans="1:2" x14ac:dyDescent="0.25">
      <c r="A2107" s="10"/>
      <c r="B2107" s="10"/>
    </row>
    <row r="2108" spans="1:2" x14ac:dyDescent="0.25">
      <c r="A2108" s="10"/>
      <c r="B2108" s="10"/>
    </row>
    <row r="2109" spans="1:2" x14ac:dyDescent="0.25">
      <c r="A2109" s="10"/>
      <c r="B2109" s="10"/>
    </row>
    <row r="2110" spans="1:2" x14ac:dyDescent="0.25">
      <c r="A2110" s="10"/>
      <c r="B2110" s="10"/>
    </row>
    <row r="2111" spans="1:2" x14ac:dyDescent="0.25">
      <c r="A2111" s="10"/>
      <c r="B2111" s="10"/>
    </row>
    <row r="2112" spans="1:2" x14ac:dyDescent="0.25">
      <c r="A2112" s="10"/>
      <c r="B2112" s="10"/>
    </row>
    <row r="2113" spans="1:2" x14ac:dyDescent="0.25">
      <c r="A2113" s="10"/>
      <c r="B2113" s="10"/>
    </row>
    <row r="2114" spans="1:2" x14ac:dyDescent="0.25">
      <c r="A2114" s="10"/>
      <c r="B2114" s="10"/>
    </row>
    <row r="2115" spans="1:2" x14ac:dyDescent="0.25">
      <c r="A2115" s="10"/>
      <c r="B2115" s="10"/>
    </row>
    <row r="2116" spans="1:2" x14ac:dyDescent="0.25">
      <c r="A2116" s="10"/>
      <c r="B2116" s="10"/>
    </row>
    <row r="2117" spans="1:2" x14ac:dyDescent="0.25">
      <c r="A2117" s="10"/>
      <c r="B2117" s="10"/>
    </row>
    <row r="2118" spans="1:2" x14ac:dyDescent="0.25">
      <c r="A2118" s="10"/>
      <c r="B2118" s="10"/>
    </row>
    <row r="2119" spans="1:2" x14ac:dyDescent="0.25">
      <c r="A2119" s="10"/>
      <c r="B2119" s="10"/>
    </row>
    <row r="2120" spans="1:2" x14ac:dyDescent="0.25">
      <c r="A2120" s="10"/>
      <c r="B2120" s="10"/>
    </row>
    <row r="2121" spans="1:2" x14ac:dyDescent="0.25">
      <c r="A2121" s="10"/>
      <c r="B2121" s="10"/>
    </row>
    <row r="2122" spans="1:2" x14ac:dyDescent="0.25">
      <c r="A2122" s="10"/>
      <c r="B2122" s="10"/>
    </row>
    <row r="2123" spans="1:2" x14ac:dyDescent="0.25">
      <c r="A2123" s="10"/>
      <c r="B2123" s="10"/>
    </row>
    <row r="2124" spans="1:2" x14ac:dyDescent="0.25">
      <c r="A2124" s="10"/>
      <c r="B2124" s="10"/>
    </row>
    <row r="2125" spans="1:2" x14ac:dyDescent="0.25">
      <c r="A2125" s="10"/>
      <c r="B2125" s="10"/>
    </row>
    <row r="2126" spans="1:2" x14ac:dyDescent="0.25">
      <c r="A2126" s="10"/>
      <c r="B2126" s="10"/>
    </row>
    <row r="2127" spans="1:2" x14ac:dyDescent="0.25">
      <c r="A2127" s="10"/>
      <c r="B2127" s="10"/>
    </row>
    <row r="2128" spans="1:2" x14ac:dyDescent="0.25">
      <c r="A2128" s="10"/>
      <c r="B2128" s="10"/>
    </row>
    <row r="2129" spans="1:2" x14ac:dyDescent="0.25">
      <c r="A2129" s="10"/>
      <c r="B2129" s="10"/>
    </row>
    <row r="2130" spans="1:2" x14ac:dyDescent="0.25">
      <c r="A2130" s="10"/>
      <c r="B2130" s="10"/>
    </row>
    <row r="2131" spans="1:2" x14ac:dyDescent="0.25">
      <c r="A2131" s="10"/>
      <c r="B2131" s="10"/>
    </row>
    <row r="2132" spans="1:2" x14ac:dyDescent="0.25">
      <c r="A2132" s="10"/>
      <c r="B2132" s="10"/>
    </row>
    <row r="2133" spans="1:2" x14ac:dyDescent="0.25">
      <c r="A2133" s="10"/>
      <c r="B2133" s="10"/>
    </row>
    <row r="2134" spans="1:2" x14ac:dyDescent="0.25">
      <c r="A2134" s="10"/>
      <c r="B2134" s="10"/>
    </row>
    <row r="2135" spans="1:2" x14ac:dyDescent="0.25">
      <c r="A2135" s="10"/>
      <c r="B2135" s="10"/>
    </row>
    <row r="2136" spans="1:2" x14ac:dyDescent="0.25">
      <c r="A2136" s="10"/>
      <c r="B2136" s="10"/>
    </row>
    <row r="2137" spans="1:2" x14ac:dyDescent="0.25">
      <c r="A2137" s="10"/>
      <c r="B2137" s="10"/>
    </row>
    <row r="2138" spans="1:2" x14ac:dyDescent="0.25">
      <c r="A2138" s="10"/>
      <c r="B2138" s="10"/>
    </row>
    <row r="2139" spans="1:2" x14ac:dyDescent="0.25">
      <c r="A2139" s="10"/>
      <c r="B2139" s="10"/>
    </row>
    <row r="2140" spans="1:2" x14ac:dyDescent="0.25">
      <c r="A2140" s="10"/>
      <c r="B2140" s="10"/>
    </row>
    <row r="2141" spans="1:2" x14ac:dyDescent="0.25">
      <c r="A2141" s="10"/>
      <c r="B2141" s="10"/>
    </row>
    <row r="2142" spans="1:2" x14ac:dyDescent="0.25">
      <c r="A2142" s="10"/>
      <c r="B2142" s="10"/>
    </row>
    <row r="2143" spans="1:2" x14ac:dyDescent="0.25">
      <c r="A2143" s="10"/>
      <c r="B2143" s="10"/>
    </row>
    <row r="2144" spans="1:2" x14ac:dyDescent="0.25">
      <c r="A2144" s="10"/>
      <c r="B2144" s="10"/>
    </row>
    <row r="2145" spans="1:2" x14ac:dyDescent="0.25">
      <c r="A2145" s="10"/>
      <c r="B2145" s="10"/>
    </row>
    <row r="2146" spans="1:2" x14ac:dyDescent="0.25">
      <c r="A2146" s="10"/>
      <c r="B2146" s="10"/>
    </row>
    <row r="2147" spans="1:2" x14ac:dyDescent="0.25">
      <c r="A2147" s="10"/>
      <c r="B2147" s="10"/>
    </row>
    <row r="2148" spans="1:2" x14ac:dyDescent="0.25">
      <c r="A2148" s="10"/>
      <c r="B2148" s="10"/>
    </row>
    <row r="2149" spans="1:2" x14ac:dyDescent="0.25">
      <c r="A2149" s="10"/>
      <c r="B2149" s="10"/>
    </row>
    <row r="2150" spans="1:2" x14ac:dyDescent="0.25">
      <c r="A2150" s="10"/>
      <c r="B2150" s="10"/>
    </row>
    <row r="2151" spans="1:2" x14ac:dyDescent="0.25">
      <c r="A2151" s="10"/>
      <c r="B2151" s="10"/>
    </row>
    <row r="2152" spans="1:2" x14ac:dyDescent="0.25">
      <c r="A2152" s="10"/>
      <c r="B2152" s="10"/>
    </row>
    <row r="2153" spans="1:2" x14ac:dyDescent="0.25">
      <c r="A2153" s="10"/>
      <c r="B2153" s="10"/>
    </row>
    <row r="2154" spans="1:2" x14ac:dyDescent="0.25">
      <c r="A2154" s="10"/>
      <c r="B2154" s="10"/>
    </row>
    <row r="2155" spans="1:2" x14ac:dyDescent="0.25">
      <c r="A2155" s="10"/>
      <c r="B2155" s="10"/>
    </row>
    <row r="2156" spans="1:2" x14ac:dyDescent="0.25">
      <c r="A2156" s="10"/>
      <c r="B2156" s="10"/>
    </row>
    <row r="2157" spans="1:2" x14ac:dyDescent="0.25">
      <c r="A2157" s="10"/>
      <c r="B2157" s="10"/>
    </row>
    <row r="2158" spans="1:2" x14ac:dyDescent="0.25">
      <c r="A2158" s="10"/>
      <c r="B2158" s="10"/>
    </row>
    <row r="2159" spans="1:2" x14ac:dyDescent="0.25">
      <c r="A2159" s="10"/>
      <c r="B2159" s="10"/>
    </row>
    <row r="2160" spans="1:2" x14ac:dyDescent="0.25">
      <c r="A2160" s="10"/>
      <c r="B2160" s="10"/>
    </row>
    <row r="2161" spans="1:2" x14ac:dyDescent="0.25">
      <c r="A2161" s="10"/>
      <c r="B2161" s="10"/>
    </row>
    <row r="2162" spans="1:2" x14ac:dyDescent="0.25">
      <c r="A2162" s="10"/>
      <c r="B2162" s="10"/>
    </row>
    <row r="2163" spans="1:2" x14ac:dyDescent="0.25">
      <c r="A2163" s="10"/>
      <c r="B2163" s="10"/>
    </row>
    <row r="2164" spans="1:2" x14ac:dyDescent="0.25">
      <c r="A2164" s="10"/>
      <c r="B2164" s="10"/>
    </row>
    <row r="2165" spans="1:2" x14ac:dyDescent="0.25">
      <c r="A2165" s="10"/>
      <c r="B2165" s="10"/>
    </row>
    <row r="2166" spans="1:2" x14ac:dyDescent="0.25">
      <c r="A2166" s="10"/>
      <c r="B2166" s="10"/>
    </row>
    <row r="2167" spans="1:2" x14ac:dyDescent="0.25">
      <c r="A2167" s="10"/>
      <c r="B2167" s="10"/>
    </row>
    <row r="2168" spans="1:2" x14ac:dyDescent="0.25">
      <c r="A2168" s="10"/>
      <c r="B2168" s="10"/>
    </row>
    <row r="2169" spans="1:2" x14ac:dyDescent="0.25">
      <c r="A2169" s="10"/>
      <c r="B2169" s="10"/>
    </row>
    <row r="2170" spans="1:2" x14ac:dyDescent="0.25">
      <c r="A2170" s="10"/>
      <c r="B2170" s="10"/>
    </row>
    <row r="2171" spans="1:2" x14ac:dyDescent="0.25">
      <c r="A2171" s="10"/>
      <c r="B2171" s="10"/>
    </row>
    <row r="2172" spans="1:2" x14ac:dyDescent="0.25">
      <c r="A2172" s="10"/>
      <c r="B2172" s="10"/>
    </row>
    <row r="2173" spans="1:2" x14ac:dyDescent="0.25">
      <c r="A2173" s="10"/>
      <c r="B2173" s="10"/>
    </row>
    <row r="2174" spans="1:2" x14ac:dyDescent="0.25">
      <c r="A2174" s="10"/>
      <c r="B2174" s="10"/>
    </row>
    <row r="2175" spans="1:2" x14ac:dyDescent="0.25">
      <c r="A2175" s="10"/>
      <c r="B2175" s="10"/>
    </row>
    <row r="2176" spans="1:2" x14ac:dyDescent="0.25">
      <c r="A2176" s="10"/>
      <c r="B2176" s="10"/>
    </row>
    <row r="2177" spans="1:2" x14ac:dyDescent="0.25">
      <c r="A2177" s="10"/>
      <c r="B2177" s="10"/>
    </row>
    <row r="2178" spans="1:2" x14ac:dyDescent="0.25">
      <c r="A2178" s="10"/>
      <c r="B2178" s="10"/>
    </row>
    <row r="2179" spans="1:2" x14ac:dyDescent="0.25">
      <c r="A2179" s="10"/>
      <c r="B2179" s="10"/>
    </row>
    <row r="2180" spans="1:2" x14ac:dyDescent="0.25">
      <c r="A2180" s="10"/>
      <c r="B2180" s="10"/>
    </row>
    <row r="2181" spans="1:2" x14ac:dyDescent="0.25">
      <c r="A2181" s="10"/>
      <c r="B2181" s="10"/>
    </row>
    <row r="2182" spans="1:2" x14ac:dyDescent="0.25">
      <c r="A2182" s="10"/>
      <c r="B2182" s="10"/>
    </row>
    <row r="2183" spans="1:2" x14ac:dyDescent="0.25">
      <c r="A2183" s="10"/>
      <c r="B2183" s="10"/>
    </row>
    <row r="2184" spans="1:2" x14ac:dyDescent="0.25">
      <c r="A2184" s="10"/>
      <c r="B2184" s="10"/>
    </row>
    <row r="2185" spans="1:2" x14ac:dyDescent="0.25">
      <c r="A2185" s="10"/>
      <c r="B2185" s="10"/>
    </row>
    <row r="2186" spans="1:2" x14ac:dyDescent="0.25">
      <c r="A2186" s="10"/>
      <c r="B2186" s="10"/>
    </row>
    <row r="2187" spans="1:2" x14ac:dyDescent="0.25">
      <c r="A2187" s="10"/>
      <c r="B2187" s="10"/>
    </row>
    <row r="2188" spans="1:2" x14ac:dyDescent="0.25">
      <c r="A2188" s="10"/>
      <c r="B2188" s="10"/>
    </row>
    <row r="2189" spans="1:2" x14ac:dyDescent="0.25">
      <c r="A2189" s="10"/>
      <c r="B2189" s="10"/>
    </row>
    <row r="2190" spans="1:2" x14ac:dyDescent="0.25">
      <c r="A2190" s="10"/>
      <c r="B2190" s="10"/>
    </row>
    <row r="2191" spans="1:2" x14ac:dyDescent="0.25">
      <c r="A2191" s="10"/>
      <c r="B2191" s="10"/>
    </row>
    <row r="2192" spans="1:2" x14ac:dyDescent="0.25">
      <c r="A2192" s="10"/>
      <c r="B2192" s="10"/>
    </row>
    <row r="2193" spans="1:2" x14ac:dyDescent="0.25">
      <c r="A2193" s="10"/>
      <c r="B2193" s="10"/>
    </row>
    <row r="2194" spans="1:2" x14ac:dyDescent="0.25">
      <c r="A2194" s="10"/>
      <c r="B2194" s="10"/>
    </row>
    <row r="2195" spans="1:2" x14ac:dyDescent="0.25">
      <c r="A2195" s="10"/>
      <c r="B2195" s="10"/>
    </row>
    <row r="2196" spans="1:2" x14ac:dyDescent="0.25">
      <c r="A2196" s="10"/>
      <c r="B2196" s="10"/>
    </row>
    <row r="2197" spans="1:2" x14ac:dyDescent="0.25">
      <c r="A2197" s="10"/>
      <c r="B2197" s="10"/>
    </row>
    <row r="2198" spans="1:2" x14ac:dyDescent="0.25">
      <c r="A2198" s="10"/>
      <c r="B2198" s="10"/>
    </row>
    <row r="2199" spans="1:2" x14ac:dyDescent="0.25">
      <c r="A2199" s="10"/>
      <c r="B2199" s="10"/>
    </row>
    <row r="2200" spans="1:2" x14ac:dyDescent="0.25">
      <c r="A2200" s="10"/>
      <c r="B2200" s="10"/>
    </row>
    <row r="2201" spans="1:2" x14ac:dyDescent="0.25">
      <c r="A2201" s="10"/>
      <c r="B2201" s="10"/>
    </row>
    <row r="2202" spans="1:2" x14ac:dyDescent="0.25">
      <c r="A2202" s="10"/>
      <c r="B2202" s="10"/>
    </row>
    <row r="2203" spans="1:2" x14ac:dyDescent="0.25">
      <c r="A2203" s="10"/>
      <c r="B2203" s="10"/>
    </row>
    <row r="2204" spans="1:2" x14ac:dyDescent="0.25">
      <c r="A2204" s="10"/>
      <c r="B2204" s="10"/>
    </row>
    <row r="2205" spans="1:2" x14ac:dyDescent="0.25">
      <c r="A2205" s="10"/>
      <c r="B2205" s="10"/>
    </row>
    <row r="2206" spans="1:2" x14ac:dyDescent="0.25">
      <c r="A2206" s="10"/>
      <c r="B2206" s="10"/>
    </row>
    <row r="2207" spans="1:2" x14ac:dyDescent="0.25">
      <c r="A2207" s="10"/>
      <c r="B2207" s="10"/>
    </row>
    <row r="2208" spans="1:2" x14ac:dyDescent="0.25">
      <c r="A2208" s="10"/>
      <c r="B2208" s="10"/>
    </row>
    <row r="2209" spans="1:2" x14ac:dyDescent="0.25">
      <c r="A2209" s="10"/>
      <c r="B2209" s="10"/>
    </row>
    <row r="2210" spans="1:2" x14ac:dyDescent="0.25">
      <c r="A2210" s="10"/>
      <c r="B2210" s="10"/>
    </row>
    <row r="2211" spans="1:2" x14ac:dyDescent="0.25">
      <c r="A2211" s="10"/>
      <c r="B2211" s="10"/>
    </row>
    <row r="2212" spans="1:2" x14ac:dyDescent="0.25">
      <c r="A2212" s="10"/>
      <c r="B2212" s="10"/>
    </row>
    <row r="2213" spans="1:2" x14ac:dyDescent="0.25">
      <c r="A2213" s="10"/>
      <c r="B2213" s="10"/>
    </row>
    <row r="2214" spans="1:2" x14ac:dyDescent="0.25">
      <c r="A2214" s="10"/>
      <c r="B2214" s="10"/>
    </row>
    <row r="2215" spans="1:2" x14ac:dyDescent="0.25">
      <c r="A2215" s="10"/>
      <c r="B2215" s="10"/>
    </row>
    <row r="2216" spans="1:2" x14ac:dyDescent="0.25">
      <c r="A2216" s="10"/>
      <c r="B2216" s="10"/>
    </row>
    <row r="2217" spans="1:2" x14ac:dyDescent="0.25">
      <c r="A2217" s="10"/>
      <c r="B2217" s="10"/>
    </row>
    <row r="2218" spans="1:2" x14ac:dyDescent="0.25">
      <c r="A2218" s="10"/>
      <c r="B2218" s="10"/>
    </row>
    <row r="2219" spans="1:2" x14ac:dyDescent="0.25">
      <c r="A2219" s="10"/>
      <c r="B2219" s="10"/>
    </row>
    <row r="2220" spans="1:2" x14ac:dyDescent="0.25">
      <c r="A2220" s="10"/>
      <c r="B2220" s="10"/>
    </row>
    <row r="2221" spans="1:2" x14ac:dyDescent="0.25">
      <c r="A2221" s="10"/>
      <c r="B2221" s="10"/>
    </row>
    <row r="2222" spans="1:2" x14ac:dyDescent="0.25">
      <c r="A2222" s="10"/>
      <c r="B2222" s="10"/>
    </row>
    <row r="2223" spans="1:2" x14ac:dyDescent="0.25">
      <c r="A2223" s="10"/>
      <c r="B2223" s="10"/>
    </row>
    <row r="2224" spans="1:2" x14ac:dyDescent="0.25">
      <c r="A2224" s="10"/>
      <c r="B2224" s="10"/>
    </row>
    <row r="2225" spans="1:2" x14ac:dyDescent="0.25">
      <c r="A2225" s="10"/>
      <c r="B2225" s="10"/>
    </row>
    <row r="2226" spans="1:2" x14ac:dyDescent="0.25">
      <c r="A2226" s="10"/>
      <c r="B2226" s="10"/>
    </row>
    <row r="2227" spans="1:2" x14ac:dyDescent="0.25">
      <c r="A2227" s="10"/>
      <c r="B2227" s="10"/>
    </row>
    <row r="2228" spans="1:2" x14ac:dyDescent="0.25">
      <c r="A2228" s="10"/>
      <c r="B2228" s="10"/>
    </row>
    <row r="2229" spans="1:2" x14ac:dyDescent="0.25">
      <c r="A2229" s="10"/>
      <c r="B2229" s="10"/>
    </row>
    <row r="2230" spans="1:2" x14ac:dyDescent="0.25">
      <c r="A2230" s="10"/>
      <c r="B2230" s="10"/>
    </row>
    <row r="2231" spans="1:2" x14ac:dyDescent="0.25">
      <c r="A2231" s="10"/>
      <c r="B2231" s="10"/>
    </row>
    <row r="2232" spans="1:2" x14ac:dyDescent="0.25">
      <c r="A2232" s="10"/>
      <c r="B2232" s="10"/>
    </row>
    <row r="2233" spans="1:2" x14ac:dyDescent="0.25">
      <c r="A2233" s="10"/>
      <c r="B2233" s="10"/>
    </row>
    <row r="2234" spans="1:2" x14ac:dyDescent="0.25">
      <c r="A2234" s="10"/>
      <c r="B2234" s="10"/>
    </row>
    <row r="2235" spans="1:2" x14ac:dyDescent="0.25">
      <c r="A2235" s="10"/>
      <c r="B2235" s="10"/>
    </row>
    <row r="2236" spans="1:2" x14ac:dyDescent="0.25">
      <c r="A2236" s="10"/>
      <c r="B2236" s="10"/>
    </row>
    <row r="2237" spans="1:2" x14ac:dyDescent="0.25">
      <c r="A2237" s="10"/>
      <c r="B2237" s="10"/>
    </row>
    <row r="2238" spans="1:2" x14ac:dyDescent="0.25">
      <c r="A2238" s="10"/>
      <c r="B2238" s="10"/>
    </row>
    <row r="2239" spans="1:2" x14ac:dyDescent="0.25">
      <c r="A2239" s="10"/>
      <c r="B2239" s="10"/>
    </row>
    <row r="2240" spans="1:2" x14ac:dyDescent="0.25">
      <c r="A2240" s="10"/>
      <c r="B2240" s="10"/>
    </row>
    <row r="2241" spans="1:2" x14ac:dyDescent="0.25">
      <c r="A2241" s="10"/>
      <c r="B2241" s="10"/>
    </row>
    <row r="2242" spans="1:2" x14ac:dyDescent="0.25">
      <c r="A2242" s="10"/>
      <c r="B2242" s="10"/>
    </row>
    <row r="2243" spans="1:2" x14ac:dyDescent="0.25">
      <c r="A2243" s="10"/>
      <c r="B2243" s="10"/>
    </row>
    <row r="2244" spans="1:2" x14ac:dyDescent="0.25">
      <c r="A2244" s="10"/>
      <c r="B2244" s="10"/>
    </row>
    <row r="2245" spans="1:2" x14ac:dyDescent="0.25">
      <c r="A2245" s="10"/>
      <c r="B2245" s="10"/>
    </row>
    <row r="2246" spans="1:2" x14ac:dyDescent="0.25">
      <c r="A2246" s="10"/>
      <c r="B2246" s="10"/>
    </row>
    <row r="2247" spans="1:2" x14ac:dyDescent="0.25">
      <c r="A2247" s="10"/>
      <c r="B2247" s="10"/>
    </row>
    <row r="2248" spans="1:2" x14ac:dyDescent="0.25">
      <c r="A2248" s="10"/>
      <c r="B2248" s="10"/>
    </row>
    <row r="2249" spans="1:2" x14ac:dyDescent="0.25">
      <c r="A2249" s="10"/>
      <c r="B2249" s="10"/>
    </row>
    <row r="2250" spans="1:2" x14ac:dyDescent="0.25">
      <c r="A2250" s="10"/>
      <c r="B2250" s="10"/>
    </row>
    <row r="2251" spans="1:2" x14ac:dyDescent="0.25">
      <c r="A2251" s="10"/>
      <c r="B2251" s="10"/>
    </row>
    <row r="2252" spans="1:2" x14ac:dyDescent="0.25">
      <c r="A2252" s="10"/>
      <c r="B2252" s="10"/>
    </row>
    <row r="2253" spans="1:2" x14ac:dyDescent="0.25">
      <c r="A2253" s="10"/>
      <c r="B2253" s="10"/>
    </row>
    <row r="2254" spans="1:2" x14ac:dyDescent="0.25">
      <c r="A2254" s="10"/>
      <c r="B2254" s="10"/>
    </row>
    <row r="2255" spans="1:2" x14ac:dyDescent="0.25">
      <c r="A2255" s="10"/>
      <c r="B2255" s="10"/>
    </row>
    <row r="2256" spans="1:2" x14ac:dyDescent="0.25">
      <c r="A2256" s="10"/>
      <c r="B2256" s="10"/>
    </row>
    <row r="2257" spans="1:2" x14ac:dyDescent="0.25">
      <c r="A2257" s="10"/>
      <c r="B2257" s="10"/>
    </row>
    <row r="2258" spans="1:2" x14ac:dyDescent="0.25">
      <c r="A2258" s="10"/>
      <c r="B2258" s="10"/>
    </row>
    <row r="2259" spans="1:2" x14ac:dyDescent="0.25">
      <c r="A2259" s="10"/>
      <c r="B2259" s="10"/>
    </row>
    <row r="2260" spans="1:2" x14ac:dyDescent="0.25">
      <c r="A2260" s="10"/>
      <c r="B2260" s="10"/>
    </row>
    <row r="2261" spans="1:2" x14ac:dyDescent="0.25">
      <c r="A2261" s="10"/>
      <c r="B2261" s="10"/>
    </row>
    <row r="2262" spans="1:2" x14ac:dyDescent="0.25">
      <c r="A2262" s="10"/>
      <c r="B2262" s="10"/>
    </row>
    <row r="2263" spans="1:2" x14ac:dyDescent="0.25">
      <c r="A2263" s="10"/>
      <c r="B2263" s="10"/>
    </row>
    <row r="2264" spans="1:2" x14ac:dyDescent="0.25">
      <c r="A2264" s="10"/>
      <c r="B2264" s="10"/>
    </row>
    <row r="2265" spans="1:2" x14ac:dyDescent="0.25">
      <c r="A2265" s="10"/>
      <c r="B2265" s="10"/>
    </row>
    <row r="2266" spans="1:2" x14ac:dyDescent="0.25">
      <c r="A2266" s="10"/>
      <c r="B2266" s="10"/>
    </row>
    <row r="2267" spans="1:2" x14ac:dyDescent="0.25">
      <c r="A2267" s="10"/>
      <c r="B2267" s="10"/>
    </row>
    <row r="2268" spans="1:2" x14ac:dyDescent="0.25">
      <c r="A2268" s="10"/>
      <c r="B2268" s="10"/>
    </row>
    <row r="2269" spans="1:2" x14ac:dyDescent="0.25">
      <c r="A2269" s="10"/>
      <c r="B2269" s="10"/>
    </row>
    <row r="2270" spans="1:2" x14ac:dyDescent="0.25">
      <c r="A2270" s="10"/>
      <c r="B2270" s="10"/>
    </row>
    <row r="2271" spans="1:2" x14ac:dyDescent="0.25">
      <c r="A2271" s="10"/>
      <c r="B2271" s="10"/>
    </row>
    <row r="2272" spans="1:2" x14ac:dyDescent="0.25">
      <c r="A2272" s="10"/>
      <c r="B2272" s="10"/>
    </row>
    <row r="2273" spans="1:2" x14ac:dyDescent="0.25">
      <c r="A2273" s="10"/>
      <c r="B2273" s="10"/>
    </row>
    <row r="2274" spans="1:2" x14ac:dyDescent="0.25">
      <c r="A2274" s="10"/>
      <c r="B2274" s="10"/>
    </row>
    <row r="2275" spans="1:2" x14ac:dyDescent="0.25">
      <c r="A2275" s="10"/>
      <c r="B2275" s="10"/>
    </row>
    <row r="2276" spans="1:2" x14ac:dyDescent="0.25">
      <c r="A2276" s="10"/>
      <c r="B2276" s="10"/>
    </row>
    <row r="2277" spans="1:2" x14ac:dyDescent="0.25">
      <c r="A2277" s="10"/>
      <c r="B2277" s="10"/>
    </row>
    <row r="2278" spans="1:2" x14ac:dyDescent="0.25">
      <c r="A2278" s="10"/>
      <c r="B2278" s="10"/>
    </row>
    <row r="2279" spans="1:2" x14ac:dyDescent="0.25">
      <c r="A2279" s="10"/>
      <c r="B2279" s="10"/>
    </row>
    <row r="2280" spans="1:2" x14ac:dyDescent="0.25">
      <c r="A2280" s="10"/>
      <c r="B2280" s="10"/>
    </row>
    <row r="2281" spans="1:2" x14ac:dyDescent="0.25">
      <c r="A2281" s="10"/>
      <c r="B2281" s="10"/>
    </row>
    <row r="2282" spans="1:2" x14ac:dyDescent="0.25">
      <c r="A2282" s="10"/>
      <c r="B2282" s="10"/>
    </row>
    <row r="2283" spans="1:2" x14ac:dyDescent="0.25">
      <c r="A2283" s="10"/>
      <c r="B2283" s="10"/>
    </row>
    <row r="2284" spans="1:2" x14ac:dyDescent="0.25">
      <c r="A2284" s="10"/>
      <c r="B2284" s="10"/>
    </row>
    <row r="2285" spans="1:2" x14ac:dyDescent="0.25">
      <c r="A2285" s="10"/>
      <c r="B2285" s="10"/>
    </row>
    <row r="2286" spans="1:2" x14ac:dyDescent="0.25">
      <c r="A2286" s="10"/>
      <c r="B2286" s="10"/>
    </row>
    <row r="2287" spans="1:2" x14ac:dyDescent="0.25">
      <c r="A2287" s="10"/>
      <c r="B2287" s="10"/>
    </row>
    <row r="2288" spans="1:2" x14ac:dyDescent="0.25">
      <c r="A2288" s="10"/>
      <c r="B2288" s="10"/>
    </row>
    <row r="2289" spans="1:2" x14ac:dyDescent="0.25">
      <c r="A2289" s="10"/>
      <c r="B2289" s="10"/>
    </row>
    <row r="2290" spans="1:2" x14ac:dyDescent="0.25">
      <c r="A2290" s="10"/>
      <c r="B2290" s="10"/>
    </row>
    <row r="2291" spans="1:2" x14ac:dyDescent="0.25">
      <c r="A2291" s="10"/>
      <c r="B2291" s="10"/>
    </row>
    <row r="2292" spans="1:2" x14ac:dyDescent="0.25">
      <c r="A2292" s="10"/>
      <c r="B2292" s="10"/>
    </row>
    <row r="2293" spans="1:2" x14ac:dyDescent="0.25">
      <c r="A2293" s="10"/>
      <c r="B2293" s="10"/>
    </row>
    <row r="2294" spans="1:2" x14ac:dyDescent="0.25">
      <c r="A2294" s="10"/>
      <c r="B2294" s="10"/>
    </row>
    <row r="2295" spans="1:2" x14ac:dyDescent="0.25">
      <c r="A2295" s="10"/>
      <c r="B2295" s="10"/>
    </row>
    <row r="2296" spans="1:2" x14ac:dyDescent="0.25">
      <c r="A2296" s="10"/>
      <c r="B2296" s="10"/>
    </row>
    <row r="2297" spans="1:2" x14ac:dyDescent="0.25">
      <c r="A2297" s="10"/>
      <c r="B2297" s="10"/>
    </row>
    <row r="2298" spans="1:2" x14ac:dyDescent="0.25">
      <c r="A2298" s="10"/>
      <c r="B2298" s="10"/>
    </row>
    <row r="2299" spans="1:2" x14ac:dyDescent="0.25">
      <c r="A2299" s="10"/>
      <c r="B2299" s="10"/>
    </row>
    <row r="2300" spans="1:2" x14ac:dyDescent="0.25">
      <c r="A2300" s="10"/>
      <c r="B2300" s="10"/>
    </row>
    <row r="2301" spans="1:2" x14ac:dyDescent="0.25">
      <c r="A2301" s="10"/>
      <c r="B2301" s="10"/>
    </row>
    <row r="2302" spans="1:2" x14ac:dyDescent="0.25">
      <c r="A2302" s="10"/>
      <c r="B2302" s="10"/>
    </row>
    <row r="2303" spans="1:2" x14ac:dyDescent="0.25">
      <c r="A2303" s="10"/>
      <c r="B2303" s="10"/>
    </row>
    <row r="2304" spans="1:2" x14ac:dyDescent="0.25">
      <c r="A2304" s="10"/>
      <c r="B2304" s="10"/>
    </row>
    <row r="2305" spans="1:2" x14ac:dyDescent="0.25">
      <c r="A2305" s="10"/>
      <c r="B2305" s="10"/>
    </row>
    <row r="2306" spans="1:2" x14ac:dyDescent="0.25">
      <c r="A2306" s="10"/>
      <c r="B2306" s="10"/>
    </row>
    <row r="2307" spans="1:2" x14ac:dyDescent="0.25">
      <c r="A2307" s="10"/>
      <c r="B2307" s="10"/>
    </row>
    <row r="2308" spans="1:2" x14ac:dyDescent="0.25">
      <c r="A2308" s="10"/>
      <c r="B2308" s="10"/>
    </row>
    <row r="2309" spans="1:2" x14ac:dyDescent="0.25">
      <c r="A2309" s="10"/>
      <c r="B2309" s="10"/>
    </row>
    <row r="2310" spans="1:2" x14ac:dyDescent="0.25">
      <c r="A2310" s="10"/>
      <c r="B2310" s="10"/>
    </row>
    <row r="2311" spans="1:2" x14ac:dyDescent="0.25">
      <c r="A2311" s="10"/>
      <c r="B2311" s="10"/>
    </row>
    <row r="2312" spans="1:2" x14ac:dyDescent="0.25">
      <c r="A2312" s="10"/>
      <c r="B2312" s="10"/>
    </row>
    <row r="2313" spans="1:2" x14ac:dyDescent="0.25">
      <c r="A2313" s="10"/>
      <c r="B2313" s="10"/>
    </row>
    <row r="2314" spans="1:2" x14ac:dyDescent="0.25">
      <c r="A2314" s="10"/>
      <c r="B2314" s="10"/>
    </row>
    <row r="2315" spans="1:2" x14ac:dyDescent="0.25">
      <c r="A2315" s="10"/>
      <c r="B2315" s="10"/>
    </row>
    <row r="2316" spans="1:2" x14ac:dyDescent="0.25">
      <c r="A2316" s="10"/>
      <c r="B2316" s="10"/>
    </row>
    <row r="2317" spans="1:2" x14ac:dyDescent="0.25">
      <c r="A2317" s="10"/>
      <c r="B2317" s="10"/>
    </row>
    <row r="2318" spans="1:2" x14ac:dyDescent="0.25">
      <c r="A2318" s="10"/>
      <c r="B2318" s="10"/>
    </row>
    <row r="2319" spans="1:2" x14ac:dyDescent="0.25">
      <c r="A2319" s="10"/>
      <c r="B2319" s="10"/>
    </row>
    <row r="2320" spans="1:2" x14ac:dyDescent="0.25">
      <c r="A2320" s="10"/>
      <c r="B2320" s="10"/>
    </row>
    <row r="2321" spans="1:2" x14ac:dyDescent="0.25">
      <c r="A2321" s="10"/>
      <c r="B2321" s="10"/>
    </row>
    <row r="2322" spans="1:2" x14ac:dyDescent="0.25">
      <c r="A2322" s="10"/>
      <c r="B2322" s="10"/>
    </row>
    <row r="2323" spans="1:2" x14ac:dyDescent="0.25">
      <c r="A2323" s="10"/>
      <c r="B2323" s="10"/>
    </row>
    <row r="2324" spans="1:2" x14ac:dyDescent="0.25">
      <c r="A2324" s="10"/>
      <c r="B2324" s="10"/>
    </row>
    <row r="2325" spans="1:2" x14ac:dyDescent="0.25">
      <c r="A2325" s="10"/>
      <c r="B2325" s="10"/>
    </row>
    <row r="2326" spans="1:2" x14ac:dyDescent="0.25">
      <c r="A2326" s="10"/>
      <c r="B2326" s="10"/>
    </row>
    <row r="2327" spans="1:2" x14ac:dyDescent="0.25">
      <c r="A2327" s="10"/>
      <c r="B2327" s="10"/>
    </row>
    <row r="2328" spans="1:2" x14ac:dyDescent="0.25">
      <c r="A2328" s="10"/>
      <c r="B2328" s="10"/>
    </row>
    <row r="2329" spans="1:2" x14ac:dyDescent="0.25">
      <c r="A2329" s="10"/>
      <c r="B2329" s="10"/>
    </row>
    <row r="2330" spans="1:2" x14ac:dyDescent="0.25">
      <c r="A2330" s="10"/>
      <c r="B2330" s="10"/>
    </row>
    <row r="2331" spans="1:2" x14ac:dyDescent="0.25">
      <c r="A2331" s="10"/>
      <c r="B2331" s="10"/>
    </row>
    <row r="2332" spans="1:2" x14ac:dyDescent="0.25">
      <c r="A2332" s="10"/>
      <c r="B2332" s="10"/>
    </row>
    <row r="2333" spans="1:2" x14ac:dyDescent="0.25">
      <c r="A2333" s="10"/>
      <c r="B2333" s="10"/>
    </row>
    <row r="2334" spans="1:2" x14ac:dyDescent="0.25">
      <c r="A2334" s="10"/>
      <c r="B2334" s="10"/>
    </row>
    <row r="2335" spans="1:2" x14ac:dyDescent="0.25">
      <c r="A2335" s="10"/>
      <c r="B2335" s="10"/>
    </row>
    <row r="2336" spans="1:2" x14ac:dyDescent="0.25">
      <c r="A2336" s="10"/>
      <c r="B2336" s="10"/>
    </row>
    <row r="2337" spans="1:2" x14ac:dyDescent="0.25">
      <c r="A2337" s="10"/>
      <c r="B2337" s="10"/>
    </row>
    <row r="2338" spans="1:2" x14ac:dyDescent="0.25">
      <c r="A2338" s="10"/>
      <c r="B2338" s="10"/>
    </row>
    <row r="2339" spans="1:2" x14ac:dyDescent="0.25">
      <c r="A2339" s="10"/>
      <c r="B2339" s="10"/>
    </row>
    <row r="2340" spans="1:2" x14ac:dyDescent="0.25">
      <c r="A2340" s="10"/>
      <c r="B2340" s="10"/>
    </row>
    <row r="2341" spans="1:2" x14ac:dyDescent="0.25">
      <c r="A2341" s="10"/>
      <c r="B2341" s="10"/>
    </row>
    <row r="2342" spans="1:2" x14ac:dyDescent="0.25">
      <c r="A2342" s="10"/>
      <c r="B2342" s="10"/>
    </row>
    <row r="2343" spans="1:2" x14ac:dyDescent="0.25">
      <c r="A2343" s="10"/>
      <c r="B2343" s="10"/>
    </row>
    <row r="2344" spans="1:2" x14ac:dyDescent="0.25">
      <c r="A2344" s="10"/>
      <c r="B2344" s="10"/>
    </row>
    <row r="2345" spans="1:2" x14ac:dyDescent="0.25">
      <c r="A2345" s="10"/>
      <c r="B2345" s="10"/>
    </row>
    <row r="2346" spans="1:2" x14ac:dyDescent="0.25">
      <c r="A2346" s="10"/>
      <c r="B2346" s="10"/>
    </row>
    <row r="2347" spans="1:2" x14ac:dyDescent="0.25">
      <c r="A2347" s="10"/>
      <c r="B2347" s="10"/>
    </row>
    <row r="2348" spans="1:2" x14ac:dyDescent="0.25">
      <c r="A2348" s="10"/>
      <c r="B2348" s="10"/>
    </row>
    <row r="2349" spans="1:2" x14ac:dyDescent="0.25">
      <c r="A2349" s="10"/>
      <c r="B2349" s="10"/>
    </row>
    <row r="2350" spans="1:2" x14ac:dyDescent="0.25">
      <c r="A2350" s="10"/>
      <c r="B2350" s="10"/>
    </row>
    <row r="2351" spans="1:2" x14ac:dyDescent="0.25">
      <c r="A2351" s="10"/>
      <c r="B2351" s="10"/>
    </row>
    <row r="2352" spans="1:2" x14ac:dyDescent="0.25">
      <c r="A2352" s="10"/>
      <c r="B2352" s="10"/>
    </row>
    <row r="2353" spans="1:2" x14ac:dyDescent="0.25">
      <c r="A2353" s="10"/>
      <c r="B2353" s="10"/>
    </row>
    <row r="2354" spans="1:2" x14ac:dyDescent="0.25">
      <c r="A2354" s="10"/>
      <c r="B2354" s="10"/>
    </row>
    <row r="2355" spans="1:2" x14ac:dyDescent="0.25">
      <c r="A2355" s="10"/>
      <c r="B2355" s="10"/>
    </row>
    <row r="2356" spans="1:2" x14ac:dyDescent="0.25">
      <c r="A2356" s="10"/>
      <c r="B2356" s="10"/>
    </row>
    <row r="2357" spans="1:2" x14ac:dyDescent="0.25">
      <c r="A2357" s="10"/>
      <c r="B2357" s="10"/>
    </row>
    <row r="2358" spans="1:2" x14ac:dyDescent="0.25">
      <c r="A2358" s="10"/>
      <c r="B2358" s="10"/>
    </row>
    <row r="2359" spans="1:2" x14ac:dyDescent="0.25">
      <c r="A2359" s="10"/>
      <c r="B2359" s="10"/>
    </row>
    <row r="2360" spans="1:2" x14ac:dyDescent="0.25">
      <c r="A2360" s="10"/>
      <c r="B2360" s="10"/>
    </row>
    <row r="2361" spans="1:2" x14ac:dyDescent="0.25">
      <c r="A2361" s="10"/>
      <c r="B2361" s="10"/>
    </row>
    <row r="2362" spans="1:2" x14ac:dyDescent="0.25">
      <c r="A2362" s="10"/>
      <c r="B2362" s="10"/>
    </row>
    <row r="2363" spans="1:2" x14ac:dyDescent="0.25">
      <c r="A2363" s="10"/>
      <c r="B2363" s="10"/>
    </row>
    <row r="2364" spans="1:2" x14ac:dyDescent="0.25">
      <c r="A2364" s="10"/>
      <c r="B2364" s="10"/>
    </row>
    <row r="2365" spans="1:2" x14ac:dyDescent="0.25">
      <c r="A2365" s="10"/>
      <c r="B2365" s="10"/>
    </row>
    <row r="2366" spans="1:2" x14ac:dyDescent="0.25">
      <c r="A2366" s="10"/>
      <c r="B2366" s="10"/>
    </row>
    <row r="2367" spans="1:2" x14ac:dyDescent="0.25">
      <c r="A2367" s="10"/>
      <c r="B2367" s="10"/>
    </row>
    <row r="2368" spans="1:2" x14ac:dyDescent="0.25">
      <c r="A2368" s="10"/>
      <c r="B2368" s="10"/>
    </row>
    <row r="2369" spans="1:2" x14ac:dyDescent="0.25">
      <c r="A2369" s="10"/>
      <c r="B2369" s="10"/>
    </row>
    <row r="2370" spans="1:2" x14ac:dyDescent="0.25">
      <c r="A2370" s="10"/>
      <c r="B2370" s="10"/>
    </row>
    <row r="2371" spans="1:2" x14ac:dyDescent="0.25">
      <c r="A2371" s="10"/>
      <c r="B2371" s="10"/>
    </row>
    <row r="2372" spans="1:2" x14ac:dyDescent="0.25">
      <c r="A2372" s="10"/>
      <c r="B2372" s="10"/>
    </row>
    <row r="2373" spans="1:2" x14ac:dyDescent="0.25">
      <c r="A2373" s="10"/>
      <c r="B2373" s="10"/>
    </row>
    <row r="2374" spans="1:2" x14ac:dyDescent="0.25">
      <c r="A2374" s="10"/>
      <c r="B2374" s="10"/>
    </row>
    <row r="2375" spans="1:2" x14ac:dyDescent="0.25">
      <c r="A2375" s="10"/>
      <c r="B2375" s="10"/>
    </row>
    <row r="2376" spans="1:2" x14ac:dyDescent="0.25">
      <c r="A2376" s="10"/>
      <c r="B2376" s="10"/>
    </row>
    <row r="2377" spans="1:2" x14ac:dyDescent="0.25">
      <c r="A2377" s="10"/>
      <c r="B2377" s="10"/>
    </row>
    <row r="2378" spans="1:2" x14ac:dyDescent="0.25">
      <c r="A2378" s="10"/>
      <c r="B2378" s="10"/>
    </row>
    <row r="2379" spans="1:2" x14ac:dyDescent="0.25">
      <c r="A2379" s="10"/>
      <c r="B2379" s="10"/>
    </row>
    <row r="2380" spans="1:2" x14ac:dyDescent="0.25">
      <c r="A2380" s="10"/>
      <c r="B2380" s="10"/>
    </row>
    <row r="2381" spans="1:2" x14ac:dyDescent="0.25">
      <c r="A2381" s="10"/>
      <c r="B2381" s="10"/>
    </row>
    <row r="2382" spans="1:2" x14ac:dyDescent="0.25">
      <c r="A2382" s="10"/>
      <c r="B2382" s="10"/>
    </row>
    <row r="2383" spans="1:2" x14ac:dyDescent="0.25">
      <c r="A2383" s="10"/>
      <c r="B2383" s="10"/>
    </row>
    <row r="2384" spans="1:2" x14ac:dyDescent="0.25">
      <c r="A2384" s="10"/>
      <c r="B2384" s="10"/>
    </row>
    <row r="2385" spans="1:2" x14ac:dyDescent="0.25">
      <c r="A2385" s="10"/>
      <c r="B2385" s="10"/>
    </row>
    <row r="2386" spans="1:2" x14ac:dyDescent="0.25">
      <c r="A2386" s="10"/>
      <c r="B2386" s="10"/>
    </row>
    <row r="2387" spans="1:2" x14ac:dyDescent="0.25">
      <c r="A2387" s="10"/>
      <c r="B2387" s="10"/>
    </row>
    <row r="2388" spans="1:2" x14ac:dyDescent="0.25">
      <c r="A2388" s="10"/>
      <c r="B2388" s="10"/>
    </row>
    <row r="2389" spans="1:2" x14ac:dyDescent="0.25">
      <c r="A2389" s="10"/>
      <c r="B2389" s="10"/>
    </row>
    <row r="2390" spans="1:2" x14ac:dyDescent="0.25">
      <c r="A2390" s="10"/>
      <c r="B2390" s="10"/>
    </row>
    <row r="2391" spans="1:2" x14ac:dyDescent="0.25">
      <c r="A2391" s="10"/>
      <c r="B2391" s="10"/>
    </row>
    <row r="2392" spans="1:2" x14ac:dyDescent="0.25">
      <c r="A2392" s="10"/>
      <c r="B2392" s="10"/>
    </row>
    <row r="2393" spans="1:2" x14ac:dyDescent="0.25">
      <c r="A2393" s="10"/>
      <c r="B2393" s="10"/>
    </row>
    <row r="2394" spans="1:2" x14ac:dyDescent="0.25">
      <c r="A2394" s="10"/>
      <c r="B2394" s="10"/>
    </row>
    <row r="2395" spans="1:2" x14ac:dyDescent="0.25">
      <c r="A2395" s="10"/>
      <c r="B2395" s="10"/>
    </row>
    <row r="2396" spans="1:2" x14ac:dyDescent="0.25">
      <c r="A2396" s="10"/>
      <c r="B2396" s="10"/>
    </row>
    <row r="2397" spans="1:2" x14ac:dyDescent="0.25">
      <c r="A2397" s="10"/>
      <c r="B2397" s="10"/>
    </row>
    <row r="2398" spans="1:2" x14ac:dyDescent="0.25">
      <c r="A2398" s="10"/>
      <c r="B2398" s="10"/>
    </row>
    <row r="2399" spans="1:2" x14ac:dyDescent="0.25">
      <c r="A2399" s="10"/>
      <c r="B2399" s="10"/>
    </row>
    <row r="2400" spans="1:2" x14ac:dyDescent="0.25">
      <c r="A2400" s="10"/>
      <c r="B2400" s="10"/>
    </row>
    <row r="2401" spans="1:2" x14ac:dyDescent="0.25">
      <c r="A2401" s="10"/>
      <c r="B2401" s="10"/>
    </row>
    <row r="2402" spans="1:2" x14ac:dyDescent="0.25">
      <c r="A2402" s="10"/>
      <c r="B2402" s="10"/>
    </row>
    <row r="2403" spans="1:2" x14ac:dyDescent="0.25">
      <c r="A2403" s="10"/>
      <c r="B2403" s="10"/>
    </row>
    <row r="2404" spans="1:2" x14ac:dyDescent="0.25">
      <c r="A2404" s="10"/>
      <c r="B2404" s="10"/>
    </row>
    <row r="2405" spans="1:2" x14ac:dyDescent="0.25">
      <c r="A2405" s="10"/>
      <c r="B2405" s="10"/>
    </row>
    <row r="2406" spans="1:2" x14ac:dyDescent="0.25">
      <c r="A2406" s="10"/>
      <c r="B2406" s="10"/>
    </row>
    <row r="2407" spans="1:2" x14ac:dyDescent="0.25">
      <c r="A2407" s="10"/>
      <c r="B2407" s="10"/>
    </row>
    <row r="2408" spans="1:2" x14ac:dyDescent="0.25">
      <c r="A2408" s="10"/>
      <c r="B2408" s="10"/>
    </row>
    <row r="2409" spans="1:2" x14ac:dyDescent="0.25">
      <c r="A2409" s="10"/>
      <c r="B2409" s="10"/>
    </row>
    <row r="2410" spans="1:2" x14ac:dyDescent="0.25">
      <c r="A2410" s="10"/>
      <c r="B2410" s="10"/>
    </row>
    <row r="2411" spans="1:2" x14ac:dyDescent="0.25">
      <c r="A2411" s="10"/>
      <c r="B2411" s="10"/>
    </row>
    <row r="2412" spans="1:2" x14ac:dyDescent="0.25">
      <c r="A2412" s="10"/>
      <c r="B2412" s="10"/>
    </row>
    <row r="2413" spans="1:2" x14ac:dyDescent="0.25">
      <c r="A2413" s="10"/>
      <c r="B2413" s="10"/>
    </row>
    <row r="2414" spans="1:2" x14ac:dyDescent="0.25">
      <c r="A2414" s="10"/>
      <c r="B2414" s="10"/>
    </row>
    <row r="2415" spans="1:2" x14ac:dyDescent="0.25">
      <c r="A2415" s="10"/>
      <c r="B2415" s="10"/>
    </row>
    <row r="2416" spans="1:2" x14ac:dyDescent="0.25">
      <c r="A2416" s="10"/>
      <c r="B2416" s="10"/>
    </row>
    <row r="2417" spans="1:2" x14ac:dyDescent="0.25">
      <c r="A2417" s="10"/>
      <c r="B2417" s="10"/>
    </row>
    <row r="2418" spans="1:2" x14ac:dyDescent="0.25">
      <c r="A2418" s="10"/>
      <c r="B2418" s="10"/>
    </row>
    <row r="2419" spans="1:2" x14ac:dyDescent="0.25">
      <c r="A2419" s="10"/>
      <c r="B2419" s="10"/>
    </row>
    <row r="2420" spans="1:2" x14ac:dyDescent="0.25">
      <c r="A2420" s="10"/>
      <c r="B2420" s="10"/>
    </row>
    <row r="2421" spans="1:2" x14ac:dyDescent="0.25">
      <c r="A2421" s="10"/>
      <c r="B2421" s="10"/>
    </row>
    <row r="2422" spans="1:2" x14ac:dyDescent="0.25">
      <c r="A2422" s="10"/>
      <c r="B2422" s="10"/>
    </row>
    <row r="2423" spans="1:2" x14ac:dyDescent="0.25">
      <c r="A2423" s="10"/>
      <c r="B2423" s="10"/>
    </row>
    <row r="2424" spans="1:2" x14ac:dyDescent="0.25">
      <c r="A2424" s="10"/>
      <c r="B2424" s="10"/>
    </row>
    <row r="2425" spans="1:2" x14ac:dyDescent="0.25">
      <c r="A2425" s="10"/>
      <c r="B2425" s="10"/>
    </row>
    <row r="2426" spans="1:2" x14ac:dyDescent="0.25">
      <c r="A2426" s="10"/>
      <c r="B2426" s="10"/>
    </row>
    <row r="2427" spans="1:2" x14ac:dyDescent="0.25">
      <c r="A2427" s="10"/>
      <c r="B2427" s="10"/>
    </row>
    <row r="2428" spans="1:2" x14ac:dyDescent="0.25">
      <c r="A2428" s="10"/>
      <c r="B2428" s="10"/>
    </row>
    <row r="2429" spans="1:2" x14ac:dyDescent="0.25">
      <c r="A2429" s="10"/>
      <c r="B2429" s="10"/>
    </row>
    <row r="2430" spans="1:2" x14ac:dyDescent="0.25">
      <c r="A2430" s="10"/>
      <c r="B2430" s="10"/>
    </row>
    <row r="2431" spans="1:2" x14ac:dyDescent="0.25">
      <c r="A2431" s="10"/>
      <c r="B2431" s="10"/>
    </row>
    <row r="2432" spans="1:2" x14ac:dyDescent="0.25">
      <c r="A2432" s="10"/>
      <c r="B2432" s="10"/>
    </row>
    <row r="2433" spans="1:2" x14ac:dyDescent="0.25">
      <c r="A2433" s="10"/>
      <c r="B2433" s="10"/>
    </row>
    <row r="2434" spans="1:2" x14ac:dyDescent="0.25">
      <c r="A2434" s="10"/>
      <c r="B2434" s="10"/>
    </row>
    <row r="2435" spans="1:2" x14ac:dyDescent="0.25">
      <c r="A2435" s="10"/>
      <c r="B2435" s="10"/>
    </row>
    <row r="2436" spans="1:2" x14ac:dyDescent="0.25">
      <c r="A2436" s="10"/>
      <c r="B2436" s="10"/>
    </row>
    <row r="2437" spans="1:2" x14ac:dyDescent="0.25">
      <c r="A2437" s="10"/>
      <c r="B2437" s="10"/>
    </row>
    <row r="2438" spans="1:2" x14ac:dyDescent="0.25">
      <c r="A2438" s="10"/>
      <c r="B2438" s="10"/>
    </row>
    <row r="2439" spans="1:2" x14ac:dyDescent="0.25">
      <c r="A2439" s="10"/>
      <c r="B2439" s="10"/>
    </row>
    <row r="2440" spans="1:2" x14ac:dyDescent="0.25">
      <c r="A2440" s="10"/>
      <c r="B2440" s="10"/>
    </row>
    <row r="2441" spans="1:2" x14ac:dyDescent="0.25">
      <c r="A2441" s="10"/>
      <c r="B2441" s="10"/>
    </row>
    <row r="2442" spans="1:2" x14ac:dyDescent="0.25">
      <c r="A2442" s="10"/>
      <c r="B2442" s="10"/>
    </row>
    <row r="2443" spans="1:2" x14ac:dyDescent="0.25">
      <c r="A2443" s="10"/>
      <c r="B2443" s="10"/>
    </row>
    <row r="2444" spans="1:2" x14ac:dyDescent="0.25">
      <c r="A2444" s="10"/>
      <c r="B2444" s="10"/>
    </row>
    <row r="2445" spans="1:2" x14ac:dyDescent="0.25">
      <c r="A2445" s="10"/>
      <c r="B2445" s="10"/>
    </row>
    <row r="2446" spans="1:2" x14ac:dyDescent="0.25">
      <c r="A2446" s="10"/>
      <c r="B2446" s="10"/>
    </row>
    <row r="2447" spans="1:2" x14ac:dyDescent="0.25">
      <c r="A2447" s="10"/>
      <c r="B2447" s="10"/>
    </row>
    <row r="2448" spans="1:2" x14ac:dyDescent="0.25">
      <c r="A2448" s="10"/>
      <c r="B2448" s="10"/>
    </row>
    <row r="2449" spans="1:2" x14ac:dyDescent="0.25">
      <c r="A2449" s="10"/>
      <c r="B2449" s="10"/>
    </row>
    <row r="2450" spans="1:2" x14ac:dyDescent="0.25">
      <c r="A2450" s="10"/>
      <c r="B2450" s="10"/>
    </row>
    <row r="2451" spans="1:2" x14ac:dyDescent="0.25">
      <c r="A2451" s="10"/>
      <c r="B2451" s="10"/>
    </row>
    <row r="2452" spans="1:2" x14ac:dyDescent="0.25">
      <c r="A2452" s="10"/>
      <c r="B2452" s="10"/>
    </row>
    <row r="2453" spans="1:2" x14ac:dyDescent="0.25">
      <c r="A2453" s="10"/>
      <c r="B2453" s="10"/>
    </row>
    <row r="2454" spans="1:2" x14ac:dyDescent="0.25">
      <c r="A2454" s="10"/>
      <c r="B2454" s="10"/>
    </row>
    <row r="2455" spans="1:2" x14ac:dyDescent="0.25">
      <c r="A2455" s="10"/>
      <c r="B2455" s="10"/>
    </row>
    <row r="2456" spans="1:2" x14ac:dyDescent="0.25">
      <c r="A2456" s="10"/>
      <c r="B2456" s="10"/>
    </row>
    <row r="2457" spans="1:2" x14ac:dyDescent="0.25">
      <c r="A2457" s="10"/>
      <c r="B2457" s="10"/>
    </row>
    <row r="2458" spans="1:2" x14ac:dyDescent="0.25">
      <c r="A2458" s="10"/>
      <c r="B2458" s="10"/>
    </row>
    <row r="2459" spans="1:2" x14ac:dyDescent="0.25">
      <c r="A2459" s="10"/>
      <c r="B2459" s="10"/>
    </row>
    <row r="2460" spans="1:2" x14ac:dyDescent="0.25">
      <c r="A2460" s="10"/>
      <c r="B2460" s="10"/>
    </row>
    <row r="2461" spans="1:2" x14ac:dyDescent="0.25">
      <c r="A2461" s="10"/>
      <c r="B2461" s="10"/>
    </row>
    <row r="2462" spans="1:2" x14ac:dyDescent="0.25">
      <c r="A2462" s="10"/>
      <c r="B2462" s="10"/>
    </row>
    <row r="2463" spans="1:2" x14ac:dyDescent="0.25">
      <c r="A2463" s="10"/>
      <c r="B2463" s="10"/>
    </row>
    <row r="2464" spans="1:2" x14ac:dyDescent="0.25">
      <c r="A2464" s="10"/>
      <c r="B2464" s="10"/>
    </row>
    <row r="2465" spans="1:2" x14ac:dyDescent="0.25">
      <c r="A2465" s="10"/>
      <c r="B2465" s="10"/>
    </row>
    <row r="2466" spans="1:2" x14ac:dyDescent="0.25">
      <c r="A2466" s="10"/>
      <c r="B2466" s="10"/>
    </row>
    <row r="2467" spans="1:2" x14ac:dyDescent="0.25">
      <c r="A2467" s="10"/>
      <c r="B2467" s="10"/>
    </row>
    <row r="2468" spans="1:2" x14ac:dyDescent="0.25">
      <c r="A2468" s="10"/>
      <c r="B2468" s="10"/>
    </row>
    <row r="2469" spans="1:2" x14ac:dyDescent="0.25">
      <c r="A2469" s="10"/>
      <c r="B2469" s="10"/>
    </row>
    <row r="2470" spans="1:2" x14ac:dyDescent="0.25">
      <c r="A2470" s="10"/>
      <c r="B2470" s="10"/>
    </row>
    <row r="2471" spans="1:2" x14ac:dyDescent="0.25">
      <c r="A2471" s="10"/>
      <c r="B2471" s="10"/>
    </row>
    <row r="2472" spans="1:2" x14ac:dyDescent="0.25">
      <c r="A2472" s="10"/>
      <c r="B2472" s="10"/>
    </row>
    <row r="2473" spans="1:2" x14ac:dyDescent="0.25">
      <c r="A2473" s="10"/>
      <c r="B2473" s="10"/>
    </row>
    <row r="2474" spans="1:2" x14ac:dyDescent="0.25">
      <c r="A2474" s="10"/>
      <c r="B2474" s="10"/>
    </row>
    <row r="2475" spans="1:2" x14ac:dyDescent="0.25">
      <c r="A2475" s="10"/>
      <c r="B2475" s="10"/>
    </row>
    <row r="2476" spans="1:2" x14ac:dyDescent="0.25">
      <c r="A2476" s="10"/>
      <c r="B2476" s="10"/>
    </row>
    <row r="2477" spans="1:2" x14ac:dyDescent="0.25">
      <c r="A2477" s="10"/>
      <c r="B2477" s="10"/>
    </row>
    <row r="2478" spans="1:2" x14ac:dyDescent="0.25">
      <c r="A2478" s="10"/>
      <c r="B2478" s="10"/>
    </row>
    <row r="2479" spans="1:2" x14ac:dyDescent="0.25">
      <c r="A2479" s="10"/>
      <c r="B2479" s="10"/>
    </row>
    <row r="2480" spans="1:2" x14ac:dyDescent="0.25">
      <c r="A2480" s="10"/>
      <c r="B2480" s="10"/>
    </row>
    <row r="2481" spans="1:2" x14ac:dyDescent="0.25">
      <c r="A2481" s="10"/>
      <c r="B2481" s="10"/>
    </row>
    <row r="2482" spans="1:2" x14ac:dyDescent="0.25">
      <c r="A2482" s="10"/>
      <c r="B2482" s="10"/>
    </row>
    <row r="2483" spans="1:2" x14ac:dyDescent="0.25">
      <c r="A2483" s="10"/>
      <c r="B2483" s="10"/>
    </row>
    <row r="2484" spans="1:2" x14ac:dyDescent="0.25">
      <c r="A2484" s="10"/>
      <c r="B2484" s="10"/>
    </row>
    <row r="2485" spans="1:2" x14ac:dyDescent="0.25">
      <c r="A2485" s="10"/>
      <c r="B2485" s="10"/>
    </row>
    <row r="2486" spans="1:2" x14ac:dyDescent="0.25">
      <c r="A2486" s="10"/>
      <c r="B2486" s="10"/>
    </row>
    <row r="2487" spans="1:2" x14ac:dyDescent="0.25">
      <c r="A2487" s="10"/>
      <c r="B2487" s="10"/>
    </row>
    <row r="2488" spans="1:2" x14ac:dyDescent="0.25">
      <c r="A2488" s="10"/>
      <c r="B2488" s="10"/>
    </row>
    <row r="2489" spans="1:2" x14ac:dyDescent="0.25">
      <c r="A2489" s="10"/>
      <c r="B2489" s="10"/>
    </row>
    <row r="2490" spans="1:2" x14ac:dyDescent="0.25">
      <c r="A2490" s="10"/>
      <c r="B2490" s="10"/>
    </row>
    <row r="2491" spans="1:2" x14ac:dyDescent="0.25">
      <c r="A2491" s="10"/>
      <c r="B2491" s="10"/>
    </row>
    <row r="2492" spans="1:2" x14ac:dyDescent="0.25">
      <c r="A2492" s="10"/>
      <c r="B2492" s="10"/>
    </row>
    <row r="2493" spans="1:2" x14ac:dyDescent="0.25">
      <c r="A2493" s="10"/>
      <c r="B2493" s="10"/>
    </row>
    <row r="2494" spans="1:2" x14ac:dyDescent="0.25">
      <c r="A2494" s="10"/>
      <c r="B2494" s="10"/>
    </row>
    <row r="2495" spans="1:2" x14ac:dyDescent="0.25">
      <c r="A2495" s="10"/>
      <c r="B2495" s="10"/>
    </row>
    <row r="2496" spans="1:2" x14ac:dyDescent="0.25">
      <c r="A2496" s="10"/>
      <c r="B2496" s="10"/>
    </row>
    <row r="2497" spans="1:2" x14ac:dyDescent="0.25">
      <c r="A2497" s="10"/>
      <c r="B2497" s="10"/>
    </row>
    <row r="2498" spans="1:2" x14ac:dyDescent="0.25">
      <c r="A2498" s="10"/>
      <c r="B2498" s="10"/>
    </row>
    <row r="2499" spans="1:2" x14ac:dyDescent="0.25">
      <c r="A2499" s="10"/>
      <c r="B2499" s="10"/>
    </row>
    <row r="2500" spans="1:2" x14ac:dyDescent="0.25">
      <c r="A2500" s="10"/>
      <c r="B2500" s="10"/>
    </row>
    <row r="2501" spans="1:2" x14ac:dyDescent="0.25">
      <c r="A2501" s="10"/>
      <c r="B2501" s="10"/>
    </row>
    <row r="2502" spans="1:2" x14ac:dyDescent="0.25">
      <c r="A2502" s="10"/>
      <c r="B2502" s="10"/>
    </row>
    <row r="2503" spans="1:2" x14ac:dyDescent="0.25">
      <c r="A2503" s="10"/>
      <c r="B2503" s="10"/>
    </row>
    <row r="2504" spans="1:2" x14ac:dyDescent="0.25">
      <c r="A2504" s="10"/>
      <c r="B2504" s="10"/>
    </row>
    <row r="2505" spans="1:2" x14ac:dyDescent="0.25">
      <c r="A2505" s="10"/>
      <c r="B2505" s="10"/>
    </row>
    <row r="2506" spans="1:2" x14ac:dyDescent="0.25">
      <c r="A2506" s="10"/>
      <c r="B2506" s="10"/>
    </row>
    <row r="2507" spans="1:2" x14ac:dyDescent="0.25">
      <c r="A2507" s="10"/>
      <c r="B2507" s="10"/>
    </row>
    <row r="2508" spans="1:2" x14ac:dyDescent="0.25">
      <c r="A2508" s="10"/>
      <c r="B2508" s="10"/>
    </row>
    <row r="2509" spans="1:2" x14ac:dyDescent="0.25">
      <c r="A2509" s="10"/>
      <c r="B2509" s="10"/>
    </row>
    <row r="2510" spans="1:2" x14ac:dyDescent="0.25">
      <c r="A2510" s="10"/>
      <c r="B2510" s="10"/>
    </row>
    <row r="2511" spans="1:2" x14ac:dyDescent="0.25">
      <c r="A2511" s="10"/>
      <c r="B2511" s="10"/>
    </row>
    <row r="2512" spans="1:2" x14ac:dyDescent="0.25">
      <c r="A2512" s="10"/>
      <c r="B2512" s="10"/>
    </row>
    <row r="2513" spans="1:2" x14ac:dyDescent="0.25">
      <c r="A2513" s="10"/>
      <c r="B2513" s="10"/>
    </row>
    <row r="2514" spans="1:2" x14ac:dyDescent="0.25">
      <c r="A2514" s="10"/>
      <c r="B2514" s="10"/>
    </row>
    <row r="2515" spans="1:2" x14ac:dyDescent="0.25">
      <c r="A2515" s="10"/>
      <c r="B2515" s="10"/>
    </row>
    <row r="2516" spans="1:2" x14ac:dyDescent="0.25">
      <c r="A2516" s="10"/>
      <c r="B2516" s="10"/>
    </row>
    <row r="2517" spans="1:2" x14ac:dyDescent="0.25">
      <c r="A2517" s="10"/>
      <c r="B2517" s="10"/>
    </row>
    <row r="2518" spans="1:2" x14ac:dyDescent="0.25">
      <c r="A2518" s="10"/>
      <c r="B2518" s="10"/>
    </row>
    <row r="2519" spans="1:2" x14ac:dyDescent="0.25">
      <c r="A2519" s="10"/>
      <c r="B2519" s="10"/>
    </row>
    <row r="2520" spans="1:2" x14ac:dyDescent="0.25">
      <c r="A2520" s="10"/>
      <c r="B2520" s="10"/>
    </row>
    <row r="2521" spans="1:2" x14ac:dyDescent="0.25">
      <c r="A2521" s="10"/>
      <c r="B2521" s="10"/>
    </row>
    <row r="2522" spans="1:2" x14ac:dyDescent="0.25">
      <c r="A2522" s="10"/>
      <c r="B2522" s="10"/>
    </row>
    <row r="2523" spans="1:2" x14ac:dyDescent="0.25">
      <c r="A2523" s="10"/>
      <c r="B2523" s="10"/>
    </row>
    <row r="2524" spans="1:2" x14ac:dyDescent="0.25">
      <c r="A2524" s="10"/>
      <c r="B2524" s="10"/>
    </row>
    <row r="2525" spans="1:2" x14ac:dyDescent="0.25">
      <c r="A2525" s="10"/>
      <c r="B2525" s="10"/>
    </row>
    <row r="2526" spans="1:2" x14ac:dyDescent="0.25">
      <c r="A2526" s="10"/>
      <c r="B2526" s="10"/>
    </row>
    <row r="2527" spans="1:2" x14ac:dyDescent="0.25">
      <c r="A2527" s="10"/>
      <c r="B2527" s="10"/>
    </row>
    <row r="2528" spans="1:2" x14ac:dyDescent="0.25">
      <c r="A2528" s="10"/>
      <c r="B2528" s="10"/>
    </row>
    <row r="2529" spans="1:2" x14ac:dyDescent="0.25">
      <c r="A2529" s="10"/>
      <c r="B2529" s="10"/>
    </row>
    <row r="2530" spans="1:2" x14ac:dyDescent="0.25">
      <c r="A2530" s="10"/>
      <c r="B2530" s="10"/>
    </row>
    <row r="2531" spans="1:2" x14ac:dyDescent="0.25">
      <c r="A2531" s="10"/>
      <c r="B2531" s="10"/>
    </row>
    <row r="2532" spans="1:2" x14ac:dyDescent="0.25">
      <c r="A2532" s="10"/>
      <c r="B2532" s="10"/>
    </row>
    <row r="2533" spans="1:2" x14ac:dyDescent="0.25">
      <c r="A2533" s="10"/>
      <c r="B2533" s="10"/>
    </row>
    <row r="2534" spans="1:2" x14ac:dyDescent="0.25">
      <c r="A2534" s="10"/>
      <c r="B2534" s="10"/>
    </row>
    <row r="2535" spans="1:2" x14ac:dyDescent="0.25">
      <c r="A2535" s="10"/>
      <c r="B2535" s="10"/>
    </row>
    <row r="2536" spans="1:2" x14ac:dyDescent="0.25">
      <c r="A2536" s="10"/>
      <c r="B2536" s="10"/>
    </row>
    <row r="2537" spans="1:2" x14ac:dyDescent="0.25">
      <c r="A2537" s="10"/>
      <c r="B2537" s="10"/>
    </row>
    <row r="2538" spans="1:2" x14ac:dyDescent="0.25">
      <c r="A2538" s="10"/>
      <c r="B2538" s="10"/>
    </row>
    <row r="2539" spans="1:2" x14ac:dyDescent="0.25">
      <c r="A2539" s="10"/>
      <c r="B2539" s="10"/>
    </row>
    <row r="2540" spans="1:2" x14ac:dyDescent="0.25">
      <c r="A2540" s="10"/>
      <c r="B2540" s="10"/>
    </row>
    <row r="2541" spans="1:2" x14ac:dyDescent="0.25">
      <c r="A2541" s="10"/>
      <c r="B2541" s="10"/>
    </row>
    <row r="2542" spans="1:2" x14ac:dyDescent="0.25">
      <c r="A2542" s="10"/>
      <c r="B2542" s="10"/>
    </row>
    <row r="2543" spans="1:2" x14ac:dyDescent="0.25">
      <c r="A2543" s="10"/>
      <c r="B2543" s="10"/>
    </row>
    <row r="2544" spans="1:2" x14ac:dyDescent="0.25">
      <c r="A2544" s="10"/>
      <c r="B2544" s="10"/>
    </row>
    <row r="2545" spans="1:2" x14ac:dyDescent="0.25">
      <c r="A2545" s="10"/>
      <c r="B2545" s="10"/>
    </row>
    <row r="2546" spans="1:2" x14ac:dyDescent="0.25">
      <c r="A2546" s="10"/>
      <c r="B2546" s="10"/>
    </row>
    <row r="2547" spans="1:2" x14ac:dyDescent="0.25">
      <c r="A2547" s="10"/>
      <c r="B2547" s="10"/>
    </row>
    <row r="2548" spans="1:2" x14ac:dyDescent="0.25">
      <c r="A2548" s="10"/>
      <c r="B2548" s="10"/>
    </row>
    <row r="2549" spans="1:2" x14ac:dyDescent="0.25">
      <c r="A2549" s="10"/>
      <c r="B2549" s="10"/>
    </row>
    <row r="2550" spans="1:2" x14ac:dyDescent="0.25">
      <c r="A2550" s="10"/>
      <c r="B2550" s="10"/>
    </row>
    <row r="2551" spans="1:2" x14ac:dyDescent="0.25">
      <c r="A2551" s="10"/>
      <c r="B2551" s="10"/>
    </row>
    <row r="2552" spans="1:2" x14ac:dyDescent="0.25">
      <c r="A2552" s="10"/>
      <c r="B2552" s="10"/>
    </row>
    <row r="2553" spans="1:2" x14ac:dyDescent="0.25">
      <c r="A2553" s="10"/>
      <c r="B2553" s="10"/>
    </row>
    <row r="2554" spans="1:2" x14ac:dyDescent="0.25">
      <c r="A2554" s="10"/>
      <c r="B2554" s="10"/>
    </row>
    <row r="2555" spans="1:2" x14ac:dyDescent="0.25">
      <c r="A2555" s="10"/>
      <c r="B2555" s="10"/>
    </row>
    <row r="2556" spans="1:2" x14ac:dyDescent="0.25">
      <c r="A2556" s="10"/>
      <c r="B2556" s="10"/>
    </row>
    <row r="2557" spans="1:2" x14ac:dyDescent="0.25">
      <c r="A2557" s="10"/>
      <c r="B2557" s="10"/>
    </row>
    <row r="2558" spans="1:2" x14ac:dyDescent="0.25">
      <c r="A2558" s="10"/>
      <c r="B2558" s="10"/>
    </row>
    <row r="2559" spans="1:2" x14ac:dyDescent="0.25">
      <c r="A2559" s="10"/>
      <c r="B2559" s="10"/>
    </row>
    <row r="2560" spans="1:2" x14ac:dyDescent="0.25">
      <c r="A2560" s="10"/>
      <c r="B2560" s="10"/>
    </row>
    <row r="2561" spans="1:2" x14ac:dyDescent="0.25">
      <c r="A2561" s="10"/>
      <c r="B2561" s="10"/>
    </row>
    <row r="2562" spans="1:2" x14ac:dyDescent="0.25">
      <c r="A2562" s="10"/>
      <c r="B2562" s="10"/>
    </row>
    <row r="2563" spans="1:2" x14ac:dyDescent="0.25">
      <c r="A2563" s="10"/>
      <c r="B2563" s="10"/>
    </row>
    <row r="2564" spans="1:2" x14ac:dyDescent="0.25">
      <c r="A2564" s="10"/>
      <c r="B2564" s="10"/>
    </row>
    <row r="2565" spans="1:2" x14ac:dyDescent="0.25">
      <c r="A2565" s="10"/>
      <c r="B2565" s="10"/>
    </row>
    <row r="2566" spans="1:2" x14ac:dyDescent="0.25">
      <c r="A2566" s="10"/>
      <c r="B2566" s="10"/>
    </row>
    <row r="2567" spans="1:2" x14ac:dyDescent="0.25">
      <c r="A2567" s="10"/>
      <c r="B2567" s="10"/>
    </row>
    <row r="2568" spans="1:2" x14ac:dyDescent="0.25">
      <c r="A2568" s="10"/>
      <c r="B2568" s="10"/>
    </row>
    <row r="2569" spans="1:2" x14ac:dyDescent="0.25">
      <c r="A2569" s="10"/>
      <c r="B2569" s="10"/>
    </row>
    <row r="2570" spans="1:2" x14ac:dyDescent="0.25">
      <c r="A2570" s="10"/>
      <c r="B2570" s="10"/>
    </row>
    <row r="2571" spans="1:2" x14ac:dyDescent="0.25">
      <c r="A2571" s="10"/>
      <c r="B2571" s="10"/>
    </row>
    <row r="2572" spans="1:2" x14ac:dyDescent="0.25">
      <c r="A2572" s="10"/>
      <c r="B2572" s="10"/>
    </row>
    <row r="2573" spans="1:2" x14ac:dyDescent="0.25">
      <c r="A2573" s="10"/>
      <c r="B2573" s="10"/>
    </row>
    <row r="2574" spans="1:2" x14ac:dyDescent="0.25">
      <c r="A2574" s="10"/>
      <c r="B2574" s="10"/>
    </row>
    <row r="2575" spans="1:2" x14ac:dyDescent="0.25">
      <c r="A2575" s="10"/>
      <c r="B2575" s="10"/>
    </row>
    <row r="2576" spans="1:2" x14ac:dyDescent="0.25">
      <c r="A2576" s="10"/>
      <c r="B2576" s="10"/>
    </row>
    <row r="2577" spans="1:2" x14ac:dyDescent="0.25">
      <c r="A2577" s="10"/>
      <c r="B2577" s="10"/>
    </row>
    <row r="2578" spans="1:2" x14ac:dyDescent="0.25">
      <c r="A2578" s="10"/>
      <c r="B2578" s="10"/>
    </row>
    <row r="2579" spans="1:2" x14ac:dyDescent="0.25">
      <c r="A2579" s="10"/>
      <c r="B2579" s="10"/>
    </row>
    <row r="2580" spans="1:2" x14ac:dyDescent="0.25">
      <c r="A2580" s="10"/>
      <c r="B2580" s="10"/>
    </row>
    <row r="2581" spans="1:2" x14ac:dyDescent="0.25">
      <c r="A2581" s="10"/>
      <c r="B2581" s="10"/>
    </row>
    <row r="2582" spans="1:2" x14ac:dyDescent="0.25">
      <c r="A2582" s="10"/>
      <c r="B2582" s="10"/>
    </row>
    <row r="2583" spans="1:2" x14ac:dyDescent="0.25">
      <c r="A2583" s="10"/>
      <c r="B2583" s="10"/>
    </row>
    <row r="2584" spans="1:2" x14ac:dyDescent="0.25">
      <c r="A2584" s="10"/>
      <c r="B2584" s="10"/>
    </row>
    <row r="2585" spans="1:2" x14ac:dyDescent="0.25">
      <c r="A2585" s="10"/>
      <c r="B2585" s="10"/>
    </row>
    <row r="2586" spans="1:2" x14ac:dyDescent="0.25">
      <c r="A2586" s="10"/>
      <c r="B2586" s="10"/>
    </row>
    <row r="2587" spans="1:2" x14ac:dyDescent="0.25">
      <c r="A2587" s="10"/>
      <c r="B2587" s="10"/>
    </row>
    <row r="2588" spans="1:2" x14ac:dyDescent="0.25">
      <c r="A2588" s="10"/>
      <c r="B2588" s="10"/>
    </row>
    <row r="2589" spans="1:2" x14ac:dyDescent="0.25">
      <c r="A2589" s="10"/>
      <c r="B2589" s="10"/>
    </row>
    <row r="2590" spans="1:2" x14ac:dyDescent="0.25">
      <c r="A2590" s="10"/>
      <c r="B2590" s="10"/>
    </row>
    <row r="2591" spans="1:2" x14ac:dyDescent="0.25">
      <c r="A2591" s="10"/>
      <c r="B2591" s="10"/>
    </row>
    <row r="2592" spans="1:2" x14ac:dyDescent="0.25">
      <c r="A2592" s="10"/>
      <c r="B2592" s="10"/>
    </row>
    <row r="2593" spans="1:2" x14ac:dyDescent="0.25">
      <c r="A2593" s="10"/>
      <c r="B2593" s="10"/>
    </row>
    <row r="2594" spans="1:2" x14ac:dyDescent="0.25">
      <c r="A2594" s="10"/>
      <c r="B2594" s="10"/>
    </row>
    <row r="2595" spans="1:2" x14ac:dyDescent="0.25">
      <c r="A2595" s="10"/>
      <c r="B2595" s="10"/>
    </row>
    <row r="2596" spans="1:2" x14ac:dyDescent="0.25">
      <c r="A2596" s="10"/>
      <c r="B2596" s="10"/>
    </row>
    <row r="2597" spans="1:2" x14ac:dyDescent="0.25">
      <c r="A2597" s="10"/>
      <c r="B2597" s="10"/>
    </row>
    <row r="2598" spans="1:2" x14ac:dyDescent="0.25">
      <c r="A2598" s="10"/>
      <c r="B2598" s="10"/>
    </row>
    <row r="2599" spans="1:2" x14ac:dyDescent="0.25">
      <c r="A2599" s="10"/>
      <c r="B2599" s="10"/>
    </row>
    <row r="2600" spans="1:2" x14ac:dyDescent="0.25">
      <c r="A2600" s="10"/>
      <c r="B2600" s="10"/>
    </row>
    <row r="2601" spans="1:2" x14ac:dyDescent="0.25">
      <c r="A2601" s="10"/>
      <c r="B2601" s="10"/>
    </row>
    <row r="2602" spans="1:2" x14ac:dyDescent="0.25">
      <c r="A2602" s="10"/>
      <c r="B2602" s="10"/>
    </row>
    <row r="2603" spans="1:2" x14ac:dyDescent="0.25">
      <c r="A2603" s="10"/>
      <c r="B2603" s="10"/>
    </row>
    <row r="2604" spans="1:2" x14ac:dyDescent="0.25">
      <c r="A2604" s="10"/>
      <c r="B2604" s="10"/>
    </row>
    <row r="2605" spans="1:2" x14ac:dyDescent="0.25">
      <c r="A2605" s="10"/>
      <c r="B2605" s="10"/>
    </row>
    <row r="2606" spans="1:2" x14ac:dyDescent="0.25">
      <c r="A2606" s="10"/>
      <c r="B2606" s="10"/>
    </row>
    <row r="2607" spans="1:2" x14ac:dyDescent="0.25">
      <c r="A2607" s="10"/>
      <c r="B2607" s="10"/>
    </row>
    <row r="2608" spans="1:2" x14ac:dyDescent="0.25">
      <c r="A2608" s="10"/>
      <c r="B2608" s="10"/>
    </row>
    <row r="2609" spans="1:2" x14ac:dyDescent="0.25">
      <c r="A2609" s="10"/>
      <c r="B2609" s="10"/>
    </row>
    <row r="2610" spans="1:2" x14ac:dyDescent="0.25">
      <c r="A2610" s="10"/>
      <c r="B2610" s="10"/>
    </row>
    <row r="2611" spans="1:2" x14ac:dyDescent="0.25">
      <c r="A2611" s="10"/>
      <c r="B2611" s="10"/>
    </row>
    <row r="2612" spans="1:2" x14ac:dyDescent="0.25">
      <c r="A2612" s="10"/>
      <c r="B2612" s="10"/>
    </row>
    <row r="2613" spans="1:2" x14ac:dyDescent="0.25">
      <c r="A2613" s="10"/>
      <c r="B2613" s="10"/>
    </row>
    <row r="2614" spans="1:2" x14ac:dyDescent="0.25">
      <c r="A2614" s="10"/>
      <c r="B2614" s="10"/>
    </row>
    <row r="2615" spans="1:2" x14ac:dyDescent="0.25">
      <c r="A2615" s="10"/>
      <c r="B2615" s="10"/>
    </row>
    <row r="2616" spans="1:2" x14ac:dyDescent="0.25">
      <c r="A2616" s="10"/>
      <c r="B2616" s="10"/>
    </row>
    <row r="2617" spans="1:2" x14ac:dyDescent="0.25">
      <c r="A2617" s="10"/>
      <c r="B2617" s="10"/>
    </row>
    <row r="2618" spans="1:2" x14ac:dyDescent="0.25">
      <c r="A2618" s="10"/>
      <c r="B2618" s="10"/>
    </row>
    <row r="2619" spans="1:2" x14ac:dyDescent="0.25">
      <c r="A2619" s="10"/>
      <c r="B2619" s="10"/>
    </row>
    <row r="2620" spans="1:2" x14ac:dyDescent="0.25">
      <c r="A2620" s="10"/>
      <c r="B2620" s="10"/>
    </row>
    <row r="2621" spans="1:2" x14ac:dyDescent="0.25">
      <c r="A2621" s="10"/>
      <c r="B2621" s="10"/>
    </row>
    <row r="2622" spans="1:2" x14ac:dyDescent="0.25">
      <c r="A2622" s="10"/>
      <c r="B2622" s="10"/>
    </row>
    <row r="2623" spans="1:2" x14ac:dyDescent="0.25">
      <c r="A2623" s="10"/>
      <c r="B2623" s="10"/>
    </row>
    <row r="2624" spans="1:2" x14ac:dyDescent="0.25">
      <c r="A2624" s="10"/>
      <c r="B2624" s="10"/>
    </row>
    <row r="2625" spans="1:2" x14ac:dyDescent="0.25">
      <c r="A2625" s="10"/>
      <c r="B2625" s="10"/>
    </row>
    <row r="2626" spans="1:2" x14ac:dyDescent="0.25">
      <c r="A2626" s="10"/>
      <c r="B2626" s="10"/>
    </row>
    <row r="2627" spans="1:2" x14ac:dyDescent="0.25">
      <c r="A2627" s="10"/>
      <c r="B2627" s="10"/>
    </row>
    <row r="2628" spans="1:2" x14ac:dyDescent="0.25">
      <c r="A2628" s="10"/>
      <c r="B2628" s="10"/>
    </row>
    <row r="2629" spans="1:2" x14ac:dyDescent="0.25">
      <c r="A2629" s="10"/>
      <c r="B2629" s="10"/>
    </row>
    <row r="2630" spans="1:2" x14ac:dyDescent="0.25">
      <c r="A2630" s="10"/>
      <c r="B2630" s="10"/>
    </row>
    <row r="2631" spans="1:2" x14ac:dyDescent="0.25">
      <c r="A2631" s="10"/>
      <c r="B2631" s="10"/>
    </row>
    <row r="2632" spans="1:2" x14ac:dyDescent="0.25">
      <c r="A2632" s="10"/>
      <c r="B2632" s="10"/>
    </row>
    <row r="2633" spans="1:2" x14ac:dyDescent="0.25">
      <c r="A2633" s="10"/>
      <c r="B2633" s="10"/>
    </row>
    <row r="2634" spans="1:2" x14ac:dyDescent="0.25">
      <c r="A2634" s="10"/>
      <c r="B2634" s="10"/>
    </row>
    <row r="2635" spans="1:2" x14ac:dyDescent="0.25">
      <c r="A2635" s="10"/>
      <c r="B2635" s="10"/>
    </row>
    <row r="2636" spans="1:2" x14ac:dyDescent="0.25">
      <c r="A2636" s="10"/>
      <c r="B2636" s="10"/>
    </row>
    <row r="2637" spans="1:2" x14ac:dyDescent="0.25">
      <c r="A2637" s="10"/>
      <c r="B2637" s="10"/>
    </row>
    <row r="2638" spans="1:2" x14ac:dyDescent="0.25">
      <c r="A2638" s="10"/>
      <c r="B2638" s="10"/>
    </row>
    <row r="2639" spans="1:2" x14ac:dyDescent="0.25">
      <c r="A2639" s="10"/>
      <c r="B2639" s="10"/>
    </row>
    <row r="2640" spans="1:2" x14ac:dyDescent="0.25">
      <c r="A2640" s="10"/>
      <c r="B2640" s="10"/>
    </row>
    <row r="2641" spans="1:2" x14ac:dyDescent="0.25">
      <c r="A2641" s="10"/>
      <c r="B2641" s="10"/>
    </row>
    <row r="2642" spans="1:2" x14ac:dyDescent="0.25">
      <c r="A2642" s="10"/>
      <c r="B2642" s="10"/>
    </row>
    <row r="2643" spans="1:2" x14ac:dyDescent="0.25">
      <c r="A2643" s="10"/>
      <c r="B2643" s="10"/>
    </row>
    <row r="2644" spans="1:2" x14ac:dyDescent="0.25">
      <c r="A2644" s="10"/>
      <c r="B2644" s="10"/>
    </row>
    <row r="2645" spans="1:2" x14ac:dyDescent="0.25">
      <c r="A2645" s="10"/>
      <c r="B2645" s="10"/>
    </row>
    <row r="2646" spans="1:2" x14ac:dyDescent="0.25">
      <c r="A2646" s="10"/>
      <c r="B2646" s="10"/>
    </row>
    <row r="2647" spans="1:2" x14ac:dyDescent="0.25">
      <c r="A2647" s="10"/>
      <c r="B2647" s="10"/>
    </row>
    <row r="2648" spans="1:2" x14ac:dyDescent="0.25">
      <c r="A2648" s="10"/>
      <c r="B2648" s="10"/>
    </row>
    <row r="2649" spans="1:2" x14ac:dyDescent="0.25">
      <c r="A2649" s="10"/>
      <c r="B2649" s="10"/>
    </row>
    <row r="2650" spans="1:2" x14ac:dyDescent="0.25">
      <c r="A2650" s="10"/>
      <c r="B2650" s="10"/>
    </row>
    <row r="2651" spans="1:2" x14ac:dyDescent="0.25">
      <c r="A2651" s="10"/>
      <c r="B2651" s="10"/>
    </row>
    <row r="2652" spans="1:2" x14ac:dyDescent="0.25">
      <c r="A2652" s="10"/>
      <c r="B2652" s="10"/>
    </row>
    <row r="2653" spans="1:2" x14ac:dyDescent="0.25">
      <c r="A2653" s="10"/>
      <c r="B2653" s="10"/>
    </row>
    <row r="2654" spans="1:2" x14ac:dyDescent="0.25">
      <c r="A2654" s="10"/>
      <c r="B2654" s="10"/>
    </row>
    <row r="2655" spans="1:2" x14ac:dyDescent="0.25">
      <c r="A2655" s="10"/>
      <c r="B2655" s="10"/>
    </row>
    <row r="2656" spans="1:2" x14ac:dyDescent="0.25">
      <c r="A2656" s="10"/>
      <c r="B2656" s="10"/>
    </row>
    <row r="2657" spans="1:2" x14ac:dyDescent="0.25">
      <c r="A2657" s="10"/>
      <c r="B2657" s="10"/>
    </row>
    <row r="2658" spans="1:2" x14ac:dyDescent="0.25">
      <c r="A2658" s="10"/>
      <c r="B2658" s="10"/>
    </row>
    <row r="2659" spans="1:2" x14ac:dyDescent="0.25">
      <c r="A2659" s="10"/>
      <c r="B2659" s="10"/>
    </row>
    <row r="2660" spans="1:2" x14ac:dyDescent="0.25">
      <c r="A2660" s="10"/>
      <c r="B2660" s="10"/>
    </row>
    <row r="2661" spans="1:2" x14ac:dyDescent="0.25">
      <c r="A2661" s="10"/>
      <c r="B2661" s="10"/>
    </row>
    <row r="2662" spans="1:2" x14ac:dyDescent="0.25">
      <c r="A2662" s="10"/>
      <c r="B2662" s="10"/>
    </row>
    <row r="2663" spans="1:2" x14ac:dyDescent="0.25">
      <c r="A2663" s="10"/>
      <c r="B2663" s="10"/>
    </row>
    <row r="2664" spans="1:2" x14ac:dyDescent="0.25">
      <c r="A2664" s="10"/>
      <c r="B2664" s="10"/>
    </row>
    <row r="2665" spans="1:2" x14ac:dyDescent="0.25">
      <c r="A2665" s="10"/>
      <c r="B2665" s="10"/>
    </row>
    <row r="2666" spans="1:2" x14ac:dyDescent="0.25">
      <c r="A2666" s="10"/>
      <c r="B2666" s="10"/>
    </row>
    <row r="2667" spans="1:2" x14ac:dyDescent="0.25">
      <c r="A2667" s="10"/>
      <c r="B2667" s="10"/>
    </row>
    <row r="2668" spans="1:2" x14ac:dyDescent="0.25">
      <c r="A2668" s="10"/>
      <c r="B2668" s="10"/>
    </row>
    <row r="2669" spans="1:2" x14ac:dyDescent="0.25">
      <c r="A2669" s="10"/>
      <c r="B2669" s="10"/>
    </row>
    <row r="2670" spans="1:2" x14ac:dyDescent="0.25">
      <c r="A2670" s="10"/>
      <c r="B2670" s="10"/>
    </row>
    <row r="2671" spans="1:2" x14ac:dyDescent="0.25">
      <c r="A2671" s="10"/>
      <c r="B2671" s="10"/>
    </row>
    <row r="2672" spans="1:2" x14ac:dyDescent="0.25">
      <c r="A2672" s="10"/>
      <c r="B2672" s="10"/>
    </row>
    <row r="2673" spans="1:2" x14ac:dyDescent="0.25">
      <c r="A2673" s="10"/>
      <c r="B2673" s="10"/>
    </row>
    <row r="2674" spans="1:2" x14ac:dyDescent="0.25">
      <c r="A2674" s="10"/>
      <c r="B2674" s="10"/>
    </row>
    <row r="2675" spans="1:2" x14ac:dyDescent="0.25">
      <c r="A2675" s="10"/>
      <c r="B2675" s="10"/>
    </row>
    <row r="2676" spans="1:2" x14ac:dyDescent="0.25">
      <c r="A2676" s="10"/>
      <c r="B2676" s="10"/>
    </row>
    <row r="2677" spans="1:2" x14ac:dyDescent="0.25">
      <c r="A2677" s="10"/>
      <c r="B2677" s="10"/>
    </row>
    <row r="2678" spans="1:2" x14ac:dyDescent="0.25">
      <c r="A2678" s="10"/>
      <c r="B2678" s="10"/>
    </row>
    <row r="2679" spans="1:2" x14ac:dyDescent="0.25">
      <c r="A2679" s="10"/>
      <c r="B2679" s="10"/>
    </row>
    <row r="2680" spans="1:2" x14ac:dyDescent="0.25">
      <c r="A2680" s="10"/>
      <c r="B2680" s="10"/>
    </row>
    <row r="2681" spans="1:2" x14ac:dyDescent="0.25">
      <c r="A2681" s="10"/>
      <c r="B2681" s="10"/>
    </row>
    <row r="2682" spans="1:2" x14ac:dyDescent="0.25">
      <c r="A2682" s="10"/>
      <c r="B2682" s="10"/>
    </row>
    <row r="2683" spans="1:2" x14ac:dyDescent="0.25">
      <c r="A2683" s="10"/>
      <c r="B2683" s="10"/>
    </row>
    <row r="2684" spans="1:2" x14ac:dyDescent="0.25">
      <c r="A2684" s="10"/>
      <c r="B2684" s="10"/>
    </row>
    <row r="2685" spans="1:2" x14ac:dyDescent="0.25">
      <c r="A2685" s="10"/>
      <c r="B2685" s="10"/>
    </row>
    <row r="2686" spans="1:2" x14ac:dyDescent="0.25">
      <c r="A2686" s="10"/>
      <c r="B2686" s="10"/>
    </row>
    <row r="2687" spans="1:2" x14ac:dyDescent="0.25">
      <c r="A2687" s="10"/>
      <c r="B2687" s="10"/>
    </row>
    <row r="2688" spans="1:2" x14ac:dyDescent="0.25">
      <c r="A2688" s="10"/>
      <c r="B2688" s="10"/>
    </row>
    <row r="2689" spans="1:2" x14ac:dyDescent="0.25">
      <c r="A2689" s="10"/>
      <c r="B2689" s="10"/>
    </row>
    <row r="2690" spans="1:2" x14ac:dyDescent="0.25">
      <c r="A2690" s="10"/>
      <c r="B2690" s="10"/>
    </row>
    <row r="2691" spans="1:2" x14ac:dyDescent="0.25">
      <c r="A2691" s="10"/>
      <c r="B2691" s="10"/>
    </row>
    <row r="2692" spans="1:2" x14ac:dyDescent="0.25">
      <c r="A2692" s="10"/>
      <c r="B2692" s="10"/>
    </row>
    <row r="2693" spans="1:2" x14ac:dyDescent="0.25">
      <c r="A2693" s="10"/>
      <c r="B2693" s="10"/>
    </row>
    <row r="2694" spans="1:2" x14ac:dyDescent="0.25">
      <c r="A2694" s="10"/>
      <c r="B2694" s="10"/>
    </row>
    <row r="2695" spans="1:2" x14ac:dyDescent="0.25">
      <c r="A2695" s="10"/>
      <c r="B2695" s="10"/>
    </row>
    <row r="2696" spans="1:2" x14ac:dyDescent="0.25">
      <c r="A2696" s="10"/>
      <c r="B2696" s="10"/>
    </row>
    <row r="2697" spans="1:2" x14ac:dyDescent="0.25">
      <c r="A2697" s="10"/>
      <c r="B2697" s="10"/>
    </row>
    <row r="2698" spans="1:2" x14ac:dyDescent="0.25">
      <c r="A2698" s="10"/>
      <c r="B2698" s="10"/>
    </row>
    <row r="2699" spans="1:2" x14ac:dyDescent="0.25">
      <c r="A2699" s="10"/>
      <c r="B2699" s="10"/>
    </row>
    <row r="2700" spans="1:2" x14ac:dyDescent="0.25">
      <c r="A2700" s="10"/>
      <c r="B2700" s="10"/>
    </row>
    <row r="2701" spans="1:2" x14ac:dyDescent="0.25">
      <c r="A2701" s="10"/>
      <c r="B2701" s="10"/>
    </row>
    <row r="2702" spans="1:2" x14ac:dyDescent="0.25">
      <c r="A2702" s="10"/>
      <c r="B2702" s="10"/>
    </row>
    <row r="2703" spans="1:2" x14ac:dyDescent="0.25">
      <c r="A2703" s="10"/>
      <c r="B2703" s="10"/>
    </row>
    <row r="2704" spans="1:2" x14ac:dyDescent="0.25">
      <c r="A2704" s="10"/>
      <c r="B2704" s="10"/>
    </row>
    <row r="2705" spans="1:2" x14ac:dyDescent="0.25">
      <c r="A2705" s="10"/>
      <c r="B2705" s="10"/>
    </row>
    <row r="2706" spans="1:2" x14ac:dyDescent="0.25">
      <c r="A2706" s="10"/>
      <c r="B2706" s="10"/>
    </row>
    <row r="2707" spans="1:2" x14ac:dyDescent="0.25">
      <c r="A2707" s="10"/>
      <c r="B2707" s="10"/>
    </row>
    <row r="2708" spans="1:2" x14ac:dyDescent="0.25">
      <c r="A2708" s="10"/>
      <c r="B2708" s="10"/>
    </row>
    <row r="2709" spans="1:2" x14ac:dyDescent="0.25">
      <c r="A2709" s="10"/>
      <c r="B2709" s="10"/>
    </row>
    <row r="2710" spans="1:2" x14ac:dyDescent="0.25">
      <c r="A2710" s="10"/>
      <c r="B2710" s="10"/>
    </row>
    <row r="2711" spans="1:2" x14ac:dyDescent="0.25">
      <c r="A2711" s="10"/>
      <c r="B2711" s="10"/>
    </row>
    <row r="2712" spans="1:2" x14ac:dyDescent="0.25">
      <c r="A2712" s="10"/>
      <c r="B2712" s="10"/>
    </row>
    <row r="2713" spans="1:2" x14ac:dyDescent="0.25">
      <c r="A2713" s="10"/>
      <c r="B2713" s="10"/>
    </row>
    <row r="2714" spans="1:2" x14ac:dyDescent="0.25">
      <c r="A2714" s="10"/>
      <c r="B2714" s="10"/>
    </row>
    <row r="2715" spans="1:2" x14ac:dyDescent="0.25">
      <c r="A2715" s="10"/>
      <c r="B2715" s="10"/>
    </row>
    <row r="2716" spans="1:2" x14ac:dyDescent="0.25">
      <c r="A2716" s="10"/>
      <c r="B2716" s="10"/>
    </row>
    <row r="2717" spans="1:2" x14ac:dyDescent="0.25">
      <c r="A2717" s="10"/>
      <c r="B2717" s="10"/>
    </row>
    <row r="2718" spans="1:2" x14ac:dyDescent="0.25">
      <c r="A2718" s="10"/>
      <c r="B2718" s="10"/>
    </row>
    <row r="2719" spans="1:2" x14ac:dyDescent="0.25">
      <c r="A2719" s="10"/>
      <c r="B2719" s="10"/>
    </row>
    <row r="2720" spans="1:2" x14ac:dyDescent="0.25">
      <c r="A2720" s="10"/>
      <c r="B2720" s="10"/>
    </row>
    <row r="2721" spans="1:2" x14ac:dyDescent="0.25">
      <c r="A2721" s="10"/>
      <c r="B2721" s="10"/>
    </row>
    <row r="2722" spans="1:2" x14ac:dyDescent="0.25">
      <c r="A2722" s="10"/>
      <c r="B2722" s="10"/>
    </row>
    <row r="2723" spans="1:2" x14ac:dyDescent="0.25">
      <c r="A2723" s="10"/>
      <c r="B2723" s="10"/>
    </row>
    <row r="2724" spans="1:2" x14ac:dyDescent="0.25">
      <c r="A2724" s="10"/>
      <c r="B2724" s="10"/>
    </row>
    <row r="2725" spans="1:2" x14ac:dyDescent="0.25">
      <c r="A2725" s="10"/>
      <c r="B2725" s="10"/>
    </row>
    <row r="2726" spans="1:2" x14ac:dyDescent="0.25">
      <c r="A2726" s="10"/>
      <c r="B2726" s="10"/>
    </row>
    <row r="2727" spans="1:2" x14ac:dyDescent="0.25">
      <c r="A2727" s="10"/>
      <c r="B2727" s="10"/>
    </row>
    <row r="2728" spans="1:2" x14ac:dyDescent="0.25">
      <c r="A2728" s="10"/>
      <c r="B2728" s="10"/>
    </row>
    <row r="2729" spans="1:2" x14ac:dyDescent="0.25">
      <c r="A2729" s="10"/>
      <c r="B2729" s="10"/>
    </row>
    <row r="2730" spans="1:2" x14ac:dyDescent="0.25">
      <c r="A2730" s="10"/>
      <c r="B2730" s="10"/>
    </row>
    <row r="2731" spans="1:2" x14ac:dyDescent="0.25">
      <c r="A2731" s="10"/>
      <c r="B2731" s="10"/>
    </row>
    <row r="2732" spans="1:2" x14ac:dyDescent="0.25">
      <c r="A2732" s="10"/>
      <c r="B2732" s="10"/>
    </row>
    <row r="2733" spans="1:2" x14ac:dyDescent="0.25">
      <c r="A2733" s="10"/>
      <c r="B2733" s="10"/>
    </row>
    <row r="2734" spans="1:2" x14ac:dyDescent="0.25">
      <c r="A2734" s="10"/>
      <c r="B2734" s="10"/>
    </row>
    <row r="2735" spans="1:2" x14ac:dyDescent="0.25">
      <c r="A2735" s="10"/>
      <c r="B2735" s="10"/>
    </row>
    <row r="2736" spans="1:2" x14ac:dyDescent="0.25">
      <c r="A2736" s="10"/>
      <c r="B2736" s="10"/>
    </row>
    <row r="2737" spans="1:2" x14ac:dyDescent="0.25">
      <c r="A2737" s="10"/>
      <c r="B2737" s="10"/>
    </row>
    <row r="2738" spans="1:2" x14ac:dyDescent="0.25">
      <c r="A2738" s="10"/>
      <c r="B2738" s="10"/>
    </row>
    <row r="2739" spans="1:2" x14ac:dyDescent="0.25">
      <c r="A2739" s="10"/>
      <c r="B2739" s="10"/>
    </row>
    <row r="2740" spans="1:2" x14ac:dyDescent="0.25">
      <c r="A2740" s="10"/>
      <c r="B2740" s="10"/>
    </row>
    <row r="2741" spans="1:2" x14ac:dyDescent="0.25">
      <c r="A2741" s="10"/>
      <c r="B2741" s="10"/>
    </row>
    <row r="2742" spans="1:2" x14ac:dyDescent="0.25">
      <c r="A2742" s="10"/>
      <c r="B2742" s="10"/>
    </row>
    <row r="2743" spans="1:2" x14ac:dyDescent="0.25">
      <c r="A2743" s="10"/>
      <c r="B2743" s="10"/>
    </row>
    <row r="2744" spans="1:2" x14ac:dyDescent="0.25">
      <c r="A2744" s="10"/>
      <c r="B2744" s="10"/>
    </row>
    <row r="2745" spans="1:2" x14ac:dyDescent="0.25">
      <c r="A2745" s="10"/>
      <c r="B2745" s="10"/>
    </row>
    <row r="2746" spans="1:2" x14ac:dyDescent="0.25">
      <c r="A2746" s="10"/>
      <c r="B2746" s="10"/>
    </row>
    <row r="2747" spans="1:2" x14ac:dyDescent="0.25">
      <c r="A2747" s="10"/>
      <c r="B2747" s="10"/>
    </row>
    <row r="2748" spans="1:2" x14ac:dyDescent="0.25">
      <c r="A2748" s="10"/>
      <c r="B2748" s="10"/>
    </row>
    <row r="2749" spans="1:2" x14ac:dyDescent="0.25">
      <c r="A2749" s="10"/>
      <c r="B2749" s="10"/>
    </row>
    <row r="2750" spans="1:2" x14ac:dyDescent="0.25">
      <c r="A2750" s="10"/>
      <c r="B2750" s="10"/>
    </row>
    <row r="2751" spans="1:2" x14ac:dyDescent="0.25">
      <c r="A2751" s="10"/>
      <c r="B2751" s="10"/>
    </row>
    <row r="2752" spans="1:2" x14ac:dyDescent="0.25">
      <c r="A2752" s="10"/>
      <c r="B2752" s="10"/>
    </row>
    <row r="2753" spans="1:2" x14ac:dyDescent="0.25">
      <c r="A2753" s="10"/>
      <c r="B2753" s="10"/>
    </row>
    <row r="2754" spans="1:2" x14ac:dyDescent="0.25">
      <c r="A2754" s="10"/>
      <c r="B2754" s="10"/>
    </row>
    <row r="2755" spans="1:2" x14ac:dyDescent="0.25">
      <c r="A2755" s="10"/>
      <c r="B2755" s="10"/>
    </row>
    <row r="2756" spans="1:2" x14ac:dyDescent="0.25">
      <c r="A2756" s="10"/>
      <c r="B2756" s="10"/>
    </row>
    <row r="2757" spans="1:2" x14ac:dyDescent="0.25">
      <c r="A2757" s="10"/>
      <c r="B2757" s="10"/>
    </row>
    <row r="2758" spans="1:2" x14ac:dyDescent="0.25">
      <c r="A2758" s="10"/>
      <c r="B2758" s="10"/>
    </row>
    <row r="2759" spans="1:2" x14ac:dyDescent="0.25">
      <c r="A2759" s="10"/>
      <c r="B2759" s="10"/>
    </row>
    <row r="2760" spans="1:2" x14ac:dyDescent="0.25">
      <c r="A2760" s="10"/>
      <c r="B2760" s="10"/>
    </row>
    <row r="2761" spans="1:2" x14ac:dyDescent="0.25">
      <c r="A2761" s="10"/>
      <c r="B2761" s="10"/>
    </row>
    <row r="2762" spans="1:2" x14ac:dyDescent="0.25">
      <c r="A2762" s="10"/>
      <c r="B2762" s="10"/>
    </row>
    <row r="2763" spans="1:2" x14ac:dyDescent="0.25">
      <c r="A2763" s="10"/>
      <c r="B2763" s="10"/>
    </row>
    <row r="2764" spans="1:2" x14ac:dyDescent="0.25">
      <c r="A2764" s="10"/>
      <c r="B2764" s="10"/>
    </row>
    <row r="2765" spans="1:2" x14ac:dyDescent="0.25">
      <c r="A2765" s="10"/>
      <c r="B2765" s="10"/>
    </row>
    <row r="2766" spans="1:2" x14ac:dyDescent="0.25">
      <c r="A2766" s="10"/>
      <c r="B2766" s="10"/>
    </row>
    <row r="2767" spans="1:2" x14ac:dyDescent="0.25">
      <c r="A2767" s="10"/>
      <c r="B2767" s="10"/>
    </row>
    <row r="2768" spans="1:2" x14ac:dyDescent="0.25">
      <c r="A2768" s="10"/>
      <c r="B2768" s="10"/>
    </row>
    <row r="2769" spans="1:2" x14ac:dyDescent="0.25">
      <c r="A2769" s="10"/>
      <c r="B2769" s="10"/>
    </row>
    <row r="2770" spans="1:2" x14ac:dyDescent="0.25">
      <c r="A2770" s="10"/>
      <c r="B2770" s="10"/>
    </row>
    <row r="2771" spans="1:2" x14ac:dyDescent="0.25">
      <c r="A2771" s="10"/>
      <c r="B2771" s="10"/>
    </row>
    <row r="2772" spans="1:2" x14ac:dyDescent="0.25">
      <c r="A2772" s="10"/>
      <c r="B2772" s="10"/>
    </row>
    <row r="2773" spans="1:2" x14ac:dyDescent="0.25">
      <c r="A2773" s="10"/>
      <c r="B2773" s="10"/>
    </row>
    <row r="2774" spans="1:2" x14ac:dyDescent="0.25">
      <c r="A2774" s="10"/>
      <c r="B2774" s="10"/>
    </row>
    <row r="2775" spans="1:2" x14ac:dyDescent="0.25">
      <c r="A2775" s="10"/>
      <c r="B2775" s="10"/>
    </row>
    <row r="2776" spans="1:2" x14ac:dyDescent="0.25">
      <c r="A2776" s="10"/>
      <c r="B2776" s="10"/>
    </row>
    <row r="2777" spans="1:2" x14ac:dyDescent="0.25">
      <c r="A2777" s="10"/>
      <c r="B2777" s="10"/>
    </row>
    <row r="2778" spans="1:2" x14ac:dyDescent="0.25">
      <c r="A2778" s="10"/>
      <c r="B2778" s="10"/>
    </row>
    <row r="2779" spans="1:2" x14ac:dyDescent="0.25">
      <c r="A2779" s="10"/>
      <c r="B2779" s="10"/>
    </row>
    <row r="2780" spans="1:2" x14ac:dyDescent="0.25">
      <c r="A2780" s="10"/>
      <c r="B2780" s="10"/>
    </row>
    <row r="2781" spans="1:2" x14ac:dyDescent="0.25">
      <c r="A2781" s="10"/>
      <c r="B2781" s="10"/>
    </row>
    <row r="2782" spans="1:2" x14ac:dyDescent="0.25">
      <c r="A2782" s="10"/>
      <c r="B2782" s="10"/>
    </row>
    <row r="2783" spans="1:2" x14ac:dyDescent="0.25">
      <c r="A2783" s="10"/>
      <c r="B2783" s="10"/>
    </row>
    <row r="2784" spans="1:2" x14ac:dyDescent="0.25">
      <c r="A2784" s="10"/>
      <c r="B2784" s="10"/>
    </row>
    <row r="2785" spans="1:2" x14ac:dyDescent="0.25">
      <c r="A2785" s="10"/>
      <c r="B2785" s="10"/>
    </row>
    <row r="2786" spans="1:2" x14ac:dyDescent="0.25">
      <c r="A2786" s="10"/>
      <c r="B2786" s="10"/>
    </row>
    <row r="2787" spans="1:2" x14ac:dyDescent="0.25">
      <c r="A2787" s="10"/>
      <c r="B2787" s="10"/>
    </row>
    <row r="2788" spans="1:2" x14ac:dyDescent="0.25">
      <c r="A2788" s="10"/>
      <c r="B2788" s="10"/>
    </row>
    <row r="2789" spans="1:2" x14ac:dyDescent="0.25">
      <c r="A2789" s="10"/>
      <c r="B2789" s="10"/>
    </row>
    <row r="2790" spans="1:2" x14ac:dyDescent="0.25">
      <c r="A2790" s="10"/>
      <c r="B2790" s="10"/>
    </row>
    <row r="2791" spans="1:2" x14ac:dyDescent="0.25">
      <c r="A2791" s="10"/>
      <c r="B2791" s="10"/>
    </row>
    <row r="2792" spans="1:2" x14ac:dyDescent="0.25">
      <c r="A2792" s="10"/>
      <c r="B2792" s="10"/>
    </row>
    <row r="2793" spans="1:2" x14ac:dyDescent="0.25">
      <c r="A2793" s="10"/>
      <c r="B2793" s="10"/>
    </row>
    <row r="2794" spans="1:2" x14ac:dyDescent="0.25">
      <c r="A2794" s="10"/>
      <c r="B2794" s="10"/>
    </row>
    <row r="2795" spans="1:2" x14ac:dyDescent="0.25">
      <c r="A2795" s="10"/>
      <c r="B2795" s="10"/>
    </row>
    <row r="2796" spans="1:2" x14ac:dyDescent="0.25">
      <c r="A2796" s="10"/>
      <c r="B2796" s="10"/>
    </row>
    <row r="2797" spans="1:2" x14ac:dyDescent="0.25">
      <c r="A2797" s="10"/>
      <c r="B2797" s="10"/>
    </row>
    <row r="2798" spans="1:2" x14ac:dyDescent="0.25">
      <c r="A2798" s="10"/>
      <c r="B2798" s="10"/>
    </row>
    <row r="2799" spans="1:2" x14ac:dyDescent="0.25">
      <c r="A2799" s="10"/>
      <c r="B2799" s="10"/>
    </row>
    <row r="2800" spans="1:2" x14ac:dyDescent="0.25">
      <c r="A2800" s="10"/>
      <c r="B2800" s="10"/>
    </row>
    <row r="2801" spans="1:2" x14ac:dyDescent="0.25">
      <c r="A2801" s="10"/>
      <c r="B2801" s="10"/>
    </row>
    <row r="2802" spans="1:2" x14ac:dyDescent="0.25">
      <c r="A2802" s="10"/>
      <c r="B2802" s="10"/>
    </row>
    <row r="2803" spans="1:2" x14ac:dyDescent="0.25">
      <c r="A2803" s="10"/>
      <c r="B2803" s="10"/>
    </row>
    <row r="2804" spans="1:2" x14ac:dyDescent="0.25">
      <c r="A2804" s="10"/>
      <c r="B2804" s="10"/>
    </row>
    <row r="2805" spans="1:2" x14ac:dyDescent="0.25">
      <c r="A2805" s="10"/>
      <c r="B2805" s="10"/>
    </row>
    <row r="2806" spans="1:2" x14ac:dyDescent="0.25">
      <c r="A2806" s="10"/>
      <c r="B2806" s="10"/>
    </row>
    <row r="2807" spans="1:2" x14ac:dyDescent="0.25">
      <c r="A2807" s="10"/>
      <c r="B2807" s="10"/>
    </row>
    <row r="2808" spans="1:2" x14ac:dyDescent="0.25">
      <c r="A2808" s="10"/>
      <c r="B2808" s="10"/>
    </row>
    <row r="2809" spans="1:2" x14ac:dyDescent="0.25">
      <c r="A2809" s="10"/>
      <c r="B2809" s="10"/>
    </row>
    <row r="2810" spans="1:2" x14ac:dyDescent="0.25">
      <c r="A2810" s="10"/>
      <c r="B2810" s="10"/>
    </row>
    <row r="2811" spans="1:2" x14ac:dyDescent="0.25">
      <c r="A2811" s="10"/>
      <c r="B2811" s="10"/>
    </row>
    <row r="2812" spans="1:2" x14ac:dyDescent="0.25">
      <c r="A2812" s="10"/>
      <c r="B2812" s="10"/>
    </row>
    <row r="2813" spans="1:2" x14ac:dyDescent="0.25">
      <c r="A2813" s="10"/>
      <c r="B2813" s="10"/>
    </row>
    <row r="2814" spans="1:2" x14ac:dyDescent="0.25">
      <c r="A2814" s="10"/>
      <c r="B2814" s="10"/>
    </row>
    <row r="2815" spans="1:2" x14ac:dyDescent="0.25">
      <c r="A2815" s="10"/>
      <c r="B2815" s="10"/>
    </row>
    <row r="2816" spans="1:2" x14ac:dyDescent="0.25">
      <c r="A2816" s="10"/>
      <c r="B2816" s="10"/>
    </row>
    <row r="2817" spans="1:2" x14ac:dyDescent="0.25">
      <c r="A2817" s="10"/>
      <c r="B2817" s="10"/>
    </row>
    <row r="2818" spans="1:2" x14ac:dyDescent="0.25">
      <c r="A2818" s="10"/>
      <c r="B2818" s="10"/>
    </row>
    <row r="2819" spans="1:2" x14ac:dyDescent="0.25">
      <c r="A2819" s="10"/>
      <c r="B2819" s="10"/>
    </row>
    <row r="2820" spans="1:2" x14ac:dyDescent="0.25">
      <c r="A2820" s="10"/>
      <c r="B2820" s="10"/>
    </row>
    <row r="2821" spans="1:2" x14ac:dyDescent="0.25">
      <c r="A2821" s="10"/>
      <c r="B2821" s="10"/>
    </row>
    <row r="2822" spans="1:2" x14ac:dyDescent="0.25">
      <c r="A2822" s="10"/>
      <c r="B2822" s="10"/>
    </row>
    <row r="2823" spans="1:2" x14ac:dyDescent="0.25">
      <c r="A2823" s="10"/>
      <c r="B2823" s="10"/>
    </row>
    <row r="2824" spans="1:2" x14ac:dyDescent="0.25">
      <c r="A2824" s="10"/>
      <c r="B2824" s="10"/>
    </row>
    <row r="2825" spans="1:2" x14ac:dyDescent="0.25">
      <c r="A2825" s="10"/>
      <c r="B2825" s="10"/>
    </row>
    <row r="2826" spans="1:2" x14ac:dyDescent="0.25">
      <c r="A2826" s="10"/>
      <c r="B2826" s="10"/>
    </row>
    <row r="2827" spans="1:2" x14ac:dyDescent="0.25">
      <c r="A2827" s="10"/>
      <c r="B2827" s="10"/>
    </row>
    <row r="2828" spans="1:2" x14ac:dyDescent="0.25">
      <c r="A2828" s="10"/>
      <c r="B2828" s="10"/>
    </row>
    <row r="2829" spans="1:2" x14ac:dyDescent="0.25">
      <c r="A2829" s="10"/>
      <c r="B2829" s="10"/>
    </row>
    <row r="2830" spans="1:2" x14ac:dyDescent="0.25">
      <c r="A2830" s="10"/>
      <c r="B2830" s="10"/>
    </row>
    <row r="2831" spans="1:2" x14ac:dyDescent="0.25">
      <c r="A2831" s="10"/>
      <c r="B2831" s="10"/>
    </row>
    <row r="2832" spans="1:2" x14ac:dyDescent="0.25">
      <c r="A2832" s="10"/>
      <c r="B2832" s="10"/>
    </row>
    <row r="2833" spans="1:2" x14ac:dyDescent="0.25">
      <c r="A2833" s="10"/>
      <c r="B2833" s="10"/>
    </row>
    <row r="2834" spans="1:2" x14ac:dyDescent="0.25">
      <c r="A2834" s="10"/>
      <c r="B2834" s="10"/>
    </row>
    <row r="2835" spans="1:2" x14ac:dyDescent="0.25">
      <c r="A2835" s="10"/>
      <c r="B2835" s="10"/>
    </row>
    <row r="2836" spans="1:2" x14ac:dyDescent="0.25">
      <c r="A2836" s="10"/>
      <c r="B2836" s="10"/>
    </row>
    <row r="2837" spans="1:2" x14ac:dyDescent="0.25">
      <c r="A2837" s="10"/>
      <c r="B2837" s="10"/>
    </row>
    <row r="2838" spans="1:2" x14ac:dyDescent="0.25">
      <c r="A2838" s="10"/>
      <c r="B2838" s="10"/>
    </row>
    <row r="2839" spans="1:2" x14ac:dyDescent="0.25">
      <c r="A2839" s="10"/>
      <c r="B2839" s="10"/>
    </row>
    <row r="2840" spans="1:2" x14ac:dyDescent="0.25">
      <c r="A2840" s="10"/>
      <c r="B2840" s="10"/>
    </row>
    <row r="2841" spans="1:2" x14ac:dyDescent="0.25">
      <c r="A2841" s="10"/>
      <c r="B2841" s="10"/>
    </row>
    <row r="2842" spans="1:2" x14ac:dyDescent="0.25">
      <c r="A2842" s="10"/>
      <c r="B2842" s="10"/>
    </row>
    <row r="2843" spans="1:2" x14ac:dyDescent="0.25">
      <c r="A2843" s="10"/>
      <c r="B2843" s="10"/>
    </row>
    <row r="2844" spans="1:2" x14ac:dyDescent="0.25">
      <c r="A2844" s="10"/>
      <c r="B2844" s="10"/>
    </row>
    <row r="2845" spans="1:2" x14ac:dyDescent="0.25">
      <c r="A2845" s="10"/>
      <c r="B2845" s="10"/>
    </row>
    <row r="2846" spans="1:2" x14ac:dyDescent="0.25">
      <c r="A2846" s="10"/>
      <c r="B2846" s="10"/>
    </row>
    <row r="2847" spans="1:2" x14ac:dyDescent="0.25">
      <c r="A2847" s="10"/>
      <c r="B2847" s="10"/>
    </row>
    <row r="2848" spans="1:2" x14ac:dyDescent="0.25">
      <c r="A2848" s="10"/>
      <c r="B2848" s="10"/>
    </row>
    <row r="2849" spans="1:2" x14ac:dyDescent="0.25">
      <c r="A2849" s="10"/>
      <c r="B2849" s="10"/>
    </row>
    <row r="2850" spans="1:2" x14ac:dyDescent="0.25">
      <c r="A2850" s="10"/>
      <c r="B2850" s="10"/>
    </row>
    <row r="2851" spans="1:2" x14ac:dyDescent="0.25">
      <c r="A2851" s="10"/>
      <c r="B2851" s="10"/>
    </row>
    <row r="2852" spans="1:2" x14ac:dyDescent="0.25">
      <c r="A2852" s="10"/>
      <c r="B2852" s="10"/>
    </row>
    <row r="2853" spans="1:2" x14ac:dyDescent="0.25">
      <c r="A2853" s="10"/>
      <c r="B2853" s="10"/>
    </row>
    <row r="2854" spans="1:2" x14ac:dyDescent="0.25">
      <c r="A2854" s="10"/>
      <c r="B2854" s="10"/>
    </row>
    <row r="2855" spans="1:2" x14ac:dyDescent="0.25">
      <c r="A2855" s="10"/>
      <c r="B2855" s="10"/>
    </row>
    <row r="2856" spans="1:2" x14ac:dyDescent="0.25">
      <c r="A2856" s="10"/>
      <c r="B2856" s="10"/>
    </row>
    <row r="2857" spans="1:2" x14ac:dyDescent="0.25">
      <c r="A2857" s="10"/>
      <c r="B2857" s="10"/>
    </row>
    <row r="2858" spans="1:2" x14ac:dyDescent="0.25">
      <c r="A2858" s="10"/>
      <c r="B2858" s="10"/>
    </row>
    <row r="2859" spans="1:2" x14ac:dyDescent="0.25">
      <c r="A2859" s="10"/>
      <c r="B2859" s="10"/>
    </row>
    <row r="2860" spans="1:2" x14ac:dyDescent="0.25">
      <c r="A2860" s="10"/>
      <c r="B2860" s="10"/>
    </row>
    <row r="2861" spans="1:2" x14ac:dyDescent="0.25">
      <c r="A2861" s="10"/>
      <c r="B2861" s="10"/>
    </row>
    <row r="2862" spans="1:2" x14ac:dyDescent="0.25">
      <c r="A2862" s="10"/>
      <c r="B2862" s="10"/>
    </row>
    <row r="2863" spans="1:2" x14ac:dyDescent="0.25">
      <c r="A2863" s="10"/>
      <c r="B2863" s="10"/>
    </row>
    <row r="2864" spans="1:2" x14ac:dyDescent="0.25">
      <c r="A2864" s="10"/>
      <c r="B2864" s="10"/>
    </row>
    <row r="2865" spans="1:2" x14ac:dyDescent="0.25">
      <c r="A2865" s="10"/>
      <c r="B2865" s="10"/>
    </row>
    <row r="2866" spans="1:2" x14ac:dyDescent="0.25">
      <c r="A2866" s="10"/>
      <c r="B2866" s="10"/>
    </row>
    <row r="2867" spans="1:2" x14ac:dyDescent="0.25">
      <c r="A2867" s="10"/>
      <c r="B2867" s="10"/>
    </row>
    <row r="2868" spans="1:2" x14ac:dyDescent="0.25">
      <c r="A2868" s="10"/>
      <c r="B2868" s="10"/>
    </row>
    <row r="2869" spans="1:2" x14ac:dyDescent="0.25">
      <c r="A2869" s="10"/>
      <c r="B2869" s="10"/>
    </row>
    <row r="2870" spans="1:2" x14ac:dyDescent="0.25">
      <c r="A2870" s="10"/>
      <c r="B2870" s="10"/>
    </row>
    <row r="2871" spans="1:2" x14ac:dyDescent="0.25">
      <c r="A2871" s="10"/>
      <c r="B2871" s="10"/>
    </row>
    <row r="2872" spans="1:2" x14ac:dyDescent="0.25">
      <c r="A2872" s="10"/>
      <c r="B2872" s="10"/>
    </row>
    <row r="2873" spans="1:2" x14ac:dyDescent="0.25">
      <c r="A2873" s="10"/>
      <c r="B2873" s="10"/>
    </row>
    <row r="2874" spans="1:2" x14ac:dyDescent="0.25">
      <c r="A2874" s="10"/>
      <c r="B2874" s="10"/>
    </row>
    <row r="2875" spans="1:2" x14ac:dyDescent="0.25">
      <c r="A2875" s="10"/>
      <c r="B2875" s="10"/>
    </row>
    <row r="2876" spans="1:2" x14ac:dyDescent="0.25">
      <c r="A2876" s="10"/>
      <c r="B2876" s="10"/>
    </row>
    <row r="2877" spans="1:2" x14ac:dyDescent="0.25">
      <c r="A2877" s="10"/>
      <c r="B2877" s="10"/>
    </row>
    <row r="2878" spans="1:2" x14ac:dyDescent="0.25">
      <c r="A2878" s="10"/>
      <c r="B2878" s="10"/>
    </row>
    <row r="2879" spans="1:2" x14ac:dyDescent="0.25">
      <c r="A2879" s="10"/>
      <c r="B2879" s="10"/>
    </row>
    <row r="2880" spans="1:2" x14ac:dyDescent="0.25">
      <c r="A2880" s="10"/>
      <c r="B2880" s="10"/>
    </row>
    <row r="2881" spans="1:2" x14ac:dyDescent="0.25">
      <c r="A2881" s="10"/>
      <c r="B2881" s="10"/>
    </row>
    <row r="2882" spans="1:2" x14ac:dyDescent="0.25">
      <c r="A2882" s="10"/>
      <c r="B2882" s="10"/>
    </row>
    <row r="2883" spans="1:2" x14ac:dyDescent="0.25">
      <c r="A2883" s="10"/>
      <c r="B2883" s="10"/>
    </row>
    <row r="2884" spans="1:2" x14ac:dyDescent="0.25">
      <c r="A2884" s="10"/>
      <c r="B2884" s="10"/>
    </row>
    <row r="2885" spans="1:2" x14ac:dyDescent="0.25">
      <c r="A2885" s="10"/>
      <c r="B2885" s="10"/>
    </row>
    <row r="2886" spans="1:2" x14ac:dyDescent="0.25">
      <c r="A2886" s="10"/>
      <c r="B2886" s="10"/>
    </row>
    <row r="2887" spans="1:2" x14ac:dyDescent="0.25">
      <c r="A2887" s="10"/>
      <c r="B2887" s="10"/>
    </row>
    <row r="2888" spans="1:2" x14ac:dyDescent="0.25">
      <c r="A2888" s="10"/>
      <c r="B2888" s="10"/>
    </row>
    <row r="2889" spans="1:2" x14ac:dyDescent="0.25">
      <c r="A2889" s="10"/>
      <c r="B2889" s="10"/>
    </row>
    <row r="2890" spans="1:2" x14ac:dyDescent="0.25">
      <c r="A2890" s="10"/>
      <c r="B2890" s="10"/>
    </row>
    <row r="2891" spans="1:2" x14ac:dyDescent="0.25">
      <c r="A2891" s="10"/>
      <c r="B2891" s="10"/>
    </row>
    <row r="2892" spans="1:2" x14ac:dyDescent="0.25">
      <c r="A2892" s="10"/>
      <c r="B2892" s="10"/>
    </row>
    <row r="2893" spans="1:2" x14ac:dyDescent="0.25">
      <c r="A2893" s="10"/>
      <c r="B2893" s="10"/>
    </row>
    <row r="2894" spans="1:2" x14ac:dyDescent="0.25">
      <c r="A2894" s="10"/>
      <c r="B2894" s="10"/>
    </row>
    <row r="2895" spans="1:2" x14ac:dyDescent="0.25">
      <c r="A2895" s="10"/>
      <c r="B2895" s="10"/>
    </row>
    <row r="2896" spans="1:2" x14ac:dyDescent="0.25">
      <c r="A2896" s="10"/>
      <c r="B2896" s="10"/>
    </row>
    <row r="2897" spans="1:2" x14ac:dyDescent="0.25">
      <c r="A2897" s="10"/>
      <c r="B2897" s="10"/>
    </row>
    <row r="2898" spans="1:2" x14ac:dyDescent="0.25">
      <c r="A2898" s="10"/>
      <c r="B2898" s="10"/>
    </row>
    <row r="2899" spans="1:2" x14ac:dyDescent="0.25">
      <c r="A2899" s="10"/>
      <c r="B2899" s="10"/>
    </row>
    <row r="2900" spans="1:2" x14ac:dyDescent="0.25">
      <c r="A2900" s="10"/>
      <c r="B2900" s="10"/>
    </row>
    <row r="2901" spans="1:2" x14ac:dyDescent="0.25">
      <c r="A2901" s="10"/>
      <c r="B2901" s="10"/>
    </row>
    <row r="2902" spans="1:2" x14ac:dyDescent="0.25">
      <c r="A2902" s="10"/>
      <c r="B2902" s="10"/>
    </row>
    <row r="2903" spans="1:2" x14ac:dyDescent="0.25">
      <c r="A2903" s="10"/>
      <c r="B2903" s="10"/>
    </row>
    <row r="2904" spans="1:2" x14ac:dyDescent="0.25">
      <c r="A2904" s="10"/>
      <c r="B2904" s="10"/>
    </row>
    <row r="2905" spans="1:2" x14ac:dyDescent="0.25">
      <c r="A2905" s="10"/>
      <c r="B2905" s="10"/>
    </row>
    <row r="2906" spans="1:2" x14ac:dyDescent="0.25">
      <c r="A2906" s="10"/>
      <c r="B2906" s="10"/>
    </row>
    <row r="2907" spans="1:2" x14ac:dyDescent="0.25">
      <c r="A2907" s="10"/>
      <c r="B2907" s="10"/>
    </row>
    <row r="2908" spans="1:2" x14ac:dyDescent="0.25">
      <c r="A2908" s="10"/>
      <c r="B2908" s="10"/>
    </row>
    <row r="2909" spans="1:2" x14ac:dyDescent="0.25">
      <c r="A2909" s="10"/>
      <c r="B2909" s="10"/>
    </row>
    <row r="2910" spans="1:2" x14ac:dyDescent="0.25">
      <c r="A2910" s="10"/>
      <c r="B2910" s="10"/>
    </row>
    <row r="2911" spans="1:2" x14ac:dyDescent="0.25">
      <c r="A2911" s="10"/>
      <c r="B2911" s="10"/>
    </row>
    <row r="2912" spans="1:2" x14ac:dyDescent="0.25">
      <c r="A2912" s="10"/>
      <c r="B2912" s="10"/>
    </row>
    <row r="2913" spans="1:2" x14ac:dyDescent="0.25">
      <c r="A2913" s="10"/>
      <c r="B2913" s="10"/>
    </row>
    <row r="2914" spans="1:2" x14ac:dyDescent="0.25">
      <c r="A2914" s="10"/>
      <c r="B2914" s="10"/>
    </row>
    <row r="2915" spans="1:2" x14ac:dyDescent="0.25">
      <c r="A2915" s="10"/>
      <c r="B2915" s="10"/>
    </row>
    <row r="2916" spans="1:2" x14ac:dyDescent="0.25">
      <c r="A2916" s="10"/>
      <c r="B2916" s="10"/>
    </row>
    <row r="2917" spans="1:2" x14ac:dyDescent="0.25">
      <c r="A2917" s="10"/>
      <c r="B2917" s="10"/>
    </row>
    <row r="2918" spans="1:2" x14ac:dyDescent="0.25">
      <c r="A2918" s="10"/>
      <c r="B2918" s="10"/>
    </row>
    <row r="2919" spans="1:2" x14ac:dyDescent="0.25">
      <c r="A2919" s="10"/>
      <c r="B2919" s="10"/>
    </row>
    <row r="2920" spans="1:2" x14ac:dyDescent="0.25">
      <c r="A2920" s="10"/>
      <c r="B2920" s="10"/>
    </row>
    <row r="2921" spans="1:2" x14ac:dyDescent="0.25">
      <c r="A2921" s="10"/>
      <c r="B2921" s="10"/>
    </row>
    <row r="2922" spans="1:2" x14ac:dyDescent="0.25">
      <c r="A2922" s="10"/>
      <c r="B2922" s="10"/>
    </row>
    <row r="2923" spans="1:2" x14ac:dyDescent="0.25">
      <c r="A2923" s="10"/>
      <c r="B2923" s="10"/>
    </row>
    <row r="2924" spans="1:2" x14ac:dyDescent="0.25">
      <c r="A2924" s="10"/>
      <c r="B2924" s="10"/>
    </row>
    <row r="2925" spans="1:2" x14ac:dyDescent="0.25">
      <c r="A2925" s="10"/>
      <c r="B2925" s="10"/>
    </row>
    <row r="2926" spans="1:2" x14ac:dyDescent="0.25">
      <c r="A2926" s="10"/>
      <c r="B2926" s="10"/>
    </row>
    <row r="2927" spans="1:2" x14ac:dyDescent="0.25">
      <c r="A2927" s="10"/>
      <c r="B2927" s="10"/>
    </row>
    <row r="2928" spans="1:2" x14ac:dyDescent="0.25">
      <c r="A2928" s="10"/>
      <c r="B2928" s="10"/>
    </row>
    <row r="2929" spans="1:2" x14ac:dyDescent="0.25">
      <c r="A2929" s="10"/>
      <c r="B2929" s="10"/>
    </row>
    <row r="2930" spans="1:2" x14ac:dyDescent="0.25">
      <c r="A2930" s="10"/>
      <c r="B2930" s="10"/>
    </row>
    <row r="2931" spans="1:2" x14ac:dyDescent="0.25">
      <c r="A2931" s="10"/>
      <c r="B2931" s="10"/>
    </row>
    <row r="2932" spans="1:2" x14ac:dyDescent="0.25">
      <c r="A2932" s="10"/>
      <c r="B2932" s="10"/>
    </row>
    <row r="2933" spans="1:2" x14ac:dyDescent="0.25">
      <c r="A2933" s="10"/>
      <c r="B2933" s="10"/>
    </row>
    <row r="2934" spans="1:2" x14ac:dyDescent="0.25">
      <c r="A2934" s="10"/>
      <c r="B2934" s="10"/>
    </row>
    <row r="2935" spans="1:2" x14ac:dyDescent="0.25">
      <c r="A2935" s="10"/>
      <c r="B2935" s="10"/>
    </row>
    <row r="2936" spans="1:2" x14ac:dyDescent="0.25">
      <c r="A2936" s="10"/>
      <c r="B2936" s="10"/>
    </row>
    <row r="2937" spans="1:2" x14ac:dyDescent="0.25">
      <c r="A2937" s="10"/>
      <c r="B2937" s="10"/>
    </row>
    <row r="2938" spans="1:2" x14ac:dyDescent="0.25">
      <c r="A2938" s="10"/>
      <c r="B2938" s="10"/>
    </row>
    <row r="2939" spans="1:2" x14ac:dyDescent="0.25">
      <c r="A2939" s="10"/>
      <c r="B2939" s="10"/>
    </row>
    <row r="2940" spans="1:2" x14ac:dyDescent="0.25">
      <c r="A2940" s="10"/>
      <c r="B2940" s="10"/>
    </row>
    <row r="2941" spans="1:2" x14ac:dyDescent="0.25">
      <c r="A2941" s="10"/>
      <c r="B2941" s="10"/>
    </row>
    <row r="2942" spans="1:2" x14ac:dyDescent="0.25">
      <c r="A2942" s="10"/>
      <c r="B2942" s="10"/>
    </row>
    <row r="2943" spans="1:2" x14ac:dyDescent="0.25">
      <c r="A2943" s="10"/>
      <c r="B2943" s="10"/>
    </row>
    <row r="2944" spans="1:2" x14ac:dyDescent="0.25">
      <c r="A2944" s="10"/>
      <c r="B2944" s="10"/>
    </row>
    <row r="2945" spans="1:2" x14ac:dyDescent="0.25">
      <c r="A2945" s="10"/>
      <c r="B2945" s="10"/>
    </row>
    <row r="2946" spans="1:2" x14ac:dyDescent="0.25">
      <c r="A2946" s="10"/>
      <c r="B2946" s="10"/>
    </row>
    <row r="2947" spans="1:2" x14ac:dyDescent="0.25">
      <c r="A2947" s="10"/>
      <c r="B2947" s="10"/>
    </row>
    <row r="2948" spans="1:2" x14ac:dyDescent="0.25">
      <c r="A2948" s="10"/>
      <c r="B2948" s="10"/>
    </row>
    <row r="2949" spans="1:2" x14ac:dyDescent="0.25">
      <c r="A2949" s="10"/>
      <c r="B2949" s="10"/>
    </row>
    <row r="2950" spans="1:2" x14ac:dyDescent="0.25">
      <c r="A2950" s="10"/>
      <c r="B2950" s="10"/>
    </row>
    <row r="2951" spans="1:2" x14ac:dyDescent="0.25">
      <c r="A2951" s="10"/>
      <c r="B2951" s="10"/>
    </row>
    <row r="2952" spans="1:2" x14ac:dyDescent="0.25">
      <c r="A2952" s="10"/>
      <c r="B2952" s="10"/>
    </row>
    <row r="2953" spans="1:2" x14ac:dyDescent="0.25">
      <c r="A2953" s="10"/>
      <c r="B2953" s="10"/>
    </row>
    <row r="2954" spans="1:2" x14ac:dyDescent="0.25">
      <c r="A2954" s="10"/>
      <c r="B2954" s="10"/>
    </row>
    <row r="2955" spans="1:2" x14ac:dyDescent="0.25">
      <c r="A2955" s="10"/>
      <c r="B2955" s="10"/>
    </row>
    <row r="2956" spans="1:2" x14ac:dyDescent="0.25">
      <c r="A2956" s="10"/>
      <c r="B2956" s="10"/>
    </row>
    <row r="2957" spans="1:2" x14ac:dyDescent="0.25">
      <c r="A2957" s="10"/>
      <c r="B2957" s="10"/>
    </row>
    <row r="2958" spans="1:2" x14ac:dyDescent="0.25">
      <c r="A2958" s="10"/>
      <c r="B2958" s="10"/>
    </row>
    <row r="2959" spans="1:2" x14ac:dyDescent="0.25">
      <c r="A2959" s="10"/>
      <c r="B2959" s="10"/>
    </row>
    <row r="2960" spans="1:2" x14ac:dyDescent="0.25">
      <c r="A2960" s="10"/>
      <c r="B2960" s="10"/>
    </row>
    <row r="2961" spans="1:2" x14ac:dyDescent="0.25">
      <c r="A2961" s="10"/>
      <c r="B2961" s="10"/>
    </row>
    <row r="2962" spans="1:2" x14ac:dyDescent="0.25">
      <c r="A2962" s="10"/>
      <c r="B2962" s="10"/>
    </row>
    <row r="2963" spans="1:2" x14ac:dyDescent="0.25">
      <c r="A2963" s="10"/>
      <c r="B2963" s="10"/>
    </row>
    <row r="2964" spans="1:2" x14ac:dyDescent="0.25">
      <c r="A2964" s="10"/>
      <c r="B2964" s="10"/>
    </row>
    <row r="2965" spans="1:2" x14ac:dyDescent="0.25">
      <c r="A2965" s="10"/>
      <c r="B2965" s="10"/>
    </row>
    <row r="2966" spans="1:2" x14ac:dyDescent="0.25">
      <c r="A2966" s="10"/>
      <c r="B2966" s="10"/>
    </row>
    <row r="2967" spans="1:2" x14ac:dyDescent="0.25">
      <c r="A2967" s="10"/>
      <c r="B2967" s="10"/>
    </row>
    <row r="2968" spans="1:2" x14ac:dyDescent="0.25">
      <c r="A2968" s="10"/>
      <c r="B2968" s="10"/>
    </row>
    <row r="2969" spans="1:2" x14ac:dyDescent="0.25">
      <c r="A2969" s="10"/>
      <c r="B2969" s="10"/>
    </row>
    <row r="2970" spans="1:2" x14ac:dyDescent="0.25">
      <c r="A2970" s="10"/>
      <c r="B2970" s="10"/>
    </row>
    <row r="2971" spans="1:2" x14ac:dyDescent="0.25">
      <c r="A2971" s="10"/>
      <c r="B2971" s="10"/>
    </row>
    <row r="2972" spans="1:2" x14ac:dyDescent="0.25">
      <c r="A2972" s="10"/>
      <c r="B2972" s="10"/>
    </row>
    <row r="2973" spans="1:2" x14ac:dyDescent="0.25">
      <c r="A2973" s="10"/>
      <c r="B2973" s="10"/>
    </row>
    <row r="2974" spans="1:2" x14ac:dyDescent="0.25">
      <c r="A2974" s="10"/>
      <c r="B2974" s="10"/>
    </row>
    <row r="2975" spans="1:2" x14ac:dyDescent="0.25">
      <c r="A2975" s="10"/>
      <c r="B2975" s="10"/>
    </row>
    <row r="2976" spans="1:2" x14ac:dyDescent="0.25">
      <c r="A2976" s="10"/>
      <c r="B2976" s="10"/>
    </row>
    <row r="2977" spans="1:2" x14ac:dyDescent="0.25">
      <c r="A2977" s="10"/>
      <c r="B2977" s="10"/>
    </row>
    <row r="2978" spans="1:2" x14ac:dyDescent="0.25">
      <c r="A2978" s="10"/>
      <c r="B2978" s="10"/>
    </row>
    <row r="2979" spans="1:2" x14ac:dyDescent="0.25">
      <c r="A2979" s="10"/>
      <c r="B2979" s="10"/>
    </row>
    <row r="2980" spans="1:2" x14ac:dyDescent="0.25">
      <c r="A2980" s="10"/>
      <c r="B2980" s="10"/>
    </row>
    <row r="2981" spans="1:2" x14ac:dyDescent="0.25">
      <c r="A2981" s="10"/>
      <c r="B2981" s="10"/>
    </row>
    <row r="2982" spans="1:2" x14ac:dyDescent="0.25">
      <c r="A2982" s="10"/>
      <c r="B2982" s="10"/>
    </row>
    <row r="2983" spans="1:2" x14ac:dyDescent="0.25">
      <c r="A2983" s="10"/>
      <c r="B2983" s="10"/>
    </row>
    <row r="2984" spans="1:2" x14ac:dyDescent="0.25">
      <c r="A2984" s="10"/>
      <c r="B2984" s="10"/>
    </row>
    <row r="2985" spans="1:2" x14ac:dyDescent="0.25">
      <c r="A2985" s="10"/>
      <c r="B2985" s="10"/>
    </row>
    <row r="2986" spans="1:2" x14ac:dyDescent="0.25">
      <c r="A2986" s="10"/>
      <c r="B2986" s="10"/>
    </row>
    <row r="2987" spans="1:2" x14ac:dyDescent="0.25">
      <c r="A2987" s="10"/>
      <c r="B2987" s="10"/>
    </row>
    <row r="2988" spans="1:2" x14ac:dyDescent="0.25">
      <c r="A2988" s="10"/>
      <c r="B2988" s="10"/>
    </row>
    <row r="2989" spans="1:2" x14ac:dyDescent="0.25">
      <c r="A2989" s="10"/>
      <c r="B2989" s="10"/>
    </row>
    <row r="2990" spans="1:2" x14ac:dyDescent="0.25">
      <c r="A2990" s="10"/>
      <c r="B2990" s="10"/>
    </row>
    <row r="2991" spans="1:2" x14ac:dyDescent="0.25">
      <c r="A2991" s="10"/>
      <c r="B2991" s="10"/>
    </row>
    <row r="2992" spans="1:2" x14ac:dyDescent="0.25">
      <c r="A2992" s="10"/>
      <c r="B2992" s="10"/>
    </row>
    <row r="2993" spans="1:2" x14ac:dyDescent="0.25">
      <c r="A2993" s="10"/>
      <c r="B2993" s="10"/>
    </row>
    <row r="2994" spans="1:2" x14ac:dyDescent="0.25">
      <c r="A2994" s="10"/>
      <c r="B2994" s="10"/>
    </row>
    <row r="2995" spans="1:2" x14ac:dyDescent="0.25">
      <c r="A2995" s="10"/>
      <c r="B2995" s="10"/>
    </row>
    <row r="2996" spans="1:2" x14ac:dyDescent="0.25">
      <c r="A2996" s="10"/>
      <c r="B2996" s="10"/>
    </row>
    <row r="2997" spans="1:2" x14ac:dyDescent="0.25">
      <c r="A2997" s="10"/>
      <c r="B2997" s="10"/>
    </row>
    <row r="2998" spans="1:2" x14ac:dyDescent="0.25">
      <c r="A2998" s="10"/>
      <c r="B2998" s="10"/>
    </row>
    <row r="2999" spans="1:2" x14ac:dyDescent="0.25">
      <c r="A2999" s="10"/>
      <c r="B2999" s="10"/>
    </row>
    <row r="3000" spans="1:2" x14ac:dyDescent="0.25">
      <c r="A3000" s="10"/>
      <c r="B3000" s="10"/>
    </row>
    <row r="3001" spans="1:2" x14ac:dyDescent="0.25">
      <c r="A3001" s="10"/>
      <c r="B3001" s="10"/>
    </row>
    <row r="3002" spans="1:2" x14ac:dyDescent="0.25">
      <c r="A3002" s="10"/>
      <c r="B3002" s="10"/>
    </row>
    <row r="3003" spans="1:2" x14ac:dyDescent="0.25">
      <c r="A3003" s="10"/>
      <c r="B3003" s="10"/>
    </row>
    <row r="3004" spans="1:2" x14ac:dyDescent="0.25">
      <c r="A3004" s="10"/>
      <c r="B3004" s="10"/>
    </row>
    <row r="3005" spans="1:2" x14ac:dyDescent="0.25">
      <c r="A3005" s="10"/>
      <c r="B3005" s="10"/>
    </row>
    <row r="3006" spans="1:2" x14ac:dyDescent="0.25">
      <c r="A3006" s="10"/>
      <c r="B3006" s="10"/>
    </row>
    <row r="3007" spans="1:2" x14ac:dyDescent="0.25">
      <c r="A3007" s="10"/>
      <c r="B3007" s="10"/>
    </row>
    <row r="3008" spans="1:2" x14ac:dyDescent="0.25">
      <c r="A3008" s="10"/>
      <c r="B3008" s="10"/>
    </row>
    <row r="3009" spans="1:2" x14ac:dyDescent="0.25">
      <c r="A3009" s="10"/>
      <c r="B3009" s="10"/>
    </row>
    <row r="3010" spans="1:2" x14ac:dyDescent="0.25">
      <c r="A3010" s="10"/>
      <c r="B3010" s="10"/>
    </row>
    <row r="3011" spans="1:2" x14ac:dyDescent="0.25">
      <c r="A3011" s="10"/>
      <c r="B3011" s="10"/>
    </row>
    <row r="3012" spans="1:2" x14ac:dyDescent="0.25">
      <c r="A3012" s="10"/>
      <c r="B3012" s="10"/>
    </row>
    <row r="3013" spans="1:2" x14ac:dyDescent="0.25">
      <c r="A3013" s="10"/>
      <c r="B3013" s="10"/>
    </row>
    <row r="3014" spans="1:2" x14ac:dyDescent="0.25">
      <c r="A3014" s="10"/>
      <c r="B3014" s="10"/>
    </row>
    <row r="3015" spans="1:2" x14ac:dyDescent="0.25">
      <c r="A3015" s="10"/>
      <c r="B3015" s="10"/>
    </row>
    <row r="3016" spans="1:2" x14ac:dyDescent="0.25">
      <c r="A3016" s="10"/>
      <c r="B3016" s="10"/>
    </row>
    <row r="3017" spans="1:2" x14ac:dyDescent="0.25">
      <c r="A3017" s="10"/>
      <c r="B3017" s="10"/>
    </row>
    <row r="3018" spans="1:2" x14ac:dyDescent="0.25">
      <c r="A3018" s="10"/>
      <c r="B3018" s="10"/>
    </row>
    <row r="3019" spans="1:2" x14ac:dyDescent="0.25">
      <c r="A3019" s="10"/>
      <c r="B3019" s="10"/>
    </row>
    <row r="3020" spans="1:2" x14ac:dyDescent="0.25">
      <c r="A3020" s="10"/>
      <c r="B3020" s="10"/>
    </row>
    <row r="3021" spans="1:2" x14ac:dyDescent="0.25">
      <c r="A3021" s="10"/>
      <c r="B3021" s="10"/>
    </row>
    <row r="3022" spans="1:2" x14ac:dyDescent="0.25">
      <c r="A3022" s="10"/>
      <c r="B3022" s="10"/>
    </row>
    <row r="3023" spans="1:2" x14ac:dyDescent="0.25">
      <c r="A3023" s="10"/>
      <c r="B3023" s="10"/>
    </row>
    <row r="3024" spans="1:2" x14ac:dyDescent="0.25">
      <c r="A3024" s="10"/>
      <c r="B3024" s="10"/>
    </row>
    <row r="3025" spans="1:2" x14ac:dyDescent="0.25">
      <c r="A3025" s="10"/>
      <c r="B3025" s="10"/>
    </row>
    <row r="3026" spans="1:2" x14ac:dyDescent="0.25">
      <c r="A3026" s="10"/>
      <c r="B3026" s="10"/>
    </row>
    <row r="3027" spans="1:2" x14ac:dyDescent="0.25">
      <c r="A3027" s="10"/>
      <c r="B3027" s="10"/>
    </row>
    <row r="3028" spans="1:2" x14ac:dyDescent="0.25">
      <c r="A3028" s="10"/>
      <c r="B3028" s="10"/>
    </row>
    <row r="3029" spans="1:2" x14ac:dyDescent="0.25">
      <c r="A3029" s="10"/>
      <c r="B3029" s="10"/>
    </row>
    <row r="3030" spans="1:2" x14ac:dyDescent="0.25">
      <c r="A3030" s="10"/>
      <c r="B3030" s="10"/>
    </row>
    <row r="3031" spans="1:2" x14ac:dyDescent="0.25">
      <c r="A3031" s="10"/>
      <c r="B3031" s="10"/>
    </row>
    <row r="3032" spans="1:2" x14ac:dyDescent="0.25">
      <c r="A3032" s="10"/>
      <c r="B3032" s="10"/>
    </row>
    <row r="3033" spans="1:2" x14ac:dyDescent="0.25">
      <c r="A3033" s="10"/>
      <c r="B3033" s="10"/>
    </row>
    <row r="3034" spans="1:2" x14ac:dyDescent="0.25">
      <c r="A3034" s="10"/>
      <c r="B3034" s="10"/>
    </row>
    <row r="3035" spans="1:2" x14ac:dyDescent="0.25">
      <c r="A3035" s="10"/>
      <c r="B3035" s="10"/>
    </row>
    <row r="3036" spans="1:2" x14ac:dyDescent="0.25">
      <c r="A3036" s="10"/>
      <c r="B3036" s="10"/>
    </row>
    <row r="3037" spans="1:2" x14ac:dyDescent="0.25">
      <c r="A3037" s="10"/>
      <c r="B3037" s="10"/>
    </row>
    <row r="3038" spans="1:2" x14ac:dyDescent="0.25">
      <c r="A3038" s="10"/>
      <c r="B3038" s="10"/>
    </row>
    <row r="3039" spans="1:2" x14ac:dyDescent="0.25">
      <c r="A3039" s="10"/>
      <c r="B3039" s="10"/>
    </row>
    <row r="3040" spans="1:2" x14ac:dyDescent="0.25">
      <c r="A3040" s="10"/>
      <c r="B3040" s="10"/>
    </row>
    <row r="3041" spans="1:2" x14ac:dyDescent="0.25">
      <c r="A3041" s="10"/>
      <c r="B3041" s="10"/>
    </row>
    <row r="3042" spans="1:2" x14ac:dyDescent="0.25">
      <c r="A3042" s="10"/>
      <c r="B3042" s="10"/>
    </row>
    <row r="3043" spans="1:2" x14ac:dyDescent="0.25">
      <c r="A3043" s="10"/>
      <c r="B3043" s="10"/>
    </row>
    <row r="3044" spans="1:2" x14ac:dyDescent="0.25">
      <c r="A3044" s="10"/>
      <c r="B3044" s="10"/>
    </row>
    <row r="3045" spans="1:2" x14ac:dyDescent="0.25">
      <c r="A3045" s="10"/>
      <c r="B3045" s="10"/>
    </row>
    <row r="3046" spans="1:2" x14ac:dyDescent="0.25">
      <c r="A3046" s="10"/>
      <c r="B3046" s="10"/>
    </row>
    <row r="3047" spans="1:2" x14ac:dyDescent="0.25">
      <c r="A3047" s="10"/>
      <c r="B3047" s="10"/>
    </row>
    <row r="3048" spans="1:2" x14ac:dyDescent="0.25">
      <c r="A3048" s="10"/>
      <c r="B3048" s="10"/>
    </row>
    <row r="3049" spans="1:2" x14ac:dyDescent="0.25">
      <c r="A3049" s="10"/>
      <c r="B3049" s="10"/>
    </row>
    <row r="3050" spans="1:2" x14ac:dyDescent="0.25">
      <c r="A3050" s="10"/>
      <c r="B3050" s="10"/>
    </row>
    <row r="3051" spans="1:2" x14ac:dyDescent="0.25">
      <c r="A3051" s="10"/>
      <c r="B3051" s="10"/>
    </row>
    <row r="3052" spans="1:2" x14ac:dyDescent="0.25">
      <c r="A3052" s="10"/>
      <c r="B3052" s="10"/>
    </row>
    <row r="3053" spans="1:2" x14ac:dyDescent="0.25">
      <c r="A3053" s="10"/>
      <c r="B3053" s="10"/>
    </row>
    <row r="3054" spans="1:2" x14ac:dyDescent="0.25">
      <c r="A3054" s="10"/>
      <c r="B3054" s="10"/>
    </row>
    <row r="3055" spans="1:2" x14ac:dyDescent="0.25">
      <c r="A3055" s="10"/>
      <c r="B3055" s="10"/>
    </row>
    <row r="3056" spans="1:2" x14ac:dyDescent="0.25">
      <c r="A3056" s="10"/>
      <c r="B3056" s="10"/>
    </row>
    <row r="3057" spans="1:2" x14ac:dyDescent="0.25">
      <c r="A3057" s="10"/>
      <c r="B3057" s="10"/>
    </row>
    <row r="3058" spans="1:2" x14ac:dyDescent="0.25">
      <c r="A3058" s="10"/>
      <c r="B3058" s="10"/>
    </row>
    <row r="3059" spans="1:2" x14ac:dyDescent="0.25">
      <c r="A3059" s="10"/>
      <c r="B3059" s="10"/>
    </row>
    <row r="3060" spans="1:2" x14ac:dyDescent="0.25">
      <c r="A3060" s="10"/>
      <c r="B3060" s="10"/>
    </row>
    <row r="3061" spans="1:2" x14ac:dyDescent="0.25">
      <c r="A3061" s="10"/>
      <c r="B3061" s="10"/>
    </row>
    <row r="3062" spans="1:2" x14ac:dyDescent="0.25">
      <c r="A3062" s="10"/>
      <c r="B3062" s="10"/>
    </row>
    <row r="3063" spans="1:2" x14ac:dyDescent="0.25">
      <c r="A3063" s="10"/>
      <c r="B3063" s="10"/>
    </row>
    <row r="3064" spans="1:2" x14ac:dyDescent="0.25">
      <c r="A3064" s="10"/>
      <c r="B3064" s="10"/>
    </row>
    <row r="3065" spans="1:2" x14ac:dyDescent="0.25">
      <c r="A3065" s="10"/>
      <c r="B3065" s="10"/>
    </row>
    <row r="3066" spans="1:2" x14ac:dyDescent="0.25">
      <c r="A3066" s="10"/>
      <c r="B3066" s="10"/>
    </row>
    <row r="3067" spans="1:2" x14ac:dyDescent="0.25">
      <c r="A3067" s="10"/>
      <c r="B3067" s="10"/>
    </row>
    <row r="3068" spans="1:2" x14ac:dyDescent="0.25">
      <c r="A3068" s="10"/>
      <c r="B3068" s="10"/>
    </row>
    <row r="3069" spans="1:2" x14ac:dyDescent="0.25">
      <c r="A3069" s="10"/>
      <c r="B3069" s="10"/>
    </row>
    <row r="3070" spans="1:2" x14ac:dyDescent="0.25">
      <c r="A3070" s="10"/>
      <c r="B3070" s="10"/>
    </row>
    <row r="3071" spans="1:2" x14ac:dyDescent="0.25">
      <c r="A3071" s="10"/>
      <c r="B3071" s="10"/>
    </row>
    <row r="3072" spans="1:2" x14ac:dyDescent="0.25">
      <c r="A3072" s="10"/>
      <c r="B3072" s="10"/>
    </row>
    <row r="3073" spans="1:2" x14ac:dyDescent="0.25">
      <c r="A3073" s="10"/>
      <c r="B3073" s="10"/>
    </row>
    <row r="3074" spans="1:2" x14ac:dyDescent="0.25">
      <c r="A3074" s="10"/>
      <c r="B3074" s="10"/>
    </row>
    <row r="3075" spans="1:2" x14ac:dyDescent="0.25">
      <c r="A3075" s="10"/>
      <c r="B3075" s="10"/>
    </row>
    <row r="3076" spans="1:2" x14ac:dyDescent="0.25">
      <c r="A3076" s="10"/>
      <c r="B3076" s="10"/>
    </row>
    <row r="3077" spans="1:2" x14ac:dyDescent="0.25">
      <c r="A3077" s="10"/>
      <c r="B3077" s="10"/>
    </row>
    <row r="3078" spans="1:2" x14ac:dyDescent="0.25">
      <c r="A3078" s="10"/>
      <c r="B3078" s="10"/>
    </row>
    <row r="3079" spans="1:2" x14ac:dyDescent="0.25">
      <c r="A3079" s="10"/>
      <c r="B3079" s="10"/>
    </row>
    <row r="3080" spans="1:2" x14ac:dyDescent="0.25">
      <c r="A3080" s="10"/>
      <c r="B3080" s="10"/>
    </row>
    <row r="3081" spans="1:2" x14ac:dyDescent="0.25">
      <c r="A3081" s="10"/>
      <c r="B3081" s="10"/>
    </row>
    <row r="3082" spans="1:2" x14ac:dyDescent="0.25">
      <c r="A3082" s="10"/>
      <c r="B3082" s="10"/>
    </row>
    <row r="3083" spans="1:2" x14ac:dyDescent="0.25">
      <c r="A3083" s="10"/>
      <c r="B3083" s="10"/>
    </row>
    <row r="3084" spans="1:2" x14ac:dyDescent="0.25">
      <c r="A3084" s="10"/>
      <c r="B3084" s="10"/>
    </row>
    <row r="3085" spans="1:2" x14ac:dyDescent="0.25">
      <c r="A3085" s="10"/>
      <c r="B3085" s="10"/>
    </row>
    <row r="3086" spans="1:2" x14ac:dyDescent="0.25">
      <c r="A3086" s="10"/>
      <c r="B3086" s="10"/>
    </row>
    <row r="3087" spans="1:2" x14ac:dyDescent="0.25">
      <c r="A3087" s="10"/>
      <c r="B3087" s="10"/>
    </row>
    <row r="3088" spans="1:2" x14ac:dyDescent="0.25">
      <c r="A3088" s="10"/>
      <c r="B3088" s="10"/>
    </row>
    <row r="3089" spans="1:2" x14ac:dyDescent="0.25">
      <c r="A3089" s="10"/>
      <c r="B3089" s="10"/>
    </row>
    <row r="3090" spans="1:2" x14ac:dyDescent="0.25">
      <c r="A3090" s="10"/>
      <c r="B3090" s="10"/>
    </row>
    <row r="3091" spans="1:2" x14ac:dyDescent="0.25">
      <c r="A3091" s="10"/>
      <c r="B3091" s="10"/>
    </row>
    <row r="3092" spans="1:2" x14ac:dyDescent="0.25">
      <c r="A3092" s="10"/>
      <c r="B3092" s="10"/>
    </row>
    <row r="3093" spans="1:2" x14ac:dyDescent="0.25">
      <c r="A3093" s="10"/>
      <c r="B3093" s="10"/>
    </row>
    <row r="3094" spans="1:2" x14ac:dyDescent="0.25">
      <c r="A3094" s="10"/>
      <c r="B3094" s="10"/>
    </row>
    <row r="3095" spans="1:2" x14ac:dyDescent="0.25">
      <c r="A3095" s="10"/>
      <c r="B3095" s="10"/>
    </row>
    <row r="3096" spans="1:2" x14ac:dyDescent="0.25">
      <c r="A3096" s="10"/>
      <c r="B3096" s="10"/>
    </row>
    <row r="3097" spans="1:2" x14ac:dyDescent="0.25">
      <c r="A3097" s="10"/>
      <c r="B3097" s="10"/>
    </row>
    <row r="3098" spans="1:2" x14ac:dyDescent="0.25">
      <c r="A3098" s="10"/>
      <c r="B3098" s="10"/>
    </row>
    <row r="3099" spans="1:2" x14ac:dyDescent="0.25">
      <c r="A3099" s="10"/>
      <c r="B3099" s="10"/>
    </row>
    <row r="3100" spans="1:2" x14ac:dyDescent="0.25">
      <c r="A3100" s="10"/>
      <c r="B3100" s="10"/>
    </row>
    <row r="3101" spans="1:2" x14ac:dyDescent="0.25">
      <c r="A3101" s="10"/>
      <c r="B3101" s="10"/>
    </row>
    <row r="3102" spans="1:2" x14ac:dyDescent="0.25">
      <c r="A3102" s="10"/>
      <c r="B3102" s="10"/>
    </row>
    <row r="3103" spans="1:2" x14ac:dyDescent="0.25">
      <c r="A3103" s="10"/>
      <c r="B3103" s="10"/>
    </row>
    <row r="3104" spans="1:2" x14ac:dyDescent="0.25">
      <c r="A3104" s="10"/>
      <c r="B3104" s="10"/>
    </row>
    <row r="3105" spans="1:2" x14ac:dyDescent="0.25">
      <c r="A3105" s="10"/>
      <c r="B3105" s="10"/>
    </row>
    <row r="3106" spans="1:2" x14ac:dyDescent="0.25">
      <c r="A3106" s="10"/>
      <c r="B3106" s="10"/>
    </row>
    <row r="3107" spans="1:2" x14ac:dyDescent="0.25">
      <c r="A3107" s="10"/>
      <c r="B3107" s="10"/>
    </row>
    <row r="3108" spans="1:2" x14ac:dyDescent="0.25">
      <c r="A3108" s="10"/>
      <c r="B3108" s="10"/>
    </row>
    <row r="3109" spans="1:2" x14ac:dyDescent="0.25">
      <c r="A3109" s="10"/>
      <c r="B3109" s="10"/>
    </row>
    <row r="3110" spans="1:2" x14ac:dyDescent="0.25">
      <c r="A3110" s="10"/>
      <c r="B3110" s="10"/>
    </row>
    <row r="3111" spans="1:2" x14ac:dyDescent="0.25">
      <c r="A3111" s="10"/>
      <c r="B3111" s="10"/>
    </row>
    <row r="3112" spans="1:2" x14ac:dyDescent="0.25">
      <c r="A3112" s="10"/>
      <c r="B3112" s="10"/>
    </row>
    <row r="3113" spans="1:2" x14ac:dyDescent="0.25">
      <c r="A3113" s="10"/>
      <c r="B3113" s="10"/>
    </row>
    <row r="3114" spans="1:2" x14ac:dyDescent="0.25">
      <c r="A3114" s="10"/>
      <c r="B3114" s="10"/>
    </row>
    <row r="3115" spans="1:2" x14ac:dyDescent="0.25">
      <c r="A3115" s="10"/>
      <c r="B3115" s="10"/>
    </row>
    <row r="3116" spans="1:2" x14ac:dyDescent="0.25">
      <c r="A3116" s="10"/>
      <c r="B3116" s="10"/>
    </row>
    <row r="3117" spans="1:2" x14ac:dyDescent="0.25">
      <c r="A3117" s="10"/>
      <c r="B3117" s="10"/>
    </row>
    <row r="3118" spans="1:2" x14ac:dyDescent="0.25">
      <c r="A3118" s="10"/>
      <c r="B3118" s="10"/>
    </row>
    <row r="3119" spans="1:2" x14ac:dyDescent="0.25">
      <c r="A3119" s="10"/>
      <c r="B3119" s="10"/>
    </row>
    <row r="3120" spans="1:2" x14ac:dyDescent="0.25">
      <c r="A3120" s="10"/>
      <c r="B3120" s="10"/>
    </row>
    <row r="3121" spans="1:2" x14ac:dyDescent="0.25">
      <c r="A3121" s="10"/>
      <c r="B3121" s="10"/>
    </row>
    <row r="3122" spans="1:2" x14ac:dyDescent="0.25">
      <c r="A3122" s="10"/>
      <c r="B3122" s="10"/>
    </row>
    <row r="3123" spans="1:2" x14ac:dyDescent="0.25">
      <c r="A3123" s="10"/>
      <c r="B3123" s="10"/>
    </row>
    <row r="3124" spans="1:2" x14ac:dyDescent="0.25">
      <c r="A3124" s="10"/>
      <c r="B3124" s="10"/>
    </row>
    <row r="3125" spans="1:2" x14ac:dyDescent="0.25">
      <c r="A3125" s="10"/>
      <c r="B3125" s="10"/>
    </row>
    <row r="3126" spans="1:2" x14ac:dyDescent="0.25">
      <c r="A3126" s="10"/>
      <c r="B3126" s="10"/>
    </row>
    <row r="3127" spans="1:2" x14ac:dyDescent="0.25">
      <c r="A3127" s="10"/>
      <c r="B3127" s="10"/>
    </row>
    <row r="3128" spans="1:2" x14ac:dyDescent="0.25">
      <c r="A3128" s="10"/>
      <c r="B3128" s="10"/>
    </row>
    <row r="3129" spans="1:2" x14ac:dyDescent="0.25">
      <c r="A3129" s="10"/>
      <c r="B3129" s="10"/>
    </row>
    <row r="3130" spans="1:2" x14ac:dyDescent="0.25">
      <c r="A3130" s="10"/>
      <c r="B3130" s="10"/>
    </row>
    <row r="3131" spans="1:2" x14ac:dyDescent="0.25">
      <c r="A3131" s="10"/>
      <c r="B3131" s="10"/>
    </row>
    <row r="3132" spans="1:2" x14ac:dyDescent="0.25">
      <c r="A3132" s="10"/>
      <c r="B3132" s="10"/>
    </row>
    <row r="3133" spans="1:2" x14ac:dyDescent="0.25">
      <c r="A3133" s="10"/>
      <c r="B3133" s="10"/>
    </row>
    <row r="3134" spans="1:2" x14ac:dyDescent="0.25">
      <c r="A3134" s="10"/>
      <c r="B3134" s="10"/>
    </row>
    <row r="3135" spans="1:2" x14ac:dyDescent="0.25">
      <c r="A3135" s="10"/>
      <c r="B3135" s="10"/>
    </row>
    <row r="3136" spans="1:2" x14ac:dyDescent="0.25">
      <c r="A3136" s="10"/>
      <c r="B3136" s="10"/>
    </row>
    <row r="3137" spans="1:2" x14ac:dyDescent="0.25">
      <c r="A3137" s="10"/>
      <c r="B3137" s="10"/>
    </row>
    <row r="3138" spans="1:2" x14ac:dyDescent="0.25">
      <c r="A3138" s="10"/>
      <c r="B3138" s="10"/>
    </row>
    <row r="3139" spans="1:2" x14ac:dyDescent="0.25">
      <c r="A3139" s="10"/>
      <c r="B3139" s="10"/>
    </row>
    <row r="3140" spans="1:2" x14ac:dyDescent="0.25">
      <c r="A3140" s="10"/>
      <c r="B3140" s="10"/>
    </row>
    <row r="3141" spans="1:2" x14ac:dyDescent="0.25">
      <c r="A3141" s="10"/>
      <c r="B3141" s="10"/>
    </row>
    <row r="3142" spans="1:2" x14ac:dyDescent="0.25">
      <c r="A3142" s="10"/>
      <c r="B3142" s="10"/>
    </row>
    <row r="3143" spans="1:2" x14ac:dyDescent="0.25">
      <c r="A3143" s="10"/>
      <c r="B3143" s="10"/>
    </row>
    <row r="3144" spans="1:2" x14ac:dyDescent="0.25">
      <c r="A3144" s="10"/>
      <c r="B3144" s="10"/>
    </row>
    <row r="3145" spans="1:2" x14ac:dyDescent="0.25">
      <c r="A3145" s="10"/>
      <c r="B3145" s="10"/>
    </row>
    <row r="3146" spans="1:2" x14ac:dyDescent="0.25">
      <c r="A3146" s="10"/>
      <c r="B3146" s="10"/>
    </row>
    <row r="3147" spans="1:2" x14ac:dyDescent="0.25">
      <c r="A3147" s="10"/>
      <c r="B3147" s="10"/>
    </row>
    <row r="3148" spans="1:2" x14ac:dyDescent="0.25">
      <c r="A3148" s="10"/>
      <c r="B3148" s="10"/>
    </row>
    <row r="3149" spans="1:2" x14ac:dyDescent="0.25">
      <c r="A3149" s="10"/>
      <c r="B3149" s="10"/>
    </row>
    <row r="3150" spans="1:2" x14ac:dyDescent="0.25">
      <c r="A3150" s="10"/>
      <c r="B3150" s="10"/>
    </row>
    <row r="3151" spans="1:2" x14ac:dyDescent="0.25">
      <c r="A3151" s="10"/>
      <c r="B3151" s="10"/>
    </row>
    <row r="3152" spans="1:2" x14ac:dyDescent="0.25">
      <c r="A3152" s="10"/>
      <c r="B3152" s="10"/>
    </row>
    <row r="3153" spans="1:2" x14ac:dyDescent="0.25">
      <c r="A3153" s="10"/>
      <c r="B3153" s="10"/>
    </row>
    <row r="3154" spans="1:2" x14ac:dyDescent="0.25">
      <c r="A3154" s="10"/>
      <c r="B3154" s="10"/>
    </row>
    <row r="3155" spans="1:2" x14ac:dyDescent="0.25">
      <c r="A3155" s="10"/>
      <c r="B3155" s="10"/>
    </row>
    <row r="3156" spans="1:2" x14ac:dyDescent="0.25">
      <c r="A3156" s="10"/>
      <c r="B3156" s="10"/>
    </row>
    <row r="3157" spans="1:2" x14ac:dyDescent="0.25">
      <c r="A3157" s="10"/>
      <c r="B3157" s="10"/>
    </row>
    <row r="3158" spans="1:2" x14ac:dyDescent="0.25">
      <c r="A3158" s="10"/>
      <c r="B3158" s="10"/>
    </row>
    <row r="3159" spans="1:2" x14ac:dyDescent="0.25">
      <c r="A3159" s="10"/>
      <c r="B3159" s="10"/>
    </row>
    <row r="3160" spans="1:2" x14ac:dyDescent="0.25">
      <c r="A3160" s="10"/>
      <c r="B3160" s="10"/>
    </row>
    <row r="3161" spans="1:2" x14ac:dyDescent="0.25">
      <c r="A3161" s="10"/>
      <c r="B3161" s="10"/>
    </row>
    <row r="3162" spans="1:2" x14ac:dyDescent="0.25">
      <c r="A3162" s="10"/>
      <c r="B3162" s="10"/>
    </row>
    <row r="3163" spans="1:2" x14ac:dyDescent="0.25">
      <c r="A3163" s="10"/>
      <c r="B3163" s="10"/>
    </row>
    <row r="3164" spans="1:2" x14ac:dyDescent="0.25">
      <c r="A3164" s="10"/>
      <c r="B3164" s="10"/>
    </row>
    <row r="3165" spans="1:2" x14ac:dyDescent="0.25">
      <c r="A3165" s="10"/>
      <c r="B3165" s="10"/>
    </row>
    <row r="3166" spans="1:2" x14ac:dyDescent="0.25">
      <c r="A3166" s="10"/>
      <c r="B3166" s="10"/>
    </row>
    <row r="3167" spans="1:2" x14ac:dyDescent="0.25">
      <c r="A3167" s="10"/>
      <c r="B3167" s="10"/>
    </row>
    <row r="3168" spans="1:2" x14ac:dyDescent="0.25">
      <c r="A3168" s="10"/>
      <c r="B3168" s="10"/>
    </row>
    <row r="3169" spans="1:2" x14ac:dyDescent="0.25">
      <c r="A3169" s="10"/>
      <c r="B3169" s="10"/>
    </row>
    <row r="3170" spans="1:2" x14ac:dyDescent="0.25">
      <c r="A3170" s="10"/>
      <c r="B3170" s="10"/>
    </row>
    <row r="3171" spans="1:2" x14ac:dyDescent="0.25">
      <c r="A3171" s="10"/>
      <c r="B3171" s="10"/>
    </row>
    <row r="3172" spans="1:2" x14ac:dyDescent="0.25">
      <c r="A3172" s="10"/>
      <c r="B3172" s="10"/>
    </row>
    <row r="3173" spans="1:2" x14ac:dyDescent="0.25">
      <c r="A3173" s="10"/>
      <c r="B3173" s="10"/>
    </row>
    <row r="3174" spans="1:2" x14ac:dyDescent="0.25">
      <c r="A3174" s="10"/>
      <c r="B3174" s="10"/>
    </row>
    <row r="3175" spans="1:2" x14ac:dyDescent="0.25">
      <c r="A3175" s="10"/>
      <c r="B3175" s="10"/>
    </row>
    <row r="3176" spans="1:2" x14ac:dyDescent="0.25">
      <c r="A3176" s="10"/>
      <c r="B3176" s="10"/>
    </row>
    <row r="3177" spans="1:2" x14ac:dyDescent="0.25">
      <c r="A3177" s="10"/>
      <c r="B3177" s="10"/>
    </row>
    <row r="3178" spans="1:2" x14ac:dyDescent="0.25">
      <c r="A3178" s="10"/>
      <c r="B3178" s="10"/>
    </row>
    <row r="3179" spans="1:2" x14ac:dyDescent="0.25">
      <c r="A3179" s="10"/>
      <c r="B3179" s="10"/>
    </row>
    <row r="3180" spans="1:2" x14ac:dyDescent="0.25">
      <c r="A3180" s="10"/>
      <c r="B3180" s="10"/>
    </row>
    <row r="3181" spans="1:2" x14ac:dyDescent="0.25">
      <c r="A3181" s="10"/>
      <c r="B3181" s="10"/>
    </row>
    <row r="3182" spans="1:2" x14ac:dyDescent="0.25">
      <c r="A3182" s="10"/>
      <c r="B3182" s="10"/>
    </row>
    <row r="3183" spans="1:2" x14ac:dyDescent="0.25">
      <c r="A3183" s="10"/>
      <c r="B3183" s="10"/>
    </row>
    <row r="3184" spans="1:2" x14ac:dyDescent="0.25">
      <c r="A3184" s="10"/>
      <c r="B3184" s="10"/>
    </row>
    <row r="3185" spans="1:2" x14ac:dyDescent="0.25">
      <c r="A3185" s="10"/>
      <c r="B3185" s="10"/>
    </row>
    <row r="3186" spans="1:2" x14ac:dyDescent="0.25">
      <c r="A3186" s="10"/>
      <c r="B3186" s="10"/>
    </row>
    <row r="3187" spans="1:2" x14ac:dyDescent="0.25">
      <c r="A3187" s="10"/>
      <c r="B3187" s="10"/>
    </row>
    <row r="3188" spans="1:2" x14ac:dyDescent="0.25">
      <c r="A3188" s="10"/>
      <c r="B3188" s="10"/>
    </row>
    <row r="3189" spans="1:2" x14ac:dyDescent="0.25">
      <c r="A3189" s="10"/>
      <c r="B3189" s="10"/>
    </row>
    <row r="3190" spans="1:2" x14ac:dyDescent="0.25">
      <c r="A3190" s="10"/>
      <c r="B3190" s="10"/>
    </row>
    <row r="3191" spans="1:2" x14ac:dyDescent="0.25">
      <c r="A3191" s="10"/>
      <c r="B3191" s="10"/>
    </row>
    <row r="3192" spans="1:2" x14ac:dyDescent="0.25">
      <c r="A3192" s="10"/>
      <c r="B3192" s="10"/>
    </row>
    <row r="3193" spans="1:2" x14ac:dyDescent="0.25">
      <c r="A3193" s="10"/>
      <c r="B3193" s="10"/>
    </row>
    <row r="3194" spans="1:2" x14ac:dyDescent="0.25">
      <c r="A3194" s="10"/>
      <c r="B3194" s="10"/>
    </row>
    <row r="3195" spans="1:2" x14ac:dyDescent="0.25">
      <c r="A3195" s="10"/>
      <c r="B3195" s="10"/>
    </row>
    <row r="3196" spans="1:2" x14ac:dyDescent="0.25">
      <c r="A3196" s="10"/>
      <c r="B3196" s="10"/>
    </row>
    <row r="3197" spans="1:2" x14ac:dyDescent="0.25">
      <c r="A3197" s="10"/>
      <c r="B3197" s="10"/>
    </row>
    <row r="3198" spans="1:2" x14ac:dyDescent="0.25">
      <c r="A3198" s="10"/>
      <c r="B3198" s="10"/>
    </row>
    <row r="3199" spans="1:2" x14ac:dyDescent="0.25">
      <c r="A3199" s="10"/>
      <c r="B3199" s="10"/>
    </row>
    <row r="3200" spans="1:2" x14ac:dyDescent="0.25">
      <c r="A3200" s="10"/>
      <c r="B3200" s="10"/>
    </row>
    <row r="3201" spans="1:2" x14ac:dyDescent="0.25">
      <c r="A3201" s="10"/>
      <c r="B3201" s="10"/>
    </row>
    <row r="3202" spans="1:2" x14ac:dyDescent="0.25">
      <c r="A3202" s="10"/>
      <c r="B3202" s="10"/>
    </row>
    <row r="3203" spans="1:2" x14ac:dyDescent="0.25">
      <c r="A3203" s="10"/>
      <c r="B3203" s="10"/>
    </row>
    <row r="3204" spans="1:2" x14ac:dyDescent="0.25">
      <c r="A3204" s="10"/>
      <c r="B3204" s="10"/>
    </row>
    <row r="3205" spans="1:2" x14ac:dyDescent="0.25">
      <c r="A3205" s="10"/>
      <c r="B3205" s="10"/>
    </row>
    <row r="3206" spans="1:2" x14ac:dyDescent="0.25">
      <c r="A3206" s="10"/>
      <c r="B3206" s="10"/>
    </row>
    <row r="3207" spans="1:2" x14ac:dyDescent="0.25">
      <c r="A3207" s="10"/>
      <c r="B3207" s="10"/>
    </row>
    <row r="3208" spans="1:2" x14ac:dyDescent="0.25">
      <c r="A3208" s="10"/>
      <c r="B3208" s="10"/>
    </row>
    <row r="3209" spans="1:2" x14ac:dyDescent="0.25">
      <c r="A3209" s="10"/>
      <c r="B3209" s="10"/>
    </row>
    <row r="3210" spans="1:2" x14ac:dyDescent="0.25">
      <c r="A3210" s="10"/>
      <c r="B3210" s="10"/>
    </row>
    <row r="3211" spans="1:2" x14ac:dyDescent="0.25">
      <c r="A3211" s="10"/>
      <c r="B3211" s="10"/>
    </row>
    <row r="3212" spans="1:2" x14ac:dyDescent="0.25">
      <c r="A3212" s="10"/>
      <c r="B3212" s="10"/>
    </row>
    <row r="3213" spans="1:2" x14ac:dyDescent="0.25">
      <c r="A3213" s="10"/>
      <c r="B3213" s="10"/>
    </row>
    <row r="3214" spans="1:2" x14ac:dyDescent="0.25">
      <c r="A3214" s="10"/>
      <c r="B3214" s="10"/>
    </row>
    <row r="3215" spans="1:2" x14ac:dyDescent="0.25">
      <c r="A3215" s="10"/>
      <c r="B3215" s="10"/>
    </row>
    <row r="3216" spans="1:2" x14ac:dyDescent="0.25">
      <c r="A3216" s="10"/>
      <c r="B3216" s="10"/>
    </row>
    <row r="3217" spans="1:2" x14ac:dyDescent="0.25">
      <c r="A3217" s="10"/>
      <c r="B3217" s="10"/>
    </row>
    <row r="3218" spans="1:2" x14ac:dyDescent="0.25">
      <c r="A3218" s="10"/>
      <c r="B3218" s="10"/>
    </row>
    <row r="3219" spans="1:2" x14ac:dyDescent="0.25">
      <c r="A3219" s="10"/>
      <c r="B3219" s="10"/>
    </row>
    <row r="3220" spans="1:2" x14ac:dyDescent="0.25">
      <c r="A3220" s="10"/>
      <c r="B3220" s="10"/>
    </row>
    <row r="3221" spans="1:2" x14ac:dyDescent="0.25">
      <c r="A3221" s="10"/>
      <c r="B3221" s="10"/>
    </row>
    <row r="3222" spans="1:2" x14ac:dyDescent="0.25">
      <c r="A3222" s="10"/>
      <c r="B3222" s="10"/>
    </row>
    <row r="3223" spans="1:2" x14ac:dyDescent="0.25">
      <c r="A3223" s="10"/>
      <c r="B3223" s="10"/>
    </row>
    <row r="3224" spans="1:2" x14ac:dyDescent="0.25">
      <c r="A3224" s="10"/>
      <c r="B3224" s="10"/>
    </row>
    <row r="3225" spans="1:2" x14ac:dyDescent="0.25">
      <c r="A3225" s="10"/>
      <c r="B3225" s="10"/>
    </row>
    <row r="3226" spans="1:2" x14ac:dyDescent="0.25">
      <c r="A3226" s="10"/>
      <c r="B3226" s="10"/>
    </row>
    <row r="3227" spans="1:2" x14ac:dyDescent="0.25">
      <c r="A3227" s="10"/>
      <c r="B3227" s="10"/>
    </row>
    <row r="3228" spans="1:2" x14ac:dyDescent="0.25">
      <c r="A3228" s="10"/>
      <c r="B3228" s="10"/>
    </row>
    <row r="3229" spans="1:2" x14ac:dyDescent="0.25">
      <c r="A3229" s="10"/>
      <c r="B3229" s="10"/>
    </row>
    <row r="3230" spans="1:2" x14ac:dyDescent="0.25">
      <c r="A3230" s="10"/>
      <c r="B3230" s="10"/>
    </row>
    <row r="3231" spans="1:2" x14ac:dyDescent="0.25">
      <c r="A3231" s="10"/>
      <c r="B3231" s="10"/>
    </row>
    <row r="3232" spans="1:2" x14ac:dyDescent="0.25">
      <c r="A3232" s="10"/>
      <c r="B3232" s="10"/>
    </row>
    <row r="3233" spans="1:2" x14ac:dyDescent="0.25">
      <c r="A3233" s="10"/>
      <c r="B3233" s="10"/>
    </row>
    <row r="3234" spans="1:2" x14ac:dyDescent="0.25">
      <c r="A3234" s="10"/>
      <c r="B3234" s="10"/>
    </row>
    <row r="3235" spans="1:2" x14ac:dyDescent="0.25">
      <c r="A3235" s="10"/>
      <c r="B3235" s="10"/>
    </row>
    <row r="3236" spans="1:2" x14ac:dyDescent="0.25">
      <c r="A3236" s="10"/>
      <c r="B3236" s="10"/>
    </row>
    <row r="3237" spans="1:2" x14ac:dyDescent="0.25">
      <c r="A3237" s="10"/>
      <c r="B3237" s="10"/>
    </row>
    <row r="3238" spans="1:2" x14ac:dyDescent="0.25">
      <c r="A3238" s="10"/>
      <c r="B3238" s="10"/>
    </row>
    <row r="3239" spans="1:2" x14ac:dyDescent="0.25">
      <c r="A3239" s="10"/>
      <c r="B3239" s="10"/>
    </row>
    <row r="3240" spans="1:2" x14ac:dyDescent="0.25">
      <c r="A3240" s="10"/>
      <c r="B3240" s="10"/>
    </row>
    <row r="3241" spans="1:2" x14ac:dyDescent="0.25">
      <c r="A3241" s="10"/>
      <c r="B3241" s="10"/>
    </row>
    <row r="3242" spans="1:2" x14ac:dyDescent="0.25">
      <c r="A3242" s="10"/>
      <c r="B3242" s="10"/>
    </row>
    <row r="3243" spans="1:2" x14ac:dyDescent="0.25">
      <c r="A3243" s="10"/>
      <c r="B3243" s="10"/>
    </row>
    <row r="3244" spans="1:2" x14ac:dyDescent="0.25">
      <c r="A3244" s="10"/>
      <c r="B3244" s="10"/>
    </row>
    <row r="3245" spans="1:2" x14ac:dyDescent="0.25">
      <c r="A3245" s="10"/>
      <c r="B3245" s="10"/>
    </row>
    <row r="3246" spans="1:2" x14ac:dyDescent="0.25">
      <c r="A3246" s="10"/>
      <c r="B3246" s="10"/>
    </row>
    <row r="3247" spans="1:2" x14ac:dyDescent="0.25">
      <c r="A3247" s="10"/>
      <c r="B3247" s="10"/>
    </row>
    <row r="3248" spans="1:2" x14ac:dyDescent="0.25">
      <c r="A3248" s="10"/>
      <c r="B3248" s="10"/>
    </row>
    <row r="3249" spans="1:2" x14ac:dyDescent="0.25">
      <c r="A3249" s="10"/>
      <c r="B3249" s="10"/>
    </row>
    <row r="3250" spans="1:2" x14ac:dyDescent="0.25">
      <c r="A3250" s="10"/>
      <c r="B3250" s="10"/>
    </row>
    <row r="3251" spans="1:2" x14ac:dyDescent="0.25">
      <c r="A3251" s="10"/>
      <c r="B3251" s="10"/>
    </row>
    <row r="3252" spans="1:2" x14ac:dyDescent="0.25">
      <c r="A3252" s="10"/>
      <c r="B3252" s="10"/>
    </row>
    <row r="3253" spans="1:2" x14ac:dyDescent="0.25">
      <c r="A3253" s="10"/>
      <c r="B3253" s="10"/>
    </row>
    <row r="3254" spans="1:2" x14ac:dyDescent="0.25">
      <c r="A3254" s="10"/>
      <c r="B3254" s="10"/>
    </row>
    <row r="3255" spans="1:2" x14ac:dyDescent="0.25">
      <c r="A3255" s="10"/>
      <c r="B3255" s="10"/>
    </row>
    <row r="3256" spans="1:2" x14ac:dyDescent="0.25">
      <c r="A3256" s="10"/>
      <c r="B3256" s="10"/>
    </row>
    <row r="3257" spans="1:2" x14ac:dyDescent="0.25">
      <c r="A3257" s="10"/>
      <c r="B3257" s="10"/>
    </row>
    <row r="3258" spans="1:2" x14ac:dyDescent="0.25">
      <c r="A3258" s="10"/>
      <c r="B3258" s="10"/>
    </row>
    <row r="3259" spans="1:2" x14ac:dyDescent="0.25">
      <c r="A3259" s="10"/>
      <c r="B3259" s="10"/>
    </row>
    <row r="3260" spans="1:2" x14ac:dyDescent="0.25">
      <c r="A3260" s="10"/>
      <c r="B3260" s="10"/>
    </row>
    <row r="3261" spans="1:2" x14ac:dyDescent="0.25">
      <c r="A3261" s="10"/>
      <c r="B3261" s="10"/>
    </row>
    <row r="3262" spans="1:2" x14ac:dyDescent="0.25">
      <c r="A3262" s="10"/>
      <c r="B3262" s="10"/>
    </row>
    <row r="3263" spans="1:2" x14ac:dyDescent="0.25">
      <c r="A3263" s="10"/>
      <c r="B3263" s="10"/>
    </row>
    <row r="3264" spans="1:2" x14ac:dyDescent="0.25">
      <c r="A3264" s="10"/>
      <c r="B3264" s="10"/>
    </row>
    <row r="3265" spans="1:2" x14ac:dyDescent="0.25">
      <c r="A3265" s="10"/>
      <c r="B3265" s="10"/>
    </row>
    <row r="3266" spans="1:2" x14ac:dyDescent="0.25">
      <c r="A3266" s="10"/>
      <c r="B3266" s="10"/>
    </row>
    <row r="3267" spans="1:2" x14ac:dyDescent="0.25">
      <c r="A3267" s="10"/>
      <c r="B3267" s="10"/>
    </row>
    <row r="3268" spans="1:2" x14ac:dyDescent="0.25">
      <c r="A3268" s="10"/>
      <c r="B3268" s="10"/>
    </row>
    <row r="3269" spans="1:2" x14ac:dyDescent="0.25">
      <c r="A3269" s="10"/>
      <c r="B3269" s="10"/>
    </row>
    <row r="3270" spans="1:2" x14ac:dyDescent="0.25">
      <c r="A3270" s="10"/>
      <c r="B3270" s="10"/>
    </row>
    <row r="3271" spans="1:2" x14ac:dyDescent="0.25">
      <c r="A3271" s="10"/>
      <c r="B3271" s="10"/>
    </row>
    <row r="3272" spans="1:2" x14ac:dyDescent="0.25">
      <c r="A3272" s="10"/>
      <c r="B3272" s="10"/>
    </row>
    <row r="3273" spans="1:2" x14ac:dyDescent="0.25">
      <c r="A3273" s="10"/>
      <c r="B3273" s="10"/>
    </row>
    <row r="3274" spans="1:2" x14ac:dyDescent="0.25">
      <c r="A3274" s="10"/>
      <c r="B3274" s="10"/>
    </row>
    <row r="3275" spans="1:2" x14ac:dyDescent="0.25">
      <c r="A3275" s="10"/>
      <c r="B3275" s="10"/>
    </row>
    <row r="3276" spans="1:2" x14ac:dyDescent="0.25">
      <c r="A3276" s="10"/>
      <c r="B3276" s="10"/>
    </row>
    <row r="3277" spans="1:2" x14ac:dyDescent="0.25">
      <c r="A3277" s="10"/>
      <c r="B3277" s="10"/>
    </row>
    <row r="3278" spans="1:2" x14ac:dyDescent="0.25">
      <c r="A3278" s="10"/>
      <c r="B3278" s="10"/>
    </row>
    <row r="3279" spans="1:2" x14ac:dyDescent="0.25">
      <c r="A3279" s="10"/>
      <c r="B3279" s="10"/>
    </row>
    <row r="3280" spans="1:2" x14ac:dyDescent="0.25">
      <c r="A3280" s="10"/>
      <c r="B3280" s="10"/>
    </row>
    <row r="3281" spans="1:2" x14ac:dyDescent="0.25">
      <c r="A3281" s="10"/>
      <c r="B3281" s="10"/>
    </row>
    <row r="3282" spans="1:2" x14ac:dyDescent="0.25">
      <c r="A3282" s="10"/>
      <c r="B3282" s="10"/>
    </row>
    <row r="3283" spans="1:2" x14ac:dyDescent="0.25">
      <c r="A3283" s="10"/>
      <c r="B3283" s="10"/>
    </row>
    <row r="3284" spans="1:2" x14ac:dyDescent="0.25">
      <c r="A3284" s="10"/>
      <c r="B3284" s="10"/>
    </row>
    <row r="3285" spans="1:2" x14ac:dyDescent="0.25">
      <c r="A3285" s="10"/>
      <c r="B3285" s="10"/>
    </row>
    <row r="3286" spans="1:2" x14ac:dyDescent="0.25">
      <c r="A3286" s="10"/>
      <c r="B3286" s="10"/>
    </row>
    <row r="3287" spans="1:2" x14ac:dyDescent="0.25">
      <c r="A3287" s="10"/>
      <c r="B3287" s="10"/>
    </row>
    <row r="3288" spans="1:2" x14ac:dyDescent="0.25">
      <c r="A3288" s="10"/>
      <c r="B3288" s="10"/>
    </row>
    <row r="3289" spans="1:2" x14ac:dyDescent="0.25">
      <c r="A3289" s="10"/>
      <c r="B3289" s="10"/>
    </row>
    <row r="3290" spans="1:2" x14ac:dyDescent="0.25">
      <c r="A3290" s="10"/>
      <c r="B3290" s="10"/>
    </row>
    <row r="3291" spans="1:2" x14ac:dyDescent="0.25">
      <c r="A3291" s="10"/>
      <c r="B3291" s="10"/>
    </row>
    <row r="3292" spans="1:2" x14ac:dyDescent="0.25">
      <c r="A3292" s="10"/>
      <c r="B3292" s="10"/>
    </row>
    <row r="3293" spans="1:2" x14ac:dyDescent="0.25">
      <c r="A3293" s="10"/>
      <c r="B3293" s="10"/>
    </row>
    <row r="3294" spans="1:2" x14ac:dyDescent="0.25">
      <c r="A3294" s="10"/>
      <c r="B3294" s="10"/>
    </row>
    <row r="3295" spans="1:2" x14ac:dyDescent="0.25">
      <c r="A3295" s="10"/>
      <c r="B3295" s="10"/>
    </row>
    <row r="3296" spans="1:2" x14ac:dyDescent="0.25">
      <c r="A3296" s="10"/>
      <c r="B3296" s="10"/>
    </row>
    <row r="3297" spans="1:2" x14ac:dyDescent="0.25">
      <c r="A3297" s="10"/>
      <c r="B3297" s="10"/>
    </row>
    <row r="3298" spans="1:2" x14ac:dyDescent="0.25">
      <c r="A3298" s="10"/>
      <c r="B3298" s="10"/>
    </row>
    <row r="3299" spans="1:2" x14ac:dyDescent="0.25">
      <c r="A3299" s="10"/>
      <c r="B3299" s="10"/>
    </row>
    <row r="3300" spans="1:2" x14ac:dyDescent="0.25">
      <c r="A3300" s="10"/>
      <c r="B3300" s="10"/>
    </row>
    <row r="3301" spans="1:2" x14ac:dyDescent="0.25">
      <c r="A3301" s="10"/>
      <c r="B3301" s="10"/>
    </row>
    <row r="3302" spans="1:2" x14ac:dyDescent="0.25">
      <c r="A3302" s="10"/>
      <c r="B3302" s="10"/>
    </row>
    <row r="3303" spans="1:2" x14ac:dyDescent="0.25">
      <c r="A3303" s="10"/>
      <c r="B3303" s="10"/>
    </row>
    <row r="3304" spans="1:2" x14ac:dyDescent="0.25">
      <c r="A3304" s="10"/>
      <c r="B3304" s="10"/>
    </row>
    <row r="3305" spans="1:2" x14ac:dyDescent="0.25">
      <c r="A3305" s="10"/>
      <c r="B3305" s="10"/>
    </row>
    <row r="3306" spans="1:2" x14ac:dyDescent="0.25">
      <c r="A3306" s="10"/>
      <c r="B3306" s="10"/>
    </row>
    <row r="3307" spans="1:2" x14ac:dyDescent="0.25">
      <c r="A3307" s="10"/>
      <c r="B3307" s="10"/>
    </row>
    <row r="3308" spans="1:2" x14ac:dyDescent="0.25">
      <c r="A3308" s="10"/>
      <c r="B3308" s="10"/>
    </row>
    <row r="3309" spans="1:2" x14ac:dyDescent="0.25">
      <c r="A3309" s="10"/>
      <c r="B3309" s="10"/>
    </row>
    <row r="3310" spans="1:2" x14ac:dyDescent="0.25">
      <c r="A3310" s="10"/>
      <c r="B3310" s="10"/>
    </row>
    <row r="3311" spans="1:2" x14ac:dyDescent="0.25">
      <c r="A3311" s="10"/>
      <c r="B3311" s="10"/>
    </row>
    <row r="3312" spans="1:2" x14ac:dyDescent="0.25">
      <c r="A3312" s="10"/>
      <c r="B3312" s="10"/>
    </row>
    <row r="3313" spans="1:2" x14ac:dyDescent="0.25">
      <c r="A3313" s="10"/>
      <c r="B3313" s="10"/>
    </row>
    <row r="3314" spans="1:2" x14ac:dyDescent="0.25">
      <c r="A3314" s="10"/>
      <c r="B3314" s="10"/>
    </row>
    <row r="3315" spans="1:2" x14ac:dyDescent="0.25">
      <c r="A3315" s="10"/>
      <c r="B3315" s="10"/>
    </row>
    <row r="3316" spans="1:2" x14ac:dyDescent="0.25">
      <c r="A3316" s="10"/>
      <c r="B3316" s="10"/>
    </row>
    <row r="3317" spans="1:2" x14ac:dyDescent="0.25">
      <c r="A3317" s="10"/>
      <c r="B3317" s="10"/>
    </row>
    <row r="3318" spans="1:2" x14ac:dyDescent="0.25">
      <c r="A3318" s="10"/>
      <c r="B3318" s="10"/>
    </row>
    <row r="3319" spans="1:2" x14ac:dyDescent="0.25">
      <c r="A3319" s="10"/>
      <c r="B3319" s="10"/>
    </row>
    <row r="3320" spans="1:2" x14ac:dyDescent="0.25">
      <c r="A3320" s="10"/>
      <c r="B3320" s="10"/>
    </row>
    <row r="3321" spans="1:2" x14ac:dyDescent="0.25">
      <c r="A3321" s="10"/>
      <c r="B3321" s="10"/>
    </row>
    <row r="3322" spans="1:2" x14ac:dyDescent="0.25">
      <c r="A3322" s="10"/>
      <c r="B3322" s="10"/>
    </row>
    <row r="3323" spans="1:2" x14ac:dyDescent="0.25">
      <c r="A3323" s="10"/>
      <c r="B3323" s="10"/>
    </row>
    <row r="3324" spans="1:2" x14ac:dyDescent="0.25">
      <c r="A3324" s="10"/>
      <c r="B3324" s="10"/>
    </row>
    <row r="3325" spans="1:2" x14ac:dyDescent="0.25">
      <c r="A3325" s="10"/>
      <c r="B3325" s="10"/>
    </row>
    <row r="3326" spans="1:2" x14ac:dyDescent="0.25">
      <c r="A3326" s="10"/>
      <c r="B3326" s="10"/>
    </row>
    <row r="3327" spans="1:2" x14ac:dyDescent="0.25">
      <c r="A3327" s="10"/>
      <c r="B3327" s="10"/>
    </row>
    <row r="3328" spans="1:2" x14ac:dyDescent="0.25">
      <c r="A3328" s="10"/>
      <c r="B3328" s="10"/>
    </row>
    <row r="3329" spans="1:2" x14ac:dyDescent="0.25">
      <c r="A3329" s="10"/>
      <c r="B3329" s="10"/>
    </row>
    <row r="3330" spans="1:2" x14ac:dyDescent="0.25">
      <c r="A3330" s="10"/>
      <c r="B3330" s="10"/>
    </row>
    <row r="3331" spans="1:2" x14ac:dyDescent="0.25">
      <c r="A3331" s="10"/>
      <c r="B3331" s="10"/>
    </row>
    <row r="3332" spans="1:2" x14ac:dyDescent="0.25">
      <c r="A3332" s="10"/>
      <c r="B3332" s="10"/>
    </row>
    <row r="3333" spans="1:2" x14ac:dyDescent="0.25">
      <c r="A3333" s="10"/>
      <c r="B3333" s="10"/>
    </row>
    <row r="3334" spans="1:2" x14ac:dyDescent="0.25">
      <c r="A3334" s="10"/>
      <c r="B3334" s="10"/>
    </row>
    <row r="3335" spans="1:2" x14ac:dyDescent="0.25">
      <c r="A3335" s="10"/>
      <c r="B3335" s="10"/>
    </row>
    <row r="3336" spans="1:2" x14ac:dyDescent="0.25">
      <c r="A3336" s="10"/>
      <c r="B3336" s="10"/>
    </row>
    <row r="3337" spans="1:2" x14ac:dyDescent="0.25">
      <c r="A3337" s="10"/>
      <c r="B3337" s="10"/>
    </row>
    <row r="3338" spans="1:2" x14ac:dyDescent="0.25">
      <c r="A3338" s="10"/>
      <c r="B3338" s="10"/>
    </row>
    <row r="3339" spans="1:2" x14ac:dyDescent="0.25">
      <c r="A3339" s="10"/>
      <c r="B3339" s="10"/>
    </row>
    <row r="3340" spans="1:2" x14ac:dyDescent="0.25">
      <c r="A3340" s="10"/>
      <c r="B3340" s="10"/>
    </row>
    <row r="3341" spans="1:2" x14ac:dyDescent="0.25">
      <c r="A3341" s="10"/>
      <c r="B3341" s="10"/>
    </row>
    <row r="3342" spans="1:2" x14ac:dyDescent="0.25">
      <c r="A3342" s="10"/>
      <c r="B3342" s="10"/>
    </row>
    <row r="3343" spans="1:2" x14ac:dyDescent="0.25">
      <c r="A3343" s="10"/>
      <c r="B3343" s="10"/>
    </row>
    <row r="3344" spans="1:2" x14ac:dyDescent="0.25">
      <c r="A3344" s="10"/>
      <c r="B3344" s="10"/>
    </row>
    <row r="3345" spans="1:2" x14ac:dyDescent="0.25">
      <c r="A3345" s="10"/>
      <c r="B3345" s="10"/>
    </row>
    <row r="3346" spans="1:2" x14ac:dyDescent="0.25">
      <c r="A3346" s="10"/>
      <c r="B3346" s="10"/>
    </row>
    <row r="3347" spans="1:2" x14ac:dyDescent="0.25">
      <c r="A3347" s="10"/>
      <c r="B3347" s="10"/>
    </row>
    <row r="3348" spans="1:2" x14ac:dyDescent="0.25">
      <c r="A3348" s="10"/>
      <c r="B3348" s="10"/>
    </row>
    <row r="3349" spans="1:2" x14ac:dyDescent="0.25">
      <c r="A3349" s="10"/>
      <c r="B3349" s="10"/>
    </row>
    <row r="3350" spans="1:2" x14ac:dyDescent="0.25">
      <c r="A3350" s="10"/>
      <c r="B3350" s="10"/>
    </row>
    <row r="3351" spans="1:2" x14ac:dyDescent="0.25">
      <c r="A3351" s="10"/>
      <c r="B3351" s="10"/>
    </row>
    <row r="3352" spans="1:2" x14ac:dyDescent="0.25">
      <c r="A3352" s="10"/>
      <c r="B3352" s="10"/>
    </row>
    <row r="3353" spans="1:2" x14ac:dyDescent="0.25">
      <c r="A3353" s="10"/>
      <c r="B3353" s="10"/>
    </row>
    <row r="3354" spans="1:2" x14ac:dyDescent="0.25">
      <c r="A3354" s="10"/>
      <c r="B3354" s="10"/>
    </row>
    <row r="3355" spans="1:2" x14ac:dyDescent="0.25">
      <c r="A3355" s="10"/>
      <c r="B3355" s="10"/>
    </row>
    <row r="3356" spans="1:2" x14ac:dyDescent="0.25">
      <c r="A3356" s="10"/>
      <c r="B3356" s="10"/>
    </row>
    <row r="3357" spans="1:2" x14ac:dyDescent="0.25">
      <c r="A3357" s="10"/>
      <c r="B3357" s="10"/>
    </row>
    <row r="3358" spans="1:2" x14ac:dyDescent="0.25">
      <c r="A3358" s="10"/>
      <c r="B3358" s="10"/>
    </row>
    <row r="3359" spans="1:2" x14ac:dyDescent="0.25">
      <c r="A3359" s="10"/>
      <c r="B3359" s="10"/>
    </row>
    <row r="3360" spans="1:2" x14ac:dyDescent="0.25">
      <c r="A3360" s="10"/>
      <c r="B3360" s="10"/>
    </row>
    <row r="3361" spans="1:2" x14ac:dyDescent="0.25">
      <c r="A3361" s="10"/>
      <c r="B3361" s="10"/>
    </row>
    <row r="3362" spans="1:2" x14ac:dyDescent="0.25">
      <c r="A3362" s="10"/>
      <c r="B3362" s="10"/>
    </row>
    <row r="3363" spans="1:2" x14ac:dyDescent="0.25">
      <c r="A3363" s="10"/>
      <c r="B3363" s="10"/>
    </row>
    <row r="3364" spans="1:2" x14ac:dyDescent="0.25">
      <c r="A3364" s="10"/>
      <c r="B3364" s="10"/>
    </row>
    <row r="3365" spans="1:2" x14ac:dyDescent="0.25">
      <c r="A3365" s="10"/>
      <c r="B3365" s="10"/>
    </row>
    <row r="3366" spans="1:2" x14ac:dyDescent="0.25">
      <c r="A3366" s="10"/>
      <c r="B3366" s="10"/>
    </row>
    <row r="3367" spans="1:2" x14ac:dyDescent="0.25">
      <c r="A3367" s="10"/>
      <c r="B3367" s="10"/>
    </row>
    <row r="3368" spans="1:2" x14ac:dyDescent="0.25">
      <c r="A3368" s="10"/>
      <c r="B3368" s="10"/>
    </row>
    <row r="3369" spans="1:2" x14ac:dyDescent="0.25">
      <c r="A3369" s="10"/>
      <c r="B3369" s="10"/>
    </row>
    <row r="3370" spans="1:2" x14ac:dyDescent="0.25">
      <c r="A3370" s="10"/>
      <c r="B3370" s="10"/>
    </row>
    <row r="3371" spans="1:2" x14ac:dyDescent="0.25">
      <c r="A3371" s="10"/>
      <c r="B3371" s="10"/>
    </row>
    <row r="3372" spans="1:2" x14ac:dyDescent="0.25">
      <c r="A3372" s="10"/>
      <c r="B3372" s="10"/>
    </row>
    <row r="3373" spans="1:2" x14ac:dyDescent="0.25">
      <c r="A3373" s="10"/>
      <c r="B3373" s="10"/>
    </row>
    <row r="3374" spans="1:2" x14ac:dyDescent="0.25">
      <c r="A3374" s="10"/>
      <c r="B3374" s="10"/>
    </row>
    <row r="3375" spans="1:2" x14ac:dyDescent="0.25">
      <c r="A3375" s="10"/>
      <c r="B3375" s="10"/>
    </row>
    <row r="3376" spans="1:2" x14ac:dyDescent="0.25">
      <c r="A3376" s="10"/>
      <c r="B3376" s="10"/>
    </row>
    <row r="3377" spans="1:2" x14ac:dyDescent="0.25">
      <c r="A3377" s="10"/>
      <c r="B3377" s="10"/>
    </row>
    <row r="3378" spans="1:2" x14ac:dyDescent="0.25">
      <c r="A3378" s="10"/>
      <c r="B3378" s="10"/>
    </row>
    <row r="3379" spans="1:2" x14ac:dyDescent="0.25">
      <c r="A3379" s="10"/>
      <c r="B3379" s="10"/>
    </row>
    <row r="3380" spans="1:2" x14ac:dyDescent="0.25">
      <c r="A3380" s="10"/>
      <c r="B3380" s="10"/>
    </row>
    <row r="3381" spans="1:2" x14ac:dyDescent="0.25">
      <c r="A3381" s="10"/>
      <c r="B3381" s="10"/>
    </row>
    <row r="3382" spans="1:2" x14ac:dyDescent="0.25">
      <c r="A3382" s="10"/>
      <c r="B3382" s="10"/>
    </row>
    <row r="3383" spans="1:2" x14ac:dyDescent="0.25">
      <c r="A3383" s="10"/>
      <c r="B3383" s="10"/>
    </row>
    <row r="3384" spans="1:2" x14ac:dyDescent="0.25">
      <c r="A3384" s="10"/>
      <c r="B3384" s="10"/>
    </row>
    <row r="3385" spans="1:2" x14ac:dyDescent="0.25">
      <c r="A3385" s="10"/>
      <c r="B3385" s="10"/>
    </row>
    <row r="3386" spans="1:2" x14ac:dyDescent="0.25">
      <c r="A3386" s="10"/>
      <c r="B3386" s="10"/>
    </row>
    <row r="3387" spans="1:2" x14ac:dyDescent="0.25">
      <c r="A3387" s="10"/>
      <c r="B3387" s="10"/>
    </row>
    <row r="3388" spans="1:2" x14ac:dyDescent="0.25">
      <c r="A3388" s="10"/>
      <c r="B3388" s="10"/>
    </row>
    <row r="3389" spans="1:2" x14ac:dyDescent="0.25">
      <c r="A3389" s="10"/>
      <c r="B3389" s="10"/>
    </row>
    <row r="3390" spans="1:2" x14ac:dyDescent="0.25">
      <c r="A3390" s="10"/>
      <c r="B3390" s="10"/>
    </row>
    <row r="3391" spans="1:2" x14ac:dyDescent="0.25">
      <c r="A3391" s="10"/>
      <c r="B3391" s="10"/>
    </row>
    <row r="3392" spans="1:2" x14ac:dyDescent="0.25">
      <c r="A3392" s="10"/>
      <c r="B3392" s="10"/>
    </row>
    <row r="3393" spans="1:2" x14ac:dyDescent="0.25">
      <c r="A3393" s="10"/>
      <c r="B3393" s="10"/>
    </row>
    <row r="3394" spans="1:2" x14ac:dyDescent="0.25">
      <c r="A3394" s="10"/>
      <c r="B3394" s="10"/>
    </row>
    <row r="3395" spans="1:2" x14ac:dyDescent="0.25">
      <c r="A3395" s="10"/>
      <c r="B3395" s="10"/>
    </row>
    <row r="3396" spans="1:2" x14ac:dyDescent="0.25">
      <c r="A3396" s="10"/>
      <c r="B3396" s="10"/>
    </row>
    <row r="3397" spans="1:2" x14ac:dyDescent="0.25">
      <c r="A3397" s="10"/>
      <c r="B3397" s="10"/>
    </row>
    <row r="3398" spans="1:2" x14ac:dyDescent="0.25">
      <c r="A3398" s="10"/>
      <c r="B3398" s="10"/>
    </row>
    <row r="3399" spans="1:2" x14ac:dyDescent="0.25">
      <c r="A3399" s="10"/>
      <c r="B3399" s="10"/>
    </row>
    <row r="3400" spans="1:2" x14ac:dyDescent="0.25">
      <c r="A3400" s="10"/>
      <c r="B3400" s="10"/>
    </row>
    <row r="3401" spans="1:2" x14ac:dyDescent="0.25">
      <c r="A3401" s="10"/>
      <c r="B3401" s="10"/>
    </row>
    <row r="3402" spans="1:2" x14ac:dyDescent="0.25">
      <c r="A3402" s="10"/>
      <c r="B3402" s="10"/>
    </row>
    <row r="3403" spans="1:2" x14ac:dyDescent="0.25">
      <c r="A3403" s="10"/>
      <c r="B3403" s="10"/>
    </row>
    <row r="3404" spans="1:2" x14ac:dyDescent="0.25">
      <c r="A3404" s="10"/>
      <c r="B3404" s="10"/>
    </row>
    <row r="3405" spans="1:2" x14ac:dyDescent="0.25">
      <c r="A3405" s="10"/>
      <c r="B3405" s="10"/>
    </row>
    <row r="3406" spans="1:2" x14ac:dyDescent="0.25">
      <c r="A3406" s="10"/>
      <c r="B3406" s="10"/>
    </row>
    <row r="3407" spans="1:2" x14ac:dyDescent="0.25">
      <c r="A3407" s="10"/>
      <c r="B3407" s="10"/>
    </row>
    <row r="3408" spans="1:2" x14ac:dyDescent="0.25">
      <c r="A3408" s="10"/>
      <c r="B3408" s="10"/>
    </row>
    <row r="3409" spans="1:2" x14ac:dyDescent="0.25">
      <c r="A3409" s="10"/>
      <c r="B3409" s="10"/>
    </row>
    <row r="3410" spans="1:2" x14ac:dyDescent="0.25">
      <c r="A3410" s="10"/>
      <c r="B3410" s="10"/>
    </row>
    <row r="3411" spans="1:2" x14ac:dyDescent="0.25">
      <c r="A3411" s="10"/>
      <c r="B3411" s="10"/>
    </row>
    <row r="3412" spans="1:2" x14ac:dyDescent="0.25">
      <c r="A3412" s="10"/>
      <c r="B3412" s="10"/>
    </row>
    <row r="3413" spans="1:2" x14ac:dyDescent="0.25">
      <c r="A3413" s="10"/>
      <c r="B3413" s="10"/>
    </row>
    <row r="3414" spans="1:2" x14ac:dyDescent="0.25">
      <c r="A3414" s="10"/>
      <c r="B3414" s="10"/>
    </row>
    <row r="3415" spans="1:2" x14ac:dyDescent="0.25">
      <c r="A3415" s="10"/>
      <c r="B3415" s="10"/>
    </row>
    <row r="3416" spans="1:2" x14ac:dyDescent="0.25">
      <c r="A3416" s="10"/>
      <c r="B3416" s="10"/>
    </row>
    <row r="3417" spans="1:2" x14ac:dyDescent="0.25">
      <c r="A3417" s="10"/>
      <c r="B3417" s="10"/>
    </row>
    <row r="3418" spans="1:2" x14ac:dyDescent="0.25">
      <c r="A3418" s="10"/>
      <c r="B3418" s="10"/>
    </row>
    <row r="3419" spans="1:2" x14ac:dyDescent="0.25">
      <c r="A3419" s="10"/>
      <c r="B3419" s="10"/>
    </row>
    <row r="3420" spans="1:2" x14ac:dyDescent="0.25">
      <c r="A3420" s="10"/>
      <c r="B3420" s="10"/>
    </row>
    <row r="3421" spans="1:2" x14ac:dyDescent="0.25">
      <c r="A3421" s="10"/>
      <c r="B3421" s="10"/>
    </row>
    <row r="3422" spans="1:2" x14ac:dyDescent="0.25">
      <c r="A3422" s="10"/>
      <c r="B3422" s="10"/>
    </row>
    <row r="3423" spans="1:2" x14ac:dyDescent="0.25">
      <c r="A3423" s="10"/>
      <c r="B3423" s="10"/>
    </row>
    <row r="3424" spans="1:2" x14ac:dyDescent="0.25">
      <c r="A3424" s="10"/>
      <c r="B3424" s="10"/>
    </row>
    <row r="3425" spans="1:2" x14ac:dyDescent="0.25">
      <c r="A3425" s="10"/>
      <c r="B3425" s="10"/>
    </row>
    <row r="3426" spans="1:2" x14ac:dyDescent="0.25">
      <c r="A3426" s="10"/>
      <c r="B3426" s="10"/>
    </row>
    <row r="3427" spans="1:2" x14ac:dyDescent="0.25">
      <c r="A3427" s="10"/>
      <c r="B3427" s="10"/>
    </row>
    <row r="3428" spans="1:2" x14ac:dyDescent="0.25">
      <c r="A3428" s="10"/>
      <c r="B3428" s="10"/>
    </row>
    <row r="3429" spans="1:2" x14ac:dyDescent="0.25">
      <c r="A3429" s="10"/>
      <c r="B3429" s="10"/>
    </row>
    <row r="3430" spans="1:2" x14ac:dyDescent="0.25">
      <c r="A3430" s="10"/>
      <c r="B3430" s="10"/>
    </row>
    <row r="3431" spans="1:2" x14ac:dyDescent="0.25">
      <c r="A3431" s="10"/>
      <c r="B3431" s="10"/>
    </row>
    <row r="3432" spans="1:2" x14ac:dyDescent="0.25">
      <c r="A3432" s="10"/>
      <c r="B3432" s="10"/>
    </row>
    <row r="3433" spans="1:2" x14ac:dyDescent="0.25">
      <c r="A3433" s="10"/>
      <c r="B3433" s="10"/>
    </row>
    <row r="3434" spans="1:2" x14ac:dyDescent="0.25">
      <c r="A3434" s="10"/>
      <c r="B3434" s="10"/>
    </row>
    <row r="3435" spans="1:2" x14ac:dyDescent="0.25">
      <c r="A3435" s="10"/>
      <c r="B3435" s="10"/>
    </row>
    <row r="3436" spans="1:2" x14ac:dyDescent="0.25">
      <c r="A3436" s="10"/>
      <c r="B3436" s="10"/>
    </row>
    <row r="3437" spans="1:2" x14ac:dyDescent="0.25">
      <c r="A3437" s="10"/>
      <c r="B3437" s="10"/>
    </row>
    <row r="3438" spans="1:2" x14ac:dyDescent="0.25">
      <c r="A3438" s="10"/>
      <c r="B3438" s="10"/>
    </row>
    <row r="3439" spans="1:2" x14ac:dyDescent="0.25">
      <c r="A3439" s="10"/>
      <c r="B3439" s="10"/>
    </row>
    <row r="3440" spans="1:2" x14ac:dyDescent="0.25">
      <c r="A3440" s="10"/>
      <c r="B3440" s="10"/>
    </row>
    <row r="3441" spans="1:2" x14ac:dyDescent="0.25">
      <c r="A3441" s="10"/>
      <c r="B3441" s="10"/>
    </row>
    <row r="3442" spans="1:2" x14ac:dyDescent="0.25">
      <c r="A3442" s="10"/>
      <c r="B3442" s="10"/>
    </row>
    <row r="3443" spans="1:2" x14ac:dyDescent="0.25">
      <c r="A3443" s="10"/>
      <c r="B3443" s="10"/>
    </row>
    <row r="3444" spans="1:2" x14ac:dyDescent="0.25">
      <c r="A3444" s="10"/>
      <c r="B3444" s="10"/>
    </row>
    <row r="3445" spans="1:2" x14ac:dyDescent="0.25">
      <c r="A3445" s="10"/>
      <c r="B3445" s="10"/>
    </row>
    <row r="3446" spans="1:2" x14ac:dyDescent="0.25">
      <c r="A3446" s="10"/>
      <c r="B3446" s="10"/>
    </row>
    <row r="3447" spans="1:2" x14ac:dyDescent="0.25">
      <c r="A3447" s="10"/>
      <c r="B3447" s="10"/>
    </row>
    <row r="3448" spans="1:2" x14ac:dyDescent="0.25">
      <c r="A3448" s="10"/>
      <c r="B3448" s="10"/>
    </row>
    <row r="3449" spans="1:2" x14ac:dyDescent="0.25">
      <c r="A3449" s="10"/>
      <c r="B3449" s="10"/>
    </row>
    <row r="3450" spans="1:2" x14ac:dyDescent="0.25">
      <c r="A3450" s="10"/>
      <c r="B3450" s="10"/>
    </row>
    <row r="3451" spans="1:2" x14ac:dyDescent="0.25">
      <c r="A3451" s="10"/>
      <c r="B3451" s="10"/>
    </row>
    <row r="3452" spans="1:2" x14ac:dyDescent="0.25">
      <c r="A3452" s="10"/>
      <c r="B3452" s="10"/>
    </row>
    <row r="3453" spans="1:2" x14ac:dyDescent="0.25">
      <c r="A3453" s="10"/>
      <c r="B3453" s="10"/>
    </row>
    <row r="3454" spans="1:2" x14ac:dyDescent="0.25">
      <c r="A3454" s="10"/>
      <c r="B3454" s="10"/>
    </row>
    <row r="3455" spans="1:2" x14ac:dyDescent="0.25">
      <c r="A3455" s="10"/>
      <c r="B3455" s="10"/>
    </row>
    <row r="3456" spans="1:2" x14ac:dyDescent="0.25">
      <c r="A3456" s="10"/>
      <c r="B3456" s="10"/>
    </row>
    <row r="3457" spans="1:2" x14ac:dyDescent="0.25">
      <c r="A3457" s="10"/>
      <c r="B3457" s="10"/>
    </row>
    <row r="3458" spans="1:2" x14ac:dyDescent="0.25">
      <c r="A3458" s="10"/>
      <c r="B3458" s="10"/>
    </row>
    <row r="3459" spans="1:2" x14ac:dyDescent="0.25">
      <c r="A3459" s="10"/>
      <c r="B3459" s="10"/>
    </row>
    <row r="3460" spans="1:2" x14ac:dyDescent="0.25">
      <c r="A3460" s="10"/>
      <c r="B3460" s="10"/>
    </row>
    <row r="3461" spans="1:2" x14ac:dyDescent="0.25">
      <c r="A3461" s="10"/>
      <c r="B3461" s="10"/>
    </row>
    <row r="3462" spans="1:2" x14ac:dyDescent="0.25">
      <c r="A3462" s="10"/>
      <c r="B3462" s="10"/>
    </row>
    <row r="3463" spans="1:2" x14ac:dyDescent="0.25">
      <c r="A3463" s="10"/>
      <c r="B3463" s="10"/>
    </row>
    <row r="3464" spans="1:2" x14ac:dyDescent="0.25">
      <c r="A3464" s="10"/>
      <c r="B3464" s="10"/>
    </row>
    <row r="3465" spans="1:2" x14ac:dyDescent="0.25">
      <c r="A3465" s="10"/>
      <c r="B3465" s="10"/>
    </row>
    <row r="3466" spans="1:2" x14ac:dyDescent="0.25">
      <c r="A3466" s="10"/>
      <c r="B3466" s="10"/>
    </row>
    <row r="3467" spans="1:2" x14ac:dyDescent="0.25">
      <c r="A3467" s="10"/>
      <c r="B3467" s="10"/>
    </row>
    <row r="3468" spans="1:2" x14ac:dyDescent="0.25">
      <c r="A3468" s="10"/>
      <c r="B3468" s="10"/>
    </row>
    <row r="3469" spans="1:2" x14ac:dyDescent="0.25">
      <c r="A3469" s="10"/>
      <c r="B3469" s="10"/>
    </row>
    <row r="3470" spans="1:2" x14ac:dyDescent="0.25">
      <c r="A3470" s="10"/>
      <c r="B3470" s="10"/>
    </row>
    <row r="3471" spans="1:2" x14ac:dyDescent="0.25">
      <c r="A3471" s="10"/>
      <c r="B3471" s="10"/>
    </row>
    <row r="3472" spans="1:2" x14ac:dyDescent="0.25">
      <c r="A3472" s="10"/>
      <c r="B3472" s="10"/>
    </row>
    <row r="3473" spans="1:2" x14ac:dyDescent="0.25">
      <c r="A3473" s="10"/>
      <c r="B3473" s="10"/>
    </row>
    <row r="3474" spans="1:2" x14ac:dyDescent="0.25">
      <c r="A3474" s="10"/>
      <c r="B3474" s="10"/>
    </row>
    <row r="3475" spans="1:2" x14ac:dyDescent="0.25">
      <c r="A3475" s="10"/>
      <c r="B3475" s="10"/>
    </row>
    <row r="3476" spans="1:2" x14ac:dyDescent="0.25">
      <c r="A3476" s="10"/>
      <c r="B3476" s="10"/>
    </row>
    <row r="3477" spans="1:2" x14ac:dyDescent="0.25">
      <c r="A3477" s="10"/>
      <c r="B3477" s="10"/>
    </row>
    <row r="3478" spans="1:2" x14ac:dyDescent="0.25">
      <c r="A3478" s="10"/>
      <c r="B3478" s="10"/>
    </row>
    <row r="3479" spans="1:2" x14ac:dyDescent="0.25">
      <c r="A3479" s="10"/>
      <c r="B3479" s="10"/>
    </row>
    <row r="3480" spans="1:2" x14ac:dyDescent="0.25">
      <c r="A3480" s="10"/>
      <c r="B3480" s="10"/>
    </row>
    <row r="3481" spans="1:2" x14ac:dyDescent="0.25">
      <c r="A3481" s="10"/>
      <c r="B3481" s="10"/>
    </row>
    <row r="3482" spans="1:2" x14ac:dyDescent="0.25">
      <c r="A3482" s="10"/>
      <c r="B3482" s="10"/>
    </row>
    <row r="3483" spans="1:2" x14ac:dyDescent="0.25">
      <c r="A3483" s="10"/>
      <c r="B3483" s="10"/>
    </row>
    <row r="3484" spans="1:2" x14ac:dyDescent="0.25">
      <c r="A3484" s="10"/>
      <c r="B3484" s="10"/>
    </row>
    <row r="3485" spans="1:2" x14ac:dyDescent="0.25">
      <c r="A3485" s="10"/>
      <c r="B3485" s="10"/>
    </row>
    <row r="3486" spans="1:2" x14ac:dyDescent="0.25">
      <c r="A3486" s="10"/>
      <c r="B3486" s="10"/>
    </row>
    <row r="3487" spans="1:2" x14ac:dyDescent="0.25">
      <c r="A3487" s="10"/>
      <c r="B3487" s="10"/>
    </row>
    <row r="3488" spans="1:2" x14ac:dyDescent="0.25">
      <c r="A3488" s="10"/>
      <c r="B3488" s="10"/>
    </row>
    <row r="3489" spans="1:2" x14ac:dyDescent="0.25">
      <c r="A3489" s="10"/>
      <c r="B3489" s="10"/>
    </row>
    <row r="3490" spans="1:2" x14ac:dyDescent="0.25">
      <c r="A3490" s="10"/>
      <c r="B3490" s="10"/>
    </row>
    <row r="3491" spans="1:2" x14ac:dyDescent="0.25">
      <c r="A3491" s="10"/>
      <c r="B3491" s="10"/>
    </row>
    <row r="3492" spans="1:2" x14ac:dyDescent="0.25">
      <c r="A3492" s="10"/>
      <c r="B3492" s="10"/>
    </row>
    <row r="3493" spans="1:2" x14ac:dyDescent="0.25">
      <c r="A3493" s="10"/>
      <c r="B3493" s="10"/>
    </row>
    <row r="3494" spans="1:2" x14ac:dyDescent="0.25">
      <c r="A3494" s="10"/>
      <c r="B3494" s="10"/>
    </row>
    <row r="3495" spans="1:2" x14ac:dyDescent="0.25">
      <c r="A3495" s="10"/>
      <c r="B3495" s="10"/>
    </row>
    <row r="3496" spans="1:2" x14ac:dyDescent="0.25">
      <c r="A3496" s="10"/>
      <c r="B3496" s="10"/>
    </row>
    <row r="3497" spans="1:2" x14ac:dyDescent="0.25">
      <c r="A3497" s="10"/>
      <c r="B3497" s="10"/>
    </row>
    <row r="3498" spans="1:2" x14ac:dyDescent="0.25">
      <c r="A3498" s="10"/>
      <c r="B3498" s="10"/>
    </row>
    <row r="3499" spans="1:2" x14ac:dyDescent="0.25">
      <c r="A3499" s="10"/>
      <c r="B3499" s="10"/>
    </row>
    <row r="3500" spans="1:2" x14ac:dyDescent="0.25">
      <c r="A3500" s="10"/>
      <c r="B3500" s="10"/>
    </row>
    <row r="3501" spans="1:2" x14ac:dyDescent="0.25">
      <c r="A3501" s="10"/>
      <c r="B3501" s="10"/>
    </row>
    <row r="3502" spans="1:2" x14ac:dyDescent="0.25">
      <c r="A3502" s="10"/>
      <c r="B3502" s="10"/>
    </row>
    <row r="3503" spans="1:2" x14ac:dyDescent="0.25">
      <c r="A3503" s="10"/>
      <c r="B3503" s="10"/>
    </row>
    <row r="3504" spans="1:2" x14ac:dyDescent="0.25">
      <c r="A3504" s="10"/>
      <c r="B3504" s="10"/>
    </row>
    <row r="3505" spans="1:2" x14ac:dyDescent="0.25">
      <c r="A3505" s="10"/>
      <c r="B3505" s="10"/>
    </row>
    <row r="3506" spans="1:2" x14ac:dyDescent="0.25">
      <c r="A3506" s="10"/>
      <c r="B3506" s="10"/>
    </row>
    <row r="3507" spans="1:2" x14ac:dyDescent="0.25">
      <c r="A3507" s="10"/>
      <c r="B3507" s="10"/>
    </row>
    <row r="3508" spans="1:2" x14ac:dyDescent="0.25">
      <c r="A3508" s="10"/>
      <c r="B3508" s="10"/>
    </row>
    <row r="3509" spans="1:2" x14ac:dyDescent="0.25">
      <c r="A3509" s="10"/>
      <c r="B3509" s="10"/>
    </row>
    <row r="3510" spans="1:2" x14ac:dyDescent="0.25">
      <c r="A3510" s="10"/>
      <c r="B3510" s="10"/>
    </row>
    <row r="3511" spans="1:2" x14ac:dyDescent="0.25">
      <c r="A3511" s="10"/>
      <c r="B3511" s="10"/>
    </row>
    <row r="3512" spans="1:2" x14ac:dyDescent="0.25">
      <c r="A3512" s="10"/>
      <c r="B3512" s="10"/>
    </row>
    <row r="3513" spans="1:2" x14ac:dyDescent="0.25">
      <c r="A3513" s="10"/>
      <c r="B3513" s="10"/>
    </row>
    <row r="3514" spans="1:2" x14ac:dyDescent="0.25">
      <c r="A3514" s="10"/>
      <c r="B3514" s="10"/>
    </row>
    <row r="3515" spans="1:2" x14ac:dyDescent="0.25">
      <c r="A3515" s="10"/>
      <c r="B3515" s="10"/>
    </row>
    <row r="3516" spans="1:2" x14ac:dyDescent="0.25">
      <c r="A3516" s="10"/>
      <c r="B3516" s="10"/>
    </row>
    <row r="3517" spans="1:2" x14ac:dyDescent="0.25">
      <c r="A3517" s="10"/>
      <c r="B3517" s="10"/>
    </row>
    <row r="3518" spans="1:2" x14ac:dyDescent="0.25">
      <c r="A3518" s="10"/>
      <c r="B3518" s="10"/>
    </row>
    <row r="3519" spans="1:2" x14ac:dyDescent="0.25">
      <c r="A3519" s="10"/>
      <c r="B3519" s="10"/>
    </row>
    <row r="3520" spans="1:2" x14ac:dyDescent="0.25">
      <c r="A3520" s="10"/>
      <c r="B3520" s="10"/>
    </row>
    <row r="3521" spans="1:2" x14ac:dyDescent="0.25">
      <c r="A3521" s="10"/>
      <c r="B3521" s="10"/>
    </row>
    <row r="3522" spans="1:2" x14ac:dyDescent="0.25">
      <c r="A3522" s="10"/>
      <c r="B3522" s="10"/>
    </row>
    <row r="3523" spans="1:2" x14ac:dyDescent="0.25">
      <c r="A3523" s="10"/>
      <c r="B3523" s="10"/>
    </row>
    <row r="3524" spans="1:2" x14ac:dyDescent="0.25">
      <c r="A3524" s="10"/>
      <c r="B3524" s="10"/>
    </row>
    <row r="3525" spans="1:2" x14ac:dyDescent="0.25">
      <c r="A3525" s="10"/>
      <c r="B3525" s="10"/>
    </row>
    <row r="3526" spans="1:2" x14ac:dyDescent="0.25">
      <c r="A3526" s="10"/>
      <c r="B3526" s="10"/>
    </row>
    <row r="3527" spans="1:2" x14ac:dyDescent="0.25">
      <c r="A3527" s="10"/>
      <c r="B3527" s="10"/>
    </row>
    <row r="3528" spans="1:2" x14ac:dyDescent="0.25">
      <c r="A3528" s="10"/>
      <c r="B3528" s="10"/>
    </row>
    <row r="3529" spans="1:2" x14ac:dyDescent="0.25">
      <c r="A3529" s="10"/>
      <c r="B3529" s="10"/>
    </row>
    <row r="3530" spans="1:2" x14ac:dyDescent="0.25">
      <c r="A3530" s="10"/>
      <c r="B3530" s="10"/>
    </row>
    <row r="3531" spans="1:2" x14ac:dyDescent="0.25">
      <c r="A3531" s="10"/>
      <c r="B3531" s="10"/>
    </row>
    <row r="3532" spans="1:2" x14ac:dyDescent="0.25">
      <c r="A3532" s="10"/>
      <c r="B3532" s="10"/>
    </row>
    <row r="3533" spans="1:2" x14ac:dyDescent="0.25">
      <c r="A3533" s="10"/>
      <c r="B3533" s="10"/>
    </row>
    <row r="3534" spans="1:2" x14ac:dyDescent="0.25">
      <c r="A3534" s="10"/>
      <c r="B3534" s="10"/>
    </row>
    <row r="3535" spans="1:2" x14ac:dyDescent="0.25">
      <c r="A3535" s="10"/>
      <c r="B3535" s="10"/>
    </row>
    <row r="3536" spans="1:2" x14ac:dyDescent="0.25">
      <c r="A3536" s="10"/>
      <c r="B3536" s="10"/>
    </row>
    <row r="3537" spans="1:2" x14ac:dyDescent="0.25">
      <c r="A3537" s="10"/>
      <c r="B3537" s="10"/>
    </row>
    <row r="3538" spans="1:2" x14ac:dyDescent="0.25">
      <c r="A3538" s="10"/>
      <c r="B3538" s="10"/>
    </row>
    <row r="3539" spans="1:2" x14ac:dyDescent="0.25">
      <c r="A3539" s="10"/>
      <c r="B3539" s="10"/>
    </row>
    <row r="3540" spans="1:2" x14ac:dyDescent="0.25">
      <c r="A3540" s="10"/>
      <c r="B3540" s="10"/>
    </row>
    <row r="3541" spans="1:2" x14ac:dyDescent="0.25">
      <c r="A3541" s="10"/>
      <c r="B3541" s="10"/>
    </row>
    <row r="3542" spans="1:2" x14ac:dyDescent="0.25">
      <c r="A3542" s="10"/>
      <c r="B3542" s="10"/>
    </row>
    <row r="3543" spans="1:2" x14ac:dyDescent="0.25">
      <c r="A3543" s="10"/>
      <c r="B3543" s="10"/>
    </row>
    <row r="3544" spans="1:2" x14ac:dyDescent="0.25">
      <c r="A3544" s="10"/>
      <c r="B3544" s="10"/>
    </row>
    <row r="3545" spans="1:2" x14ac:dyDescent="0.25">
      <c r="A3545" s="10"/>
      <c r="B3545" s="10"/>
    </row>
    <row r="3546" spans="1:2" x14ac:dyDescent="0.25">
      <c r="A3546" s="10"/>
      <c r="B3546" s="10"/>
    </row>
    <row r="3547" spans="1:2" x14ac:dyDescent="0.25">
      <c r="A3547" s="10"/>
      <c r="B3547" s="10"/>
    </row>
    <row r="3548" spans="1:2" x14ac:dyDescent="0.25">
      <c r="A3548" s="10"/>
      <c r="B3548" s="10"/>
    </row>
    <row r="3549" spans="1:2" x14ac:dyDescent="0.25">
      <c r="A3549" s="10"/>
      <c r="B3549" s="10"/>
    </row>
    <row r="3550" spans="1:2" x14ac:dyDescent="0.25">
      <c r="A3550" s="10"/>
      <c r="B3550" s="10"/>
    </row>
    <row r="3551" spans="1:2" x14ac:dyDescent="0.25">
      <c r="A3551" s="10"/>
      <c r="B3551" s="10"/>
    </row>
    <row r="3552" spans="1:2" x14ac:dyDescent="0.25">
      <c r="A3552" s="10"/>
      <c r="B3552" s="10"/>
    </row>
    <row r="3553" spans="1:2" x14ac:dyDescent="0.25">
      <c r="A3553" s="10"/>
      <c r="B3553" s="10"/>
    </row>
    <row r="3554" spans="1:2" x14ac:dyDescent="0.25">
      <c r="A3554" s="10"/>
      <c r="B3554" s="10"/>
    </row>
    <row r="3555" spans="1:2" x14ac:dyDescent="0.25">
      <c r="A3555" s="10"/>
      <c r="B3555" s="10"/>
    </row>
    <row r="3556" spans="1:2" x14ac:dyDescent="0.25">
      <c r="A3556" s="10"/>
      <c r="B3556" s="10"/>
    </row>
    <row r="3557" spans="1:2" x14ac:dyDescent="0.25">
      <c r="A3557" s="10"/>
      <c r="B3557" s="10"/>
    </row>
    <row r="3558" spans="1:2" x14ac:dyDescent="0.25">
      <c r="A3558" s="10"/>
      <c r="B3558" s="10"/>
    </row>
    <row r="3559" spans="1:2" x14ac:dyDescent="0.25">
      <c r="A3559" s="10"/>
      <c r="B3559" s="10"/>
    </row>
    <row r="3560" spans="1:2" x14ac:dyDescent="0.25">
      <c r="A3560" s="10"/>
      <c r="B3560" s="10"/>
    </row>
    <row r="3561" spans="1:2" x14ac:dyDescent="0.25">
      <c r="A3561" s="10"/>
      <c r="B3561" s="10"/>
    </row>
    <row r="3562" spans="1:2" x14ac:dyDescent="0.25">
      <c r="A3562" s="10"/>
      <c r="B3562" s="10"/>
    </row>
    <row r="3563" spans="1:2" x14ac:dyDescent="0.25">
      <c r="A3563" s="10"/>
      <c r="B3563" s="10"/>
    </row>
    <row r="3564" spans="1:2" x14ac:dyDescent="0.25">
      <c r="A3564" s="10"/>
      <c r="B3564" s="10"/>
    </row>
    <row r="3565" spans="1:2" x14ac:dyDescent="0.25">
      <c r="A3565" s="10"/>
      <c r="B3565" s="10"/>
    </row>
    <row r="3566" spans="1:2" x14ac:dyDescent="0.25">
      <c r="A3566" s="10"/>
      <c r="B3566" s="10"/>
    </row>
    <row r="3567" spans="1:2" x14ac:dyDescent="0.25">
      <c r="A3567" s="10"/>
      <c r="B3567" s="10"/>
    </row>
    <row r="3568" spans="1:2" x14ac:dyDescent="0.25">
      <c r="A3568" s="10"/>
      <c r="B3568" s="10"/>
    </row>
    <row r="3569" spans="1:2" x14ac:dyDescent="0.25">
      <c r="A3569" s="10"/>
      <c r="B3569" s="10"/>
    </row>
    <row r="3570" spans="1:2" x14ac:dyDescent="0.25">
      <c r="A3570" s="10"/>
      <c r="B3570" s="10"/>
    </row>
    <row r="3571" spans="1:2" x14ac:dyDescent="0.25">
      <c r="A3571" s="10"/>
      <c r="B3571" s="10"/>
    </row>
    <row r="3572" spans="1:2" x14ac:dyDescent="0.25">
      <c r="A3572" s="10"/>
      <c r="B3572" s="10"/>
    </row>
    <row r="3573" spans="1:2" x14ac:dyDescent="0.25">
      <c r="A3573" s="10"/>
      <c r="B3573" s="10"/>
    </row>
    <row r="3574" spans="1:2" x14ac:dyDescent="0.25">
      <c r="A3574" s="10"/>
      <c r="B3574" s="10"/>
    </row>
    <row r="3575" spans="1:2" x14ac:dyDescent="0.25">
      <c r="A3575" s="10"/>
      <c r="B3575" s="10"/>
    </row>
    <row r="3576" spans="1:2" x14ac:dyDescent="0.25">
      <c r="A3576" s="10"/>
      <c r="B3576" s="10"/>
    </row>
    <row r="3577" spans="1:2" x14ac:dyDescent="0.25">
      <c r="A3577" s="10"/>
      <c r="B3577" s="10"/>
    </row>
    <row r="3578" spans="1:2" x14ac:dyDescent="0.25">
      <c r="A3578" s="10"/>
      <c r="B3578" s="10"/>
    </row>
    <row r="3579" spans="1:2" x14ac:dyDescent="0.25">
      <c r="A3579" s="10"/>
      <c r="B3579" s="10"/>
    </row>
    <row r="3580" spans="1:2" x14ac:dyDescent="0.25">
      <c r="A3580" s="10"/>
      <c r="B3580" s="10"/>
    </row>
    <row r="3581" spans="1:2" x14ac:dyDescent="0.25">
      <c r="A3581" s="10"/>
      <c r="B3581" s="10"/>
    </row>
    <row r="3582" spans="1:2" x14ac:dyDescent="0.25">
      <c r="A3582" s="10"/>
      <c r="B3582" s="10"/>
    </row>
    <row r="3583" spans="1:2" x14ac:dyDescent="0.25">
      <c r="A3583" s="10"/>
      <c r="B3583" s="10"/>
    </row>
    <row r="3584" spans="1:2" x14ac:dyDescent="0.25">
      <c r="A3584" s="10"/>
      <c r="B3584" s="10"/>
    </row>
    <row r="3585" spans="1:2" x14ac:dyDescent="0.25">
      <c r="A3585" s="10"/>
      <c r="B3585" s="10"/>
    </row>
    <row r="3586" spans="1:2" x14ac:dyDescent="0.25">
      <c r="A3586" s="10"/>
      <c r="B3586" s="10"/>
    </row>
    <row r="3587" spans="1:2" x14ac:dyDescent="0.25">
      <c r="A3587" s="10"/>
      <c r="B3587" s="10"/>
    </row>
    <row r="3588" spans="1:2" x14ac:dyDescent="0.25">
      <c r="A3588" s="10"/>
      <c r="B3588" s="10"/>
    </row>
    <row r="3589" spans="1:2" x14ac:dyDescent="0.25">
      <c r="A3589" s="10"/>
      <c r="B3589" s="10"/>
    </row>
    <row r="3590" spans="1:2" x14ac:dyDescent="0.25">
      <c r="A3590" s="10"/>
      <c r="B3590" s="10"/>
    </row>
    <row r="3591" spans="1:2" x14ac:dyDescent="0.25">
      <c r="A3591" s="10"/>
      <c r="B3591" s="10"/>
    </row>
    <row r="3592" spans="1:2" x14ac:dyDescent="0.25">
      <c r="A3592" s="10"/>
      <c r="B3592" s="10"/>
    </row>
    <row r="3593" spans="1:2" x14ac:dyDescent="0.25">
      <c r="A3593" s="10"/>
      <c r="B3593" s="10"/>
    </row>
    <row r="3594" spans="1:2" x14ac:dyDescent="0.25">
      <c r="A3594" s="10"/>
      <c r="B3594" s="10"/>
    </row>
    <row r="3595" spans="1:2" x14ac:dyDescent="0.25">
      <c r="A3595" s="10"/>
      <c r="B3595" s="10"/>
    </row>
    <row r="3596" spans="1:2" x14ac:dyDescent="0.25">
      <c r="A3596" s="10"/>
      <c r="B3596" s="10"/>
    </row>
    <row r="3597" spans="1:2" x14ac:dyDescent="0.25">
      <c r="A3597" s="10"/>
      <c r="B3597" s="10"/>
    </row>
    <row r="3598" spans="1:2" x14ac:dyDescent="0.25">
      <c r="A3598" s="10"/>
      <c r="B3598" s="10"/>
    </row>
    <row r="3599" spans="1:2" x14ac:dyDescent="0.25">
      <c r="A3599" s="10"/>
      <c r="B3599" s="10"/>
    </row>
    <row r="3600" spans="1:2" x14ac:dyDescent="0.25">
      <c r="A3600" s="10"/>
      <c r="B3600" s="10"/>
    </row>
    <row r="3601" spans="1:2" x14ac:dyDescent="0.25">
      <c r="A3601" s="10"/>
      <c r="B3601" s="10"/>
    </row>
    <row r="3602" spans="1:2" x14ac:dyDescent="0.25">
      <c r="A3602" s="10"/>
      <c r="B3602" s="10"/>
    </row>
    <row r="3603" spans="1:2" x14ac:dyDescent="0.25">
      <c r="A3603" s="10"/>
      <c r="B3603" s="10"/>
    </row>
    <row r="3604" spans="1:2" x14ac:dyDescent="0.25">
      <c r="A3604" s="10"/>
      <c r="B3604" s="10"/>
    </row>
    <row r="3605" spans="1:2" x14ac:dyDescent="0.25">
      <c r="A3605" s="10"/>
      <c r="B3605" s="10"/>
    </row>
    <row r="3606" spans="1:2" x14ac:dyDescent="0.25">
      <c r="A3606" s="10"/>
      <c r="B3606" s="10"/>
    </row>
    <row r="3607" spans="1:2" x14ac:dyDescent="0.25">
      <c r="A3607" s="10"/>
      <c r="B3607" s="10"/>
    </row>
    <row r="3608" spans="1:2" x14ac:dyDescent="0.25">
      <c r="A3608" s="10"/>
      <c r="B3608" s="10"/>
    </row>
    <row r="3609" spans="1:2" x14ac:dyDescent="0.25">
      <c r="A3609" s="10"/>
      <c r="B3609" s="10"/>
    </row>
    <row r="3610" spans="1:2" x14ac:dyDescent="0.25">
      <c r="A3610" s="10"/>
      <c r="B3610" s="10"/>
    </row>
    <row r="3611" spans="1:2" x14ac:dyDescent="0.25">
      <c r="A3611" s="10"/>
      <c r="B3611" s="10"/>
    </row>
    <row r="3612" spans="1:2" x14ac:dyDescent="0.25">
      <c r="A3612" s="10"/>
      <c r="B3612" s="10"/>
    </row>
    <row r="3613" spans="1:2" x14ac:dyDescent="0.25">
      <c r="A3613" s="10"/>
      <c r="B3613" s="10"/>
    </row>
    <row r="3614" spans="1:2" x14ac:dyDescent="0.25">
      <c r="A3614" s="10"/>
      <c r="B3614" s="10"/>
    </row>
    <row r="3615" spans="1:2" x14ac:dyDescent="0.25">
      <c r="A3615" s="10"/>
      <c r="B3615" s="10"/>
    </row>
    <row r="3616" spans="1:2" x14ac:dyDescent="0.25">
      <c r="A3616" s="10"/>
      <c r="B3616" s="10"/>
    </row>
    <row r="3617" spans="1:2" x14ac:dyDescent="0.25">
      <c r="A3617" s="10"/>
      <c r="B3617" s="10"/>
    </row>
    <row r="3618" spans="1:2" x14ac:dyDescent="0.25">
      <c r="A3618" s="10"/>
      <c r="B3618" s="10"/>
    </row>
    <row r="3619" spans="1:2" x14ac:dyDescent="0.25">
      <c r="A3619" s="10"/>
      <c r="B3619" s="10"/>
    </row>
    <row r="3620" spans="1:2" x14ac:dyDescent="0.25">
      <c r="A3620" s="10"/>
      <c r="B3620" s="10"/>
    </row>
    <row r="3621" spans="1:2" x14ac:dyDescent="0.25">
      <c r="A3621" s="10"/>
      <c r="B3621" s="10"/>
    </row>
    <row r="3622" spans="1:2" x14ac:dyDescent="0.25">
      <c r="A3622" s="10"/>
      <c r="B3622" s="10"/>
    </row>
    <row r="3623" spans="1:2" x14ac:dyDescent="0.25">
      <c r="A3623" s="10"/>
      <c r="B3623" s="10"/>
    </row>
    <row r="3624" spans="1:2" x14ac:dyDescent="0.25">
      <c r="A3624" s="10"/>
      <c r="B3624" s="10"/>
    </row>
    <row r="3625" spans="1:2" x14ac:dyDescent="0.25">
      <c r="A3625" s="10"/>
      <c r="B3625" s="10"/>
    </row>
    <row r="3626" spans="1:2" x14ac:dyDescent="0.25">
      <c r="A3626" s="10"/>
      <c r="B3626" s="10"/>
    </row>
    <row r="3627" spans="1:2" x14ac:dyDescent="0.25">
      <c r="A3627" s="10"/>
      <c r="B3627" s="10"/>
    </row>
    <row r="3628" spans="1:2" x14ac:dyDescent="0.25">
      <c r="A3628" s="10"/>
      <c r="B3628" s="10"/>
    </row>
    <row r="3629" spans="1:2" x14ac:dyDescent="0.25">
      <c r="A3629" s="10"/>
      <c r="B3629" s="10"/>
    </row>
    <row r="3630" spans="1:2" x14ac:dyDescent="0.25">
      <c r="A3630" s="10"/>
      <c r="B3630" s="10"/>
    </row>
    <row r="3631" spans="1:2" x14ac:dyDescent="0.25">
      <c r="A3631" s="10"/>
      <c r="B3631" s="10"/>
    </row>
    <row r="3632" spans="1:2" x14ac:dyDescent="0.25">
      <c r="A3632" s="10"/>
      <c r="B3632" s="10"/>
    </row>
    <row r="3633" spans="1:2" x14ac:dyDescent="0.25">
      <c r="A3633" s="10"/>
      <c r="B3633" s="10"/>
    </row>
    <row r="3634" spans="1:2" x14ac:dyDescent="0.25">
      <c r="A3634" s="10"/>
      <c r="B3634" s="10"/>
    </row>
    <row r="3635" spans="1:2" x14ac:dyDescent="0.25">
      <c r="A3635" s="10"/>
      <c r="B3635" s="10"/>
    </row>
    <row r="3636" spans="1:2" x14ac:dyDescent="0.25">
      <c r="A3636" s="10"/>
      <c r="B3636" s="10"/>
    </row>
    <row r="3637" spans="1:2" x14ac:dyDescent="0.25">
      <c r="A3637" s="10"/>
      <c r="B3637" s="10"/>
    </row>
    <row r="3638" spans="1:2" x14ac:dyDescent="0.25">
      <c r="A3638" s="10"/>
      <c r="B3638" s="10"/>
    </row>
    <row r="3639" spans="1:2" x14ac:dyDescent="0.25">
      <c r="A3639" s="10"/>
      <c r="B3639" s="10"/>
    </row>
    <row r="3640" spans="1:2" x14ac:dyDescent="0.25">
      <c r="A3640" s="10"/>
      <c r="B3640" s="10"/>
    </row>
    <row r="3641" spans="1:2" x14ac:dyDescent="0.25">
      <c r="A3641" s="10"/>
      <c r="B3641" s="10"/>
    </row>
    <row r="3642" spans="1:2" x14ac:dyDescent="0.25">
      <c r="A3642" s="10"/>
      <c r="B3642" s="10"/>
    </row>
    <row r="3643" spans="1:2" x14ac:dyDescent="0.25">
      <c r="A3643" s="10"/>
      <c r="B3643" s="10"/>
    </row>
    <row r="3644" spans="1:2" x14ac:dyDescent="0.25">
      <c r="A3644" s="10"/>
      <c r="B3644" s="10"/>
    </row>
    <row r="3645" spans="1:2" x14ac:dyDescent="0.25">
      <c r="A3645" s="10"/>
      <c r="B3645" s="10"/>
    </row>
    <row r="3646" spans="1:2" x14ac:dyDescent="0.25">
      <c r="A3646" s="10"/>
      <c r="B3646" s="10"/>
    </row>
    <row r="3647" spans="1:2" x14ac:dyDescent="0.25">
      <c r="A3647" s="10"/>
      <c r="B3647" s="10"/>
    </row>
    <row r="3648" spans="1:2" x14ac:dyDescent="0.25">
      <c r="A3648" s="10"/>
      <c r="B3648" s="10"/>
    </row>
    <row r="3649" spans="1:2" x14ac:dyDescent="0.25">
      <c r="A3649" s="10"/>
      <c r="B3649" s="10"/>
    </row>
    <row r="3650" spans="1:2" x14ac:dyDescent="0.25">
      <c r="A3650" s="10"/>
      <c r="B3650" s="10"/>
    </row>
    <row r="3651" spans="1:2" x14ac:dyDescent="0.25">
      <c r="A3651" s="10"/>
      <c r="B3651" s="10"/>
    </row>
    <row r="3652" spans="1:2" x14ac:dyDescent="0.25">
      <c r="A3652" s="10"/>
      <c r="B3652" s="10"/>
    </row>
    <row r="3653" spans="1:2" x14ac:dyDescent="0.25">
      <c r="A3653" s="10"/>
      <c r="B3653" s="10"/>
    </row>
    <row r="3654" spans="1:2" x14ac:dyDescent="0.25">
      <c r="A3654" s="10"/>
      <c r="B3654" s="10"/>
    </row>
    <row r="3655" spans="1:2" x14ac:dyDescent="0.25">
      <c r="A3655" s="10"/>
      <c r="B3655" s="10"/>
    </row>
    <row r="3656" spans="1:2" x14ac:dyDescent="0.25">
      <c r="A3656" s="10"/>
      <c r="B3656" s="10"/>
    </row>
    <row r="3657" spans="1:2" x14ac:dyDescent="0.25">
      <c r="A3657" s="10"/>
      <c r="B3657" s="10"/>
    </row>
    <row r="3658" spans="1:2" x14ac:dyDescent="0.25">
      <c r="A3658" s="10"/>
      <c r="B3658" s="10"/>
    </row>
    <row r="3659" spans="1:2" x14ac:dyDescent="0.25">
      <c r="A3659" s="10"/>
      <c r="B3659" s="10"/>
    </row>
    <row r="3660" spans="1:2" x14ac:dyDescent="0.25">
      <c r="A3660" s="10"/>
      <c r="B3660" s="10"/>
    </row>
    <row r="3661" spans="1:2" x14ac:dyDescent="0.25">
      <c r="A3661" s="10"/>
      <c r="B3661" s="10"/>
    </row>
    <row r="3662" spans="1:2" x14ac:dyDescent="0.25">
      <c r="A3662" s="10"/>
      <c r="B3662" s="10"/>
    </row>
    <row r="3663" spans="1:2" x14ac:dyDescent="0.25">
      <c r="A3663" s="10"/>
      <c r="B3663" s="10"/>
    </row>
    <row r="3664" spans="1:2" x14ac:dyDescent="0.25">
      <c r="A3664" s="10"/>
      <c r="B3664" s="10"/>
    </row>
    <row r="3665" spans="1:2" x14ac:dyDescent="0.25">
      <c r="A3665" s="10"/>
      <c r="B3665" s="10"/>
    </row>
    <row r="3666" spans="1:2" x14ac:dyDescent="0.25">
      <c r="A3666" s="10"/>
      <c r="B3666" s="10"/>
    </row>
    <row r="3667" spans="1:2" x14ac:dyDescent="0.25">
      <c r="A3667" s="10"/>
      <c r="B3667" s="10"/>
    </row>
    <row r="3668" spans="1:2" x14ac:dyDescent="0.25">
      <c r="A3668" s="10"/>
      <c r="B3668" s="10"/>
    </row>
    <row r="3669" spans="1:2" x14ac:dyDescent="0.25">
      <c r="A3669" s="10"/>
      <c r="B3669" s="10"/>
    </row>
    <row r="3670" spans="1:2" x14ac:dyDescent="0.25">
      <c r="A3670" s="10"/>
      <c r="B3670" s="10"/>
    </row>
    <row r="3671" spans="1:2" x14ac:dyDescent="0.25">
      <c r="A3671" s="10"/>
      <c r="B3671" s="10"/>
    </row>
    <row r="3672" spans="1:2" x14ac:dyDescent="0.25">
      <c r="A3672" s="10"/>
      <c r="B3672" s="10"/>
    </row>
    <row r="3673" spans="1:2" x14ac:dyDescent="0.25">
      <c r="A3673" s="10"/>
      <c r="B3673" s="10"/>
    </row>
    <row r="3674" spans="1:2" x14ac:dyDescent="0.25">
      <c r="A3674" s="10"/>
      <c r="B3674" s="10"/>
    </row>
    <row r="3675" spans="1:2" x14ac:dyDescent="0.25">
      <c r="A3675" s="10"/>
      <c r="B3675" s="10"/>
    </row>
    <row r="3676" spans="1:2" x14ac:dyDescent="0.25">
      <c r="A3676" s="10"/>
      <c r="B3676" s="10"/>
    </row>
    <row r="3677" spans="1:2" x14ac:dyDescent="0.25">
      <c r="A3677" s="10"/>
      <c r="B3677" s="10"/>
    </row>
    <row r="3678" spans="1:2" x14ac:dyDescent="0.25">
      <c r="A3678" s="10"/>
      <c r="B3678" s="10"/>
    </row>
    <row r="3679" spans="1:2" x14ac:dyDescent="0.25">
      <c r="A3679" s="10"/>
      <c r="B3679" s="10"/>
    </row>
    <row r="3680" spans="1:2" x14ac:dyDescent="0.25">
      <c r="A3680" s="10"/>
      <c r="B3680" s="10"/>
    </row>
    <row r="3681" spans="1:2" x14ac:dyDescent="0.25">
      <c r="A3681" s="10"/>
      <c r="B3681" s="10"/>
    </row>
    <row r="3682" spans="1:2" x14ac:dyDescent="0.25">
      <c r="A3682" s="10"/>
      <c r="B3682" s="10"/>
    </row>
    <row r="3683" spans="1:2" x14ac:dyDescent="0.25">
      <c r="A3683" s="10"/>
      <c r="B3683" s="10"/>
    </row>
    <row r="3684" spans="1:2" x14ac:dyDescent="0.25">
      <c r="A3684" s="10"/>
      <c r="B3684" s="10"/>
    </row>
    <row r="3685" spans="1:2" x14ac:dyDescent="0.25">
      <c r="A3685" s="10"/>
      <c r="B3685" s="10"/>
    </row>
    <row r="3686" spans="1:2" x14ac:dyDescent="0.25">
      <c r="A3686" s="10"/>
      <c r="B3686" s="10"/>
    </row>
    <row r="3687" spans="1:2" x14ac:dyDescent="0.25">
      <c r="A3687" s="10"/>
      <c r="B3687" s="10"/>
    </row>
    <row r="3688" spans="1:2" x14ac:dyDescent="0.25">
      <c r="A3688" s="10"/>
      <c r="B3688" s="10"/>
    </row>
    <row r="3689" spans="1:2" x14ac:dyDescent="0.25">
      <c r="A3689" s="10"/>
      <c r="B3689" s="10"/>
    </row>
    <row r="3690" spans="1:2" x14ac:dyDescent="0.25">
      <c r="A3690" s="10"/>
      <c r="B3690" s="10"/>
    </row>
    <row r="3691" spans="1:2" x14ac:dyDescent="0.25">
      <c r="A3691" s="10"/>
      <c r="B3691" s="10"/>
    </row>
    <row r="3692" spans="1:2" x14ac:dyDescent="0.25">
      <c r="A3692" s="10"/>
      <c r="B3692" s="10"/>
    </row>
    <row r="3693" spans="1:2" x14ac:dyDescent="0.25">
      <c r="A3693" s="10"/>
      <c r="B3693" s="10"/>
    </row>
    <row r="3694" spans="1:2" x14ac:dyDescent="0.25">
      <c r="A3694" s="10"/>
      <c r="B3694" s="10"/>
    </row>
    <row r="3695" spans="1:2" x14ac:dyDescent="0.25">
      <c r="A3695" s="10"/>
      <c r="B3695" s="10"/>
    </row>
    <row r="3696" spans="1:2" x14ac:dyDescent="0.25">
      <c r="A3696" s="10"/>
      <c r="B3696" s="10"/>
    </row>
    <row r="3697" spans="1:2" x14ac:dyDescent="0.25">
      <c r="A3697" s="10"/>
      <c r="B3697" s="10"/>
    </row>
    <row r="3698" spans="1:2" x14ac:dyDescent="0.25">
      <c r="A3698" s="10"/>
      <c r="B3698" s="10"/>
    </row>
    <row r="3699" spans="1:2" x14ac:dyDescent="0.25">
      <c r="A3699" s="10"/>
      <c r="B3699" s="10"/>
    </row>
    <row r="3700" spans="1:2" x14ac:dyDescent="0.25">
      <c r="A3700" s="10"/>
      <c r="B3700" s="10"/>
    </row>
    <row r="3701" spans="1:2" x14ac:dyDescent="0.25">
      <c r="A3701" s="10"/>
      <c r="B3701" s="10"/>
    </row>
    <row r="3702" spans="1:2" x14ac:dyDescent="0.25">
      <c r="A3702" s="10"/>
      <c r="B3702" s="10"/>
    </row>
    <row r="3703" spans="1:2" x14ac:dyDescent="0.25">
      <c r="A3703" s="10"/>
      <c r="B3703" s="10"/>
    </row>
    <row r="3704" spans="1:2" x14ac:dyDescent="0.25">
      <c r="A3704" s="10"/>
      <c r="B3704" s="10"/>
    </row>
    <row r="3705" spans="1:2" x14ac:dyDescent="0.25">
      <c r="A3705" s="10"/>
      <c r="B3705" s="10"/>
    </row>
    <row r="3706" spans="1:2" x14ac:dyDescent="0.25">
      <c r="A3706" s="10"/>
      <c r="B3706" s="10"/>
    </row>
    <row r="3707" spans="1:2" x14ac:dyDescent="0.25">
      <c r="A3707" s="10"/>
      <c r="B3707" s="10"/>
    </row>
    <row r="3708" spans="1:2" x14ac:dyDescent="0.25">
      <c r="A3708" s="10"/>
      <c r="B3708" s="10"/>
    </row>
    <row r="3709" spans="1:2" x14ac:dyDescent="0.25">
      <c r="A3709" s="10"/>
      <c r="B3709" s="10"/>
    </row>
    <row r="3710" spans="1:2" x14ac:dyDescent="0.25">
      <c r="A3710" s="10"/>
      <c r="B3710" s="10"/>
    </row>
    <row r="3711" spans="1:2" x14ac:dyDescent="0.25">
      <c r="A3711" s="10"/>
      <c r="B3711" s="10"/>
    </row>
    <row r="3712" spans="1:2" x14ac:dyDescent="0.25">
      <c r="A3712" s="10"/>
      <c r="B3712" s="10"/>
    </row>
    <row r="3713" spans="1:2" x14ac:dyDescent="0.25">
      <c r="A3713" s="10"/>
      <c r="B3713" s="10"/>
    </row>
    <row r="3714" spans="1:2" x14ac:dyDescent="0.25">
      <c r="A3714" s="10"/>
      <c r="B3714" s="10"/>
    </row>
    <row r="3715" spans="1:2" x14ac:dyDescent="0.25">
      <c r="A3715" s="10"/>
      <c r="B3715" s="10"/>
    </row>
    <row r="3716" spans="1:2" x14ac:dyDescent="0.25">
      <c r="A3716" s="10"/>
      <c r="B3716" s="10"/>
    </row>
    <row r="3717" spans="1:2" x14ac:dyDescent="0.25">
      <c r="A3717" s="10"/>
      <c r="B3717" s="10"/>
    </row>
    <row r="3718" spans="1:2" x14ac:dyDescent="0.25">
      <c r="A3718" s="10"/>
      <c r="B3718" s="10"/>
    </row>
    <row r="3719" spans="1:2" x14ac:dyDescent="0.25">
      <c r="A3719" s="10"/>
      <c r="B3719" s="10"/>
    </row>
    <row r="3720" spans="1:2" x14ac:dyDescent="0.25">
      <c r="A3720" s="10"/>
      <c r="B3720" s="10"/>
    </row>
    <row r="3721" spans="1:2" x14ac:dyDescent="0.25">
      <c r="A3721" s="10"/>
      <c r="B3721" s="10"/>
    </row>
    <row r="3722" spans="1:2" x14ac:dyDescent="0.25">
      <c r="A3722" s="10"/>
      <c r="B3722" s="10"/>
    </row>
    <row r="3723" spans="1:2" x14ac:dyDescent="0.25">
      <c r="A3723" s="10"/>
      <c r="B3723" s="10"/>
    </row>
    <row r="3724" spans="1:2" x14ac:dyDescent="0.25">
      <c r="A3724" s="10"/>
      <c r="B3724" s="10"/>
    </row>
    <row r="3725" spans="1:2" x14ac:dyDescent="0.25">
      <c r="A3725" s="10"/>
      <c r="B3725" s="10"/>
    </row>
    <row r="3726" spans="1:2" x14ac:dyDescent="0.25">
      <c r="A3726" s="10"/>
      <c r="B3726" s="10"/>
    </row>
    <row r="3727" spans="1:2" x14ac:dyDescent="0.25">
      <c r="A3727" s="10"/>
      <c r="B3727" s="10"/>
    </row>
    <row r="3728" spans="1:2" x14ac:dyDescent="0.25">
      <c r="A3728" s="10"/>
      <c r="B3728" s="10"/>
    </row>
    <row r="3729" spans="1:2" x14ac:dyDescent="0.25">
      <c r="A3729" s="10"/>
      <c r="B3729" s="10"/>
    </row>
    <row r="3730" spans="1:2" x14ac:dyDescent="0.25">
      <c r="A3730" s="10"/>
      <c r="B3730" s="10"/>
    </row>
    <row r="3731" spans="1:2" x14ac:dyDescent="0.25">
      <c r="A3731" s="10"/>
      <c r="B3731" s="10"/>
    </row>
    <row r="3732" spans="1:2" x14ac:dyDescent="0.25">
      <c r="A3732" s="10"/>
      <c r="B3732" s="10"/>
    </row>
    <row r="3733" spans="1:2" x14ac:dyDescent="0.25">
      <c r="A3733" s="10"/>
      <c r="B3733" s="10"/>
    </row>
    <row r="3734" spans="1:2" x14ac:dyDescent="0.25">
      <c r="A3734" s="10"/>
      <c r="B3734" s="10"/>
    </row>
    <row r="3735" spans="1:2" x14ac:dyDescent="0.25">
      <c r="A3735" s="10"/>
      <c r="B3735" s="10"/>
    </row>
    <row r="3736" spans="1:2" x14ac:dyDescent="0.25">
      <c r="A3736" s="10"/>
      <c r="B3736" s="10"/>
    </row>
    <row r="3737" spans="1:2" x14ac:dyDescent="0.25">
      <c r="A3737" s="10"/>
      <c r="B3737" s="10"/>
    </row>
    <row r="3738" spans="1:2" x14ac:dyDescent="0.25">
      <c r="A3738" s="10"/>
      <c r="B3738" s="10"/>
    </row>
    <row r="3739" spans="1:2" x14ac:dyDescent="0.25">
      <c r="A3739" s="10"/>
      <c r="B3739" s="10"/>
    </row>
    <row r="3740" spans="1:2" x14ac:dyDescent="0.25">
      <c r="A3740" s="10"/>
      <c r="B3740" s="10"/>
    </row>
    <row r="3741" spans="1:2" x14ac:dyDescent="0.25">
      <c r="A3741" s="10"/>
      <c r="B3741" s="10"/>
    </row>
    <row r="3742" spans="1:2" x14ac:dyDescent="0.25">
      <c r="A3742" s="10"/>
      <c r="B3742" s="10"/>
    </row>
    <row r="3743" spans="1:2" x14ac:dyDescent="0.25">
      <c r="A3743" s="10"/>
      <c r="B3743" s="10"/>
    </row>
    <row r="3744" spans="1:2" x14ac:dyDescent="0.25">
      <c r="A3744" s="10"/>
      <c r="B3744" s="10"/>
    </row>
    <row r="3745" spans="1:2" x14ac:dyDescent="0.25">
      <c r="A3745" s="10"/>
      <c r="B3745" s="10"/>
    </row>
    <row r="3746" spans="1:2" x14ac:dyDescent="0.25">
      <c r="A3746" s="10"/>
      <c r="B3746" s="10"/>
    </row>
    <row r="3747" spans="1:2" x14ac:dyDescent="0.25">
      <c r="A3747" s="10"/>
      <c r="B3747" s="10"/>
    </row>
    <row r="3748" spans="1:2" x14ac:dyDescent="0.25">
      <c r="A3748" s="10"/>
      <c r="B3748" s="10"/>
    </row>
    <row r="3749" spans="1:2" x14ac:dyDescent="0.25">
      <c r="A3749" s="10"/>
      <c r="B3749" s="10"/>
    </row>
    <row r="3750" spans="1:2" x14ac:dyDescent="0.25">
      <c r="A3750" s="10"/>
      <c r="B3750" s="10"/>
    </row>
    <row r="3751" spans="1:2" x14ac:dyDescent="0.25">
      <c r="A3751" s="10"/>
      <c r="B3751" s="10"/>
    </row>
    <row r="3752" spans="1:2" x14ac:dyDescent="0.25">
      <c r="A3752" s="10"/>
      <c r="B3752" s="10"/>
    </row>
    <row r="3753" spans="1:2" x14ac:dyDescent="0.25">
      <c r="A3753" s="10"/>
      <c r="B3753" s="10"/>
    </row>
    <row r="3754" spans="1:2" x14ac:dyDescent="0.25">
      <c r="A3754" s="10"/>
      <c r="B3754" s="10"/>
    </row>
    <row r="3755" spans="1:2" x14ac:dyDescent="0.25">
      <c r="A3755" s="10"/>
      <c r="B3755" s="10"/>
    </row>
    <row r="3756" spans="1:2" x14ac:dyDescent="0.25">
      <c r="A3756" s="10"/>
      <c r="B3756" s="10"/>
    </row>
    <row r="3757" spans="1:2" x14ac:dyDescent="0.25">
      <c r="A3757" s="10"/>
      <c r="B3757" s="10"/>
    </row>
    <row r="3758" spans="1:2" x14ac:dyDescent="0.25">
      <c r="A3758" s="10"/>
      <c r="B3758" s="10"/>
    </row>
    <row r="3759" spans="1:2" x14ac:dyDescent="0.25">
      <c r="A3759" s="10"/>
      <c r="B3759" s="10"/>
    </row>
    <row r="3760" spans="1:2" x14ac:dyDescent="0.25">
      <c r="A3760" s="10"/>
      <c r="B3760" s="10"/>
    </row>
    <row r="3761" spans="1:2" x14ac:dyDescent="0.25">
      <c r="A3761" s="10"/>
      <c r="B3761" s="10"/>
    </row>
    <row r="3762" spans="1:2" x14ac:dyDescent="0.25">
      <c r="A3762" s="10"/>
      <c r="B3762" s="10"/>
    </row>
    <row r="3763" spans="1:2" x14ac:dyDescent="0.25">
      <c r="A3763" s="10"/>
      <c r="B3763" s="10"/>
    </row>
    <row r="3764" spans="1:2" x14ac:dyDescent="0.25">
      <c r="A3764" s="10"/>
      <c r="B3764" s="10"/>
    </row>
    <row r="3765" spans="1:2" x14ac:dyDescent="0.25">
      <c r="A3765" s="10"/>
      <c r="B3765" s="10"/>
    </row>
    <row r="3766" spans="1:2" x14ac:dyDescent="0.25">
      <c r="A3766" s="10"/>
      <c r="B3766" s="10"/>
    </row>
    <row r="3767" spans="1:2" x14ac:dyDescent="0.25">
      <c r="A3767" s="10"/>
      <c r="B3767" s="10"/>
    </row>
    <row r="3768" spans="1:2" x14ac:dyDescent="0.25">
      <c r="A3768" s="10"/>
      <c r="B3768" s="10"/>
    </row>
    <row r="3769" spans="1:2" x14ac:dyDescent="0.25">
      <c r="A3769" s="10"/>
      <c r="B3769" s="10"/>
    </row>
    <row r="3770" spans="1:2" x14ac:dyDescent="0.25">
      <c r="A3770" s="10"/>
      <c r="B3770" s="10"/>
    </row>
    <row r="3771" spans="1:2" x14ac:dyDescent="0.25">
      <c r="A3771" s="10"/>
      <c r="B3771" s="10"/>
    </row>
    <row r="3772" spans="1:2" x14ac:dyDescent="0.25">
      <c r="A3772" s="10"/>
      <c r="B3772" s="10"/>
    </row>
    <row r="3773" spans="1:2" x14ac:dyDescent="0.25">
      <c r="A3773" s="10"/>
      <c r="B3773" s="10"/>
    </row>
    <row r="3774" spans="1:2" x14ac:dyDescent="0.25">
      <c r="A3774" s="10"/>
      <c r="B3774" s="10"/>
    </row>
    <row r="3775" spans="1:2" x14ac:dyDescent="0.25">
      <c r="A3775" s="10"/>
      <c r="B3775" s="10"/>
    </row>
    <row r="3776" spans="1:2" x14ac:dyDescent="0.25">
      <c r="A3776" s="10"/>
      <c r="B3776" s="10"/>
    </row>
    <row r="3777" spans="1:2" x14ac:dyDescent="0.25">
      <c r="A3777" s="10"/>
      <c r="B3777" s="10"/>
    </row>
    <row r="3778" spans="1:2" x14ac:dyDescent="0.25">
      <c r="A3778" s="10"/>
      <c r="B3778" s="10"/>
    </row>
    <row r="3779" spans="1:2" x14ac:dyDescent="0.25">
      <c r="A3779" s="10"/>
      <c r="B3779" s="10"/>
    </row>
    <row r="3780" spans="1:2" x14ac:dyDescent="0.25">
      <c r="A3780" s="10"/>
      <c r="B3780" s="10"/>
    </row>
    <row r="3781" spans="1:2" x14ac:dyDescent="0.25">
      <c r="A3781" s="10"/>
      <c r="B3781" s="10"/>
    </row>
    <row r="3782" spans="1:2" x14ac:dyDescent="0.25">
      <c r="A3782" s="10"/>
      <c r="B3782" s="10"/>
    </row>
    <row r="3783" spans="1:2" x14ac:dyDescent="0.25">
      <c r="A3783" s="10"/>
      <c r="B3783" s="10"/>
    </row>
    <row r="3784" spans="1:2" x14ac:dyDescent="0.25">
      <c r="A3784" s="10"/>
      <c r="B3784" s="10"/>
    </row>
    <row r="3785" spans="1:2" x14ac:dyDescent="0.25">
      <c r="A3785" s="10"/>
      <c r="B3785" s="10"/>
    </row>
    <row r="3786" spans="1:2" x14ac:dyDescent="0.25">
      <c r="A3786" s="10"/>
      <c r="B3786" s="10"/>
    </row>
    <row r="3787" spans="1:2" x14ac:dyDescent="0.25">
      <c r="A3787" s="10"/>
      <c r="B3787" s="10"/>
    </row>
    <row r="3788" spans="1:2" x14ac:dyDescent="0.25">
      <c r="A3788" s="10"/>
      <c r="B3788" s="10"/>
    </row>
    <row r="3789" spans="1:2" x14ac:dyDescent="0.25">
      <c r="A3789" s="10"/>
      <c r="B3789" s="10"/>
    </row>
    <row r="3790" spans="1:2" x14ac:dyDescent="0.25">
      <c r="A3790" s="10"/>
      <c r="B3790" s="10"/>
    </row>
    <row r="3791" spans="1:2" x14ac:dyDescent="0.25">
      <c r="A3791" s="10"/>
      <c r="B3791" s="10"/>
    </row>
    <row r="3792" spans="1:2" x14ac:dyDescent="0.25">
      <c r="A3792" s="10"/>
      <c r="B3792" s="10"/>
    </row>
    <row r="3793" spans="1:2" x14ac:dyDescent="0.25">
      <c r="A3793" s="10"/>
      <c r="B3793" s="10"/>
    </row>
    <row r="3794" spans="1:2" x14ac:dyDescent="0.25">
      <c r="A3794" s="10"/>
      <c r="B3794" s="10"/>
    </row>
    <row r="3795" spans="1:2" x14ac:dyDescent="0.25">
      <c r="A3795" s="10"/>
      <c r="B3795" s="10"/>
    </row>
    <row r="3796" spans="1:2" x14ac:dyDescent="0.25">
      <c r="A3796" s="10"/>
      <c r="B3796" s="10"/>
    </row>
    <row r="3797" spans="1:2" x14ac:dyDescent="0.25">
      <c r="A3797" s="10"/>
      <c r="B3797" s="10"/>
    </row>
    <row r="3798" spans="1:2" x14ac:dyDescent="0.25">
      <c r="A3798" s="10"/>
      <c r="B3798" s="10"/>
    </row>
    <row r="3799" spans="1:2" x14ac:dyDescent="0.25">
      <c r="A3799" s="10"/>
      <c r="B3799" s="10"/>
    </row>
    <row r="3800" spans="1:2" x14ac:dyDescent="0.25">
      <c r="A3800" s="10"/>
      <c r="B3800" s="10"/>
    </row>
    <row r="3801" spans="1:2" x14ac:dyDescent="0.25">
      <c r="A3801" s="10"/>
      <c r="B3801" s="10"/>
    </row>
    <row r="3802" spans="1:2" x14ac:dyDescent="0.25">
      <c r="A3802" s="10"/>
      <c r="B3802" s="10"/>
    </row>
    <row r="3803" spans="1:2" x14ac:dyDescent="0.25">
      <c r="A3803" s="10"/>
      <c r="B3803" s="10"/>
    </row>
    <row r="3804" spans="1:2" x14ac:dyDescent="0.25">
      <c r="A3804" s="10"/>
      <c r="B3804" s="10"/>
    </row>
    <row r="3805" spans="1:2" x14ac:dyDescent="0.25">
      <c r="A3805" s="10"/>
      <c r="B3805" s="10"/>
    </row>
    <row r="3806" spans="1:2" x14ac:dyDescent="0.25">
      <c r="A3806" s="10"/>
      <c r="B3806" s="10"/>
    </row>
    <row r="3807" spans="1:2" x14ac:dyDescent="0.25">
      <c r="A3807" s="10"/>
      <c r="B3807" s="10"/>
    </row>
    <row r="3808" spans="1:2" x14ac:dyDescent="0.25">
      <c r="A3808" s="10"/>
      <c r="B3808" s="10"/>
    </row>
    <row r="3809" spans="1:2" x14ac:dyDescent="0.25">
      <c r="A3809" s="10"/>
      <c r="B3809" s="10"/>
    </row>
    <row r="3810" spans="1:2" x14ac:dyDescent="0.25">
      <c r="A3810" s="10"/>
      <c r="B3810" s="10"/>
    </row>
    <row r="3811" spans="1:2" x14ac:dyDescent="0.25">
      <c r="A3811" s="10"/>
      <c r="B3811" s="10"/>
    </row>
    <row r="3812" spans="1:2" x14ac:dyDescent="0.25">
      <c r="A3812" s="10"/>
      <c r="B3812" s="10"/>
    </row>
    <row r="3813" spans="1:2" x14ac:dyDescent="0.25">
      <c r="A3813" s="10"/>
      <c r="B3813" s="10"/>
    </row>
    <row r="3814" spans="1:2" x14ac:dyDescent="0.25">
      <c r="A3814" s="10"/>
      <c r="B3814" s="10"/>
    </row>
    <row r="3815" spans="1:2" x14ac:dyDescent="0.25">
      <c r="A3815" s="10"/>
      <c r="B3815" s="10"/>
    </row>
    <row r="3816" spans="1:2" x14ac:dyDescent="0.25">
      <c r="A3816" s="10"/>
      <c r="B3816" s="10"/>
    </row>
    <row r="3817" spans="1:2" x14ac:dyDescent="0.25">
      <c r="A3817" s="10"/>
      <c r="B3817" s="10"/>
    </row>
    <row r="3818" spans="1:2" x14ac:dyDescent="0.25">
      <c r="A3818" s="10"/>
      <c r="B3818" s="10"/>
    </row>
    <row r="3819" spans="1:2" x14ac:dyDescent="0.25">
      <c r="A3819" s="10"/>
      <c r="B3819" s="10"/>
    </row>
    <row r="3820" spans="1:2" x14ac:dyDescent="0.25">
      <c r="A3820" s="10"/>
      <c r="B3820" s="10"/>
    </row>
    <row r="3821" spans="1:2" x14ac:dyDescent="0.25">
      <c r="A3821" s="10"/>
      <c r="B3821" s="10"/>
    </row>
    <row r="3822" spans="1:2" x14ac:dyDescent="0.25">
      <c r="A3822" s="10"/>
      <c r="B3822" s="10"/>
    </row>
    <row r="3823" spans="1:2" x14ac:dyDescent="0.25">
      <c r="A3823" s="10"/>
      <c r="B3823" s="10"/>
    </row>
    <row r="3824" spans="1:2" x14ac:dyDescent="0.25">
      <c r="A3824" s="10"/>
      <c r="B3824" s="10"/>
    </row>
    <row r="3825" spans="1:2" x14ac:dyDescent="0.25">
      <c r="A3825" s="10"/>
      <c r="B3825" s="10"/>
    </row>
    <row r="3826" spans="1:2" x14ac:dyDescent="0.25">
      <c r="A3826" s="10"/>
      <c r="B3826" s="10"/>
    </row>
    <row r="3827" spans="1:2" x14ac:dyDescent="0.25">
      <c r="A3827" s="10"/>
      <c r="B3827" s="10"/>
    </row>
    <row r="3828" spans="1:2" x14ac:dyDescent="0.25">
      <c r="A3828" s="10"/>
      <c r="B3828" s="10"/>
    </row>
    <row r="3829" spans="1:2" x14ac:dyDescent="0.25">
      <c r="A3829" s="10"/>
      <c r="B3829" s="10"/>
    </row>
    <row r="3830" spans="1:2" x14ac:dyDescent="0.25">
      <c r="A3830" s="10"/>
      <c r="B3830" s="10"/>
    </row>
    <row r="3831" spans="1:2" x14ac:dyDescent="0.25">
      <c r="A3831" s="10"/>
      <c r="B3831" s="10"/>
    </row>
    <row r="3832" spans="1:2" x14ac:dyDescent="0.25">
      <c r="A3832" s="10"/>
      <c r="B3832" s="10"/>
    </row>
    <row r="3833" spans="1:2" x14ac:dyDescent="0.25">
      <c r="A3833" s="10"/>
      <c r="B3833" s="10"/>
    </row>
    <row r="3834" spans="1:2" x14ac:dyDescent="0.25">
      <c r="A3834" s="10"/>
      <c r="B3834" s="10"/>
    </row>
    <row r="3835" spans="1:2" x14ac:dyDescent="0.25">
      <c r="A3835" s="10"/>
      <c r="B3835" s="10"/>
    </row>
    <row r="3836" spans="1:2" x14ac:dyDescent="0.25">
      <c r="A3836" s="10"/>
      <c r="B3836" s="10"/>
    </row>
    <row r="3837" spans="1:2" x14ac:dyDescent="0.25">
      <c r="A3837" s="10"/>
      <c r="B3837" s="10"/>
    </row>
    <row r="3838" spans="1:2" x14ac:dyDescent="0.25">
      <c r="A3838" s="10"/>
      <c r="B3838" s="10"/>
    </row>
    <row r="3839" spans="1:2" x14ac:dyDescent="0.25">
      <c r="A3839" s="10"/>
      <c r="B3839" s="10"/>
    </row>
    <row r="3840" spans="1:2" x14ac:dyDescent="0.25">
      <c r="A3840" s="10"/>
      <c r="B3840" s="10"/>
    </row>
    <row r="3841" spans="1:2" x14ac:dyDescent="0.25">
      <c r="A3841" s="10"/>
      <c r="B3841" s="10"/>
    </row>
    <row r="3842" spans="1:2" x14ac:dyDescent="0.25">
      <c r="A3842" s="10"/>
      <c r="B3842" s="10"/>
    </row>
    <row r="3843" spans="1:2" x14ac:dyDescent="0.25">
      <c r="A3843" s="10"/>
      <c r="B3843" s="10"/>
    </row>
    <row r="3844" spans="1:2" x14ac:dyDescent="0.25">
      <c r="A3844" s="10"/>
      <c r="B3844" s="10"/>
    </row>
    <row r="3845" spans="1:2" x14ac:dyDescent="0.25">
      <c r="A3845" s="10"/>
      <c r="B3845" s="10"/>
    </row>
    <row r="3846" spans="1:2" x14ac:dyDescent="0.25">
      <c r="A3846" s="10"/>
      <c r="B3846" s="10"/>
    </row>
    <row r="3847" spans="1:2" x14ac:dyDescent="0.25">
      <c r="A3847" s="10"/>
      <c r="B3847" s="10"/>
    </row>
    <row r="3848" spans="1:2" x14ac:dyDescent="0.25">
      <c r="A3848" s="10"/>
      <c r="B3848" s="10"/>
    </row>
    <row r="3849" spans="1:2" x14ac:dyDescent="0.25">
      <c r="A3849" s="10"/>
      <c r="B3849" s="10"/>
    </row>
    <row r="3850" spans="1:2" x14ac:dyDescent="0.25">
      <c r="A3850" s="10"/>
      <c r="B3850" s="10"/>
    </row>
    <row r="3851" spans="1:2" x14ac:dyDescent="0.25">
      <c r="A3851" s="10"/>
      <c r="B3851" s="10"/>
    </row>
    <row r="3852" spans="1:2" x14ac:dyDescent="0.25">
      <c r="A3852" s="10"/>
      <c r="B3852" s="10"/>
    </row>
    <row r="3853" spans="1:2" x14ac:dyDescent="0.25">
      <c r="A3853" s="10"/>
      <c r="B3853" s="10"/>
    </row>
    <row r="3854" spans="1:2" x14ac:dyDescent="0.25">
      <c r="A3854" s="10"/>
      <c r="B3854" s="10"/>
    </row>
    <row r="3855" spans="1:2" x14ac:dyDescent="0.25">
      <c r="A3855" s="10"/>
      <c r="B3855" s="10"/>
    </row>
    <row r="3856" spans="1:2" x14ac:dyDescent="0.25">
      <c r="A3856" s="10"/>
      <c r="B3856" s="10"/>
    </row>
    <row r="3857" spans="1:2" x14ac:dyDescent="0.25">
      <c r="A3857" s="10"/>
      <c r="B3857" s="10"/>
    </row>
    <row r="3858" spans="1:2" x14ac:dyDescent="0.25">
      <c r="A3858" s="10"/>
      <c r="B3858" s="10"/>
    </row>
    <row r="3859" spans="1:2" x14ac:dyDescent="0.25">
      <c r="A3859" s="10"/>
      <c r="B3859" s="10"/>
    </row>
    <row r="3860" spans="1:2" x14ac:dyDescent="0.25">
      <c r="A3860" s="10"/>
      <c r="B3860" s="10"/>
    </row>
    <row r="3861" spans="1:2" x14ac:dyDescent="0.25">
      <c r="A3861" s="10"/>
      <c r="B3861" s="10"/>
    </row>
    <row r="3862" spans="1:2" x14ac:dyDescent="0.25">
      <c r="A3862" s="10"/>
      <c r="B3862" s="10"/>
    </row>
    <row r="3863" spans="1:2" x14ac:dyDescent="0.25">
      <c r="A3863" s="10"/>
      <c r="B3863" s="10"/>
    </row>
    <row r="3864" spans="1:2" x14ac:dyDescent="0.25">
      <c r="A3864" s="10"/>
      <c r="B3864" s="10"/>
    </row>
    <row r="3865" spans="1:2" x14ac:dyDescent="0.25">
      <c r="A3865" s="10"/>
      <c r="B3865" s="10"/>
    </row>
    <row r="3866" spans="1:2" x14ac:dyDescent="0.25">
      <c r="A3866" s="10"/>
      <c r="B3866" s="10"/>
    </row>
    <row r="3867" spans="1:2" x14ac:dyDescent="0.25">
      <c r="A3867" s="10"/>
      <c r="B3867" s="10"/>
    </row>
    <row r="3868" spans="1:2" x14ac:dyDescent="0.25">
      <c r="A3868" s="10"/>
      <c r="B3868" s="10"/>
    </row>
    <row r="3869" spans="1:2" x14ac:dyDescent="0.25">
      <c r="A3869" s="10"/>
      <c r="B3869" s="10"/>
    </row>
    <row r="3870" spans="1:2" x14ac:dyDescent="0.25">
      <c r="A3870" s="10"/>
      <c r="B3870" s="10"/>
    </row>
    <row r="3871" spans="1:2" x14ac:dyDescent="0.25">
      <c r="A3871" s="10"/>
      <c r="B3871" s="10"/>
    </row>
    <row r="3872" spans="1:2" x14ac:dyDescent="0.25">
      <c r="A3872" s="10"/>
      <c r="B3872" s="10"/>
    </row>
    <row r="3873" spans="1:2" x14ac:dyDescent="0.25">
      <c r="A3873" s="10"/>
      <c r="B3873" s="10"/>
    </row>
    <row r="3874" spans="1:2" x14ac:dyDescent="0.25">
      <c r="A3874" s="10"/>
      <c r="B3874" s="10"/>
    </row>
    <row r="3875" spans="1:2" x14ac:dyDescent="0.25">
      <c r="A3875" s="10"/>
      <c r="B3875" s="10"/>
    </row>
    <row r="3876" spans="1:2" x14ac:dyDescent="0.25">
      <c r="A3876" s="10"/>
      <c r="B3876" s="10"/>
    </row>
    <row r="3877" spans="1:2" x14ac:dyDescent="0.25">
      <c r="A3877" s="10"/>
      <c r="B3877" s="10"/>
    </row>
    <row r="3878" spans="1:2" x14ac:dyDescent="0.25">
      <c r="A3878" s="10"/>
      <c r="B3878" s="10"/>
    </row>
    <row r="3879" spans="1:2" x14ac:dyDescent="0.25">
      <c r="A3879" s="10"/>
      <c r="B3879" s="10"/>
    </row>
    <row r="3880" spans="1:2" x14ac:dyDescent="0.25">
      <c r="A3880" s="10"/>
      <c r="B3880" s="10"/>
    </row>
    <row r="3881" spans="1:2" x14ac:dyDescent="0.25">
      <c r="A3881" s="10"/>
      <c r="B3881" s="10"/>
    </row>
    <row r="3882" spans="1:2" x14ac:dyDescent="0.25">
      <c r="A3882" s="10"/>
      <c r="B3882" s="10"/>
    </row>
    <row r="3883" spans="1:2" x14ac:dyDescent="0.25">
      <c r="A3883" s="10"/>
      <c r="B3883" s="10"/>
    </row>
    <row r="3884" spans="1:2" x14ac:dyDescent="0.25">
      <c r="A3884" s="10"/>
      <c r="B3884" s="10"/>
    </row>
    <row r="3885" spans="1:2" x14ac:dyDescent="0.25">
      <c r="A3885" s="10"/>
      <c r="B3885" s="10"/>
    </row>
    <row r="3886" spans="1:2" x14ac:dyDescent="0.25">
      <c r="A3886" s="10"/>
      <c r="B3886" s="10"/>
    </row>
    <row r="3887" spans="1:2" x14ac:dyDescent="0.25">
      <c r="A3887" s="10"/>
      <c r="B3887" s="10"/>
    </row>
    <row r="3888" spans="1:2" x14ac:dyDescent="0.25">
      <c r="A3888" s="10"/>
      <c r="B3888" s="10"/>
    </row>
    <row r="3889" spans="1:2" x14ac:dyDescent="0.25">
      <c r="A3889" s="10"/>
      <c r="B3889" s="10"/>
    </row>
    <row r="3890" spans="1:2" x14ac:dyDescent="0.25">
      <c r="A3890" s="10"/>
      <c r="B3890" s="10"/>
    </row>
    <row r="3891" spans="1:2" x14ac:dyDescent="0.25">
      <c r="A3891" s="10"/>
      <c r="B3891" s="10"/>
    </row>
    <row r="3892" spans="1:2" x14ac:dyDescent="0.25">
      <c r="A3892" s="10"/>
      <c r="B3892" s="10"/>
    </row>
    <row r="3893" spans="1:2" x14ac:dyDescent="0.25">
      <c r="A3893" s="10"/>
      <c r="B3893" s="10"/>
    </row>
    <row r="3894" spans="1:2" x14ac:dyDescent="0.25">
      <c r="A3894" s="10"/>
      <c r="B3894" s="10"/>
    </row>
    <row r="3895" spans="1:2" x14ac:dyDescent="0.25">
      <c r="A3895" s="10"/>
      <c r="B3895" s="10"/>
    </row>
    <row r="3896" spans="1:2" x14ac:dyDescent="0.25">
      <c r="A3896" s="10"/>
      <c r="B3896" s="10"/>
    </row>
    <row r="3897" spans="1:2" x14ac:dyDescent="0.25">
      <c r="A3897" s="10"/>
      <c r="B3897" s="10"/>
    </row>
    <row r="3898" spans="1:2" x14ac:dyDescent="0.25">
      <c r="A3898" s="10"/>
      <c r="B3898" s="10"/>
    </row>
    <row r="3899" spans="1:2" x14ac:dyDescent="0.25">
      <c r="A3899" s="10"/>
      <c r="B3899" s="10"/>
    </row>
    <row r="3900" spans="1:2" x14ac:dyDescent="0.25">
      <c r="A3900" s="10"/>
      <c r="B3900" s="10"/>
    </row>
    <row r="3901" spans="1:2" x14ac:dyDescent="0.25">
      <c r="A3901" s="10"/>
      <c r="B3901" s="10"/>
    </row>
    <row r="3902" spans="1:2" x14ac:dyDescent="0.25">
      <c r="A3902" s="10"/>
      <c r="B3902" s="10"/>
    </row>
    <row r="3903" spans="1:2" x14ac:dyDescent="0.25">
      <c r="A3903" s="10"/>
      <c r="B3903" s="10"/>
    </row>
    <row r="3904" spans="1:2" x14ac:dyDescent="0.25">
      <c r="A3904" s="10"/>
      <c r="B3904" s="10"/>
    </row>
    <row r="3905" spans="1:2" x14ac:dyDescent="0.25">
      <c r="A3905" s="10"/>
      <c r="B3905" s="10"/>
    </row>
    <row r="3906" spans="1:2" x14ac:dyDescent="0.25">
      <c r="A3906" s="10"/>
      <c r="B3906" s="10"/>
    </row>
    <row r="3907" spans="1:2" x14ac:dyDescent="0.25">
      <c r="A3907" s="10"/>
      <c r="B3907" s="10"/>
    </row>
    <row r="3908" spans="1:2" x14ac:dyDescent="0.25">
      <c r="A3908" s="10"/>
      <c r="B3908" s="10"/>
    </row>
    <row r="3909" spans="1:2" x14ac:dyDescent="0.25">
      <c r="A3909" s="10"/>
      <c r="B3909" s="10"/>
    </row>
    <row r="3910" spans="1:2" x14ac:dyDescent="0.25">
      <c r="A3910" s="10"/>
      <c r="B3910" s="10"/>
    </row>
    <row r="3911" spans="1:2" x14ac:dyDescent="0.25">
      <c r="A3911" s="10"/>
      <c r="B3911" s="10"/>
    </row>
    <row r="3912" spans="1:2" x14ac:dyDescent="0.25">
      <c r="A3912" s="10"/>
      <c r="B3912" s="10"/>
    </row>
    <row r="3913" spans="1:2" x14ac:dyDescent="0.25">
      <c r="A3913" s="10"/>
      <c r="B3913" s="10"/>
    </row>
    <row r="3914" spans="1:2" x14ac:dyDescent="0.25">
      <c r="A3914" s="10"/>
      <c r="B3914" s="10"/>
    </row>
    <row r="3915" spans="1:2" x14ac:dyDescent="0.25">
      <c r="A3915" s="10"/>
      <c r="B3915" s="10"/>
    </row>
    <row r="3916" spans="1:2" x14ac:dyDescent="0.25">
      <c r="A3916" s="10"/>
      <c r="B3916" s="10"/>
    </row>
    <row r="3917" spans="1:2" x14ac:dyDescent="0.25">
      <c r="A3917" s="10"/>
      <c r="B3917" s="10"/>
    </row>
    <row r="3918" spans="1:2" x14ac:dyDescent="0.25">
      <c r="A3918" s="10"/>
      <c r="B3918" s="10"/>
    </row>
    <row r="3919" spans="1:2" x14ac:dyDescent="0.25">
      <c r="A3919" s="10"/>
      <c r="B3919" s="10"/>
    </row>
    <row r="3920" spans="1:2" x14ac:dyDescent="0.25">
      <c r="A3920" s="10"/>
      <c r="B3920" s="10"/>
    </row>
    <row r="3921" spans="1:2" x14ac:dyDescent="0.25">
      <c r="A3921" s="10"/>
      <c r="B3921" s="10"/>
    </row>
    <row r="3922" spans="1:2" x14ac:dyDescent="0.25">
      <c r="A3922" s="10"/>
      <c r="B3922" s="10"/>
    </row>
    <row r="3923" spans="1:2" x14ac:dyDescent="0.25">
      <c r="A3923" s="10"/>
      <c r="B3923" s="10"/>
    </row>
    <row r="3924" spans="1:2" x14ac:dyDescent="0.25">
      <c r="A3924" s="10"/>
      <c r="B3924" s="10"/>
    </row>
    <row r="3925" spans="1:2" x14ac:dyDescent="0.25">
      <c r="A3925" s="10"/>
      <c r="B3925" s="10"/>
    </row>
    <row r="3926" spans="1:2" x14ac:dyDescent="0.25">
      <c r="A3926" s="10"/>
      <c r="B3926" s="10"/>
    </row>
    <row r="3927" spans="1:2" x14ac:dyDescent="0.25">
      <c r="A3927" s="10"/>
      <c r="B3927" s="10"/>
    </row>
    <row r="3928" spans="1:2" x14ac:dyDescent="0.25">
      <c r="A3928" s="10"/>
      <c r="B3928" s="10"/>
    </row>
    <row r="3929" spans="1:2" x14ac:dyDescent="0.25">
      <c r="A3929" s="10"/>
      <c r="B3929" s="10"/>
    </row>
    <row r="3930" spans="1:2" x14ac:dyDescent="0.25">
      <c r="A3930" s="10"/>
      <c r="B3930" s="10"/>
    </row>
    <row r="3931" spans="1:2" x14ac:dyDescent="0.25">
      <c r="A3931" s="10"/>
      <c r="B3931" s="10"/>
    </row>
    <row r="3932" spans="1:2" x14ac:dyDescent="0.25">
      <c r="A3932" s="10"/>
      <c r="B3932" s="10"/>
    </row>
    <row r="3933" spans="1:2" x14ac:dyDescent="0.25">
      <c r="A3933" s="10"/>
      <c r="B3933" s="10"/>
    </row>
    <row r="3934" spans="1:2" x14ac:dyDescent="0.25">
      <c r="A3934" s="10"/>
      <c r="B3934" s="10"/>
    </row>
    <row r="3935" spans="1:2" x14ac:dyDescent="0.25">
      <c r="A3935" s="10"/>
      <c r="B3935" s="10"/>
    </row>
    <row r="3936" spans="1:2" x14ac:dyDescent="0.25">
      <c r="A3936" s="10"/>
      <c r="B3936" s="10"/>
    </row>
    <row r="3937" spans="1:2" x14ac:dyDescent="0.25">
      <c r="A3937" s="10"/>
      <c r="B3937" s="10"/>
    </row>
    <row r="3938" spans="1:2" x14ac:dyDescent="0.25">
      <c r="A3938" s="10"/>
      <c r="B3938" s="10"/>
    </row>
    <row r="3939" spans="1:2" x14ac:dyDescent="0.25">
      <c r="A3939" s="10"/>
      <c r="B3939" s="10"/>
    </row>
    <row r="3940" spans="1:2" x14ac:dyDescent="0.25">
      <c r="A3940" s="10"/>
      <c r="B3940" s="10"/>
    </row>
    <row r="3941" spans="1:2" x14ac:dyDescent="0.25">
      <c r="A3941" s="10"/>
      <c r="B3941" s="10"/>
    </row>
    <row r="3942" spans="1:2" x14ac:dyDescent="0.25">
      <c r="A3942" s="10"/>
      <c r="B3942" s="10"/>
    </row>
    <row r="3943" spans="1:2" x14ac:dyDescent="0.25">
      <c r="A3943" s="10"/>
      <c r="B3943" s="10"/>
    </row>
    <row r="3944" spans="1:2" x14ac:dyDescent="0.25">
      <c r="A3944" s="10"/>
      <c r="B3944" s="10"/>
    </row>
    <row r="3945" spans="1:2" x14ac:dyDescent="0.25">
      <c r="A3945" s="10"/>
      <c r="B3945" s="10"/>
    </row>
    <row r="3946" spans="1:2" x14ac:dyDescent="0.25">
      <c r="A3946" s="10"/>
      <c r="B3946" s="10"/>
    </row>
    <row r="3947" spans="1:2" x14ac:dyDescent="0.25">
      <c r="A3947" s="10"/>
      <c r="B3947" s="10"/>
    </row>
    <row r="3948" spans="1:2" x14ac:dyDescent="0.25">
      <c r="A3948" s="10"/>
      <c r="B3948" s="10"/>
    </row>
    <row r="3949" spans="1:2" x14ac:dyDescent="0.25">
      <c r="A3949" s="10"/>
      <c r="B3949" s="10"/>
    </row>
    <row r="3950" spans="1:2" x14ac:dyDescent="0.25">
      <c r="A3950" s="10"/>
      <c r="B3950" s="10"/>
    </row>
    <row r="3951" spans="1:2" x14ac:dyDescent="0.25">
      <c r="A3951" s="10"/>
      <c r="B3951" s="10"/>
    </row>
    <row r="3952" spans="1:2" x14ac:dyDescent="0.25">
      <c r="A3952" s="10"/>
      <c r="B3952" s="10"/>
    </row>
    <row r="3953" spans="1:2" x14ac:dyDescent="0.25">
      <c r="A3953" s="10"/>
      <c r="B3953" s="10"/>
    </row>
    <row r="3954" spans="1:2" x14ac:dyDescent="0.25">
      <c r="A3954" s="10"/>
      <c r="B3954" s="10"/>
    </row>
    <row r="3955" spans="1:2" x14ac:dyDescent="0.25">
      <c r="A3955" s="10"/>
      <c r="B3955" s="10"/>
    </row>
    <row r="3956" spans="1:2" x14ac:dyDescent="0.25">
      <c r="A3956" s="10"/>
      <c r="B3956" s="10"/>
    </row>
    <row r="3957" spans="1:2" x14ac:dyDescent="0.25">
      <c r="A3957" s="10"/>
      <c r="B3957" s="10"/>
    </row>
    <row r="3958" spans="1:2" x14ac:dyDescent="0.25">
      <c r="A3958" s="10"/>
      <c r="B3958" s="10"/>
    </row>
    <row r="3959" spans="1:2" x14ac:dyDescent="0.25">
      <c r="A3959" s="10"/>
      <c r="B3959" s="10"/>
    </row>
    <row r="3960" spans="1:2" x14ac:dyDescent="0.25">
      <c r="A3960" s="10"/>
      <c r="B3960" s="10"/>
    </row>
    <row r="3961" spans="1:2" x14ac:dyDescent="0.25">
      <c r="A3961" s="10"/>
      <c r="B3961" s="10"/>
    </row>
    <row r="3962" spans="1:2" x14ac:dyDescent="0.25">
      <c r="A3962" s="10"/>
      <c r="B3962" s="10"/>
    </row>
    <row r="3963" spans="1:2" x14ac:dyDescent="0.25">
      <c r="A3963" s="10"/>
      <c r="B3963" s="10"/>
    </row>
    <row r="3964" spans="1:2" x14ac:dyDescent="0.25">
      <c r="A3964" s="10"/>
      <c r="B3964" s="10"/>
    </row>
    <row r="3965" spans="1:2" x14ac:dyDescent="0.25">
      <c r="A3965" s="10"/>
      <c r="B3965" s="10"/>
    </row>
    <row r="3966" spans="1:2" x14ac:dyDescent="0.25">
      <c r="A3966" s="10"/>
      <c r="B3966" s="10"/>
    </row>
    <row r="3967" spans="1:2" x14ac:dyDescent="0.25">
      <c r="A3967" s="10"/>
      <c r="B3967" s="10"/>
    </row>
    <row r="3968" spans="1:2" x14ac:dyDescent="0.25">
      <c r="A3968" s="10"/>
      <c r="B3968" s="10"/>
    </row>
    <row r="3969" spans="1:2" x14ac:dyDescent="0.25">
      <c r="A3969" s="10"/>
      <c r="B3969" s="10"/>
    </row>
    <row r="3970" spans="1:2" x14ac:dyDescent="0.25">
      <c r="A3970" s="10"/>
      <c r="B3970" s="10"/>
    </row>
    <row r="3971" spans="1:2" x14ac:dyDescent="0.25">
      <c r="A3971" s="10"/>
      <c r="B3971" s="10"/>
    </row>
    <row r="3972" spans="1:2" x14ac:dyDescent="0.25">
      <c r="A3972" s="10"/>
      <c r="B3972" s="10"/>
    </row>
    <row r="3973" spans="1:2" x14ac:dyDescent="0.25">
      <c r="A3973" s="10"/>
      <c r="B3973" s="10"/>
    </row>
    <row r="3974" spans="1:2" x14ac:dyDescent="0.25">
      <c r="A3974" s="10"/>
      <c r="B3974" s="10"/>
    </row>
    <row r="3975" spans="1:2" x14ac:dyDescent="0.25">
      <c r="A3975" s="10"/>
      <c r="B3975" s="10"/>
    </row>
    <row r="3976" spans="1:2" x14ac:dyDescent="0.25">
      <c r="A3976" s="10"/>
      <c r="B3976" s="10"/>
    </row>
    <row r="3977" spans="1:2" x14ac:dyDescent="0.25">
      <c r="A3977" s="10"/>
      <c r="B3977" s="10"/>
    </row>
    <row r="3978" spans="1:2" x14ac:dyDescent="0.25">
      <c r="A3978" s="10"/>
      <c r="B3978" s="10"/>
    </row>
    <row r="3979" spans="1:2" x14ac:dyDescent="0.25">
      <c r="A3979" s="10"/>
      <c r="B3979" s="10"/>
    </row>
    <row r="3980" spans="1:2" x14ac:dyDescent="0.25">
      <c r="A3980" s="10"/>
      <c r="B3980" s="10"/>
    </row>
    <row r="3981" spans="1:2" x14ac:dyDescent="0.25">
      <c r="A3981" s="10"/>
      <c r="B3981" s="10"/>
    </row>
    <row r="3982" spans="1:2" x14ac:dyDescent="0.25">
      <c r="A3982" s="10"/>
      <c r="B3982" s="10"/>
    </row>
    <row r="3983" spans="1:2" x14ac:dyDescent="0.25">
      <c r="A3983" s="10"/>
      <c r="B3983" s="10"/>
    </row>
    <row r="3984" spans="1:2" x14ac:dyDescent="0.25">
      <c r="A3984" s="10"/>
      <c r="B3984" s="10"/>
    </row>
    <row r="3985" spans="1:2" x14ac:dyDescent="0.25">
      <c r="A3985" s="10"/>
      <c r="B3985" s="10"/>
    </row>
    <row r="3986" spans="1:2" x14ac:dyDescent="0.25">
      <c r="A3986" s="10"/>
      <c r="B3986" s="10"/>
    </row>
    <row r="3987" spans="1:2" x14ac:dyDescent="0.25">
      <c r="A3987" s="10"/>
      <c r="B3987" s="10"/>
    </row>
    <row r="3988" spans="1:2" x14ac:dyDescent="0.25">
      <c r="A3988" s="10"/>
      <c r="B3988" s="10"/>
    </row>
    <row r="3989" spans="1:2" x14ac:dyDescent="0.25">
      <c r="A3989" s="10"/>
      <c r="B3989" s="10"/>
    </row>
    <row r="3990" spans="1:2" x14ac:dyDescent="0.25">
      <c r="A3990" s="10"/>
      <c r="B3990" s="10"/>
    </row>
    <row r="3991" spans="1:2" x14ac:dyDescent="0.25">
      <c r="A3991" s="10"/>
      <c r="B3991" s="10"/>
    </row>
    <row r="3992" spans="1:2" x14ac:dyDescent="0.25">
      <c r="A3992" s="10"/>
      <c r="B3992" s="10"/>
    </row>
    <row r="3993" spans="1:2" x14ac:dyDescent="0.25">
      <c r="A3993" s="10"/>
      <c r="B3993" s="10"/>
    </row>
    <row r="3994" spans="1:2" x14ac:dyDescent="0.25">
      <c r="A3994" s="10"/>
      <c r="B3994" s="10"/>
    </row>
    <row r="3995" spans="1:2" x14ac:dyDescent="0.25">
      <c r="A3995" s="10"/>
      <c r="B3995" s="10"/>
    </row>
    <row r="3996" spans="1:2" x14ac:dyDescent="0.25">
      <c r="A3996" s="10"/>
      <c r="B3996" s="10"/>
    </row>
    <row r="3997" spans="1:2" x14ac:dyDescent="0.25">
      <c r="A3997" s="10"/>
      <c r="B3997" s="10"/>
    </row>
    <row r="3998" spans="1:2" x14ac:dyDescent="0.25">
      <c r="A3998" s="10"/>
      <c r="B3998" s="10"/>
    </row>
    <row r="3999" spans="1:2" x14ac:dyDescent="0.25">
      <c r="A3999" s="10"/>
      <c r="B3999" s="10"/>
    </row>
    <row r="4000" spans="1:2" x14ac:dyDescent="0.25">
      <c r="A4000" s="10"/>
      <c r="B4000" s="10"/>
    </row>
    <row r="4001" spans="1:2" x14ac:dyDescent="0.25">
      <c r="A4001" s="10"/>
      <c r="B4001" s="10"/>
    </row>
    <row r="4002" spans="1:2" x14ac:dyDescent="0.25">
      <c r="A4002" s="10"/>
      <c r="B4002" s="10"/>
    </row>
    <row r="4003" spans="1:2" x14ac:dyDescent="0.25">
      <c r="A4003" s="10"/>
      <c r="B4003" s="10"/>
    </row>
    <row r="4004" spans="1:2" x14ac:dyDescent="0.25">
      <c r="A4004" s="10"/>
      <c r="B4004" s="10"/>
    </row>
    <row r="4005" spans="1:2" x14ac:dyDescent="0.25">
      <c r="A4005" s="10"/>
      <c r="B4005" s="10"/>
    </row>
    <row r="4006" spans="1:2" x14ac:dyDescent="0.25">
      <c r="A4006" s="10"/>
      <c r="B4006" s="10"/>
    </row>
    <row r="4007" spans="1:2" x14ac:dyDescent="0.25">
      <c r="A4007" s="10"/>
      <c r="B4007" s="10"/>
    </row>
    <row r="4008" spans="1:2" x14ac:dyDescent="0.25">
      <c r="A4008" s="10"/>
      <c r="B4008" s="10"/>
    </row>
    <row r="4009" spans="1:2" x14ac:dyDescent="0.25">
      <c r="A4009" s="10"/>
      <c r="B4009" s="10"/>
    </row>
    <row r="4010" spans="1:2" x14ac:dyDescent="0.25">
      <c r="A4010" s="10"/>
      <c r="B4010" s="10"/>
    </row>
    <row r="4011" spans="1:2" x14ac:dyDescent="0.25">
      <c r="A4011" s="10"/>
      <c r="B4011" s="10"/>
    </row>
    <row r="4012" spans="1:2" x14ac:dyDescent="0.25">
      <c r="A4012" s="10"/>
      <c r="B4012" s="10"/>
    </row>
    <row r="4013" spans="1:2" x14ac:dyDescent="0.25">
      <c r="A4013" s="10"/>
      <c r="B4013" s="10"/>
    </row>
    <row r="4014" spans="1:2" x14ac:dyDescent="0.25">
      <c r="A4014" s="10"/>
      <c r="B4014" s="10"/>
    </row>
    <row r="4015" spans="1:2" x14ac:dyDescent="0.25">
      <c r="A4015" s="10"/>
      <c r="B4015" s="10"/>
    </row>
    <row r="4016" spans="1:2" x14ac:dyDescent="0.25">
      <c r="A4016" s="10"/>
      <c r="B4016" s="10"/>
    </row>
    <row r="4017" spans="1:2" x14ac:dyDescent="0.25">
      <c r="A4017" s="10"/>
      <c r="B4017" s="10"/>
    </row>
    <row r="4018" spans="1:2" x14ac:dyDescent="0.25">
      <c r="A4018" s="10"/>
      <c r="B4018" s="10"/>
    </row>
    <row r="4019" spans="1:2" x14ac:dyDescent="0.25">
      <c r="A4019" s="10"/>
      <c r="B4019" s="10"/>
    </row>
    <row r="4020" spans="1:2" x14ac:dyDescent="0.25">
      <c r="A4020" s="10"/>
      <c r="B4020" s="10"/>
    </row>
    <row r="4021" spans="1:2" x14ac:dyDescent="0.25">
      <c r="A4021" s="10"/>
      <c r="B4021" s="10"/>
    </row>
    <row r="4022" spans="1:2" x14ac:dyDescent="0.25">
      <c r="A4022" s="10"/>
      <c r="B4022" s="10"/>
    </row>
    <row r="4023" spans="1:2" x14ac:dyDescent="0.25">
      <c r="A4023" s="10"/>
      <c r="B4023" s="10"/>
    </row>
    <row r="4024" spans="1:2" x14ac:dyDescent="0.25">
      <c r="A4024" s="10"/>
      <c r="B4024" s="10"/>
    </row>
    <row r="4025" spans="1:2" x14ac:dyDescent="0.25">
      <c r="A4025" s="10"/>
      <c r="B4025" s="10"/>
    </row>
    <row r="4026" spans="1:2" x14ac:dyDescent="0.25">
      <c r="A4026" s="10"/>
      <c r="B4026" s="10"/>
    </row>
    <row r="4027" spans="1:2" x14ac:dyDescent="0.25">
      <c r="A4027" s="10"/>
      <c r="B4027" s="10"/>
    </row>
    <row r="4028" spans="1:2" x14ac:dyDescent="0.25">
      <c r="A4028" s="10"/>
      <c r="B4028" s="10"/>
    </row>
    <row r="4029" spans="1:2" x14ac:dyDescent="0.25">
      <c r="A4029" s="10"/>
      <c r="B4029" s="10"/>
    </row>
    <row r="4030" spans="1:2" x14ac:dyDescent="0.25">
      <c r="A4030" s="10"/>
      <c r="B4030" s="10"/>
    </row>
    <row r="4031" spans="1:2" x14ac:dyDescent="0.25">
      <c r="A4031" s="10"/>
      <c r="B4031" s="10"/>
    </row>
    <row r="4032" spans="1:2" x14ac:dyDescent="0.25">
      <c r="A4032" s="10"/>
      <c r="B4032" s="10"/>
    </row>
    <row r="4033" spans="1:2" x14ac:dyDescent="0.25">
      <c r="A4033" s="10"/>
      <c r="B4033" s="10"/>
    </row>
    <row r="4034" spans="1:2" x14ac:dyDescent="0.25">
      <c r="A4034" s="10"/>
      <c r="B4034" s="10"/>
    </row>
    <row r="4035" spans="1:2" x14ac:dyDescent="0.25">
      <c r="A4035" s="10"/>
      <c r="B4035" s="10"/>
    </row>
    <row r="4036" spans="1:2" x14ac:dyDescent="0.25">
      <c r="A4036" s="10"/>
      <c r="B4036" s="10"/>
    </row>
    <row r="4037" spans="1:2" x14ac:dyDescent="0.25">
      <c r="A4037" s="10"/>
      <c r="B4037" s="10"/>
    </row>
    <row r="4038" spans="1:2" x14ac:dyDescent="0.25">
      <c r="A4038" s="10"/>
      <c r="B4038" s="10"/>
    </row>
    <row r="4039" spans="1:2" x14ac:dyDescent="0.25">
      <c r="A4039" s="10"/>
      <c r="B4039" s="10"/>
    </row>
    <row r="4040" spans="1:2" x14ac:dyDescent="0.25">
      <c r="A4040" s="10"/>
      <c r="B4040" s="10"/>
    </row>
    <row r="4041" spans="1:2" x14ac:dyDescent="0.25">
      <c r="A4041" s="10"/>
      <c r="B4041" s="10"/>
    </row>
    <row r="4042" spans="1:2" x14ac:dyDescent="0.25">
      <c r="A4042" s="10"/>
      <c r="B4042" s="10"/>
    </row>
    <row r="4043" spans="1:2" x14ac:dyDescent="0.25">
      <c r="A4043" s="10"/>
      <c r="B4043" s="10"/>
    </row>
    <row r="4044" spans="1:2" x14ac:dyDescent="0.25">
      <c r="A4044" s="10"/>
      <c r="B4044" s="10"/>
    </row>
    <row r="4045" spans="1:2" x14ac:dyDescent="0.25">
      <c r="A4045" s="10"/>
      <c r="B4045" s="10"/>
    </row>
    <row r="4046" spans="1:2" x14ac:dyDescent="0.25">
      <c r="A4046" s="10"/>
      <c r="B4046" s="10"/>
    </row>
    <row r="4047" spans="1:2" x14ac:dyDescent="0.25">
      <c r="A4047" s="10"/>
      <c r="B4047" s="10"/>
    </row>
    <row r="4048" spans="1:2" x14ac:dyDescent="0.25">
      <c r="A4048" s="10"/>
      <c r="B4048" s="10"/>
    </row>
    <row r="4049" spans="1:2" x14ac:dyDescent="0.25">
      <c r="A4049" s="10"/>
      <c r="B4049" s="10"/>
    </row>
    <row r="4050" spans="1:2" x14ac:dyDescent="0.25">
      <c r="A4050" s="10"/>
      <c r="B4050" s="10"/>
    </row>
    <row r="4051" spans="1:2" x14ac:dyDescent="0.25">
      <c r="A4051" s="10"/>
      <c r="B4051" s="10"/>
    </row>
    <row r="4052" spans="1:2" x14ac:dyDescent="0.25">
      <c r="A4052" s="10"/>
      <c r="B4052" s="10"/>
    </row>
    <row r="4053" spans="1:2" x14ac:dyDescent="0.25">
      <c r="A4053" s="10"/>
      <c r="B4053" s="10"/>
    </row>
    <row r="4054" spans="1:2" x14ac:dyDescent="0.25">
      <c r="A4054" s="10"/>
      <c r="B4054" s="10"/>
    </row>
    <row r="4055" spans="1:2" x14ac:dyDescent="0.25">
      <c r="A4055" s="10"/>
      <c r="B4055" s="10"/>
    </row>
    <row r="4056" spans="1:2" x14ac:dyDescent="0.25">
      <c r="A4056" s="10"/>
      <c r="B4056" s="10"/>
    </row>
    <row r="4057" spans="1:2" x14ac:dyDescent="0.25">
      <c r="A4057" s="10"/>
      <c r="B4057" s="10"/>
    </row>
    <row r="4058" spans="1:2" x14ac:dyDescent="0.25">
      <c r="A4058" s="10"/>
      <c r="B4058" s="10"/>
    </row>
    <row r="4059" spans="1:2" x14ac:dyDescent="0.25">
      <c r="A4059" s="10"/>
      <c r="B4059" s="10"/>
    </row>
    <row r="4060" spans="1:2" x14ac:dyDescent="0.25">
      <c r="A4060" s="10"/>
      <c r="B4060" s="10"/>
    </row>
    <row r="4061" spans="1:2" x14ac:dyDescent="0.25">
      <c r="A4061" s="10"/>
      <c r="B4061" s="10"/>
    </row>
    <row r="4062" spans="1:2" x14ac:dyDescent="0.25">
      <c r="A4062" s="10"/>
      <c r="B4062" s="10"/>
    </row>
    <row r="4063" spans="1:2" x14ac:dyDescent="0.25">
      <c r="A4063" s="10"/>
      <c r="B4063" s="10"/>
    </row>
    <row r="4064" spans="1:2" x14ac:dyDescent="0.25">
      <c r="A4064" s="10"/>
      <c r="B4064" s="10"/>
    </row>
    <row r="4065" spans="1:2" x14ac:dyDescent="0.25">
      <c r="A4065" s="10"/>
      <c r="B4065" s="10"/>
    </row>
    <row r="4066" spans="1:2" x14ac:dyDescent="0.25">
      <c r="A4066" s="10"/>
      <c r="B4066" s="10"/>
    </row>
    <row r="4067" spans="1:2" x14ac:dyDescent="0.25">
      <c r="A4067" s="10"/>
      <c r="B4067" s="10"/>
    </row>
    <row r="4068" spans="1:2" x14ac:dyDescent="0.25">
      <c r="A4068" s="10"/>
      <c r="B4068" s="10"/>
    </row>
    <row r="4069" spans="1:2" x14ac:dyDescent="0.25">
      <c r="A4069" s="10"/>
      <c r="B4069" s="10"/>
    </row>
    <row r="4070" spans="1:2" x14ac:dyDescent="0.25">
      <c r="A4070" s="10"/>
      <c r="B4070" s="10"/>
    </row>
    <row r="4071" spans="1:2" x14ac:dyDescent="0.25">
      <c r="A4071" s="10"/>
      <c r="B4071" s="10"/>
    </row>
    <row r="4072" spans="1:2" x14ac:dyDescent="0.25">
      <c r="A4072" s="10"/>
      <c r="B4072" s="10"/>
    </row>
    <row r="4073" spans="1:2" x14ac:dyDescent="0.25">
      <c r="A4073" s="10"/>
      <c r="B4073" s="10"/>
    </row>
    <row r="4074" spans="1:2" x14ac:dyDescent="0.25">
      <c r="A4074" s="10"/>
      <c r="B4074" s="10"/>
    </row>
    <row r="4075" spans="1:2" x14ac:dyDescent="0.25">
      <c r="A4075" s="10"/>
      <c r="B4075" s="10"/>
    </row>
    <row r="4076" spans="1:2" x14ac:dyDescent="0.25">
      <c r="A4076" s="10"/>
      <c r="B4076" s="10"/>
    </row>
    <row r="4077" spans="1:2" x14ac:dyDescent="0.25">
      <c r="A4077" s="10"/>
      <c r="B4077" s="10"/>
    </row>
    <row r="4078" spans="1:2" x14ac:dyDescent="0.25">
      <c r="A4078" s="10"/>
      <c r="B4078" s="10"/>
    </row>
    <row r="4079" spans="1:2" x14ac:dyDescent="0.25">
      <c r="A4079" s="10"/>
      <c r="B4079" s="10"/>
    </row>
    <row r="4080" spans="1:2" x14ac:dyDescent="0.25">
      <c r="A4080" s="10"/>
      <c r="B4080" s="10"/>
    </row>
    <row r="4081" spans="1:2" x14ac:dyDescent="0.25">
      <c r="A4081" s="10"/>
      <c r="B4081" s="10"/>
    </row>
    <row r="4082" spans="1:2" x14ac:dyDescent="0.25">
      <c r="A4082" s="10"/>
      <c r="B4082" s="10"/>
    </row>
    <row r="4083" spans="1:2" x14ac:dyDescent="0.25">
      <c r="A4083" s="10"/>
      <c r="B4083" s="10"/>
    </row>
    <row r="4084" spans="1:2" x14ac:dyDescent="0.25">
      <c r="A4084" s="10"/>
      <c r="B4084" s="10"/>
    </row>
    <row r="4085" spans="1:2" x14ac:dyDescent="0.25">
      <c r="A4085" s="10"/>
      <c r="B4085" s="10"/>
    </row>
    <row r="4086" spans="1:2" x14ac:dyDescent="0.25">
      <c r="A4086" s="10"/>
      <c r="B4086" s="10"/>
    </row>
    <row r="4087" spans="1:2" x14ac:dyDescent="0.25">
      <c r="A4087" s="10"/>
      <c r="B4087" s="10"/>
    </row>
    <row r="4088" spans="1:2" x14ac:dyDescent="0.25">
      <c r="A4088" s="10"/>
      <c r="B4088" s="10"/>
    </row>
    <row r="4089" spans="1:2" x14ac:dyDescent="0.25">
      <c r="A4089" s="10"/>
      <c r="B4089" s="10"/>
    </row>
    <row r="4090" spans="1:2" x14ac:dyDescent="0.25">
      <c r="A4090" s="10"/>
      <c r="B4090" s="10"/>
    </row>
    <row r="4091" spans="1:2" x14ac:dyDescent="0.25">
      <c r="A4091" s="10"/>
      <c r="B4091" s="10"/>
    </row>
    <row r="4092" spans="1:2" x14ac:dyDescent="0.25">
      <c r="A4092" s="10"/>
      <c r="B4092" s="10"/>
    </row>
    <row r="4093" spans="1:2" x14ac:dyDescent="0.25">
      <c r="A4093" s="10"/>
      <c r="B4093" s="10"/>
    </row>
    <row r="4094" spans="1:2" x14ac:dyDescent="0.25">
      <c r="A4094" s="10"/>
      <c r="B4094" s="10"/>
    </row>
    <row r="4095" spans="1:2" x14ac:dyDescent="0.25">
      <c r="A4095" s="10"/>
      <c r="B4095" s="10"/>
    </row>
    <row r="4096" spans="1:2" x14ac:dyDescent="0.25">
      <c r="A4096" s="10"/>
      <c r="B4096" s="10"/>
    </row>
    <row r="4097" spans="1:2" x14ac:dyDescent="0.25">
      <c r="A4097" s="10"/>
      <c r="B4097" s="10"/>
    </row>
    <row r="4098" spans="1:2" x14ac:dyDescent="0.25">
      <c r="A4098" s="10"/>
      <c r="B4098" s="10"/>
    </row>
    <row r="4099" spans="1:2" x14ac:dyDescent="0.25">
      <c r="A4099" s="10"/>
      <c r="B4099" s="10"/>
    </row>
    <row r="4100" spans="1:2" x14ac:dyDescent="0.25">
      <c r="A4100" s="10"/>
      <c r="B4100" s="10"/>
    </row>
    <row r="4101" spans="1:2" x14ac:dyDescent="0.25">
      <c r="A4101" s="10"/>
      <c r="B4101" s="10"/>
    </row>
    <row r="4102" spans="1:2" x14ac:dyDescent="0.25">
      <c r="A4102" s="10"/>
      <c r="B4102" s="10"/>
    </row>
    <row r="4103" spans="1:2" x14ac:dyDescent="0.25">
      <c r="A4103" s="10"/>
      <c r="B4103" s="10"/>
    </row>
    <row r="4104" spans="1:2" x14ac:dyDescent="0.25">
      <c r="A4104" s="10"/>
      <c r="B4104" s="10"/>
    </row>
    <row r="4105" spans="1:2" x14ac:dyDescent="0.25">
      <c r="A4105" s="10"/>
      <c r="B4105" s="10"/>
    </row>
    <row r="4106" spans="1:2" x14ac:dyDescent="0.25">
      <c r="A4106" s="10"/>
      <c r="B4106" s="10"/>
    </row>
    <row r="4107" spans="1:2" x14ac:dyDescent="0.25">
      <c r="A4107" s="10"/>
      <c r="B4107" s="10"/>
    </row>
    <row r="4108" spans="1:2" x14ac:dyDescent="0.25">
      <c r="A4108" s="10"/>
      <c r="B4108" s="10"/>
    </row>
    <row r="4109" spans="1:2" x14ac:dyDescent="0.25">
      <c r="A4109" s="10"/>
      <c r="B4109" s="10"/>
    </row>
    <row r="4110" spans="1:2" x14ac:dyDescent="0.25">
      <c r="A4110" s="10"/>
      <c r="B4110" s="10"/>
    </row>
    <row r="4111" spans="1:2" x14ac:dyDescent="0.25">
      <c r="A4111" s="10"/>
      <c r="B4111" s="10"/>
    </row>
    <row r="4112" spans="1:2" x14ac:dyDescent="0.25">
      <c r="A4112" s="10"/>
      <c r="B4112" s="10"/>
    </row>
    <row r="4113" spans="1:2" x14ac:dyDescent="0.25">
      <c r="A4113" s="10"/>
      <c r="B4113" s="10"/>
    </row>
    <row r="4114" spans="1:2" x14ac:dyDescent="0.25">
      <c r="A4114" s="10"/>
      <c r="B4114" s="10"/>
    </row>
    <row r="4115" spans="1:2" x14ac:dyDescent="0.25">
      <c r="A4115" s="10"/>
      <c r="B4115" s="10"/>
    </row>
    <row r="4116" spans="1:2" x14ac:dyDescent="0.25">
      <c r="A4116" s="10"/>
      <c r="B4116" s="10"/>
    </row>
    <row r="4117" spans="1:2" x14ac:dyDescent="0.25">
      <c r="A4117" s="10"/>
      <c r="B4117" s="10"/>
    </row>
    <row r="4118" spans="1:2" x14ac:dyDescent="0.25">
      <c r="A4118" s="10"/>
      <c r="B4118" s="10"/>
    </row>
    <row r="4119" spans="1:2" x14ac:dyDescent="0.25">
      <c r="A4119" s="10"/>
      <c r="B4119" s="10"/>
    </row>
    <row r="4120" spans="1:2" x14ac:dyDescent="0.25">
      <c r="A4120" s="10"/>
      <c r="B4120" s="10"/>
    </row>
    <row r="4121" spans="1:2" x14ac:dyDescent="0.25">
      <c r="A4121" s="10"/>
      <c r="B4121" s="10"/>
    </row>
    <row r="4122" spans="1:2" x14ac:dyDescent="0.25">
      <c r="A4122" s="10"/>
      <c r="B4122" s="10"/>
    </row>
    <row r="4123" spans="1:2" x14ac:dyDescent="0.25">
      <c r="A4123" s="10"/>
      <c r="B4123" s="10"/>
    </row>
    <row r="4124" spans="1:2" x14ac:dyDescent="0.25">
      <c r="A4124" s="10"/>
      <c r="B4124" s="10"/>
    </row>
    <row r="4125" spans="1:2" x14ac:dyDescent="0.25">
      <c r="A4125" s="10"/>
      <c r="B4125" s="10"/>
    </row>
    <row r="4126" spans="1:2" x14ac:dyDescent="0.25">
      <c r="A4126" s="10"/>
      <c r="B4126" s="10"/>
    </row>
    <row r="4127" spans="1:2" x14ac:dyDescent="0.25">
      <c r="A4127" s="10"/>
      <c r="B4127" s="10"/>
    </row>
    <row r="4128" spans="1:2" x14ac:dyDescent="0.25">
      <c r="A4128" s="10"/>
      <c r="B4128" s="10"/>
    </row>
    <row r="4129" spans="1:2" x14ac:dyDescent="0.25">
      <c r="A4129" s="10"/>
      <c r="B4129" s="10"/>
    </row>
    <row r="4130" spans="1:2" x14ac:dyDescent="0.25">
      <c r="A4130" s="10"/>
      <c r="B4130" s="10"/>
    </row>
    <row r="4131" spans="1:2" x14ac:dyDescent="0.25">
      <c r="A4131" s="10"/>
      <c r="B4131" s="10"/>
    </row>
    <row r="4132" spans="1:2" x14ac:dyDescent="0.25">
      <c r="A4132" s="10"/>
      <c r="B4132" s="10"/>
    </row>
    <row r="4133" spans="1:2" x14ac:dyDescent="0.25">
      <c r="A4133" s="10"/>
      <c r="B4133" s="10"/>
    </row>
    <row r="4134" spans="1:2" x14ac:dyDescent="0.25">
      <c r="A4134" s="10"/>
      <c r="B4134" s="10"/>
    </row>
    <row r="4135" spans="1:2" x14ac:dyDescent="0.25">
      <c r="A4135" s="10"/>
      <c r="B4135" s="10"/>
    </row>
    <row r="4136" spans="1:2" x14ac:dyDescent="0.25">
      <c r="A4136" s="10"/>
      <c r="B4136" s="10"/>
    </row>
    <row r="4137" spans="1:2" x14ac:dyDescent="0.25">
      <c r="A4137" s="10"/>
      <c r="B4137" s="10"/>
    </row>
    <row r="4138" spans="1:2" x14ac:dyDescent="0.25">
      <c r="A4138" s="10"/>
      <c r="B4138" s="10"/>
    </row>
    <row r="4139" spans="1:2" x14ac:dyDescent="0.25">
      <c r="A4139" s="10"/>
      <c r="B4139" s="10"/>
    </row>
    <row r="4140" spans="1:2" x14ac:dyDescent="0.25">
      <c r="A4140" s="10"/>
      <c r="B4140" s="10"/>
    </row>
    <row r="4141" spans="1:2" x14ac:dyDescent="0.25">
      <c r="A4141" s="10"/>
      <c r="B4141" s="10"/>
    </row>
    <row r="4142" spans="1:2" x14ac:dyDescent="0.25">
      <c r="A4142" s="10"/>
      <c r="B4142" s="10"/>
    </row>
    <row r="4143" spans="1:2" x14ac:dyDescent="0.25">
      <c r="A4143" s="10"/>
      <c r="B4143" s="10"/>
    </row>
    <row r="4144" spans="1:2" x14ac:dyDescent="0.25">
      <c r="A4144" s="10"/>
      <c r="B4144" s="10"/>
    </row>
    <row r="4145" spans="1:2" x14ac:dyDescent="0.25">
      <c r="A4145" s="10"/>
      <c r="B4145" s="10"/>
    </row>
    <row r="4146" spans="1:2" x14ac:dyDescent="0.25">
      <c r="A4146" s="10"/>
      <c r="B4146" s="10"/>
    </row>
    <row r="4147" spans="1:2" x14ac:dyDescent="0.25">
      <c r="A4147" s="10"/>
      <c r="B4147" s="10"/>
    </row>
    <row r="4148" spans="1:2" x14ac:dyDescent="0.25">
      <c r="A4148" s="10"/>
      <c r="B4148" s="10"/>
    </row>
    <row r="4149" spans="1:2" x14ac:dyDescent="0.25">
      <c r="A4149" s="10"/>
      <c r="B4149" s="10"/>
    </row>
    <row r="4150" spans="1:2" x14ac:dyDescent="0.25">
      <c r="A4150" s="10"/>
      <c r="B4150" s="10"/>
    </row>
    <row r="4151" spans="1:2" x14ac:dyDescent="0.25">
      <c r="A4151" s="10"/>
      <c r="B4151" s="10"/>
    </row>
    <row r="4152" spans="1:2" x14ac:dyDescent="0.25">
      <c r="A4152" s="10"/>
      <c r="B4152" s="10"/>
    </row>
    <row r="4153" spans="1:2" x14ac:dyDescent="0.25">
      <c r="A4153" s="10"/>
      <c r="B4153" s="10"/>
    </row>
    <row r="4154" spans="1:2" x14ac:dyDescent="0.25">
      <c r="A4154" s="10"/>
      <c r="B4154" s="10"/>
    </row>
    <row r="4155" spans="1:2" x14ac:dyDescent="0.25">
      <c r="A4155" s="10"/>
      <c r="B4155" s="10"/>
    </row>
    <row r="4156" spans="1:2" x14ac:dyDescent="0.25">
      <c r="A4156" s="10"/>
      <c r="B4156" s="10"/>
    </row>
    <row r="4157" spans="1:2" x14ac:dyDescent="0.25">
      <c r="A4157" s="10"/>
      <c r="B4157" s="10"/>
    </row>
    <row r="4158" spans="1:2" x14ac:dyDescent="0.25">
      <c r="A4158" s="10"/>
      <c r="B4158" s="10"/>
    </row>
    <row r="4159" spans="1:2" x14ac:dyDescent="0.25">
      <c r="A4159" s="10"/>
      <c r="B4159" s="10"/>
    </row>
    <row r="4160" spans="1:2" x14ac:dyDescent="0.25">
      <c r="A4160" s="10"/>
      <c r="B4160" s="10"/>
    </row>
    <row r="4161" spans="1:2" x14ac:dyDescent="0.25">
      <c r="A4161" s="10"/>
      <c r="B4161" s="10"/>
    </row>
    <row r="4162" spans="1:2" x14ac:dyDescent="0.25">
      <c r="A4162" s="10"/>
      <c r="B4162" s="10"/>
    </row>
    <row r="4163" spans="1:2" x14ac:dyDescent="0.25">
      <c r="A4163" s="10"/>
      <c r="B4163" s="10"/>
    </row>
    <row r="4164" spans="1:2" x14ac:dyDescent="0.25">
      <c r="A4164" s="10"/>
      <c r="B4164" s="10"/>
    </row>
    <row r="4165" spans="1:2" x14ac:dyDescent="0.25">
      <c r="A4165" s="10"/>
      <c r="B4165" s="10"/>
    </row>
    <row r="4166" spans="1:2" x14ac:dyDescent="0.25">
      <c r="A4166" s="10"/>
      <c r="B4166" s="10"/>
    </row>
    <row r="4167" spans="1:2" x14ac:dyDescent="0.25">
      <c r="A4167" s="10"/>
      <c r="B4167" s="10"/>
    </row>
    <row r="4168" spans="1:2" x14ac:dyDescent="0.25">
      <c r="A4168" s="10"/>
      <c r="B4168" s="10"/>
    </row>
    <row r="4169" spans="1:2" x14ac:dyDescent="0.25">
      <c r="A4169" s="10"/>
      <c r="B4169" s="10"/>
    </row>
    <row r="4170" spans="1:2" x14ac:dyDescent="0.25">
      <c r="A4170" s="10"/>
      <c r="B4170" s="10"/>
    </row>
    <row r="4171" spans="1:2" x14ac:dyDescent="0.25">
      <c r="A4171" s="10"/>
      <c r="B4171" s="10"/>
    </row>
    <row r="4172" spans="1:2" x14ac:dyDescent="0.25">
      <c r="A4172" s="10"/>
      <c r="B4172" s="10"/>
    </row>
    <row r="4173" spans="1:2" x14ac:dyDescent="0.25">
      <c r="A4173" s="10"/>
      <c r="B4173" s="10"/>
    </row>
    <row r="4174" spans="1:2" x14ac:dyDescent="0.25">
      <c r="A4174" s="10"/>
      <c r="B4174" s="10"/>
    </row>
    <row r="4175" spans="1:2" x14ac:dyDescent="0.25">
      <c r="A4175" s="10"/>
      <c r="B4175" s="10"/>
    </row>
    <row r="4176" spans="1:2" x14ac:dyDescent="0.25">
      <c r="A4176" s="10"/>
      <c r="B4176" s="10"/>
    </row>
    <row r="4177" spans="1:2" x14ac:dyDescent="0.25">
      <c r="A4177" s="10"/>
      <c r="B4177" s="10"/>
    </row>
    <row r="4178" spans="1:2" x14ac:dyDescent="0.25">
      <c r="A4178" s="10"/>
      <c r="B4178" s="10"/>
    </row>
    <row r="4179" spans="1:2" x14ac:dyDescent="0.25">
      <c r="A4179" s="10"/>
      <c r="B4179" s="10"/>
    </row>
    <row r="4180" spans="1:2" x14ac:dyDescent="0.25">
      <c r="A4180" s="10"/>
      <c r="B4180" s="10"/>
    </row>
    <row r="4181" spans="1:2" x14ac:dyDescent="0.25">
      <c r="A4181" s="10"/>
      <c r="B4181" s="10"/>
    </row>
    <row r="4182" spans="1:2" x14ac:dyDescent="0.25">
      <c r="A4182" s="10"/>
      <c r="B4182" s="10"/>
    </row>
    <row r="4183" spans="1:2" x14ac:dyDescent="0.25">
      <c r="A4183" s="10"/>
      <c r="B4183" s="10"/>
    </row>
    <row r="4184" spans="1:2" x14ac:dyDescent="0.25">
      <c r="A4184" s="10"/>
      <c r="B4184" s="10"/>
    </row>
    <row r="4185" spans="1:2" x14ac:dyDescent="0.25">
      <c r="A4185" s="10"/>
      <c r="B4185" s="10"/>
    </row>
    <row r="4186" spans="1:2" x14ac:dyDescent="0.25">
      <c r="A4186" s="10"/>
      <c r="B4186" s="10"/>
    </row>
    <row r="4187" spans="1:2" x14ac:dyDescent="0.25">
      <c r="A4187" s="10"/>
      <c r="B4187" s="10"/>
    </row>
    <row r="4188" spans="1:2" x14ac:dyDescent="0.25">
      <c r="A4188" s="10"/>
      <c r="B4188" s="10"/>
    </row>
    <row r="4189" spans="1:2" x14ac:dyDescent="0.25">
      <c r="A4189" s="10"/>
      <c r="B4189" s="10"/>
    </row>
    <row r="4190" spans="1:2" x14ac:dyDescent="0.25">
      <c r="A4190" s="10"/>
      <c r="B4190" s="10"/>
    </row>
    <row r="4191" spans="1:2" x14ac:dyDescent="0.25">
      <c r="A4191" s="10"/>
      <c r="B4191" s="10"/>
    </row>
    <row r="4192" spans="1:2" x14ac:dyDescent="0.25">
      <c r="A4192" s="10"/>
      <c r="B4192" s="10"/>
    </row>
    <row r="4193" spans="1:2" x14ac:dyDescent="0.25">
      <c r="A4193" s="10"/>
      <c r="B4193" s="10"/>
    </row>
    <row r="4194" spans="1:2" x14ac:dyDescent="0.25">
      <c r="A4194" s="10"/>
      <c r="B4194" s="10"/>
    </row>
    <row r="4195" spans="1:2" x14ac:dyDescent="0.25">
      <c r="A4195" s="10"/>
      <c r="B4195" s="10"/>
    </row>
    <row r="4196" spans="1:2" x14ac:dyDescent="0.25">
      <c r="A4196" s="10"/>
      <c r="B4196" s="10"/>
    </row>
    <row r="4197" spans="1:2" x14ac:dyDescent="0.25">
      <c r="A4197" s="10"/>
      <c r="B4197" s="10"/>
    </row>
    <row r="4198" spans="1:2" x14ac:dyDescent="0.25">
      <c r="A4198" s="10"/>
      <c r="B4198" s="10"/>
    </row>
    <row r="4199" spans="1:2" x14ac:dyDescent="0.25">
      <c r="A4199" s="10"/>
      <c r="B4199" s="10"/>
    </row>
    <row r="4200" spans="1:2" x14ac:dyDescent="0.25">
      <c r="A4200" s="10"/>
      <c r="B4200" s="10"/>
    </row>
    <row r="4201" spans="1:2" x14ac:dyDescent="0.25">
      <c r="A4201" s="10"/>
      <c r="B4201" s="10"/>
    </row>
    <row r="4202" spans="1:2" x14ac:dyDescent="0.25">
      <c r="A4202" s="10"/>
      <c r="B4202" s="10"/>
    </row>
    <row r="4203" spans="1:2" x14ac:dyDescent="0.25">
      <c r="A4203" s="10"/>
      <c r="B4203" s="10"/>
    </row>
    <row r="4204" spans="1:2" x14ac:dyDescent="0.25">
      <c r="A4204" s="10"/>
      <c r="B4204" s="10"/>
    </row>
    <row r="4205" spans="1:2" x14ac:dyDescent="0.25">
      <c r="A4205" s="10"/>
      <c r="B4205" s="10"/>
    </row>
    <row r="4206" spans="1:2" x14ac:dyDescent="0.25">
      <c r="A4206" s="10"/>
      <c r="B4206" s="10"/>
    </row>
    <row r="4207" spans="1:2" x14ac:dyDescent="0.25">
      <c r="A4207" s="10"/>
      <c r="B4207" s="10"/>
    </row>
    <row r="4208" spans="1:2" x14ac:dyDescent="0.25">
      <c r="A4208" s="10"/>
      <c r="B4208" s="10"/>
    </row>
    <row r="4209" spans="1:2" x14ac:dyDescent="0.25">
      <c r="A4209" s="10"/>
      <c r="B4209" s="10"/>
    </row>
    <row r="4210" spans="1:2" x14ac:dyDescent="0.25">
      <c r="A4210" s="10"/>
      <c r="B4210" s="10"/>
    </row>
    <row r="4211" spans="1:2" x14ac:dyDescent="0.25">
      <c r="A4211" s="10"/>
      <c r="B4211" s="10"/>
    </row>
    <row r="4212" spans="1:2" x14ac:dyDescent="0.25">
      <c r="A4212" s="10"/>
      <c r="B4212" s="10"/>
    </row>
    <row r="4213" spans="1:2" x14ac:dyDescent="0.25">
      <c r="A4213" s="10"/>
      <c r="B4213" s="10"/>
    </row>
    <row r="4214" spans="1:2" x14ac:dyDescent="0.25">
      <c r="A4214" s="10"/>
      <c r="B4214" s="10"/>
    </row>
    <row r="4215" spans="1:2" x14ac:dyDescent="0.25">
      <c r="A4215" s="10"/>
      <c r="B4215" s="10"/>
    </row>
    <row r="4216" spans="1:2" x14ac:dyDescent="0.25">
      <c r="A4216" s="10"/>
      <c r="B4216" s="10"/>
    </row>
    <row r="4217" spans="1:2" x14ac:dyDescent="0.25">
      <c r="A4217" s="10"/>
      <c r="B4217" s="10"/>
    </row>
    <row r="4218" spans="1:2" x14ac:dyDescent="0.25">
      <c r="A4218" s="10"/>
      <c r="B4218" s="10"/>
    </row>
    <row r="4219" spans="1:2" x14ac:dyDescent="0.25">
      <c r="A4219" s="10"/>
      <c r="B4219" s="10"/>
    </row>
    <row r="4220" spans="1:2" x14ac:dyDescent="0.25">
      <c r="A4220" s="10"/>
      <c r="B4220" s="10"/>
    </row>
    <row r="4221" spans="1:2" x14ac:dyDescent="0.25">
      <c r="A4221" s="10"/>
      <c r="B4221" s="10"/>
    </row>
    <row r="4222" spans="1:2" x14ac:dyDescent="0.25">
      <c r="A4222" s="10"/>
      <c r="B4222" s="10"/>
    </row>
    <row r="4223" spans="1:2" x14ac:dyDescent="0.25">
      <c r="A4223" s="10"/>
      <c r="B4223" s="10"/>
    </row>
    <row r="4224" spans="1:2" x14ac:dyDescent="0.25">
      <c r="A4224" s="10"/>
      <c r="B4224" s="10"/>
    </row>
    <row r="4225" spans="1:2" x14ac:dyDescent="0.25">
      <c r="A4225" s="10"/>
      <c r="B4225" s="10"/>
    </row>
    <row r="4226" spans="1:2" x14ac:dyDescent="0.25">
      <c r="A4226" s="10"/>
      <c r="B4226" s="10"/>
    </row>
    <row r="4227" spans="1:2" x14ac:dyDescent="0.25">
      <c r="A4227" s="10"/>
      <c r="B4227" s="10"/>
    </row>
    <row r="4228" spans="1:2" x14ac:dyDescent="0.25">
      <c r="A4228" s="10"/>
      <c r="B4228" s="10"/>
    </row>
    <row r="4229" spans="1:2" x14ac:dyDescent="0.25">
      <c r="A4229" s="10"/>
      <c r="B4229" s="10"/>
    </row>
    <row r="4230" spans="1:2" x14ac:dyDescent="0.25">
      <c r="A4230" s="10"/>
      <c r="B4230" s="10"/>
    </row>
    <row r="4231" spans="1:2" x14ac:dyDescent="0.25">
      <c r="A4231" s="10"/>
      <c r="B4231" s="10"/>
    </row>
    <row r="4232" spans="1:2" x14ac:dyDescent="0.25">
      <c r="A4232" s="10"/>
      <c r="B4232" s="10"/>
    </row>
    <row r="4233" spans="1:2" x14ac:dyDescent="0.25">
      <c r="A4233" s="10"/>
      <c r="B4233" s="10"/>
    </row>
    <row r="4234" spans="1:2" x14ac:dyDescent="0.25">
      <c r="A4234" s="10"/>
      <c r="B4234" s="10"/>
    </row>
    <row r="4235" spans="1:2" x14ac:dyDescent="0.25">
      <c r="A4235" s="10"/>
      <c r="B4235" s="10"/>
    </row>
    <row r="4236" spans="1:2" x14ac:dyDescent="0.25">
      <c r="A4236" s="10"/>
      <c r="B4236" s="10"/>
    </row>
    <row r="4237" spans="1:2" x14ac:dyDescent="0.25">
      <c r="A4237" s="10"/>
      <c r="B4237" s="10"/>
    </row>
    <row r="4238" spans="1:2" x14ac:dyDescent="0.25">
      <c r="A4238" s="10"/>
      <c r="B4238" s="10"/>
    </row>
    <row r="4239" spans="1:2" x14ac:dyDescent="0.25">
      <c r="A4239" s="10"/>
      <c r="B4239" s="10"/>
    </row>
    <row r="4240" spans="1:2" x14ac:dyDescent="0.25">
      <c r="A4240" s="10"/>
      <c r="B4240" s="10"/>
    </row>
    <row r="4241" spans="1:2" x14ac:dyDescent="0.25">
      <c r="A4241" s="10"/>
      <c r="B4241" s="10"/>
    </row>
    <row r="4242" spans="1:2" x14ac:dyDescent="0.25">
      <c r="A4242" s="10"/>
      <c r="B4242" s="10"/>
    </row>
    <row r="4243" spans="1:2" x14ac:dyDescent="0.25">
      <c r="A4243" s="10"/>
      <c r="B4243" s="10"/>
    </row>
    <row r="4244" spans="1:2" x14ac:dyDescent="0.25">
      <c r="A4244" s="10"/>
      <c r="B4244" s="10"/>
    </row>
    <row r="4245" spans="1:2" x14ac:dyDescent="0.25">
      <c r="A4245" s="10"/>
      <c r="B4245" s="10"/>
    </row>
    <row r="4246" spans="1:2" x14ac:dyDescent="0.25">
      <c r="A4246" s="10"/>
      <c r="B4246" s="10"/>
    </row>
    <row r="4247" spans="1:2" x14ac:dyDescent="0.25">
      <c r="A4247" s="10"/>
      <c r="B4247" s="10"/>
    </row>
    <row r="4248" spans="1:2" x14ac:dyDescent="0.25">
      <c r="A4248" s="10"/>
      <c r="B4248" s="10"/>
    </row>
    <row r="4249" spans="1:2" x14ac:dyDescent="0.25">
      <c r="A4249" s="10"/>
      <c r="B4249" s="10"/>
    </row>
    <row r="4250" spans="1:2" x14ac:dyDescent="0.25">
      <c r="A4250" s="10"/>
      <c r="B4250" s="10"/>
    </row>
    <row r="4251" spans="1:2" x14ac:dyDescent="0.25">
      <c r="A4251" s="10"/>
      <c r="B4251" s="10"/>
    </row>
    <row r="4252" spans="1:2" x14ac:dyDescent="0.25">
      <c r="A4252" s="10"/>
      <c r="B4252" s="10"/>
    </row>
    <row r="4253" spans="1:2" x14ac:dyDescent="0.25">
      <c r="A4253" s="10"/>
      <c r="B4253" s="10"/>
    </row>
    <row r="4254" spans="1:2" x14ac:dyDescent="0.25">
      <c r="A4254" s="10"/>
      <c r="B4254" s="10"/>
    </row>
    <row r="4255" spans="1:2" x14ac:dyDescent="0.25">
      <c r="A4255" s="10"/>
      <c r="B4255" s="10"/>
    </row>
    <row r="4256" spans="1:2" x14ac:dyDescent="0.25">
      <c r="A4256" s="10"/>
      <c r="B4256" s="10"/>
    </row>
    <row r="4257" spans="1:2" x14ac:dyDescent="0.25">
      <c r="A4257" s="10"/>
      <c r="B4257" s="10"/>
    </row>
    <row r="4258" spans="1:2" x14ac:dyDescent="0.25">
      <c r="A4258" s="10"/>
      <c r="B4258" s="10"/>
    </row>
    <row r="4259" spans="1:2" x14ac:dyDescent="0.25">
      <c r="A4259" s="10"/>
      <c r="B4259" s="10"/>
    </row>
    <row r="4260" spans="1:2" x14ac:dyDescent="0.25">
      <c r="A4260" s="10"/>
      <c r="B4260" s="10"/>
    </row>
    <row r="4261" spans="1:2" x14ac:dyDescent="0.25">
      <c r="A4261" s="10"/>
      <c r="B4261" s="10"/>
    </row>
    <row r="4262" spans="1:2" x14ac:dyDescent="0.25">
      <c r="A4262" s="10"/>
      <c r="B4262" s="10"/>
    </row>
    <row r="4263" spans="1:2" x14ac:dyDescent="0.25">
      <c r="A4263" s="10"/>
      <c r="B4263" s="10"/>
    </row>
    <row r="4264" spans="1:2" x14ac:dyDescent="0.25">
      <c r="A4264" s="10"/>
      <c r="B4264" s="10"/>
    </row>
    <row r="4265" spans="1:2" x14ac:dyDescent="0.25">
      <c r="A4265" s="10"/>
      <c r="B4265" s="10"/>
    </row>
    <row r="4266" spans="1:2" x14ac:dyDescent="0.25">
      <c r="A4266" s="10"/>
      <c r="B4266" s="10"/>
    </row>
    <row r="4267" spans="1:2" x14ac:dyDescent="0.25">
      <c r="A4267" s="10"/>
      <c r="B4267" s="10"/>
    </row>
    <row r="4268" spans="1:2" x14ac:dyDescent="0.25">
      <c r="A4268" s="10"/>
      <c r="B4268" s="10"/>
    </row>
    <row r="4269" spans="1:2" x14ac:dyDescent="0.25">
      <c r="A4269" s="10"/>
      <c r="B4269" s="10"/>
    </row>
    <row r="4270" spans="1:2" x14ac:dyDescent="0.25">
      <c r="A4270" s="10"/>
      <c r="B4270" s="10"/>
    </row>
    <row r="4271" spans="1:2" x14ac:dyDescent="0.25">
      <c r="A4271" s="10"/>
      <c r="B4271" s="10"/>
    </row>
    <row r="4272" spans="1:2" x14ac:dyDescent="0.25">
      <c r="A4272" s="10"/>
      <c r="B4272" s="10"/>
    </row>
    <row r="4273" spans="1:2" x14ac:dyDescent="0.25">
      <c r="A4273" s="10"/>
      <c r="B4273" s="10"/>
    </row>
    <row r="4274" spans="1:2" x14ac:dyDescent="0.25">
      <c r="A4274" s="10"/>
      <c r="B4274" s="10"/>
    </row>
    <row r="4275" spans="1:2" x14ac:dyDescent="0.25">
      <c r="A4275" s="10"/>
      <c r="B4275" s="10"/>
    </row>
    <row r="4276" spans="1:2" x14ac:dyDescent="0.25">
      <c r="A4276" s="10"/>
      <c r="B4276" s="10"/>
    </row>
    <row r="4277" spans="1:2" x14ac:dyDescent="0.25">
      <c r="A4277" s="10"/>
      <c r="B4277" s="10"/>
    </row>
    <row r="4278" spans="1:2" x14ac:dyDescent="0.25">
      <c r="A4278" s="10"/>
      <c r="B4278" s="10"/>
    </row>
    <row r="4279" spans="1:2" x14ac:dyDescent="0.25">
      <c r="A4279" s="10"/>
      <c r="B4279" s="10"/>
    </row>
    <row r="4280" spans="1:2" x14ac:dyDescent="0.25">
      <c r="A4280" s="10"/>
      <c r="B4280" s="10"/>
    </row>
    <row r="4281" spans="1:2" x14ac:dyDescent="0.25">
      <c r="A4281" s="10"/>
      <c r="B4281" s="10"/>
    </row>
    <row r="4282" spans="1:2" x14ac:dyDescent="0.25">
      <c r="A4282" s="10"/>
      <c r="B4282" s="10"/>
    </row>
    <row r="4283" spans="1:2" x14ac:dyDescent="0.25">
      <c r="A4283" s="10"/>
      <c r="B4283" s="10"/>
    </row>
    <row r="4284" spans="1:2" x14ac:dyDescent="0.25">
      <c r="A4284" s="10"/>
      <c r="B4284" s="10"/>
    </row>
    <row r="4285" spans="1:2" x14ac:dyDescent="0.25">
      <c r="A4285" s="10"/>
      <c r="B4285" s="10"/>
    </row>
    <row r="4286" spans="1:2" x14ac:dyDescent="0.25">
      <c r="A4286" s="10"/>
      <c r="B4286" s="10"/>
    </row>
    <row r="4287" spans="1:2" x14ac:dyDescent="0.25">
      <c r="A4287" s="10"/>
      <c r="B4287" s="10"/>
    </row>
    <row r="4288" spans="1:2" x14ac:dyDescent="0.25">
      <c r="A4288" s="10"/>
      <c r="B4288" s="10"/>
    </row>
    <row r="4289" spans="1:2" x14ac:dyDescent="0.25">
      <c r="A4289" s="10"/>
      <c r="B4289" s="10"/>
    </row>
    <row r="4290" spans="1:2" x14ac:dyDescent="0.25">
      <c r="A4290" s="10"/>
      <c r="B4290" s="10"/>
    </row>
    <row r="4291" spans="1:2" x14ac:dyDescent="0.25">
      <c r="A4291" s="10"/>
      <c r="B4291" s="10"/>
    </row>
    <row r="4292" spans="1:2" x14ac:dyDescent="0.25">
      <c r="A4292" s="10"/>
      <c r="B4292" s="10"/>
    </row>
    <row r="4293" spans="1:2" x14ac:dyDescent="0.25">
      <c r="A4293" s="10"/>
      <c r="B4293" s="10"/>
    </row>
    <row r="4294" spans="1:2" x14ac:dyDescent="0.25">
      <c r="A4294" s="10"/>
      <c r="B4294" s="10"/>
    </row>
    <row r="4295" spans="1:2" x14ac:dyDescent="0.25">
      <c r="A4295" s="10"/>
      <c r="B4295" s="10"/>
    </row>
    <row r="4296" spans="1:2" x14ac:dyDescent="0.25">
      <c r="A4296" s="10"/>
      <c r="B4296" s="10"/>
    </row>
    <row r="4297" spans="1:2" x14ac:dyDescent="0.25">
      <c r="A4297" s="10"/>
      <c r="B4297" s="10"/>
    </row>
    <row r="4298" spans="1:2" x14ac:dyDescent="0.25">
      <c r="A4298" s="10"/>
      <c r="B4298" s="10"/>
    </row>
    <row r="4299" spans="1:2" x14ac:dyDescent="0.25">
      <c r="A4299" s="10"/>
      <c r="B4299" s="10"/>
    </row>
    <row r="4300" spans="1:2" x14ac:dyDescent="0.25">
      <c r="A4300" s="10"/>
      <c r="B4300" s="10"/>
    </row>
    <row r="4301" spans="1:2" x14ac:dyDescent="0.25">
      <c r="A4301" s="10"/>
      <c r="B4301" s="10"/>
    </row>
    <row r="4302" spans="1:2" x14ac:dyDescent="0.25">
      <c r="A4302" s="10"/>
      <c r="B4302" s="10"/>
    </row>
    <row r="4303" spans="1:2" x14ac:dyDescent="0.25">
      <c r="A4303" s="10"/>
      <c r="B4303" s="10"/>
    </row>
    <row r="4304" spans="1:2" x14ac:dyDescent="0.25">
      <c r="A4304" s="10"/>
      <c r="B4304" s="10"/>
    </row>
    <row r="4305" spans="1:2" x14ac:dyDescent="0.25">
      <c r="A4305" s="10"/>
      <c r="B4305" s="10"/>
    </row>
    <row r="4306" spans="1:2" x14ac:dyDescent="0.25">
      <c r="A4306" s="10"/>
      <c r="B4306" s="10"/>
    </row>
    <row r="4307" spans="1:2" x14ac:dyDescent="0.25">
      <c r="A4307" s="10"/>
      <c r="B4307" s="10"/>
    </row>
    <row r="4308" spans="1:2" x14ac:dyDescent="0.25">
      <c r="A4308" s="10"/>
      <c r="B4308" s="10"/>
    </row>
    <row r="4309" spans="1:2" x14ac:dyDescent="0.25">
      <c r="A4309" s="10"/>
      <c r="B4309" s="10"/>
    </row>
    <row r="4310" spans="1:2" x14ac:dyDescent="0.25">
      <c r="A4310" s="10"/>
      <c r="B4310" s="10"/>
    </row>
    <row r="4311" spans="1:2" x14ac:dyDescent="0.25">
      <c r="A4311" s="10"/>
      <c r="B4311" s="10"/>
    </row>
    <row r="4312" spans="1:2" x14ac:dyDescent="0.25">
      <c r="A4312" s="10"/>
      <c r="B4312" s="10"/>
    </row>
    <row r="4313" spans="1:2" x14ac:dyDescent="0.25">
      <c r="A4313" s="10"/>
      <c r="B4313" s="10"/>
    </row>
    <row r="4314" spans="1:2" x14ac:dyDescent="0.25">
      <c r="A4314" s="10"/>
      <c r="B4314" s="10"/>
    </row>
    <row r="4315" spans="1:2" x14ac:dyDescent="0.25">
      <c r="A4315" s="10"/>
      <c r="B4315" s="10"/>
    </row>
    <row r="4316" spans="1:2" x14ac:dyDescent="0.25">
      <c r="A4316" s="10"/>
      <c r="B4316" s="10"/>
    </row>
    <row r="4317" spans="1:2" x14ac:dyDescent="0.25">
      <c r="A4317" s="10"/>
      <c r="B4317" s="10"/>
    </row>
    <row r="4318" spans="1:2" x14ac:dyDescent="0.25">
      <c r="A4318" s="10"/>
      <c r="B4318" s="10"/>
    </row>
    <row r="4319" spans="1:2" x14ac:dyDescent="0.25">
      <c r="A4319" s="10"/>
      <c r="B4319" s="10"/>
    </row>
    <row r="4320" spans="1:2" x14ac:dyDescent="0.25">
      <c r="A4320" s="10"/>
      <c r="B4320" s="10"/>
    </row>
    <row r="4321" spans="1:2" x14ac:dyDescent="0.25">
      <c r="A4321" s="10"/>
      <c r="B4321" s="10"/>
    </row>
    <row r="4322" spans="1:2" x14ac:dyDescent="0.25">
      <c r="A4322" s="10"/>
      <c r="B4322" s="10"/>
    </row>
    <row r="4323" spans="1:2" x14ac:dyDescent="0.25">
      <c r="A4323" s="10"/>
      <c r="B4323" s="10"/>
    </row>
    <row r="4324" spans="1:2" x14ac:dyDescent="0.25">
      <c r="A4324" s="10"/>
      <c r="B4324" s="10"/>
    </row>
    <row r="4325" spans="1:2" x14ac:dyDescent="0.25">
      <c r="A4325" s="10"/>
      <c r="B4325" s="10"/>
    </row>
    <row r="4326" spans="1:2" x14ac:dyDescent="0.25">
      <c r="A4326" s="10"/>
      <c r="B4326" s="10"/>
    </row>
    <row r="4327" spans="1:2" x14ac:dyDescent="0.25">
      <c r="A4327" s="10"/>
      <c r="B4327" s="10"/>
    </row>
    <row r="4328" spans="1:2" x14ac:dyDescent="0.25">
      <c r="A4328" s="10"/>
      <c r="B4328" s="10"/>
    </row>
    <row r="4329" spans="1:2" x14ac:dyDescent="0.25">
      <c r="A4329" s="10"/>
      <c r="B4329" s="10"/>
    </row>
    <row r="4330" spans="1:2" x14ac:dyDescent="0.25">
      <c r="A4330" s="10"/>
      <c r="B4330" s="10"/>
    </row>
    <row r="4331" spans="1:2" x14ac:dyDescent="0.25">
      <c r="A4331" s="10"/>
      <c r="B4331" s="10"/>
    </row>
    <row r="4332" spans="1:2" x14ac:dyDescent="0.25">
      <c r="A4332" s="10"/>
      <c r="B4332" s="10"/>
    </row>
    <row r="4333" spans="1:2" x14ac:dyDescent="0.25">
      <c r="A4333" s="10"/>
      <c r="B4333" s="10"/>
    </row>
    <row r="4334" spans="1:2" x14ac:dyDescent="0.25">
      <c r="A4334" s="10"/>
      <c r="B4334" s="10"/>
    </row>
    <row r="4335" spans="1:2" x14ac:dyDescent="0.25">
      <c r="A4335" s="10"/>
      <c r="B4335" s="10"/>
    </row>
    <row r="4336" spans="1:2" x14ac:dyDescent="0.25">
      <c r="A4336" s="10"/>
      <c r="B4336" s="10"/>
    </row>
    <row r="4337" spans="1:2" x14ac:dyDescent="0.25">
      <c r="A4337" s="10"/>
      <c r="B4337" s="10"/>
    </row>
    <row r="4338" spans="1:2" x14ac:dyDescent="0.25">
      <c r="A4338" s="10"/>
      <c r="B4338" s="10"/>
    </row>
    <row r="4339" spans="1:2" x14ac:dyDescent="0.25">
      <c r="A4339" s="10"/>
      <c r="B4339" s="10"/>
    </row>
    <row r="4340" spans="1:2" x14ac:dyDescent="0.25">
      <c r="A4340" s="10"/>
      <c r="B4340" s="10"/>
    </row>
    <row r="4341" spans="1:2" x14ac:dyDescent="0.25">
      <c r="A4341" s="10"/>
      <c r="B4341" s="10"/>
    </row>
    <row r="4342" spans="1:2" x14ac:dyDescent="0.25">
      <c r="A4342" s="10"/>
      <c r="B4342" s="10"/>
    </row>
    <row r="4343" spans="1:2" x14ac:dyDescent="0.25">
      <c r="A4343" s="10"/>
      <c r="B4343" s="10"/>
    </row>
    <row r="4344" spans="1:2" x14ac:dyDescent="0.25">
      <c r="A4344" s="10"/>
      <c r="B4344" s="10"/>
    </row>
    <row r="4345" spans="1:2" x14ac:dyDescent="0.25">
      <c r="A4345" s="10"/>
      <c r="B4345" s="10"/>
    </row>
    <row r="4346" spans="1:2" x14ac:dyDescent="0.25">
      <c r="A4346" s="10"/>
      <c r="B4346" s="10"/>
    </row>
    <row r="4347" spans="1:2" x14ac:dyDescent="0.25">
      <c r="A4347" s="10"/>
      <c r="B4347" s="10"/>
    </row>
    <row r="4348" spans="1:2" x14ac:dyDescent="0.25">
      <c r="A4348" s="10"/>
      <c r="B4348" s="10"/>
    </row>
    <row r="4349" spans="1:2" x14ac:dyDescent="0.25">
      <c r="A4349" s="10"/>
      <c r="B4349" s="10"/>
    </row>
    <row r="4350" spans="1:2" x14ac:dyDescent="0.25">
      <c r="A4350" s="10"/>
      <c r="B4350" s="10"/>
    </row>
    <row r="4351" spans="1:2" x14ac:dyDescent="0.25">
      <c r="A4351" s="10"/>
      <c r="B4351" s="10"/>
    </row>
    <row r="4352" spans="1:2" x14ac:dyDescent="0.25">
      <c r="A4352" s="10"/>
      <c r="B4352" s="10"/>
    </row>
    <row r="4353" spans="1:2" x14ac:dyDescent="0.25">
      <c r="A4353" s="10"/>
      <c r="B4353" s="10"/>
    </row>
    <row r="4354" spans="1:2" x14ac:dyDescent="0.25">
      <c r="A4354" s="10"/>
      <c r="B4354" s="10"/>
    </row>
    <row r="4355" spans="1:2" x14ac:dyDescent="0.25">
      <c r="A4355" s="10"/>
      <c r="B4355" s="10"/>
    </row>
    <row r="4356" spans="1:2" x14ac:dyDescent="0.25">
      <c r="A4356" s="10"/>
      <c r="B4356" s="10"/>
    </row>
    <row r="4357" spans="1:2" x14ac:dyDescent="0.25">
      <c r="A4357" s="10"/>
      <c r="B4357" s="10"/>
    </row>
    <row r="4358" spans="1:2" x14ac:dyDescent="0.25">
      <c r="A4358" s="10"/>
      <c r="B4358" s="10"/>
    </row>
    <row r="4359" spans="1:2" x14ac:dyDescent="0.25">
      <c r="A4359" s="10"/>
      <c r="B4359" s="10"/>
    </row>
    <row r="4360" spans="1:2" x14ac:dyDescent="0.25">
      <c r="A4360" s="10"/>
      <c r="B4360" s="10"/>
    </row>
    <row r="4361" spans="1:2" x14ac:dyDescent="0.25">
      <c r="A4361" s="10"/>
      <c r="B4361" s="10"/>
    </row>
    <row r="4362" spans="1:2" x14ac:dyDescent="0.25">
      <c r="A4362" s="10"/>
      <c r="B4362" s="10"/>
    </row>
    <row r="4363" spans="1:2" x14ac:dyDescent="0.25">
      <c r="A4363" s="10"/>
      <c r="B4363" s="10"/>
    </row>
    <row r="4364" spans="1:2" x14ac:dyDescent="0.25">
      <c r="A4364" s="10"/>
      <c r="B4364" s="10"/>
    </row>
    <row r="4365" spans="1:2" x14ac:dyDescent="0.25">
      <c r="A4365" s="10"/>
      <c r="B4365" s="10"/>
    </row>
    <row r="4366" spans="1:2" x14ac:dyDescent="0.25">
      <c r="A4366" s="10"/>
      <c r="B4366" s="10"/>
    </row>
    <row r="4367" spans="1:2" x14ac:dyDescent="0.25">
      <c r="A4367" s="10"/>
      <c r="B4367" s="10"/>
    </row>
    <row r="4368" spans="1:2" x14ac:dyDescent="0.25">
      <c r="A4368" s="10"/>
      <c r="B4368" s="10"/>
    </row>
    <row r="4369" spans="1:2" x14ac:dyDescent="0.25">
      <c r="A4369" s="10"/>
      <c r="B4369" s="10"/>
    </row>
    <row r="4370" spans="1:2" x14ac:dyDescent="0.25">
      <c r="A4370" s="10"/>
      <c r="B4370" s="10"/>
    </row>
    <row r="4371" spans="1:2" x14ac:dyDescent="0.25">
      <c r="A4371" s="10"/>
      <c r="B4371" s="10"/>
    </row>
    <row r="4372" spans="1:2" x14ac:dyDescent="0.25">
      <c r="A4372" s="10"/>
      <c r="B4372" s="10"/>
    </row>
    <row r="4373" spans="1:2" x14ac:dyDescent="0.25">
      <c r="A4373" s="10"/>
      <c r="B4373" s="10"/>
    </row>
    <row r="4374" spans="1:2" x14ac:dyDescent="0.25">
      <c r="A4374" s="10"/>
      <c r="B4374" s="10"/>
    </row>
    <row r="4375" spans="1:2" x14ac:dyDescent="0.25">
      <c r="A4375" s="10"/>
      <c r="B4375" s="10"/>
    </row>
    <row r="4376" spans="1:2" x14ac:dyDescent="0.25">
      <c r="A4376" s="10"/>
      <c r="B4376" s="10"/>
    </row>
    <row r="4377" spans="1:2" x14ac:dyDescent="0.25">
      <c r="A4377" s="10"/>
      <c r="B4377" s="10"/>
    </row>
    <row r="4378" spans="1:2" x14ac:dyDescent="0.25">
      <c r="A4378" s="10"/>
      <c r="B4378" s="10"/>
    </row>
    <row r="4379" spans="1:2" x14ac:dyDescent="0.25">
      <c r="A4379" s="10"/>
      <c r="B4379" s="10"/>
    </row>
    <row r="4380" spans="1:2" x14ac:dyDescent="0.25">
      <c r="A4380" s="10"/>
      <c r="B4380" s="10"/>
    </row>
    <row r="4381" spans="1:2" x14ac:dyDescent="0.25">
      <c r="A4381" s="10"/>
      <c r="B4381" s="10"/>
    </row>
    <row r="4382" spans="1:2" x14ac:dyDescent="0.25">
      <c r="A4382" s="10"/>
      <c r="B4382" s="10"/>
    </row>
    <row r="4383" spans="1:2" x14ac:dyDescent="0.25">
      <c r="A4383" s="10"/>
      <c r="B4383" s="10"/>
    </row>
    <row r="4384" spans="1:2" x14ac:dyDescent="0.25">
      <c r="A4384" s="10"/>
      <c r="B4384" s="10"/>
    </row>
    <row r="4385" spans="1:2" x14ac:dyDescent="0.25">
      <c r="A4385" s="10"/>
      <c r="B4385" s="10"/>
    </row>
    <row r="4386" spans="1:2" x14ac:dyDescent="0.25">
      <c r="A4386" s="10"/>
      <c r="B4386" s="10"/>
    </row>
    <row r="4387" spans="1:2" x14ac:dyDescent="0.25">
      <c r="A4387" s="10"/>
      <c r="B4387" s="10"/>
    </row>
    <row r="4388" spans="1:2" x14ac:dyDescent="0.25">
      <c r="A4388" s="10"/>
      <c r="B4388" s="10"/>
    </row>
    <row r="4389" spans="1:2" x14ac:dyDescent="0.25">
      <c r="A4389" s="10"/>
      <c r="B4389" s="10"/>
    </row>
    <row r="4390" spans="1:2" x14ac:dyDescent="0.25">
      <c r="A4390" s="10"/>
      <c r="B4390" s="10"/>
    </row>
    <row r="4391" spans="1:2" x14ac:dyDescent="0.25">
      <c r="A4391" s="10"/>
      <c r="B4391" s="10"/>
    </row>
    <row r="4392" spans="1:2" x14ac:dyDescent="0.25">
      <c r="A4392" s="10"/>
      <c r="B4392" s="10"/>
    </row>
    <row r="4393" spans="1:2" x14ac:dyDescent="0.25">
      <c r="A4393" s="10"/>
      <c r="B4393" s="10"/>
    </row>
    <row r="4394" spans="1:2" x14ac:dyDescent="0.25">
      <c r="A4394" s="10"/>
      <c r="B4394" s="10"/>
    </row>
    <row r="4395" spans="1:2" x14ac:dyDescent="0.25">
      <c r="A4395" s="10"/>
      <c r="B4395" s="10"/>
    </row>
    <row r="4396" spans="1:2" x14ac:dyDescent="0.25">
      <c r="A4396" s="10"/>
      <c r="B4396" s="10"/>
    </row>
    <row r="4397" spans="1:2" x14ac:dyDescent="0.25">
      <c r="A4397" s="10"/>
      <c r="B4397" s="10"/>
    </row>
    <row r="4398" spans="1:2" x14ac:dyDescent="0.25">
      <c r="A4398" s="10"/>
      <c r="B4398" s="10"/>
    </row>
    <row r="4399" spans="1:2" x14ac:dyDescent="0.25">
      <c r="A4399" s="10"/>
      <c r="B4399" s="10"/>
    </row>
    <row r="4400" spans="1:2" x14ac:dyDescent="0.25">
      <c r="A4400" s="10"/>
      <c r="B4400" s="10"/>
    </row>
    <row r="4401" spans="1:2" x14ac:dyDescent="0.25">
      <c r="A4401" s="10"/>
      <c r="B4401" s="10"/>
    </row>
    <row r="4402" spans="1:2" x14ac:dyDescent="0.25">
      <c r="A4402" s="10"/>
      <c r="B4402" s="10"/>
    </row>
    <row r="4403" spans="1:2" x14ac:dyDescent="0.25">
      <c r="A4403" s="10"/>
      <c r="B4403" s="10"/>
    </row>
    <row r="4404" spans="1:2" x14ac:dyDescent="0.25">
      <c r="A4404" s="10"/>
      <c r="B4404" s="10"/>
    </row>
    <row r="4405" spans="1:2" x14ac:dyDescent="0.25">
      <c r="A4405" s="10"/>
      <c r="B4405" s="10"/>
    </row>
    <row r="4406" spans="1:2" x14ac:dyDescent="0.25">
      <c r="A4406" s="10"/>
      <c r="B4406" s="10"/>
    </row>
    <row r="4407" spans="1:2" x14ac:dyDescent="0.25">
      <c r="A4407" s="10"/>
      <c r="B4407" s="10"/>
    </row>
    <row r="4408" spans="1:2" x14ac:dyDescent="0.25">
      <c r="A4408" s="10"/>
      <c r="B4408" s="10"/>
    </row>
    <row r="4409" spans="1:2" x14ac:dyDescent="0.25">
      <c r="A4409" s="10"/>
      <c r="B4409" s="10"/>
    </row>
    <row r="4410" spans="1:2" x14ac:dyDescent="0.25">
      <c r="A4410" s="10"/>
      <c r="B4410" s="10"/>
    </row>
    <row r="4411" spans="1:2" x14ac:dyDescent="0.25">
      <c r="A4411" s="10"/>
      <c r="B4411" s="10"/>
    </row>
    <row r="4412" spans="1:2" x14ac:dyDescent="0.25">
      <c r="A4412" s="10"/>
      <c r="B4412" s="10"/>
    </row>
    <row r="4413" spans="1:2" x14ac:dyDescent="0.25">
      <c r="A4413" s="10"/>
      <c r="B4413" s="10"/>
    </row>
    <row r="4414" spans="1:2" x14ac:dyDescent="0.25">
      <c r="A4414" s="10"/>
      <c r="B4414" s="10"/>
    </row>
    <row r="4415" spans="1:2" x14ac:dyDescent="0.25">
      <c r="A4415" s="10"/>
      <c r="B4415" s="10"/>
    </row>
    <row r="4416" spans="1:2" x14ac:dyDescent="0.25">
      <c r="A4416" s="10"/>
      <c r="B4416" s="10"/>
    </row>
    <row r="4417" spans="1:2" x14ac:dyDescent="0.25">
      <c r="A4417" s="10"/>
      <c r="B4417" s="10"/>
    </row>
    <row r="4418" spans="1:2" x14ac:dyDescent="0.25">
      <c r="A4418" s="10"/>
      <c r="B4418" s="10"/>
    </row>
    <row r="4419" spans="1:2" x14ac:dyDescent="0.25">
      <c r="A4419" s="10"/>
      <c r="B4419" s="10"/>
    </row>
    <row r="4420" spans="1:2" x14ac:dyDescent="0.25">
      <c r="A4420" s="10"/>
      <c r="B4420" s="10"/>
    </row>
    <row r="4421" spans="1:2" x14ac:dyDescent="0.25">
      <c r="A4421" s="10"/>
      <c r="B4421" s="10"/>
    </row>
    <row r="4422" spans="1:2" x14ac:dyDescent="0.25">
      <c r="A4422" s="10"/>
      <c r="B4422" s="10"/>
    </row>
    <row r="4423" spans="1:2" x14ac:dyDescent="0.25">
      <c r="A4423" s="10"/>
      <c r="B4423" s="10"/>
    </row>
    <row r="4424" spans="1:2" x14ac:dyDescent="0.25">
      <c r="A4424" s="10"/>
      <c r="B4424" s="10"/>
    </row>
    <row r="4425" spans="1:2" x14ac:dyDescent="0.25">
      <c r="A4425" s="10"/>
      <c r="B4425" s="10"/>
    </row>
    <row r="4426" spans="1:2" x14ac:dyDescent="0.25">
      <c r="A4426" s="10"/>
      <c r="B4426" s="10"/>
    </row>
    <row r="4427" spans="1:2" x14ac:dyDescent="0.25">
      <c r="A4427" s="10"/>
      <c r="B4427" s="10"/>
    </row>
    <row r="4428" spans="1:2" x14ac:dyDescent="0.25">
      <c r="A4428" s="10"/>
      <c r="B4428" s="10"/>
    </row>
    <row r="4429" spans="1:2" x14ac:dyDescent="0.25">
      <c r="A4429" s="10"/>
      <c r="B4429" s="10"/>
    </row>
    <row r="4430" spans="1:2" x14ac:dyDescent="0.25">
      <c r="A4430" s="10"/>
      <c r="B4430" s="10"/>
    </row>
    <row r="4431" spans="1:2" x14ac:dyDescent="0.25">
      <c r="A4431" s="10"/>
      <c r="B4431" s="10"/>
    </row>
    <row r="4432" spans="1:2" x14ac:dyDescent="0.25">
      <c r="A4432" s="10"/>
      <c r="B4432" s="10"/>
    </row>
    <row r="4433" spans="1:2" x14ac:dyDescent="0.25">
      <c r="A4433" s="10"/>
      <c r="B4433" s="10"/>
    </row>
    <row r="4434" spans="1:2" x14ac:dyDescent="0.25">
      <c r="A4434" s="10"/>
      <c r="B4434" s="10"/>
    </row>
    <row r="4435" spans="1:2" x14ac:dyDescent="0.25">
      <c r="A4435" s="10"/>
      <c r="B4435" s="10"/>
    </row>
    <row r="4436" spans="1:2" x14ac:dyDescent="0.25">
      <c r="A4436" s="10"/>
      <c r="B4436" s="10"/>
    </row>
    <row r="4437" spans="1:2" x14ac:dyDescent="0.25">
      <c r="A4437" s="10"/>
      <c r="B4437" s="10"/>
    </row>
    <row r="4438" spans="1:2" x14ac:dyDescent="0.25">
      <c r="A4438" s="10"/>
      <c r="B4438" s="10"/>
    </row>
    <row r="4439" spans="1:2" x14ac:dyDescent="0.25">
      <c r="A4439" s="10"/>
      <c r="B4439" s="10"/>
    </row>
    <row r="4440" spans="1:2" x14ac:dyDescent="0.25">
      <c r="A4440" s="10"/>
      <c r="B4440" s="10"/>
    </row>
    <row r="4441" spans="1:2" x14ac:dyDescent="0.25">
      <c r="A4441" s="10"/>
      <c r="B4441" s="10"/>
    </row>
    <row r="4442" spans="1:2" x14ac:dyDescent="0.25">
      <c r="A4442" s="10"/>
      <c r="B4442" s="10"/>
    </row>
    <row r="4443" spans="1:2" x14ac:dyDescent="0.25">
      <c r="A4443" s="10"/>
      <c r="B4443" s="10"/>
    </row>
    <row r="4444" spans="1:2" x14ac:dyDescent="0.25">
      <c r="A4444" s="10"/>
      <c r="B4444" s="10"/>
    </row>
    <row r="4445" spans="1:2" x14ac:dyDescent="0.25">
      <c r="A4445" s="10"/>
      <c r="B4445" s="10"/>
    </row>
    <row r="4446" spans="1:2" x14ac:dyDescent="0.25">
      <c r="A4446" s="10"/>
      <c r="B4446" s="10"/>
    </row>
    <row r="4447" spans="1:2" x14ac:dyDescent="0.25">
      <c r="A4447" s="10"/>
      <c r="B4447" s="10"/>
    </row>
    <row r="4448" spans="1:2" x14ac:dyDescent="0.25">
      <c r="A4448" s="10"/>
      <c r="B4448" s="10"/>
    </row>
    <row r="4449" spans="1:2" x14ac:dyDescent="0.25">
      <c r="A4449" s="10"/>
      <c r="B4449" s="10"/>
    </row>
    <row r="4450" spans="1:2" x14ac:dyDescent="0.25">
      <c r="A4450" s="10"/>
      <c r="B4450" s="10"/>
    </row>
    <row r="4451" spans="1:2" x14ac:dyDescent="0.25">
      <c r="A4451" s="10"/>
      <c r="B4451" s="10"/>
    </row>
    <row r="4452" spans="1:2" x14ac:dyDescent="0.25">
      <c r="A4452" s="10"/>
      <c r="B4452" s="10"/>
    </row>
    <row r="4453" spans="1:2" x14ac:dyDescent="0.25">
      <c r="A4453" s="10"/>
      <c r="B4453" s="10"/>
    </row>
    <row r="4454" spans="1:2" x14ac:dyDescent="0.25">
      <c r="A4454" s="10"/>
      <c r="B4454" s="10"/>
    </row>
    <row r="4455" spans="1:2" x14ac:dyDescent="0.25">
      <c r="A4455" s="10"/>
      <c r="B4455" s="10"/>
    </row>
    <row r="4456" spans="1:2" x14ac:dyDescent="0.25">
      <c r="A4456" s="10"/>
      <c r="B4456" s="10"/>
    </row>
    <row r="4457" spans="1:2" x14ac:dyDescent="0.25">
      <c r="A4457" s="10"/>
      <c r="B4457" s="10"/>
    </row>
    <row r="4458" spans="1:2" x14ac:dyDescent="0.25">
      <c r="A4458" s="10"/>
      <c r="B4458" s="10"/>
    </row>
    <row r="4459" spans="1:2" x14ac:dyDescent="0.25">
      <c r="A4459" s="10"/>
      <c r="B4459" s="10"/>
    </row>
    <row r="4460" spans="1:2" x14ac:dyDescent="0.25">
      <c r="A4460" s="10"/>
      <c r="B4460" s="10"/>
    </row>
    <row r="4461" spans="1:2" x14ac:dyDescent="0.25">
      <c r="A4461" s="10"/>
      <c r="B4461" s="10"/>
    </row>
    <row r="4462" spans="1:2" x14ac:dyDescent="0.25">
      <c r="A4462" s="10"/>
      <c r="B4462" s="10"/>
    </row>
    <row r="4463" spans="1:2" x14ac:dyDescent="0.25">
      <c r="A4463" s="10"/>
      <c r="B4463" s="10"/>
    </row>
    <row r="4464" spans="1:2" x14ac:dyDescent="0.25">
      <c r="A4464" s="10"/>
      <c r="B4464" s="10"/>
    </row>
    <row r="4465" spans="1:2" x14ac:dyDescent="0.25">
      <c r="A4465" s="10"/>
      <c r="B4465" s="10"/>
    </row>
    <row r="4466" spans="1:2" x14ac:dyDescent="0.25">
      <c r="A4466" s="10"/>
      <c r="B4466" s="10"/>
    </row>
    <row r="4467" spans="1:2" x14ac:dyDescent="0.25">
      <c r="A4467" s="10"/>
      <c r="B4467" s="10"/>
    </row>
    <row r="4468" spans="1:2" x14ac:dyDescent="0.25">
      <c r="A4468" s="10"/>
      <c r="B4468" s="10"/>
    </row>
    <row r="4469" spans="1:2" x14ac:dyDescent="0.25">
      <c r="A4469" s="10"/>
      <c r="B4469" s="10"/>
    </row>
    <row r="4470" spans="1:2" x14ac:dyDescent="0.25">
      <c r="A4470" s="10"/>
      <c r="B4470" s="10"/>
    </row>
    <row r="4471" spans="1:2" x14ac:dyDescent="0.25">
      <c r="A4471" s="10"/>
      <c r="B4471" s="10"/>
    </row>
    <row r="4472" spans="1:2" x14ac:dyDescent="0.25">
      <c r="A4472" s="10"/>
      <c r="B4472" s="10"/>
    </row>
    <row r="4473" spans="1:2" x14ac:dyDescent="0.25">
      <c r="A4473" s="10"/>
      <c r="B4473" s="10"/>
    </row>
    <row r="4474" spans="1:2" x14ac:dyDescent="0.25">
      <c r="A4474" s="10"/>
      <c r="B4474" s="10"/>
    </row>
    <row r="4475" spans="1:2" x14ac:dyDescent="0.25">
      <c r="A4475" s="10"/>
      <c r="B4475" s="10"/>
    </row>
    <row r="4476" spans="1:2" x14ac:dyDescent="0.25">
      <c r="A4476" s="10"/>
      <c r="B4476" s="10"/>
    </row>
    <row r="4477" spans="1:2" x14ac:dyDescent="0.25">
      <c r="A4477" s="10"/>
      <c r="B4477" s="10"/>
    </row>
    <row r="4478" spans="1:2" x14ac:dyDescent="0.25">
      <c r="A4478" s="10"/>
      <c r="B4478" s="10"/>
    </row>
    <row r="4479" spans="1:2" x14ac:dyDescent="0.25">
      <c r="A4479" s="10"/>
      <c r="B4479" s="10"/>
    </row>
    <row r="4480" spans="1:2" x14ac:dyDescent="0.25">
      <c r="A4480" s="10"/>
      <c r="B4480" s="10"/>
    </row>
    <row r="4481" spans="1:2" x14ac:dyDescent="0.25">
      <c r="A4481" s="10"/>
      <c r="B4481" s="10"/>
    </row>
    <row r="4482" spans="1:2" x14ac:dyDescent="0.25">
      <c r="A4482" s="10"/>
      <c r="B4482" s="10"/>
    </row>
    <row r="4483" spans="1:2" x14ac:dyDescent="0.25">
      <c r="A4483" s="10"/>
      <c r="B4483" s="10"/>
    </row>
    <row r="4484" spans="1:2" x14ac:dyDescent="0.25">
      <c r="A4484" s="10"/>
      <c r="B4484" s="10"/>
    </row>
    <row r="4485" spans="1:2" x14ac:dyDescent="0.25">
      <c r="A4485" s="10"/>
      <c r="B4485" s="10"/>
    </row>
    <row r="4486" spans="1:2" x14ac:dyDescent="0.25">
      <c r="A4486" s="10"/>
      <c r="B4486" s="10"/>
    </row>
    <row r="4487" spans="1:2" x14ac:dyDescent="0.25">
      <c r="A4487" s="10"/>
      <c r="B4487" s="10"/>
    </row>
    <row r="4488" spans="1:2" x14ac:dyDescent="0.25">
      <c r="A4488" s="10"/>
      <c r="B4488" s="10"/>
    </row>
    <row r="4489" spans="1:2" x14ac:dyDescent="0.25">
      <c r="A4489" s="10"/>
      <c r="B4489" s="10"/>
    </row>
    <row r="4490" spans="1:2" x14ac:dyDescent="0.25">
      <c r="A4490" s="10"/>
      <c r="B4490" s="10"/>
    </row>
    <row r="4491" spans="1:2" x14ac:dyDescent="0.25">
      <c r="A4491" s="10"/>
      <c r="B4491" s="10"/>
    </row>
    <row r="4492" spans="1:2" x14ac:dyDescent="0.25">
      <c r="A4492" s="10"/>
      <c r="B4492" s="10"/>
    </row>
    <row r="4493" spans="1:2" x14ac:dyDescent="0.25">
      <c r="A4493" s="10"/>
      <c r="B4493" s="10"/>
    </row>
    <row r="4494" spans="1:2" x14ac:dyDescent="0.25">
      <c r="A4494" s="10"/>
      <c r="B4494" s="10"/>
    </row>
    <row r="4495" spans="1:2" x14ac:dyDescent="0.25">
      <c r="A4495" s="10"/>
      <c r="B4495" s="10"/>
    </row>
    <row r="4496" spans="1:2" x14ac:dyDescent="0.25">
      <c r="A4496" s="10"/>
      <c r="B4496" s="10"/>
    </row>
    <row r="4497" spans="1:2" x14ac:dyDescent="0.25">
      <c r="A4497" s="10"/>
      <c r="B4497" s="10"/>
    </row>
    <row r="4498" spans="1:2" x14ac:dyDescent="0.25">
      <c r="A4498" s="10"/>
      <c r="B4498" s="10"/>
    </row>
    <row r="4499" spans="1:2" x14ac:dyDescent="0.25">
      <c r="A4499" s="10"/>
      <c r="B4499" s="10"/>
    </row>
    <row r="4500" spans="1:2" x14ac:dyDescent="0.25">
      <c r="A4500" s="10"/>
      <c r="B4500" s="10"/>
    </row>
    <row r="4501" spans="1:2" x14ac:dyDescent="0.25">
      <c r="A4501" s="10"/>
      <c r="B4501" s="10"/>
    </row>
    <row r="4502" spans="1:2" x14ac:dyDescent="0.25">
      <c r="A4502" s="10"/>
      <c r="B4502" s="10"/>
    </row>
    <row r="4503" spans="1:2" x14ac:dyDescent="0.25">
      <c r="A4503" s="10"/>
      <c r="B4503" s="10"/>
    </row>
    <row r="4504" spans="1:2" x14ac:dyDescent="0.25">
      <c r="A4504" s="10"/>
      <c r="B4504" s="10"/>
    </row>
    <row r="4505" spans="1:2" x14ac:dyDescent="0.25">
      <c r="A4505" s="10"/>
      <c r="B4505" s="10"/>
    </row>
    <row r="4506" spans="1:2" x14ac:dyDescent="0.25">
      <c r="A4506" s="10"/>
      <c r="B4506" s="10"/>
    </row>
    <row r="4507" spans="1:2" x14ac:dyDescent="0.25">
      <c r="A4507" s="10"/>
      <c r="B4507" s="10"/>
    </row>
    <row r="4508" spans="1:2" x14ac:dyDescent="0.25">
      <c r="A4508" s="10"/>
      <c r="B4508" s="10"/>
    </row>
    <row r="4509" spans="1:2" x14ac:dyDescent="0.25">
      <c r="A4509" s="10"/>
      <c r="B4509" s="10"/>
    </row>
    <row r="4510" spans="1:2" x14ac:dyDescent="0.25">
      <c r="A4510" s="10"/>
      <c r="B4510" s="10"/>
    </row>
    <row r="4511" spans="1:2" x14ac:dyDescent="0.25">
      <c r="A4511" s="10"/>
      <c r="B4511" s="10"/>
    </row>
    <row r="4512" spans="1:2" x14ac:dyDescent="0.25">
      <c r="A4512" s="10"/>
      <c r="B4512" s="10"/>
    </row>
    <row r="4513" spans="1:2" x14ac:dyDescent="0.25">
      <c r="A4513" s="10"/>
      <c r="B4513" s="10"/>
    </row>
    <row r="4514" spans="1:2" x14ac:dyDescent="0.25">
      <c r="A4514" s="10"/>
      <c r="B4514" s="10"/>
    </row>
    <row r="4515" spans="1:2" x14ac:dyDescent="0.25">
      <c r="A4515" s="10"/>
      <c r="B4515" s="10"/>
    </row>
    <row r="4516" spans="1:2" x14ac:dyDescent="0.25">
      <c r="A4516" s="10"/>
      <c r="B4516" s="10"/>
    </row>
    <row r="4517" spans="1:2" x14ac:dyDescent="0.25">
      <c r="A4517" s="10"/>
      <c r="B4517" s="10"/>
    </row>
    <row r="4518" spans="1:2" x14ac:dyDescent="0.25">
      <c r="A4518" s="10"/>
      <c r="B4518" s="10"/>
    </row>
    <row r="4519" spans="1:2" x14ac:dyDescent="0.25">
      <c r="A4519" s="10"/>
      <c r="B4519" s="10"/>
    </row>
    <row r="4520" spans="1:2" x14ac:dyDescent="0.25">
      <c r="A4520" s="10"/>
      <c r="B4520" s="10"/>
    </row>
    <row r="4521" spans="1:2" x14ac:dyDescent="0.25">
      <c r="A4521" s="10"/>
      <c r="B4521" s="10"/>
    </row>
    <row r="4522" spans="1:2" x14ac:dyDescent="0.25">
      <c r="A4522" s="10"/>
      <c r="B4522" s="10"/>
    </row>
    <row r="4523" spans="1:2" x14ac:dyDescent="0.25">
      <c r="A4523" s="10"/>
      <c r="B4523" s="10"/>
    </row>
    <row r="4524" spans="1:2" x14ac:dyDescent="0.25">
      <c r="A4524" s="10"/>
      <c r="B4524" s="10"/>
    </row>
    <row r="4525" spans="1:2" x14ac:dyDescent="0.25">
      <c r="A4525" s="10"/>
      <c r="B4525" s="10"/>
    </row>
    <row r="4526" spans="1:2" x14ac:dyDescent="0.25">
      <c r="A4526" s="10"/>
      <c r="B4526" s="10"/>
    </row>
    <row r="4527" spans="1:2" x14ac:dyDescent="0.25">
      <c r="A4527" s="10"/>
      <c r="B4527" s="10"/>
    </row>
    <row r="4528" spans="1:2" x14ac:dyDescent="0.25">
      <c r="A4528" s="10"/>
      <c r="B4528" s="10"/>
    </row>
    <row r="4529" spans="1:2" x14ac:dyDescent="0.25">
      <c r="A4529" s="10"/>
      <c r="B4529" s="10"/>
    </row>
    <row r="4530" spans="1:2" x14ac:dyDescent="0.25">
      <c r="A4530" s="10"/>
      <c r="B4530" s="10"/>
    </row>
    <row r="4531" spans="1:2" x14ac:dyDescent="0.25">
      <c r="A4531" s="10"/>
      <c r="B4531" s="10"/>
    </row>
    <row r="4532" spans="1:2" x14ac:dyDescent="0.25">
      <c r="A4532" s="10"/>
      <c r="B4532" s="10"/>
    </row>
    <row r="4533" spans="1:2" x14ac:dyDescent="0.25">
      <c r="A4533" s="10"/>
      <c r="B4533" s="10"/>
    </row>
    <row r="4534" spans="1:2" x14ac:dyDescent="0.25">
      <c r="A4534" s="10"/>
      <c r="B4534" s="10"/>
    </row>
    <row r="4535" spans="1:2" x14ac:dyDescent="0.25">
      <c r="A4535" s="10"/>
      <c r="B4535" s="10"/>
    </row>
    <row r="4536" spans="1:2" x14ac:dyDescent="0.25">
      <c r="A4536" s="10"/>
      <c r="B4536" s="10"/>
    </row>
    <row r="4537" spans="1:2" x14ac:dyDescent="0.25">
      <c r="A4537" s="10"/>
      <c r="B4537" s="10"/>
    </row>
    <row r="4538" spans="1:2" x14ac:dyDescent="0.25">
      <c r="A4538" s="10"/>
      <c r="B4538" s="10"/>
    </row>
    <row r="4539" spans="1:2" x14ac:dyDescent="0.25">
      <c r="A4539" s="10"/>
      <c r="B4539" s="10"/>
    </row>
    <row r="4540" spans="1:2" x14ac:dyDescent="0.25">
      <c r="A4540" s="10"/>
      <c r="B4540" s="10"/>
    </row>
    <row r="4541" spans="1:2" x14ac:dyDescent="0.25">
      <c r="A4541" s="10"/>
      <c r="B4541" s="10"/>
    </row>
    <row r="4542" spans="1:2" x14ac:dyDescent="0.25">
      <c r="A4542" s="10"/>
      <c r="B4542" s="10"/>
    </row>
    <row r="4543" spans="1:2" x14ac:dyDescent="0.25">
      <c r="A4543" s="10"/>
      <c r="B4543" s="10"/>
    </row>
    <row r="4544" spans="1:2" x14ac:dyDescent="0.25">
      <c r="A4544" s="10"/>
      <c r="B4544" s="10"/>
    </row>
    <row r="4545" spans="1:2" x14ac:dyDescent="0.25">
      <c r="A4545" s="10"/>
      <c r="B4545" s="10"/>
    </row>
    <row r="4546" spans="1:2" x14ac:dyDescent="0.25">
      <c r="A4546" s="10"/>
      <c r="B4546" s="10"/>
    </row>
    <row r="4547" spans="1:2" x14ac:dyDescent="0.25">
      <c r="A4547" s="10"/>
      <c r="B4547" s="10"/>
    </row>
    <row r="4548" spans="1:2" x14ac:dyDescent="0.25">
      <c r="A4548" s="10"/>
      <c r="B4548" s="10"/>
    </row>
    <row r="4549" spans="1:2" x14ac:dyDescent="0.25">
      <c r="A4549" s="10"/>
      <c r="B4549" s="10"/>
    </row>
    <row r="4550" spans="1:2" x14ac:dyDescent="0.25">
      <c r="A4550" s="10"/>
      <c r="B4550" s="10"/>
    </row>
    <row r="4551" spans="1:2" x14ac:dyDescent="0.25">
      <c r="A4551" s="10"/>
      <c r="B4551" s="10"/>
    </row>
    <row r="4552" spans="1:2" x14ac:dyDescent="0.25">
      <c r="A4552" s="10"/>
      <c r="B4552" s="10"/>
    </row>
    <row r="4553" spans="1:2" x14ac:dyDescent="0.25">
      <c r="A4553" s="10"/>
      <c r="B4553" s="10"/>
    </row>
    <row r="4554" spans="1:2" x14ac:dyDescent="0.25">
      <c r="A4554" s="10"/>
      <c r="B4554" s="10"/>
    </row>
    <row r="4555" spans="1:2" x14ac:dyDescent="0.25">
      <c r="A4555" s="10"/>
      <c r="B4555" s="10"/>
    </row>
    <row r="4556" spans="1:2" x14ac:dyDescent="0.25">
      <c r="A4556" s="10"/>
      <c r="B4556" s="10"/>
    </row>
    <row r="4557" spans="1:2" x14ac:dyDescent="0.25">
      <c r="A4557" s="10"/>
      <c r="B4557" s="10"/>
    </row>
    <row r="4558" spans="1:2" x14ac:dyDescent="0.25">
      <c r="A4558" s="10"/>
      <c r="B4558" s="10"/>
    </row>
    <row r="4559" spans="1:2" x14ac:dyDescent="0.25">
      <c r="A4559" s="10"/>
      <c r="B4559" s="10"/>
    </row>
    <row r="4560" spans="1:2" x14ac:dyDescent="0.25">
      <c r="A4560" s="10"/>
      <c r="B4560" s="10"/>
    </row>
    <row r="4561" spans="1:2" x14ac:dyDescent="0.25">
      <c r="A4561" s="10"/>
      <c r="B4561" s="10"/>
    </row>
    <row r="4562" spans="1:2" x14ac:dyDescent="0.25">
      <c r="A4562" s="10"/>
      <c r="B4562" s="10"/>
    </row>
    <row r="4563" spans="1:2" x14ac:dyDescent="0.25">
      <c r="A4563" s="10"/>
      <c r="B4563" s="10"/>
    </row>
    <row r="4564" spans="1:2" x14ac:dyDescent="0.25">
      <c r="A4564" s="10"/>
      <c r="B4564" s="10"/>
    </row>
    <row r="4565" spans="1:2" x14ac:dyDescent="0.25">
      <c r="A4565" s="10"/>
      <c r="B4565" s="10"/>
    </row>
    <row r="4566" spans="1:2" x14ac:dyDescent="0.25">
      <c r="A4566" s="10"/>
      <c r="B4566" s="10"/>
    </row>
    <row r="4567" spans="1:2" x14ac:dyDescent="0.25">
      <c r="A4567" s="10"/>
      <c r="B4567" s="10"/>
    </row>
    <row r="4568" spans="1:2" x14ac:dyDescent="0.25">
      <c r="A4568" s="10"/>
      <c r="B4568" s="10"/>
    </row>
    <row r="4569" spans="1:2" x14ac:dyDescent="0.25">
      <c r="A4569" s="10"/>
      <c r="B4569" s="10"/>
    </row>
    <row r="4570" spans="1:2" x14ac:dyDescent="0.25">
      <c r="A4570" s="10"/>
      <c r="B4570" s="10"/>
    </row>
    <row r="4571" spans="1:2" x14ac:dyDescent="0.25">
      <c r="A4571" s="10"/>
      <c r="B4571" s="10"/>
    </row>
    <row r="4572" spans="1:2" x14ac:dyDescent="0.25">
      <c r="A4572" s="10"/>
      <c r="B4572" s="10"/>
    </row>
    <row r="4573" spans="1:2" x14ac:dyDescent="0.25">
      <c r="A4573" s="10"/>
      <c r="B4573" s="10"/>
    </row>
    <row r="4574" spans="1:2" x14ac:dyDescent="0.25">
      <c r="A4574" s="10"/>
      <c r="B4574" s="10"/>
    </row>
    <row r="4575" spans="1:2" x14ac:dyDescent="0.25">
      <c r="A4575" s="10"/>
      <c r="B4575" s="10"/>
    </row>
    <row r="4576" spans="1:2" x14ac:dyDescent="0.25">
      <c r="A4576" s="10"/>
      <c r="B4576" s="10"/>
    </row>
    <row r="4577" spans="1:2" x14ac:dyDescent="0.25">
      <c r="A4577" s="10"/>
      <c r="B4577" s="10"/>
    </row>
    <row r="4578" spans="1:2" x14ac:dyDescent="0.25">
      <c r="A4578" s="10"/>
      <c r="B4578" s="10"/>
    </row>
    <row r="4579" spans="1:2" x14ac:dyDescent="0.25">
      <c r="A4579" s="10"/>
      <c r="B4579" s="10"/>
    </row>
    <row r="4580" spans="1:2" x14ac:dyDescent="0.25">
      <c r="A4580" s="10"/>
      <c r="B4580" s="10"/>
    </row>
    <row r="4581" spans="1:2" x14ac:dyDescent="0.25">
      <c r="A4581" s="10"/>
      <c r="B4581" s="10"/>
    </row>
    <row r="4582" spans="1:2" x14ac:dyDescent="0.25">
      <c r="A4582" s="10"/>
      <c r="B4582" s="10"/>
    </row>
    <row r="4583" spans="1:2" x14ac:dyDescent="0.25">
      <c r="A4583" s="10"/>
      <c r="B4583" s="10"/>
    </row>
    <row r="4584" spans="1:2" x14ac:dyDescent="0.25">
      <c r="A4584" s="10"/>
      <c r="B4584" s="10"/>
    </row>
    <row r="4585" spans="1:2" x14ac:dyDescent="0.25">
      <c r="A4585" s="10"/>
      <c r="B4585" s="10"/>
    </row>
    <row r="4586" spans="1:2" x14ac:dyDescent="0.25">
      <c r="A4586" s="10"/>
      <c r="B4586" s="10"/>
    </row>
    <row r="4587" spans="1:2" x14ac:dyDescent="0.25">
      <c r="A4587" s="10"/>
      <c r="B4587" s="10"/>
    </row>
    <row r="4588" spans="1:2" x14ac:dyDescent="0.25">
      <c r="A4588" s="10"/>
      <c r="B4588" s="10"/>
    </row>
    <row r="4589" spans="1:2" x14ac:dyDescent="0.25">
      <c r="A4589" s="10"/>
      <c r="B4589" s="10"/>
    </row>
    <row r="4590" spans="1:2" x14ac:dyDescent="0.25">
      <c r="A4590" s="10"/>
      <c r="B4590" s="10"/>
    </row>
    <row r="4591" spans="1:2" x14ac:dyDescent="0.25">
      <c r="A4591" s="10"/>
      <c r="B4591" s="10"/>
    </row>
    <row r="4592" spans="1:2" x14ac:dyDescent="0.25">
      <c r="A4592" s="10"/>
      <c r="B4592" s="10"/>
    </row>
    <row r="4593" spans="1:2" x14ac:dyDescent="0.25">
      <c r="A4593" s="10"/>
      <c r="B4593" s="10"/>
    </row>
    <row r="4594" spans="1:2" x14ac:dyDescent="0.25">
      <c r="A4594" s="10"/>
      <c r="B4594" s="10"/>
    </row>
    <row r="4595" spans="1:2" x14ac:dyDescent="0.25">
      <c r="A4595" s="10"/>
      <c r="B4595" s="10"/>
    </row>
    <row r="4596" spans="1:2" x14ac:dyDescent="0.25">
      <c r="A4596" s="10"/>
      <c r="B4596" s="10"/>
    </row>
    <row r="4597" spans="1:2" x14ac:dyDescent="0.25">
      <c r="A4597" s="10"/>
      <c r="B4597" s="10"/>
    </row>
    <row r="4598" spans="1:2" x14ac:dyDescent="0.25">
      <c r="A4598" s="10"/>
      <c r="B4598" s="10"/>
    </row>
    <row r="4599" spans="1:2" x14ac:dyDescent="0.25">
      <c r="A4599" s="10"/>
      <c r="B4599" s="10"/>
    </row>
    <row r="4600" spans="1:2" x14ac:dyDescent="0.25">
      <c r="A4600" s="10"/>
      <c r="B4600" s="10"/>
    </row>
    <row r="4601" spans="1:2" x14ac:dyDescent="0.25">
      <c r="A4601" s="10"/>
      <c r="B4601" s="10"/>
    </row>
    <row r="4602" spans="1:2" x14ac:dyDescent="0.25">
      <c r="A4602" s="10"/>
      <c r="B4602" s="10"/>
    </row>
    <row r="4603" spans="1:2" x14ac:dyDescent="0.25">
      <c r="A4603" s="10"/>
      <c r="B4603" s="10"/>
    </row>
    <row r="4604" spans="1:2" x14ac:dyDescent="0.25">
      <c r="A4604" s="10"/>
      <c r="B4604" s="10"/>
    </row>
    <row r="4605" spans="1:2" x14ac:dyDescent="0.25">
      <c r="A4605" s="10"/>
      <c r="B4605" s="10"/>
    </row>
    <row r="4606" spans="1:2" x14ac:dyDescent="0.25">
      <c r="A4606" s="10"/>
      <c r="B4606" s="10"/>
    </row>
    <row r="4607" spans="1:2" x14ac:dyDescent="0.25">
      <c r="A4607" s="10"/>
      <c r="B4607" s="10"/>
    </row>
    <row r="4608" spans="1:2" x14ac:dyDescent="0.25">
      <c r="A4608" s="10"/>
      <c r="B4608" s="10"/>
    </row>
    <row r="4609" spans="1:2" x14ac:dyDescent="0.25">
      <c r="A4609" s="10"/>
      <c r="B4609" s="10"/>
    </row>
    <row r="4610" spans="1:2" x14ac:dyDescent="0.25">
      <c r="A4610" s="10"/>
      <c r="B4610" s="10"/>
    </row>
    <row r="4611" spans="1:2" x14ac:dyDescent="0.25">
      <c r="A4611" s="10"/>
      <c r="B4611" s="10"/>
    </row>
    <row r="4612" spans="1:2" x14ac:dyDescent="0.25">
      <c r="A4612" s="10"/>
      <c r="B4612" s="10"/>
    </row>
    <row r="4613" spans="1:2" x14ac:dyDescent="0.25">
      <c r="A4613" s="10"/>
      <c r="B4613" s="10"/>
    </row>
    <row r="4614" spans="1:2" x14ac:dyDescent="0.25">
      <c r="A4614" s="10"/>
      <c r="B4614" s="10"/>
    </row>
    <row r="4615" spans="1:2" x14ac:dyDescent="0.25">
      <c r="A4615" s="10"/>
      <c r="B4615" s="10"/>
    </row>
    <row r="4616" spans="1:2" x14ac:dyDescent="0.25">
      <c r="A4616" s="10"/>
      <c r="B4616" s="10"/>
    </row>
    <row r="4617" spans="1:2" x14ac:dyDescent="0.25">
      <c r="A4617" s="10"/>
      <c r="B4617" s="10"/>
    </row>
    <row r="4618" spans="1:2" x14ac:dyDescent="0.25">
      <c r="A4618" s="10"/>
      <c r="B4618" s="10"/>
    </row>
    <row r="4619" spans="1:2" x14ac:dyDescent="0.25">
      <c r="A4619" s="10"/>
      <c r="B4619" s="10"/>
    </row>
    <row r="4620" spans="1:2" x14ac:dyDescent="0.25">
      <c r="A4620" s="10"/>
      <c r="B4620" s="10"/>
    </row>
    <row r="4621" spans="1:2" x14ac:dyDescent="0.25">
      <c r="A4621" s="10"/>
      <c r="B4621" s="10"/>
    </row>
    <row r="4622" spans="1:2" x14ac:dyDescent="0.25">
      <c r="A4622" s="10"/>
      <c r="B4622" s="10"/>
    </row>
    <row r="4623" spans="1:2" x14ac:dyDescent="0.25">
      <c r="A4623" s="10"/>
      <c r="B4623" s="10"/>
    </row>
    <row r="4624" spans="1:2" x14ac:dyDescent="0.25">
      <c r="A4624" s="10"/>
      <c r="B4624" s="10"/>
    </row>
    <row r="4625" spans="1:2" x14ac:dyDescent="0.25">
      <c r="A4625" s="10"/>
      <c r="B4625" s="10"/>
    </row>
    <row r="4626" spans="1:2" x14ac:dyDescent="0.25">
      <c r="A4626" s="10"/>
      <c r="B4626" s="10"/>
    </row>
    <row r="4627" spans="1:2" x14ac:dyDescent="0.25">
      <c r="A4627" s="10"/>
      <c r="B4627" s="10"/>
    </row>
    <row r="4628" spans="1:2" x14ac:dyDescent="0.25">
      <c r="A4628" s="10"/>
      <c r="B4628" s="10"/>
    </row>
    <row r="4629" spans="1:2" x14ac:dyDescent="0.25">
      <c r="A4629" s="10"/>
      <c r="B4629" s="10"/>
    </row>
    <row r="4630" spans="1:2" x14ac:dyDescent="0.25">
      <c r="A4630" s="10"/>
      <c r="B4630" s="10"/>
    </row>
    <row r="4631" spans="1:2" x14ac:dyDescent="0.25">
      <c r="A4631" s="10"/>
      <c r="B4631" s="10"/>
    </row>
    <row r="4632" spans="1:2" x14ac:dyDescent="0.25">
      <c r="A4632" s="10"/>
      <c r="B4632" s="10"/>
    </row>
    <row r="4633" spans="1:2" x14ac:dyDescent="0.25">
      <c r="A4633" s="10"/>
      <c r="B4633" s="10"/>
    </row>
    <row r="4634" spans="1:2" x14ac:dyDescent="0.25">
      <c r="A4634" s="10"/>
      <c r="B4634" s="10"/>
    </row>
    <row r="4635" spans="1:2" x14ac:dyDescent="0.25">
      <c r="A4635" s="10"/>
      <c r="B4635" s="10"/>
    </row>
    <row r="4636" spans="1:2" x14ac:dyDescent="0.25">
      <c r="A4636" s="10"/>
      <c r="B4636" s="10"/>
    </row>
    <row r="4637" spans="1:2" x14ac:dyDescent="0.25">
      <c r="A4637" s="10"/>
      <c r="B4637" s="10"/>
    </row>
    <row r="4638" spans="1:2" x14ac:dyDescent="0.25">
      <c r="A4638" s="10"/>
      <c r="B4638" s="10"/>
    </row>
    <row r="4639" spans="1:2" x14ac:dyDescent="0.25">
      <c r="A4639" s="10"/>
      <c r="B4639" s="10"/>
    </row>
    <row r="4640" spans="1:2" x14ac:dyDescent="0.25">
      <c r="A4640" s="10"/>
      <c r="B4640" s="10"/>
    </row>
    <row r="4641" spans="1:2" x14ac:dyDescent="0.25">
      <c r="A4641" s="10"/>
      <c r="B4641" s="10"/>
    </row>
    <row r="4642" spans="1:2" x14ac:dyDescent="0.25">
      <c r="A4642" s="10"/>
      <c r="B4642" s="10"/>
    </row>
    <row r="4643" spans="1:2" x14ac:dyDescent="0.25">
      <c r="A4643" s="10"/>
      <c r="B4643" s="10"/>
    </row>
    <row r="4644" spans="1:2" x14ac:dyDescent="0.25">
      <c r="A4644" s="10"/>
      <c r="B4644" s="10"/>
    </row>
    <row r="4645" spans="1:2" x14ac:dyDescent="0.25">
      <c r="A4645" s="10"/>
      <c r="B4645" s="10"/>
    </row>
    <row r="4646" spans="1:2" x14ac:dyDescent="0.25">
      <c r="A4646" s="10"/>
      <c r="B4646" s="10"/>
    </row>
    <row r="4647" spans="1:2" x14ac:dyDescent="0.25">
      <c r="A4647" s="10"/>
      <c r="B4647" s="10"/>
    </row>
    <row r="4648" spans="1:2" x14ac:dyDescent="0.25">
      <c r="A4648" s="10"/>
      <c r="B4648" s="10"/>
    </row>
    <row r="4649" spans="1:2" x14ac:dyDescent="0.25">
      <c r="A4649" s="10"/>
      <c r="B4649" s="10"/>
    </row>
    <row r="4650" spans="1:2" x14ac:dyDescent="0.25">
      <c r="A4650" s="10"/>
      <c r="B4650" s="10"/>
    </row>
    <row r="4651" spans="1:2" x14ac:dyDescent="0.25">
      <c r="A4651" s="10"/>
      <c r="B4651" s="10"/>
    </row>
    <row r="4652" spans="1:2" x14ac:dyDescent="0.25">
      <c r="A4652" s="10"/>
      <c r="B4652" s="10"/>
    </row>
    <row r="4653" spans="1:2" x14ac:dyDescent="0.25">
      <c r="A4653" s="10"/>
      <c r="B4653" s="10"/>
    </row>
    <row r="4654" spans="1:2" x14ac:dyDescent="0.25">
      <c r="A4654" s="10"/>
      <c r="B4654" s="10"/>
    </row>
    <row r="4655" spans="1:2" x14ac:dyDescent="0.25">
      <c r="A4655" s="10"/>
      <c r="B4655" s="10"/>
    </row>
    <row r="4656" spans="1:2" x14ac:dyDescent="0.25">
      <c r="A4656" s="10"/>
      <c r="B4656" s="10"/>
    </row>
    <row r="4657" spans="1:2" x14ac:dyDescent="0.25">
      <c r="A4657" s="10"/>
      <c r="B4657" s="10"/>
    </row>
    <row r="4658" spans="1:2" x14ac:dyDescent="0.25">
      <c r="A4658" s="10"/>
      <c r="B4658" s="10"/>
    </row>
    <row r="4659" spans="1:2" x14ac:dyDescent="0.25">
      <c r="A4659" s="10"/>
      <c r="B4659" s="10"/>
    </row>
    <row r="4660" spans="1:2" x14ac:dyDescent="0.25">
      <c r="A4660" s="10"/>
      <c r="B4660" s="10"/>
    </row>
    <row r="4661" spans="1:2" x14ac:dyDescent="0.25">
      <c r="A4661" s="10"/>
      <c r="B4661" s="10"/>
    </row>
    <row r="4662" spans="1:2" x14ac:dyDescent="0.25">
      <c r="A4662" s="10"/>
      <c r="B4662" s="10"/>
    </row>
    <row r="4663" spans="1:2" x14ac:dyDescent="0.25">
      <c r="A4663" s="10"/>
      <c r="B4663" s="10"/>
    </row>
    <row r="4664" spans="1:2" x14ac:dyDescent="0.25">
      <c r="A4664" s="10"/>
      <c r="B4664" s="10"/>
    </row>
    <row r="4665" spans="1:2" x14ac:dyDescent="0.25">
      <c r="A4665" s="10"/>
      <c r="B4665" s="10"/>
    </row>
    <row r="4666" spans="1:2" x14ac:dyDescent="0.25">
      <c r="A4666" s="10"/>
      <c r="B4666" s="10"/>
    </row>
    <row r="4667" spans="1:2" x14ac:dyDescent="0.25">
      <c r="A4667" s="10"/>
      <c r="B4667" s="10"/>
    </row>
    <row r="4668" spans="1:2" x14ac:dyDescent="0.25">
      <c r="A4668" s="10"/>
      <c r="B4668" s="10"/>
    </row>
    <row r="4669" spans="1:2" x14ac:dyDescent="0.25">
      <c r="A4669" s="10"/>
      <c r="B4669" s="10"/>
    </row>
    <row r="4670" spans="1:2" x14ac:dyDescent="0.25">
      <c r="A4670" s="10"/>
      <c r="B4670" s="10"/>
    </row>
    <row r="4671" spans="1:2" x14ac:dyDescent="0.25">
      <c r="A4671" s="10"/>
      <c r="B4671" s="10"/>
    </row>
    <row r="4672" spans="1:2" x14ac:dyDescent="0.25">
      <c r="A4672" s="10"/>
      <c r="B4672" s="10"/>
    </row>
    <row r="4673" spans="1:2" x14ac:dyDescent="0.25">
      <c r="A4673" s="10"/>
      <c r="B4673" s="10"/>
    </row>
    <row r="4674" spans="1:2" x14ac:dyDescent="0.25">
      <c r="A4674" s="10"/>
      <c r="B4674" s="10"/>
    </row>
    <row r="4675" spans="1:2" x14ac:dyDescent="0.25">
      <c r="A4675" s="10"/>
      <c r="B4675" s="10"/>
    </row>
    <row r="4676" spans="1:2" x14ac:dyDescent="0.25">
      <c r="A4676" s="10"/>
      <c r="B4676" s="10"/>
    </row>
    <row r="4677" spans="1:2" x14ac:dyDescent="0.25">
      <c r="A4677" s="10"/>
      <c r="B4677" s="10"/>
    </row>
    <row r="4678" spans="1:2" x14ac:dyDescent="0.25">
      <c r="A4678" s="10"/>
      <c r="B4678" s="10"/>
    </row>
    <row r="4679" spans="1:2" x14ac:dyDescent="0.25">
      <c r="A4679" s="10"/>
      <c r="B4679" s="10"/>
    </row>
    <row r="4680" spans="1:2" x14ac:dyDescent="0.25">
      <c r="A4680" s="10"/>
      <c r="B4680" s="10"/>
    </row>
    <row r="4681" spans="1:2" x14ac:dyDescent="0.25">
      <c r="A4681" s="10"/>
      <c r="B4681" s="10"/>
    </row>
    <row r="4682" spans="1:2" x14ac:dyDescent="0.25">
      <c r="A4682" s="10"/>
      <c r="B4682" s="10"/>
    </row>
    <row r="4683" spans="1:2" x14ac:dyDescent="0.25">
      <c r="A4683" s="10"/>
      <c r="B4683" s="10"/>
    </row>
    <row r="4684" spans="1:2" x14ac:dyDescent="0.25">
      <c r="A4684" s="10"/>
      <c r="B4684" s="10"/>
    </row>
    <row r="4685" spans="1:2" x14ac:dyDescent="0.25">
      <c r="A4685" s="10"/>
      <c r="B4685" s="10"/>
    </row>
    <row r="4686" spans="1:2" x14ac:dyDescent="0.25">
      <c r="A4686" s="10"/>
      <c r="B4686" s="10"/>
    </row>
    <row r="4687" spans="1:2" x14ac:dyDescent="0.25">
      <c r="A4687" s="10"/>
      <c r="B4687" s="10"/>
    </row>
    <row r="4688" spans="1:2" x14ac:dyDescent="0.25">
      <c r="A4688" s="10"/>
      <c r="B4688" s="10"/>
    </row>
    <row r="4689" spans="1:2" x14ac:dyDescent="0.25">
      <c r="A4689" s="10"/>
      <c r="B4689" s="10"/>
    </row>
    <row r="4690" spans="1:2" x14ac:dyDescent="0.25">
      <c r="A4690" s="10"/>
      <c r="B4690" s="10"/>
    </row>
    <row r="4691" spans="1:2" x14ac:dyDescent="0.25">
      <c r="A4691" s="10"/>
      <c r="B4691" s="10"/>
    </row>
    <row r="4692" spans="1:2" x14ac:dyDescent="0.25">
      <c r="A4692" s="10"/>
      <c r="B4692" s="10"/>
    </row>
    <row r="4693" spans="1:2" x14ac:dyDescent="0.25">
      <c r="A4693" s="10"/>
      <c r="B4693" s="10"/>
    </row>
    <row r="4694" spans="1:2" x14ac:dyDescent="0.25">
      <c r="A4694" s="10"/>
      <c r="B4694" s="10"/>
    </row>
    <row r="4695" spans="1:2" x14ac:dyDescent="0.25">
      <c r="A4695" s="10"/>
      <c r="B4695" s="10"/>
    </row>
    <row r="4696" spans="1:2" x14ac:dyDescent="0.25">
      <c r="A4696" s="10"/>
      <c r="B4696" s="10"/>
    </row>
    <row r="4697" spans="1:2" x14ac:dyDescent="0.25">
      <c r="A4697" s="10"/>
      <c r="B4697" s="10"/>
    </row>
    <row r="4698" spans="1:2" x14ac:dyDescent="0.25">
      <c r="A4698" s="10"/>
      <c r="B4698" s="10"/>
    </row>
    <row r="4699" spans="1:2" x14ac:dyDescent="0.25">
      <c r="A4699" s="10"/>
      <c r="B4699" s="10"/>
    </row>
    <row r="4700" spans="1:2" x14ac:dyDescent="0.25">
      <c r="A4700" s="10"/>
      <c r="B4700" s="10"/>
    </row>
    <row r="4701" spans="1:2" x14ac:dyDescent="0.25">
      <c r="A4701" s="10"/>
      <c r="B4701" s="10"/>
    </row>
    <row r="4702" spans="1:2" x14ac:dyDescent="0.25">
      <c r="A4702" s="10"/>
      <c r="B4702" s="10"/>
    </row>
    <row r="4703" spans="1:2" x14ac:dyDescent="0.25">
      <c r="A4703" s="10"/>
      <c r="B4703" s="10"/>
    </row>
    <row r="4704" spans="1:2" x14ac:dyDescent="0.25">
      <c r="A4704" s="10"/>
      <c r="B4704" s="10"/>
    </row>
    <row r="4705" spans="1:2" x14ac:dyDescent="0.25">
      <c r="A4705" s="10"/>
      <c r="B4705" s="10"/>
    </row>
    <row r="4706" spans="1:2" x14ac:dyDescent="0.25">
      <c r="A4706" s="10"/>
      <c r="B4706" s="10"/>
    </row>
    <row r="4707" spans="1:2" x14ac:dyDescent="0.25">
      <c r="A4707" s="10"/>
      <c r="B4707" s="10"/>
    </row>
    <row r="4708" spans="1:2" x14ac:dyDescent="0.25">
      <c r="A4708" s="10"/>
      <c r="B4708" s="10"/>
    </row>
    <row r="4709" spans="1:2" x14ac:dyDescent="0.25">
      <c r="A4709" s="10"/>
      <c r="B4709" s="10"/>
    </row>
    <row r="4710" spans="1:2" x14ac:dyDescent="0.25">
      <c r="A4710" s="10"/>
      <c r="B4710" s="10"/>
    </row>
    <row r="4711" spans="1:2" x14ac:dyDescent="0.25">
      <c r="A4711" s="10"/>
      <c r="B4711" s="10"/>
    </row>
    <row r="4712" spans="1:2" x14ac:dyDescent="0.25">
      <c r="A4712" s="10"/>
      <c r="B4712" s="10"/>
    </row>
    <row r="4713" spans="1:2" x14ac:dyDescent="0.25">
      <c r="A4713" s="10"/>
      <c r="B4713" s="10"/>
    </row>
    <row r="4714" spans="1:2" x14ac:dyDescent="0.25">
      <c r="A4714" s="10"/>
      <c r="B4714" s="10"/>
    </row>
    <row r="4715" spans="1:2" x14ac:dyDescent="0.25">
      <c r="A4715" s="10"/>
      <c r="B4715" s="10"/>
    </row>
    <row r="4716" spans="1:2" x14ac:dyDescent="0.25">
      <c r="A4716" s="10"/>
      <c r="B4716" s="10"/>
    </row>
    <row r="4717" spans="1:2" x14ac:dyDescent="0.25">
      <c r="A4717" s="10"/>
      <c r="B4717" s="10"/>
    </row>
    <row r="4718" spans="1:2" x14ac:dyDescent="0.25">
      <c r="A4718" s="10"/>
      <c r="B4718" s="10"/>
    </row>
    <row r="4719" spans="1:2" x14ac:dyDescent="0.25">
      <c r="A4719" s="10"/>
      <c r="B4719" s="10"/>
    </row>
    <row r="4720" spans="1:2" x14ac:dyDescent="0.25">
      <c r="A4720" s="10"/>
      <c r="B4720" s="10"/>
    </row>
    <row r="4721" spans="1:2" x14ac:dyDescent="0.25">
      <c r="A4721" s="10"/>
      <c r="B4721" s="10"/>
    </row>
    <row r="4722" spans="1:2" x14ac:dyDescent="0.25">
      <c r="A4722" s="10"/>
      <c r="B4722" s="10"/>
    </row>
    <row r="4723" spans="1:2" x14ac:dyDescent="0.25">
      <c r="A4723" s="10"/>
      <c r="B4723" s="10"/>
    </row>
    <row r="4724" spans="1:2" x14ac:dyDescent="0.25">
      <c r="A4724" s="10"/>
      <c r="B4724" s="10"/>
    </row>
    <row r="4725" spans="1:2" x14ac:dyDescent="0.25">
      <c r="A4725" s="10"/>
      <c r="B4725" s="10"/>
    </row>
    <row r="4726" spans="1:2" x14ac:dyDescent="0.25">
      <c r="A4726" s="10"/>
      <c r="B4726" s="10"/>
    </row>
    <row r="4727" spans="1:2" x14ac:dyDescent="0.25">
      <c r="A4727" s="10"/>
      <c r="B4727" s="10"/>
    </row>
    <row r="4728" spans="1:2" x14ac:dyDescent="0.25">
      <c r="A4728" s="10"/>
      <c r="B4728" s="10"/>
    </row>
    <row r="4729" spans="1:2" x14ac:dyDescent="0.25">
      <c r="A4729" s="10"/>
      <c r="B4729" s="10"/>
    </row>
    <row r="4730" spans="1:2" x14ac:dyDescent="0.25">
      <c r="A4730" s="10"/>
      <c r="B4730" s="10"/>
    </row>
    <row r="4731" spans="1:2" x14ac:dyDescent="0.25">
      <c r="A4731" s="10"/>
      <c r="B4731" s="10"/>
    </row>
    <row r="4732" spans="1:2" x14ac:dyDescent="0.25">
      <c r="A4732" s="10"/>
      <c r="B4732" s="10"/>
    </row>
    <row r="4733" spans="1:2" x14ac:dyDescent="0.25">
      <c r="A4733" s="10"/>
      <c r="B4733" s="10"/>
    </row>
    <row r="4734" spans="1:2" x14ac:dyDescent="0.25">
      <c r="A4734" s="10"/>
      <c r="B4734" s="10"/>
    </row>
    <row r="4735" spans="1:2" x14ac:dyDescent="0.25">
      <c r="A4735" s="10"/>
      <c r="B4735" s="10"/>
    </row>
    <row r="4736" spans="1:2" x14ac:dyDescent="0.25">
      <c r="A4736" s="10"/>
      <c r="B4736" s="10"/>
    </row>
    <row r="4737" spans="1:2" x14ac:dyDescent="0.25">
      <c r="A4737" s="10"/>
      <c r="B4737" s="10"/>
    </row>
    <row r="4738" spans="1:2" x14ac:dyDescent="0.25">
      <c r="A4738" s="10"/>
      <c r="B4738" s="10"/>
    </row>
    <row r="4739" spans="1:2" x14ac:dyDescent="0.25">
      <c r="A4739" s="10"/>
      <c r="B4739" s="10"/>
    </row>
    <row r="4740" spans="1:2" x14ac:dyDescent="0.25">
      <c r="A4740" s="10"/>
      <c r="B4740" s="10"/>
    </row>
    <row r="4741" spans="1:2" x14ac:dyDescent="0.25">
      <c r="A4741" s="10"/>
      <c r="B4741" s="10"/>
    </row>
    <row r="4742" spans="1:2" x14ac:dyDescent="0.25">
      <c r="A4742" s="10"/>
      <c r="B4742" s="10"/>
    </row>
    <row r="4743" spans="1:2" x14ac:dyDescent="0.25">
      <c r="A4743" s="10"/>
      <c r="B4743" s="10"/>
    </row>
    <row r="4744" spans="1:2" x14ac:dyDescent="0.25">
      <c r="A4744" s="10"/>
      <c r="B4744" s="10"/>
    </row>
    <row r="4745" spans="1:2" x14ac:dyDescent="0.25">
      <c r="A4745" s="10"/>
      <c r="B4745" s="10"/>
    </row>
    <row r="4746" spans="1:2" x14ac:dyDescent="0.25">
      <c r="A4746" s="10"/>
      <c r="B4746" s="10"/>
    </row>
    <row r="4747" spans="1:2" x14ac:dyDescent="0.25">
      <c r="A4747" s="10"/>
      <c r="B4747" s="10"/>
    </row>
    <row r="4748" spans="1:2" x14ac:dyDescent="0.25">
      <c r="A4748" s="10"/>
      <c r="B4748" s="10"/>
    </row>
    <row r="4749" spans="1:2" x14ac:dyDescent="0.25">
      <c r="A4749" s="10"/>
      <c r="B4749" s="10"/>
    </row>
    <row r="4750" spans="1:2" x14ac:dyDescent="0.25">
      <c r="A4750" s="10"/>
      <c r="B4750" s="10"/>
    </row>
    <row r="4751" spans="1:2" x14ac:dyDescent="0.25">
      <c r="A4751" s="10"/>
      <c r="B4751" s="10"/>
    </row>
    <row r="4752" spans="1:2" x14ac:dyDescent="0.25">
      <c r="A4752" s="10"/>
      <c r="B4752" s="10"/>
    </row>
    <row r="4753" spans="1:2" x14ac:dyDescent="0.25">
      <c r="A4753" s="10"/>
      <c r="B4753" s="10"/>
    </row>
    <row r="4754" spans="1:2" x14ac:dyDescent="0.25">
      <c r="A4754" s="10"/>
      <c r="B4754" s="10"/>
    </row>
    <row r="4755" spans="1:2" x14ac:dyDescent="0.25">
      <c r="A4755" s="10"/>
      <c r="B4755" s="10"/>
    </row>
    <row r="4756" spans="1:2" x14ac:dyDescent="0.25">
      <c r="A4756" s="10"/>
      <c r="B4756" s="10"/>
    </row>
    <row r="4757" spans="1:2" x14ac:dyDescent="0.25">
      <c r="A4757" s="10"/>
      <c r="B4757" s="10"/>
    </row>
    <row r="4758" spans="1:2" x14ac:dyDescent="0.25">
      <c r="A4758" s="10"/>
      <c r="B4758" s="10"/>
    </row>
    <row r="4759" spans="1:2" x14ac:dyDescent="0.25">
      <c r="A4759" s="10"/>
      <c r="B4759" s="10"/>
    </row>
    <row r="4760" spans="1:2" x14ac:dyDescent="0.25">
      <c r="A4760" s="10"/>
      <c r="B4760" s="10"/>
    </row>
    <row r="4761" spans="1:2" x14ac:dyDescent="0.25">
      <c r="A4761" s="10"/>
      <c r="B4761" s="10"/>
    </row>
    <row r="4762" spans="1:2" x14ac:dyDescent="0.25">
      <c r="A4762" s="10"/>
      <c r="B4762" s="10"/>
    </row>
    <row r="4763" spans="1:2" x14ac:dyDescent="0.25">
      <c r="A4763" s="10"/>
      <c r="B4763" s="10"/>
    </row>
    <row r="4764" spans="1:2" x14ac:dyDescent="0.25">
      <c r="A4764" s="10"/>
      <c r="B4764" s="10"/>
    </row>
    <row r="4765" spans="1:2" x14ac:dyDescent="0.25">
      <c r="A4765" s="10"/>
      <c r="B4765" s="10"/>
    </row>
    <row r="4766" spans="1:2" x14ac:dyDescent="0.25">
      <c r="A4766" s="10"/>
      <c r="B4766" s="10"/>
    </row>
    <row r="4767" spans="1:2" x14ac:dyDescent="0.25">
      <c r="A4767" s="10"/>
      <c r="B4767" s="10"/>
    </row>
    <row r="4768" spans="1:2" x14ac:dyDescent="0.25">
      <c r="A4768" s="10"/>
      <c r="B4768" s="10"/>
    </row>
    <row r="4769" spans="1:2" x14ac:dyDescent="0.25">
      <c r="A4769" s="10"/>
      <c r="B4769" s="10"/>
    </row>
    <row r="4770" spans="1:2" x14ac:dyDescent="0.25">
      <c r="A4770" s="10"/>
      <c r="B4770" s="10"/>
    </row>
    <row r="4771" spans="1:2" x14ac:dyDescent="0.25">
      <c r="A4771" s="10"/>
      <c r="B4771" s="10"/>
    </row>
    <row r="4772" spans="1:2" x14ac:dyDescent="0.25">
      <c r="A4772" s="10"/>
      <c r="B4772" s="10"/>
    </row>
    <row r="4773" spans="1:2" x14ac:dyDescent="0.25">
      <c r="A4773" s="10"/>
      <c r="B4773" s="10"/>
    </row>
    <row r="4774" spans="1:2" x14ac:dyDescent="0.25">
      <c r="A4774" s="10"/>
      <c r="B4774" s="10"/>
    </row>
    <row r="4775" spans="1:2" x14ac:dyDescent="0.25">
      <c r="A4775" s="10"/>
      <c r="B4775" s="10"/>
    </row>
    <row r="4776" spans="1:2" x14ac:dyDescent="0.25">
      <c r="A4776" s="10"/>
      <c r="B4776" s="10"/>
    </row>
    <row r="4777" spans="1:2" x14ac:dyDescent="0.25">
      <c r="A4777" s="10"/>
      <c r="B4777" s="10"/>
    </row>
    <row r="4778" spans="1:2" x14ac:dyDescent="0.25">
      <c r="A4778" s="10"/>
      <c r="B4778" s="10"/>
    </row>
    <row r="4779" spans="1:2" x14ac:dyDescent="0.25">
      <c r="A4779" s="10"/>
      <c r="B4779" s="10"/>
    </row>
    <row r="4780" spans="1:2" x14ac:dyDescent="0.25">
      <c r="A4780" s="10"/>
      <c r="B4780" s="10"/>
    </row>
    <row r="4781" spans="1:2" x14ac:dyDescent="0.25">
      <c r="A4781" s="10"/>
      <c r="B4781" s="10"/>
    </row>
    <row r="4782" spans="1:2" x14ac:dyDescent="0.25">
      <c r="A4782" s="10"/>
      <c r="B4782" s="10"/>
    </row>
    <row r="4783" spans="1:2" x14ac:dyDescent="0.25">
      <c r="A4783" s="10"/>
      <c r="B4783" s="10"/>
    </row>
    <row r="4784" spans="1:2" x14ac:dyDescent="0.25">
      <c r="A4784" s="10"/>
      <c r="B4784" s="10"/>
    </row>
    <row r="4785" spans="1:2" x14ac:dyDescent="0.25">
      <c r="A4785" s="10"/>
      <c r="B4785" s="10"/>
    </row>
    <row r="4786" spans="1:2" x14ac:dyDescent="0.25">
      <c r="A4786" s="10"/>
      <c r="B4786" s="10"/>
    </row>
    <row r="4787" spans="1:2" x14ac:dyDescent="0.25">
      <c r="A4787" s="10"/>
      <c r="B4787" s="10"/>
    </row>
    <row r="4788" spans="1:2" x14ac:dyDescent="0.25">
      <c r="A4788" s="10"/>
      <c r="B4788" s="10"/>
    </row>
    <row r="4789" spans="1:2" x14ac:dyDescent="0.25">
      <c r="A4789" s="10"/>
      <c r="B4789" s="10"/>
    </row>
    <row r="4790" spans="1:2" x14ac:dyDescent="0.25">
      <c r="A4790" s="10"/>
      <c r="B4790" s="10"/>
    </row>
    <row r="4791" spans="1:2" x14ac:dyDescent="0.25">
      <c r="A4791" s="10"/>
      <c r="B4791" s="10"/>
    </row>
    <row r="4792" spans="1:2" x14ac:dyDescent="0.25">
      <c r="A4792" s="10"/>
      <c r="B4792" s="10"/>
    </row>
    <row r="4793" spans="1:2" x14ac:dyDescent="0.25">
      <c r="A4793" s="10"/>
      <c r="B4793" s="10"/>
    </row>
    <row r="4794" spans="1:2" x14ac:dyDescent="0.25">
      <c r="A4794" s="10"/>
      <c r="B4794" s="10"/>
    </row>
    <row r="4795" spans="1:2" x14ac:dyDescent="0.25">
      <c r="A4795" s="10"/>
      <c r="B4795" s="10"/>
    </row>
    <row r="4796" spans="1:2" x14ac:dyDescent="0.25">
      <c r="A4796" s="10"/>
      <c r="B4796" s="10"/>
    </row>
    <row r="4797" spans="1:2" x14ac:dyDescent="0.25">
      <c r="A4797" s="10"/>
      <c r="B4797" s="10"/>
    </row>
    <row r="4798" spans="1:2" x14ac:dyDescent="0.25">
      <c r="A4798" s="10"/>
      <c r="B4798" s="10"/>
    </row>
    <row r="4799" spans="1:2" x14ac:dyDescent="0.25">
      <c r="A4799" s="10"/>
      <c r="B4799" s="10"/>
    </row>
    <row r="4800" spans="1:2" x14ac:dyDescent="0.25">
      <c r="A4800" s="10"/>
      <c r="B4800" s="10"/>
    </row>
    <row r="4801" spans="1:2" x14ac:dyDescent="0.25">
      <c r="A4801" s="10"/>
      <c r="B4801" s="10"/>
    </row>
    <row r="4802" spans="1:2" x14ac:dyDescent="0.25">
      <c r="A4802" s="10"/>
      <c r="B4802" s="10"/>
    </row>
    <row r="4803" spans="1:2" x14ac:dyDescent="0.25">
      <c r="A4803" s="10"/>
      <c r="B4803" s="10"/>
    </row>
    <row r="4804" spans="1:2" x14ac:dyDescent="0.25">
      <c r="A4804" s="10"/>
      <c r="B4804" s="10"/>
    </row>
    <row r="4805" spans="1:2" x14ac:dyDescent="0.25">
      <c r="A4805" s="10"/>
      <c r="B4805" s="10"/>
    </row>
    <row r="4806" spans="1:2" x14ac:dyDescent="0.25">
      <c r="A4806" s="10"/>
      <c r="B4806" s="10"/>
    </row>
    <row r="4807" spans="1:2" x14ac:dyDescent="0.25">
      <c r="A4807" s="10"/>
      <c r="B4807" s="10"/>
    </row>
    <row r="4808" spans="1:2" x14ac:dyDescent="0.25">
      <c r="A4808" s="10"/>
      <c r="B4808" s="10"/>
    </row>
    <row r="4809" spans="1:2" x14ac:dyDescent="0.25">
      <c r="A4809" s="10"/>
      <c r="B4809" s="10"/>
    </row>
    <row r="4810" spans="1:2" x14ac:dyDescent="0.25">
      <c r="A4810" s="10"/>
      <c r="B4810" s="10"/>
    </row>
    <row r="4811" spans="1:2" x14ac:dyDescent="0.25">
      <c r="A4811" s="10"/>
      <c r="B4811" s="10"/>
    </row>
    <row r="4812" spans="1:2" x14ac:dyDescent="0.25">
      <c r="A4812" s="10"/>
      <c r="B4812" s="10"/>
    </row>
    <row r="4813" spans="1:2" x14ac:dyDescent="0.25">
      <c r="A4813" s="10"/>
      <c r="B4813" s="10"/>
    </row>
    <row r="4814" spans="1:2" x14ac:dyDescent="0.25">
      <c r="A4814" s="10"/>
      <c r="B4814" s="10"/>
    </row>
    <row r="4815" spans="1:2" x14ac:dyDescent="0.25">
      <c r="A4815" s="10"/>
      <c r="B4815" s="10"/>
    </row>
    <row r="4816" spans="1:2" x14ac:dyDescent="0.25">
      <c r="A4816" s="10"/>
      <c r="B4816" s="10"/>
    </row>
    <row r="4817" spans="1:2" x14ac:dyDescent="0.25">
      <c r="A4817" s="10"/>
      <c r="B4817" s="10"/>
    </row>
    <row r="4818" spans="1:2" x14ac:dyDescent="0.25">
      <c r="A4818" s="10"/>
      <c r="B4818" s="10"/>
    </row>
    <row r="4819" spans="1:2" x14ac:dyDescent="0.25">
      <c r="A4819" s="10"/>
      <c r="B4819" s="10"/>
    </row>
    <row r="4820" spans="1:2" x14ac:dyDescent="0.25">
      <c r="A4820" s="10"/>
      <c r="B4820" s="10"/>
    </row>
    <row r="4821" spans="1:2" x14ac:dyDescent="0.25">
      <c r="A4821" s="10"/>
      <c r="B4821" s="10"/>
    </row>
    <row r="4822" spans="1:2" x14ac:dyDescent="0.25">
      <c r="A4822" s="10"/>
      <c r="B4822" s="10"/>
    </row>
    <row r="4823" spans="1:2" x14ac:dyDescent="0.25">
      <c r="A4823" s="10"/>
      <c r="B4823" s="10"/>
    </row>
    <row r="4824" spans="1:2" x14ac:dyDescent="0.25">
      <c r="A4824" s="10"/>
      <c r="B4824" s="10"/>
    </row>
    <row r="4825" spans="1:2" x14ac:dyDescent="0.25">
      <c r="A4825" s="10"/>
      <c r="B4825" s="10"/>
    </row>
    <row r="4826" spans="1:2" x14ac:dyDescent="0.25">
      <c r="A4826" s="10"/>
      <c r="B4826" s="10"/>
    </row>
    <row r="4827" spans="1:2" x14ac:dyDescent="0.25">
      <c r="A4827" s="10"/>
      <c r="B4827" s="10"/>
    </row>
    <row r="4828" spans="1:2" x14ac:dyDescent="0.25">
      <c r="A4828" s="10"/>
      <c r="B4828" s="10"/>
    </row>
    <row r="4829" spans="1:2" x14ac:dyDescent="0.25">
      <c r="A4829" s="10"/>
      <c r="B4829" s="10"/>
    </row>
    <row r="4830" spans="1:2" x14ac:dyDescent="0.25">
      <c r="A4830" s="10"/>
      <c r="B4830" s="10"/>
    </row>
    <row r="4831" spans="1:2" x14ac:dyDescent="0.25">
      <c r="A4831" s="10"/>
      <c r="B4831" s="10"/>
    </row>
    <row r="4832" spans="1:2" x14ac:dyDescent="0.25">
      <c r="A4832" s="10"/>
      <c r="B4832" s="10"/>
    </row>
    <row r="4833" spans="1:2" x14ac:dyDescent="0.25">
      <c r="A4833" s="10"/>
      <c r="B4833" s="10"/>
    </row>
    <row r="4834" spans="1:2" x14ac:dyDescent="0.25">
      <c r="A4834" s="10"/>
      <c r="B4834" s="10"/>
    </row>
    <row r="4835" spans="1:2" x14ac:dyDescent="0.25">
      <c r="A4835" s="10"/>
      <c r="B4835" s="10"/>
    </row>
    <row r="4836" spans="1:2" x14ac:dyDescent="0.25">
      <c r="A4836" s="10"/>
      <c r="B4836" s="10"/>
    </row>
    <row r="4837" spans="1:2" x14ac:dyDescent="0.25">
      <c r="A4837" s="10"/>
      <c r="B4837" s="10"/>
    </row>
    <row r="4838" spans="1:2" x14ac:dyDescent="0.25">
      <c r="A4838" s="10"/>
      <c r="B4838" s="10"/>
    </row>
    <row r="4839" spans="1:2" x14ac:dyDescent="0.25">
      <c r="A4839" s="10"/>
      <c r="B4839" s="10"/>
    </row>
    <row r="4840" spans="1:2" x14ac:dyDescent="0.25">
      <c r="A4840" s="10"/>
      <c r="B4840" s="10"/>
    </row>
    <row r="4841" spans="1:2" x14ac:dyDescent="0.25">
      <c r="A4841" s="10"/>
      <c r="B4841" s="10"/>
    </row>
    <row r="4842" spans="1:2" x14ac:dyDescent="0.25">
      <c r="A4842" s="10"/>
      <c r="B4842" s="10"/>
    </row>
    <row r="4843" spans="1:2" x14ac:dyDescent="0.25">
      <c r="A4843" s="10"/>
      <c r="B4843" s="10"/>
    </row>
    <row r="4844" spans="1:2" x14ac:dyDescent="0.25">
      <c r="A4844" s="10"/>
      <c r="B4844" s="10"/>
    </row>
    <row r="4845" spans="1:2" x14ac:dyDescent="0.25">
      <c r="A4845" s="10"/>
      <c r="B4845" s="10"/>
    </row>
    <row r="4846" spans="1:2" x14ac:dyDescent="0.25">
      <c r="A4846" s="10"/>
      <c r="B4846" s="10"/>
    </row>
    <row r="4847" spans="1:2" x14ac:dyDescent="0.25">
      <c r="A4847" s="10"/>
      <c r="B4847" s="10"/>
    </row>
    <row r="4848" spans="1:2" x14ac:dyDescent="0.25">
      <c r="A4848" s="10"/>
      <c r="B4848" s="10"/>
    </row>
    <row r="4849" spans="1:2" x14ac:dyDescent="0.25">
      <c r="A4849" s="10"/>
      <c r="B4849" s="10"/>
    </row>
    <row r="4850" spans="1:2" x14ac:dyDescent="0.25">
      <c r="A4850" s="10"/>
      <c r="B4850" s="10"/>
    </row>
    <row r="4851" spans="1:2" x14ac:dyDescent="0.25">
      <c r="A4851" s="10"/>
      <c r="B4851" s="10"/>
    </row>
    <row r="4852" spans="1:2" x14ac:dyDescent="0.25">
      <c r="A4852" s="10"/>
      <c r="B4852" s="10"/>
    </row>
    <row r="4853" spans="1:2" x14ac:dyDescent="0.25">
      <c r="A4853" s="10"/>
      <c r="B4853" s="10"/>
    </row>
    <row r="4854" spans="1:2" x14ac:dyDescent="0.25">
      <c r="A4854" s="10"/>
      <c r="B4854" s="10"/>
    </row>
    <row r="4855" spans="1:2" x14ac:dyDescent="0.25">
      <c r="A4855" s="10"/>
      <c r="B4855" s="10"/>
    </row>
    <row r="4856" spans="1:2" x14ac:dyDescent="0.25">
      <c r="A4856" s="10"/>
      <c r="B4856" s="10"/>
    </row>
    <row r="4857" spans="1:2" x14ac:dyDescent="0.25">
      <c r="A4857" s="10"/>
      <c r="B4857" s="10"/>
    </row>
    <row r="4858" spans="1:2" x14ac:dyDescent="0.25">
      <c r="A4858" s="10"/>
      <c r="B4858" s="10"/>
    </row>
    <row r="4859" spans="1:2" x14ac:dyDescent="0.25">
      <c r="A4859" s="10"/>
      <c r="B4859" s="10"/>
    </row>
    <row r="4860" spans="1:2" x14ac:dyDescent="0.25">
      <c r="A4860" s="10"/>
      <c r="B4860" s="10"/>
    </row>
    <row r="4861" spans="1:2" x14ac:dyDescent="0.25">
      <c r="A4861" s="10"/>
      <c r="B4861" s="10"/>
    </row>
    <row r="4862" spans="1:2" x14ac:dyDescent="0.25">
      <c r="A4862" s="10"/>
      <c r="B4862" s="10"/>
    </row>
    <row r="4863" spans="1:2" x14ac:dyDescent="0.25">
      <c r="A4863" s="10"/>
      <c r="B4863" s="10"/>
    </row>
    <row r="4864" spans="1:2" x14ac:dyDescent="0.25">
      <c r="A4864" s="10"/>
      <c r="B4864" s="10"/>
    </row>
    <row r="4865" spans="1:2" x14ac:dyDescent="0.25">
      <c r="A4865" s="10"/>
      <c r="B4865" s="10"/>
    </row>
    <row r="4866" spans="1:2" x14ac:dyDescent="0.25">
      <c r="A4866" s="10"/>
      <c r="B4866" s="10"/>
    </row>
    <row r="4867" spans="1:2" x14ac:dyDescent="0.25">
      <c r="A4867" s="10"/>
      <c r="B4867" s="10"/>
    </row>
    <row r="4868" spans="1:2" x14ac:dyDescent="0.25">
      <c r="A4868" s="10"/>
      <c r="B4868" s="10"/>
    </row>
    <row r="4869" spans="1:2" x14ac:dyDescent="0.25">
      <c r="A4869" s="10"/>
      <c r="B4869" s="10"/>
    </row>
    <row r="4870" spans="1:2" x14ac:dyDescent="0.25">
      <c r="A4870" s="10"/>
      <c r="B4870" s="10"/>
    </row>
    <row r="4871" spans="1:2" x14ac:dyDescent="0.25">
      <c r="A4871" s="10"/>
      <c r="B4871" s="10"/>
    </row>
    <row r="4872" spans="1:2" x14ac:dyDescent="0.25">
      <c r="A4872" s="10"/>
      <c r="B4872" s="10"/>
    </row>
    <row r="4873" spans="1:2" x14ac:dyDescent="0.25">
      <c r="A4873" s="10"/>
      <c r="B4873" s="10"/>
    </row>
    <row r="4874" spans="1:2" x14ac:dyDescent="0.25">
      <c r="A4874" s="10"/>
      <c r="B4874" s="10"/>
    </row>
    <row r="4875" spans="1:2" x14ac:dyDescent="0.25">
      <c r="A4875" s="10"/>
      <c r="B4875" s="10"/>
    </row>
    <row r="4876" spans="1:2" x14ac:dyDescent="0.25">
      <c r="A4876" s="10"/>
      <c r="B4876" s="10"/>
    </row>
    <row r="4877" spans="1:2" x14ac:dyDescent="0.25">
      <c r="A4877" s="10"/>
      <c r="B4877" s="10"/>
    </row>
    <row r="4878" spans="1:2" x14ac:dyDescent="0.25">
      <c r="A4878" s="10"/>
      <c r="B4878" s="10"/>
    </row>
    <row r="4879" spans="1:2" x14ac:dyDescent="0.25">
      <c r="A4879" s="10"/>
      <c r="B4879" s="10"/>
    </row>
    <row r="4880" spans="1:2" x14ac:dyDescent="0.25">
      <c r="A4880" s="10"/>
      <c r="B4880" s="10"/>
    </row>
    <row r="4881" spans="1:2" x14ac:dyDescent="0.25">
      <c r="A4881" s="10"/>
      <c r="B4881" s="10"/>
    </row>
    <row r="4882" spans="1:2" x14ac:dyDescent="0.25">
      <c r="A4882" s="10"/>
      <c r="B4882" s="10"/>
    </row>
    <row r="4883" spans="1:2" x14ac:dyDescent="0.25">
      <c r="A4883" s="10"/>
      <c r="B4883" s="10"/>
    </row>
    <row r="4884" spans="1:2" x14ac:dyDescent="0.25">
      <c r="A4884" s="10"/>
      <c r="B4884" s="10"/>
    </row>
    <row r="4885" spans="1:2" x14ac:dyDescent="0.25">
      <c r="A4885" s="10"/>
      <c r="B4885" s="10"/>
    </row>
    <row r="4886" spans="1:2" x14ac:dyDescent="0.25">
      <c r="A4886" s="10"/>
      <c r="B4886" s="10"/>
    </row>
    <row r="4887" spans="1:2" x14ac:dyDescent="0.25">
      <c r="A4887" s="10"/>
      <c r="B4887" s="10"/>
    </row>
    <row r="4888" spans="1:2" x14ac:dyDescent="0.25">
      <c r="A4888" s="10"/>
      <c r="B4888" s="10"/>
    </row>
    <row r="4889" spans="1:2" x14ac:dyDescent="0.25">
      <c r="A4889" s="10"/>
      <c r="B4889" s="10"/>
    </row>
    <row r="4890" spans="1:2" x14ac:dyDescent="0.25">
      <c r="A4890" s="10"/>
      <c r="B4890" s="10"/>
    </row>
    <row r="4891" spans="1:2" x14ac:dyDescent="0.25">
      <c r="A4891" s="10"/>
      <c r="B4891" s="10"/>
    </row>
    <row r="4892" spans="1:2" x14ac:dyDescent="0.25">
      <c r="A4892" s="10"/>
      <c r="B4892" s="10"/>
    </row>
    <row r="4893" spans="1:2" x14ac:dyDescent="0.25">
      <c r="A4893" s="10"/>
      <c r="B4893" s="10"/>
    </row>
    <row r="4894" spans="1:2" x14ac:dyDescent="0.25">
      <c r="A4894" s="10"/>
      <c r="B4894" s="10"/>
    </row>
    <row r="4895" spans="1:2" x14ac:dyDescent="0.25">
      <c r="A4895" s="10"/>
      <c r="B4895" s="10"/>
    </row>
    <row r="4896" spans="1:2" x14ac:dyDescent="0.25">
      <c r="A4896" s="10"/>
      <c r="B4896" s="10"/>
    </row>
    <row r="4897" spans="1:2" x14ac:dyDescent="0.25">
      <c r="A4897" s="10"/>
      <c r="B4897" s="10"/>
    </row>
    <row r="4898" spans="1:2" x14ac:dyDescent="0.25">
      <c r="A4898" s="10"/>
      <c r="B4898" s="10"/>
    </row>
    <row r="4899" spans="1:2" x14ac:dyDescent="0.25">
      <c r="A4899" s="10"/>
      <c r="B4899" s="10"/>
    </row>
    <row r="4900" spans="1:2" x14ac:dyDescent="0.25">
      <c r="A4900" s="10"/>
      <c r="B4900" s="10"/>
    </row>
    <row r="4901" spans="1:2" x14ac:dyDescent="0.25">
      <c r="A4901" s="10"/>
      <c r="B4901" s="10"/>
    </row>
    <row r="4902" spans="1:2" x14ac:dyDescent="0.25">
      <c r="A4902" s="10"/>
      <c r="B4902" s="10"/>
    </row>
    <row r="4903" spans="1:2" x14ac:dyDescent="0.25">
      <c r="A4903" s="10"/>
      <c r="B4903" s="10"/>
    </row>
    <row r="4904" spans="1:2" x14ac:dyDescent="0.25">
      <c r="A4904" s="10"/>
      <c r="B4904" s="10"/>
    </row>
    <row r="4905" spans="1:2" x14ac:dyDescent="0.25">
      <c r="A4905" s="10"/>
      <c r="B4905" s="10"/>
    </row>
    <row r="4906" spans="1:2" x14ac:dyDescent="0.25">
      <c r="A4906" s="10"/>
      <c r="B4906" s="10"/>
    </row>
    <row r="4907" spans="1:2" x14ac:dyDescent="0.25">
      <c r="A4907" s="10"/>
      <c r="B4907" s="10"/>
    </row>
    <row r="4908" spans="1:2" x14ac:dyDescent="0.25">
      <c r="A4908" s="10"/>
      <c r="B4908" s="10"/>
    </row>
    <row r="4909" spans="1:2" x14ac:dyDescent="0.25">
      <c r="A4909" s="10"/>
      <c r="B4909" s="10"/>
    </row>
    <row r="4910" spans="1:2" x14ac:dyDescent="0.25">
      <c r="A4910" s="10"/>
      <c r="B4910" s="10"/>
    </row>
    <row r="4911" spans="1:2" x14ac:dyDescent="0.25">
      <c r="A4911" s="10"/>
      <c r="B4911" s="10"/>
    </row>
    <row r="4912" spans="1:2" x14ac:dyDescent="0.25">
      <c r="A4912" s="10"/>
      <c r="B4912" s="10"/>
    </row>
    <row r="4913" spans="1:2" x14ac:dyDescent="0.25">
      <c r="A4913" s="10"/>
      <c r="B4913" s="10"/>
    </row>
    <row r="4914" spans="1:2" x14ac:dyDescent="0.25">
      <c r="A4914" s="10"/>
      <c r="B4914" s="10"/>
    </row>
    <row r="4915" spans="1:2" x14ac:dyDescent="0.25">
      <c r="A4915" s="10"/>
      <c r="B4915" s="10"/>
    </row>
    <row r="4916" spans="1:2" x14ac:dyDescent="0.25">
      <c r="A4916" s="10"/>
      <c r="B4916" s="10"/>
    </row>
    <row r="4917" spans="1:2" x14ac:dyDescent="0.25">
      <c r="A4917" s="10"/>
      <c r="B4917" s="10"/>
    </row>
    <row r="4918" spans="1:2" x14ac:dyDescent="0.25">
      <c r="A4918" s="10"/>
      <c r="B4918" s="10"/>
    </row>
    <row r="4919" spans="1:2" x14ac:dyDescent="0.25">
      <c r="A4919" s="10"/>
      <c r="B4919" s="10"/>
    </row>
    <row r="4920" spans="1:2" x14ac:dyDescent="0.25">
      <c r="A4920" s="10"/>
      <c r="B4920" s="10"/>
    </row>
    <row r="4921" spans="1:2" x14ac:dyDescent="0.25">
      <c r="A4921" s="10"/>
      <c r="B4921" s="10"/>
    </row>
    <row r="4922" spans="1:2" x14ac:dyDescent="0.25">
      <c r="A4922" s="10"/>
      <c r="B4922" s="10"/>
    </row>
    <row r="4923" spans="1:2" x14ac:dyDescent="0.25">
      <c r="A4923" s="10"/>
      <c r="B4923" s="10"/>
    </row>
    <row r="4924" spans="1:2" x14ac:dyDescent="0.25">
      <c r="A4924" s="10"/>
      <c r="B4924" s="10"/>
    </row>
    <row r="4925" spans="1:2" x14ac:dyDescent="0.25">
      <c r="A4925" s="10"/>
      <c r="B4925" s="10"/>
    </row>
    <row r="4926" spans="1:2" x14ac:dyDescent="0.25">
      <c r="A4926" s="10"/>
      <c r="B4926" s="10"/>
    </row>
    <row r="4927" spans="1:2" x14ac:dyDescent="0.25">
      <c r="A4927" s="10"/>
      <c r="B4927" s="10"/>
    </row>
    <row r="4928" spans="1:2" x14ac:dyDescent="0.25">
      <c r="A4928" s="10"/>
      <c r="B4928" s="10"/>
    </row>
    <row r="4929" spans="1:2" x14ac:dyDescent="0.25">
      <c r="A4929" s="10"/>
      <c r="B4929" s="10"/>
    </row>
    <row r="4930" spans="1:2" x14ac:dyDescent="0.25">
      <c r="A4930" s="10"/>
      <c r="B4930" s="10"/>
    </row>
    <row r="4931" spans="1:2" x14ac:dyDescent="0.25">
      <c r="A4931" s="10"/>
      <c r="B4931" s="10"/>
    </row>
    <row r="4932" spans="1:2" x14ac:dyDescent="0.25">
      <c r="A4932" s="10"/>
      <c r="B4932" s="10"/>
    </row>
    <row r="4933" spans="1:2" x14ac:dyDescent="0.25">
      <c r="A4933" s="10"/>
      <c r="B4933" s="10"/>
    </row>
    <row r="4934" spans="1:2" x14ac:dyDescent="0.25">
      <c r="A4934" s="10"/>
      <c r="B4934" s="10"/>
    </row>
    <row r="4935" spans="1:2" x14ac:dyDescent="0.25">
      <c r="A4935" s="10"/>
      <c r="B4935" s="10"/>
    </row>
    <row r="4936" spans="1:2" x14ac:dyDescent="0.25">
      <c r="A4936" s="10"/>
      <c r="B4936" s="10"/>
    </row>
    <row r="4937" spans="1:2" x14ac:dyDescent="0.25">
      <c r="A4937" s="10"/>
      <c r="B4937" s="10"/>
    </row>
    <row r="4938" spans="1:2" x14ac:dyDescent="0.25">
      <c r="A4938" s="10"/>
      <c r="B4938" s="10"/>
    </row>
    <row r="4939" spans="1:2" x14ac:dyDescent="0.25">
      <c r="A4939" s="10"/>
      <c r="B4939" s="10"/>
    </row>
    <row r="4940" spans="1:2" x14ac:dyDescent="0.25">
      <c r="A4940" s="10"/>
      <c r="B4940" s="10"/>
    </row>
    <row r="4941" spans="1:2" x14ac:dyDescent="0.25">
      <c r="A4941" s="10"/>
      <c r="B4941" s="10"/>
    </row>
    <row r="4942" spans="1:2" x14ac:dyDescent="0.25">
      <c r="A4942" s="10"/>
      <c r="B4942" s="10"/>
    </row>
    <row r="4943" spans="1:2" x14ac:dyDescent="0.25">
      <c r="A4943" s="10"/>
      <c r="B4943" s="10"/>
    </row>
    <row r="4944" spans="1:2" x14ac:dyDescent="0.25">
      <c r="A4944" s="10"/>
      <c r="B4944" s="10"/>
    </row>
    <row r="4945" spans="1:2" x14ac:dyDescent="0.25">
      <c r="A4945" s="10"/>
      <c r="B4945" s="10"/>
    </row>
    <row r="4946" spans="1:2" x14ac:dyDescent="0.25">
      <c r="A4946" s="10"/>
      <c r="B4946" s="10"/>
    </row>
    <row r="4947" spans="1:2" x14ac:dyDescent="0.25">
      <c r="A4947" s="10"/>
      <c r="B4947" s="10"/>
    </row>
    <row r="4948" spans="1:2" x14ac:dyDescent="0.25">
      <c r="A4948" s="10"/>
      <c r="B4948" s="10"/>
    </row>
    <row r="4949" spans="1:2" x14ac:dyDescent="0.25">
      <c r="A4949" s="10"/>
      <c r="B4949" s="10"/>
    </row>
    <row r="4950" spans="1:2" x14ac:dyDescent="0.25">
      <c r="A4950" s="10"/>
      <c r="B4950" s="10"/>
    </row>
    <row r="4951" spans="1:2" x14ac:dyDescent="0.25">
      <c r="A4951" s="10"/>
      <c r="B4951" s="10"/>
    </row>
    <row r="4952" spans="1:2" x14ac:dyDescent="0.25">
      <c r="A4952" s="10"/>
      <c r="B4952" s="10"/>
    </row>
    <row r="4953" spans="1:2" x14ac:dyDescent="0.25">
      <c r="A4953" s="10"/>
      <c r="B4953" s="10"/>
    </row>
    <row r="4954" spans="1:2" x14ac:dyDescent="0.25">
      <c r="A4954" s="10"/>
      <c r="B4954" s="10"/>
    </row>
    <row r="4955" spans="1:2" x14ac:dyDescent="0.25">
      <c r="A4955" s="10"/>
      <c r="B4955" s="10"/>
    </row>
    <row r="4956" spans="1:2" x14ac:dyDescent="0.25">
      <c r="A4956" s="10"/>
      <c r="B4956" s="10"/>
    </row>
    <row r="4957" spans="1:2" x14ac:dyDescent="0.25">
      <c r="A4957" s="10"/>
      <c r="B4957" s="10"/>
    </row>
    <row r="4958" spans="1:2" x14ac:dyDescent="0.25">
      <c r="A4958" s="10"/>
      <c r="B4958" s="10"/>
    </row>
    <row r="4959" spans="1:2" x14ac:dyDescent="0.25">
      <c r="A4959" s="10"/>
      <c r="B4959" s="10"/>
    </row>
    <row r="4960" spans="1:2" x14ac:dyDescent="0.25">
      <c r="A4960" s="10"/>
      <c r="B4960" s="10"/>
    </row>
    <row r="4961" spans="1:2" x14ac:dyDescent="0.25">
      <c r="A4961" s="10"/>
      <c r="B4961" s="10"/>
    </row>
    <row r="4962" spans="1:2" x14ac:dyDescent="0.25">
      <c r="A4962" s="10"/>
      <c r="B4962" s="10"/>
    </row>
    <row r="4963" spans="1:2" x14ac:dyDescent="0.25">
      <c r="A4963" s="10"/>
      <c r="B4963" s="10"/>
    </row>
    <row r="4964" spans="1:2" x14ac:dyDescent="0.25">
      <c r="A4964" s="10"/>
      <c r="B4964" s="10"/>
    </row>
    <row r="4965" spans="1:2" x14ac:dyDescent="0.25">
      <c r="A4965" s="10"/>
      <c r="B4965" s="10"/>
    </row>
    <row r="4966" spans="1:2" x14ac:dyDescent="0.25">
      <c r="A4966" s="10"/>
      <c r="B4966" s="10"/>
    </row>
    <row r="4967" spans="1:2" x14ac:dyDescent="0.25">
      <c r="A4967" s="10"/>
      <c r="B4967" s="10"/>
    </row>
    <row r="4968" spans="1:2" x14ac:dyDescent="0.25">
      <c r="A4968" s="10"/>
      <c r="B4968" s="10"/>
    </row>
    <row r="4969" spans="1:2" x14ac:dyDescent="0.25">
      <c r="A4969" s="10"/>
      <c r="B4969" s="10"/>
    </row>
    <row r="4970" spans="1:2" x14ac:dyDescent="0.25">
      <c r="A4970" s="10"/>
      <c r="B4970" s="10"/>
    </row>
    <row r="4971" spans="1:2" x14ac:dyDescent="0.25">
      <c r="A4971" s="10"/>
      <c r="B4971" s="10"/>
    </row>
    <row r="4972" spans="1:2" x14ac:dyDescent="0.25">
      <c r="A4972" s="10"/>
      <c r="B4972" s="10"/>
    </row>
    <row r="4973" spans="1:2" x14ac:dyDescent="0.25">
      <c r="A4973" s="10"/>
      <c r="B4973" s="10"/>
    </row>
    <row r="4974" spans="1:2" x14ac:dyDescent="0.25">
      <c r="A4974" s="10"/>
      <c r="B4974" s="10"/>
    </row>
    <row r="4975" spans="1:2" x14ac:dyDescent="0.25">
      <c r="A4975" s="10"/>
      <c r="B4975" s="10"/>
    </row>
    <row r="4976" spans="1:2" x14ac:dyDescent="0.25">
      <c r="A4976" s="10"/>
      <c r="B4976" s="10"/>
    </row>
    <row r="4977" spans="1:2" x14ac:dyDescent="0.25">
      <c r="A4977" s="10"/>
      <c r="B4977" s="10"/>
    </row>
    <row r="4978" spans="1:2" x14ac:dyDescent="0.25">
      <c r="A4978" s="10"/>
      <c r="B4978" s="10"/>
    </row>
    <row r="4979" spans="1:2" x14ac:dyDescent="0.25">
      <c r="A4979" s="10"/>
      <c r="B4979" s="10"/>
    </row>
    <row r="4980" spans="1:2" x14ac:dyDescent="0.25">
      <c r="A4980" s="10"/>
      <c r="B4980" s="10"/>
    </row>
    <row r="4981" spans="1:2" x14ac:dyDescent="0.25">
      <c r="A4981" s="10"/>
      <c r="B4981" s="10"/>
    </row>
    <row r="4982" spans="1:2" x14ac:dyDescent="0.25">
      <c r="A4982" s="10"/>
      <c r="B4982" s="10"/>
    </row>
    <row r="4983" spans="1:2" x14ac:dyDescent="0.25">
      <c r="A4983" s="10"/>
      <c r="B4983" s="10"/>
    </row>
    <row r="4984" spans="1:2" x14ac:dyDescent="0.25">
      <c r="A4984" s="10"/>
      <c r="B4984" s="10"/>
    </row>
    <row r="4985" spans="1:2" x14ac:dyDescent="0.25">
      <c r="A4985" s="10"/>
      <c r="B4985" s="10"/>
    </row>
    <row r="4986" spans="1:2" x14ac:dyDescent="0.25">
      <c r="A4986" s="10"/>
      <c r="B4986" s="10"/>
    </row>
    <row r="4987" spans="1:2" x14ac:dyDescent="0.25">
      <c r="A4987" s="10"/>
      <c r="B4987" s="10"/>
    </row>
    <row r="4988" spans="1:2" x14ac:dyDescent="0.25">
      <c r="A4988" s="10"/>
      <c r="B4988" s="10"/>
    </row>
    <row r="4989" spans="1:2" x14ac:dyDescent="0.25">
      <c r="A4989" s="10"/>
      <c r="B4989" s="10"/>
    </row>
    <row r="4990" spans="1:2" x14ac:dyDescent="0.25">
      <c r="A4990" s="10"/>
      <c r="B4990" s="10"/>
    </row>
    <row r="4991" spans="1:2" x14ac:dyDescent="0.25">
      <c r="A4991" s="10"/>
      <c r="B4991" s="10"/>
    </row>
    <row r="4992" spans="1:2" x14ac:dyDescent="0.25">
      <c r="A4992" s="10"/>
      <c r="B4992" s="10"/>
    </row>
    <row r="4993" spans="1:2" x14ac:dyDescent="0.25">
      <c r="A4993" s="10"/>
      <c r="B4993" s="10"/>
    </row>
    <row r="4994" spans="1:2" x14ac:dyDescent="0.25">
      <c r="A4994" s="10"/>
      <c r="B4994" s="10"/>
    </row>
    <row r="4995" spans="1:2" x14ac:dyDescent="0.25">
      <c r="A4995" s="10"/>
      <c r="B4995" s="10"/>
    </row>
    <row r="4996" spans="1:2" x14ac:dyDescent="0.25">
      <c r="A4996" s="10"/>
      <c r="B4996" s="10"/>
    </row>
    <row r="4997" spans="1:2" x14ac:dyDescent="0.25">
      <c r="A4997" s="10"/>
      <c r="B4997" s="10"/>
    </row>
    <row r="4998" spans="1:2" x14ac:dyDescent="0.25">
      <c r="A4998" s="10"/>
      <c r="B4998" s="10"/>
    </row>
    <row r="4999" spans="1:2" x14ac:dyDescent="0.25">
      <c r="A4999" s="10"/>
      <c r="B4999" s="10"/>
    </row>
    <row r="5000" spans="1:2" x14ac:dyDescent="0.25">
      <c r="A5000" s="10"/>
      <c r="B5000" s="10"/>
    </row>
    <row r="5001" spans="1:2" x14ac:dyDescent="0.25">
      <c r="A5001" s="10"/>
      <c r="B5001" s="10"/>
    </row>
    <row r="5002" spans="1:2" x14ac:dyDescent="0.25">
      <c r="A5002" s="10"/>
      <c r="B5002" s="10"/>
    </row>
    <row r="5003" spans="1:2" x14ac:dyDescent="0.25">
      <c r="A5003" s="10"/>
      <c r="B5003" s="10"/>
    </row>
    <row r="5004" spans="1:2" x14ac:dyDescent="0.25">
      <c r="A5004" s="10"/>
      <c r="B5004" s="10"/>
    </row>
    <row r="5005" spans="1:2" x14ac:dyDescent="0.25">
      <c r="A5005" s="10"/>
      <c r="B5005" s="10"/>
    </row>
    <row r="5006" spans="1:2" x14ac:dyDescent="0.25">
      <c r="A5006" s="10"/>
      <c r="B5006" s="10"/>
    </row>
    <row r="5007" spans="1:2" x14ac:dyDescent="0.25">
      <c r="A5007" s="10"/>
      <c r="B5007" s="10"/>
    </row>
    <row r="5008" spans="1:2" x14ac:dyDescent="0.25">
      <c r="A5008" s="10"/>
      <c r="B5008" s="10"/>
    </row>
    <row r="5009" spans="1:2" x14ac:dyDescent="0.25">
      <c r="A5009" s="10"/>
      <c r="B5009" s="10"/>
    </row>
    <row r="5010" spans="1:2" x14ac:dyDescent="0.25">
      <c r="A5010" s="10"/>
      <c r="B5010" s="10"/>
    </row>
    <row r="5011" spans="1:2" x14ac:dyDescent="0.25">
      <c r="A5011" s="10"/>
      <c r="B5011" s="10"/>
    </row>
    <row r="5012" spans="1:2" x14ac:dyDescent="0.25">
      <c r="A5012" s="10"/>
      <c r="B5012" s="10"/>
    </row>
    <row r="5013" spans="1:2" x14ac:dyDescent="0.25">
      <c r="A5013" s="10"/>
      <c r="B5013" s="10"/>
    </row>
    <row r="5014" spans="1:2" x14ac:dyDescent="0.25">
      <c r="A5014" s="10"/>
      <c r="B5014" s="10"/>
    </row>
    <row r="5015" spans="1:2" x14ac:dyDescent="0.25">
      <c r="A5015" s="10"/>
      <c r="B5015" s="10"/>
    </row>
    <row r="5016" spans="1:2" x14ac:dyDescent="0.25">
      <c r="A5016" s="10"/>
      <c r="B5016" s="10"/>
    </row>
    <row r="5017" spans="1:2" x14ac:dyDescent="0.25">
      <c r="A5017" s="10"/>
      <c r="B5017" s="10"/>
    </row>
    <row r="5018" spans="1:2" x14ac:dyDescent="0.25">
      <c r="A5018" s="10"/>
      <c r="B5018" s="10"/>
    </row>
    <row r="5019" spans="1:2" x14ac:dyDescent="0.25">
      <c r="A5019" s="10"/>
      <c r="B5019" s="10"/>
    </row>
    <row r="5020" spans="1:2" x14ac:dyDescent="0.25">
      <c r="A5020" s="10"/>
      <c r="B5020" s="10"/>
    </row>
    <row r="5021" spans="1:2" x14ac:dyDescent="0.25">
      <c r="A5021" s="10"/>
      <c r="B5021" s="10"/>
    </row>
    <row r="5022" spans="1:2" x14ac:dyDescent="0.25">
      <c r="A5022" s="10"/>
      <c r="B5022" s="10"/>
    </row>
    <row r="5023" spans="1:2" x14ac:dyDescent="0.25">
      <c r="A5023" s="10"/>
      <c r="B5023" s="10"/>
    </row>
    <row r="5024" spans="1:2" x14ac:dyDescent="0.25">
      <c r="A5024" s="10"/>
      <c r="B5024" s="10"/>
    </row>
    <row r="5025" spans="1:2" x14ac:dyDescent="0.25">
      <c r="A5025" s="10"/>
      <c r="B5025" s="10"/>
    </row>
    <row r="5026" spans="1:2" x14ac:dyDescent="0.25">
      <c r="A5026" s="10"/>
      <c r="B5026" s="10"/>
    </row>
    <row r="5027" spans="1:2" x14ac:dyDescent="0.25">
      <c r="A5027" s="10"/>
      <c r="B5027" s="10"/>
    </row>
    <row r="5028" spans="1:2" x14ac:dyDescent="0.25">
      <c r="A5028" s="10"/>
      <c r="B5028" s="10"/>
    </row>
    <row r="5029" spans="1:2" x14ac:dyDescent="0.25">
      <c r="A5029" s="10"/>
      <c r="B5029" s="10"/>
    </row>
    <row r="5030" spans="1:2" x14ac:dyDescent="0.25">
      <c r="A5030" s="10"/>
      <c r="B5030" s="10"/>
    </row>
    <row r="5031" spans="1:2" x14ac:dyDescent="0.25">
      <c r="A5031" s="10"/>
      <c r="B5031" s="10"/>
    </row>
    <row r="5032" spans="1:2" x14ac:dyDescent="0.25">
      <c r="A5032" s="10"/>
      <c r="B5032" s="10"/>
    </row>
    <row r="5033" spans="1:2" x14ac:dyDescent="0.25">
      <c r="A5033" s="10"/>
      <c r="B5033" s="10"/>
    </row>
    <row r="5034" spans="1:2" x14ac:dyDescent="0.25">
      <c r="A5034" s="10"/>
      <c r="B5034" s="10"/>
    </row>
    <row r="5035" spans="1:2" x14ac:dyDescent="0.25">
      <c r="A5035" s="10"/>
      <c r="B5035" s="10"/>
    </row>
    <row r="5036" spans="1:2" x14ac:dyDescent="0.25">
      <c r="A5036" s="10"/>
      <c r="B5036" s="10"/>
    </row>
    <row r="5037" spans="1:2" x14ac:dyDescent="0.25">
      <c r="A5037" s="10"/>
      <c r="B5037" s="10"/>
    </row>
    <row r="5038" spans="1:2" x14ac:dyDescent="0.25">
      <c r="A5038" s="10"/>
      <c r="B5038" s="10"/>
    </row>
    <row r="5039" spans="1:2" x14ac:dyDescent="0.25">
      <c r="A5039" s="10"/>
      <c r="B5039" s="10"/>
    </row>
    <row r="5040" spans="1:2" x14ac:dyDescent="0.25">
      <c r="A5040" s="10"/>
      <c r="B5040" s="10"/>
    </row>
    <row r="5041" spans="1:2" x14ac:dyDescent="0.25">
      <c r="A5041" s="10"/>
      <c r="B5041" s="10"/>
    </row>
    <row r="5042" spans="1:2" x14ac:dyDescent="0.25">
      <c r="A5042" s="10"/>
      <c r="B5042" s="10"/>
    </row>
    <row r="5043" spans="1:2" x14ac:dyDescent="0.25">
      <c r="A5043" s="10"/>
      <c r="B5043" s="10"/>
    </row>
    <row r="5044" spans="1:2" x14ac:dyDescent="0.25">
      <c r="A5044" s="10"/>
      <c r="B5044" s="10"/>
    </row>
    <row r="5045" spans="1:2" x14ac:dyDescent="0.25">
      <c r="A5045" s="10"/>
      <c r="B5045" s="10"/>
    </row>
    <row r="5046" spans="1:2" x14ac:dyDescent="0.25">
      <c r="A5046" s="10"/>
      <c r="B5046" s="10"/>
    </row>
    <row r="5047" spans="1:2" x14ac:dyDescent="0.25">
      <c r="A5047" s="10"/>
      <c r="B5047" s="10"/>
    </row>
    <row r="5048" spans="1:2" x14ac:dyDescent="0.25">
      <c r="A5048" s="10"/>
      <c r="B5048" s="10"/>
    </row>
    <row r="5049" spans="1:2" x14ac:dyDescent="0.25">
      <c r="A5049" s="10"/>
      <c r="B5049" s="10"/>
    </row>
    <row r="5050" spans="1:2" x14ac:dyDescent="0.25">
      <c r="A5050" s="10"/>
      <c r="B5050" s="10"/>
    </row>
    <row r="5051" spans="1:2" x14ac:dyDescent="0.25">
      <c r="A5051" s="10"/>
      <c r="B5051" s="10"/>
    </row>
    <row r="5052" spans="1:2" x14ac:dyDescent="0.25">
      <c r="A5052" s="10"/>
      <c r="B5052" s="10"/>
    </row>
    <row r="5053" spans="1:2" x14ac:dyDescent="0.25">
      <c r="A5053" s="10"/>
      <c r="B5053" s="10"/>
    </row>
    <row r="5054" spans="1:2" x14ac:dyDescent="0.25">
      <c r="A5054" s="10"/>
      <c r="B5054" s="10"/>
    </row>
    <row r="5055" spans="1:2" x14ac:dyDescent="0.25">
      <c r="A5055" s="10"/>
      <c r="B5055" s="10"/>
    </row>
    <row r="5056" spans="1:2" x14ac:dyDescent="0.25">
      <c r="A5056" s="10"/>
      <c r="B5056" s="10"/>
    </row>
    <row r="5057" spans="1:2" x14ac:dyDescent="0.25">
      <c r="A5057" s="10"/>
      <c r="B5057" s="10"/>
    </row>
    <row r="5058" spans="1:2" x14ac:dyDescent="0.25">
      <c r="A5058" s="10"/>
      <c r="B5058" s="10"/>
    </row>
    <row r="5059" spans="1:2" x14ac:dyDescent="0.25">
      <c r="A5059" s="10"/>
      <c r="B5059" s="10"/>
    </row>
    <row r="5060" spans="1:2" x14ac:dyDescent="0.25">
      <c r="A5060" s="10"/>
      <c r="B5060" s="10"/>
    </row>
    <row r="5061" spans="1:2" x14ac:dyDescent="0.25">
      <c r="A5061" s="10"/>
      <c r="B5061" s="10"/>
    </row>
    <row r="5062" spans="1:2" x14ac:dyDescent="0.25">
      <c r="A5062" s="10"/>
      <c r="B5062" s="10"/>
    </row>
    <row r="5063" spans="1:2" x14ac:dyDescent="0.25">
      <c r="A5063" s="10"/>
      <c r="B5063" s="10"/>
    </row>
    <row r="5064" spans="1:2" x14ac:dyDescent="0.25">
      <c r="A5064" s="10"/>
      <c r="B5064" s="10"/>
    </row>
    <row r="5065" spans="1:2" x14ac:dyDescent="0.25">
      <c r="A5065" s="10"/>
      <c r="B5065" s="10"/>
    </row>
    <row r="5066" spans="1:2" x14ac:dyDescent="0.25">
      <c r="A5066" s="10"/>
      <c r="B5066" s="10"/>
    </row>
    <row r="5067" spans="1:2" x14ac:dyDescent="0.25">
      <c r="A5067" s="10"/>
      <c r="B5067" s="10"/>
    </row>
    <row r="5068" spans="1:2" x14ac:dyDescent="0.25">
      <c r="A5068" s="10"/>
      <c r="B5068" s="10"/>
    </row>
    <row r="5069" spans="1:2" x14ac:dyDescent="0.25">
      <c r="A5069" s="10"/>
      <c r="B5069" s="10"/>
    </row>
    <row r="5070" spans="1:2" x14ac:dyDescent="0.25">
      <c r="A5070" s="10"/>
      <c r="B5070" s="10"/>
    </row>
    <row r="5071" spans="1:2" x14ac:dyDescent="0.25">
      <c r="A5071" s="10"/>
      <c r="B5071" s="10"/>
    </row>
    <row r="5072" spans="1:2" x14ac:dyDescent="0.25">
      <c r="A5072" s="10"/>
      <c r="B5072" s="10"/>
    </row>
    <row r="5073" spans="1:2" x14ac:dyDescent="0.25">
      <c r="A5073" s="10"/>
      <c r="B5073" s="10"/>
    </row>
    <row r="5074" spans="1:2" x14ac:dyDescent="0.25">
      <c r="A5074" s="10"/>
      <c r="B5074" s="10"/>
    </row>
    <row r="5075" spans="1:2" x14ac:dyDescent="0.25">
      <c r="A5075" s="10"/>
      <c r="B5075" s="10"/>
    </row>
    <row r="5076" spans="1:2" x14ac:dyDescent="0.25">
      <c r="A5076" s="10"/>
      <c r="B5076" s="10"/>
    </row>
    <row r="5077" spans="1:2" x14ac:dyDescent="0.25">
      <c r="A5077" s="10"/>
      <c r="B5077" s="10"/>
    </row>
    <row r="5078" spans="1:2" x14ac:dyDescent="0.25">
      <c r="A5078" s="10"/>
      <c r="B5078" s="10"/>
    </row>
    <row r="5079" spans="1:2" x14ac:dyDescent="0.25">
      <c r="A5079" s="10"/>
      <c r="B5079" s="10"/>
    </row>
    <row r="5080" spans="1:2" x14ac:dyDescent="0.25">
      <c r="A5080" s="10"/>
      <c r="B5080" s="10"/>
    </row>
    <row r="5081" spans="1:2" x14ac:dyDescent="0.25">
      <c r="A5081" s="10"/>
      <c r="B5081" s="10"/>
    </row>
    <row r="5082" spans="1:2" x14ac:dyDescent="0.25">
      <c r="A5082" s="10"/>
      <c r="B5082" s="10"/>
    </row>
    <row r="5083" spans="1:2" x14ac:dyDescent="0.25">
      <c r="A5083" s="10"/>
      <c r="B5083" s="10"/>
    </row>
    <row r="5084" spans="1:2" x14ac:dyDescent="0.25">
      <c r="A5084" s="10"/>
      <c r="B5084" s="10"/>
    </row>
    <row r="5085" spans="1:2" x14ac:dyDescent="0.25">
      <c r="A5085" s="10"/>
      <c r="B5085" s="10"/>
    </row>
    <row r="5086" spans="1:2" x14ac:dyDescent="0.25">
      <c r="A5086" s="10"/>
      <c r="B5086" s="10"/>
    </row>
    <row r="5087" spans="1:2" x14ac:dyDescent="0.25">
      <c r="A5087" s="10"/>
      <c r="B5087" s="10"/>
    </row>
    <row r="5088" spans="1:2" x14ac:dyDescent="0.25">
      <c r="A5088" s="10"/>
      <c r="B5088" s="10"/>
    </row>
    <row r="5089" spans="1:2" x14ac:dyDescent="0.25">
      <c r="A5089" s="10"/>
      <c r="B5089" s="10"/>
    </row>
    <row r="5090" spans="1:2" x14ac:dyDescent="0.25">
      <c r="A5090" s="10"/>
      <c r="B5090" s="10"/>
    </row>
    <row r="5091" spans="1:2" x14ac:dyDescent="0.25">
      <c r="A5091" s="10"/>
      <c r="B5091" s="10"/>
    </row>
    <row r="5092" spans="1:2" x14ac:dyDescent="0.25">
      <c r="A5092" s="10"/>
      <c r="B5092" s="10"/>
    </row>
    <row r="5093" spans="1:2" x14ac:dyDescent="0.25">
      <c r="A5093" s="10"/>
      <c r="B5093" s="10"/>
    </row>
    <row r="5094" spans="1:2" x14ac:dyDescent="0.25">
      <c r="A5094" s="10"/>
      <c r="B5094" s="10"/>
    </row>
    <row r="5095" spans="1:2" x14ac:dyDescent="0.25">
      <c r="A5095" s="10"/>
      <c r="B5095" s="10"/>
    </row>
    <row r="5096" spans="1:2" x14ac:dyDescent="0.25">
      <c r="A5096" s="10"/>
      <c r="B5096" s="10"/>
    </row>
    <row r="5097" spans="1:2" x14ac:dyDescent="0.25">
      <c r="A5097" s="10"/>
      <c r="B5097" s="10"/>
    </row>
    <row r="5098" spans="1:2" x14ac:dyDescent="0.25">
      <c r="A5098" s="10"/>
      <c r="B5098" s="10"/>
    </row>
    <row r="5099" spans="1:2" x14ac:dyDescent="0.25">
      <c r="A5099" s="10"/>
      <c r="B5099" s="10"/>
    </row>
    <row r="5100" spans="1:2" x14ac:dyDescent="0.25">
      <c r="A5100" s="10"/>
      <c r="B5100" s="10"/>
    </row>
    <row r="5101" spans="1:2" x14ac:dyDescent="0.25">
      <c r="A5101" s="10"/>
      <c r="B5101" s="10"/>
    </row>
    <row r="5102" spans="1:2" x14ac:dyDescent="0.25">
      <c r="A5102" s="10"/>
      <c r="B5102" s="10"/>
    </row>
    <row r="5103" spans="1:2" x14ac:dyDescent="0.25">
      <c r="A5103" s="10"/>
      <c r="B5103" s="10"/>
    </row>
    <row r="5104" spans="1:2" x14ac:dyDescent="0.25">
      <c r="A5104" s="10"/>
      <c r="B5104" s="10"/>
    </row>
    <row r="5105" spans="1:2" x14ac:dyDescent="0.25">
      <c r="A5105" s="10"/>
      <c r="B5105" s="10"/>
    </row>
    <row r="5106" spans="1:2" x14ac:dyDescent="0.25">
      <c r="A5106" s="10"/>
      <c r="B5106" s="10"/>
    </row>
    <row r="5107" spans="1:2" x14ac:dyDescent="0.25">
      <c r="A5107" s="10"/>
      <c r="B5107" s="10"/>
    </row>
    <row r="5108" spans="1:2" x14ac:dyDescent="0.25">
      <c r="A5108" s="10"/>
      <c r="B5108" s="10"/>
    </row>
    <row r="5109" spans="1:2" x14ac:dyDescent="0.25">
      <c r="A5109" s="10"/>
      <c r="B5109" s="10"/>
    </row>
    <row r="5110" spans="1:2" x14ac:dyDescent="0.25">
      <c r="A5110" s="10"/>
      <c r="B5110" s="10"/>
    </row>
    <row r="5111" spans="1:2" x14ac:dyDescent="0.25">
      <c r="A5111" s="10"/>
      <c r="B5111" s="10"/>
    </row>
    <row r="5112" spans="1:2" x14ac:dyDescent="0.25">
      <c r="A5112" s="10"/>
      <c r="B5112" s="10"/>
    </row>
    <row r="5113" spans="1:2" x14ac:dyDescent="0.25">
      <c r="A5113" s="10"/>
      <c r="B5113" s="10"/>
    </row>
    <row r="5114" spans="1:2" x14ac:dyDescent="0.25">
      <c r="A5114" s="10"/>
      <c r="B5114" s="10"/>
    </row>
    <row r="5115" spans="1:2" x14ac:dyDescent="0.25">
      <c r="A5115" s="10"/>
      <c r="B5115" s="10"/>
    </row>
    <row r="5116" spans="1:2" x14ac:dyDescent="0.25">
      <c r="A5116" s="10"/>
      <c r="B5116" s="10"/>
    </row>
    <row r="5117" spans="1:2" x14ac:dyDescent="0.25">
      <c r="A5117" s="10"/>
      <c r="B5117" s="10"/>
    </row>
    <row r="5118" spans="1:2" x14ac:dyDescent="0.25">
      <c r="A5118" s="10"/>
      <c r="B5118" s="10"/>
    </row>
    <row r="5119" spans="1:2" x14ac:dyDescent="0.25">
      <c r="A5119" s="10"/>
      <c r="B5119" s="10"/>
    </row>
    <row r="5120" spans="1:2" x14ac:dyDescent="0.25">
      <c r="A5120" s="10"/>
      <c r="B5120" s="10"/>
    </row>
    <row r="5121" spans="1:2" x14ac:dyDescent="0.25">
      <c r="A5121" s="10"/>
      <c r="B5121" s="10"/>
    </row>
    <row r="5122" spans="1:2" x14ac:dyDescent="0.25">
      <c r="A5122" s="10"/>
      <c r="B5122" s="10"/>
    </row>
    <row r="5123" spans="1:2" x14ac:dyDescent="0.25">
      <c r="A5123" s="10"/>
      <c r="B5123" s="10"/>
    </row>
    <row r="5124" spans="1:2" x14ac:dyDescent="0.25">
      <c r="A5124" s="10"/>
      <c r="B5124" s="10"/>
    </row>
    <row r="5125" spans="1:2" x14ac:dyDescent="0.25">
      <c r="A5125" s="10"/>
      <c r="B5125" s="10"/>
    </row>
    <row r="5126" spans="1:2" x14ac:dyDescent="0.25">
      <c r="A5126" s="10"/>
      <c r="B5126" s="10"/>
    </row>
    <row r="5127" spans="1:2" x14ac:dyDescent="0.25">
      <c r="A5127" s="10"/>
      <c r="B5127" s="10"/>
    </row>
    <row r="5128" spans="1:2" x14ac:dyDescent="0.25">
      <c r="A5128" s="10"/>
      <c r="B5128" s="10"/>
    </row>
    <row r="5129" spans="1:2" x14ac:dyDescent="0.25">
      <c r="A5129" s="10"/>
      <c r="B5129" s="10"/>
    </row>
    <row r="5130" spans="1:2" x14ac:dyDescent="0.25">
      <c r="A5130" s="10"/>
      <c r="B5130" s="10"/>
    </row>
    <row r="5131" spans="1:2" x14ac:dyDescent="0.25">
      <c r="A5131" s="10"/>
      <c r="B5131" s="10"/>
    </row>
    <row r="5132" spans="1:2" x14ac:dyDescent="0.25">
      <c r="A5132" s="10"/>
      <c r="B5132" s="10"/>
    </row>
    <row r="5133" spans="1:2" x14ac:dyDescent="0.25">
      <c r="A5133" s="10"/>
      <c r="B5133" s="10"/>
    </row>
    <row r="5134" spans="1:2" x14ac:dyDescent="0.25">
      <c r="A5134" s="10"/>
      <c r="B5134" s="10"/>
    </row>
    <row r="5135" spans="1:2" x14ac:dyDescent="0.25">
      <c r="A5135" s="10"/>
      <c r="B5135" s="10"/>
    </row>
    <row r="5136" spans="1:2" x14ac:dyDescent="0.25">
      <c r="A5136" s="10"/>
      <c r="B5136" s="10"/>
    </row>
    <row r="5137" spans="1:2" x14ac:dyDescent="0.25">
      <c r="A5137" s="10"/>
      <c r="B5137" s="10"/>
    </row>
    <row r="5138" spans="1:2" x14ac:dyDescent="0.25">
      <c r="A5138" s="10"/>
      <c r="B5138" s="10"/>
    </row>
    <row r="5139" spans="1:2" x14ac:dyDescent="0.25">
      <c r="A5139" s="10"/>
      <c r="B5139" s="10"/>
    </row>
    <row r="5140" spans="1:2" x14ac:dyDescent="0.25">
      <c r="A5140" s="10"/>
      <c r="B5140" s="10"/>
    </row>
    <row r="5141" spans="1:2" x14ac:dyDescent="0.25">
      <c r="A5141" s="10"/>
      <c r="B5141" s="10"/>
    </row>
    <row r="5142" spans="1:2" x14ac:dyDescent="0.25">
      <c r="A5142" s="10"/>
      <c r="B5142" s="10"/>
    </row>
    <row r="5143" spans="1:2" x14ac:dyDescent="0.25">
      <c r="A5143" s="10"/>
      <c r="B5143" s="10"/>
    </row>
    <row r="5144" spans="1:2" x14ac:dyDescent="0.25">
      <c r="A5144" s="10"/>
      <c r="B5144" s="10"/>
    </row>
    <row r="5145" spans="1:2" x14ac:dyDescent="0.25">
      <c r="A5145" s="10"/>
      <c r="B5145" s="10"/>
    </row>
    <row r="5146" spans="1:2" x14ac:dyDescent="0.25">
      <c r="A5146" s="10"/>
      <c r="B5146" s="10"/>
    </row>
    <row r="5147" spans="1:2" x14ac:dyDescent="0.25">
      <c r="A5147" s="10"/>
      <c r="B5147" s="10"/>
    </row>
    <row r="5148" spans="1:2" x14ac:dyDescent="0.25">
      <c r="A5148" s="10"/>
      <c r="B5148" s="10"/>
    </row>
    <row r="5149" spans="1:2" x14ac:dyDescent="0.25">
      <c r="A5149" s="10"/>
      <c r="B5149" s="10"/>
    </row>
    <row r="5150" spans="1:2" x14ac:dyDescent="0.25">
      <c r="A5150" s="10"/>
      <c r="B5150" s="10"/>
    </row>
    <row r="5151" spans="1:2" x14ac:dyDescent="0.25">
      <c r="A5151" s="10"/>
      <c r="B5151" s="10"/>
    </row>
    <row r="5152" spans="1:2" x14ac:dyDescent="0.25">
      <c r="A5152" s="10"/>
      <c r="B5152" s="10"/>
    </row>
    <row r="5153" spans="1:2" x14ac:dyDescent="0.25">
      <c r="A5153" s="10"/>
      <c r="B5153" s="10"/>
    </row>
    <row r="5154" spans="1:2" x14ac:dyDescent="0.25">
      <c r="A5154" s="10"/>
      <c r="B5154" s="10"/>
    </row>
    <row r="5155" spans="1:2" x14ac:dyDescent="0.25">
      <c r="A5155" s="10"/>
      <c r="B5155" s="10"/>
    </row>
    <row r="5156" spans="1:2" x14ac:dyDescent="0.25">
      <c r="A5156" s="10"/>
      <c r="B5156" s="10"/>
    </row>
    <row r="5157" spans="1:2" x14ac:dyDescent="0.25">
      <c r="A5157" s="10"/>
      <c r="B5157" s="10"/>
    </row>
    <row r="5158" spans="1:2" x14ac:dyDescent="0.25">
      <c r="A5158" s="10"/>
      <c r="B5158" s="10"/>
    </row>
    <row r="5159" spans="1:2" x14ac:dyDescent="0.25">
      <c r="A5159" s="10"/>
      <c r="B5159" s="10"/>
    </row>
    <row r="5160" spans="1:2" x14ac:dyDescent="0.25">
      <c r="A5160" s="10"/>
      <c r="B5160" s="10"/>
    </row>
    <row r="5161" spans="1:2" x14ac:dyDescent="0.25">
      <c r="A5161" s="10"/>
      <c r="B5161" s="10"/>
    </row>
    <row r="5162" spans="1:2" x14ac:dyDescent="0.25">
      <c r="A5162" s="10"/>
      <c r="B5162" s="10"/>
    </row>
    <row r="5163" spans="1:2" x14ac:dyDescent="0.25">
      <c r="A5163" s="10"/>
      <c r="B5163" s="10"/>
    </row>
    <row r="5164" spans="1:2" x14ac:dyDescent="0.25">
      <c r="A5164" s="10"/>
      <c r="B5164" s="10"/>
    </row>
    <row r="5165" spans="1:2" x14ac:dyDescent="0.25">
      <c r="A5165" s="10"/>
      <c r="B5165" s="10"/>
    </row>
    <row r="5166" spans="1:2" x14ac:dyDescent="0.25">
      <c r="A5166" s="10"/>
      <c r="B5166" s="10"/>
    </row>
    <row r="5167" spans="1:2" x14ac:dyDescent="0.25">
      <c r="A5167" s="10"/>
      <c r="B5167" s="10"/>
    </row>
    <row r="5168" spans="1:2" x14ac:dyDescent="0.25">
      <c r="A5168" s="10"/>
      <c r="B5168" s="10"/>
    </row>
    <row r="5169" spans="1:2" x14ac:dyDescent="0.25">
      <c r="A5169" s="10"/>
      <c r="B5169" s="10"/>
    </row>
    <row r="5170" spans="1:2" x14ac:dyDescent="0.25">
      <c r="A5170" s="10"/>
      <c r="B5170" s="10"/>
    </row>
    <row r="5171" spans="1:2" x14ac:dyDescent="0.25">
      <c r="A5171" s="10"/>
      <c r="B5171" s="10"/>
    </row>
    <row r="5172" spans="1:2" x14ac:dyDescent="0.25">
      <c r="A5172" s="10"/>
      <c r="B5172" s="10"/>
    </row>
    <row r="5173" spans="1:2" x14ac:dyDescent="0.25">
      <c r="A5173" s="10"/>
      <c r="B5173" s="10"/>
    </row>
    <row r="5174" spans="1:2" x14ac:dyDescent="0.25">
      <c r="A5174" s="10"/>
      <c r="B5174" s="10"/>
    </row>
    <row r="5175" spans="1:2" x14ac:dyDescent="0.25">
      <c r="A5175" s="10"/>
      <c r="B5175" s="10"/>
    </row>
    <row r="5176" spans="1:2" x14ac:dyDescent="0.25">
      <c r="A5176" s="10"/>
      <c r="B5176" s="10"/>
    </row>
    <row r="5177" spans="1:2" x14ac:dyDescent="0.25">
      <c r="A5177" s="10"/>
      <c r="B5177" s="10"/>
    </row>
    <row r="5178" spans="1:2" x14ac:dyDescent="0.25">
      <c r="A5178" s="10"/>
      <c r="B5178" s="10"/>
    </row>
    <row r="5179" spans="1:2" x14ac:dyDescent="0.25">
      <c r="A5179" s="10"/>
      <c r="B5179" s="10"/>
    </row>
    <row r="5180" spans="1:2" x14ac:dyDescent="0.25">
      <c r="A5180" s="10"/>
      <c r="B5180" s="10"/>
    </row>
    <row r="5181" spans="1:2" x14ac:dyDescent="0.25">
      <c r="A5181" s="10"/>
      <c r="B5181" s="10"/>
    </row>
    <row r="5182" spans="1:2" x14ac:dyDescent="0.25">
      <c r="A5182" s="10"/>
      <c r="B5182" s="10"/>
    </row>
    <row r="5183" spans="1:2" x14ac:dyDescent="0.25">
      <c r="A5183" s="10"/>
      <c r="B5183" s="10"/>
    </row>
    <row r="5184" spans="1:2" x14ac:dyDescent="0.25">
      <c r="A5184" s="10"/>
      <c r="B5184" s="10"/>
    </row>
    <row r="5185" spans="1:2" x14ac:dyDescent="0.25">
      <c r="A5185" s="10"/>
      <c r="B5185" s="10"/>
    </row>
    <row r="5186" spans="1:2" x14ac:dyDescent="0.25">
      <c r="A5186" s="10"/>
      <c r="B5186" s="10"/>
    </row>
    <row r="5187" spans="1:2" x14ac:dyDescent="0.25">
      <c r="A5187" s="10"/>
      <c r="B5187" s="10"/>
    </row>
    <row r="5188" spans="1:2" x14ac:dyDescent="0.25">
      <c r="A5188" s="10"/>
      <c r="B5188" s="10"/>
    </row>
    <row r="5189" spans="1:2" x14ac:dyDescent="0.25">
      <c r="A5189" s="10"/>
      <c r="B5189" s="10"/>
    </row>
    <row r="5190" spans="1:2" x14ac:dyDescent="0.25">
      <c r="A5190" s="10"/>
      <c r="B5190" s="10"/>
    </row>
    <row r="5191" spans="1:2" x14ac:dyDescent="0.25">
      <c r="A5191" s="10"/>
      <c r="B5191" s="10"/>
    </row>
    <row r="5192" spans="1:2" x14ac:dyDescent="0.25">
      <c r="A5192" s="10"/>
      <c r="B5192" s="10"/>
    </row>
    <row r="5193" spans="1:2" x14ac:dyDescent="0.25">
      <c r="A5193" s="10"/>
      <c r="B5193" s="10"/>
    </row>
    <row r="5194" spans="1:2" x14ac:dyDescent="0.25">
      <c r="A5194" s="10"/>
      <c r="B5194" s="10"/>
    </row>
    <row r="5195" spans="1:2" x14ac:dyDescent="0.25">
      <c r="A5195" s="10"/>
      <c r="B5195" s="10"/>
    </row>
    <row r="5196" spans="1:2" x14ac:dyDescent="0.25">
      <c r="A5196" s="10"/>
      <c r="B5196" s="10"/>
    </row>
    <row r="5197" spans="1:2" x14ac:dyDescent="0.25">
      <c r="A5197" s="10"/>
      <c r="B5197" s="10"/>
    </row>
    <row r="5198" spans="1:2" x14ac:dyDescent="0.25">
      <c r="A5198" s="10"/>
      <c r="B5198" s="10"/>
    </row>
    <row r="5199" spans="1:2" x14ac:dyDescent="0.25">
      <c r="A5199" s="10"/>
      <c r="B5199" s="10"/>
    </row>
    <row r="5200" spans="1:2" x14ac:dyDescent="0.25">
      <c r="A5200" s="10"/>
      <c r="B5200" s="10"/>
    </row>
    <row r="5201" spans="1:2" x14ac:dyDescent="0.25">
      <c r="A5201" s="10"/>
      <c r="B5201" s="10"/>
    </row>
    <row r="5202" spans="1:2" x14ac:dyDescent="0.25">
      <c r="A5202" s="10"/>
      <c r="B5202" s="10"/>
    </row>
    <row r="5203" spans="1:2" x14ac:dyDescent="0.25">
      <c r="A5203" s="10"/>
      <c r="B5203" s="10"/>
    </row>
    <row r="5204" spans="1:2" x14ac:dyDescent="0.25">
      <c r="A5204" s="10"/>
      <c r="B5204" s="10"/>
    </row>
    <row r="5205" spans="1:2" x14ac:dyDescent="0.25">
      <c r="A5205" s="10"/>
      <c r="B5205" s="10"/>
    </row>
    <row r="5206" spans="1:2" x14ac:dyDescent="0.25">
      <c r="A5206" s="10"/>
      <c r="B5206" s="10"/>
    </row>
    <row r="5207" spans="1:2" x14ac:dyDescent="0.25">
      <c r="A5207" s="10"/>
      <c r="B5207" s="10"/>
    </row>
    <row r="5208" spans="1:2" x14ac:dyDescent="0.25">
      <c r="A5208" s="10"/>
      <c r="B5208" s="10"/>
    </row>
    <row r="5209" spans="1:2" x14ac:dyDescent="0.25">
      <c r="A5209" s="10"/>
      <c r="B5209" s="10"/>
    </row>
    <row r="5210" spans="1:2" x14ac:dyDescent="0.25">
      <c r="A5210" s="10"/>
      <c r="B5210" s="10"/>
    </row>
    <row r="5211" spans="1:2" x14ac:dyDescent="0.25">
      <c r="A5211" s="10"/>
      <c r="B5211" s="10"/>
    </row>
    <row r="5212" spans="1:2" x14ac:dyDescent="0.25">
      <c r="A5212" s="10"/>
      <c r="B5212" s="10"/>
    </row>
    <row r="5213" spans="1:2" x14ac:dyDescent="0.25">
      <c r="A5213" s="10"/>
      <c r="B5213" s="10"/>
    </row>
    <row r="5214" spans="1:2" x14ac:dyDescent="0.25">
      <c r="A5214" s="10"/>
      <c r="B5214" s="10"/>
    </row>
    <row r="5215" spans="1:2" x14ac:dyDescent="0.25">
      <c r="A5215" s="10"/>
      <c r="B5215" s="10"/>
    </row>
    <row r="5216" spans="1:2" x14ac:dyDescent="0.25">
      <c r="A5216" s="10"/>
      <c r="B5216" s="10"/>
    </row>
    <row r="5217" spans="1:2" x14ac:dyDescent="0.25">
      <c r="A5217" s="10"/>
      <c r="B5217" s="10"/>
    </row>
    <row r="5218" spans="1:2" x14ac:dyDescent="0.25">
      <c r="A5218" s="10"/>
      <c r="B5218" s="10"/>
    </row>
    <row r="5219" spans="1:2" x14ac:dyDescent="0.25">
      <c r="A5219" s="10"/>
      <c r="B5219" s="10"/>
    </row>
    <row r="5220" spans="1:2" x14ac:dyDescent="0.25">
      <c r="A5220" s="10"/>
      <c r="B5220" s="10"/>
    </row>
    <row r="5221" spans="1:2" x14ac:dyDescent="0.25">
      <c r="A5221" s="10"/>
      <c r="B5221" s="10"/>
    </row>
    <row r="5222" spans="1:2" x14ac:dyDescent="0.25">
      <c r="A5222" s="10"/>
      <c r="B5222" s="10"/>
    </row>
    <row r="5223" spans="1:2" x14ac:dyDescent="0.25">
      <c r="A5223" s="10"/>
      <c r="B5223" s="10"/>
    </row>
    <row r="5224" spans="1:2" x14ac:dyDescent="0.25">
      <c r="A5224" s="10"/>
      <c r="B5224" s="10"/>
    </row>
    <row r="5225" spans="1:2" x14ac:dyDescent="0.25">
      <c r="A5225" s="10"/>
      <c r="B5225" s="10"/>
    </row>
    <row r="5226" spans="1:2" x14ac:dyDescent="0.25">
      <c r="A5226" s="10"/>
      <c r="B5226" s="10"/>
    </row>
    <row r="5227" spans="1:2" x14ac:dyDescent="0.25">
      <c r="A5227" s="10"/>
      <c r="B5227" s="10"/>
    </row>
    <row r="5228" spans="1:2" x14ac:dyDescent="0.25">
      <c r="A5228" s="10"/>
      <c r="B5228" s="10"/>
    </row>
    <row r="5229" spans="1:2" x14ac:dyDescent="0.25">
      <c r="A5229" s="10"/>
      <c r="B5229" s="10"/>
    </row>
    <row r="5230" spans="1:2" x14ac:dyDescent="0.25">
      <c r="A5230" s="10"/>
      <c r="B5230" s="10"/>
    </row>
    <row r="5231" spans="1:2" x14ac:dyDescent="0.25">
      <c r="A5231" s="10"/>
      <c r="B5231" s="10"/>
    </row>
    <row r="5232" spans="1:2" x14ac:dyDescent="0.25">
      <c r="A5232" s="10"/>
      <c r="B5232" s="10"/>
    </row>
    <row r="5233" spans="1:2" x14ac:dyDescent="0.25">
      <c r="A5233" s="10"/>
      <c r="B5233" s="10"/>
    </row>
    <row r="5234" spans="1:2" x14ac:dyDescent="0.25">
      <c r="A5234" s="10"/>
      <c r="B5234" s="10"/>
    </row>
    <row r="5235" spans="1:2" x14ac:dyDescent="0.25">
      <c r="A5235" s="10"/>
      <c r="B5235" s="10"/>
    </row>
    <row r="5236" spans="1:2" x14ac:dyDescent="0.25">
      <c r="A5236" s="10"/>
      <c r="B5236" s="10"/>
    </row>
    <row r="5237" spans="1:2" x14ac:dyDescent="0.25">
      <c r="A5237" s="10"/>
      <c r="B5237" s="10"/>
    </row>
    <row r="5238" spans="1:2" x14ac:dyDescent="0.25">
      <c r="A5238" s="10"/>
      <c r="B5238" s="10"/>
    </row>
    <row r="5239" spans="1:2" x14ac:dyDescent="0.25">
      <c r="A5239" s="10"/>
      <c r="B5239" s="10"/>
    </row>
    <row r="5240" spans="1:2" x14ac:dyDescent="0.25">
      <c r="A5240" s="10"/>
      <c r="B5240" s="10"/>
    </row>
    <row r="5241" spans="1:2" x14ac:dyDescent="0.25">
      <c r="A5241" s="10"/>
      <c r="B5241" s="10"/>
    </row>
    <row r="5242" spans="1:2" x14ac:dyDescent="0.25">
      <c r="A5242" s="10"/>
      <c r="B5242" s="10"/>
    </row>
    <row r="5243" spans="1:2" x14ac:dyDescent="0.25">
      <c r="A5243" s="10"/>
      <c r="B5243" s="10"/>
    </row>
    <row r="5244" spans="1:2" x14ac:dyDescent="0.25">
      <c r="A5244" s="10"/>
      <c r="B5244" s="10"/>
    </row>
    <row r="5245" spans="1:2" x14ac:dyDescent="0.25">
      <c r="A5245" s="10"/>
      <c r="B5245" s="10"/>
    </row>
    <row r="5246" spans="1:2" x14ac:dyDescent="0.25">
      <c r="A5246" s="10"/>
      <c r="B5246" s="10"/>
    </row>
    <row r="5247" spans="1:2" x14ac:dyDescent="0.25">
      <c r="A5247" s="10"/>
      <c r="B5247" s="10"/>
    </row>
    <row r="5248" spans="1:2" x14ac:dyDescent="0.25">
      <c r="A5248" s="10"/>
      <c r="B5248" s="10"/>
    </row>
    <row r="5249" spans="1:2" x14ac:dyDescent="0.25">
      <c r="A5249" s="10"/>
      <c r="B5249" s="10"/>
    </row>
    <row r="5250" spans="1:2" x14ac:dyDescent="0.25">
      <c r="A5250" s="10"/>
      <c r="B5250" s="10"/>
    </row>
    <row r="5251" spans="1:2" x14ac:dyDescent="0.25">
      <c r="A5251" s="10"/>
      <c r="B5251" s="10"/>
    </row>
    <row r="5252" spans="1:2" x14ac:dyDescent="0.25">
      <c r="A5252" s="10"/>
      <c r="B5252" s="10"/>
    </row>
    <row r="5253" spans="1:2" x14ac:dyDescent="0.25">
      <c r="A5253" s="10"/>
      <c r="B5253" s="10"/>
    </row>
    <row r="5254" spans="1:2" x14ac:dyDescent="0.25">
      <c r="A5254" s="10"/>
      <c r="B5254" s="10"/>
    </row>
    <row r="5255" spans="1:2" x14ac:dyDescent="0.25">
      <c r="A5255" s="10"/>
      <c r="B5255" s="10"/>
    </row>
    <row r="5256" spans="1:2" x14ac:dyDescent="0.25">
      <c r="A5256" s="10"/>
      <c r="B5256" s="10"/>
    </row>
    <row r="5257" spans="1:2" x14ac:dyDescent="0.25">
      <c r="A5257" s="10"/>
      <c r="B5257" s="10"/>
    </row>
    <row r="5258" spans="1:2" x14ac:dyDescent="0.25">
      <c r="A5258" s="10"/>
      <c r="B5258" s="10"/>
    </row>
    <row r="5259" spans="1:2" x14ac:dyDescent="0.25">
      <c r="A5259" s="10"/>
      <c r="B5259" s="10"/>
    </row>
    <row r="5260" spans="1:2" x14ac:dyDescent="0.25">
      <c r="A5260" s="10"/>
      <c r="B5260" s="10"/>
    </row>
    <row r="5261" spans="1:2" x14ac:dyDescent="0.25">
      <c r="A5261" s="10"/>
      <c r="B5261" s="10"/>
    </row>
    <row r="5262" spans="1:2" x14ac:dyDescent="0.25">
      <c r="A5262" s="10"/>
      <c r="B5262" s="10"/>
    </row>
    <row r="5263" spans="1:2" x14ac:dyDescent="0.25">
      <c r="A5263" s="10"/>
      <c r="B5263" s="10"/>
    </row>
    <row r="5264" spans="1:2" x14ac:dyDescent="0.25">
      <c r="A5264" s="10"/>
      <c r="B5264" s="10"/>
    </row>
    <row r="5265" spans="1:2" x14ac:dyDescent="0.25">
      <c r="A5265" s="10"/>
      <c r="B5265" s="10"/>
    </row>
    <row r="5266" spans="1:2" x14ac:dyDescent="0.25">
      <c r="A5266" s="10"/>
      <c r="B5266" s="10"/>
    </row>
    <row r="5267" spans="1:2" x14ac:dyDescent="0.25">
      <c r="A5267" s="10"/>
      <c r="B5267" s="10"/>
    </row>
    <row r="5268" spans="1:2" x14ac:dyDescent="0.25">
      <c r="A5268" s="10"/>
      <c r="B5268" s="10"/>
    </row>
    <row r="5269" spans="1:2" x14ac:dyDescent="0.25">
      <c r="A5269" s="10"/>
      <c r="B5269" s="10"/>
    </row>
    <row r="5270" spans="1:2" x14ac:dyDescent="0.25">
      <c r="A5270" s="10"/>
      <c r="B5270" s="10"/>
    </row>
    <row r="5271" spans="1:2" x14ac:dyDescent="0.25">
      <c r="A5271" s="10"/>
      <c r="B5271" s="10"/>
    </row>
    <row r="5272" spans="1:2" x14ac:dyDescent="0.25">
      <c r="A5272" s="10"/>
      <c r="B5272" s="10"/>
    </row>
    <row r="5273" spans="1:2" x14ac:dyDescent="0.25">
      <c r="A5273" s="10"/>
      <c r="B5273" s="10"/>
    </row>
    <row r="5274" spans="1:2" x14ac:dyDescent="0.25">
      <c r="A5274" s="10"/>
      <c r="B5274" s="10"/>
    </row>
    <row r="5275" spans="1:2" x14ac:dyDescent="0.25">
      <c r="A5275" s="10"/>
      <c r="B5275" s="10"/>
    </row>
    <row r="5276" spans="1:2" x14ac:dyDescent="0.25">
      <c r="A5276" s="10"/>
      <c r="B5276" s="10"/>
    </row>
    <row r="5277" spans="1:2" x14ac:dyDescent="0.25">
      <c r="A5277" s="10"/>
      <c r="B5277" s="10"/>
    </row>
    <row r="5278" spans="1:2" x14ac:dyDescent="0.25">
      <c r="A5278" s="10"/>
      <c r="B5278" s="10"/>
    </row>
    <row r="5279" spans="1:2" x14ac:dyDescent="0.25">
      <c r="A5279" s="10"/>
      <c r="B5279" s="10"/>
    </row>
    <row r="5280" spans="1:2" x14ac:dyDescent="0.25">
      <c r="A5280" s="10"/>
      <c r="B5280" s="10"/>
    </row>
    <row r="5281" spans="1:2" x14ac:dyDescent="0.25">
      <c r="A5281" s="10"/>
      <c r="B5281" s="10"/>
    </row>
    <row r="5282" spans="1:2" x14ac:dyDescent="0.25">
      <c r="A5282" s="10"/>
      <c r="B5282" s="10"/>
    </row>
    <row r="5283" spans="1:2" x14ac:dyDescent="0.25">
      <c r="A5283" s="10"/>
      <c r="B5283" s="10"/>
    </row>
    <row r="5284" spans="1:2" x14ac:dyDescent="0.25">
      <c r="A5284" s="10"/>
      <c r="B5284" s="10"/>
    </row>
    <row r="5285" spans="1:2" x14ac:dyDescent="0.25">
      <c r="A5285" s="10"/>
      <c r="B5285" s="10"/>
    </row>
    <row r="5286" spans="1:2" x14ac:dyDescent="0.25">
      <c r="A5286" s="10"/>
      <c r="B5286" s="10"/>
    </row>
    <row r="5287" spans="1:2" x14ac:dyDescent="0.25">
      <c r="A5287" s="10"/>
      <c r="B5287" s="10"/>
    </row>
    <row r="5288" spans="1:2" x14ac:dyDescent="0.25">
      <c r="A5288" s="10"/>
      <c r="B5288" s="10"/>
    </row>
    <row r="5289" spans="1:2" x14ac:dyDescent="0.25">
      <c r="A5289" s="10"/>
      <c r="B5289" s="10"/>
    </row>
    <row r="5290" spans="1:2" x14ac:dyDescent="0.25">
      <c r="A5290" s="10"/>
      <c r="B5290" s="10"/>
    </row>
    <row r="5291" spans="1:2" x14ac:dyDescent="0.25">
      <c r="A5291" s="10"/>
      <c r="B5291" s="10"/>
    </row>
    <row r="5292" spans="1:2" x14ac:dyDescent="0.25">
      <c r="A5292" s="10"/>
      <c r="B5292" s="10"/>
    </row>
    <row r="5293" spans="1:2" x14ac:dyDescent="0.25">
      <c r="A5293" s="10"/>
      <c r="B5293" s="10"/>
    </row>
    <row r="5294" spans="1:2" x14ac:dyDescent="0.25">
      <c r="A5294" s="10"/>
      <c r="B5294" s="10"/>
    </row>
    <row r="5295" spans="1:2" x14ac:dyDescent="0.25">
      <c r="A5295" s="10"/>
      <c r="B5295" s="10"/>
    </row>
    <row r="5296" spans="1:2" x14ac:dyDescent="0.25">
      <c r="A5296" s="10"/>
      <c r="B5296" s="10"/>
    </row>
    <row r="5297" spans="1:2" x14ac:dyDescent="0.25">
      <c r="A5297" s="10"/>
      <c r="B5297" s="10"/>
    </row>
    <row r="5298" spans="1:2" x14ac:dyDescent="0.25">
      <c r="A5298" s="10"/>
      <c r="B5298" s="10"/>
    </row>
    <row r="5299" spans="1:2" x14ac:dyDescent="0.25">
      <c r="A5299" s="10"/>
      <c r="B5299" s="10"/>
    </row>
    <row r="5300" spans="1:2" x14ac:dyDescent="0.25">
      <c r="A5300" s="10"/>
      <c r="B5300" s="10"/>
    </row>
    <row r="5301" spans="1:2" x14ac:dyDescent="0.25">
      <c r="A5301" s="10"/>
      <c r="B5301" s="10"/>
    </row>
    <row r="5302" spans="1:2" x14ac:dyDescent="0.25">
      <c r="A5302" s="10"/>
      <c r="B5302" s="10"/>
    </row>
    <row r="5303" spans="1:2" x14ac:dyDescent="0.25">
      <c r="A5303" s="10"/>
      <c r="B5303" s="10"/>
    </row>
    <row r="5304" spans="1:2" x14ac:dyDescent="0.25">
      <c r="A5304" s="10"/>
      <c r="B5304" s="10"/>
    </row>
    <row r="5305" spans="1:2" x14ac:dyDescent="0.25">
      <c r="A5305" s="10"/>
      <c r="B5305" s="10"/>
    </row>
    <row r="5306" spans="1:2" x14ac:dyDescent="0.25">
      <c r="A5306" s="10"/>
      <c r="B5306" s="10"/>
    </row>
    <row r="5307" spans="1:2" x14ac:dyDescent="0.25">
      <c r="A5307" s="10"/>
      <c r="B5307" s="10"/>
    </row>
    <row r="5308" spans="1:2" x14ac:dyDescent="0.25">
      <c r="A5308" s="10"/>
      <c r="B5308" s="10"/>
    </row>
    <row r="5309" spans="1:2" x14ac:dyDescent="0.25">
      <c r="A5309" s="10"/>
      <c r="B5309" s="10"/>
    </row>
    <row r="5310" spans="1:2" x14ac:dyDescent="0.25">
      <c r="A5310" s="10"/>
      <c r="B5310" s="10"/>
    </row>
    <row r="5311" spans="1:2" x14ac:dyDescent="0.25">
      <c r="A5311" s="10"/>
      <c r="B5311" s="10"/>
    </row>
    <row r="5312" spans="1:2" x14ac:dyDescent="0.25">
      <c r="A5312" s="10"/>
      <c r="B5312" s="10"/>
    </row>
    <row r="5313" spans="1:2" x14ac:dyDescent="0.25">
      <c r="A5313" s="10"/>
      <c r="B5313" s="10"/>
    </row>
    <row r="5314" spans="1:2" x14ac:dyDescent="0.25">
      <c r="A5314" s="10"/>
      <c r="B5314" s="10"/>
    </row>
    <row r="5315" spans="1:2" x14ac:dyDescent="0.25">
      <c r="A5315" s="10"/>
      <c r="B5315" s="10"/>
    </row>
    <row r="5316" spans="1:2" x14ac:dyDescent="0.25">
      <c r="A5316" s="10"/>
      <c r="B5316" s="10"/>
    </row>
    <row r="5317" spans="1:2" x14ac:dyDescent="0.25">
      <c r="A5317" s="10"/>
      <c r="B5317" s="10"/>
    </row>
    <row r="5318" spans="1:2" x14ac:dyDescent="0.25">
      <c r="A5318" s="10"/>
      <c r="B5318" s="10"/>
    </row>
    <row r="5319" spans="1:2" x14ac:dyDescent="0.25">
      <c r="A5319" s="10"/>
      <c r="B5319" s="10"/>
    </row>
    <row r="5320" spans="1:2" x14ac:dyDescent="0.25">
      <c r="A5320" s="10"/>
      <c r="B5320" s="10"/>
    </row>
    <row r="5321" spans="1:2" x14ac:dyDescent="0.25">
      <c r="A5321" s="10"/>
      <c r="B5321" s="10"/>
    </row>
    <row r="5322" spans="1:2" x14ac:dyDescent="0.25">
      <c r="A5322" s="10"/>
      <c r="B5322" s="10"/>
    </row>
    <row r="5323" spans="1:2" x14ac:dyDescent="0.25">
      <c r="A5323" s="10"/>
      <c r="B5323" s="10"/>
    </row>
    <row r="5324" spans="1:2" x14ac:dyDescent="0.25">
      <c r="A5324" s="10"/>
      <c r="B5324" s="10"/>
    </row>
    <row r="5325" spans="1:2" x14ac:dyDescent="0.25">
      <c r="A5325" s="10"/>
      <c r="B5325" s="10"/>
    </row>
    <row r="5326" spans="1:2" x14ac:dyDescent="0.25">
      <c r="A5326" s="10"/>
      <c r="B5326" s="10"/>
    </row>
    <row r="5327" spans="1:2" x14ac:dyDescent="0.25">
      <c r="A5327" s="10"/>
      <c r="B5327" s="10"/>
    </row>
    <row r="5328" spans="1:2" x14ac:dyDescent="0.25">
      <c r="A5328" s="10"/>
      <c r="B5328" s="10"/>
    </row>
    <row r="5329" spans="1:2" x14ac:dyDescent="0.25">
      <c r="A5329" s="10"/>
      <c r="B5329" s="10"/>
    </row>
    <row r="5330" spans="1:2" x14ac:dyDescent="0.25">
      <c r="A5330" s="10"/>
      <c r="B5330" s="10"/>
    </row>
    <row r="5331" spans="1:2" x14ac:dyDescent="0.25">
      <c r="A5331" s="10"/>
      <c r="B5331" s="10"/>
    </row>
    <row r="5332" spans="1:2" x14ac:dyDescent="0.25">
      <c r="A5332" s="10"/>
      <c r="B5332" s="10"/>
    </row>
    <row r="5333" spans="1:2" x14ac:dyDescent="0.25">
      <c r="A5333" s="10"/>
      <c r="B5333" s="10"/>
    </row>
    <row r="5334" spans="1:2" x14ac:dyDescent="0.25">
      <c r="A5334" s="10"/>
      <c r="B5334" s="10"/>
    </row>
    <row r="5335" spans="1:2" x14ac:dyDescent="0.25">
      <c r="A5335" s="10"/>
      <c r="B5335" s="10"/>
    </row>
    <row r="5336" spans="1:2" x14ac:dyDescent="0.25">
      <c r="A5336" s="10"/>
      <c r="B5336" s="10"/>
    </row>
    <row r="5337" spans="1:2" x14ac:dyDescent="0.25">
      <c r="A5337" s="10"/>
      <c r="B5337" s="10"/>
    </row>
    <row r="5338" spans="1:2" x14ac:dyDescent="0.25">
      <c r="A5338" s="10"/>
      <c r="B5338" s="10"/>
    </row>
    <row r="5339" spans="1:2" x14ac:dyDescent="0.25">
      <c r="A5339" s="10"/>
      <c r="B5339" s="10"/>
    </row>
    <row r="5340" spans="1:2" x14ac:dyDescent="0.25">
      <c r="A5340" s="10"/>
      <c r="B5340" s="10"/>
    </row>
    <row r="5341" spans="1:2" x14ac:dyDescent="0.25">
      <c r="A5341" s="10"/>
      <c r="B5341" s="10"/>
    </row>
    <row r="5342" spans="1:2" x14ac:dyDescent="0.25">
      <c r="A5342" s="10"/>
      <c r="B5342" s="10"/>
    </row>
    <row r="5343" spans="1:2" x14ac:dyDescent="0.25">
      <c r="A5343" s="10"/>
      <c r="B5343" s="10"/>
    </row>
    <row r="5344" spans="1:2" x14ac:dyDescent="0.25">
      <c r="A5344" s="10"/>
      <c r="B5344" s="10"/>
    </row>
    <row r="5345" spans="1:2" x14ac:dyDescent="0.25">
      <c r="A5345" s="10"/>
      <c r="B5345" s="10"/>
    </row>
    <row r="5346" spans="1:2" x14ac:dyDescent="0.25">
      <c r="A5346" s="10"/>
      <c r="B5346" s="10"/>
    </row>
    <row r="5347" spans="1:2" x14ac:dyDescent="0.25">
      <c r="A5347" s="10"/>
      <c r="B5347" s="10"/>
    </row>
    <row r="5348" spans="1:2" x14ac:dyDescent="0.25">
      <c r="A5348" s="10"/>
      <c r="B5348" s="10"/>
    </row>
    <row r="5349" spans="1:2" x14ac:dyDescent="0.25">
      <c r="A5349" s="10"/>
      <c r="B5349" s="10"/>
    </row>
    <row r="5350" spans="1:2" x14ac:dyDescent="0.25">
      <c r="A5350" s="10"/>
      <c r="B5350" s="10"/>
    </row>
    <row r="5351" spans="1:2" x14ac:dyDescent="0.25">
      <c r="A5351" s="10"/>
      <c r="B5351" s="10"/>
    </row>
    <row r="5352" spans="1:2" x14ac:dyDescent="0.25">
      <c r="A5352" s="10"/>
      <c r="B5352" s="10"/>
    </row>
    <row r="5353" spans="1:2" x14ac:dyDescent="0.25">
      <c r="A5353" s="10"/>
      <c r="B5353" s="10"/>
    </row>
    <row r="5354" spans="1:2" x14ac:dyDescent="0.25">
      <c r="A5354" s="10"/>
      <c r="B5354" s="10"/>
    </row>
    <row r="5355" spans="1:2" x14ac:dyDescent="0.25">
      <c r="A5355" s="10"/>
      <c r="B5355" s="10"/>
    </row>
    <row r="5356" spans="1:2" x14ac:dyDescent="0.25">
      <c r="A5356" s="10"/>
      <c r="B5356" s="10"/>
    </row>
    <row r="5357" spans="1:2" x14ac:dyDescent="0.25">
      <c r="A5357" s="10"/>
      <c r="B5357" s="10"/>
    </row>
    <row r="5358" spans="1:2" x14ac:dyDescent="0.25">
      <c r="A5358" s="10"/>
      <c r="B5358" s="10"/>
    </row>
    <row r="5359" spans="1:2" x14ac:dyDescent="0.25">
      <c r="A5359" s="10"/>
      <c r="B5359" s="10"/>
    </row>
    <row r="5360" spans="1:2" x14ac:dyDescent="0.25">
      <c r="A5360" s="10"/>
      <c r="B5360" s="10"/>
    </row>
    <row r="5361" spans="1:2" x14ac:dyDescent="0.25">
      <c r="A5361" s="10"/>
      <c r="B5361" s="10"/>
    </row>
    <row r="5362" spans="1:2" x14ac:dyDescent="0.25">
      <c r="A5362" s="10"/>
      <c r="B5362" s="10"/>
    </row>
    <row r="5363" spans="1:2" x14ac:dyDescent="0.25">
      <c r="A5363" s="10"/>
      <c r="B5363" s="10"/>
    </row>
    <row r="5364" spans="1:2" x14ac:dyDescent="0.25">
      <c r="A5364" s="10"/>
      <c r="B5364" s="10"/>
    </row>
    <row r="5365" spans="1:2" x14ac:dyDescent="0.25">
      <c r="A5365" s="10"/>
      <c r="B5365" s="10"/>
    </row>
    <row r="5366" spans="1:2" x14ac:dyDescent="0.25">
      <c r="A5366" s="10"/>
      <c r="B5366" s="10"/>
    </row>
    <row r="5367" spans="1:2" x14ac:dyDescent="0.25">
      <c r="A5367" s="10"/>
      <c r="B5367" s="10"/>
    </row>
    <row r="5368" spans="1:2" x14ac:dyDescent="0.25">
      <c r="A5368" s="10"/>
      <c r="B5368" s="10"/>
    </row>
    <row r="5369" spans="1:2" x14ac:dyDescent="0.25">
      <c r="A5369" s="10"/>
      <c r="B5369" s="10"/>
    </row>
    <row r="5370" spans="1:2" x14ac:dyDescent="0.25">
      <c r="A5370" s="10"/>
      <c r="B5370" s="10"/>
    </row>
    <row r="5371" spans="1:2" x14ac:dyDescent="0.25">
      <c r="A5371" s="10"/>
      <c r="B5371" s="10"/>
    </row>
    <row r="5372" spans="1:2" x14ac:dyDescent="0.25">
      <c r="A5372" s="10"/>
      <c r="B5372" s="10"/>
    </row>
    <row r="5373" spans="1:2" x14ac:dyDescent="0.25">
      <c r="A5373" s="10"/>
      <c r="B5373" s="10"/>
    </row>
    <row r="5374" spans="1:2" x14ac:dyDescent="0.25">
      <c r="A5374" s="10"/>
      <c r="B5374" s="10"/>
    </row>
    <row r="5375" spans="1:2" x14ac:dyDescent="0.25">
      <c r="A5375" s="10"/>
      <c r="B5375" s="10"/>
    </row>
    <row r="5376" spans="1:2" x14ac:dyDescent="0.25">
      <c r="A5376" s="10"/>
      <c r="B5376" s="10"/>
    </row>
    <row r="5377" spans="1:2" x14ac:dyDescent="0.25">
      <c r="A5377" s="10"/>
      <c r="B5377" s="10"/>
    </row>
    <row r="5378" spans="1:2" x14ac:dyDescent="0.25">
      <c r="A5378" s="10"/>
      <c r="B5378" s="10"/>
    </row>
    <row r="5379" spans="1:2" x14ac:dyDescent="0.25">
      <c r="A5379" s="10"/>
      <c r="B5379" s="10"/>
    </row>
    <row r="5380" spans="1:2" x14ac:dyDescent="0.25">
      <c r="A5380" s="10"/>
      <c r="B5380" s="10"/>
    </row>
    <row r="5381" spans="1:2" x14ac:dyDescent="0.25">
      <c r="A5381" s="10"/>
      <c r="B5381" s="10"/>
    </row>
    <row r="5382" spans="1:2" x14ac:dyDescent="0.25">
      <c r="A5382" s="10"/>
      <c r="B5382" s="10"/>
    </row>
    <row r="5383" spans="1:2" x14ac:dyDescent="0.25">
      <c r="A5383" s="10"/>
      <c r="B5383" s="10"/>
    </row>
    <row r="5384" spans="1:2" x14ac:dyDescent="0.25">
      <c r="A5384" s="10"/>
      <c r="B5384" s="10"/>
    </row>
    <row r="5385" spans="1:2" x14ac:dyDescent="0.25">
      <c r="A5385" s="10"/>
      <c r="B5385" s="10"/>
    </row>
    <row r="5386" spans="1:2" x14ac:dyDescent="0.25">
      <c r="A5386" s="10"/>
      <c r="B5386" s="10"/>
    </row>
    <row r="5387" spans="1:2" x14ac:dyDescent="0.25">
      <c r="A5387" s="10"/>
      <c r="B5387" s="10"/>
    </row>
    <row r="5388" spans="1:2" x14ac:dyDescent="0.25">
      <c r="A5388" s="10"/>
      <c r="B5388" s="10"/>
    </row>
    <row r="5389" spans="1:2" x14ac:dyDescent="0.25">
      <c r="A5389" s="10"/>
      <c r="B5389" s="10"/>
    </row>
    <row r="5390" spans="1:2" x14ac:dyDescent="0.25">
      <c r="A5390" s="10"/>
      <c r="B5390" s="10"/>
    </row>
    <row r="5391" spans="1:2" x14ac:dyDescent="0.25">
      <c r="A5391" s="10"/>
      <c r="B5391" s="10"/>
    </row>
    <row r="5392" spans="1:2" x14ac:dyDescent="0.25">
      <c r="A5392" s="10"/>
      <c r="B5392" s="10"/>
    </row>
    <row r="5393" spans="1:2" x14ac:dyDescent="0.25">
      <c r="A5393" s="10"/>
      <c r="B5393" s="10"/>
    </row>
    <row r="5394" spans="1:2" x14ac:dyDescent="0.25">
      <c r="A5394" s="10"/>
      <c r="B5394" s="10"/>
    </row>
    <row r="5395" spans="1:2" x14ac:dyDescent="0.25">
      <c r="A5395" s="10"/>
      <c r="B5395" s="10"/>
    </row>
    <row r="5396" spans="1:2" x14ac:dyDescent="0.25">
      <c r="A5396" s="10"/>
      <c r="B5396" s="10"/>
    </row>
    <row r="5397" spans="1:2" x14ac:dyDescent="0.25">
      <c r="A5397" s="10"/>
      <c r="B5397" s="10"/>
    </row>
    <row r="5398" spans="1:2" x14ac:dyDescent="0.25">
      <c r="A5398" s="10"/>
      <c r="B5398" s="10"/>
    </row>
    <row r="5399" spans="1:2" x14ac:dyDescent="0.25">
      <c r="A5399" s="10"/>
      <c r="B5399" s="10"/>
    </row>
    <row r="5400" spans="1:2" x14ac:dyDescent="0.25">
      <c r="A5400" s="10"/>
      <c r="B5400" s="10"/>
    </row>
    <row r="5401" spans="1:2" x14ac:dyDescent="0.25">
      <c r="A5401" s="10"/>
      <c r="B5401" s="10"/>
    </row>
    <row r="5402" spans="1:2" x14ac:dyDescent="0.25">
      <c r="A5402" s="10"/>
      <c r="B5402" s="10"/>
    </row>
    <row r="5403" spans="1:2" x14ac:dyDescent="0.25">
      <c r="A5403" s="10"/>
      <c r="B5403" s="10"/>
    </row>
    <row r="5404" spans="1:2" x14ac:dyDescent="0.25">
      <c r="A5404" s="10"/>
      <c r="B5404" s="10"/>
    </row>
    <row r="5405" spans="1:2" x14ac:dyDescent="0.25">
      <c r="A5405" s="10"/>
      <c r="B5405" s="10"/>
    </row>
    <row r="5406" spans="1:2" x14ac:dyDescent="0.25">
      <c r="A5406" s="10"/>
      <c r="B5406" s="10"/>
    </row>
    <row r="5407" spans="1:2" x14ac:dyDescent="0.25">
      <c r="A5407" s="10"/>
      <c r="B5407" s="10"/>
    </row>
    <row r="5408" spans="1:2" x14ac:dyDescent="0.25">
      <c r="A5408" s="10"/>
      <c r="B5408" s="10"/>
    </row>
    <row r="5409" spans="1:2" x14ac:dyDescent="0.25">
      <c r="A5409" s="10"/>
      <c r="B5409" s="10"/>
    </row>
    <row r="5410" spans="1:2" x14ac:dyDescent="0.25">
      <c r="A5410" s="10"/>
      <c r="B5410" s="10"/>
    </row>
    <row r="5411" spans="1:2" x14ac:dyDescent="0.25">
      <c r="A5411" s="10"/>
      <c r="B5411" s="10"/>
    </row>
    <row r="5412" spans="1:2" x14ac:dyDescent="0.25">
      <c r="A5412" s="10"/>
      <c r="B5412" s="10"/>
    </row>
    <row r="5413" spans="1:2" x14ac:dyDescent="0.25">
      <c r="A5413" s="10"/>
      <c r="B5413" s="10"/>
    </row>
    <row r="5414" spans="1:2" x14ac:dyDescent="0.25">
      <c r="A5414" s="10"/>
      <c r="B5414" s="10"/>
    </row>
    <row r="5415" spans="1:2" x14ac:dyDescent="0.25">
      <c r="A5415" s="10"/>
      <c r="B5415" s="10"/>
    </row>
    <row r="5416" spans="1:2" x14ac:dyDescent="0.25">
      <c r="A5416" s="10"/>
      <c r="B5416" s="10"/>
    </row>
    <row r="5417" spans="1:2" x14ac:dyDescent="0.25">
      <c r="A5417" s="10"/>
      <c r="B5417" s="10"/>
    </row>
    <row r="5418" spans="1:2" x14ac:dyDescent="0.25">
      <c r="A5418" s="10"/>
      <c r="B5418" s="10"/>
    </row>
    <row r="5419" spans="1:2" x14ac:dyDescent="0.25">
      <c r="A5419" s="10"/>
      <c r="B5419" s="10"/>
    </row>
    <row r="5420" spans="1:2" x14ac:dyDescent="0.25">
      <c r="A5420" s="10"/>
      <c r="B5420" s="10"/>
    </row>
    <row r="5421" spans="1:2" x14ac:dyDescent="0.25">
      <c r="A5421" s="10"/>
      <c r="B5421" s="10"/>
    </row>
    <row r="5422" spans="1:2" x14ac:dyDescent="0.25">
      <c r="A5422" s="10"/>
      <c r="B5422" s="10"/>
    </row>
    <row r="5423" spans="1:2" x14ac:dyDescent="0.25">
      <c r="A5423" s="10"/>
      <c r="B5423" s="10"/>
    </row>
    <row r="5424" spans="1:2" x14ac:dyDescent="0.25">
      <c r="A5424" s="10"/>
      <c r="B5424" s="10"/>
    </row>
    <row r="5425" spans="1:2" x14ac:dyDescent="0.25">
      <c r="A5425" s="10"/>
      <c r="B5425" s="10"/>
    </row>
    <row r="5426" spans="1:2" x14ac:dyDescent="0.25">
      <c r="A5426" s="10"/>
      <c r="B5426" s="10"/>
    </row>
    <row r="5427" spans="1:2" x14ac:dyDescent="0.25">
      <c r="A5427" s="10"/>
      <c r="B5427" s="10"/>
    </row>
    <row r="5428" spans="1:2" x14ac:dyDescent="0.25">
      <c r="A5428" s="10"/>
      <c r="B5428" s="10"/>
    </row>
    <row r="5429" spans="1:2" x14ac:dyDescent="0.25">
      <c r="A5429" s="10"/>
      <c r="B5429" s="10"/>
    </row>
    <row r="5430" spans="1:2" x14ac:dyDescent="0.25">
      <c r="A5430" s="10"/>
      <c r="B5430" s="10"/>
    </row>
    <row r="5431" spans="1:2" x14ac:dyDescent="0.25">
      <c r="A5431" s="10"/>
      <c r="B5431" s="10"/>
    </row>
    <row r="5432" spans="1:2" x14ac:dyDescent="0.25">
      <c r="A5432" s="10"/>
      <c r="B5432" s="10"/>
    </row>
    <row r="5433" spans="1:2" x14ac:dyDescent="0.25">
      <c r="A5433" s="10"/>
      <c r="B5433" s="10"/>
    </row>
    <row r="5434" spans="1:2" x14ac:dyDescent="0.25">
      <c r="A5434" s="10"/>
      <c r="B5434" s="10"/>
    </row>
    <row r="5435" spans="1:2" x14ac:dyDescent="0.25">
      <c r="A5435" s="10"/>
      <c r="B5435" s="10"/>
    </row>
    <row r="5436" spans="1:2" x14ac:dyDescent="0.25">
      <c r="A5436" s="10"/>
      <c r="B5436" s="10"/>
    </row>
    <row r="5437" spans="1:2" x14ac:dyDescent="0.25">
      <c r="A5437" s="10"/>
      <c r="B5437" s="10"/>
    </row>
    <row r="5438" spans="1:2" x14ac:dyDescent="0.25">
      <c r="A5438" s="10"/>
      <c r="B5438" s="10"/>
    </row>
    <row r="5439" spans="1:2" x14ac:dyDescent="0.25">
      <c r="A5439" s="10"/>
      <c r="B5439" s="10"/>
    </row>
    <row r="5440" spans="1:2" x14ac:dyDescent="0.25">
      <c r="A5440" s="10"/>
      <c r="B5440" s="10"/>
    </row>
    <row r="5441" spans="1:2" x14ac:dyDescent="0.25">
      <c r="A5441" s="10"/>
      <c r="B5441" s="10"/>
    </row>
    <row r="5442" spans="1:2" x14ac:dyDescent="0.25">
      <c r="A5442" s="10"/>
      <c r="B5442" s="10"/>
    </row>
    <row r="5443" spans="1:2" x14ac:dyDescent="0.25">
      <c r="A5443" s="10"/>
      <c r="B5443" s="10"/>
    </row>
    <row r="5444" spans="1:2" x14ac:dyDescent="0.25">
      <c r="A5444" s="10"/>
      <c r="B5444" s="10"/>
    </row>
    <row r="5445" spans="1:2" x14ac:dyDescent="0.25">
      <c r="A5445" s="10"/>
      <c r="B5445" s="10"/>
    </row>
    <row r="5446" spans="1:2" x14ac:dyDescent="0.25">
      <c r="A5446" s="10"/>
      <c r="B5446" s="10"/>
    </row>
    <row r="5447" spans="1:2" x14ac:dyDescent="0.25">
      <c r="A5447" s="10"/>
      <c r="B5447" s="10"/>
    </row>
    <row r="5448" spans="1:2" x14ac:dyDescent="0.25">
      <c r="A5448" s="10"/>
      <c r="B5448" s="10"/>
    </row>
    <row r="5449" spans="1:2" x14ac:dyDescent="0.25">
      <c r="A5449" s="10"/>
      <c r="B5449" s="10"/>
    </row>
    <row r="5450" spans="1:2" x14ac:dyDescent="0.25">
      <c r="A5450" s="10"/>
      <c r="B5450" s="10"/>
    </row>
    <row r="5451" spans="1:2" x14ac:dyDescent="0.25">
      <c r="A5451" s="10"/>
      <c r="B5451" s="10"/>
    </row>
    <row r="5452" spans="1:2" x14ac:dyDescent="0.25">
      <c r="A5452" s="10"/>
      <c r="B5452" s="10"/>
    </row>
    <row r="5453" spans="1:2" x14ac:dyDescent="0.25">
      <c r="A5453" s="10"/>
      <c r="B5453" s="10"/>
    </row>
    <row r="5454" spans="1:2" x14ac:dyDescent="0.25">
      <c r="A5454" s="10"/>
      <c r="B5454" s="10"/>
    </row>
    <row r="5455" spans="1:2" x14ac:dyDescent="0.25">
      <c r="A5455" s="10"/>
      <c r="B5455" s="10"/>
    </row>
    <row r="5456" spans="1:2" x14ac:dyDescent="0.25">
      <c r="A5456" s="10"/>
      <c r="B5456" s="10"/>
    </row>
    <row r="5457" spans="1:2" x14ac:dyDescent="0.25">
      <c r="A5457" s="10"/>
      <c r="B5457" s="10"/>
    </row>
    <row r="5458" spans="1:2" x14ac:dyDescent="0.25">
      <c r="A5458" s="10"/>
      <c r="B5458" s="10"/>
    </row>
    <row r="5459" spans="1:2" x14ac:dyDescent="0.25">
      <c r="A5459" s="10"/>
      <c r="B5459" s="10"/>
    </row>
    <row r="5460" spans="1:2" x14ac:dyDescent="0.25">
      <c r="A5460" s="10"/>
      <c r="B5460" s="10"/>
    </row>
    <row r="5461" spans="1:2" x14ac:dyDescent="0.25">
      <c r="A5461" s="10"/>
      <c r="B5461" s="10"/>
    </row>
    <row r="5462" spans="1:2" x14ac:dyDescent="0.25">
      <c r="A5462" s="10"/>
      <c r="B5462" s="10"/>
    </row>
    <row r="5463" spans="1:2" x14ac:dyDescent="0.25">
      <c r="A5463" s="10"/>
      <c r="B5463" s="10"/>
    </row>
    <row r="5464" spans="1:2" x14ac:dyDescent="0.25">
      <c r="A5464" s="10"/>
      <c r="B5464" s="10"/>
    </row>
    <row r="5465" spans="1:2" x14ac:dyDescent="0.25">
      <c r="A5465" s="10"/>
      <c r="B5465" s="10"/>
    </row>
    <row r="5466" spans="1:2" x14ac:dyDescent="0.25">
      <c r="A5466" s="10"/>
      <c r="B5466" s="10"/>
    </row>
    <row r="5467" spans="1:2" x14ac:dyDescent="0.25">
      <c r="A5467" s="10"/>
      <c r="B5467" s="10"/>
    </row>
    <row r="5468" spans="1:2" x14ac:dyDescent="0.25">
      <c r="A5468" s="10"/>
      <c r="B5468" s="10"/>
    </row>
    <row r="5469" spans="1:2" x14ac:dyDescent="0.25">
      <c r="A5469" s="10"/>
      <c r="B5469" s="10"/>
    </row>
    <row r="5470" spans="1:2" x14ac:dyDescent="0.25">
      <c r="A5470" s="10"/>
      <c r="B5470" s="10"/>
    </row>
    <row r="5471" spans="1:2" x14ac:dyDescent="0.25">
      <c r="A5471" s="10"/>
      <c r="B5471" s="10"/>
    </row>
    <row r="5472" spans="1:2" x14ac:dyDescent="0.25">
      <c r="A5472" s="10"/>
      <c r="B5472" s="10"/>
    </row>
    <row r="5473" spans="1:2" x14ac:dyDescent="0.25">
      <c r="A5473" s="10"/>
      <c r="B5473" s="10"/>
    </row>
    <row r="5474" spans="1:2" x14ac:dyDescent="0.25">
      <c r="A5474" s="10"/>
      <c r="B5474" s="10"/>
    </row>
    <row r="5475" spans="1:2" x14ac:dyDescent="0.25">
      <c r="A5475" s="10"/>
      <c r="B5475" s="10"/>
    </row>
    <row r="5476" spans="1:2" x14ac:dyDescent="0.25">
      <c r="A5476" s="10"/>
      <c r="B5476" s="10"/>
    </row>
    <row r="5477" spans="1:2" x14ac:dyDescent="0.25">
      <c r="A5477" s="10"/>
      <c r="B5477" s="10"/>
    </row>
    <row r="5478" spans="1:2" x14ac:dyDescent="0.25">
      <c r="A5478" s="10"/>
      <c r="B5478" s="10"/>
    </row>
    <row r="5479" spans="1:2" x14ac:dyDescent="0.25">
      <c r="A5479" s="10"/>
      <c r="B5479" s="10"/>
    </row>
    <row r="5480" spans="1:2" x14ac:dyDescent="0.25">
      <c r="A5480" s="10"/>
      <c r="B5480" s="10"/>
    </row>
    <row r="5481" spans="1:2" x14ac:dyDescent="0.25">
      <c r="A5481" s="10"/>
      <c r="B5481" s="10"/>
    </row>
    <row r="5482" spans="1:2" x14ac:dyDescent="0.25">
      <c r="A5482" s="10"/>
      <c r="B5482" s="10"/>
    </row>
    <row r="5483" spans="1:2" x14ac:dyDescent="0.25">
      <c r="A5483" s="10"/>
      <c r="B5483" s="10"/>
    </row>
    <row r="5484" spans="1:2" x14ac:dyDescent="0.25">
      <c r="A5484" s="10"/>
      <c r="B5484" s="10"/>
    </row>
    <row r="5485" spans="1:2" x14ac:dyDescent="0.25">
      <c r="A5485" s="10"/>
      <c r="B5485" s="10"/>
    </row>
    <row r="5486" spans="1:2" x14ac:dyDescent="0.25">
      <c r="A5486" s="10"/>
      <c r="B5486" s="10"/>
    </row>
    <row r="5487" spans="1:2" x14ac:dyDescent="0.25">
      <c r="A5487" s="10"/>
      <c r="B5487" s="10"/>
    </row>
    <row r="5488" spans="1:2" x14ac:dyDescent="0.25">
      <c r="A5488" s="10"/>
      <c r="B5488" s="10"/>
    </row>
    <row r="5489" spans="1:2" x14ac:dyDescent="0.25">
      <c r="A5489" s="10"/>
      <c r="B5489" s="10"/>
    </row>
    <row r="5490" spans="1:2" x14ac:dyDescent="0.25">
      <c r="A5490" s="10"/>
      <c r="B5490" s="10"/>
    </row>
    <row r="5491" spans="1:2" x14ac:dyDescent="0.25">
      <c r="A5491" s="10"/>
      <c r="B5491" s="10"/>
    </row>
    <row r="5492" spans="1:2" x14ac:dyDescent="0.25">
      <c r="A5492" s="10"/>
      <c r="B5492" s="10"/>
    </row>
    <row r="5493" spans="1:2" x14ac:dyDescent="0.25">
      <c r="A5493" s="10"/>
      <c r="B5493" s="10"/>
    </row>
    <row r="5494" spans="1:2" x14ac:dyDescent="0.25">
      <c r="A5494" s="10"/>
      <c r="B5494" s="10"/>
    </row>
    <row r="5495" spans="1:2" x14ac:dyDescent="0.25">
      <c r="A5495" s="10"/>
      <c r="B5495" s="10"/>
    </row>
    <row r="5496" spans="1:2" x14ac:dyDescent="0.25">
      <c r="A5496" s="10"/>
      <c r="B5496" s="10"/>
    </row>
    <row r="5497" spans="1:2" x14ac:dyDescent="0.25">
      <c r="A5497" s="10"/>
      <c r="B5497" s="10"/>
    </row>
    <row r="5498" spans="1:2" x14ac:dyDescent="0.25">
      <c r="A5498" s="10"/>
      <c r="B5498" s="10"/>
    </row>
    <row r="5499" spans="1:2" x14ac:dyDescent="0.25">
      <c r="A5499" s="10"/>
      <c r="B5499" s="10"/>
    </row>
    <row r="5500" spans="1:2" x14ac:dyDescent="0.25">
      <c r="A5500" s="10"/>
      <c r="B5500" s="10"/>
    </row>
    <row r="5501" spans="1:2" x14ac:dyDescent="0.25">
      <c r="A5501" s="10"/>
      <c r="B5501" s="10"/>
    </row>
    <row r="5502" spans="1:2" x14ac:dyDescent="0.25">
      <c r="A5502" s="10"/>
      <c r="B5502" s="10"/>
    </row>
    <row r="5503" spans="1:2" x14ac:dyDescent="0.25">
      <c r="A5503" s="10"/>
      <c r="B5503" s="10"/>
    </row>
    <row r="5504" spans="1:2" x14ac:dyDescent="0.25">
      <c r="A5504" s="10"/>
      <c r="B5504" s="10"/>
    </row>
    <row r="5505" spans="1:2" x14ac:dyDescent="0.25">
      <c r="A5505" s="10"/>
      <c r="B5505" s="10"/>
    </row>
    <row r="5506" spans="1:2" x14ac:dyDescent="0.25">
      <c r="A5506" s="10"/>
      <c r="B5506" s="10"/>
    </row>
    <row r="5507" spans="1:2" x14ac:dyDescent="0.25">
      <c r="A5507" s="10"/>
      <c r="B5507" s="10"/>
    </row>
    <row r="5508" spans="1:2" x14ac:dyDescent="0.25">
      <c r="A5508" s="10"/>
      <c r="B5508" s="10"/>
    </row>
    <row r="5509" spans="1:2" x14ac:dyDescent="0.25">
      <c r="A5509" s="10"/>
      <c r="B5509" s="10"/>
    </row>
    <row r="5510" spans="1:2" x14ac:dyDescent="0.25">
      <c r="A5510" s="10"/>
      <c r="B5510" s="10"/>
    </row>
    <row r="5511" spans="1:2" x14ac:dyDescent="0.25">
      <c r="A5511" s="10"/>
      <c r="B5511" s="10"/>
    </row>
    <row r="5512" spans="1:2" x14ac:dyDescent="0.25">
      <c r="A5512" s="10"/>
      <c r="B5512" s="10"/>
    </row>
    <row r="5513" spans="1:2" x14ac:dyDescent="0.25">
      <c r="A5513" s="10"/>
      <c r="B5513" s="10"/>
    </row>
    <row r="5514" spans="1:2" x14ac:dyDescent="0.25">
      <c r="A5514" s="10"/>
      <c r="B5514" s="10"/>
    </row>
    <row r="5515" spans="1:2" x14ac:dyDescent="0.25">
      <c r="A5515" s="10"/>
      <c r="B5515" s="10"/>
    </row>
    <row r="5516" spans="1:2" x14ac:dyDescent="0.25">
      <c r="A5516" s="10"/>
      <c r="B5516" s="10"/>
    </row>
    <row r="5517" spans="1:2" x14ac:dyDescent="0.25">
      <c r="A5517" s="10"/>
      <c r="B5517" s="10"/>
    </row>
    <row r="5518" spans="1:2" x14ac:dyDescent="0.25">
      <c r="A5518" s="10"/>
      <c r="B5518" s="10"/>
    </row>
    <row r="5519" spans="1:2" x14ac:dyDescent="0.25">
      <c r="A5519" s="10"/>
      <c r="B5519" s="10"/>
    </row>
    <row r="5520" spans="1:2" x14ac:dyDescent="0.25">
      <c r="A5520" s="10"/>
      <c r="B5520" s="10"/>
    </row>
    <row r="5521" spans="1:2" x14ac:dyDescent="0.25">
      <c r="A5521" s="10"/>
      <c r="B5521" s="10"/>
    </row>
    <row r="5522" spans="1:2" x14ac:dyDescent="0.25">
      <c r="A5522" s="10"/>
      <c r="B5522" s="10"/>
    </row>
    <row r="5523" spans="1:2" x14ac:dyDescent="0.25">
      <c r="A5523" s="10"/>
      <c r="B5523" s="10"/>
    </row>
    <row r="5524" spans="1:2" x14ac:dyDescent="0.25">
      <c r="A5524" s="10"/>
      <c r="B5524" s="10"/>
    </row>
    <row r="5525" spans="1:2" x14ac:dyDescent="0.25">
      <c r="A5525" s="10"/>
      <c r="B5525" s="10"/>
    </row>
    <row r="5526" spans="1:2" x14ac:dyDescent="0.25">
      <c r="A5526" s="10"/>
      <c r="B5526" s="10"/>
    </row>
    <row r="5527" spans="1:2" x14ac:dyDescent="0.25">
      <c r="A5527" s="10"/>
      <c r="B5527" s="10"/>
    </row>
    <row r="5528" spans="1:2" x14ac:dyDescent="0.25">
      <c r="A5528" s="10"/>
      <c r="B5528" s="10"/>
    </row>
    <row r="5529" spans="1:2" x14ac:dyDescent="0.25">
      <c r="A5529" s="10"/>
      <c r="B5529" s="10"/>
    </row>
    <row r="5530" spans="1:2" x14ac:dyDescent="0.25">
      <c r="A5530" s="10"/>
      <c r="B5530" s="10"/>
    </row>
    <row r="5531" spans="1:2" x14ac:dyDescent="0.25">
      <c r="A5531" s="10"/>
      <c r="B5531" s="10"/>
    </row>
    <row r="5532" spans="1:2" x14ac:dyDescent="0.25">
      <c r="A5532" s="10"/>
      <c r="B5532" s="10"/>
    </row>
    <row r="5533" spans="1:2" x14ac:dyDescent="0.25">
      <c r="A5533" s="10"/>
      <c r="B5533" s="10"/>
    </row>
    <row r="5534" spans="1:2" x14ac:dyDescent="0.25">
      <c r="A5534" s="10"/>
      <c r="B5534" s="10"/>
    </row>
    <row r="5535" spans="1:2" x14ac:dyDescent="0.25">
      <c r="A5535" s="10"/>
      <c r="B5535" s="10"/>
    </row>
    <row r="5536" spans="1:2" x14ac:dyDescent="0.25">
      <c r="A5536" s="10"/>
      <c r="B5536" s="10"/>
    </row>
    <row r="5537" spans="1:2" x14ac:dyDescent="0.25">
      <c r="A5537" s="10"/>
      <c r="B5537" s="10"/>
    </row>
    <row r="5538" spans="1:2" x14ac:dyDescent="0.25">
      <c r="A5538" s="10"/>
      <c r="B5538" s="10"/>
    </row>
    <row r="5539" spans="1:2" x14ac:dyDescent="0.25">
      <c r="A5539" s="10"/>
      <c r="B5539" s="10"/>
    </row>
    <row r="5540" spans="1:2" x14ac:dyDescent="0.25">
      <c r="A5540" s="10"/>
      <c r="B5540" s="10"/>
    </row>
    <row r="5541" spans="1:2" x14ac:dyDescent="0.25">
      <c r="A5541" s="10"/>
      <c r="B5541" s="10"/>
    </row>
    <row r="5542" spans="1:2" x14ac:dyDescent="0.25">
      <c r="A5542" s="10"/>
      <c r="B5542" s="10"/>
    </row>
    <row r="5543" spans="1:2" x14ac:dyDescent="0.25">
      <c r="A5543" s="10"/>
      <c r="B5543" s="10"/>
    </row>
    <row r="5544" spans="1:2" x14ac:dyDescent="0.25">
      <c r="A5544" s="10"/>
      <c r="B5544" s="10"/>
    </row>
    <row r="5545" spans="1:2" x14ac:dyDescent="0.25">
      <c r="A5545" s="10"/>
      <c r="B5545" s="10"/>
    </row>
    <row r="5546" spans="1:2" x14ac:dyDescent="0.25">
      <c r="A5546" s="10"/>
      <c r="B5546" s="10"/>
    </row>
    <row r="5547" spans="1:2" x14ac:dyDescent="0.25">
      <c r="A5547" s="10"/>
      <c r="B5547" s="10"/>
    </row>
    <row r="5548" spans="1:2" x14ac:dyDescent="0.25">
      <c r="A5548" s="10"/>
      <c r="B5548" s="10"/>
    </row>
    <row r="5549" spans="1:2" x14ac:dyDescent="0.25">
      <c r="A5549" s="10"/>
      <c r="B5549" s="10"/>
    </row>
    <row r="5550" spans="1:2" x14ac:dyDescent="0.25">
      <c r="A5550" s="10"/>
      <c r="B5550" s="10"/>
    </row>
    <row r="5551" spans="1:2" x14ac:dyDescent="0.25">
      <c r="A5551" s="10"/>
      <c r="B5551" s="10"/>
    </row>
    <row r="5552" spans="1:2" x14ac:dyDescent="0.25">
      <c r="A5552" s="10"/>
      <c r="B5552" s="10"/>
    </row>
    <row r="5553" spans="1:2" x14ac:dyDescent="0.25">
      <c r="A5553" s="10"/>
      <c r="B5553" s="10"/>
    </row>
    <row r="5554" spans="1:2" x14ac:dyDescent="0.25">
      <c r="A5554" s="10"/>
      <c r="B5554" s="10"/>
    </row>
    <row r="5555" spans="1:2" x14ac:dyDescent="0.25">
      <c r="A5555" s="10"/>
      <c r="B5555" s="10"/>
    </row>
    <row r="5556" spans="1:2" x14ac:dyDescent="0.25">
      <c r="A5556" s="10"/>
      <c r="B5556" s="10"/>
    </row>
    <row r="5557" spans="1:2" x14ac:dyDescent="0.25">
      <c r="A5557" s="10"/>
      <c r="B5557" s="10"/>
    </row>
    <row r="5558" spans="1:2" x14ac:dyDescent="0.25">
      <c r="A5558" s="10"/>
      <c r="B5558" s="10"/>
    </row>
    <row r="5559" spans="1:2" x14ac:dyDescent="0.25">
      <c r="A5559" s="10"/>
      <c r="B5559" s="10"/>
    </row>
    <row r="5560" spans="1:2" x14ac:dyDescent="0.25">
      <c r="A5560" s="10"/>
      <c r="B5560" s="10"/>
    </row>
    <row r="5561" spans="1:2" x14ac:dyDescent="0.25">
      <c r="A5561" s="10"/>
      <c r="B5561" s="10"/>
    </row>
    <row r="5562" spans="1:2" x14ac:dyDescent="0.25">
      <c r="A5562" s="10"/>
      <c r="B5562" s="10"/>
    </row>
    <row r="5563" spans="1:2" x14ac:dyDescent="0.25">
      <c r="A5563" s="10"/>
      <c r="B5563" s="10"/>
    </row>
    <row r="5564" spans="1:2" x14ac:dyDescent="0.25">
      <c r="A5564" s="10"/>
      <c r="B5564" s="10"/>
    </row>
    <row r="5565" spans="1:2" x14ac:dyDescent="0.25">
      <c r="A5565" s="10"/>
      <c r="B5565" s="10"/>
    </row>
    <row r="5566" spans="1:2" x14ac:dyDescent="0.25">
      <c r="A5566" s="10"/>
      <c r="B5566" s="10"/>
    </row>
    <row r="5567" spans="1:2" x14ac:dyDescent="0.25">
      <c r="A5567" s="10"/>
      <c r="B5567" s="10"/>
    </row>
    <row r="5568" spans="1:2" x14ac:dyDescent="0.25">
      <c r="A5568" s="10"/>
      <c r="B5568" s="10"/>
    </row>
    <row r="5569" spans="1:2" x14ac:dyDescent="0.25">
      <c r="A5569" s="10"/>
      <c r="B5569" s="10"/>
    </row>
    <row r="5570" spans="1:2" x14ac:dyDescent="0.25">
      <c r="A5570" s="10"/>
      <c r="B5570" s="10"/>
    </row>
    <row r="5571" spans="1:2" x14ac:dyDescent="0.25">
      <c r="A5571" s="10"/>
      <c r="B5571" s="10"/>
    </row>
    <row r="5572" spans="1:2" x14ac:dyDescent="0.25">
      <c r="A5572" s="10"/>
      <c r="B5572" s="10"/>
    </row>
    <row r="5573" spans="1:2" x14ac:dyDescent="0.25">
      <c r="A5573" s="10"/>
      <c r="B5573" s="10"/>
    </row>
    <row r="5574" spans="1:2" x14ac:dyDescent="0.25">
      <c r="A5574" s="10"/>
      <c r="B5574" s="10"/>
    </row>
    <row r="5575" spans="1:2" x14ac:dyDescent="0.25">
      <c r="A5575" s="10"/>
      <c r="B5575" s="10"/>
    </row>
    <row r="5576" spans="1:2" x14ac:dyDescent="0.25">
      <c r="A5576" s="10"/>
      <c r="B5576" s="10"/>
    </row>
    <row r="5577" spans="1:2" x14ac:dyDescent="0.25">
      <c r="A5577" s="10"/>
      <c r="B5577" s="10"/>
    </row>
    <row r="5578" spans="1:2" x14ac:dyDescent="0.25">
      <c r="A5578" s="10"/>
      <c r="B5578" s="10"/>
    </row>
    <row r="5579" spans="1:2" x14ac:dyDescent="0.25">
      <c r="A5579" s="10"/>
      <c r="B5579" s="10"/>
    </row>
    <row r="5580" spans="1:2" x14ac:dyDescent="0.25">
      <c r="A5580" s="10"/>
      <c r="B5580" s="10"/>
    </row>
    <row r="5581" spans="1:2" x14ac:dyDescent="0.25">
      <c r="A5581" s="10"/>
      <c r="B5581" s="10"/>
    </row>
    <row r="5582" spans="1:2" x14ac:dyDescent="0.25">
      <c r="A5582" s="10"/>
      <c r="B5582" s="10"/>
    </row>
    <row r="5583" spans="1:2" x14ac:dyDescent="0.25">
      <c r="A5583" s="10"/>
      <c r="B5583" s="10"/>
    </row>
    <row r="5584" spans="1:2" x14ac:dyDescent="0.25">
      <c r="A5584" s="10"/>
      <c r="B5584" s="10"/>
    </row>
    <row r="5585" spans="1:2" x14ac:dyDescent="0.25">
      <c r="A5585" s="10"/>
      <c r="B5585" s="10"/>
    </row>
    <row r="5586" spans="1:2" x14ac:dyDescent="0.25">
      <c r="A5586" s="10"/>
      <c r="B5586" s="10"/>
    </row>
    <row r="5587" spans="1:2" x14ac:dyDescent="0.25">
      <c r="A5587" s="10"/>
      <c r="B5587" s="10"/>
    </row>
    <row r="5588" spans="1:2" x14ac:dyDescent="0.25">
      <c r="A5588" s="10"/>
      <c r="B5588" s="10"/>
    </row>
    <row r="5589" spans="1:2" x14ac:dyDescent="0.25">
      <c r="A5589" s="10"/>
      <c r="B5589" s="10"/>
    </row>
    <row r="5590" spans="1:2" x14ac:dyDescent="0.25">
      <c r="A5590" s="10"/>
      <c r="B5590" s="10"/>
    </row>
    <row r="5591" spans="1:2" x14ac:dyDescent="0.25">
      <c r="A5591" s="10"/>
      <c r="B5591" s="10"/>
    </row>
    <row r="5592" spans="1:2" x14ac:dyDescent="0.25">
      <c r="A5592" s="10"/>
      <c r="B5592" s="10"/>
    </row>
    <row r="5593" spans="1:2" x14ac:dyDescent="0.25">
      <c r="A5593" s="10"/>
      <c r="B5593" s="10"/>
    </row>
    <row r="5594" spans="1:2" x14ac:dyDescent="0.25">
      <c r="A5594" s="10"/>
      <c r="B5594" s="10"/>
    </row>
    <row r="5595" spans="1:2" x14ac:dyDescent="0.25">
      <c r="A5595" s="10"/>
      <c r="B5595" s="10"/>
    </row>
    <row r="5596" spans="1:2" x14ac:dyDescent="0.25">
      <c r="A5596" s="10"/>
      <c r="B5596" s="10"/>
    </row>
    <row r="5597" spans="1:2" x14ac:dyDescent="0.25">
      <c r="A5597" s="10"/>
      <c r="B5597" s="10"/>
    </row>
    <row r="5598" spans="1:2" x14ac:dyDescent="0.25">
      <c r="A5598" s="10"/>
      <c r="B5598" s="10"/>
    </row>
    <row r="5599" spans="1:2" x14ac:dyDescent="0.25">
      <c r="A5599" s="10"/>
      <c r="B5599" s="10"/>
    </row>
    <row r="5600" spans="1:2" x14ac:dyDescent="0.25">
      <c r="A5600" s="10"/>
      <c r="B5600" s="10"/>
    </row>
    <row r="5601" spans="1:2" x14ac:dyDescent="0.25">
      <c r="A5601" s="10"/>
      <c r="B5601" s="10"/>
    </row>
    <row r="5602" spans="1:2" x14ac:dyDescent="0.25">
      <c r="A5602" s="10"/>
      <c r="B5602" s="10"/>
    </row>
    <row r="5603" spans="1:2" x14ac:dyDescent="0.25">
      <c r="A5603" s="10"/>
      <c r="B5603" s="10"/>
    </row>
    <row r="5604" spans="1:2" x14ac:dyDescent="0.25">
      <c r="A5604" s="10"/>
      <c r="B5604" s="10"/>
    </row>
    <row r="5605" spans="1:2" x14ac:dyDescent="0.25">
      <c r="A5605" s="10"/>
      <c r="B5605" s="10"/>
    </row>
    <row r="5606" spans="1:2" x14ac:dyDescent="0.25">
      <c r="A5606" s="10"/>
      <c r="B5606" s="10"/>
    </row>
    <row r="5607" spans="1:2" x14ac:dyDescent="0.25">
      <c r="A5607" s="10"/>
      <c r="B5607" s="10"/>
    </row>
    <row r="5608" spans="1:2" x14ac:dyDescent="0.25">
      <c r="A5608" s="10"/>
      <c r="B5608" s="10"/>
    </row>
    <row r="5609" spans="1:2" x14ac:dyDescent="0.25">
      <c r="A5609" s="10"/>
      <c r="B5609" s="10"/>
    </row>
    <row r="5610" spans="1:2" x14ac:dyDescent="0.25">
      <c r="A5610" s="10"/>
      <c r="B5610" s="10"/>
    </row>
    <row r="5611" spans="1:2" x14ac:dyDescent="0.25">
      <c r="A5611" s="10"/>
      <c r="B5611" s="10"/>
    </row>
    <row r="5612" spans="1:2" x14ac:dyDescent="0.25">
      <c r="A5612" s="10"/>
      <c r="B5612" s="10"/>
    </row>
    <row r="5613" spans="1:2" x14ac:dyDescent="0.25">
      <c r="A5613" s="10"/>
      <c r="B5613" s="10"/>
    </row>
    <row r="5614" spans="1:2" x14ac:dyDescent="0.25">
      <c r="A5614" s="10"/>
      <c r="B5614" s="10"/>
    </row>
    <row r="5615" spans="1:2" x14ac:dyDescent="0.25">
      <c r="A5615" s="10"/>
      <c r="B5615" s="10"/>
    </row>
    <row r="5616" spans="1:2" x14ac:dyDescent="0.25">
      <c r="A5616" s="10"/>
      <c r="B5616" s="10"/>
    </row>
    <row r="5617" spans="1:2" x14ac:dyDescent="0.25">
      <c r="A5617" s="10"/>
      <c r="B5617" s="10"/>
    </row>
    <row r="5618" spans="1:2" x14ac:dyDescent="0.25">
      <c r="A5618" s="10"/>
      <c r="B5618" s="10"/>
    </row>
    <row r="5619" spans="1:2" x14ac:dyDescent="0.25">
      <c r="A5619" s="10"/>
      <c r="B5619" s="10"/>
    </row>
    <row r="5620" spans="1:2" x14ac:dyDescent="0.25">
      <c r="A5620" s="10"/>
      <c r="B5620" s="10"/>
    </row>
    <row r="5621" spans="1:2" x14ac:dyDescent="0.25">
      <c r="A5621" s="10"/>
      <c r="B5621" s="10"/>
    </row>
    <row r="5622" spans="1:2" x14ac:dyDescent="0.25">
      <c r="A5622" s="10"/>
      <c r="B5622" s="10"/>
    </row>
    <row r="5623" spans="1:2" x14ac:dyDescent="0.25">
      <c r="A5623" s="10"/>
      <c r="B5623" s="10"/>
    </row>
    <row r="5624" spans="1:2" x14ac:dyDescent="0.25">
      <c r="A5624" s="10"/>
      <c r="B5624" s="10"/>
    </row>
    <row r="5625" spans="1:2" x14ac:dyDescent="0.25">
      <c r="A5625" s="10"/>
      <c r="B5625" s="10"/>
    </row>
    <row r="5626" spans="1:2" x14ac:dyDescent="0.25">
      <c r="A5626" s="10"/>
      <c r="B5626" s="10"/>
    </row>
    <row r="5627" spans="1:2" x14ac:dyDescent="0.25">
      <c r="A5627" s="10"/>
      <c r="B5627" s="10"/>
    </row>
    <row r="5628" spans="1:2" x14ac:dyDescent="0.25">
      <c r="A5628" s="10"/>
      <c r="B5628" s="10"/>
    </row>
    <row r="5629" spans="1:2" x14ac:dyDescent="0.25">
      <c r="A5629" s="10"/>
      <c r="B5629" s="10"/>
    </row>
    <row r="5630" spans="1:2" x14ac:dyDescent="0.25">
      <c r="A5630" s="10"/>
      <c r="B5630" s="10"/>
    </row>
    <row r="5631" spans="1:2" x14ac:dyDescent="0.25">
      <c r="A5631" s="10"/>
      <c r="B5631" s="10"/>
    </row>
    <row r="5632" spans="1:2" x14ac:dyDescent="0.25">
      <c r="A5632" s="10"/>
      <c r="B5632" s="10"/>
    </row>
    <row r="5633" spans="1:2" x14ac:dyDescent="0.25">
      <c r="A5633" s="10"/>
      <c r="B5633" s="10"/>
    </row>
    <row r="5634" spans="1:2" x14ac:dyDescent="0.25">
      <c r="A5634" s="10"/>
      <c r="B5634" s="10"/>
    </row>
    <row r="5635" spans="1:2" x14ac:dyDescent="0.25">
      <c r="A5635" s="10"/>
      <c r="B5635" s="10"/>
    </row>
    <row r="5636" spans="1:2" x14ac:dyDescent="0.25">
      <c r="A5636" s="10"/>
      <c r="B5636" s="10"/>
    </row>
    <row r="5637" spans="1:2" x14ac:dyDescent="0.25">
      <c r="A5637" s="10"/>
      <c r="B5637" s="10"/>
    </row>
    <row r="5638" spans="1:2" x14ac:dyDescent="0.25">
      <c r="A5638" s="10"/>
      <c r="B5638" s="10"/>
    </row>
    <row r="5639" spans="1:2" x14ac:dyDescent="0.25">
      <c r="A5639" s="10"/>
      <c r="B5639" s="10"/>
    </row>
    <row r="5640" spans="1:2" x14ac:dyDescent="0.25">
      <c r="A5640" s="10"/>
      <c r="B5640" s="10"/>
    </row>
    <row r="5641" spans="1:2" x14ac:dyDescent="0.25">
      <c r="A5641" s="10"/>
      <c r="B5641" s="10"/>
    </row>
    <row r="5642" spans="1:2" x14ac:dyDescent="0.25">
      <c r="A5642" s="10"/>
      <c r="B5642" s="10"/>
    </row>
    <row r="5643" spans="1:2" x14ac:dyDescent="0.25">
      <c r="A5643" s="10"/>
      <c r="B5643" s="10"/>
    </row>
    <row r="5644" spans="1:2" x14ac:dyDescent="0.25">
      <c r="A5644" s="10"/>
      <c r="B5644" s="10"/>
    </row>
    <row r="5645" spans="1:2" x14ac:dyDescent="0.25">
      <c r="A5645" s="10"/>
      <c r="B5645" s="10"/>
    </row>
    <row r="5646" spans="1:2" x14ac:dyDescent="0.25">
      <c r="A5646" s="10"/>
      <c r="B5646" s="10"/>
    </row>
    <row r="5647" spans="1:2" x14ac:dyDescent="0.25">
      <c r="A5647" s="10"/>
      <c r="B5647" s="10"/>
    </row>
    <row r="5648" spans="1:2" x14ac:dyDescent="0.25">
      <c r="A5648" s="10"/>
      <c r="B5648" s="10"/>
    </row>
    <row r="5649" spans="1:2" x14ac:dyDescent="0.25">
      <c r="A5649" s="10"/>
      <c r="B5649" s="10"/>
    </row>
    <row r="5650" spans="1:2" x14ac:dyDescent="0.25">
      <c r="A5650" s="10"/>
      <c r="B5650" s="10"/>
    </row>
    <row r="5651" spans="1:2" x14ac:dyDescent="0.25">
      <c r="A5651" s="10"/>
      <c r="B5651" s="10"/>
    </row>
    <row r="5652" spans="1:2" x14ac:dyDescent="0.25">
      <c r="A5652" s="10"/>
      <c r="B5652" s="10"/>
    </row>
    <row r="5653" spans="1:2" x14ac:dyDescent="0.25">
      <c r="A5653" s="10"/>
      <c r="B5653" s="10"/>
    </row>
    <row r="5654" spans="1:2" x14ac:dyDescent="0.25">
      <c r="A5654" s="10"/>
      <c r="B5654" s="10"/>
    </row>
    <row r="5655" spans="1:2" x14ac:dyDescent="0.25">
      <c r="A5655" s="10"/>
      <c r="B5655" s="10"/>
    </row>
    <row r="5656" spans="1:2" x14ac:dyDescent="0.25">
      <c r="A5656" s="10"/>
      <c r="B5656" s="10"/>
    </row>
    <row r="5657" spans="1:2" x14ac:dyDescent="0.25">
      <c r="A5657" s="10"/>
      <c r="B5657" s="10"/>
    </row>
    <row r="5658" spans="1:2" x14ac:dyDescent="0.25">
      <c r="A5658" s="10"/>
      <c r="B5658" s="10"/>
    </row>
    <row r="5659" spans="1:2" x14ac:dyDescent="0.25">
      <c r="A5659" s="10"/>
      <c r="B5659" s="10"/>
    </row>
    <row r="5660" spans="1:2" x14ac:dyDescent="0.25">
      <c r="A5660" s="10"/>
      <c r="B5660" s="10"/>
    </row>
    <row r="5661" spans="1:2" x14ac:dyDescent="0.25">
      <c r="A5661" s="10"/>
      <c r="B5661" s="10"/>
    </row>
    <row r="5662" spans="1:2" x14ac:dyDescent="0.25">
      <c r="A5662" s="10"/>
      <c r="B5662" s="10"/>
    </row>
    <row r="5663" spans="1:2" x14ac:dyDescent="0.25">
      <c r="A5663" s="10"/>
      <c r="B5663" s="10"/>
    </row>
    <row r="5664" spans="1:2" x14ac:dyDescent="0.25">
      <c r="A5664" s="10"/>
      <c r="B5664" s="10"/>
    </row>
    <row r="5665" spans="1:2" x14ac:dyDescent="0.25">
      <c r="A5665" s="10"/>
      <c r="B5665" s="10"/>
    </row>
    <row r="5666" spans="1:2" x14ac:dyDescent="0.25">
      <c r="A5666" s="10"/>
      <c r="B5666" s="10"/>
    </row>
    <row r="5667" spans="1:2" x14ac:dyDescent="0.25">
      <c r="A5667" s="10"/>
      <c r="B5667" s="10"/>
    </row>
    <row r="5668" spans="1:2" x14ac:dyDescent="0.25">
      <c r="A5668" s="10"/>
      <c r="B5668" s="10"/>
    </row>
    <row r="5669" spans="1:2" x14ac:dyDescent="0.25">
      <c r="A5669" s="10"/>
      <c r="B5669" s="10"/>
    </row>
    <row r="5670" spans="1:2" x14ac:dyDescent="0.25">
      <c r="A5670" s="10"/>
      <c r="B5670" s="10"/>
    </row>
    <row r="5671" spans="1:2" x14ac:dyDescent="0.25">
      <c r="A5671" s="10"/>
      <c r="B5671" s="10"/>
    </row>
    <row r="5672" spans="1:2" x14ac:dyDescent="0.25">
      <c r="A5672" s="10"/>
      <c r="B5672" s="10"/>
    </row>
    <row r="5673" spans="1:2" x14ac:dyDescent="0.25">
      <c r="A5673" s="10"/>
      <c r="B5673" s="10"/>
    </row>
    <row r="5674" spans="1:2" x14ac:dyDescent="0.25">
      <c r="A5674" s="10"/>
      <c r="B5674" s="10"/>
    </row>
    <row r="5675" spans="1:2" x14ac:dyDescent="0.25">
      <c r="A5675" s="10"/>
      <c r="B5675" s="10"/>
    </row>
    <row r="5676" spans="1:2" x14ac:dyDescent="0.25">
      <c r="A5676" s="10"/>
      <c r="B5676" s="10"/>
    </row>
    <row r="5677" spans="1:2" x14ac:dyDescent="0.25">
      <c r="A5677" s="10"/>
      <c r="B5677" s="10"/>
    </row>
    <row r="5678" spans="1:2" x14ac:dyDescent="0.25">
      <c r="A5678" s="10"/>
      <c r="B5678" s="10"/>
    </row>
    <row r="5679" spans="1:2" x14ac:dyDescent="0.25">
      <c r="A5679" s="10"/>
      <c r="B5679" s="10"/>
    </row>
    <row r="5680" spans="1:2" x14ac:dyDescent="0.25">
      <c r="A5680" s="10"/>
      <c r="B5680" s="10"/>
    </row>
    <row r="5681" spans="1:2" x14ac:dyDescent="0.25">
      <c r="A5681" s="10"/>
      <c r="B5681" s="10"/>
    </row>
    <row r="5682" spans="1:2" x14ac:dyDescent="0.25">
      <c r="A5682" s="10"/>
      <c r="B5682" s="10"/>
    </row>
    <row r="5683" spans="1:2" x14ac:dyDescent="0.25">
      <c r="A5683" s="10"/>
      <c r="B5683" s="10"/>
    </row>
    <row r="5684" spans="1:2" x14ac:dyDescent="0.25">
      <c r="A5684" s="10"/>
      <c r="B5684" s="10"/>
    </row>
    <row r="5685" spans="1:2" x14ac:dyDescent="0.25">
      <c r="A5685" s="10"/>
      <c r="B5685" s="10"/>
    </row>
    <row r="5686" spans="1:2" x14ac:dyDescent="0.25">
      <c r="A5686" s="10"/>
      <c r="B5686" s="10"/>
    </row>
    <row r="5687" spans="1:2" x14ac:dyDescent="0.25">
      <c r="A5687" s="10"/>
      <c r="B5687" s="10"/>
    </row>
    <row r="5688" spans="1:2" x14ac:dyDescent="0.25">
      <c r="A5688" s="10"/>
      <c r="B5688" s="10"/>
    </row>
    <row r="5689" spans="1:2" x14ac:dyDescent="0.25">
      <c r="A5689" s="10"/>
      <c r="B5689" s="10"/>
    </row>
    <row r="5690" spans="1:2" x14ac:dyDescent="0.25">
      <c r="A5690" s="10"/>
      <c r="B5690" s="10"/>
    </row>
    <row r="5691" spans="1:2" x14ac:dyDescent="0.25">
      <c r="A5691" s="10"/>
      <c r="B5691" s="10"/>
    </row>
    <row r="5692" spans="1:2" x14ac:dyDescent="0.25">
      <c r="A5692" s="10"/>
      <c r="B5692" s="10"/>
    </row>
    <row r="5693" spans="1:2" x14ac:dyDescent="0.25">
      <c r="A5693" s="10"/>
      <c r="B5693" s="10"/>
    </row>
    <row r="5694" spans="1:2" x14ac:dyDescent="0.25">
      <c r="A5694" s="10"/>
      <c r="B5694" s="10"/>
    </row>
    <row r="5695" spans="1:2" x14ac:dyDescent="0.25">
      <c r="A5695" s="10"/>
      <c r="B5695" s="10"/>
    </row>
    <row r="5696" spans="1:2" x14ac:dyDescent="0.25">
      <c r="A5696" s="10"/>
      <c r="B5696" s="10"/>
    </row>
    <row r="5697" spans="1:2" x14ac:dyDescent="0.25">
      <c r="A5697" s="10"/>
      <c r="B5697" s="10"/>
    </row>
    <row r="5698" spans="1:2" x14ac:dyDescent="0.25">
      <c r="A5698" s="10"/>
      <c r="B5698" s="10"/>
    </row>
    <row r="5699" spans="1:2" x14ac:dyDescent="0.25">
      <c r="A5699" s="10"/>
      <c r="B5699" s="10"/>
    </row>
    <row r="5700" spans="1:2" x14ac:dyDescent="0.25">
      <c r="A5700" s="10"/>
      <c r="B5700" s="10"/>
    </row>
    <row r="5701" spans="1:2" x14ac:dyDescent="0.25">
      <c r="A5701" s="10"/>
      <c r="B5701" s="10"/>
    </row>
    <row r="5702" spans="1:2" x14ac:dyDescent="0.25">
      <c r="A5702" s="10"/>
      <c r="B5702" s="10"/>
    </row>
    <row r="5703" spans="1:2" x14ac:dyDescent="0.25">
      <c r="A5703" s="10"/>
      <c r="B5703" s="10"/>
    </row>
    <row r="5704" spans="1:2" x14ac:dyDescent="0.25">
      <c r="A5704" s="10"/>
      <c r="B5704" s="10"/>
    </row>
    <row r="5705" spans="1:2" x14ac:dyDescent="0.25">
      <c r="A5705" s="10"/>
      <c r="B5705" s="10"/>
    </row>
    <row r="5706" spans="1:2" x14ac:dyDescent="0.25">
      <c r="A5706" s="10"/>
      <c r="B5706" s="10"/>
    </row>
    <row r="5707" spans="1:2" x14ac:dyDescent="0.25">
      <c r="A5707" s="10"/>
      <c r="B5707" s="10"/>
    </row>
    <row r="5708" spans="1:2" x14ac:dyDescent="0.25">
      <c r="A5708" s="10"/>
      <c r="B5708" s="10"/>
    </row>
    <row r="5709" spans="1:2" x14ac:dyDescent="0.25">
      <c r="A5709" s="10"/>
      <c r="B5709" s="10"/>
    </row>
    <row r="5710" spans="1:2" x14ac:dyDescent="0.25">
      <c r="A5710" s="10"/>
      <c r="B5710" s="10"/>
    </row>
    <row r="5711" spans="1:2" x14ac:dyDescent="0.25">
      <c r="A5711" s="10"/>
      <c r="B5711" s="10"/>
    </row>
    <row r="5712" spans="1:2" x14ac:dyDescent="0.25">
      <c r="A5712" s="10"/>
      <c r="B5712" s="10"/>
    </row>
    <row r="5713" spans="1:2" x14ac:dyDescent="0.25">
      <c r="A5713" s="10"/>
      <c r="B5713" s="10"/>
    </row>
    <row r="5714" spans="1:2" x14ac:dyDescent="0.25">
      <c r="A5714" s="10"/>
      <c r="B5714" s="10"/>
    </row>
    <row r="5715" spans="1:2" x14ac:dyDescent="0.25">
      <c r="A5715" s="10"/>
      <c r="B5715" s="10"/>
    </row>
    <row r="5716" spans="1:2" x14ac:dyDescent="0.25">
      <c r="A5716" s="10"/>
      <c r="B5716" s="10"/>
    </row>
    <row r="5717" spans="1:2" x14ac:dyDescent="0.25">
      <c r="A5717" s="10"/>
      <c r="B5717" s="10"/>
    </row>
    <row r="5718" spans="1:2" x14ac:dyDescent="0.25">
      <c r="A5718" s="10"/>
      <c r="B5718" s="10"/>
    </row>
    <row r="5719" spans="1:2" x14ac:dyDescent="0.25">
      <c r="A5719" s="10"/>
      <c r="B5719" s="10"/>
    </row>
    <row r="5720" spans="1:2" x14ac:dyDescent="0.25">
      <c r="A5720" s="10"/>
      <c r="B5720" s="10"/>
    </row>
    <row r="5721" spans="1:2" x14ac:dyDescent="0.25">
      <c r="A5721" s="10"/>
      <c r="B5721" s="10"/>
    </row>
    <row r="5722" spans="1:2" x14ac:dyDescent="0.25">
      <c r="A5722" s="10"/>
      <c r="B5722" s="10"/>
    </row>
    <row r="5723" spans="1:2" x14ac:dyDescent="0.25">
      <c r="A5723" s="10"/>
      <c r="B5723" s="10"/>
    </row>
    <row r="5724" spans="1:2" x14ac:dyDescent="0.25">
      <c r="A5724" s="10"/>
      <c r="B5724" s="10"/>
    </row>
    <row r="5725" spans="1:2" x14ac:dyDescent="0.25">
      <c r="A5725" s="10"/>
      <c r="B5725" s="10"/>
    </row>
    <row r="5726" spans="1:2" x14ac:dyDescent="0.25">
      <c r="A5726" s="10"/>
      <c r="B5726" s="10"/>
    </row>
    <row r="5727" spans="1:2" x14ac:dyDescent="0.25">
      <c r="A5727" s="10"/>
      <c r="B5727" s="10"/>
    </row>
    <row r="5728" spans="1:2" x14ac:dyDescent="0.25">
      <c r="A5728" s="10"/>
      <c r="B5728" s="10"/>
    </row>
    <row r="5729" spans="1:2" x14ac:dyDescent="0.25">
      <c r="A5729" s="10"/>
      <c r="B5729" s="10"/>
    </row>
    <row r="5730" spans="1:2" x14ac:dyDescent="0.25">
      <c r="A5730" s="10"/>
      <c r="B5730" s="10"/>
    </row>
    <row r="5731" spans="1:2" x14ac:dyDescent="0.25">
      <c r="A5731" s="10"/>
      <c r="B5731" s="10"/>
    </row>
    <row r="5732" spans="1:2" x14ac:dyDescent="0.25">
      <c r="A5732" s="10"/>
      <c r="B5732" s="10"/>
    </row>
    <row r="5733" spans="1:2" x14ac:dyDescent="0.25">
      <c r="A5733" s="10"/>
      <c r="B5733" s="10"/>
    </row>
    <row r="5734" spans="1:2" x14ac:dyDescent="0.25">
      <c r="A5734" s="10"/>
      <c r="B5734" s="10"/>
    </row>
    <row r="5735" spans="1:2" x14ac:dyDescent="0.25">
      <c r="A5735" s="10"/>
      <c r="B5735" s="10"/>
    </row>
    <row r="5736" spans="1:2" x14ac:dyDescent="0.25">
      <c r="A5736" s="10"/>
      <c r="B5736" s="10"/>
    </row>
    <row r="5737" spans="1:2" x14ac:dyDescent="0.25">
      <c r="A5737" s="10"/>
      <c r="B5737" s="10"/>
    </row>
    <row r="5738" spans="1:2" x14ac:dyDescent="0.25">
      <c r="A5738" s="10"/>
      <c r="B5738" s="10"/>
    </row>
    <row r="5739" spans="1:2" x14ac:dyDescent="0.25">
      <c r="A5739" s="10"/>
      <c r="B5739" s="10"/>
    </row>
    <row r="5740" spans="1:2" x14ac:dyDescent="0.25">
      <c r="A5740" s="10"/>
      <c r="B5740" s="10"/>
    </row>
    <row r="5741" spans="1:2" x14ac:dyDescent="0.25">
      <c r="A5741" s="10"/>
      <c r="B5741" s="10"/>
    </row>
    <row r="5742" spans="1:2" x14ac:dyDescent="0.25">
      <c r="A5742" s="10"/>
      <c r="B5742" s="10"/>
    </row>
    <row r="5743" spans="1:2" x14ac:dyDescent="0.25">
      <c r="A5743" s="10"/>
      <c r="B5743" s="10"/>
    </row>
    <row r="5744" spans="1:2" x14ac:dyDescent="0.25">
      <c r="A5744" s="10"/>
      <c r="B5744" s="10"/>
    </row>
    <row r="5745" spans="1:2" x14ac:dyDescent="0.25">
      <c r="A5745" s="10"/>
      <c r="B5745" s="10"/>
    </row>
    <row r="5746" spans="1:2" x14ac:dyDescent="0.25">
      <c r="A5746" s="10"/>
      <c r="B5746" s="10"/>
    </row>
    <row r="5747" spans="1:2" x14ac:dyDescent="0.25">
      <c r="A5747" s="10"/>
      <c r="B5747" s="10"/>
    </row>
    <row r="5748" spans="1:2" x14ac:dyDescent="0.25">
      <c r="A5748" s="10"/>
      <c r="B5748" s="10"/>
    </row>
    <row r="5749" spans="1:2" x14ac:dyDescent="0.25">
      <c r="A5749" s="10"/>
      <c r="B5749" s="10"/>
    </row>
    <row r="5750" spans="1:2" x14ac:dyDescent="0.25">
      <c r="A5750" s="10"/>
      <c r="B5750" s="10"/>
    </row>
    <row r="5751" spans="1:2" x14ac:dyDescent="0.25">
      <c r="A5751" s="10"/>
      <c r="B5751" s="10"/>
    </row>
    <row r="5752" spans="1:2" x14ac:dyDescent="0.25">
      <c r="A5752" s="10"/>
      <c r="B5752" s="10"/>
    </row>
    <row r="5753" spans="1:2" x14ac:dyDescent="0.25">
      <c r="A5753" s="10"/>
      <c r="B5753" s="10"/>
    </row>
    <row r="5754" spans="1:2" x14ac:dyDescent="0.25">
      <c r="A5754" s="10"/>
      <c r="B5754" s="10"/>
    </row>
    <row r="5755" spans="1:2" x14ac:dyDescent="0.25">
      <c r="A5755" s="10"/>
      <c r="B5755" s="10"/>
    </row>
    <row r="5756" spans="1:2" x14ac:dyDescent="0.25">
      <c r="A5756" s="10"/>
      <c r="B5756" s="10"/>
    </row>
    <row r="5757" spans="1:2" x14ac:dyDescent="0.25">
      <c r="A5757" s="10"/>
      <c r="B5757" s="10"/>
    </row>
    <row r="5758" spans="1:2" x14ac:dyDescent="0.25">
      <c r="A5758" s="10"/>
      <c r="B5758" s="10"/>
    </row>
    <row r="5759" spans="1:2" x14ac:dyDescent="0.25">
      <c r="A5759" s="10"/>
      <c r="B5759" s="10"/>
    </row>
    <row r="5760" spans="1:2" x14ac:dyDescent="0.25">
      <c r="A5760" s="10"/>
      <c r="B5760" s="10"/>
    </row>
    <row r="5761" spans="1:2" x14ac:dyDescent="0.25">
      <c r="A5761" s="10"/>
      <c r="B5761" s="10"/>
    </row>
    <row r="5762" spans="1:2" x14ac:dyDescent="0.25">
      <c r="A5762" s="10"/>
      <c r="B5762" s="10"/>
    </row>
    <row r="5763" spans="1:2" x14ac:dyDescent="0.25">
      <c r="A5763" s="10"/>
      <c r="B5763" s="10"/>
    </row>
    <row r="5764" spans="1:2" x14ac:dyDescent="0.25">
      <c r="A5764" s="10"/>
      <c r="B5764" s="10"/>
    </row>
    <row r="5765" spans="1:2" x14ac:dyDescent="0.25">
      <c r="A5765" s="10"/>
      <c r="B5765" s="10"/>
    </row>
    <row r="5766" spans="1:2" x14ac:dyDescent="0.25">
      <c r="A5766" s="10"/>
      <c r="B5766" s="10"/>
    </row>
    <row r="5767" spans="1:2" x14ac:dyDescent="0.25">
      <c r="A5767" s="10"/>
      <c r="B5767" s="10"/>
    </row>
    <row r="5768" spans="1:2" x14ac:dyDescent="0.25">
      <c r="A5768" s="10"/>
      <c r="B5768" s="10"/>
    </row>
    <row r="5769" spans="1:2" x14ac:dyDescent="0.25">
      <c r="A5769" s="10"/>
      <c r="B5769" s="10"/>
    </row>
    <row r="5770" spans="1:2" x14ac:dyDescent="0.25">
      <c r="A5770" s="10"/>
      <c r="B5770" s="10"/>
    </row>
    <row r="5771" spans="1:2" x14ac:dyDescent="0.25">
      <c r="A5771" s="10"/>
      <c r="B5771" s="10"/>
    </row>
    <row r="5772" spans="1:2" x14ac:dyDescent="0.25">
      <c r="A5772" s="10"/>
      <c r="B5772" s="10"/>
    </row>
    <row r="5773" spans="1:2" x14ac:dyDescent="0.25">
      <c r="A5773" s="10"/>
      <c r="B5773" s="10"/>
    </row>
    <row r="5774" spans="1:2" x14ac:dyDescent="0.25">
      <c r="A5774" s="10"/>
      <c r="B5774" s="10"/>
    </row>
    <row r="5775" spans="1:2" x14ac:dyDescent="0.25">
      <c r="A5775" s="10"/>
      <c r="B5775" s="10"/>
    </row>
    <row r="5776" spans="1:2" x14ac:dyDescent="0.25">
      <c r="A5776" s="10"/>
      <c r="B5776" s="10"/>
    </row>
    <row r="5777" spans="1:2" x14ac:dyDescent="0.25">
      <c r="A5777" s="10"/>
      <c r="B5777" s="10"/>
    </row>
    <row r="5778" spans="1:2" x14ac:dyDescent="0.25">
      <c r="A5778" s="10"/>
      <c r="B5778" s="10"/>
    </row>
    <row r="5779" spans="1:2" x14ac:dyDescent="0.25">
      <c r="A5779" s="10"/>
      <c r="B5779" s="10"/>
    </row>
    <row r="5780" spans="1:2" x14ac:dyDescent="0.25">
      <c r="A5780" s="10"/>
      <c r="B5780" s="10"/>
    </row>
    <row r="5781" spans="1:2" x14ac:dyDescent="0.25">
      <c r="A5781" s="10"/>
      <c r="B5781" s="10"/>
    </row>
    <row r="5782" spans="1:2" x14ac:dyDescent="0.25">
      <c r="A5782" s="10"/>
      <c r="B5782" s="10"/>
    </row>
    <row r="5783" spans="1:2" x14ac:dyDescent="0.25">
      <c r="A5783" s="10"/>
      <c r="B5783" s="10"/>
    </row>
    <row r="5784" spans="1:2" x14ac:dyDescent="0.25">
      <c r="A5784" s="10"/>
      <c r="B5784" s="10"/>
    </row>
    <row r="5785" spans="1:2" x14ac:dyDescent="0.25">
      <c r="A5785" s="10"/>
      <c r="B5785" s="10"/>
    </row>
    <row r="5786" spans="1:2" x14ac:dyDescent="0.25">
      <c r="A5786" s="10"/>
      <c r="B5786" s="10"/>
    </row>
    <row r="5787" spans="1:2" x14ac:dyDescent="0.25">
      <c r="A5787" s="10"/>
      <c r="B5787" s="10"/>
    </row>
    <row r="5788" spans="1:2" x14ac:dyDescent="0.25">
      <c r="A5788" s="10"/>
      <c r="B5788" s="10"/>
    </row>
    <row r="5789" spans="1:2" x14ac:dyDescent="0.25">
      <c r="A5789" s="10"/>
      <c r="B5789" s="10"/>
    </row>
    <row r="5790" spans="1:2" x14ac:dyDescent="0.25">
      <c r="A5790" s="10"/>
      <c r="B5790" s="10"/>
    </row>
    <row r="5791" spans="1:2" x14ac:dyDescent="0.25">
      <c r="A5791" s="10"/>
      <c r="B5791" s="10"/>
    </row>
    <row r="5792" spans="1:2" x14ac:dyDescent="0.25">
      <c r="A5792" s="10"/>
      <c r="B5792" s="10"/>
    </row>
    <row r="5793" spans="1:2" x14ac:dyDescent="0.25">
      <c r="A5793" s="10"/>
      <c r="B5793" s="10"/>
    </row>
    <row r="5794" spans="1:2" x14ac:dyDescent="0.25">
      <c r="A5794" s="10"/>
      <c r="B5794" s="10"/>
    </row>
    <row r="5795" spans="1:2" x14ac:dyDescent="0.25">
      <c r="A5795" s="10"/>
      <c r="B5795" s="10"/>
    </row>
    <row r="5796" spans="1:2" x14ac:dyDescent="0.25">
      <c r="A5796" s="10"/>
      <c r="B5796" s="10"/>
    </row>
    <row r="5797" spans="1:2" x14ac:dyDescent="0.25">
      <c r="A5797" s="10"/>
      <c r="B5797" s="10"/>
    </row>
    <row r="5798" spans="1:2" x14ac:dyDescent="0.25">
      <c r="A5798" s="10"/>
      <c r="B5798" s="10"/>
    </row>
    <row r="5799" spans="1:2" x14ac:dyDescent="0.25">
      <c r="A5799" s="10"/>
      <c r="B5799" s="10"/>
    </row>
    <row r="5800" spans="1:2" x14ac:dyDescent="0.25">
      <c r="A5800" s="10"/>
      <c r="B5800" s="10"/>
    </row>
    <row r="5801" spans="1:2" x14ac:dyDescent="0.25">
      <c r="A5801" s="10"/>
      <c r="B5801" s="10"/>
    </row>
    <row r="5802" spans="1:2" x14ac:dyDescent="0.25">
      <c r="A5802" s="10"/>
      <c r="B5802" s="10"/>
    </row>
    <row r="5803" spans="1:2" x14ac:dyDescent="0.25">
      <c r="A5803" s="10"/>
      <c r="B5803" s="10"/>
    </row>
    <row r="5804" spans="1:2" x14ac:dyDescent="0.25">
      <c r="A5804" s="10"/>
      <c r="B5804" s="10"/>
    </row>
    <row r="5805" spans="1:2" x14ac:dyDescent="0.25">
      <c r="A5805" s="10"/>
      <c r="B5805" s="10"/>
    </row>
    <row r="5806" spans="1:2" x14ac:dyDescent="0.25">
      <c r="A5806" s="10"/>
      <c r="B5806" s="10"/>
    </row>
    <row r="5807" spans="1:2" x14ac:dyDescent="0.25">
      <c r="A5807" s="10"/>
      <c r="B5807" s="10"/>
    </row>
    <row r="5808" spans="1:2" x14ac:dyDescent="0.25">
      <c r="A5808" s="10"/>
      <c r="B5808" s="10"/>
    </row>
    <row r="5809" spans="1:2" x14ac:dyDescent="0.25">
      <c r="A5809" s="10"/>
      <c r="B5809" s="10"/>
    </row>
    <row r="5810" spans="1:2" x14ac:dyDescent="0.25">
      <c r="A5810" s="10"/>
      <c r="B5810" s="10"/>
    </row>
    <row r="5811" spans="1:2" x14ac:dyDescent="0.25">
      <c r="A5811" s="10"/>
      <c r="B5811" s="10"/>
    </row>
    <row r="5812" spans="1:2" x14ac:dyDescent="0.25">
      <c r="A5812" s="10"/>
      <c r="B5812" s="10"/>
    </row>
    <row r="5813" spans="1:2" x14ac:dyDescent="0.25">
      <c r="A5813" s="10"/>
      <c r="B5813" s="10"/>
    </row>
    <row r="5814" spans="1:2" x14ac:dyDescent="0.25">
      <c r="A5814" s="10"/>
      <c r="B5814" s="10"/>
    </row>
    <row r="5815" spans="1:2" x14ac:dyDescent="0.25">
      <c r="A5815" s="10"/>
      <c r="B5815" s="10"/>
    </row>
    <row r="5816" spans="1:2" x14ac:dyDescent="0.25">
      <c r="A5816" s="10"/>
      <c r="B5816" s="10"/>
    </row>
    <row r="5817" spans="1:2" x14ac:dyDescent="0.25">
      <c r="A5817" s="10"/>
      <c r="B5817" s="10"/>
    </row>
    <row r="5818" spans="1:2" x14ac:dyDescent="0.25">
      <c r="A5818" s="10"/>
      <c r="B5818" s="10"/>
    </row>
    <row r="5819" spans="1:2" x14ac:dyDescent="0.25">
      <c r="A5819" s="10"/>
      <c r="B5819" s="10"/>
    </row>
    <row r="5820" spans="1:2" x14ac:dyDescent="0.25">
      <c r="A5820" s="10"/>
      <c r="B5820" s="10"/>
    </row>
    <row r="5821" spans="1:2" x14ac:dyDescent="0.25">
      <c r="A5821" s="10"/>
      <c r="B5821" s="10"/>
    </row>
    <row r="5822" spans="1:2" x14ac:dyDescent="0.25">
      <c r="A5822" s="10"/>
      <c r="B5822" s="10"/>
    </row>
    <row r="5823" spans="1:2" x14ac:dyDescent="0.25">
      <c r="A5823" s="10"/>
      <c r="B5823" s="10"/>
    </row>
    <row r="5824" spans="1:2" x14ac:dyDescent="0.25">
      <c r="A5824" s="10"/>
      <c r="B5824" s="10"/>
    </row>
    <row r="5825" spans="1:2" x14ac:dyDescent="0.25">
      <c r="A5825" s="10"/>
      <c r="B5825" s="10"/>
    </row>
    <row r="5826" spans="1:2" x14ac:dyDescent="0.25">
      <c r="A5826" s="10"/>
      <c r="B5826" s="10"/>
    </row>
    <row r="5827" spans="1:2" x14ac:dyDescent="0.25">
      <c r="A5827" s="10"/>
      <c r="B5827" s="10"/>
    </row>
    <row r="5828" spans="1:2" x14ac:dyDescent="0.25">
      <c r="A5828" s="10"/>
      <c r="B5828" s="10"/>
    </row>
    <row r="5829" spans="1:2" x14ac:dyDescent="0.25">
      <c r="A5829" s="10"/>
      <c r="B5829" s="10"/>
    </row>
    <row r="5830" spans="1:2" x14ac:dyDescent="0.25">
      <c r="A5830" s="10"/>
      <c r="B5830" s="10"/>
    </row>
    <row r="5831" spans="1:2" x14ac:dyDescent="0.25">
      <c r="A5831" s="10"/>
      <c r="B5831" s="10"/>
    </row>
    <row r="5832" spans="1:2" x14ac:dyDescent="0.25">
      <c r="A5832" s="10"/>
      <c r="B5832" s="10"/>
    </row>
    <row r="5833" spans="1:2" x14ac:dyDescent="0.25">
      <c r="A5833" s="10"/>
      <c r="B5833" s="10"/>
    </row>
    <row r="5834" spans="1:2" x14ac:dyDescent="0.25">
      <c r="A5834" s="10"/>
      <c r="B5834" s="10"/>
    </row>
    <row r="5835" spans="1:2" x14ac:dyDescent="0.25">
      <c r="A5835" s="10"/>
      <c r="B5835" s="10"/>
    </row>
    <row r="5836" spans="1:2" x14ac:dyDescent="0.25">
      <c r="A5836" s="10"/>
      <c r="B5836" s="10"/>
    </row>
    <row r="5837" spans="1:2" x14ac:dyDescent="0.25">
      <c r="A5837" s="10"/>
      <c r="B5837" s="10"/>
    </row>
    <row r="5838" spans="1:2" x14ac:dyDescent="0.25">
      <c r="A5838" s="10"/>
      <c r="B5838" s="10"/>
    </row>
    <row r="5839" spans="1:2" x14ac:dyDescent="0.25">
      <c r="A5839" s="10"/>
      <c r="B5839" s="10"/>
    </row>
    <row r="5840" spans="1:2" x14ac:dyDescent="0.25">
      <c r="A5840" s="10"/>
      <c r="B5840" s="10"/>
    </row>
    <row r="5841" spans="1:2" x14ac:dyDescent="0.25">
      <c r="A5841" s="10"/>
      <c r="B5841" s="10"/>
    </row>
    <row r="5842" spans="1:2" x14ac:dyDescent="0.25">
      <c r="A5842" s="10"/>
      <c r="B5842" s="10"/>
    </row>
    <row r="5843" spans="1:2" x14ac:dyDescent="0.25">
      <c r="A5843" s="10"/>
      <c r="B5843" s="10"/>
    </row>
    <row r="5844" spans="1:2" x14ac:dyDescent="0.25">
      <c r="A5844" s="10"/>
      <c r="B5844" s="10"/>
    </row>
    <row r="5845" spans="1:2" x14ac:dyDescent="0.25">
      <c r="A5845" s="10"/>
      <c r="B5845" s="10"/>
    </row>
    <row r="5846" spans="1:2" x14ac:dyDescent="0.25">
      <c r="A5846" s="10"/>
      <c r="B5846" s="10"/>
    </row>
    <row r="5847" spans="1:2" x14ac:dyDescent="0.25">
      <c r="A5847" s="10"/>
      <c r="B5847" s="10"/>
    </row>
    <row r="5848" spans="1:2" x14ac:dyDescent="0.25">
      <c r="A5848" s="10"/>
      <c r="B5848" s="10"/>
    </row>
    <row r="5849" spans="1:2" x14ac:dyDescent="0.25">
      <c r="A5849" s="10"/>
      <c r="B5849" s="10"/>
    </row>
    <row r="5850" spans="1:2" x14ac:dyDescent="0.25">
      <c r="A5850" s="10"/>
      <c r="B5850" s="10"/>
    </row>
    <row r="5851" spans="1:2" x14ac:dyDescent="0.25">
      <c r="A5851" s="10"/>
      <c r="B5851" s="10"/>
    </row>
    <row r="5852" spans="1:2" x14ac:dyDescent="0.25">
      <c r="A5852" s="10"/>
      <c r="B5852" s="10"/>
    </row>
    <row r="5853" spans="1:2" x14ac:dyDescent="0.25">
      <c r="A5853" s="10"/>
      <c r="B5853" s="10"/>
    </row>
    <row r="5854" spans="1:2" x14ac:dyDescent="0.25">
      <c r="A5854" s="10"/>
      <c r="B5854" s="10"/>
    </row>
    <row r="5855" spans="1:2" x14ac:dyDescent="0.25">
      <c r="A5855" s="10"/>
      <c r="B5855" s="10"/>
    </row>
    <row r="5856" spans="1:2" x14ac:dyDescent="0.25">
      <c r="A5856" s="10"/>
      <c r="B5856" s="10"/>
    </row>
    <row r="5857" spans="1:2" x14ac:dyDescent="0.25">
      <c r="A5857" s="10"/>
      <c r="B5857" s="10"/>
    </row>
    <row r="5858" spans="1:2" x14ac:dyDescent="0.25">
      <c r="A5858" s="10"/>
      <c r="B5858" s="10"/>
    </row>
    <row r="5859" spans="1:2" x14ac:dyDescent="0.25">
      <c r="A5859" s="10"/>
      <c r="B5859" s="10"/>
    </row>
    <row r="5860" spans="1:2" x14ac:dyDescent="0.25">
      <c r="A5860" s="10"/>
      <c r="B5860" s="10"/>
    </row>
    <row r="5861" spans="1:2" x14ac:dyDescent="0.25">
      <c r="A5861" s="10"/>
      <c r="B5861" s="10"/>
    </row>
    <row r="5862" spans="1:2" x14ac:dyDescent="0.25">
      <c r="A5862" s="10"/>
      <c r="B5862" s="10"/>
    </row>
    <row r="5863" spans="1:2" x14ac:dyDescent="0.25">
      <c r="A5863" s="10"/>
      <c r="B5863" s="10"/>
    </row>
    <row r="5864" spans="1:2" x14ac:dyDescent="0.25">
      <c r="A5864" s="10"/>
      <c r="B5864" s="10"/>
    </row>
    <row r="5865" spans="1:2" x14ac:dyDescent="0.25">
      <c r="A5865" s="10"/>
      <c r="B5865" s="10"/>
    </row>
    <row r="5866" spans="1:2" x14ac:dyDescent="0.25">
      <c r="A5866" s="10"/>
      <c r="B5866" s="10"/>
    </row>
    <row r="5867" spans="1:2" x14ac:dyDescent="0.25">
      <c r="A5867" s="10"/>
      <c r="B5867" s="10"/>
    </row>
    <row r="5868" spans="1:2" x14ac:dyDescent="0.25">
      <c r="A5868" s="10"/>
      <c r="B5868" s="10"/>
    </row>
    <row r="5869" spans="1:2" x14ac:dyDescent="0.25">
      <c r="A5869" s="10"/>
      <c r="B5869" s="10"/>
    </row>
    <row r="5870" spans="1:2" x14ac:dyDescent="0.25">
      <c r="A5870" s="10"/>
      <c r="B5870" s="10"/>
    </row>
    <row r="5871" spans="1:2" x14ac:dyDescent="0.25">
      <c r="A5871" s="10"/>
      <c r="B5871" s="10"/>
    </row>
    <row r="5872" spans="1:2" x14ac:dyDescent="0.25">
      <c r="A5872" s="10"/>
      <c r="B5872" s="10"/>
    </row>
    <row r="5873" spans="1:2" x14ac:dyDescent="0.25">
      <c r="A5873" s="10"/>
      <c r="B5873" s="10"/>
    </row>
    <row r="5874" spans="1:2" x14ac:dyDescent="0.25">
      <c r="A5874" s="10"/>
      <c r="B5874" s="10"/>
    </row>
    <row r="5875" spans="1:2" x14ac:dyDescent="0.25">
      <c r="A5875" s="10"/>
      <c r="B5875" s="10"/>
    </row>
    <row r="5876" spans="1:2" x14ac:dyDescent="0.25">
      <c r="A5876" s="10"/>
      <c r="B5876" s="10"/>
    </row>
    <row r="5877" spans="1:2" x14ac:dyDescent="0.25">
      <c r="A5877" s="10"/>
      <c r="B5877" s="10"/>
    </row>
    <row r="5878" spans="1:2" x14ac:dyDescent="0.25">
      <c r="A5878" s="10"/>
      <c r="B5878" s="10"/>
    </row>
    <row r="5879" spans="1:2" x14ac:dyDescent="0.25">
      <c r="A5879" s="10"/>
      <c r="B5879" s="10"/>
    </row>
    <row r="5880" spans="1:2" x14ac:dyDescent="0.25">
      <c r="A5880" s="10"/>
      <c r="B5880" s="10"/>
    </row>
    <row r="5881" spans="1:2" x14ac:dyDescent="0.25">
      <c r="A5881" s="10"/>
      <c r="B5881" s="10"/>
    </row>
    <row r="5882" spans="1:2" x14ac:dyDescent="0.25">
      <c r="A5882" s="10"/>
      <c r="B5882" s="10"/>
    </row>
    <row r="5883" spans="1:2" x14ac:dyDescent="0.25">
      <c r="A5883" s="10"/>
      <c r="B5883" s="10"/>
    </row>
    <row r="5884" spans="1:2" x14ac:dyDescent="0.25">
      <c r="A5884" s="10"/>
      <c r="B5884" s="10"/>
    </row>
    <row r="5885" spans="1:2" x14ac:dyDescent="0.25">
      <c r="A5885" s="10"/>
      <c r="B5885" s="10"/>
    </row>
    <row r="5886" spans="1:2" x14ac:dyDescent="0.25">
      <c r="A5886" s="10"/>
      <c r="B5886" s="10"/>
    </row>
    <row r="5887" spans="1:2" x14ac:dyDescent="0.25">
      <c r="A5887" s="10"/>
      <c r="B5887" s="10"/>
    </row>
    <row r="5888" spans="1:2" x14ac:dyDescent="0.25">
      <c r="A5888" s="10"/>
      <c r="B5888" s="10"/>
    </row>
    <row r="5889" spans="1:2" x14ac:dyDescent="0.25">
      <c r="A5889" s="10"/>
      <c r="B5889" s="10"/>
    </row>
    <row r="5890" spans="1:2" x14ac:dyDescent="0.25">
      <c r="A5890" s="10"/>
      <c r="B5890" s="10"/>
    </row>
    <row r="5891" spans="1:2" x14ac:dyDescent="0.25">
      <c r="A5891" s="10"/>
      <c r="B5891" s="10"/>
    </row>
    <row r="5892" spans="1:2" x14ac:dyDescent="0.25">
      <c r="A5892" s="10"/>
      <c r="B5892" s="10"/>
    </row>
    <row r="5893" spans="1:2" x14ac:dyDescent="0.25">
      <c r="A5893" s="10"/>
      <c r="B5893" s="10"/>
    </row>
    <row r="5894" spans="1:2" x14ac:dyDescent="0.25">
      <c r="A5894" s="10"/>
      <c r="B5894" s="10"/>
    </row>
    <row r="5895" spans="1:2" x14ac:dyDescent="0.25">
      <c r="A5895" s="10"/>
      <c r="B5895" s="10"/>
    </row>
    <row r="5896" spans="1:2" x14ac:dyDescent="0.25">
      <c r="A5896" s="10"/>
      <c r="B5896" s="10"/>
    </row>
    <row r="5897" spans="1:2" x14ac:dyDescent="0.25">
      <c r="A5897" s="10"/>
      <c r="B5897" s="10"/>
    </row>
    <row r="5898" spans="1:2" x14ac:dyDescent="0.25">
      <c r="A5898" s="10"/>
      <c r="B5898" s="10"/>
    </row>
    <row r="5899" spans="1:2" x14ac:dyDescent="0.25">
      <c r="A5899" s="10"/>
      <c r="B5899" s="10"/>
    </row>
    <row r="5900" spans="1:2" x14ac:dyDescent="0.25">
      <c r="A5900" s="10"/>
      <c r="B5900" s="10"/>
    </row>
    <row r="5901" spans="1:2" x14ac:dyDescent="0.25">
      <c r="A5901" s="10"/>
      <c r="B5901" s="10"/>
    </row>
    <row r="5902" spans="1:2" x14ac:dyDescent="0.25">
      <c r="A5902" s="10"/>
      <c r="B5902" s="10"/>
    </row>
    <row r="5903" spans="1:2" x14ac:dyDescent="0.25">
      <c r="A5903" s="10"/>
      <c r="B5903" s="10"/>
    </row>
    <row r="5904" spans="1:2" x14ac:dyDescent="0.25">
      <c r="A5904" s="10"/>
      <c r="B5904" s="10"/>
    </row>
    <row r="5905" spans="1:2" x14ac:dyDescent="0.25">
      <c r="A5905" s="10"/>
      <c r="B5905" s="10"/>
    </row>
    <row r="5906" spans="1:2" x14ac:dyDescent="0.25">
      <c r="A5906" s="10"/>
      <c r="B5906" s="10"/>
    </row>
    <row r="5907" spans="1:2" x14ac:dyDescent="0.25">
      <c r="A5907" s="10"/>
      <c r="B5907" s="10"/>
    </row>
    <row r="5908" spans="1:2" x14ac:dyDescent="0.25">
      <c r="A5908" s="10"/>
      <c r="B5908" s="10"/>
    </row>
    <row r="5909" spans="1:2" x14ac:dyDescent="0.25">
      <c r="A5909" s="10"/>
      <c r="B5909" s="10"/>
    </row>
    <row r="5910" spans="1:2" x14ac:dyDescent="0.25">
      <c r="A5910" s="10"/>
      <c r="B5910" s="10"/>
    </row>
    <row r="5911" spans="1:2" x14ac:dyDescent="0.25">
      <c r="A5911" s="10"/>
      <c r="B5911" s="10"/>
    </row>
    <row r="5912" spans="1:2" x14ac:dyDescent="0.25">
      <c r="A5912" s="10"/>
      <c r="B5912" s="10"/>
    </row>
    <row r="5913" spans="1:2" x14ac:dyDescent="0.25">
      <c r="A5913" s="10"/>
      <c r="B5913" s="10"/>
    </row>
    <row r="5914" spans="1:2" x14ac:dyDescent="0.25">
      <c r="A5914" s="10"/>
      <c r="B5914" s="10"/>
    </row>
    <row r="5915" spans="1:2" x14ac:dyDescent="0.25">
      <c r="A5915" s="10"/>
      <c r="B5915" s="10"/>
    </row>
    <row r="5916" spans="1:2" x14ac:dyDescent="0.25">
      <c r="A5916" s="10"/>
      <c r="B5916" s="10"/>
    </row>
    <row r="5917" spans="1:2" x14ac:dyDescent="0.25">
      <c r="A5917" s="10"/>
      <c r="B5917" s="10"/>
    </row>
    <row r="5918" spans="1:2" x14ac:dyDescent="0.25">
      <c r="A5918" s="10"/>
      <c r="B5918" s="10"/>
    </row>
    <row r="5919" spans="1:2" x14ac:dyDescent="0.25">
      <c r="A5919" s="10"/>
      <c r="B5919" s="10"/>
    </row>
    <row r="5920" spans="1:2" x14ac:dyDescent="0.25">
      <c r="A5920" s="10"/>
      <c r="B5920" s="10"/>
    </row>
    <row r="5921" spans="1:2" x14ac:dyDescent="0.25">
      <c r="A5921" s="10"/>
      <c r="B5921" s="10"/>
    </row>
    <row r="5922" spans="1:2" x14ac:dyDescent="0.25">
      <c r="A5922" s="10"/>
      <c r="B5922" s="10"/>
    </row>
    <row r="5923" spans="1:2" x14ac:dyDescent="0.25">
      <c r="A5923" s="10"/>
      <c r="B5923" s="10"/>
    </row>
    <row r="5924" spans="1:2" x14ac:dyDescent="0.25">
      <c r="A5924" s="10"/>
      <c r="B5924" s="10"/>
    </row>
    <row r="5925" spans="1:2" x14ac:dyDescent="0.25">
      <c r="A5925" s="10"/>
      <c r="B5925" s="10"/>
    </row>
    <row r="5926" spans="1:2" x14ac:dyDescent="0.25">
      <c r="A5926" s="10"/>
      <c r="B5926" s="10"/>
    </row>
    <row r="5927" spans="1:2" x14ac:dyDescent="0.25">
      <c r="A5927" s="10"/>
      <c r="B5927" s="10"/>
    </row>
    <row r="5928" spans="1:2" x14ac:dyDescent="0.25">
      <c r="A5928" s="10"/>
      <c r="B5928" s="10"/>
    </row>
    <row r="5929" spans="1:2" x14ac:dyDescent="0.25">
      <c r="A5929" s="10"/>
      <c r="B5929" s="10"/>
    </row>
    <row r="5930" spans="1:2" x14ac:dyDescent="0.25">
      <c r="A5930" s="10"/>
      <c r="B5930" s="10"/>
    </row>
    <row r="5931" spans="1:2" x14ac:dyDescent="0.25">
      <c r="A5931" s="10"/>
      <c r="B5931" s="10"/>
    </row>
    <row r="5932" spans="1:2" x14ac:dyDescent="0.25">
      <c r="A5932" s="10"/>
      <c r="B5932" s="10"/>
    </row>
    <row r="5933" spans="1:2" x14ac:dyDescent="0.25">
      <c r="A5933" s="10"/>
      <c r="B5933" s="10"/>
    </row>
    <row r="5934" spans="1:2" x14ac:dyDescent="0.25">
      <c r="A5934" s="10"/>
      <c r="B5934" s="10"/>
    </row>
    <row r="5935" spans="1:2" x14ac:dyDescent="0.25">
      <c r="A5935" s="10"/>
      <c r="B5935" s="10"/>
    </row>
    <row r="5936" spans="1:2" x14ac:dyDescent="0.25">
      <c r="A5936" s="10"/>
      <c r="B5936" s="10"/>
    </row>
    <row r="5937" spans="1:2" x14ac:dyDescent="0.25">
      <c r="A5937" s="10"/>
      <c r="B5937" s="10"/>
    </row>
    <row r="5938" spans="1:2" x14ac:dyDescent="0.25">
      <c r="A5938" s="10"/>
      <c r="B5938" s="10"/>
    </row>
    <row r="5939" spans="1:2" x14ac:dyDescent="0.25">
      <c r="A5939" s="10"/>
      <c r="B5939" s="10"/>
    </row>
    <row r="5940" spans="1:2" x14ac:dyDescent="0.25">
      <c r="A5940" s="10"/>
      <c r="B5940" s="10"/>
    </row>
    <row r="5941" spans="1:2" x14ac:dyDescent="0.25">
      <c r="A5941" s="10"/>
      <c r="B5941" s="10"/>
    </row>
    <row r="5942" spans="1:2" x14ac:dyDescent="0.25">
      <c r="A5942" s="10"/>
      <c r="B5942" s="10"/>
    </row>
    <row r="5943" spans="1:2" x14ac:dyDescent="0.25">
      <c r="A5943" s="10"/>
      <c r="B5943" s="10"/>
    </row>
    <row r="5944" spans="1:2" x14ac:dyDescent="0.25">
      <c r="A5944" s="10"/>
      <c r="B5944" s="10"/>
    </row>
    <row r="5945" spans="1:2" x14ac:dyDescent="0.25">
      <c r="A5945" s="10"/>
      <c r="B5945" s="10"/>
    </row>
    <row r="5946" spans="1:2" x14ac:dyDescent="0.25">
      <c r="A5946" s="10"/>
      <c r="B5946" s="10"/>
    </row>
    <row r="5947" spans="1:2" x14ac:dyDescent="0.25">
      <c r="A5947" s="10"/>
      <c r="B5947" s="10"/>
    </row>
    <row r="5948" spans="1:2" x14ac:dyDescent="0.25">
      <c r="A5948" s="10"/>
      <c r="B5948" s="10"/>
    </row>
    <row r="5949" spans="1:2" x14ac:dyDescent="0.25">
      <c r="A5949" s="10"/>
      <c r="B5949" s="10"/>
    </row>
    <row r="5950" spans="1:2" x14ac:dyDescent="0.25">
      <c r="A5950" s="10"/>
      <c r="B5950" s="10"/>
    </row>
    <row r="5951" spans="1:2" x14ac:dyDescent="0.25">
      <c r="A5951" s="10"/>
      <c r="B5951" s="10"/>
    </row>
    <row r="5952" spans="1:2" x14ac:dyDescent="0.25">
      <c r="A5952" s="10"/>
      <c r="B5952" s="10"/>
    </row>
    <row r="5953" spans="1:2" x14ac:dyDescent="0.25">
      <c r="A5953" s="10"/>
      <c r="B5953" s="10"/>
    </row>
    <row r="5954" spans="1:2" x14ac:dyDescent="0.25">
      <c r="A5954" s="10"/>
      <c r="B5954" s="10"/>
    </row>
    <row r="5955" spans="1:2" x14ac:dyDescent="0.25">
      <c r="A5955" s="10"/>
      <c r="B5955" s="10"/>
    </row>
    <row r="5956" spans="1:2" x14ac:dyDescent="0.25">
      <c r="A5956" s="10"/>
      <c r="B5956" s="10"/>
    </row>
    <row r="5957" spans="1:2" x14ac:dyDescent="0.25">
      <c r="A5957" s="10"/>
      <c r="B5957" s="10"/>
    </row>
    <row r="5958" spans="1:2" x14ac:dyDescent="0.25">
      <c r="A5958" s="10"/>
      <c r="B5958" s="10"/>
    </row>
    <row r="5959" spans="1:2" x14ac:dyDescent="0.25">
      <c r="A5959" s="10"/>
      <c r="B5959" s="10"/>
    </row>
    <row r="5960" spans="1:2" x14ac:dyDescent="0.25">
      <c r="A5960" s="10"/>
      <c r="B5960" s="10"/>
    </row>
    <row r="5961" spans="1:2" x14ac:dyDescent="0.25">
      <c r="A5961" s="10"/>
      <c r="B5961" s="10"/>
    </row>
    <row r="5962" spans="1:2" x14ac:dyDescent="0.25">
      <c r="A5962" s="10"/>
      <c r="B5962" s="10"/>
    </row>
    <row r="5963" spans="1:2" x14ac:dyDescent="0.25">
      <c r="A5963" s="10"/>
      <c r="B5963" s="10"/>
    </row>
    <row r="5964" spans="1:2" x14ac:dyDescent="0.25">
      <c r="A5964" s="10"/>
      <c r="B5964" s="10"/>
    </row>
    <row r="5965" spans="1:2" x14ac:dyDescent="0.25">
      <c r="A5965" s="10"/>
      <c r="B5965" s="10"/>
    </row>
    <row r="5966" spans="1:2" x14ac:dyDescent="0.25">
      <c r="A5966" s="10"/>
      <c r="B5966" s="10"/>
    </row>
    <row r="5967" spans="1:2" x14ac:dyDescent="0.25">
      <c r="A5967" s="10"/>
      <c r="B5967" s="10"/>
    </row>
    <row r="5968" spans="1:2" x14ac:dyDescent="0.25">
      <c r="A5968" s="10"/>
      <c r="B5968" s="10"/>
    </row>
    <row r="5969" spans="1:2" x14ac:dyDescent="0.25">
      <c r="A5969" s="10"/>
      <c r="B5969" s="10"/>
    </row>
    <row r="5970" spans="1:2" x14ac:dyDescent="0.25">
      <c r="A5970" s="10"/>
      <c r="B5970" s="10"/>
    </row>
    <row r="5971" spans="1:2" x14ac:dyDescent="0.25">
      <c r="A5971" s="10"/>
      <c r="B5971" s="10"/>
    </row>
    <row r="5972" spans="1:2" x14ac:dyDescent="0.25">
      <c r="A5972" s="10"/>
      <c r="B5972" s="10"/>
    </row>
    <row r="5973" spans="1:2" x14ac:dyDescent="0.25">
      <c r="A5973" s="10"/>
      <c r="B5973" s="10"/>
    </row>
    <row r="5974" spans="1:2" x14ac:dyDescent="0.25">
      <c r="A5974" s="10"/>
      <c r="B5974" s="10"/>
    </row>
    <row r="5975" spans="1:2" x14ac:dyDescent="0.25">
      <c r="A5975" s="10"/>
      <c r="B5975" s="10"/>
    </row>
    <row r="5976" spans="1:2" x14ac:dyDescent="0.25">
      <c r="A5976" s="10"/>
      <c r="B5976" s="10"/>
    </row>
    <row r="5977" spans="1:2" x14ac:dyDescent="0.25">
      <c r="A5977" s="10"/>
      <c r="B5977" s="10"/>
    </row>
    <row r="5978" spans="1:2" x14ac:dyDescent="0.25">
      <c r="A5978" s="10"/>
      <c r="B5978" s="10"/>
    </row>
    <row r="5979" spans="1:2" x14ac:dyDescent="0.25">
      <c r="A5979" s="10"/>
      <c r="B5979" s="10"/>
    </row>
    <row r="5980" spans="1:2" x14ac:dyDescent="0.25">
      <c r="A5980" s="10"/>
      <c r="B5980" s="10"/>
    </row>
    <row r="5981" spans="1:2" x14ac:dyDescent="0.25">
      <c r="A5981" s="10"/>
      <c r="B5981" s="10"/>
    </row>
    <row r="5982" spans="1:2" x14ac:dyDescent="0.25">
      <c r="A5982" s="10"/>
      <c r="B5982" s="10"/>
    </row>
    <row r="5983" spans="1:2" x14ac:dyDescent="0.25">
      <c r="A5983" s="10"/>
      <c r="B5983" s="10"/>
    </row>
    <row r="5984" spans="1:2" x14ac:dyDescent="0.25">
      <c r="A5984" s="10"/>
      <c r="B5984" s="10"/>
    </row>
    <row r="5985" spans="1:2" x14ac:dyDescent="0.25">
      <c r="A5985" s="10"/>
      <c r="B5985" s="10"/>
    </row>
    <row r="5986" spans="1:2" x14ac:dyDescent="0.25">
      <c r="A5986" s="10"/>
      <c r="B5986" s="10"/>
    </row>
    <row r="5987" spans="1:2" x14ac:dyDescent="0.25">
      <c r="A5987" s="10"/>
      <c r="B5987" s="10"/>
    </row>
    <row r="5988" spans="1:2" x14ac:dyDescent="0.25">
      <c r="A5988" s="10"/>
      <c r="B5988" s="10"/>
    </row>
    <row r="5989" spans="1:2" x14ac:dyDescent="0.25">
      <c r="A5989" s="10"/>
      <c r="B5989" s="10"/>
    </row>
    <row r="5990" spans="1:2" x14ac:dyDescent="0.25">
      <c r="A5990" s="10"/>
      <c r="B5990" s="10"/>
    </row>
    <row r="5991" spans="1:2" x14ac:dyDescent="0.25">
      <c r="A5991" s="10"/>
      <c r="B5991" s="10"/>
    </row>
    <row r="5992" spans="1:2" x14ac:dyDescent="0.25">
      <c r="A5992" s="10"/>
      <c r="B5992" s="10"/>
    </row>
    <row r="5993" spans="1:2" x14ac:dyDescent="0.25">
      <c r="A5993" s="10"/>
      <c r="B5993" s="10"/>
    </row>
    <row r="5994" spans="1:2" x14ac:dyDescent="0.25">
      <c r="A5994" s="10"/>
      <c r="B5994" s="10"/>
    </row>
    <row r="5995" spans="1:2" x14ac:dyDescent="0.25">
      <c r="A5995" s="10"/>
      <c r="B5995" s="10"/>
    </row>
    <row r="5996" spans="1:2" x14ac:dyDescent="0.25">
      <c r="A5996" s="10"/>
      <c r="B5996" s="10"/>
    </row>
    <row r="5997" spans="1:2" x14ac:dyDescent="0.25">
      <c r="A5997" s="10"/>
      <c r="B5997" s="10"/>
    </row>
    <row r="5998" spans="1:2" x14ac:dyDescent="0.25">
      <c r="A5998" s="10"/>
      <c r="B5998" s="10"/>
    </row>
    <row r="5999" spans="1:2" x14ac:dyDescent="0.25">
      <c r="A5999" s="10"/>
      <c r="B5999" s="10"/>
    </row>
    <row r="6000" spans="1:2" x14ac:dyDescent="0.25">
      <c r="A6000" s="10"/>
      <c r="B6000" s="10"/>
    </row>
    <row r="6001" spans="1:2" x14ac:dyDescent="0.25">
      <c r="A6001" s="10"/>
      <c r="B6001" s="10"/>
    </row>
    <row r="6002" spans="1:2" x14ac:dyDescent="0.25">
      <c r="A6002" s="10"/>
      <c r="B6002" s="10"/>
    </row>
    <row r="6003" spans="1:2" x14ac:dyDescent="0.25">
      <c r="A6003" s="10"/>
      <c r="B6003" s="10"/>
    </row>
    <row r="6004" spans="1:2" x14ac:dyDescent="0.25">
      <c r="A6004" s="10"/>
      <c r="B6004" s="10"/>
    </row>
    <row r="6005" spans="1:2" x14ac:dyDescent="0.25">
      <c r="A6005" s="10"/>
      <c r="B6005" s="10"/>
    </row>
    <row r="6006" spans="1:2" x14ac:dyDescent="0.25">
      <c r="A6006" s="10"/>
      <c r="B6006" s="10"/>
    </row>
    <row r="6007" spans="1:2" x14ac:dyDescent="0.25">
      <c r="A6007" s="10"/>
      <c r="B6007" s="10"/>
    </row>
    <row r="6008" spans="1:2" x14ac:dyDescent="0.25">
      <c r="A6008" s="10"/>
      <c r="B6008" s="10"/>
    </row>
    <row r="6009" spans="1:2" x14ac:dyDescent="0.25">
      <c r="A6009" s="10"/>
      <c r="B6009" s="10"/>
    </row>
    <row r="6010" spans="1:2" x14ac:dyDescent="0.25">
      <c r="A6010" s="10"/>
      <c r="B6010" s="10"/>
    </row>
    <row r="6011" spans="1:2" x14ac:dyDescent="0.25">
      <c r="A6011" s="10"/>
      <c r="B6011" s="10"/>
    </row>
    <row r="6012" spans="1:2" x14ac:dyDescent="0.25">
      <c r="A6012" s="10"/>
      <c r="B6012" s="10"/>
    </row>
    <row r="6013" spans="1:2" x14ac:dyDescent="0.25">
      <c r="A6013" s="10"/>
      <c r="B6013" s="10"/>
    </row>
    <row r="6014" spans="1:2" x14ac:dyDescent="0.25">
      <c r="A6014" s="10"/>
      <c r="B6014" s="10"/>
    </row>
    <row r="6015" spans="1:2" x14ac:dyDescent="0.25">
      <c r="A6015" s="10"/>
      <c r="B6015" s="10"/>
    </row>
    <row r="6016" spans="1:2" x14ac:dyDescent="0.25">
      <c r="A6016" s="10"/>
      <c r="B6016" s="10"/>
    </row>
    <row r="6017" spans="1:2" x14ac:dyDescent="0.25">
      <c r="A6017" s="10"/>
      <c r="B6017" s="10"/>
    </row>
    <row r="6018" spans="1:2" x14ac:dyDescent="0.25">
      <c r="A6018" s="10"/>
      <c r="B6018" s="10"/>
    </row>
    <row r="6019" spans="1:2" x14ac:dyDescent="0.25">
      <c r="A6019" s="10"/>
      <c r="B6019" s="10"/>
    </row>
    <row r="6020" spans="1:2" x14ac:dyDescent="0.25">
      <c r="A6020" s="10"/>
      <c r="B6020" s="10"/>
    </row>
    <row r="6021" spans="1:2" x14ac:dyDescent="0.25">
      <c r="A6021" s="10"/>
      <c r="B6021" s="10"/>
    </row>
    <row r="6022" spans="1:2" x14ac:dyDescent="0.25">
      <c r="A6022" s="10"/>
      <c r="B6022" s="10"/>
    </row>
    <row r="6023" spans="1:2" x14ac:dyDescent="0.25">
      <c r="A6023" s="10"/>
      <c r="B6023" s="10"/>
    </row>
    <row r="6024" spans="1:2" x14ac:dyDescent="0.25">
      <c r="A6024" s="10"/>
      <c r="B6024" s="10"/>
    </row>
    <row r="6025" spans="1:2" x14ac:dyDescent="0.25">
      <c r="A6025" s="10"/>
      <c r="B6025" s="10"/>
    </row>
    <row r="6026" spans="1:2" x14ac:dyDescent="0.25">
      <c r="A6026" s="10"/>
      <c r="B6026" s="10"/>
    </row>
    <row r="6027" spans="1:2" x14ac:dyDescent="0.25">
      <c r="A6027" s="10"/>
      <c r="B6027" s="10"/>
    </row>
    <row r="6028" spans="1:2" x14ac:dyDescent="0.25">
      <c r="A6028" s="10"/>
      <c r="B6028" s="10"/>
    </row>
    <row r="6029" spans="1:2" x14ac:dyDescent="0.25">
      <c r="A6029" s="10"/>
      <c r="B6029" s="10"/>
    </row>
    <row r="6030" spans="1:2" x14ac:dyDescent="0.25">
      <c r="A6030" s="10"/>
      <c r="B6030" s="10"/>
    </row>
    <row r="6031" spans="1:2" x14ac:dyDescent="0.25">
      <c r="A6031" s="10"/>
      <c r="B6031" s="10"/>
    </row>
    <row r="6032" spans="1:2" x14ac:dyDescent="0.25">
      <c r="A6032" s="10"/>
      <c r="B6032" s="10"/>
    </row>
    <row r="6033" spans="1:2" x14ac:dyDescent="0.25">
      <c r="A6033" s="10"/>
      <c r="B6033" s="10"/>
    </row>
    <row r="6034" spans="1:2" x14ac:dyDescent="0.25">
      <c r="A6034" s="10"/>
      <c r="B6034" s="10"/>
    </row>
    <row r="6035" spans="1:2" x14ac:dyDescent="0.25">
      <c r="A6035" s="10"/>
      <c r="B6035" s="10"/>
    </row>
    <row r="6036" spans="1:2" x14ac:dyDescent="0.25">
      <c r="A6036" s="10"/>
      <c r="B6036" s="10"/>
    </row>
    <row r="6037" spans="1:2" x14ac:dyDescent="0.25">
      <c r="A6037" s="10"/>
      <c r="B6037" s="10"/>
    </row>
    <row r="6038" spans="1:2" x14ac:dyDescent="0.25">
      <c r="A6038" s="10"/>
      <c r="B6038" s="10"/>
    </row>
    <row r="6039" spans="1:2" x14ac:dyDescent="0.25">
      <c r="A6039" s="10"/>
      <c r="B6039" s="10"/>
    </row>
    <row r="6040" spans="1:2" x14ac:dyDescent="0.25">
      <c r="A6040" s="10"/>
      <c r="B6040" s="10"/>
    </row>
    <row r="6041" spans="1:2" x14ac:dyDescent="0.25">
      <c r="A6041" s="10"/>
      <c r="B6041" s="10"/>
    </row>
    <row r="6042" spans="1:2" x14ac:dyDescent="0.25">
      <c r="A6042" s="10"/>
      <c r="B6042" s="10"/>
    </row>
    <row r="6043" spans="1:2" x14ac:dyDescent="0.25">
      <c r="A6043" s="10"/>
      <c r="B6043" s="10"/>
    </row>
    <row r="6044" spans="1:2" x14ac:dyDescent="0.25">
      <c r="A6044" s="10"/>
      <c r="B6044" s="10"/>
    </row>
    <row r="6045" spans="1:2" x14ac:dyDescent="0.25">
      <c r="A6045" s="10"/>
      <c r="B6045" s="10"/>
    </row>
    <row r="6046" spans="1:2" x14ac:dyDescent="0.25">
      <c r="A6046" s="10"/>
      <c r="B6046" s="10"/>
    </row>
    <row r="6047" spans="1:2" x14ac:dyDescent="0.25">
      <c r="A6047" s="10"/>
      <c r="B6047" s="10"/>
    </row>
    <row r="6048" spans="1:2" x14ac:dyDescent="0.25">
      <c r="A6048" s="10"/>
      <c r="B6048" s="10"/>
    </row>
    <row r="6049" spans="1:2" x14ac:dyDescent="0.25">
      <c r="A6049" s="10"/>
      <c r="B6049" s="10"/>
    </row>
    <row r="6050" spans="1:2" x14ac:dyDescent="0.25">
      <c r="A6050" s="10"/>
      <c r="B6050" s="10"/>
    </row>
    <row r="6051" spans="1:2" x14ac:dyDescent="0.25">
      <c r="A6051" s="10"/>
      <c r="B6051" s="10"/>
    </row>
    <row r="6052" spans="1:2" x14ac:dyDescent="0.25">
      <c r="A6052" s="10"/>
      <c r="B6052" s="10"/>
    </row>
    <row r="6053" spans="1:2" x14ac:dyDescent="0.25">
      <c r="A6053" s="10"/>
      <c r="B6053" s="10"/>
    </row>
    <row r="6054" spans="1:2" x14ac:dyDescent="0.25">
      <c r="A6054" s="10"/>
      <c r="B6054" s="10"/>
    </row>
    <row r="6055" spans="1:2" x14ac:dyDescent="0.25">
      <c r="A6055" s="10"/>
      <c r="B6055" s="10"/>
    </row>
    <row r="6056" spans="1:2" x14ac:dyDescent="0.25">
      <c r="A6056" s="10"/>
      <c r="B6056" s="10"/>
    </row>
    <row r="6057" spans="1:2" x14ac:dyDescent="0.25">
      <c r="A6057" s="10"/>
      <c r="B6057" s="10"/>
    </row>
    <row r="6058" spans="1:2" x14ac:dyDescent="0.25">
      <c r="A6058" s="10"/>
      <c r="B6058" s="10"/>
    </row>
    <row r="6059" spans="1:2" x14ac:dyDescent="0.25">
      <c r="A6059" s="10"/>
      <c r="B6059" s="10"/>
    </row>
    <row r="6060" spans="1:2" x14ac:dyDescent="0.25">
      <c r="A6060" s="10"/>
      <c r="B6060" s="10"/>
    </row>
    <row r="6061" spans="1:2" x14ac:dyDescent="0.25">
      <c r="A6061" s="10"/>
      <c r="B6061" s="10"/>
    </row>
    <row r="6062" spans="1:2" x14ac:dyDescent="0.25">
      <c r="A6062" s="10"/>
      <c r="B6062" s="10"/>
    </row>
    <row r="6063" spans="1:2" x14ac:dyDescent="0.25">
      <c r="A6063" s="10"/>
      <c r="B6063" s="10"/>
    </row>
    <row r="6064" spans="1:2" x14ac:dyDescent="0.25">
      <c r="A6064" s="10"/>
      <c r="B6064" s="10"/>
    </row>
    <row r="6065" spans="1:2" x14ac:dyDescent="0.25">
      <c r="A6065" s="10"/>
      <c r="B6065" s="10"/>
    </row>
    <row r="6066" spans="1:2" x14ac:dyDescent="0.25">
      <c r="A6066" s="10"/>
      <c r="B6066" s="10"/>
    </row>
    <row r="6067" spans="1:2" x14ac:dyDescent="0.25">
      <c r="A6067" s="10"/>
      <c r="B6067" s="10"/>
    </row>
    <row r="6068" spans="1:2" x14ac:dyDescent="0.25">
      <c r="A6068" s="10"/>
      <c r="B6068" s="10"/>
    </row>
    <row r="6069" spans="1:2" x14ac:dyDescent="0.25">
      <c r="A6069" s="10"/>
      <c r="B6069" s="10"/>
    </row>
    <row r="6070" spans="1:2" x14ac:dyDescent="0.25">
      <c r="A6070" s="10"/>
      <c r="B6070" s="10"/>
    </row>
    <row r="6071" spans="1:2" x14ac:dyDescent="0.25">
      <c r="A6071" s="10"/>
      <c r="B6071" s="10"/>
    </row>
    <row r="6072" spans="1:2" x14ac:dyDescent="0.25">
      <c r="A6072" s="10"/>
      <c r="B6072" s="10"/>
    </row>
    <row r="6073" spans="1:2" x14ac:dyDescent="0.25">
      <c r="A6073" s="10"/>
      <c r="B6073" s="10"/>
    </row>
    <row r="6074" spans="1:2" x14ac:dyDescent="0.25">
      <c r="A6074" s="10"/>
      <c r="B6074" s="10"/>
    </row>
    <row r="6075" spans="1:2" x14ac:dyDescent="0.25">
      <c r="A6075" s="10"/>
      <c r="B6075" s="10"/>
    </row>
    <row r="6076" spans="1:2" x14ac:dyDescent="0.25">
      <c r="A6076" s="10"/>
      <c r="B6076" s="10"/>
    </row>
    <row r="6077" spans="1:2" x14ac:dyDescent="0.25">
      <c r="A6077" s="10"/>
      <c r="B6077" s="10"/>
    </row>
    <row r="6078" spans="1:2" x14ac:dyDescent="0.25">
      <c r="A6078" s="10"/>
      <c r="B6078" s="10"/>
    </row>
    <row r="6079" spans="1:2" x14ac:dyDescent="0.25">
      <c r="A6079" s="10"/>
      <c r="B6079" s="10"/>
    </row>
    <row r="6080" spans="1:2" x14ac:dyDescent="0.25">
      <c r="A6080" s="10"/>
      <c r="B6080" s="10"/>
    </row>
    <row r="6081" spans="1:2" x14ac:dyDescent="0.25">
      <c r="A6081" s="10"/>
      <c r="B6081" s="10"/>
    </row>
    <row r="6082" spans="1:2" x14ac:dyDescent="0.25">
      <c r="A6082" s="10"/>
      <c r="B6082" s="10"/>
    </row>
    <row r="6083" spans="1:2" x14ac:dyDescent="0.25">
      <c r="A6083" s="10"/>
      <c r="B6083" s="10"/>
    </row>
    <row r="6084" spans="1:2" x14ac:dyDescent="0.25">
      <c r="A6084" s="10"/>
      <c r="B6084" s="10"/>
    </row>
    <row r="6085" spans="1:2" x14ac:dyDescent="0.25">
      <c r="A6085" s="10"/>
      <c r="B6085" s="10"/>
    </row>
    <row r="6086" spans="1:2" x14ac:dyDescent="0.25">
      <c r="A6086" s="10"/>
      <c r="B6086" s="10"/>
    </row>
    <row r="6087" spans="1:2" x14ac:dyDescent="0.25">
      <c r="A6087" s="10"/>
      <c r="B6087" s="10"/>
    </row>
    <row r="6088" spans="1:2" x14ac:dyDescent="0.25">
      <c r="A6088" s="10"/>
      <c r="B6088" s="10"/>
    </row>
    <row r="6089" spans="1:2" x14ac:dyDescent="0.25">
      <c r="A6089" s="10"/>
      <c r="B6089" s="10"/>
    </row>
    <row r="6090" spans="1:2" x14ac:dyDescent="0.25">
      <c r="A6090" s="10"/>
      <c r="B6090" s="10"/>
    </row>
    <row r="6091" spans="1:2" x14ac:dyDescent="0.25">
      <c r="A6091" s="10"/>
      <c r="B6091" s="10"/>
    </row>
    <row r="6092" spans="1:2" x14ac:dyDescent="0.25">
      <c r="A6092" s="10"/>
      <c r="B6092" s="10"/>
    </row>
    <row r="6093" spans="1:2" x14ac:dyDescent="0.25">
      <c r="A6093" s="10"/>
      <c r="B6093" s="10"/>
    </row>
    <row r="6094" spans="1:2" x14ac:dyDescent="0.25">
      <c r="A6094" s="10"/>
      <c r="B6094" s="10"/>
    </row>
    <row r="6095" spans="1:2" x14ac:dyDescent="0.25">
      <c r="A6095" s="10"/>
      <c r="B6095" s="10"/>
    </row>
    <row r="6096" spans="1:2" x14ac:dyDescent="0.25">
      <c r="A6096" s="10"/>
      <c r="B6096" s="10"/>
    </row>
    <row r="6097" spans="1:2" x14ac:dyDescent="0.25">
      <c r="A6097" s="10"/>
      <c r="B6097" s="10"/>
    </row>
    <row r="6098" spans="1:2" x14ac:dyDescent="0.25">
      <c r="A6098" s="10"/>
      <c r="B6098" s="10"/>
    </row>
    <row r="6099" spans="1:2" x14ac:dyDescent="0.25">
      <c r="A6099" s="10"/>
      <c r="B6099" s="10"/>
    </row>
    <row r="6100" spans="1:2" x14ac:dyDescent="0.25">
      <c r="A6100" s="10"/>
      <c r="B6100" s="10"/>
    </row>
    <row r="6101" spans="1:2" x14ac:dyDescent="0.25">
      <c r="A6101" s="10"/>
      <c r="B6101" s="10"/>
    </row>
    <row r="6102" spans="1:2" x14ac:dyDescent="0.25">
      <c r="A6102" s="10"/>
      <c r="B6102" s="10"/>
    </row>
    <row r="6103" spans="1:2" x14ac:dyDescent="0.25">
      <c r="A6103" s="10"/>
      <c r="B6103" s="10"/>
    </row>
    <row r="6104" spans="1:2" x14ac:dyDescent="0.25">
      <c r="A6104" s="10"/>
      <c r="B6104" s="10"/>
    </row>
    <row r="6105" spans="1:2" x14ac:dyDescent="0.25">
      <c r="A6105" s="10"/>
      <c r="B6105" s="10"/>
    </row>
    <row r="6106" spans="1:2" x14ac:dyDescent="0.25">
      <c r="A6106" s="10"/>
      <c r="B6106" s="10"/>
    </row>
    <row r="6107" spans="1:2" x14ac:dyDescent="0.25">
      <c r="A6107" s="10"/>
      <c r="B6107" s="10"/>
    </row>
    <row r="6108" spans="1:2" x14ac:dyDescent="0.25">
      <c r="A6108" s="10"/>
      <c r="B6108" s="10"/>
    </row>
    <row r="6109" spans="1:2" x14ac:dyDescent="0.25">
      <c r="A6109" s="10"/>
      <c r="B6109" s="10"/>
    </row>
    <row r="6110" spans="1:2" x14ac:dyDescent="0.25">
      <c r="A6110" s="10"/>
      <c r="B6110" s="10"/>
    </row>
    <row r="6111" spans="1:2" x14ac:dyDescent="0.25">
      <c r="A6111" s="10"/>
      <c r="B6111" s="10"/>
    </row>
    <row r="6112" spans="1:2" x14ac:dyDescent="0.25">
      <c r="A6112" s="10"/>
      <c r="B6112" s="10"/>
    </row>
    <row r="6113" spans="1:2" x14ac:dyDescent="0.25">
      <c r="A6113" s="10"/>
      <c r="B6113" s="10"/>
    </row>
    <row r="6114" spans="1:2" x14ac:dyDescent="0.25">
      <c r="A6114" s="10"/>
      <c r="B6114" s="10"/>
    </row>
    <row r="6115" spans="1:2" x14ac:dyDescent="0.25">
      <c r="A6115" s="10"/>
      <c r="B6115" s="10"/>
    </row>
    <row r="6116" spans="1:2" x14ac:dyDescent="0.25">
      <c r="A6116" s="10"/>
      <c r="B6116" s="10"/>
    </row>
    <row r="6117" spans="1:2" x14ac:dyDescent="0.25">
      <c r="A6117" s="10"/>
      <c r="B6117" s="10"/>
    </row>
    <row r="6118" spans="1:2" x14ac:dyDescent="0.25">
      <c r="A6118" s="10"/>
      <c r="B6118" s="10"/>
    </row>
    <row r="6119" spans="1:2" x14ac:dyDescent="0.25">
      <c r="A6119" s="10"/>
      <c r="B6119" s="10"/>
    </row>
    <row r="6120" spans="1:2" x14ac:dyDescent="0.25">
      <c r="A6120" s="10"/>
      <c r="B6120" s="10"/>
    </row>
    <row r="6121" spans="1:2" x14ac:dyDescent="0.25">
      <c r="A6121" s="10"/>
      <c r="B6121" s="10"/>
    </row>
    <row r="6122" spans="1:2" x14ac:dyDescent="0.25">
      <c r="A6122" s="10"/>
      <c r="B6122" s="10"/>
    </row>
    <row r="6123" spans="1:2" x14ac:dyDescent="0.25">
      <c r="A6123" s="10"/>
      <c r="B6123" s="10"/>
    </row>
    <row r="6124" spans="1:2" x14ac:dyDescent="0.25">
      <c r="A6124" s="10"/>
      <c r="B6124" s="10"/>
    </row>
    <row r="6125" spans="1:2" x14ac:dyDescent="0.25">
      <c r="A6125" s="10"/>
      <c r="B6125" s="10"/>
    </row>
    <row r="6126" spans="1:2" x14ac:dyDescent="0.25">
      <c r="A6126" s="10"/>
      <c r="B6126" s="10"/>
    </row>
    <row r="6127" spans="1:2" x14ac:dyDescent="0.25">
      <c r="A6127" s="10"/>
      <c r="B6127" s="10"/>
    </row>
    <row r="6128" spans="1:2" x14ac:dyDescent="0.25">
      <c r="A6128" s="10"/>
      <c r="B6128" s="10"/>
    </row>
    <row r="6129" spans="1:2" x14ac:dyDescent="0.25">
      <c r="A6129" s="10"/>
      <c r="B6129" s="10"/>
    </row>
    <row r="6130" spans="1:2" x14ac:dyDescent="0.25">
      <c r="A6130" s="10"/>
      <c r="B6130" s="10"/>
    </row>
    <row r="6131" spans="1:2" x14ac:dyDescent="0.25">
      <c r="A6131" s="10"/>
      <c r="B6131" s="10"/>
    </row>
    <row r="6132" spans="1:2" x14ac:dyDescent="0.25">
      <c r="A6132" s="10"/>
      <c r="B6132" s="10"/>
    </row>
    <row r="6133" spans="1:2" x14ac:dyDescent="0.25">
      <c r="A6133" s="10"/>
      <c r="B6133" s="10"/>
    </row>
    <row r="6134" spans="1:2" x14ac:dyDescent="0.25">
      <c r="A6134" s="10"/>
      <c r="B6134" s="10"/>
    </row>
    <row r="6135" spans="1:2" x14ac:dyDescent="0.25">
      <c r="A6135" s="10"/>
      <c r="B6135" s="10"/>
    </row>
    <row r="6136" spans="1:2" x14ac:dyDescent="0.25">
      <c r="A6136" s="10"/>
      <c r="B6136" s="10"/>
    </row>
    <row r="6137" spans="1:2" x14ac:dyDescent="0.25">
      <c r="A6137" s="10"/>
      <c r="B6137" s="10"/>
    </row>
    <row r="6138" spans="1:2" x14ac:dyDescent="0.25">
      <c r="A6138" s="10"/>
      <c r="B6138" s="10"/>
    </row>
    <row r="6139" spans="1:2" x14ac:dyDescent="0.25">
      <c r="A6139" s="10"/>
      <c r="B6139" s="10"/>
    </row>
    <row r="6140" spans="1:2" x14ac:dyDescent="0.25">
      <c r="A6140" s="10"/>
      <c r="B6140" s="10"/>
    </row>
    <row r="6141" spans="1:2" x14ac:dyDescent="0.25">
      <c r="A6141" s="10"/>
      <c r="B6141" s="10"/>
    </row>
    <row r="6142" spans="1:2" x14ac:dyDescent="0.25">
      <c r="A6142" s="10"/>
      <c r="B6142" s="10"/>
    </row>
    <row r="6143" spans="1:2" x14ac:dyDescent="0.25">
      <c r="A6143" s="10"/>
      <c r="B6143" s="10"/>
    </row>
    <row r="6144" spans="1:2" x14ac:dyDescent="0.25">
      <c r="A6144" s="10"/>
      <c r="B6144" s="10"/>
    </row>
    <row r="6145" spans="1:2" x14ac:dyDescent="0.25">
      <c r="A6145" s="10"/>
      <c r="B6145" s="10"/>
    </row>
    <row r="6146" spans="1:2" x14ac:dyDescent="0.25">
      <c r="A6146" s="10"/>
      <c r="B6146" s="10"/>
    </row>
    <row r="6147" spans="1:2" x14ac:dyDescent="0.25">
      <c r="A6147" s="10"/>
      <c r="B6147" s="10"/>
    </row>
    <row r="6148" spans="1:2" x14ac:dyDescent="0.25">
      <c r="A6148" s="10"/>
      <c r="B6148" s="10"/>
    </row>
    <row r="6149" spans="1:2" x14ac:dyDescent="0.25">
      <c r="A6149" s="10"/>
      <c r="B6149" s="10"/>
    </row>
    <row r="6150" spans="1:2" x14ac:dyDescent="0.25">
      <c r="A6150" s="10"/>
      <c r="B6150" s="10"/>
    </row>
    <row r="6151" spans="1:2" x14ac:dyDescent="0.25">
      <c r="A6151" s="10"/>
      <c r="B6151" s="10"/>
    </row>
    <row r="6152" spans="1:2" x14ac:dyDescent="0.25">
      <c r="A6152" s="10"/>
      <c r="B6152" s="10"/>
    </row>
    <row r="6153" spans="1:2" x14ac:dyDescent="0.25">
      <c r="A6153" s="10"/>
      <c r="B6153" s="10"/>
    </row>
    <row r="6154" spans="1:2" x14ac:dyDescent="0.25">
      <c r="A6154" s="10"/>
      <c r="B6154" s="10"/>
    </row>
    <row r="6155" spans="1:2" x14ac:dyDescent="0.25">
      <c r="A6155" s="10"/>
      <c r="B6155" s="10"/>
    </row>
    <row r="6156" spans="1:2" x14ac:dyDescent="0.25">
      <c r="A6156" s="10"/>
      <c r="B6156" s="10"/>
    </row>
    <row r="6157" spans="1:2" x14ac:dyDescent="0.25">
      <c r="A6157" s="10"/>
      <c r="B6157" s="10"/>
    </row>
    <row r="6158" spans="1:2" x14ac:dyDescent="0.25">
      <c r="A6158" s="10"/>
      <c r="B6158" s="10"/>
    </row>
    <row r="6159" spans="1:2" x14ac:dyDescent="0.25">
      <c r="A6159" s="10"/>
      <c r="B6159" s="10"/>
    </row>
    <row r="6160" spans="1:2" x14ac:dyDescent="0.25">
      <c r="A6160" s="10"/>
      <c r="B6160" s="10"/>
    </row>
    <row r="6161" spans="1:2" x14ac:dyDescent="0.25">
      <c r="A6161" s="10"/>
      <c r="B6161" s="10"/>
    </row>
    <row r="6162" spans="1:2" x14ac:dyDescent="0.25">
      <c r="A6162" s="10"/>
      <c r="B6162" s="10"/>
    </row>
    <row r="6163" spans="1:2" x14ac:dyDescent="0.25">
      <c r="A6163" s="10"/>
      <c r="B6163" s="10"/>
    </row>
    <row r="6164" spans="1:2" x14ac:dyDescent="0.25">
      <c r="A6164" s="10"/>
      <c r="B6164" s="10"/>
    </row>
    <row r="6165" spans="1:2" x14ac:dyDescent="0.25">
      <c r="A6165" s="10"/>
      <c r="B6165" s="10"/>
    </row>
    <row r="6166" spans="1:2" x14ac:dyDescent="0.25">
      <c r="A6166" s="10"/>
      <c r="B6166" s="10"/>
    </row>
    <row r="6167" spans="1:2" x14ac:dyDescent="0.25">
      <c r="A6167" s="10"/>
      <c r="B6167" s="10"/>
    </row>
    <row r="6168" spans="1:2" x14ac:dyDescent="0.25">
      <c r="A6168" s="10"/>
      <c r="B6168" s="10"/>
    </row>
    <row r="6169" spans="1:2" x14ac:dyDescent="0.25">
      <c r="A6169" s="10"/>
      <c r="B6169" s="10"/>
    </row>
    <row r="6170" spans="1:2" x14ac:dyDescent="0.25">
      <c r="A6170" s="10"/>
      <c r="B6170" s="10"/>
    </row>
    <row r="6171" spans="1:2" x14ac:dyDescent="0.25">
      <c r="A6171" s="10"/>
      <c r="B6171" s="10"/>
    </row>
    <row r="6172" spans="1:2" x14ac:dyDescent="0.25">
      <c r="A6172" s="10"/>
      <c r="B6172" s="10"/>
    </row>
    <row r="6173" spans="1:2" x14ac:dyDescent="0.25">
      <c r="A6173" s="10"/>
      <c r="B6173" s="10"/>
    </row>
    <row r="6174" spans="1:2" x14ac:dyDescent="0.25">
      <c r="A6174" s="10"/>
      <c r="B6174" s="10"/>
    </row>
    <row r="6175" spans="1:2" x14ac:dyDescent="0.25">
      <c r="A6175" s="10"/>
      <c r="B6175" s="10"/>
    </row>
    <row r="6176" spans="1:2" x14ac:dyDescent="0.25">
      <c r="A6176" s="10"/>
      <c r="B6176" s="10"/>
    </row>
    <row r="6177" spans="1:2" x14ac:dyDescent="0.25">
      <c r="A6177" s="10"/>
      <c r="B6177" s="10"/>
    </row>
    <row r="6178" spans="1:2" x14ac:dyDescent="0.25">
      <c r="A6178" s="10"/>
      <c r="B6178" s="10"/>
    </row>
    <row r="6179" spans="1:2" x14ac:dyDescent="0.25">
      <c r="A6179" s="10"/>
      <c r="B6179" s="10"/>
    </row>
    <row r="6180" spans="1:2" x14ac:dyDescent="0.25">
      <c r="A6180" s="10"/>
      <c r="B6180" s="10"/>
    </row>
    <row r="6181" spans="1:2" x14ac:dyDescent="0.25">
      <c r="A6181" s="10"/>
      <c r="B6181" s="10"/>
    </row>
    <row r="6182" spans="1:2" x14ac:dyDescent="0.25">
      <c r="A6182" s="10"/>
      <c r="B6182" s="10"/>
    </row>
    <row r="6183" spans="1:2" x14ac:dyDescent="0.25">
      <c r="A6183" s="10"/>
      <c r="B6183" s="10"/>
    </row>
    <row r="6184" spans="1:2" x14ac:dyDescent="0.25">
      <c r="A6184" s="10"/>
      <c r="B6184" s="10"/>
    </row>
    <row r="6185" spans="1:2" x14ac:dyDescent="0.25">
      <c r="A6185" s="10"/>
      <c r="B6185" s="10"/>
    </row>
    <row r="6186" spans="1:2" x14ac:dyDescent="0.25">
      <c r="A6186" s="10"/>
      <c r="B6186" s="10"/>
    </row>
    <row r="6187" spans="1:2" x14ac:dyDescent="0.25">
      <c r="A6187" s="10"/>
      <c r="B6187" s="10"/>
    </row>
    <row r="6188" spans="1:2" x14ac:dyDescent="0.25">
      <c r="A6188" s="10"/>
      <c r="B6188" s="10"/>
    </row>
    <row r="6189" spans="1:2" x14ac:dyDescent="0.25">
      <c r="A6189" s="10"/>
      <c r="B6189" s="10"/>
    </row>
    <row r="6190" spans="1:2" x14ac:dyDescent="0.25">
      <c r="A6190" s="10"/>
      <c r="B6190" s="10"/>
    </row>
    <row r="6191" spans="1:2" x14ac:dyDescent="0.25">
      <c r="A6191" s="10"/>
      <c r="B6191" s="10"/>
    </row>
    <row r="6192" spans="1:2" x14ac:dyDescent="0.25">
      <c r="A6192" s="10"/>
      <c r="B6192" s="10"/>
    </row>
    <row r="6193" spans="1:2" x14ac:dyDescent="0.25">
      <c r="A6193" s="10"/>
      <c r="B6193" s="10"/>
    </row>
    <row r="6194" spans="1:2" x14ac:dyDescent="0.25">
      <c r="A6194" s="10"/>
      <c r="B6194" s="10"/>
    </row>
    <row r="6195" spans="1:2" x14ac:dyDescent="0.25">
      <c r="A6195" s="10"/>
      <c r="B6195" s="10"/>
    </row>
    <row r="6196" spans="1:2" x14ac:dyDescent="0.25">
      <c r="A6196" s="10"/>
      <c r="B6196" s="10"/>
    </row>
    <row r="6197" spans="1:2" x14ac:dyDescent="0.25">
      <c r="A6197" s="10"/>
      <c r="B6197" s="10"/>
    </row>
    <row r="6198" spans="1:2" x14ac:dyDescent="0.25">
      <c r="A6198" s="10"/>
      <c r="B6198" s="10"/>
    </row>
    <row r="6199" spans="1:2" x14ac:dyDescent="0.25">
      <c r="A6199" s="10"/>
      <c r="B6199" s="10"/>
    </row>
    <row r="6200" spans="1:2" x14ac:dyDescent="0.25">
      <c r="A6200" s="10"/>
      <c r="B6200" s="10"/>
    </row>
    <row r="6201" spans="1:2" x14ac:dyDescent="0.25">
      <c r="A6201" s="10"/>
      <c r="B6201" s="10"/>
    </row>
    <row r="6202" spans="1:2" x14ac:dyDescent="0.25">
      <c r="A6202" s="10"/>
      <c r="B6202" s="10"/>
    </row>
    <row r="6203" spans="1:2" x14ac:dyDescent="0.25">
      <c r="A6203" s="10"/>
      <c r="B6203" s="10"/>
    </row>
    <row r="6204" spans="1:2" x14ac:dyDescent="0.25">
      <c r="A6204" s="10"/>
      <c r="B6204" s="10"/>
    </row>
    <row r="6205" spans="1:2" x14ac:dyDescent="0.25">
      <c r="A6205" s="10"/>
      <c r="B6205" s="10"/>
    </row>
    <row r="6206" spans="1:2" x14ac:dyDescent="0.25">
      <c r="A6206" s="10"/>
      <c r="B6206" s="10"/>
    </row>
    <row r="6207" spans="1:2" x14ac:dyDescent="0.25">
      <c r="A6207" s="10"/>
      <c r="B6207" s="10"/>
    </row>
    <row r="6208" spans="1:2" x14ac:dyDescent="0.25">
      <c r="A6208" s="10"/>
      <c r="B6208" s="10"/>
    </row>
    <row r="6209" spans="1:2" x14ac:dyDescent="0.25">
      <c r="A6209" s="10"/>
      <c r="B6209" s="10"/>
    </row>
    <row r="6210" spans="1:2" x14ac:dyDescent="0.25">
      <c r="A6210" s="10"/>
      <c r="B6210" s="10"/>
    </row>
    <row r="6211" spans="1:2" x14ac:dyDescent="0.25">
      <c r="A6211" s="10"/>
      <c r="B6211" s="10"/>
    </row>
    <row r="6212" spans="1:2" x14ac:dyDescent="0.25">
      <c r="A6212" s="10"/>
      <c r="B6212" s="10"/>
    </row>
    <row r="6213" spans="1:2" x14ac:dyDescent="0.25">
      <c r="A6213" s="10"/>
      <c r="B6213" s="10"/>
    </row>
    <row r="6214" spans="1:2" x14ac:dyDescent="0.25">
      <c r="A6214" s="10"/>
      <c r="B6214" s="10"/>
    </row>
    <row r="6215" spans="1:2" x14ac:dyDescent="0.25">
      <c r="A6215" s="10"/>
      <c r="B6215" s="10"/>
    </row>
    <row r="6216" spans="1:2" x14ac:dyDescent="0.25">
      <c r="A6216" s="10"/>
      <c r="B6216" s="10"/>
    </row>
    <row r="6217" spans="1:2" x14ac:dyDescent="0.25">
      <c r="A6217" s="10"/>
      <c r="B6217" s="10"/>
    </row>
    <row r="6218" spans="1:2" x14ac:dyDescent="0.25">
      <c r="A6218" s="10"/>
      <c r="B6218" s="10"/>
    </row>
    <row r="6219" spans="1:2" x14ac:dyDescent="0.25">
      <c r="A6219" s="10"/>
      <c r="B6219" s="10"/>
    </row>
    <row r="6220" spans="1:2" x14ac:dyDescent="0.25">
      <c r="A6220" s="10"/>
      <c r="B6220" s="10"/>
    </row>
    <row r="6221" spans="1:2" x14ac:dyDescent="0.25">
      <c r="A6221" s="10"/>
      <c r="B6221" s="10"/>
    </row>
    <row r="6222" spans="1:2" x14ac:dyDescent="0.25">
      <c r="A6222" s="10"/>
      <c r="B6222" s="10"/>
    </row>
    <row r="6223" spans="1:2" x14ac:dyDescent="0.25">
      <c r="A6223" s="10"/>
      <c r="B6223" s="10"/>
    </row>
    <row r="6224" spans="1:2" x14ac:dyDescent="0.25">
      <c r="A6224" s="10"/>
      <c r="B6224" s="10"/>
    </row>
    <row r="6225" spans="1:2" x14ac:dyDescent="0.25">
      <c r="A6225" s="10"/>
      <c r="B6225" s="10"/>
    </row>
    <row r="6226" spans="1:2" x14ac:dyDescent="0.25">
      <c r="A6226" s="10"/>
      <c r="B6226" s="10"/>
    </row>
    <row r="6227" spans="1:2" x14ac:dyDescent="0.25">
      <c r="A6227" s="10"/>
      <c r="B6227" s="10"/>
    </row>
    <row r="6228" spans="1:2" x14ac:dyDescent="0.25">
      <c r="A6228" s="10"/>
      <c r="B6228" s="10"/>
    </row>
    <row r="6229" spans="1:2" x14ac:dyDescent="0.25">
      <c r="A6229" s="10"/>
      <c r="B6229" s="10"/>
    </row>
    <row r="6230" spans="1:2" x14ac:dyDescent="0.25">
      <c r="A6230" s="10"/>
      <c r="B6230" s="10"/>
    </row>
    <row r="6231" spans="1:2" x14ac:dyDescent="0.25">
      <c r="A6231" s="10"/>
      <c r="B6231" s="10"/>
    </row>
    <row r="6232" spans="1:2" x14ac:dyDescent="0.25">
      <c r="A6232" s="10"/>
      <c r="B6232" s="10"/>
    </row>
    <row r="6233" spans="1:2" x14ac:dyDescent="0.25">
      <c r="A6233" s="10"/>
      <c r="B6233" s="10"/>
    </row>
    <row r="6234" spans="1:2" x14ac:dyDescent="0.25">
      <c r="A6234" s="10"/>
      <c r="B6234" s="10"/>
    </row>
    <row r="6235" spans="1:2" x14ac:dyDescent="0.25">
      <c r="A6235" s="10"/>
      <c r="B6235" s="10"/>
    </row>
    <row r="6236" spans="1:2" x14ac:dyDescent="0.25">
      <c r="A6236" s="10"/>
      <c r="B6236" s="10"/>
    </row>
    <row r="6237" spans="1:2" x14ac:dyDescent="0.25">
      <c r="A6237" s="10"/>
      <c r="B6237" s="10"/>
    </row>
    <row r="6238" spans="1:2" x14ac:dyDescent="0.25">
      <c r="A6238" s="10"/>
      <c r="B6238" s="10"/>
    </row>
    <row r="6239" spans="1:2" x14ac:dyDescent="0.25">
      <c r="A6239" s="10"/>
      <c r="B6239" s="10"/>
    </row>
    <row r="6240" spans="1:2" x14ac:dyDescent="0.25">
      <c r="A6240" s="10"/>
      <c r="B6240" s="10"/>
    </row>
    <row r="6241" spans="1:2" x14ac:dyDescent="0.25">
      <c r="A6241" s="10"/>
      <c r="B6241" s="10"/>
    </row>
    <row r="6242" spans="1:2" x14ac:dyDescent="0.25">
      <c r="A6242" s="10"/>
      <c r="B6242" s="10"/>
    </row>
    <row r="6243" spans="1:2" x14ac:dyDescent="0.25">
      <c r="A6243" s="10"/>
      <c r="B6243" s="10"/>
    </row>
    <row r="6244" spans="1:2" x14ac:dyDescent="0.25">
      <c r="A6244" s="10"/>
      <c r="B6244" s="10"/>
    </row>
    <row r="6245" spans="1:2" x14ac:dyDescent="0.25">
      <c r="A6245" s="10"/>
      <c r="B6245" s="10"/>
    </row>
    <row r="6246" spans="1:2" x14ac:dyDescent="0.25">
      <c r="A6246" s="10"/>
      <c r="B6246" s="10"/>
    </row>
    <row r="6247" spans="1:2" x14ac:dyDescent="0.25">
      <c r="A6247" s="10"/>
      <c r="B6247" s="10"/>
    </row>
    <row r="6248" spans="1:2" x14ac:dyDescent="0.25">
      <c r="A6248" s="10"/>
      <c r="B6248" s="10"/>
    </row>
    <row r="6249" spans="1:2" x14ac:dyDescent="0.25">
      <c r="A6249" s="10"/>
      <c r="B6249" s="10"/>
    </row>
    <row r="6250" spans="1:2" x14ac:dyDescent="0.25">
      <c r="A6250" s="10"/>
      <c r="B6250" s="10"/>
    </row>
    <row r="6251" spans="1:2" x14ac:dyDescent="0.25">
      <c r="A6251" s="10"/>
      <c r="B6251" s="10"/>
    </row>
    <row r="6252" spans="1:2" x14ac:dyDescent="0.25">
      <c r="A6252" s="10"/>
      <c r="B6252" s="10"/>
    </row>
    <row r="6253" spans="1:2" x14ac:dyDescent="0.25">
      <c r="A6253" s="10"/>
      <c r="B6253" s="10"/>
    </row>
    <row r="6254" spans="1:2" x14ac:dyDescent="0.25">
      <c r="A6254" s="10"/>
      <c r="B6254" s="10"/>
    </row>
    <row r="6255" spans="1:2" x14ac:dyDescent="0.25">
      <c r="A6255" s="10"/>
      <c r="B6255" s="10"/>
    </row>
    <row r="6256" spans="1:2" x14ac:dyDescent="0.25">
      <c r="A6256" s="10"/>
      <c r="B6256" s="10"/>
    </row>
    <row r="6257" spans="1:2" x14ac:dyDescent="0.25">
      <c r="A6257" s="10"/>
      <c r="B6257" s="10"/>
    </row>
    <row r="6258" spans="1:2" x14ac:dyDescent="0.25">
      <c r="A6258" s="10"/>
      <c r="B6258" s="10"/>
    </row>
    <row r="6259" spans="1:2" x14ac:dyDescent="0.25">
      <c r="A6259" s="10"/>
      <c r="B6259" s="10"/>
    </row>
    <row r="6260" spans="1:2" x14ac:dyDescent="0.25">
      <c r="A6260" s="10"/>
      <c r="B6260" s="10"/>
    </row>
    <row r="6261" spans="1:2" x14ac:dyDescent="0.25">
      <c r="A6261" s="10"/>
      <c r="B6261" s="10"/>
    </row>
    <row r="6262" spans="1:2" x14ac:dyDescent="0.25">
      <c r="A6262" s="10"/>
      <c r="B6262" s="10"/>
    </row>
    <row r="6263" spans="1:2" x14ac:dyDescent="0.25">
      <c r="A6263" s="10"/>
      <c r="B6263" s="10"/>
    </row>
    <row r="6264" spans="1:2" x14ac:dyDescent="0.25">
      <c r="A6264" s="10"/>
      <c r="B6264" s="10"/>
    </row>
    <row r="6265" spans="1:2" x14ac:dyDescent="0.25">
      <c r="A6265" s="10"/>
      <c r="B6265" s="10"/>
    </row>
    <row r="6266" spans="1:2" x14ac:dyDescent="0.25">
      <c r="A6266" s="10"/>
      <c r="B6266" s="10"/>
    </row>
    <row r="6267" spans="1:2" x14ac:dyDescent="0.25">
      <c r="A6267" s="10"/>
      <c r="B6267" s="10"/>
    </row>
    <row r="6268" spans="1:2" x14ac:dyDescent="0.25">
      <c r="A6268" s="10"/>
      <c r="B6268" s="10"/>
    </row>
    <row r="6269" spans="1:2" x14ac:dyDescent="0.25">
      <c r="A6269" s="10"/>
      <c r="B6269" s="10"/>
    </row>
    <row r="6270" spans="1:2" x14ac:dyDescent="0.25">
      <c r="A6270" s="10"/>
      <c r="B6270" s="10"/>
    </row>
    <row r="6271" spans="1:2" x14ac:dyDescent="0.25">
      <c r="A6271" s="10"/>
      <c r="B6271" s="10"/>
    </row>
    <row r="6272" spans="1:2" x14ac:dyDescent="0.25">
      <c r="A6272" s="10"/>
      <c r="B6272" s="10"/>
    </row>
    <row r="6273" spans="1:2" x14ac:dyDescent="0.25">
      <c r="A6273" s="10"/>
      <c r="B6273" s="10"/>
    </row>
    <row r="6274" spans="1:2" x14ac:dyDescent="0.25">
      <c r="A6274" s="10"/>
      <c r="B6274" s="10"/>
    </row>
    <row r="6275" spans="1:2" x14ac:dyDescent="0.25">
      <c r="A6275" s="10"/>
      <c r="B6275" s="10"/>
    </row>
    <row r="6276" spans="1:2" x14ac:dyDescent="0.25">
      <c r="A6276" s="10"/>
      <c r="B6276" s="10"/>
    </row>
    <row r="6277" spans="1:2" x14ac:dyDescent="0.25">
      <c r="A6277" s="10"/>
      <c r="B6277" s="10"/>
    </row>
    <row r="6278" spans="1:2" x14ac:dyDescent="0.25">
      <c r="A6278" s="10"/>
      <c r="B6278" s="10"/>
    </row>
    <row r="6279" spans="1:2" x14ac:dyDescent="0.25">
      <c r="A6279" s="10"/>
      <c r="B6279" s="10"/>
    </row>
    <row r="6280" spans="1:2" x14ac:dyDescent="0.25">
      <c r="A6280" s="10"/>
      <c r="B6280" s="10"/>
    </row>
    <row r="6281" spans="1:2" x14ac:dyDescent="0.25">
      <c r="A6281" s="10"/>
      <c r="B6281" s="10"/>
    </row>
    <row r="6282" spans="1:2" x14ac:dyDescent="0.25">
      <c r="A6282" s="10"/>
      <c r="B6282" s="10"/>
    </row>
    <row r="6283" spans="1:2" x14ac:dyDescent="0.25">
      <c r="A6283" s="10"/>
      <c r="B6283" s="10"/>
    </row>
    <row r="6284" spans="1:2" x14ac:dyDescent="0.25">
      <c r="A6284" s="10"/>
      <c r="B6284" s="10"/>
    </row>
    <row r="6285" spans="1:2" x14ac:dyDescent="0.25">
      <c r="A6285" s="10"/>
      <c r="B6285" s="10"/>
    </row>
    <row r="6286" spans="1:2" x14ac:dyDescent="0.25">
      <c r="A6286" s="10"/>
      <c r="B6286" s="10"/>
    </row>
    <row r="6287" spans="1:2" x14ac:dyDescent="0.25">
      <c r="A6287" s="10"/>
      <c r="B6287" s="10"/>
    </row>
    <row r="6288" spans="1:2" x14ac:dyDescent="0.25">
      <c r="A6288" s="10"/>
      <c r="B6288" s="10"/>
    </row>
    <row r="6289" spans="1:2" x14ac:dyDescent="0.25">
      <c r="A6289" s="10"/>
      <c r="B6289" s="10"/>
    </row>
    <row r="6290" spans="1:2" x14ac:dyDescent="0.25">
      <c r="A6290" s="10"/>
      <c r="B6290" s="10"/>
    </row>
    <row r="6291" spans="1:2" x14ac:dyDescent="0.25">
      <c r="A6291" s="10"/>
      <c r="B6291" s="10"/>
    </row>
    <row r="6292" spans="1:2" x14ac:dyDescent="0.25">
      <c r="A6292" s="10"/>
      <c r="B6292" s="10"/>
    </row>
    <row r="6293" spans="1:2" x14ac:dyDescent="0.25">
      <c r="A6293" s="10"/>
      <c r="B6293" s="10"/>
    </row>
    <row r="6294" spans="1:2" x14ac:dyDescent="0.25">
      <c r="A6294" s="10"/>
      <c r="B6294" s="10"/>
    </row>
    <row r="6295" spans="1:2" x14ac:dyDescent="0.25">
      <c r="A6295" s="10"/>
      <c r="B6295" s="10"/>
    </row>
    <row r="6296" spans="1:2" x14ac:dyDescent="0.25">
      <c r="A6296" s="10"/>
      <c r="B6296" s="10"/>
    </row>
    <row r="6297" spans="1:2" x14ac:dyDescent="0.25">
      <c r="A6297" s="10"/>
      <c r="B6297" s="10"/>
    </row>
    <row r="6298" spans="1:2" x14ac:dyDescent="0.25">
      <c r="A6298" s="10"/>
      <c r="B6298" s="10"/>
    </row>
    <row r="6299" spans="1:2" x14ac:dyDescent="0.25">
      <c r="A6299" s="10"/>
      <c r="B6299" s="10"/>
    </row>
    <row r="6300" spans="1:2" x14ac:dyDescent="0.25">
      <c r="A6300" s="10"/>
      <c r="B6300" s="10"/>
    </row>
    <row r="6301" spans="1:2" x14ac:dyDescent="0.25">
      <c r="A6301" s="10"/>
      <c r="B6301" s="10"/>
    </row>
    <row r="6302" spans="1:2" x14ac:dyDescent="0.25">
      <c r="A6302" s="10"/>
      <c r="B6302" s="10"/>
    </row>
    <row r="6303" spans="1:2" x14ac:dyDescent="0.25">
      <c r="A6303" s="10"/>
      <c r="B6303" s="10"/>
    </row>
    <row r="6304" spans="1:2" x14ac:dyDescent="0.25">
      <c r="A6304" s="10"/>
      <c r="B6304" s="10"/>
    </row>
    <row r="6305" spans="1:2" x14ac:dyDescent="0.25">
      <c r="A6305" s="10"/>
      <c r="B6305" s="10"/>
    </row>
    <row r="6306" spans="1:2" x14ac:dyDescent="0.25">
      <c r="A6306" s="10"/>
      <c r="B6306" s="10"/>
    </row>
    <row r="6307" spans="1:2" x14ac:dyDescent="0.25">
      <c r="A6307" s="10"/>
      <c r="B6307" s="10"/>
    </row>
    <row r="6308" spans="1:2" x14ac:dyDescent="0.25">
      <c r="A6308" s="10"/>
      <c r="B6308" s="10"/>
    </row>
    <row r="6309" spans="1:2" x14ac:dyDescent="0.25">
      <c r="A6309" s="10"/>
      <c r="B6309" s="10"/>
    </row>
    <row r="6310" spans="1:2" x14ac:dyDescent="0.25">
      <c r="A6310" s="10"/>
      <c r="B6310" s="10"/>
    </row>
    <row r="6311" spans="1:2" x14ac:dyDescent="0.25">
      <c r="A6311" s="10"/>
      <c r="B6311" s="10"/>
    </row>
    <row r="6312" spans="1:2" x14ac:dyDescent="0.25">
      <c r="A6312" s="10"/>
      <c r="B6312" s="10"/>
    </row>
    <row r="6313" spans="1:2" x14ac:dyDescent="0.25">
      <c r="A6313" s="10"/>
      <c r="B6313" s="10"/>
    </row>
    <row r="6314" spans="1:2" x14ac:dyDescent="0.25">
      <c r="A6314" s="10"/>
      <c r="B6314" s="10"/>
    </row>
    <row r="6315" spans="1:2" x14ac:dyDescent="0.25">
      <c r="A6315" s="10"/>
      <c r="B6315" s="10"/>
    </row>
    <row r="6316" spans="1:2" x14ac:dyDescent="0.25">
      <c r="A6316" s="10"/>
      <c r="B6316" s="10"/>
    </row>
    <row r="6317" spans="1:2" x14ac:dyDescent="0.25">
      <c r="A6317" s="10"/>
      <c r="B6317" s="10"/>
    </row>
    <row r="6318" spans="1:2" x14ac:dyDescent="0.25">
      <c r="A6318" s="10"/>
      <c r="B6318" s="10"/>
    </row>
    <row r="6319" spans="1:2" x14ac:dyDescent="0.25">
      <c r="A6319" s="10"/>
      <c r="B6319" s="10"/>
    </row>
    <row r="6320" spans="1:2" x14ac:dyDescent="0.25">
      <c r="A6320" s="10"/>
      <c r="B6320" s="10"/>
    </row>
    <row r="6321" spans="1:2" x14ac:dyDescent="0.25">
      <c r="A6321" s="10"/>
      <c r="B6321" s="10"/>
    </row>
    <row r="6322" spans="1:2" x14ac:dyDescent="0.25">
      <c r="A6322" s="10"/>
      <c r="B6322" s="10"/>
    </row>
    <row r="6323" spans="1:2" x14ac:dyDescent="0.25">
      <c r="A6323" s="10"/>
      <c r="B6323" s="10"/>
    </row>
    <row r="6324" spans="1:2" x14ac:dyDescent="0.25">
      <c r="A6324" s="10"/>
      <c r="B6324" s="10"/>
    </row>
    <row r="6325" spans="1:2" x14ac:dyDescent="0.25">
      <c r="A6325" s="10"/>
      <c r="B6325" s="10"/>
    </row>
    <row r="6326" spans="1:2" x14ac:dyDescent="0.25">
      <c r="A6326" s="10"/>
      <c r="B6326" s="10"/>
    </row>
    <row r="6327" spans="1:2" x14ac:dyDescent="0.25">
      <c r="A6327" s="10"/>
      <c r="B6327" s="10"/>
    </row>
    <row r="6328" spans="1:2" x14ac:dyDescent="0.25">
      <c r="A6328" s="10"/>
      <c r="B6328" s="10"/>
    </row>
    <row r="6329" spans="1:2" x14ac:dyDescent="0.25">
      <c r="A6329" s="10"/>
      <c r="B6329" s="10"/>
    </row>
    <row r="6330" spans="1:2" x14ac:dyDescent="0.25">
      <c r="A6330" s="10"/>
      <c r="B6330" s="10"/>
    </row>
    <row r="6331" spans="1:2" x14ac:dyDescent="0.25">
      <c r="A6331" s="10"/>
      <c r="B6331" s="10"/>
    </row>
    <row r="6332" spans="1:2" x14ac:dyDescent="0.25">
      <c r="A6332" s="10"/>
      <c r="B6332" s="10"/>
    </row>
    <row r="6333" spans="1:2" x14ac:dyDescent="0.25">
      <c r="A6333" s="10"/>
      <c r="B6333" s="10"/>
    </row>
    <row r="6334" spans="1:2" x14ac:dyDescent="0.25">
      <c r="A6334" s="10"/>
      <c r="B6334" s="10"/>
    </row>
    <row r="6335" spans="1:2" x14ac:dyDescent="0.25">
      <c r="A6335" s="10"/>
      <c r="B6335" s="10"/>
    </row>
    <row r="6336" spans="1:2" x14ac:dyDescent="0.25">
      <c r="A6336" s="10"/>
      <c r="B6336" s="10"/>
    </row>
    <row r="6337" spans="1:2" x14ac:dyDescent="0.25">
      <c r="A6337" s="10"/>
      <c r="B6337" s="10"/>
    </row>
    <row r="6338" spans="1:2" x14ac:dyDescent="0.25">
      <c r="A6338" s="10"/>
      <c r="B6338" s="10"/>
    </row>
    <row r="6339" spans="1:2" x14ac:dyDescent="0.25">
      <c r="A6339" s="10"/>
      <c r="B6339" s="10"/>
    </row>
    <row r="6340" spans="1:2" x14ac:dyDescent="0.25">
      <c r="A6340" s="10"/>
      <c r="B6340" s="10"/>
    </row>
    <row r="6341" spans="1:2" x14ac:dyDescent="0.25">
      <c r="A6341" s="10"/>
      <c r="B6341" s="10"/>
    </row>
    <row r="6342" spans="1:2" x14ac:dyDescent="0.25">
      <c r="A6342" s="10"/>
      <c r="B6342" s="10"/>
    </row>
    <row r="6343" spans="1:2" x14ac:dyDescent="0.25">
      <c r="A6343" s="10"/>
      <c r="B6343" s="10"/>
    </row>
    <row r="6344" spans="1:2" x14ac:dyDescent="0.25">
      <c r="A6344" s="10"/>
      <c r="B6344" s="10"/>
    </row>
    <row r="6345" spans="1:2" x14ac:dyDescent="0.25">
      <c r="A6345" s="10"/>
      <c r="B6345" s="10"/>
    </row>
    <row r="6346" spans="1:2" x14ac:dyDescent="0.25">
      <c r="A6346" s="10"/>
      <c r="B6346" s="10"/>
    </row>
    <row r="6347" spans="1:2" x14ac:dyDescent="0.25">
      <c r="A6347" s="10"/>
      <c r="B6347" s="10"/>
    </row>
    <row r="6348" spans="1:2" x14ac:dyDescent="0.25">
      <c r="A6348" s="10"/>
      <c r="B6348" s="10"/>
    </row>
    <row r="6349" spans="1:2" x14ac:dyDescent="0.25">
      <c r="A6349" s="10"/>
      <c r="B6349" s="10"/>
    </row>
    <row r="6350" spans="1:2" x14ac:dyDescent="0.25">
      <c r="A6350" s="10"/>
      <c r="B6350" s="10"/>
    </row>
    <row r="6351" spans="1:2" x14ac:dyDescent="0.25">
      <c r="A6351" s="10"/>
      <c r="B6351" s="10"/>
    </row>
    <row r="6352" spans="1:2" x14ac:dyDescent="0.25">
      <c r="A6352" s="10"/>
      <c r="B6352" s="10"/>
    </row>
    <row r="6353" spans="1:2" x14ac:dyDescent="0.25">
      <c r="A6353" s="10"/>
      <c r="B6353" s="10"/>
    </row>
    <row r="6354" spans="1:2" x14ac:dyDescent="0.25">
      <c r="A6354" s="10"/>
      <c r="B6354" s="10"/>
    </row>
    <row r="6355" spans="1:2" x14ac:dyDescent="0.25">
      <c r="A6355" s="10"/>
      <c r="B6355" s="10"/>
    </row>
    <row r="6356" spans="1:2" x14ac:dyDescent="0.25">
      <c r="A6356" s="10"/>
      <c r="B6356" s="10"/>
    </row>
    <row r="6357" spans="1:2" x14ac:dyDescent="0.25">
      <c r="A6357" s="10"/>
      <c r="B6357" s="10"/>
    </row>
    <row r="6358" spans="1:2" x14ac:dyDescent="0.25">
      <c r="A6358" s="10"/>
      <c r="B6358" s="10"/>
    </row>
    <row r="6359" spans="1:2" x14ac:dyDescent="0.25">
      <c r="A6359" s="10"/>
      <c r="B6359" s="10"/>
    </row>
    <row r="6360" spans="1:2" x14ac:dyDescent="0.25">
      <c r="A6360" s="10"/>
      <c r="B6360" s="10"/>
    </row>
    <row r="6361" spans="1:2" x14ac:dyDescent="0.25">
      <c r="A6361" s="10"/>
      <c r="B6361" s="10"/>
    </row>
    <row r="6362" spans="1:2" x14ac:dyDescent="0.25">
      <c r="A6362" s="10"/>
      <c r="B6362" s="10"/>
    </row>
    <row r="6363" spans="1:2" x14ac:dyDescent="0.25">
      <c r="A6363" s="10"/>
      <c r="B6363" s="10"/>
    </row>
    <row r="6364" spans="1:2" x14ac:dyDescent="0.25">
      <c r="A6364" s="10"/>
      <c r="B6364" s="10"/>
    </row>
    <row r="6365" spans="1:2" x14ac:dyDescent="0.25">
      <c r="A6365" s="10"/>
      <c r="B6365" s="10"/>
    </row>
    <row r="6366" spans="1:2" x14ac:dyDescent="0.25">
      <c r="A6366" s="10"/>
      <c r="B6366" s="10"/>
    </row>
    <row r="6367" spans="1:2" x14ac:dyDescent="0.25">
      <c r="A6367" s="10"/>
      <c r="B6367" s="10"/>
    </row>
    <row r="6368" spans="1:2" x14ac:dyDescent="0.25">
      <c r="A6368" s="10"/>
      <c r="B6368" s="10"/>
    </row>
    <row r="6369" spans="1:2" x14ac:dyDescent="0.25">
      <c r="A6369" s="10"/>
      <c r="B6369" s="10"/>
    </row>
    <row r="6370" spans="1:2" x14ac:dyDescent="0.25">
      <c r="A6370" s="10"/>
      <c r="B6370" s="10"/>
    </row>
    <row r="6371" spans="1:2" x14ac:dyDescent="0.25">
      <c r="A6371" s="10"/>
      <c r="B6371" s="10"/>
    </row>
    <row r="6372" spans="1:2" x14ac:dyDescent="0.25">
      <c r="A6372" s="10"/>
      <c r="B6372" s="10"/>
    </row>
    <row r="6373" spans="1:2" x14ac:dyDescent="0.25">
      <c r="A6373" s="10"/>
      <c r="B6373" s="10"/>
    </row>
    <row r="6374" spans="1:2" x14ac:dyDescent="0.25">
      <c r="A6374" s="10"/>
      <c r="B6374" s="10"/>
    </row>
    <row r="6375" spans="1:2" x14ac:dyDescent="0.25">
      <c r="A6375" s="10"/>
      <c r="B6375" s="10"/>
    </row>
    <row r="6376" spans="1:2" x14ac:dyDescent="0.25">
      <c r="A6376" s="10"/>
      <c r="B6376" s="10"/>
    </row>
    <row r="6377" spans="1:2" x14ac:dyDescent="0.25">
      <c r="A6377" s="10"/>
      <c r="B6377" s="10"/>
    </row>
    <row r="6378" spans="1:2" x14ac:dyDescent="0.25">
      <c r="A6378" s="10"/>
      <c r="B6378" s="10"/>
    </row>
    <row r="6379" spans="1:2" x14ac:dyDescent="0.25">
      <c r="A6379" s="10"/>
      <c r="B6379" s="10"/>
    </row>
    <row r="6380" spans="1:2" x14ac:dyDescent="0.25">
      <c r="A6380" s="10"/>
      <c r="B6380" s="10"/>
    </row>
    <row r="6381" spans="1:2" x14ac:dyDescent="0.25">
      <c r="A6381" s="10"/>
      <c r="B6381" s="10"/>
    </row>
    <row r="6382" spans="1:2" x14ac:dyDescent="0.25">
      <c r="A6382" s="10"/>
      <c r="B6382" s="10"/>
    </row>
    <row r="6383" spans="1:2" x14ac:dyDescent="0.25">
      <c r="A6383" s="10"/>
      <c r="B6383" s="10"/>
    </row>
    <row r="6384" spans="1:2" x14ac:dyDescent="0.25">
      <c r="A6384" s="10"/>
      <c r="B6384" s="10"/>
    </row>
    <row r="6385" spans="1:2" x14ac:dyDescent="0.25">
      <c r="A6385" s="10"/>
      <c r="B6385" s="10"/>
    </row>
    <row r="6386" spans="1:2" x14ac:dyDescent="0.25">
      <c r="A6386" s="10"/>
      <c r="B6386" s="10"/>
    </row>
    <row r="6387" spans="1:2" x14ac:dyDescent="0.25">
      <c r="A6387" s="10"/>
      <c r="B6387" s="10"/>
    </row>
    <row r="6388" spans="1:2" x14ac:dyDescent="0.25">
      <c r="A6388" s="10"/>
      <c r="B6388" s="10"/>
    </row>
    <row r="6389" spans="1:2" x14ac:dyDescent="0.25">
      <c r="A6389" s="10"/>
      <c r="B6389" s="10"/>
    </row>
    <row r="6390" spans="1:2" x14ac:dyDescent="0.25">
      <c r="A6390" s="10"/>
      <c r="B6390" s="10"/>
    </row>
    <row r="6391" spans="1:2" x14ac:dyDescent="0.25">
      <c r="A6391" s="10"/>
      <c r="B6391" s="10"/>
    </row>
    <row r="6392" spans="1:2" x14ac:dyDescent="0.25">
      <c r="A6392" s="10"/>
      <c r="B6392" s="10"/>
    </row>
    <row r="6393" spans="1:2" x14ac:dyDescent="0.25">
      <c r="A6393" s="10"/>
      <c r="B6393" s="10"/>
    </row>
    <row r="6394" spans="1:2" x14ac:dyDescent="0.25">
      <c r="A6394" s="10"/>
      <c r="B6394" s="10"/>
    </row>
    <row r="6395" spans="1:2" x14ac:dyDescent="0.25">
      <c r="A6395" s="10"/>
      <c r="B6395" s="10"/>
    </row>
    <row r="6396" spans="1:2" x14ac:dyDescent="0.25">
      <c r="A6396" s="10"/>
      <c r="B6396" s="10"/>
    </row>
    <row r="6397" spans="1:2" x14ac:dyDescent="0.25">
      <c r="A6397" s="10"/>
      <c r="B6397" s="10"/>
    </row>
    <row r="6398" spans="1:2" x14ac:dyDescent="0.25">
      <c r="A6398" s="10"/>
      <c r="B6398" s="10"/>
    </row>
    <row r="6399" spans="1:2" x14ac:dyDescent="0.25">
      <c r="A6399" s="10"/>
      <c r="B6399" s="10"/>
    </row>
    <row r="6400" spans="1:2" x14ac:dyDescent="0.25">
      <c r="A6400" s="10"/>
      <c r="B6400" s="10"/>
    </row>
    <row r="6401" spans="1:2" x14ac:dyDescent="0.25">
      <c r="A6401" s="10"/>
      <c r="B6401" s="10"/>
    </row>
    <row r="6402" spans="1:2" x14ac:dyDescent="0.25">
      <c r="A6402" s="10"/>
      <c r="B6402" s="10"/>
    </row>
    <row r="6403" spans="1:2" x14ac:dyDescent="0.25">
      <c r="A6403" s="10"/>
      <c r="B6403" s="10"/>
    </row>
    <row r="6404" spans="1:2" x14ac:dyDescent="0.25">
      <c r="A6404" s="10"/>
      <c r="B6404" s="10"/>
    </row>
    <row r="6405" spans="1:2" x14ac:dyDescent="0.25">
      <c r="A6405" s="10"/>
      <c r="B6405" s="10"/>
    </row>
    <row r="6406" spans="1:2" x14ac:dyDescent="0.25">
      <c r="A6406" s="10"/>
      <c r="B6406" s="10"/>
    </row>
    <row r="6407" spans="1:2" x14ac:dyDescent="0.25">
      <c r="A6407" s="10"/>
      <c r="B6407" s="10"/>
    </row>
    <row r="6408" spans="1:2" x14ac:dyDescent="0.25">
      <c r="A6408" s="10"/>
      <c r="B6408" s="10"/>
    </row>
    <row r="6409" spans="1:2" x14ac:dyDescent="0.25">
      <c r="A6409" s="10"/>
      <c r="B6409" s="10"/>
    </row>
    <row r="6410" spans="1:2" x14ac:dyDescent="0.25">
      <c r="A6410" s="10"/>
      <c r="B6410" s="10"/>
    </row>
    <row r="6411" spans="1:2" x14ac:dyDescent="0.25">
      <c r="A6411" s="10"/>
      <c r="B6411" s="10"/>
    </row>
    <row r="6412" spans="1:2" x14ac:dyDescent="0.25">
      <c r="A6412" s="10"/>
      <c r="B6412" s="10"/>
    </row>
    <row r="6413" spans="1:2" x14ac:dyDescent="0.25">
      <c r="A6413" s="10"/>
      <c r="B6413" s="10"/>
    </row>
    <row r="6414" spans="1:2" x14ac:dyDescent="0.25">
      <c r="A6414" s="10"/>
      <c r="B6414" s="10"/>
    </row>
    <row r="6415" spans="1:2" x14ac:dyDescent="0.25">
      <c r="A6415" s="10"/>
      <c r="B6415" s="10"/>
    </row>
    <row r="6416" spans="1:2" x14ac:dyDescent="0.25">
      <c r="A6416" s="10"/>
      <c r="B6416" s="10"/>
    </row>
    <row r="6417" spans="1:2" x14ac:dyDescent="0.25">
      <c r="A6417" s="10"/>
      <c r="B6417" s="10"/>
    </row>
    <row r="6418" spans="1:2" x14ac:dyDescent="0.25">
      <c r="A6418" s="10"/>
      <c r="B6418" s="10"/>
    </row>
    <row r="6419" spans="1:2" x14ac:dyDescent="0.25">
      <c r="A6419" s="10"/>
      <c r="B6419" s="10"/>
    </row>
    <row r="6420" spans="1:2" x14ac:dyDescent="0.25">
      <c r="A6420" s="10"/>
      <c r="B6420" s="10"/>
    </row>
    <row r="6421" spans="1:2" x14ac:dyDescent="0.25">
      <c r="A6421" s="10"/>
      <c r="B6421" s="10"/>
    </row>
    <row r="6422" spans="1:2" x14ac:dyDescent="0.25">
      <c r="A6422" s="10"/>
      <c r="B6422" s="10"/>
    </row>
    <row r="6423" spans="1:2" x14ac:dyDescent="0.25">
      <c r="A6423" s="10"/>
      <c r="B6423" s="10"/>
    </row>
    <row r="6424" spans="1:2" x14ac:dyDescent="0.25">
      <c r="A6424" s="10"/>
      <c r="B6424" s="10"/>
    </row>
    <row r="6425" spans="1:2" x14ac:dyDescent="0.25">
      <c r="A6425" s="10"/>
      <c r="B6425" s="10"/>
    </row>
    <row r="6426" spans="1:2" x14ac:dyDescent="0.25">
      <c r="A6426" s="10"/>
      <c r="B6426" s="10"/>
    </row>
    <row r="6427" spans="1:2" x14ac:dyDescent="0.25">
      <c r="A6427" s="10"/>
      <c r="B6427" s="10"/>
    </row>
    <row r="6428" spans="1:2" x14ac:dyDescent="0.25">
      <c r="A6428" s="10"/>
      <c r="B6428" s="10"/>
    </row>
    <row r="6429" spans="1:2" x14ac:dyDescent="0.25">
      <c r="A6429" s="10"/>
      <c r="B6429" s="10"/>
    </row>
    <row r="6430" spans="1:2" x14ac:dyDescent="0.25">
      <c r="A6430" s="10"/>
      <c r="B6430" s="10"/>
    </row>
    <row r="6431" spans="1:2" x14ac:dyDescent="0.25">
      <c r="A6431" s="10"/>
      <c r="B6431" s="10"/>
    </row>
    <row r="6432" spans="1:2" x14ac:dyDescent="0.25">
      <c r="A6432" s="10"/>
      <c r="B6432" s="10"/>
    </row>
    <row r="6433" spans="1:2" x14ac:dyDescent="0.25">
      <c r="A6433" s="10"/>
      <c r="B6433" s="10"/>
    </row>
    <row r="6434" spans="1:2" x14ac:dyDescent="0.25">
      <c r="A6434" s="10"/>
      <c r="B6434" s="10"/>
    </row>
    <row r="6435" spans="1:2" x14ac:dyDescent="0.25">
      <c r="A6435" s="10"/>
      <c r="B6435" s="10"/>
    </row>
    <row r="6436" spans="1:2" x14ac:dyDescent="0.25">
      <c r="A6436" s="10"/>
      <c r="B6436" s="10"/>
    </row>
    <row r="6437" spans="1:2" x14ac:dyDescent="0.25">
      <c r="A6437" s="10"/>
      <c r="B6437" s="10"/>
    </row>
    <row r="6438" spans="1:2" x14ac:dyDescent="0.25">
      <c r="A6438" s="10"/>
      <c r="B6438" s="10"/>
    </row>
    <row r="6439" spans="1:2" x14ac:dyDescent="0.25">
      <c r="A6439" s="10"/>
      <c r="B6439" s="10"/>
    </row>
    <row r="6440" spans="1:2" x14ac:dyDescent="0.25">
      <c r="A6440" s="10"/>
      <c r="B6440" s="10"/>
    </row>
    <row r="6441" spans="1:2" x14ac:dyDescent="0.25">
      <c r="A6441" s="10"/>
      <c r="B6441" s="10"/>
    </row>
    <row r="6442" spans="1:2" x14ac:dyDescent="0.25">
      <c r="A6442" s="10"/>
      <c r="B6442" s="10"/>
    </row>
    <row r="6443" spans="1:2" x14ac:dyDescent="0.25">
      <c r="A6443" s="10"/>
      <c r="B6443" s="10"/>
    </row>
    <row r="6444" spans="1:2" x14ac:dyDescent="0.25">
      <c r="A6444" s="10"/>
      <c r="B6444" s="10"/>
    </row>
    <row r="6445" spans="1:2" x14ac:dyDescent="0.25">
      <c r="A6445" s="10"/>
      <c r="B6445" s="10"/>
    </row>
    <row r="6446" spans="1:2" x14ac:dyDescent="0.25">
      <c r="A6446" s="10"/>
      <c r="B6446" s="10"/>
    </row>
    <row r="6447" spans="1:2" x14ac:dyDescent="0.25">
      <c r="A6447" s="10"/>
      <c r="B6447" s="10"/>
    </row>
    <row r="6448" spans="1:2" x14ac:dyDescent="0.25">
      <c r="A6448" s="10"/>
      <c r="B6448" s="10"/>
    </row>
    <row r="6449" spans="1:2" x14ac:dyDescent="0.25">
      <c r="A6449" s="10"/>
      <c r="B6449" s="10"/>
    </row>
    <row r="6450" spans="1:2" x14ac:dyDescent="0.25">
      <c r="A6450" s="10"/>
      <c r="B6450" s="10"/>
    </row>
    <row r="6451" spans="1:2" x14ac:dyDescent="0.25">
      <c r="A6451" s="10"/>
      <c r="B6451" s="10"/>
    </row>
    <row r="6452" spans="1:2" x14ac:dyDescent="0.25">
      <c r="A6452" s="10"/>
      <c r="B6452" s="10"/>
    </row>
    <row r="6453" spans="1:2" x14ac:dyDescent="0.25">
      <c r="A6453" s="10"/>
      <c r="B6453" s="10"/>
    </row>
    <row r="6454" spans="1:2" x14ac:dyDescent="0.25">
      <c r="A6454" s="10"/>
      <c r="B6454" s="10"/>
    </row>
    <row r="6455" spans="1:2" x14ac:dyDescent="0.25">
      <c r="A6455" s="10"/>
      <c r="B6455" s="10"/>
    </row>
    <row r="6456" spans="1:2" x14ac:dyDescent="0.25">
      <c r="A6456" s="10"/>
      <c r="B6456" s="10"/>
    </row>
    <row r="6457" spans="1:2" x14ac:dyDescent="0.25">
      <c r="A6457" s="10"/>
      <c r="B6457" s="10"/>
    </row>
    <row r="6458" spans="1:2" x14ac:dyDescent="0.25">
      <c r="A6458" s="10"/>
      <c r="B6458" s="10"/>
    </row>
    <row r="6459" spans="1:2" x14ac:dyDescent="0.25">
      <c r="A6459" s="10"/>
      <c r="B6459" s="10"/>
    </row>
    <row r="6460" spans="1:2" x14ac:dyDescent="0.25">
      <c r="A6460" s="10"/>
      <c r="B6460" s="10"/>
    </row>
    <row r="6461" spans="1:2" x14ac:dyDescent="0.25">
      <c r="A6461" s="10"/>
      <c r="B6461" s="10"/>
    </row>
    <row r="6462" spans="1:2" x14ac:dyDescent="0.25">
      <c r="A6462" s="10"/>
      <c r="B6462" s="10"/>
    </row>
    <row r="6463" spans="1:2" x14ac:dyDescent="0.25">
      <c r="A6463" s="10"/>
      <c r="B6463" s="10"/>
    </row>
    <row r="6464" spans="1:2" x14ac:dyDescent="0.25">
      <c r="A6464" s="10"/>
      <c r="B6464" s="10"/>
    </row>
    <row r="6465" spans="1:2" x14ac:dyDescent="0.25">
      <c r="A6465" s="10"/>
      <c r="B6465" s="10"/>
    </row>
    <row r="6466" spans="1:2" x14ac:dyDescent="0.25">
      <c r="A6466" s="10"/>
      <c r="B6466" s="10"/>
    </row>
    <row r="6467" spans="1:2" x14ac:dyDescent="0.25">
      <c r="A6467" s="10"/>
      <c r="B6467" s="10"/>
    </row>
    <row r="6468" spans="1:2" x14ac:dyDescent="0.25">
      <c r="A6468" s="10"/>
      <c r="B6468" s="10"/>
    </row>
    <row r="6469" spans="1:2" x14ac:dyDescent="0.25">
      <c r="A6469" s="10"/>
      <c r="B6469" s="10"/>
    </row>
    <row r="6470" spans="1:2" x14ac:dyDescent="0.25">
      <c r="A6470" s="10"/>
      <c r="B6470" s="10"/>
    </row>
    <row r="6471" spans="1:2" x14ac:dyDescent="0.25">
      <c r="A6471" s="10"/>
      <c r="B6471" s="10"/>
    </row>
    <row r="6472" spans="1:2" x14ac:dyDescent="0.25">
      <c r="A6472" s="10"/>
      <c r="B6472" s="10"/>
    </row>
    <row r="6473" spans="1:2" x14ac:dyDescent="0.25">
      <c r="A6473" s="10"/>
      <c r="B6473" s="10"/>
    </row>
    <row r="6474" spans="1:2" x14ac:dyDescent="0.25">
      <c r="A6474" s="10"/>
      <c r="B6474" s="10"/>
    </row>
    <row r="6475" spans="1:2" x14ac:dyDescent="0.25">
      <c r="A6475" s="10"/>
      <c r="B6475" s="10"/>
    </row>
    <row r="6476" spans="1:2" x14ac:dyDescent="0.25">
      <c r="A6476" s="10"/>
      <c r="B6476" s="10"/>
    </row>
    <row r="6477" spans="1:2" x14ac:dyDescent="0.25">
      <c r="A6477" s="10"/>
      <c r="B6477" s="10"/>
    </row>
    <row r="6478" spans="1:2" x14ac:dyDescent="0.25">
      <c r="A6478" s="10"/>
      <c r="B6478" s="10"/>
    </row>
    <row r="6479" spans="1:2" x14ac:dyDescent="0.25">
      <c r="A6479" s="10"/>
      <c r="B6479" s="10"/>
    </row>
    <row r="6480" spans="1:2" x14ac:dyDescent="0.25">
      <c r="A6480" s="10"/>
      <c r="B6480" s="10"/>
    </row>
    <row r="6481" spans="1:2" x14ac:dyDescent="0.25">
      <c r="A6481" s="10"/>
      <c r="B6481" s="10"/>
    </row>
    <row r="6482" spans="1:2" x14ac:dyDescent="0.25">
      <c r="A6482" s="10"/>
      <c r="B6482" s="10"/>
    </row>
    <row r="6483" spans="1:2" x14ac:dyDescent="0.25">
      <c r="A6483" s="10"/>
      <c r="B6483" s="10"/>
    </row>
    <row r="6484" spans="1:2" x14ac:dyDescent="0.25">
      <c r="A6484" s="10"/>
      <c r="B6484" s="10"/>
    </row>
    <row r="6485" spans="1:2" x14ac:dyDescent="0.25">
      <c r="A6485" s="10"/>
      <c r="B6485" s="10"/>
    </row>
    <row r="6486" spans="1:2" x14ac:dyDescent="0.25">
      <c r="A6486" s="10"/>
      <c r="B6486" s="10"/>
    </row>
    <row r="6487" spans="1:2" x14ac:dyDescent="0.25">
      <c r="A6487" s="10"/>
      <c r="B6487" s="10"/>
    </row>
    <row r="6488" spans="1:2" x14ac:dyDescent="0.25">
      <c r="A6488" s="10"/>
      <c r="B6488" s="10"/>
    </row>
    <row r="6489" spans="1:2" x14ac:dyDescent="0.25">
      <c r="A6489" s="10"/>
      <c r="B6489" s="10"/>
    </row>
    <row r="6490" spans="1:2" x14ac:dyDescent="0.25">
      <c r="A6490" s="10"/>
      <c r="B6490" s="10"/>
    </row>
    <row r="6491" spans="1:2" x14ac:dyDescent="0.25">
      <c r="A6491" s="10"/>
      <c r="B6491" s="10"/>
    </row>
    <row r="6492" spans="1:2" x14ac:dyDescent="0.25">
      <c r="A6492" s="10"/>
      <c r="B6492" s="10"/>
    </row>
    <row r="6493" spans="1:2" x14ac:dyDescent="0.25">
      <c r="A6493" s="10"/>
      <c r="B6493" s="10"/>
    </row>
    <row r="6494" spans="1:2" x14ac:dyDescent="0.25">
      <c r="A6494" s="10"/>
      <c r="B6494" s="10"/>
    </row>
    <row r="6495" spans="1:2" x14ac:dyDescent="0.25">
      <c r="A6495" s="10"/>
      <c r="B6495" s="10"/>
    </row>
    <row r="6496" spans="1:2" x14ac:dyDescent="0.25">
      <c r="A6496" s="10"/>
      <c r="B6496" s="10"/>
    </row>
    <row r="6497" spans="1:2" x14ac:dyDescent="0.25">
      <c r="A6497" s="10"/>
      <c r="B6497" s="10"/>
    </row>
    <row r="6498" spans="1:2" x14ac:dyDescent="0.25">
      <c r="A6498" s="10"/>
      <c r="B6498" s="10"/>
    </row>
    <row r="6499" spans="1:2" x14ac:dyDescent="0.25">
      <c r="A6499" s="10"/>
      <c r="B6499" s="10"/>
    </row>
    <row r="6500" spans="1:2" x14ac:dyDescent="0.25">
      <c r="A6500" s="10"/>
      <c r="B6500" s="10"/>
    </row>
    <row r="6501" spans="1:2" x14ac:dyDescent="0.25">
      <c r="A6501" s="10"/>
      <c r="B6501" s="10"/>
    </row>
    <row r="6502" spans="1:2" x14ac:dyDescent="0.25">
      <c r="A6502" s="10"/>
      <c r="B6502" s="10"/>
    </row>
    <row r="6503" spans="1:2" x14ac:dyDescent="0.25">
      <c r="A6503" s="10"/>
      <c r="B6503" s="10"/>
    </row>
    <row r="6504" spans="1:2" x14ac:dyDescent="0.25">
      <c r="A6504" s="10"/>
      <c r="B6504" s="10"/>
    </row>
    <row r="6505" spans="1:2" x14ac:dyDescent="0.25">
      <c r="A6505" s="10"/>
      <c r="B6505" s="10"/>
    </row>
    <row r="6506" spans="1:2" x14ac:dyDescent="0.25">
      <c r="A6506" s="10"/>
      <c r="B6506" s="10"/>
    </row>
    <row r="6507" spans="1:2" x14ac:dyDescent="0.25">
      <c r="A6507" s="10"/>
      <c r="B6507" s="10"/>
    </row>
    <row r="6508" spans="1:2" x14ac:dyDescent="0.25">
      <c r="A6508" s="10"/>
      <c r="B6508" s="10"/>
    </row>
    <row r="6509" spans="1:2" x14ac:dyDescent="0.25">
      <c r="A6509" s="10"/>
      <c r="B6509" s="10"/>
    </row>
    <row r="6510" spans="1:2" x14ac:dyDescent="0.25">
      <c r="A6510" s="10"/>
      <c r="B6510" s="10"/>
    </row>
    <row r="6511" spans="1:2" x14ac:dyDescent="0.25">
      <c r="A6511" s="10"/>
      <c r="B6511" s="10"/>
    </row>
    <row r="6512" spans="1:2" x14ac:dyDescent="0.25">
      <c r="A6512" s="10"/>
      <c r="B6512" s="10"/>
    </row>
    <row r="6513" spans="1:2" x14ac:dyDescent="0.25">
      <c r="A6513" s="10"/>
      <c r="B6513" s="10"/>
    </row>
    <row r="6514" spans="1:2" x14ac:dyDescent="0.25">
      <c r="A6514" s="10"/>
      <c r="B6514" s="10"/>
    </row>
    <row r="6515" spans="1:2" x14ac:dyDescent="0.25">
      <c r="A6515" s="10"/>
      <c r="B6515" s="10"/>
    </row>
    <row r="6516" spans="1:2" x14ac:dyDescent="0.25">
      <c r="A6516" s="10"/>
      <c r="B6516" s="10"/>
    </row>
    <row r="6517" spans="1:2" x14ac:dyDescent="0.25">
      <c r="A6517" s="10"/>
      <c r="B6517" s="10"/>
    </row>
    <row r="6518" spans="1:2" x14ac:dyDescent="0.25">
      <c r="A6518" s="10"/>
      <c r="B6518" s="10"/>
    </row>
    <row r="6519" spans="1:2" x14ac:dyDescent="0.25">
      <c r="A6519" s="10"/>
      <c r="B6519" s="10"/>
    </row>
    <row r="6520" spans="1:2" x14ac:dyDescent="0.25">
      <c r="A6520" s="10"/>
      <c r="B6520" s="10"/>
    </row>
    <row r="6521" spans="1:2" x14ac:dyDescent="0.25">
      <c r="A6521" s="10"/>
      <c r="B6521" s="10"/>
    </row>
    <row r="6522" spans="1:2" x14ac:dyDescent="0.25">
      <c r="A6522" s="10"/>
      <c r="B6522" s="10"/>
    </row>
    <row r="6523" spans="1:2" x14ac:dyDescent="0.25">
      <c r="A6523" s="10"/>
      <c r="B6523" s="10"/>
    </row>
    <row r="6524" spans="1:2" x14ac:dyDescent="0.25">
      <c r="A6524" s="10"/>
      <c r="B6524" s="10"/>
    </row>
    <row r="6525" spans="1:2" x14ac:dyDescent="0.25">
      <c r="A6525" s="10"/>
      <c r="B6525" s="10"/>
    </row>
    <row r="6526" spans="1:2" x14ac:dyDescent="0.25">
      <c r="A6526" s="10"/>
      <c r="B6526" s="10"/>
    </row>
    <row r="6527" spans="1:2" x14ac:dyDescent="0.25">
      <c r="A6527" s="10"/>
      <c r="B6527" s="10"/>
    </row>
    <row r="6528" spans="1:2" x14ac:dyDescent="0.25">
      <c r="A6528" s="10"/>
      <c r="B6528" s="10"/>
    </row>
    <row r="6529" spans="1:2" x14ac:dyDescent="0.25">
      <c r="A6529" s="10"/>
      <c r="B6529" s="10"/>
    </row>
    <row r="6530" spans="1:2" x14ac:dyDescent="0.25">
      <c r="A6530" s="10"/>
      <c r="B6530" s="10"/>
    </row>
    <row r="6531" spans="1:2" x14ac:dyDescent="0.25">
      <c r="A6531" s="10"/>
      <c r="B6531" s="10"/>
    </row>
    <row r="6532" spans="1:2" x14ac:dyDescent="0.25">
      <c r="A6532" s="10"/>
      <c r="B6532" s="10"/>
    </row>
    <row r="6533" spans="1:2" x14ac:dyDescent="0.25">
      <c r="A6533" s="10"/>
      <c r="B6533" s="10"/>
    </row>
    <row r="6534" spans="1:2" x14ac:dyDescent="0.25">
      <c r="A6534" s="10"/>
      <c r="B6534" s="10"/>
    </row>
    <row r="6535" spans="1:2" x14ac:dyDescent="0.25">
      <c r="A6535" s="10"/>
      <c r="B6535" s="10"/>
    </row>
    <row r="6536" spans="1:2" x14ac:dyDescent="0.25">
      <c r="A6536" s="10"/>
      <c r="B6536" s="10"/>
    </row>
    <row r="6537" spans="1:2" x14ac:dyDescent="0.25">
      <c r="A6537" s="10"/>
      <c r="B6537" s="10"/>
    </row>
    <row r="6538" spans="1:2" x14ac:dyDescent="0.25">
      <c r="A6538" s="10"/>
      <c r="B6538" s="10"/>
    </row>
    <row r="6539" spans="1:2" x14ac:dyDescent="0.25">
      <c r="A6539" s="10"/>
      <c r="B6539" s="10"/>
    </row>
    <row r="6540" spans="1:2" x14ac:dyDescent="0.25">
      <c r="A6540" s="10"/>
      <c r="B6540" s="10"/>
    </row>
    <row r="6541" spans="1:2" x14ac:dyDescent="0.25">
      <c r="A6541" s="10"/>
      <c r="B6541" s="10"/>
    </row>
    <row r="6542" spans="1:2" x14ac:dyDescent="0.25">
      <c r="A6542" s="10"/>
      <c r="B6542" s="10"/>
    </row>
    <row r="6543" spans="1:2" x14ac:dyDescent="0.25">
      <c r="A6543" s="10"/>
      <c r="B6543" s="10"/>
    </row>
    <row r="6544" spans="1:2" x14ac:dyDescent="0.25">
      <c r="A6544" s="10"/>
      <c r="B6544" s="10"/>
    </row>
    <row r="6545" spans="1:2" x14ac:dyDescent="0.25">
      <c r="A6545" s="10"/>
      <c r="B6545" s="10"/>
    </row>
    <row r="6546" spans="1:2" x14ac:dyDescent="0.25">
      <c r="A6546" s="10"/>
      <c r="B6546" s="10"/>
    </row>
    <row r="6547" spans="1:2" x14ac:dyDescent="0.25">
      <c r="A6547" s="10"/>
      <c r="B6547" s="10"/>
    </row>
    <row r="6548" spans="1:2" x14ac:dyDescent="0.25">
      <c r="A6548" s="10"/>
      <c r="B6548" s="10"/>
    </row>
    <row r="6549" spans="1:2" x14ac:dyDescent="0.25">
      <c r="A6549" s="10"/>
      <c r="B6549" s="10"/>
    </row>
    <row r="6550" spans="1:2" x14ac:dyDescent="0.25">
      <c r="A6550" s="10"/>
      <c r="B6550" s="10"/>
    </row>
    <row r="6551" spans="1:2" x14ac:dyDescent="0.25">
      <c r="A6551" s="10"/>
      <c r="B6551" s="10"/>
    </row>
    <row r="6552" spans="1:2" x14ac:dyDescent="0.25">
      <c r="A6552" s="10"/>
      <c r="B6552" s="10"/>
    </row>
    <row r="6553" spans="1:2" x14ac:dyDescent="0.25">
      <c r="A6553" s="10"/>
      <c r="B6553" s="10"/>
    </row>
    <row r="6554" spans="1:2" x14ac:dyDescent="0.25">
      <c r="A6554" s="10"/>
      <c r="B6554" s="10"/>
    </row>
    <row r="6555" spans="1:2" x14ac:dyDescent="0.25">
      <c r="A6555" s="10"/>
      <c r="B6555" s="10"/>
    </row>
    <row r="6556" spans="1:2" x14ac:dyDescent="0.25">
      <c r="A6556" s="10"/>
      <c r="B6556" s="10"/>
    </row>
    <row r="6557" spans="1:2" x14ac:dyDescent="0.25">
      <c r="A6557" s="10"/>
      <c r="B6557" s="10"/>
    </row>
    <row r="6558" spans="1:2" x14ac:dyDescent="0.25">
      <c r="A6558" s="10"/>
      <c r="B6558" s="10"/>
    </row>
    <row r="6559" spans="1:2" x14ac:dyDescent="0.25">
      <c r="A6559" s="10"/>
      <c r="B6559" s="10"/>
    </row>
    <row r="6560" spans="1:2" x14ac:dyDescent="0.25">
      <c r="A6560" s="10"/>
      <c r="B6560" s="10"/>
    </row>
    <row r="6561" spans="1:2" x14ac:dyDescent="0.25">
      <c r="A6561" s="10"/>
      <c r="B6561" s="10"/>
    </row>
    <row r="6562" spans="1:2" x14ac:dyDescent="0.25">
      <c r="A6562" s="10"/>
      <c r="B6562" s="10"/>
    </row>
    <row r="6563" spans="1:2" x14ac:dyDescent="0.25">
      <c r="A6563" s="10"/>
      <c r="B6563" s="10"/>
    </row>
    <row r="6564" spans="1:2" x14ac:dyDescent="0.25">
      <c r="A6564" s="10"/>
      <c r="B6564" s="10"/>
    </row>
    <row r="6565" spans="1:2" x14ac:dyDescent="0.25">
      <c r="A6565" s="10"/>
      <c r="B6565" s="10"/>
    </row>
    <row r="6566" spans="1:2" x14ac:dyDescent="0.25">
      <c r="A6566" s="10"/>
      <c r="B6566" s="10"/>
    </row>
    <row r="6567" spans="1:2" x14ac:dyDescent="0.25">
      <c r="A6567" s="10"/>
      <c r="B6567" s="10"/>
    </row>
    <row r="6568" spans="1:2" x14ac:dyDescent="0.25">
      <c r="A6568" s="10"/>
      <c r="B6568" s="10"/>
    </row>
    <row r="6569" spans="1:2" x14ac:dyDescent="0.25">
      <c r="A6569" s="10"/>
      <c r="B6569" s="10"/>
    </row>
    <row r="6570" spans="1:2" x14ac:dyDescent="0.25">
      <c r="A6570" s="10"/>
      <c r="B6570" s="10"/>
    </row>
    <row r="6571" spans="1:2" x14ac:dyDescent="0.25">
      <c r="A6571" s="10"/>
      <c r="B6571" s="10"/>
    </row>
    <row r="6572" spans="1:2" x14ac:dyDescent="0.25">
      <c r="A6572" s="10"/>
      <c r="B6572" s="10"/>
    </row>
    <row r="6573" spans="1:2" x14ac:dyDescent="0.25">
      <c r="A6573" s="10"/>
      <c r="B6573" s="10"/>
    </row>
    <row r="6574" spans="1:2" x14ac:dyDescent="0.25">
      <c r="A6574" s="10"/>
      <c r="B6574" s="10"/>
    </row>
    <row r="6575" spans="1:2" x14ac:dyDescent="0.25">
      <c r="A6575" s="10"/>
      <c r="B6575" s="10"/>
    </row>
    <row r="6576" spans="1:2" x14ac:dyDescent="0.25">
      <c r="A6576" s="10"/>
      <c r="B6576" s="10"/>
    </row>
    <row r="6577" spans="1:2" x14ac:dyDescent="0.25">
      <c r="A6577" s="10"/>
      <c r="B6577" s="10"/>
    </row>
    <row r="6578" spans="1:2" x14ac:dyDescent="0.25">
      <c r="A6578" s="10"/>
      <c r="B6578" s="10"/>
    </row>
    <row r="6579" spans="1:2" x14ac:dyDescent="0.25">
      <c r="A6579" s="10"/>
      <c r="B6579" s="10"/>
    </row>
    <row r="6580" spans="1:2" x14ac:dyDescent="0.25">
      <c r="A6580" s="10"/>
      <c r="B6580" s="10"/>
    </row>
    <row r="6581" spans="1:2" x14ac:dyDescent="0.25">
      <c r="A6581" s="10"/>
      <c r="B6581" s="10"/>
    </row>
    <row r="6582" spans="1:2" x14ac:dyDescent="0.25">
      <c r="A6582" s="10"/>
      <c r="B6582" s="10"/>
    </row>
    <row r="6583" spans="1:2" x14ac:dyDescent="0.25">
      <c r="A6583" s="10"/>
      <c r="B6583" s="10"/>
    </row>
    <row r="6584" spans="1:2" x14ac:dyDescent="0.25">
      <c r="A6584" s="10"/>
      <c r="B6584" s="10"/>
    </row>
    <row r="6585" spans="1:2" x14ac:dyDescent="0.25">
      <c r="A6585" s="10"/>
      <c r="B6585" s="10"/>
    </row>
    <row r="6586" spans="1:2" x14ac:dyDescent="0.25">
      <c r="A6586" s="10"/>
      <c r="B6586" s="10"/>
    </row>
    <row r="6587" spans="1:2" x14ac:dyDescent="0.25">
      <c r="A6587" s="10"/>
      <c r="B6587" s="10"/>
    </row>
    <row r="6588" spans="1:2" x14ac:dyDescent="0.25">
      <c r="A6588" s="10"/>
      <c r="B6588" s="10"/>
    </row>
    <row r="6589" spans="1:2" x14ac:dyDescent="0.25">
      <c r="A6589" s="10"/>
      <c r="B6589" s="10"/>
    </row>
    <row r="6590" spans="1:2" x14ac:dyDescent="0.25">
      <c r="A6590" s="10"/>
      <c r="B6590" s="10"/>
    </row>
    <row r="6591" spans="1:2" x14ac:dyDescent="0.25">
      <c r="A6591" s="10"/>
      <c r="B6591" s="10"/>
    </row>
    <row r="6592" spans="1:2" x14ac:dyDescent="0.25">
      <c r="A6592" s="10"/>
      <c r="B6592" s="10"/>
    </row>
    <row r="6593" spans="1:2" x14ac:dyDescent="0.25">
      <c r="A6593" s="10"/>
      <c r="B6593" s="10"/>
    </row>
    <row r="6594" spans="1:2" x14ac:dyDescent="0.25">
      <c r="A6594" s="10"/>
      <c r="B6594" s="10"/>
    </row>
    <row r="6595" spans="1:2" x14ac:dyDescent="0.25">
      <c r="A6595" s="10"/>
      <c r="B6595" s="10"/>
    </row>
    <row r="6596" spans="1:2" x14ac:dyDescent="0.25">
      <c r="A6596" s="10"/>
      <c r="B6596" s="10"/>
    </row>
    <row r="6597" spans="1:2" x14ac:dyDescent="0.25">
      <c r="A6597" s="10"/>
      <c r="B6597" s="10"/>
    </row>
    <row r="6598" spans="1:2" x14ac:dyDescent="0.25">
      <c r="A6598" s="10"/>
      <c r="B6598" s="10"/>
    </row>
    <row r="6599" spans="1:2" x14ac:dyDescent="0.25">
      <c r="A6599" s="10"/>
      <c r="B6599" s="10"/>
    </row>
    <row r="6600" spans="1:2" x14ac:dyDescent="0.25">
      <c r="A6600" s="10"/>
      <c r="B6600" s="10"/>
    </row>
    <row r="6601" spans="1:2" x14ac:dyDescent="0.25">
      <c r="A6601" s="10"/>
      <c r="B6601" s="10"/>
    </row>
    <row r="6602" spans="1:2" x14ac:dyDescent="0.25">
      <c r="A6602" s="10"/>
      <c r="B6602" s="10"/>
    </row>
    <row r="6603" spans="1:2" x14ac:dyDescent="0.25">
      <c r="A6603" s="10"/>
      <c r="B6603" s="10"/>
    </row>
    <row r="6604" spans="1:2" x14ac:dyDescent="0.25">
      <c r="A6604" s="10"/>
      <c r="B6604" s="10"/>
    </row>
    <row r="6605" spans="1:2" x14ac:dyDescent="0.25">
      <c r="A6605" s="10"/>
      <c r="B6605" s="10"/>
    </row>
    <row r="6606" spans="1:2" x14ac:dyDescent="0.25">
      <c r="A6606" s="10"/>
      <c r="B6606" s="10"/>
    </row>
    <row r="6607" spans="1:2" x14ac:dyDescent="0.25">
      <c r="A6607" s="10"/>
      <c r="B6607" s="10"/>
    </row>
    <row r="6608" spans="1:2" x14ac:dyDescent="0.25">
      <c r="A6608" s="10"/>
      <c r="B6608" s="10"/>
    </row>
    <row r="6609" spans="1:2" x14ac:dyDescent="0.25">
      <c r="A6609" s="10"/>
      <c r="B6609" s="10"/>
    </row>
    <row r="6610" spans="1:2" x14ac:dyDescent="0.25">
      <c r="A6610" s="10"/>
      <c r="B6610" s="10"/>
    </row>
    <row r="6611" spans="1:2" x14ac:dyDescent="0.25">
      <c r="A6611" s="10"/>
      <c r="B6611" s="10"/>
    </row>
    <row r="6612" spans="1:2" x14ac:dyDescent="0.25">
      <c r="A6612" s="10"/>
      <c r="B6612" s="10"/>
    </row>
    <row r="6613" spans="1:2" x14ac:dyDescent="0.25">
      <c r="A6613" s="10"/>
      <c r="B6613" s="10"/>
    </row>
    <row r="6614" spans="1:2" x14ac:dyDescent="0.25">
      <c r="A6614" s="10"/>
      <c r="B6614" s="10"/>
    </row>
    <row r="6615" spans="1:2" x14ac:dyDescent="0.25">
      <c r="A6615" s="10"/>
      <c r="B6615" s="10"/>
    </row>
    <row r="6616" spans="1:2" x14ac:dyDescent="0.25">
      <c r="A6616" s="10"/>
      <c r="B6616" s="10"/>
    </row>
    <row r="6617" spans="1:2" x14ac:dyDescent="0.25">
      <c r="A6617" s="10"/>
      <c r="B6617" s="10"/>
    </row>
    <row r="6618" spans="1:2" x14ac:dyDescent="0.25">
      <c r="A6618" s="10"/>
      <c r="B6618" s="10"/>
    </row>
    <row r="6619" spans="1:2" x14ac:dyDescent="0.25">
      <c r="A6619" s="10"/>
      <c r="B6619" s="10"/>
    </row>
    <row r="6620" spans="1:2" x14ac:dyDescent="0.25">
      <c r="A6620" s="10"/>
      <c r="B6620" s="10"/>
    </row>
    <row r="6621" spans="1:2" x14ac:dyDescent="0.25">
      <c r="A6621" s="10"/>
      <c r="B6621" s="10"/>
    </row>
    <row r="6622" spans="1:2" x14ac:dyDescent="0.25">
      <c r="A6622" s="10"/>
      <c r="B6622" s="10"/>
    </row>
    <row r="6623" spans="1:2" x14ac:dyDescent="0.25">
      <c r="A6623" s="10"/>
      <c r="B6623" s="10"/>
    </row>
    <row r="6624" spans="1:2" x14ac:dyDescent="0.25">
      <c r="A6624" s="10"/>
      <c r="B6624" s="10"/>
    </row>
    <row r="6625" spans="1:2" x14ac:dyDescent="0.25">
      <c r="A6625" s="10"/>
      <c r="B6625" s="10"/>
    </row>
    <row r="6626" spans="1:2" x14ac:dyDescent="0.25">
      <c r="A6626" s="10"/>
      <c r="B6626" s="10"/>
    </row>
    <row r="6627" spans="1:2" x14ac:dyDescent="0.25">
      <c r="A6627" s="10"/>
      <c r="B6627" s="10"/>
    </row>
    <row r="6628" spans="1:2" x14ac:dyDescent="0.25">
      <c r="A6628" s="10"/>
      <c r="B6628" s="10"/>
    </row>
    <row r="6629" spans="1:2" x14ac:dyDescent="0.25">
      <c r="A6629" s="10"/>
      <c r="B6629" s="10"/>
    </row>
    <row r="6630" spans="1:2" x14ac:dyDescent="0.25">
      <c r="A6630" s="10"/>
      <c r="B6630" s="10"/>
    </row>
    <row r="6631" spans="1:2" x14ac:dyDescent="0.25">
      <c r="A6631" s="10"/>
      <c r="B6631" s="10"/>
    </row>
    <row r="6632" spans="1:2" x14ac:dyDescent="0.25">
      <c r="A6632" s="10"/>
      <c r="B6632" s="10"/>
    </row>
    <row r="6633" spans="1:2" x14ac:dyDescent="0.25">
      <c r="A6633" s="10"/>
      <c r="B6633" s="10"/>
    </row>
    <row r="6634" spans="1:2" x14ac:dyDescent="0.25">
      <c r="A6634" s="10"/>
      <c r="B6634" s="10"/>
    </row>
    <row r="6635" spans="1:2" x14ac:dyDescent="0.25">
      <c r="A6635" s="10"/>
      <c r="B6635" s="10"/>
    </row>
    <row r="6636" spans="1:2" x14ac:dyDescent="0.25">
      <c r="A6636" s="10"/>
      <c r="B6636" s="10"/>
    </row>
    <row r="6637" spans="1:2" x14ac:dyDescent="0.25">
      <c r="A6637" s="10"/>
      <c r="B6637" s="10"/>
    </row>
    <row r="6638" spans="1:2" x14ac:dyDescent="0.25">
      <c r="A6638" s="10"/>
      <c r="B6638" s="10"/>
    </row>
    <row r="6639" spans="1:2" x14ac:dyDescent="0.25">
      <c r="A6639" s="10"/>
      <c r="B6639" s="10"/>
    </row>
    <row r="6640" spans="1:2" x14ac:dyDescent="0.25">
      <c r="A6640" s="10"/>
      <c r="B6640" s="10"/>
    </row>
    <row r="6641" spans="1:2" x14ac:dyDescent="0.25">
      <c r="A6641" s="10"/>
      <c r="B6641" s="10"/>
    </row>
    <row r="6642" spans="1:2" x14ac:dyDescent="0.25">
      <c r="A6642" s="10"/>
      <c r="B6642" s="10"/>
    </row>
    <row r="6643" spans="1:2" x14ac:dyDescent="0.25">
      <c r="A6643" s="10"/>
      <c r="B6643" s="10"/>
    </row>
    <row r="6644" spans="1:2" x14ac:dyDescent="0.25">
      <c r="A6644" s="10"/>
      <c r="B6644" s="10"/>
    </row>
    <row r="6645" spans="1:2" x14ac:dyDescent="0.25">
      <c r="A6645" s="10"/>
      <c r="B6645" s="10"/>
    </row>
    <row r="6646" spans="1:2" x14ac:dyDescent="0.25">
      <c r="A6646" s="10"/>
      <c r="B6646" s="10"/>
    </row>
    <row r="6647" spans="1:2" x14ac:dyDescent="0.25">
      <c r="A6647" s="10"/>
      <c r="B6647" s="10"/>
    </row>
    <row r="6648" spans="1:2" x14ac:dyDescent="0.25">
      <c r="A6648" s="10"/>
      <c r="B6648" s="10"/>
    </row>
    <row r="6649" spans="1:2" x14ac:dyDescent="0.25">
      <c r="A6649" s="10"/>
      <c r="B6649" s="10"/>
    </row>
    <row r="6650" spans="1:2" x14ac:dyDescent="0.25">
      <c r="A6650" s="10"/>
      <c r="B6650" s="10"/>
    </row>
    <row r="6651" spans="1:2" x14ac:dyDescent="0.25">
      <c r="A6651" s="10"/>
      <c r="B6651" s="10"/>
    </row>
    <row r="6652" spans="1:2" x14ac:dyDescent="0.25">
      <c r="A6652" s="10"/>
      <c r="B6652" s="10"/>
    </row>
    <row r="6653" spans="1:2" x14ac:dyDescent="0.25">
      <c r="A6653" s="10"/>
      <c r="B6653" s="10"/>
    </row>
    <row r="6654" spans="1:2" x14ac:dyDescent="0.25">
      <c r="A6654" s="10"/>
      <c r="B6654" s="10"/>
    </row>
    <row r="6655" spans="1:2" x14ac:dyDescent="0.25">
      <c r="A6655" s="10"/>
      <c r="B6655" s="10"/>
    </row>
    <row r="6656" spans="1:2" x14ac:dyDescent="0.25">
      <c r="A6656" s="10"/>
      <c r="B6656" s="10"/>
    </row>
    <row r="6657" spans="1:2" x14ac:dyDescent="0.25">
      <c r="A6657" s="10"/>
      <c r="B6657" s="10"/>
    </row>
    <row r="6658" spans="1:2" x14ac:dyDescent="0.25">
      <c r="A6658" s="10"/>
      <c r="B6658" s="10"/>
    </row>
    <row r="6659" spans="1:2" x14ac:dyDescent="0.25">
      <c r="A6659" s="10"/>
      <c r="B6659" s="10"/>
    </row>
    <row r="6660" spans="1:2" x14ac:dyDescent="0.25">
      <c r="A6660" s="10"/>
      <c r="B6660" s="10"/>
    </row>
    <row r="6661" spans="1:2" x14ac:dyDescent="0.25">
      <c r="A6661" s="10"/>
      <c r="B6661" s="10"/>
    </row>
    <row r="6662" spans="1:2" x14ac:dyDescent="0.25">
      <c r="A6662" s="10"/>
      <c r="B6662" s="10"/>
    </row>
    <row r="6663" spans="1:2" x14ac:dyDescent="0.25">
      <c r="A6663" s="10"/>
      <c r="B6663" s="10"/>
    </row>
    <row r="6664" spans="1:2" x14ac:dyDescent="0.25">
      <c r="A6664" s="10"/>
      <c r="B6664" s="10"/>
    </row>
    <row r="6665" spans="1:2" x14ac:dyDescent="0.25">
      <c r="A6665" s="10"/>
      <c r="B6665" s="10"/>
    </row>
    <row r="6666" spans="1:2" x14ac:dyDescent="0.25">
      <c r="A6666" s="10"/>
      <c r="B6666" s="10"/>
    </row>
    <row r="6667" spans="1:2" x14ac:dyDescent="0.25">
      <c r="A6667" s="10"/>
      <c r="B6667" s="10"/>
    </row>
    <row r="6668" spans="1:2" x14ac:dyDescent="0.25">
      <c r="A6668" s="10"/>
      <c r="B6668" s="10"/>
    </row>
    <row r="6669" spans="1:2" x14ac:dyDescent="0.25">
      <c r="A6669" s="10"/>
      <c r="B6669" s="10"/>
    </row>
    <row r="6670" spans="1:2" x14ac:dyDescent="0.25">
      <c r="A6670" s="10"/>
      <c r="B6670" s="10"/>
    </row>
    <row r="6671" spans="1:2" x14ac:dyDescent="0.25">
      <c r="A6671" s="10"/>
      <c r="B6671" s="10"/>
    </row>
    <row r="6672" spans="1:2" x14ac:dyDescent="0.25">
      <c r="A6672" s="10"/>
      <c r="B6672" s="10"/>
    </row>
    <row r="6673" spans="1:2" x14ac:dyDescent="0.25">
      <c r="A6673" s="10"/>
      <c r="B6673" s="10"/>
    </row>
    <row r="6674" spans="1:2" x14ac:dyDescent="0.25">
      <c r="A6674" s="10"/>
      <c r="B6674" s="10"/>
    </row>
    <row r="6675" spans="1:2" x14ac:dyDescent="0.25">
      <c r="A6675" s="10"/>
      <c r="B6675" s="10"/>
    </row>
    <row r="6676" spans="1:2" x14ac:dyDescent="0.25">
      <c r="A6676" s="10"/>
      <c r="B6676" s="10"/>
    </row>
    <row r="6677" spans="1:2" x14ac:dyDescent="0.25">
      <c r="A6677" s="10"/>
      <c r="B6677" s="10"/>
    </row>
    <row r="6678" spans="1:2" x14ac:dyDescent="0.25">
      <c r="A6678" s="10"/>
      <c r="B6678" s="10"/>
    </row>
    <row r="6679" spans="1:2" x14ac:dyDescent="0.25">
      <c r="A6679" s="10"/>
      <c r="B6679" s="10"/>
    </row>
    <row r="6680" spans="1:2" x14ac:dyDescent="0.25">
      <c r="A6680" s="10"/>
      <c r="B6680" s="10"/>
    </row>
    <row r="6681" spans="1:2" x14ac:dyDescent="0.25">
      <c r="A6681" s="10"/>
      <c r="B6681" s="10"/>
    </row>
    <row r="6682" spans="1:2" x14ac:dyDescent="0.25">
      <c r="A6682" s="10"/>
      <c r="B6682" s="10"/>
    </row>
    <row r="6683" spans="1:2" x14ac:dyDescent="0.25">
      <c r="A6683" s="10"/>
      <c r="B6683" s="10"/>
    </row>
    <row r="6684" spans="1:2" x14ac:dyDescent="0.25">
      <c r="A6684" s="10"/>
      <c r="B6684" s="10"/>
    </row>
    <row r="6685" spans="1:2" x14ac:dyDescent="0.25">
      <c r="A6685" s="10"/>
      <c r="B6685" s="10"/>
    </row>
    <row r="6686" spans="1:2" x14ac:dyDescent="0.25">
      <c r="A6686" s="10"/>
      <c r="B6686" s="10"/>
    </row>
    <row r="6687" spans="1:2" x14ac:dyDescent="0.25">
      <c r="A6687" s="10"/>
      <c r="B6687" s="10"/>
    </row>
    <row r="6688" spans="1:2" x14ac:dyDescent="0.25">
      <c r="A6688" s="10"/>
      <c r="B6688" s="10"/>
    </row>
    <row r="6689" spans="1:2" x14ac:dyDescent="0.25">
      <c r="A6689" s="10"/>
      <c r="B6689" s="10"/>
    </row>
    <row r="6690" spans="1:2" x14ac:dyDescent="0.25">
      <c r="A6690" s="10"/>
      <c r="B6690" s="10"/>
    </row>
    <row r="6691" spans="1:2" x14ac:dyDescent="0.25">
      <c r="A6691" s="10"/>
      <c r="B6691" s="10"/>
    </row>
    <row r="6692" spans="1:2" x14ac:dyDescent="0.25">
      <c r="A6692" s="10"/>
      <c r="B6692" s="10"/>
    </row>
    <row r="6693" spans="1:2" x14ac:dyDescent="0.25">
      <c r="A6693" s="10"/>
      <c r="B6693" s="10"/>
    </row>
    <row r="6694" spans="1:2" x14ac:dyDescent="0.25">
      <c r="A6694" s="10"/>
      <c r="B6694" s="10"/>
    </row>
    <row r="6695" spans="1:2" x14ac:dyDescent="0.25">
      <c r="A6695" s="10"/>
      <c r="B6695" s="10"/>
    </row>
    <row r="6696" spans="1:2" x14ac:dyDescent="0.25">
      <c r="A6696" s="10"/>
      <c r="B6696" s="10"/>
    </row>
    <row r="6697" spans="1:2" x14ac:dyDescent="0.25">
      <c r="A6697" s="10"/>
      <c r="B6697" s="10"/>
    </row>
    <row r="6698" spans="1:2" x14ac:dyDescent="0.25">
      <c r="A6698" s="10"/>
      <c r="B6698" s="10"/>
    </row>
    <row r="6699" spans="1:2" x14ac:dyDescent="0.25">
      <c r="A6699" s="10"/>
      <c r="B6699" s="10"/>
    </row>
    <row r="6700" spans="1:2" x14ac:dyDescent="0.25">
      <c r="A6700" s="10"/>
      <c r="B6700" s="10"/>
    </row>
    <row r="6701" spans="1:2" x14ac:dyDescent="0.25">
      <c r="A6701" s="10"/>
      <c r="B6701" s="10"/>
    </row>
    <row r="6702" spans="1:2" x14ac:dyDescent="0.25">
      <c r="A6702" s="10"/>
      <c r="B6702" s="10"/>
    </row>
    <row r="6703" spans="1:2" x14ac:dyDescent="0.25">
      <c r="A6703" s="10"/>
      <c r="B6703" s="10"/>
    </row>
    <row r="6704" spans="1:2" x14ac:dyDescent="0.25">
      <c r="A6704" s="10"/>
      <c r="B6704" s="10"/>
    </row>
    <row r="6705" spans="1:2" x14ac:dyDescent="0.25">
      <c r="A6705" s="10"/>
      <c r="B6705" s="10"/>
    </row>
    <row r="6706" spans="1:2" x14ac:dyDescent="0.25">
      <c r="A6706" s="10"/>
      <c r="B6706" s="10"/>
    </row>
    <row r="6707" spans="1:2" x14ac:dyDescent="0.25">
      <c r="A6707" s="10"/>
      <c r="B6707" s="10"/>
    </row>
    <row r="6708" spans="1:2" x14ac:dyDescent="0.25">
      <c r="A6708" s="10"/>
      <c r="B6708" s="10"/>
    </row>
    <row r="6709" spans="1:2" x14ac:dyDescent="0.25">
      <c r="A6709" s="10"/>
      <c r="B6709" s="10"/>
    </row>
    <row r="6710" spans="1:2" x14ac:dyDescent="0.25">
      <c r="A6710" s="10"/>
      <c r="B6710" s="10"/>
    </row>
    <row r="6711" spans="1:2" x14ac:dyDescent="0.25">
      <c r="A6711" s="10"/>
      <c r="B6711" s="10"/>
    </row>
    <row r="6712" spans="1:2" x14ac:dyDescent="0.25">
      <c r="A6712" s="10"/>
      <c r="B6712" s="10"/>
    </row>
    <row r="6713" spans="1:2" x14ac:dyDescent="0.25">
      <c r="A6713" s="10"/>
      <c r="B6713" s="10"/>
    </row>
    <row r="6714" spans="1:2" x14ac:dyDescent="0.25">
      <c r="A6714" s="10"/>
      <c r="B6714" s="10"/>
    </row>
    <row r="6715" spans="1:2" x14ac:dyDescent="0.25">
      <c r="A6715" s="10"/>
      <c r="B6715" s="10"/>
    </row>
    <row r="6716" spans="1:2" x14ac:dyDescent="0.25">
      <c r="A6716" s="10"/>
      <c r="B6716" s="10"/>
    </row>
    <row r="6717" spans="1:2" x14ac:dyDescent="0.25">
      <c r="A6717" s="10"/>
      <c r="B6717" s="10"/>
    </row>
    <row r="6718" spans="1:2" x14ac:dyDescent="0.25">
      <c r="A6718" s="10"/>
      <c r="B6718" s="10"/>
    </row>
    <row r="6719" spans="1:2" x14ac:dyDescent="0.25">
      <c r="A6719" s="10"/>
      <c r="B6719" s="10"/>
    </row>
    <row r="6720" spans="1:2" x14ac:dyDescent="0.25">
      <c r="A6720" s="10"/>
      <c r="B6720" s="10"/>
    </row>
    <row r="6721" spans="1:2" x14ac:dyDescent="0.25">
      <c r="A6721" s="10"/>
      <c r="B6721" s="10"/>
    </row>
    <row r="6722" spans="1:2" x14ac:dyDescent="0.25">
      <c r="A6722" s="10"/>
      <c r="B6722" s="10"/>
    </row>
    <row r="6723" spans="1:2" x14ac:dyDescent="0.25">
      <c r="A6723" s="10"/>
      <c r="B6723" s="10"/>
    </row>
    <row r="6724" spans="1:2" x14ac:dyDescent="0.25">
      <c r="A6724" s="10"/>
      <c r="B6724" s="10"/>
    </row>
    <row r="6725" spans="1:2" x14ac:dyDescent="0.25">
      <c r="A6725" s="10"/>
      <c r="B6725" s="10"/>
    </row>
    <row r="6726" spans="1:2" x14ac:dyDescent="0.25">
      <c r="A6726" s="10"/>
      <c r="B6726" s="10"/>
    </row>
    <row r="6727" spans="1:2" x14ac:dyDescent="0.25">
      <c r="A6727" s="10"/>
      <c r="B6727" s="10"/>
    </row>
    <row r="6728" spans="1:2" x14ac:dyDescent="0.25">
      <c r="A6728" s="10"/>
      <c r="B6728" s="10"/>
    </row>
    <row r="6729" spans="1:2" x14ac:dyDescent="0.25">
      <c r="A6729" s="10"/>
      <c r="B6729" s="10"/>
    </row>
    <row r="6730" spans="1:2" x14ac:dyDescent="0.25">
      <c r="A6730" s="10"/>
      <c r="B6730" s="10"/>
    </row>
    <row r="6731" spans="1:2" x14ac:dyDescent="0.25">
      <c r="A6731" s="10"/>
      <c r="B6731" s="10"/>
    </row>
    <row r="6732" spans="1:2" x14ac:dyDescent="0.25">
      <c r="A6732" s="10"/>
      <c r="B6732" s="10"/>
    </row>
    <row r="6733" spans="1:2" x14ac:dyDescent="0.25">
      <c r="A6733" s="10"/>
      <c r="B6733" s="10"/>
    </row>
    <row r="6734" spans="1:2" x14ac:dyDescent="0.25">
      <c r="A6734" s="10"/>
      <c r="B6734" s="10"/>
    </row>
    <row r="6735" spans="1:2" x14ac:dyDescent="0.25">
      <c r="A6735" s="10"/>
      <c r="B6735" s="10"/>
    </row>
    <row r="6736" spans="1:2" x14ac:dyDescent="0.25">
      <c r="A6736" s="10"/>
      <c r="B6736" s="10"/>
    </row>
    <row r="6737" spans="1:2" x14ac:dyDescent="0.25">
      <c r="A6737" s="10"/>
      <c r="B6737" s="10"/>
    </row>
    <row r="6738" spans="1:2" x14ac:dyDescent="0.25">
      <c r="A6738" s="10"/>
      <c r="B6738" s="10"/>
    </row>
    <row r="6739" spans="1:2" x14ac:dyDescent="0.25">
      <c r="A6739" s="10"/>
      <c r="B6739" s="10"/>
    </row>
    <row r="6740" spans="1:2" x14ac:dyDescent="0.25">
      <c r="A6740" s="10"/>
      <c r="B6740" s="10"/>
    </row>
    <row r="6741" spans="1:2" x14ac:dyDescent="0.25">
      <c r="A6741" s="10"/>
      <c r="B6741" s="10"/>
    </row>
    <row r="6742" spans="1:2" x14ac:dyDescent="0.25">
      <c r="A6742" s="10"/>
      <c r="B6742" s="10"/>
    </row>
    <row r="6743" spans="1:2" x14ac:dyDescent="0.25">
      <c r="A6743" s="10"/>
      <c r="B6743" s="10"/>
    </row>
    <row r="6744" spans="1:2" x14ac:dyDescent="0.25">
      <c r="A6744" s="10"/>
      <c r="B6744" s="10"/>
    </row>
    <row r="6745" spans="1:2" x14ac:dyDescent="0.25">
      <c r="A6745" s="10"/>
      <c r="B6745" s="10"/>
    </row>
    <row r="6746" spans="1:2" x14ac:dyDescent="0.25">
      <c r="A6746" s="10"/>
      <c r="B6746" s="10"/>
    </row>
    <row r="6747" spans="1:2" x14ac:dyDescent="0.25">
      <c r="A6747" s="10"/>
      <c r="B6747" s="10"/>
    </row>
    <row r="6748" spans="1:2" x14ac:dyDescent="0.25">
      <c r="A6748" s="10"/>
      <c r="B6748" s="10"/>
    </row>
    <row r="6749" spans="1:2" x14ac:dyDescent="0.25">
      <c r="A6749" s="10"/>
      <c r="B6749" s="10"/>
    </row>
    <row r="6750" spans="1:2" x14ac:dyDescent="0.25">
      <c r="A6750" s="10"/>
      <c r="B6750" s="10"/>
    </row>
    <row r="6751" spans="1:2" x14ac:dyDescent="0.25">
      <c r="A6751" s="10"/>
      <c r="B6751" s="10"/>
    </row>
    <row r="6752" spans="1:2" x14ac:dyDescent="0.25">
      <c r="A6752" s="10"/>
      <c r="B6752" s="10"/>
    </row>
    <row r="6753" spans="1:2" x14ac:dyDescent="0.25">
      <c r="A6753" s="10"/>
      <c r="B6753" s="10"/>
    </row>
    <row r="6754" spans="1:2" x14ac:dyDescent="0.25">
      <c r="A6754" s="10"/>
      <c r="B6754" s="10"/>
    </row>
    <row r="6755" spans="1:2" x14ac:dyDescent="0.25">
      <c r="A6755" s="10"/>
      <c r="B6755" s="10"/>
    </row>
    <row r="6756" spans="1:2" x14ac:dyDescent="0.25">
      <c r="A6756" s="10"/>
      <c r="B6756" s="10"/>
    </row>
    <row r="6757" spans="1:2" x14ac:dyDescent="0.25">
      <c r="A6757" s="10"/>
      <c r="B6757" s="10"/>
    </row>
    <row r="6758" spans="1:2" x14ac:dyDescent="0.25">
      <c r="A6758" s="10"/>
      <c r="B6758" s="10"/>
    </row>
    <row r="6759" spans="1:2" x14ac:dyDescent="0.25">
      <c r="A6759" s="10"/>
      <c r="B6759" s="10"/>
    </row>
    <row r="6760" spans="1:2" x14ac:dyDescent="0.25">
      <c r="A6760" s="10"/>
      <c r="B6760" s="10"/>
    </row>
    <row r="6761" spans="1:2" x14ac:dyDescent="0.25">
      <c r="A6761" s="10"/>
      <c r="B6761" s="10"/>
    </row>
    <row r="6762" spans="1:2" x14ac:dyDescent="0.25">
      <c r="A6762" s="10"/>
      <c r="B6762" s="10"/>
    </row>
    <row r="6763" spans="1:2" x14ac:dyDescent="0.25">
      <c r="A6763" s="10"/>
      <c r="B6763" s="10"/>
    </row>
    <row r="6764" spans="1:2" x14ac:dyDescent="0.25">
      <c r="A6764" s="10"/>
      <c r="B6764" s="10"/>
    </row>
    <row r="6765" spans="1:2" x14ac:dyDescent="0.25">
      <c r="A6765" s="10"/>
      <c r="B6765" s="10"/>
    </row>
    <row r="6766" spans="1:2" x14ac:dyDescent="0.25">
      <c r="A6766" s="10"/>
      <c r="B6766" s="10"/>
    </row>
    <row r="6767" spans="1:2" x14ac:dyDescent="0.25">
      <c r="A6767" s="10"/>
      <c r="B6767" s="10"/>
    </row>
    <row r="6768" spans="1:2" x14ac:dyDescent="0.25">
      <c r="A6768" s="10"/>
      <c r="B6768" s="10"/>
    </row>
    <row r="6769" spans="1:2" x14ac:dyDescent="0.25">
      <c r="A6769" s="10"/>
      <c r="B6769" s="10"/>
    </row>
    <row r="6770" spans="1:2" x14ac:dyDescent="0.25">
      <c r="A6770" s="10"/>
      <c r="B6770" s="10"/>
    </row>
    <row r="6771" spans="1:2" x14ac:dyDescent="0.25">
      <c r="A6771" s="10"/>
      <c r="B6771" s="10"/>
    </row>
    <row r="6772" spans="1:2" x14ac:dyDescent="0.25">
      <c r="A6772" s="10"/>
      <c r="B6772" s="10"/>
    </row>
    <row r="6773" spans="1:2" x14ac:dyDescent="0.25">
      <c r="A6773" s="10"/>
      <c r="B6773" s="10"/>
    </row>
    <row r="6774" spans="1:2" x14ac:dyDescent="0.25">
      <c r="A6774" s="10"/>
      <c r="B6774" s="10"/>
    </row>
    <row r="6775" spans="1:2" x14ac:dyDescent="0.25">
      <c r="A6775" s="10"/>
      <c r="B6775" s="10"/>
    </row>
    <row r="6776" spans="1:2" x14ac:dyDescent="0.25">
      <c r="A6776" s="10"/>
      <c r="B6776" s="10"/>
    </row>
    <row r="6777" spans="1:2" x14ac:dyDescent="0.25">
      <c r="A6777" s="10"/>
      <c r="B6777" s="10"/>
    </row>
    <row r="6778" spans="1:2" x14ac:dyDescent="0.25">
      <c r="A6778" s="10"/>
      <c r="B6778" s="10"/>
    </row>
    <row r="6779" spans="1:2" x14ac:dyDescent="0.25">
      <c r="A6779" s="10"/>
      <c r="B6779" s="10"/>
    </row>
    <row r="6780" spans="1:2" x14ac:dyDescent="0.25">
      <c r="A6780" s="10"/>
      <c r="B6780" s="10"/>
    </row>
    <row r="6781" spans="1:2" x14ac:dyDescent="0.25">
      <c r="A6781" s="10"/>
      <c r="B6781" s="10"/>
    </row>
    <row r="6782" spans="1:2" x14ac:dyDescent="0.25">
      <c r="A6782" s="10"/>
      <c r="B6782" s="10"/>
    </row>
    <row r="6783" spans="1:2" x14ac:dyDescent="0.25">
      <c r="A6783" s="10"/>
      <c r="B6783" s="10"/>
    </row>
    <row r="6784" spans="1:2" x14ac:dyDescent="0.25">
      <c r="A6784" s="10"/>
      <c r="B6784" s="10"/>
    </row>
    <row r="6785" spans="1:2" x14ac:dyDescent="0.25">
      <c r="A6785" s="10"/>
      <c r="B6785" s="10"/>
    </row>
    <row r="6786" spans="1:2" x14ac:dyDescent="0.25">
      <c r="A6786" s="10"/>
      <c r="B6786" s="10"/>
    </row>
    <row r="6787" spans="1:2" x14ac:dyDescent="0.25">
      <c r="A6787" s="10"/>
      <c r="B6787" s="10"/>
    </row>
    <row r="6788" spans="1:2" x14ac:dyDescent="0.25">
      <c r="A6788" s="10"/>
      <c r="B6788" s="10"/>
    </row>
    <row r="6789" spans="1:2" x14ac:dyDescent="0.25">
      <c r="A6789" s="10"/>
      <c r="B6789" s="10"/>
    </row>
    <row r="6790" spans="1:2" x14ac:dyDescent="0.25">
      <c r="A6790" s="10"/>
      <c r="B6790" s="10"/>
    </row>
    <row r="6791" spans="1:2" x14ac:dyDescent="0.25">
      <c r="A6791" s="10"/>
      <c r="B6791" s="10"/>
    </row>
    <row r="6792" spans="1:2" x14ac:dyDescent="0.25">
      <c r="A6792" s="10"/>
      <c r="B6792" s="10"/>
    </row>
    <row r="6793" spans="1:2" x14ac:dyDescent="0.25">
      <c r="A6793" s="10"/>
      <c r="B6793" s="10"/>
    </row>
    <row r="6794" spans="1:2" x14ac:dyDescent="0.25">
      <c r="A6794" s="10"/>
      <c r="B6794" s="10"/>
    </row>
    <row r="6795" spans="1:2" x14ac:dyDescent="0.25">
      <c r="A6795" s="10"/>
      <c r="B6795" s="10"/>
    </row>
    <row r="6796" spans="1:2" x14ac:dyDescent="0.25">
      <c r="A6796" s="10"/>
      <c r="B6796" s="10"/>
    </row>
    <row r="6797" spans="1:2" x14ac:dyDescent="0.25">
      <c r="A6797" s="10"/>
      <c r="B6797" s="10"/>
    </row>
    <row r="6798" spans="1:2" x14ac:dyDescent="0.25">
      <c r="A6798" s="10"/>
      <c r="B6798" s="10"/>
    </row>
    <row r="6799" spans="1:2" x14ac:dyDescent="0.25">
      <c r="A6799" s="10"/>
      <c r="B6799" s="10"/>
    </row>
    <row r="6800" spans="1:2" x14ac:dyDescent="0.25">
      <c r="A6800" s="10"/>
      <c r="B6800" s="10"/>
    </row>
    <row r="6801" spans="1:2" x14ac:dyDescent="0.25">
      <c r="A6801" s="10"/>
      <c r="B6801" s="10"/>
    </row>
    <row r="6802" spans="1:2" x14ac:dyDescent="0.25">
      <c r="A6802" s="10"/>
      <c r="B6802" s="10"/>
    </row>
    <row r="6803" spans="1:2" x14ac:dyDescent="0.25">
      <c r="A6803" s="10"/>
      <c r="B6803" s="10"/>
    </row>
    <row r="6804" spans="1:2" x14ac:dyDescent="0.25">
      <c r="A6804" s="10"/>
      <c r="B6804" s="10"/>
    </row>
    <row r="6805" spans="1:2" x14ac:dyDescent="0.25">
      <c r="A6805" s="10"/>
      <c r="B6805" s="10"/>
    </row>
    <row r="6806" spans="1:2" x14ac:dyDescent="0.25">
      <c r="A6806" s="10"/>
      <c r="B6806" s="10"/>
    </row>
    <row r="6807" spans="1:2" x14ac:dyDescent="0.25">
      <c r="A6807" s="10"/>
      <c r="B6807" s="10"/>
    </row>
    <row r="6808" spans="1:2" x14ac:dyDescent="0.25">
      <c r="A6808" s="10"/>
      <c r="B6808" s="10"/>
    </row>
    <row r="6809" spans="1:2" x14ac:dyDescent="0.25">
      <c r="A6809" s="10"/>
      <c r="B6809" s="10"/>
    </row>
    <row r="6810" spans="1:2" x14ac:dyDescent="0.25">
      <c r="A6810" s="10"/>
      <c r="B6810" s="10"/>
    </row>
    <row r="6811" spans="1:2" x14ac:dyDescent="0.25">
      <c r="A6811" s="10"/>
      <c r="B6811" s="10"/>
    </row>
    <row r="6812" spans="1:2" x14ac:dyDescent="0.25">
      <c r="A6812" s="10"/>
      <c r="B6812" s="10"/>
    </row>
    <row r="6813" spans="1:2" x14ac:dyDescent="0.25">
      <c r="A6813" s="10"/>
      <c r="B6813" s="10"/>
    </row>
    <row r="6814" spans="1:2" x14ac:dyDescent="0.25">
      <c r="A6814" s="10"/>
      <c r="B6814" s="10"/>
    </row>
    <row r="6815" spans="1:2" x14ac:dyDescent="0.25">
      <c r="A6815" s="10"/>
      <c r="B6815" s="10"/>
    </row>
    <row r="6816" spans="1:2" x14ac:dyDescent="0.25">
      <c r="A6816" s="10"/>
      <c r="B6816" s="10"/>
    </row>
    <row r="6817" spans="1:2" x14ac:dyDescent="0.25">
      <c r="A6817" s="10"/>
      <c r="B6817" s="10"/>
    </row>
    <row r="6818" spans="1:2" x14ac:dyDescent="0.25">
      <c r="A6818" s="10"/>
      <c r="B6818" s="10"/>
    </row>
    <row r="6819" spans="1:2" x14ac:dyDescent="0.25">
      <c r="A6819" s="10"/>
      <c r="B6819" s="10"/>
    </row>
    <row r="6820" spans="1:2" x14ac:dyDescent="0.25">
      <c r="A6820" s="10"/>
      <c r="B6820" s="10"/>
    </row>
    <row r="6821" spans="1:2" x14ac:dyDescent="0.25">
      <c r="A6821" s="10"/>
      <c r="B6821" s="10"/>
    </row>
    <row r="6822" spans="1:2" x14ac:dyDescent="0.25">
      <c r="A6822" s="10"/>
      <c r="B6822" s="10"/>
    </row>
    <row r="6823" spans="1:2" x14ac:dyDescent="0.25">
      <c r="A6823" s="10"/>
      <c r="B6823" s="10"/>
    </row>
    <row r="6824" spans="1:2" x14ac:dyDescent="0.25">
      <c r="A6824" s="10"/>
      <c r="B6824" s="10"/>
    </row>
    <row r="6825" spans="1:2" x14ac:dyDescent="0.25">
      <c r="A6825" s="10"/>
      <c r="B6825" s="10"/>
    </row>
    <row r="6826" spans="1:2" x14ac:dyDescent="0.25">
      <c r="A6826" s="10"/>
      <c r="B6826" s="10"/>
    </row>
    <row r="6827" spans="1:2" x14ac:dyDescent="0.25">
      <c r="A6827" s="10"/>
      <c r="B6827" s="10"/>
    </row>
    <row r="6828" spans="1:2" x14ac:dyDescent="0.25">
      <c r="A6828" s="10"/>
      <c r="B6828" s="10"/>
    </row>
    <row r="6829" spans="1:2" x14ac:dyDescent="0.25">
      <c r="A6829" s="10"/>
      <c r="B6829" s="10"/>
    </row>
    <row r="6830" spans="1:2" x14ac:dyDescent="0.25">
      <c r="A6830" s="10"/>
      <c r="B6830" s="10"/>
    </row>
    <row r="6831" spans="1:2" x14ac:dyDescent="0.25">
      <c r="A6831" s="10"/>
      <c r="B6831" s="10"/>
    </row>
    <row r="6832" spans="1:2" x14ac:dyDescent="0.25">
      <c r="A6832" s="10"/>
      <c r="B6832" s="10"/>
    </row>
    <row r="6833" spans="1:2" x14ac:dyDescent="0.25">
      <c r="A6833" s="10"/>
      <c r="B6833" s="10"/>
    </row>
    <row r="6834" spans="1:2" x14ac:dyDescent="0.25">
      <c r="A6834" s="10"/>
      <c r="B6834" s="10"/>
    </row>
    <row r="6835" spans="1:2" x14ac:dyDescent="0.25">
      <c r="A6835" s="10"/>
      <c r="B6835" s="10"/>
    </row>
    <row r="6836" spans="1:2" x14ac:dyDescent="0.25">
      <c r="A6836" s="10"/>
      <c r="B6836" s="10"/>
    </row>
    <row r="6837" spans="1:2" x14ac:dyDescent="0.25">
      <c r="A6837" s="10"/>
      <c r="B6837" s="10"/>
    </row>
    <row r="6838" spans="1:2" x14ac:dyDescent="0.25">
      <c r="A6838" s="10"/>
      <c r="B6838" s="10"/>
    </row>
    <row r="6839" spans="1:2" x14ac:dyDescent="0.25">
      <c r="A6839" s="10"/>
      <c r="B6839" s="10"/>
    </row>
    <row r="6840" spans="1:2" x14ac:dyDescent="0.25">
      <c r="A6840" s="10"/>
      <c r="B6840" s="10"/>
    </row>
    <row r="6841" spans="1:2" x14ac:dyDescent="0.25">
      <c r="A6841" s="10"/>
      <c r="B6841" s="10"/>
    </row>
    <row r="6842" spans="1:2" x14ac:dyDescent="0.25">
      <c r="A6842" s="10"/>
      <c r="B6842" s="10"/>
    </row>
    <row r="6843" spans="1:2" x14ac:dyDescent="0.25">
      <c r="A6843" s="10"/>
      <c r="B6843" s="10"/>
    </row>
    <row r="6844" spans="1:2" x14ac:dyDescent="0.25">
      <c r="A6844" s="10"/>
      <c r="B6844" s="10"/>
    </row>
    <row r="6845" spans="1:2" x14ac:dyDescent="0.25">
      <c r="A6845" s="10"/>
      <c r="B6845" s="10"/>
    </row>
    <row r="6846" spans="1:2" x14ac:dyDescent="0.25">
      <c r="A6846" s="10"/>
      <c r="B6846" s="10"/>
    </row>
    <row r="6847" spans="1:2" x14ac:dyDescent="0.25">
      <c r="A6847" s="10"/>
      <c r="B6847" s="10"/>
    </row>
    <row r="6848" spans="1:2" x14ac:dyDescent="0.25">
      <c r="A6848" s="10"/>
      <c r="B6848" s="10"/>
    </row>
    <row r="6849" spans="1:2" x14ac:dyDescent="0.25">
      <c r="A6849" s="10"/>
      <c r="B6849" s="10"/>
    </row>
    <row r="6850" spans="1:2" x14ac:dyDescent="0.25">
      <c r="A6850" s="10"/>
      <c r="B6850" s="10"/>
    </row>
    <row r="6851" spans="1:2" x14ac:dyDescent="0.25">
      <c r="A6851" s="10"/>
      <c r="B6851" s="10"/>
    </row>
    <row r="6852" spans="1:2" x14ac:dyDescent="0.25">
      <c r="A6852" s="10"/>
      <c r="B6852" s="10"/>
    </row>
    <row r="6853" spans="1:2" x14ac:dyDescent="0.25">
      <c r="A6853" s="10"/>
      <c r="B6853" s="10"/>
    </row>
    <row r="6854" spans="1:2" x14ac:dyDescent="0.25">
      <c r="A6854" s="10"/>
      <c r="B6854" s="10"/>
    </row>
    <row r="6855" spans="1:2" x14ac:dyDescent="0.25">
      <c r="A6855" s="10"/>
      <c r="B6855" s="10"/>
    </row>
    <row r="6856" spans="1:2" x14ac:dyDescent="0.25">
      <c r="A6856" s="10"/>
      <c r="B6856" s="10"/>
    </row>
    <row r="6857" spans="1:2" x14ac:dyDescent="0.25">
      <c r="A6857" s="10"/>
      <c r="B6857" s="10"/>
    </row>
    <row r="6858" spans="1:2" x14ac:dyDescent="0.25">
      <c r="A6858" s="10"/>
      <c r="B6858" s="10"/>
    </row>
    <row r="6859" spans="1:2" x14ac:dyDescent="0.25">
      <c r="A6859" s="10"/>
      <c r="B6859" s="10"/>
    </row>
    <row r="6860" spans="1:2" x14ac:dyDescent="0.25">
      <c r="A6860" s="10"/>
      <c r="B6860" s="10"/>
    </row>
    <row r="6861" spans="1:2" x14ac:dyDescent="0.25">
      <c r="A6861" s="10"/>
      <c r="B6861" s="10"/>
    </row>
    <row r="6862" spans="1:2" x14ac:dyDescent="0.25">
      <c r="A6862" s="10"/>
      <c r="B6862" s="10"/>
    </row>
    <row r="6863" spans="1:2" x14ac:dyDescent="0.25">
      <c r="A6863" s="10"/>
      <c r="B6863" s="10"/>
    </row>
    <row r="6864" spans="1:2" x14ac:dyDescent="0.25">
      <c r="A6864" s="10"/>
      <c r="B6864" s="10"/>
    </row>
    <row r="6865" spans="1:2" x14ac:dyDescent="0.25">
      <c r="A6865" s="10"/>
      <c r="B6865" s="10"/>
    </row>
    <row r="6866" spans="1:2" x14ac:dyDescent="0.25">
      <c r="A6866" s="10"/>
      <c r="B6866" s="10"/>
    </row>
    <row r="6867" spans="1:2" x14ac:dyDescent="0.25">
      <c r="A6867" s="10"/>
      <c r="B6867" s="10"/>
    </row>
    <row r="6868" spans="1:2" x14ac:dyDescent="0.25">
      <c r="A6868" s="10"/>
      <c r="B6868" s="10"/>
    </row>
    <row r="6869" spans="1:2" x14ac:dyDescent="0.25">
      <c r="A6869" s="10"/>
      <c r="B6869" s="10"/>
    </row>
    <row r="6870" spans="1:2" x14ac:dyDescent="0.25">
      <c r="A6870" s="10"/>
      <c r="B6870" s="10"/>
    </row>
    <row r="6871" spans="1:2" x14ac:dyDescent="0.25">
      <c r="A6871" s="10"/>
      <c r="B6871" s="10"/>
    </row>
    <row r="6872" spans="1:2" x14ac:dyDescent="0.25">
      <c r="A6872" s="10"/>
      <c r="B6872" s="10"/>
    </row>
    <row r="6873" spans="1:2" x14ac:dyDescent="0.25">
      <c r="A6873" s="10"/>
      <c r="B6873" s="10"/>
    </row>
    <row r="6874" spans="1:2" x14ac:dyDescent="0.25">
      <c r="A6874" s="10"/>
      <c r="B6874" s="10"/>
    </row>
    <row r="6875" spans="1:2" x14ac:dyDescent="0.25">
      <c r="A6875" s="10"/>
      <c r="B6875" s="10"/>
    </row>
    <row r="6876" spans="1:2" x14ac:dyDescent="0.25">
      <c r="A6876" s="10"/>
      <c r="B6876" s="10"/>
    </row>
    <row r="6877" spans="1:2" x14ac:dyDescent="0.25">
      <c r="A6877" s="10"/>
      <c r="B6877" s="10"/>
    </row>
    <row r="6878" spans="1:2" x14ac:dyDescent="0.25">
      <c r="A6878" s="10"/>
      <c r="B6878" s="10"/>
    </row>
    <row r="6879" spans="1:2" x14ac:dyDescent="0.25">
      <c r="A6879" s="10"/>
      <c r="B6879" s="10"/>
    </row>
    <row r="6880" spans="1:2" x14ac:dyDescent="0.25">
      <c r="A6880" s="10"/>
      <c r="B6880" s="10"/>
    </row>
    <row r="6881" spans="1:2" x14ac:dyDescent="0.25">
      <c r="A6881" s="10"/>
      <c r="B6881" s="10"/>
    </row>
    <row r="6882" spans="1:2" x14ac:dyDescent="0.25">
      <c r="A6882" s="10"/>
      <c r="B6882" s="10"/>
    </row>
    <row r="6883" spans="1:2" x14ac:dyDescent="0.25">
      <c r="A6883" s="10"/>
      <c r="B6883" s="10"/>
    </row>
    <row r="6884" spans="1:2" x14ac:dyDescent="0.25">
      <c r="A6884" s="10"/>
      <c r="B6884" s="10"/>
    </row>
    <row r="6885" spans="1:2" x14ac:dyDescent="0.25">
      <c r="A6885" s="10"/>
      <c r="B6885" s="10"/>
    </row>
    <row r="6886" spans="1:2" x14ac:dyDescent="0.25">
      <c r="A6886" s="10"/>
      <c r="B6886" s="10"/>
    </row>
    <row r="6887" spans="1:2" x14ac:dyDescent="0.25">
      <c r="A6887" s="10"/>
      <c r="B6887" s="10"/>
    </row>
    <row r="6888" spans="1:2" x14ac:dyDescent="0.25">
      <c r="A6888" s="10"/>
      <c r="B6888" s="10"/>
    </row>
    <row r="6889" spans="1:2" x14ac:dyDescent="0.25">
      <c r="A6889" s="10"/>
      <c r="B6889" s="10"/>
    </row>
    <row r="6890" spans="1:2" x14ac:dyDescent="0.25">
      <c r="A6890" s="10"/>
      <c r="B6890" s="10"/>
    </row>
    <row r="6891" spans="1:2" x14ac:dyDescent="0.25">
      <c r="A6891" s="10"/>
      <c r="B6891" s="10"/>
    </row>
    <row r="6892" spans="1:2" x14ac:dyDescent="0.25">
      <c r="A6892" s="10"/>
      <c r="B6892" s="10"/>
    </row>
    <row r="6893" spans="1:2" x14ac:dyDescent="0.25">
      <c r="A6893" s="10"/>
      <c r="B6893" s="10"/>
    </row>
    <row r="6894" spans="1:2" x14ac:dyDescent="0.25">
      <c r="A6894" s="10"/>
      <c r="B6894" s="10"/>
    </row>
    <row r="6895" spans="1:2" x14ac:dyDescent="0.25">
      <c r="A6895" s="10"/>
      <c r="B6895" s="10"/>
    </row>
    <row r="6896" spans="1:2" x14ac:dyDescent="0.25">
      <c r="A6896" s="10"/>
      <c r="B6896" s="10"/>
    </row>
    <row r="6897" spans="1:2" x14ac:dyDescent="0.25">
      <c r="A6897" s="10"/>
      <c r="B6897" s="10"/>
    </row>
    <row r="6898" spans="1:2" x14ac:dyDescent="0.25">
      <c r="A6898" s="10"/>
      <c r="B6898" s="10"/>
    </row>
    <row r="6899" spans="1:2" x14ac:dyDescent="0.25">
      <c r="A6899" s="10"/>
      <c r="B6899" s="10"/>
    </row>
    <row r="6900" spans="1:2" x14ac:dyDescent="0.25">
      <c r="A6900" s="10"/>
      <c r="B6900" s="10"/>
    </row>
    <row r="6901" spans="1:2" x14ac:dyDescent="0.25">
      <c r="A6901" s="10"/>
      <c r="B6901" s="10"/>
    </row>
    <row r="6902" spans="1:2" x14ac:dyDescent="0.25">
      <c r="A6902" s="10"/>
      <c r="B6902" s="10"/>
    </row>
    <row r="6903" spans="1:2" x14ac:dyDescent="0.25">
      <c r="A6903" s="10"/>
      <c r="B6903" s="10"/>
    </row>
    <row r="6904" spans="1:2" x14ac:dyDescent="0.25">
      <c r="A6904" s="10"/>
      <c r="B6904" s="10"/>
    </row>
    <row r="6905" spans="1:2" x14ac:dyDescent="0.25">
      <c r="A6905" s="10"/>
      <c r="B6905" s="10"/>
    </row>
    <row r="6906" spans="1:2" x14ac:dyDescent="0.25">
      <c r="A6906" s="10"/>
      <c r="B6906" s="10"/>
    </row>
    <row r="6907" spans="1:2" x14ac:dyDescent="0.25">
      <c r="A6907" s="10"/>
      <c r="B6907" s="10"/>
    </row>
    <row r="6908" spans="1:2" x14ac:dyDescent="0.25">
      <c r="A6908" s="10"/>
      <c r="B6908" s="10"/>
    </row>
    <row r="6909" spans="1:2" x14ac:dyDescent="0.25">
      <c r="A6909" s="10"/>
      <c r="B6909" s="10"/>
    </row>
    <row r="6910" spans="1:2" x14ac:dyDescent="0.25">
      <c r="A6910" s="10"/>
      <c r="B6910" s="10"/>
    </row>
    <row r="6911" spans="1:2" x14ac:dyDescent="0.25">
      <c r="A6911" s="10"/>
      <c r="B6911" s="10"/>
    </row>
    <row r="6912" spans="1:2" x14ac:dyDescent="0.25">
      <c r="A6912" s="10"/>
      <c r="B6912" s="10"/>
    </row>
    <row r="6913" spans="1:2" x14ac:dyDescent="0.25">
      <c r="A6913" s="10"/>
      <c r="B6913" s="10"/>
    </row>
    <row r="6914" spans="1:2" x14ac:dyDescent="0.25">
      <c r="A6914" s="10"/>
      <c r="B6914" s="10"/>
    </row>
    <row r="6915" spans="1:2" x14ac:dyDescent="0.25">
      <c r="A6915" s="10"/>
      <c r="B6915" s="10"/>
    </row>
    <row r="6916" spans="1:2" x14ac:dyDescent="0.25">
      <c r="A6916" s="10"/>
      <c r="B6916" s="10"/>
    </row>
    <row r="6917" spans="1:2" x14ac:dyDescent="0.25">
      <c r="A6917" s="10"/>
      <c r="B6917" s="10"/>
    </row>
    <row r="6918" spans="1:2" x14ac:dyDescent="0.25">
      <c r="A6918" s="10"/>
      <c r="B6918" s="10"/>
    </row>
    <row r="6919" spans="1:2" x14ac:dyDescent="0.25">
      <c r="A6919" s="10"/>
      <c r="B6919" s="10"/>
    </row>
    <row r="6920" spans="1:2" x14ac:dyDescent="0.25">
      <c r="A6920" s="10"/>
      <c r="B6920" s="10"/>
    </row>
    <row r="6921" spans="1:2" x14ac:dyDescent="0.25">
      <c r="A6921" s="10"/>
      <c r="B6921" s="10"/>
    </row>
    <row r="6922" spans="1:2" x14ac:dyDescent="0.25">
      <c r="A6922" s="10"/>
      <c r="B6922" s="10"/>
    </row>
    <row r="6923" spans="1:2" x14ac:dyDescent="0.25">
      <c r="A6923" s="10"/>
      <c r="B6923" s="10"/>
    </row>
    <row r="6924" spans="1:2" x14ac:dyDescent="0.25">
      <c r="A6924" s="10"/>
      <c r="B6924" s="10"/>
    </row>
    <row r="6925" spans="1:2" x14ac:dyDescent="0.25">
      <c r="A6925" s="10"/>
      <c r="B6925" s="10"/>
    </row>
    <row r="6926" spans="1:2" x14ac:dyDescent="0.25">
      <c r="A6926" s="10"/>
      <c r="B6926" s="10"/>
    </row>
    <row r="6927" spans="1:2" x14ac:dyDescent="0.25">
      <c r="A6927" s="10"/>
      <c r="B6927" s="10"/>
    </row>
    <row r="6928" spans="1:2" x14ac:dyDescent="0.25">
      <c r="A6928" s="10"/>
      <c r="B6928" s="10"/>
    </row>
    <row r="6929" spans="1:2" x14ac:dyDescent="0.25">
      <c r="A6929" s="10"/>
      <c r="B6929" s="10"/>
    </row>
    <row r="6930" spans="1:2" x14ac:dyDescent="0.25">
      <c r="A6930" s="10"/>
      <c r="B6930" s="10"/>
    </row>
    <row r="6931" spans="1:2" x14ac:dyDescent="0.25">
      <c r="A6931" s="10"/>
      <c r="B6931" s="10"/>
    </row>
    <row r="6932" spans="1:2" x14ac:dyDescent="0.25">
      <c r="A6932" s="10"/>
      <c r="B6932" s="10"/>
    </row>
    <row r="6933" spans="1:2" x14ac:dyDescent="0.25">
      <c r="A6933" s="10"/>
      <c r="B6933" s="10"/>
    </row>
    <row r="6934" spans="1:2" x14ac:dyDescent="0.25">
      <c r="A6934" s="10"/>
      <c r="B6934" s="10"/>
    </row>
    <row r="6935" spans="1:2" x14ac:dyDescent="0.25">
      <c r="A6935" s="10"/>
      <c r="B6935" s="10"/>
    </row>
    <row r="6936" spans="1:2" x14ac:dyDescent="0.25">
      <c r="A6936" s="10"/>
      <c r="B6936" s="10"/>
    </row>
    <row r="6937" spans="1:2" x14ac:dyDescent="0.25">
      <c r="A6937" s="10"/>
      <c r="B6937" s="10"/>
    </row>
    <row r="6938" spans="1:2" x14ac:dyDescent="0.25">
      <c r="A6938" s="10"/>
      <c r="B6938" s="10"/>
    </row>
    <row r="6939" spans="1:2" x14ac:dyDescent="0.25">
      <c r="A6939" s="10"/>
      <c r="B6939" s="10"/>
    </row>
    <row r="6940" spans="1:2" x14ac:dyDescent="0.25">
      <c r="A6940" s="10"/>
      <c r="B6940" s="10"/>
    </row>
    <row r="6941" spans="1:2" x14ac:dyDescent="0.25">
      <c r="A6941" s="10"/>
      <c r="B6941" s="10"/>
    </row>
    <row r="6942" spans="1:2" x14ac:dyDescent="0.25">
      <c r="A6942" s="10"/>
      <c r="B6942" s="10"/>
    </row>
    <row r="6943" spans="1:2" x14ac:dyDescent="0.25">
      <c r="A6943" s="10"/>
      <c r="B6943" s="10"/>
    </row>
    <row r="6944" spans="1:2" x14ac:dyDescent="0.25">
      <c r="A6944" s="10"/>
      <c r="B6944" s="10"/>
    </row>
    <row r="6945" spans="1:2" x14ac:dyDescent="0.25">
      <c r="A6945" s="10"/>
      <c r="B6945" s="10"/>
    </row>
    <row r="6946" spans="1:2" x14ac:dyDescent="0.25">
      <c r="A6946" s="10"/>
      <c r="B6946" s="10"/>
    </row>
    <row r="6947" spans="1:2" x14ac:dyDescent="0.25">
      <c r="A6947" s="10"/>
      <c r="B6947" s="10"/>
    </row>
    <row r="6948" spans="1:2" x14ac:dyDescent="0.25">
      <c r="A6948" s="10"/>
      <c r="B6948" s="10"/>
    </row>
    <row r="6949" spans="1:2" x14ac:dyDescent="0.25">
      <c r="A6949" s="10"/>
      <c r="B6949" s="10"/>
    </row>
    <row r="6950" spans="1:2" x14ac:dyDescent="0.25">
      <c r="A6950" s="10"/>
      <c r="B6950" s="10"/>
    </row>
    <row r="6951" spans="1:2" x14ac:dyDescent="0.25">
      <c r="A6951" s="10"/>
      <c r="B6951" s="10"/>
    </row>
    <row r="6952" spans="1:2" x14ac:dyDescent="0.25">
      <c r="A6952" s="10"/>
      <c r="B6952" s="10"/>
    </row>
    <row r="6953" spans="1:2" x14ac:dyDescent="0.25">
      <c r="A6953" s="10"/>
      <c r="B6953" s="10"/>
    </row>
    <row r="6954" spans="1:2" x14ac:dyDescent="0.25">
      <c r="A6954" s="10"/>
      <c r="B6954" s="10"/>
    </row>
    <row r="6955" spans="1:2" x14ac:dyDescent="0.25">
      <c r="A6955" s="10"/>
      <c r="B6955" s="10"/>
    </row>
    <row r="6956" spans="1:2" x14ac:dyDescent="0.25">
      <c r="A6956" s="10"/>
      <c r="B6956" s="10"/>
    </row>
    <row r="6957" spans="1:2" x14ac:dyDescent="0.25">
      <c r="A6957" s="10"/>
      <c r="B6957" s="10"/>
    </row>
    <row r="6958" spans="1:2" x14ac:dyDescent="0.25">
      <c r="A6958" s="10"/>
      <c r="B6958" s="10"/>
    </row>
    <row r="6959" spans="1:2" x14ac:dyDescent="0.25">
      <c r="A6959" s="10"/>
      <c r="B6959" s="10"/>
    </row>
    <row r="6960" spans="1:2" x14ac:dyDescent="0.25">
      <c r="A6960" s="10"/>
      <c r="B6960" s="10"/>
    </row>
    <row r="6961" spans="1:2" x14ac:dyDescent="0.25">
      <c r="A6961" s="10"/>
      <c r="B6961" s="10"/>
    </row>
    <row r="6962" spans="1:2" x14ac:dyDescent="0.25">
      <c r="A6962" s="10"/>
      <c r="B6962" s="10"/>
    </row>
    <row r="6963" spans="1:2" x14ac:dyDescent="0.25">
      <c r="A6963" s="10"/>
      <c r="B6963" s="10"/>
    </row>
    <row r="6964" spans="1:2" x14ac:dyDescent="0.25">
      <c r="A6964" s="10"/>
      <c r="B6964" s="10"/>
    </row>
    <row r="6965" spans="1:2" x14ac:dyDescent="0.25">
      <c r="A6965" s="10"/>
      <c r="B6965" s="10"/>
    </row>
    <row r="6966" spans="1:2" x14ac:dyDescent="0.25">
      <c r="A6966" s="10"/>
      <c r="B6966" s="10"/>
    </row>
    <row r="6967" spans="1:2" x14ac:dyDescent="0.25">
      <c r="A6967" s="10"/>
      <c r="B6967" s="10"/>
    </row>
    <row r="6968" spans="1:2" x14ac:dyDescent="0.25">
      <c r="A6968" s="10"/>
      <c r="B6968" s="10"/>
    </row>
    <row r="6969" spans="1:2" x14ac:dyDescent="0.25">
      <c r="A6969" s="10"/>
      <c r="B6969" s="10"/>
    </row>
    <row r="6970" spans="1:2" x14ac:dyDescent="0.25">
      <c r="A6970" s="10"/>
      <c r="B6970" s="10"/>
    </row>
    <row r="6971" spans="1:2" x14ac:dyDescent="0.25">
      <c r="A6971" s="10"/>
      <c r="B6971" s="10"/>
    </row>
    <row r="6972" spans="1:2" x14ac:dyDescent="0.25">
      <c r="A6972" s="10"/>
      <c r="B6972" s="10"/>
    </row>
    <row r="6973" spans="1:2" x14ac:dyDescent="0.25">
      <c r="A6973" s="10"/>
      <c r="B6973" s="10"/>
    </row>
    <row r="6974" spans="1:2" x14ac:dyDescent="0.25">
      <c r="A6974" s="10"/>
      <c r="B6974" s="10"/>
    </row>
    <row r="6975" spans="1:2" x14ac:dyDescent="0.25">
      <c r="A6975" s="10"/>
      <c r="B6975" s="10"/>
    </row>
    <row r="6976" spans="1:2" x14ac:dyDescent="0.25">
      <c r="A6976" s="10"/>
      <c r="B6976" s="10"/>
    </row>
    <row r="6977" spans="1:2" x14ac:dyDescent="0.25">
      <c r="A6977" s="10"/>
      <c r="B6977" s="10"/>
    </row>
    <row r="6978" spans="1:2" x14ac:dyDescent="0.25">
      <c r="A6978" s="10"/>
      <c r="B6978" s="10"/>
    </row>
    <row r="6979" spans="1:2" x14ac:dyDescent="0.25">
      <c r="A6979" s="10"/>
      <c r="B6979" s="10"/>
    </row>
    <row r="6980" spans="1:2" x14ac:dyDescent="0.25">
      <c r="A6980" s="10"/>
      <c r="B6980" s="10"/>
    </row>
    <row r="6981" spans="1:2" x14ac:dyDescent="0.25">
      <c r="A6981" s="10"/>
      <c r="B6981" s="10"/>
    </row>
    <row r="6982" spans="1:2" x14ac:dyDescent="0.25">
      <c r="A6982" s="10"/>
      <c r="B6982" s="10"/>
    </row>
    <row r="6983" spans="1:2" x14ac:dyDescent="0.25">
      <c r="A6983" s="10"/>
      <c r="B6983" s="10"/>
    </row>
    <row r="6984" spans="1:2" x14ac:dyDescent="0.25">
      <c r="A6984" s="10"/>
      <c r="B6984" s="10"/>
    </row>
    <row r="6985" spans="1:2" x14ac:dyDescent="0.25">
      <c r="A6985" s="10"/>
      <c r="B6985" s="10"/>
    </row>
    <row r="6986" spans="1:2" x14ac:dyDescent="0.25">
      <c r="A6986" s="10"/>
      <c r="B6986" s="10"/>
    </row>
    <row r="6987" spans="1:2" x14ac:dyDescent="0.25">
      <c r="A6987" s="10"/>
      <c r="B6987" s="10"/>
    </row>
    <row r="6988" spans="1:2" x14ac:dyDescent="0.25">
      <c r="A6988" s="10"/>
      <c r="B6988" s="10"/>
    </row>
    <row r="6989" spans="1:2" x14ac:dyDescent="0.25">
      <c r="A6989" s="10"/>
      <c r="B6989" s="10"/>
    </row>
    <row r="6990" spans="1:2" x14ac:dyDescent="0.25">
      <c r="A6990" s="10"/>
      <c r="B6990" s="10"/>
    </row>
    <row r="6991" spans="1:2" x14ac:dyDescent="0.25">
      <c r="A6991" s="10"/>
      <c r="B6991" s="10"/>
    </row>
    <row r="6992" spans="1:2" x14ac:dyDescent="0.25">
      <c r="A6992" s="10"/>
      <c r="B6992" s="10"/>
    </row>
    <row r="6993" spans="1:2" x14ac:dyDescent="0.25">
      <c r="A6993" s="10"/>
      <c r="B6993" s="10"/>
    </row>
    <row r="6994" spans="1:2" x14ac:dyDescent="0.25">
      <c r="A6994" s="10"/>
      <c r="B6994" s="10"/>
    </row>
    <row r="6995" spans="1:2" x14ac:dyDescent="0.25">
      <c r="A6995" s="10"/>
      <c r="B6995" s="10"/>
    </row>
    <row r="6996" spans="1:2" x14ac:dyDescent="0.25">
      <c r="A6996" s="10"/>
      <c r="B6996" s="10"/>
    </row>
    <row r="6997" spans="1:2" x14ac:dyDescent="0.25">
      <c r="A6997" s="10"/>
      <c r="B6997" s="10"/>
    </row>
    <row r="6998" spans="1:2" x14ac:dyDescent="0.25">
      <c r="A6998" s="10"/>
      <c r="B6998" s="10"/>
    </row>
    <row r="6999" spans="1:2" x14ac:dyDescent="0.25">
      <c r="A6999" s="10"/>
      <c r="B6999" s="10"/>
    </row>
    <row r="7000" spans="1:2" x14ac:dyDescent="0.25">
      <c r="A7000" s="10"/>
      <c r="B7000" s="10"/>
    </row>
    <row r="7001" spans="1:2" x14ac:dyDescent="0.25">
      <c r="A7001" s="10"/>
      <c r="B7001" s="10"/>
    </row>
    <row r="7002" spans="1:2" x14ac:dyDescent="0.25">
      <c r="A7002" s="10"/>
      <c r="B7002" s="10"/>
    </row>
    <row r="7003" spans="1:2" x14ac:dyDescent="0.25">
      <c r="A7003" s="10"/>
      <c r="B7003" s="10"/>
    </row>
    <row r="7004" spans="1:2" x14ac:dyDescent="0.25">
      <c r="A7004" s="10"/>
      <c r="B7004" s="10"/>
    </row>
    <row r="7005" spans="1:2" x14ac:dyDescent="0.25">
      <c r="A7005" s="10"/>
      <c r="B7005" s="10"/>
    </row>
    <row r="7006" spans="1:2" x14ac:dyDescent="0.25">
      <c r="A7006" s="10"/>
      <c r="B7006" s="10"/>
    </row>
    <row r="7007" spans="1:2" x14ac:dyDescent="0.25">
      <c r="A7007" s="10"/>
      <c r="B7007" s="10"/>
    </row>
    <row r="7008" spans="1:2" x14ac:dyDescent="0.25">
      <c r="A7008" s="10"/>
      <c r="B7008" s="10"/>
    </row>
    <row r="7009" spans="1:2" x14ac:dyDescent="0.25">
      <c r="A7009" s="10"/>
      <c r="B7009" s="10"/>
    </row>
    <row r="7010" spans="1:2" x14ac:dyDescent="0.25">
      <c r="A7010" s="10"/>
      <c r="B7010" s="10"/>
    </row>
    <row r="7011" spans="1:2" x14ac:dyDescent="0.25">
      <c r="A7011" s="10"/>
      <c r="B7011" s="10"/>
    </row>
    <row r="7012" spans="1:2" x14ac:dyDescent="0.25">
      <c r="A7012" s="10"/>
      <c r="B7012" s="10"/>
    </row>
    <row r="7013" spans="1:2" x14ac:dyDescent="0.25">
      <c r="A7013" s="10"/>
      <c r="B7013" s="10"/>
    </row>
    <row r="7014" spans="1:2" x14ac:dyDescent="0.25">
      <c r="A7014" s="10"/>
      <c r="B7014" s="10"/>
    </row>
    <row r="7015" spans="1:2" x14ac:dyDescent="0.25">
      <c r="A7015" s="10"/>
      <c r="B7015" s="10"/>
    </row>
    <row r="7016" spans="1:2" x14ac:dyDescent="0.25">
      <c r="A7016" s="10"/>
      <c r="B7016" s="10"/>
    </row>
    <row r="7017" spans="1:2" x14ac:dyDescent="0.25">
      <c r="A7017" s="10"/>
      <c r="B7017" s="10"/>
    </row>
    <row r="7018" spans="1:2" x14ac:dyDescent="0.25">
      <c r="A7018" s="10"/>
      <c r="B7018" s="10"/>
    </row>
    <row r="7019" spans="1:2" x14ac:dyDescent="0.25">
      <c r="A7019" s="10"/>
      <c r="B7019" s="10"/>
    </row>
    <row r="7020" spans="1:2" x14ac:dyDescent="0.25">
      <c r="A7020" s="10"/>
      <c r="B7020" s="10"/>
    </row>
    <row r="7021" spans="1:2" x14ac:dyDescent="0.25">
      <c r="A7021" s="10"/>
      <c r="B7021" s="10"/>
    </row>
    <row r="7022" spans="1:2" x14ac:dyDescent="0.25">
      <c r="A7022" s="10"/>
      <c r="B7022" s="10"/>
    </row>
    <row r="7023" spans="1:2" x14ac:dyDescent="0.25">
      <c r="A7023" s="10"/>
      <c r="B7023" s="10"/>
    </row>
    <row r="7024" spans="1:2" x14ac:dyDescent="0.25">
      <c r="A7024" s="10"/>
      <c r="B7024" s="10"/>
    </row>
    <row r="7025" spans="1:2" x14ac:dyDescent="0.25">
      <c r="A7025" s="10"/>
      <c r="B7025" s="10"/>
    </row>
    <row r="7026" spans="1:2" x14ac:dyDescent="0.25">
      <c r="A7026" s="10"/>
      <c r="B7026" s="10"/>
    </row>
    <row r="7027" spans="1:2" x14ac:dyDescent="0.25">
      <c r="A7027" s="10"/>
      <c r="B7027" s="10"/>
    </row>
    <row r="7028" spans="1:2" x14ac:dyDescent="0.25">
      <c r="A7028" s="10"/>
      <c r="B7028" s="10"/>
    </row>
    <row r="7029" spans="1:2" x14ac:dyDescent="0.25">
      <c r="A7029" s="10"/>
      <c r="B7029" s="10"/>
    </row>
    <row r="7030" spans="1:2" x14ac:dyDescent="0.25">
      <c r="A7030" s="10"/>
      <c r="B7030" s="10"/>
    </row>
    <row r="7031" spans="1:2" x14ac:dyDescent="0.25">
      <c r="A7031" s="10"/>
      <c r="B7031" s="10"/>
    </row>
    <row r="7032" spans="1:2" x14ac:dyDescent="0.25">
      <c r="A7032" s="10"/>
      <c r="B7032" s="10"/>
    </row>
    <row r="7033" spans="1:2" x14ac:dyDescent="0.25">
      <c r="A7033" s="10"/>
      <c r="B7033" s="10"/>
    </row>
    <row r="7034" spans="1:2" x14ac:dyDescent="0.25">
      <c r="A7034" s="10"/>
      <c r="B7034" s="10"/>
    </row>
    <row r="7035" spans="1:2" x14ac:dyDescent="0.25">
      <c r="A7035" s="10"/>
      <c r="B7035" s="10"/>
    </row>
    <row r="7036" spans="1:2" x14ac:dyDescent="0.25">
      <c r="A7036" s="10"/>
      <c r="B7036" s="10"/>
    </row>
    <row r="7037" spans="1:2" x14ac:dyDescent="0.25">
      <c r="A7037" s="10"/>
      <c r="B7037" s="10"/>
    </row>
    <row r="7038" spans="1:2" x14ac:dyDescent="0.25">
      <c r="A7038" s="10"/>
      <c r="B7038" s="10"/>
    </row>
    <row r="7039" spans="1:2" x14ac:dyDescent="0.25">
      <c r="A7039" s="10"/>
      <c r="B7039" s="10"/>
    </row>
    <row r="7040" spans="1:2" x14ac:dyDescent="0.25">
      <c r="A7040" s="10"/>
      <c r="B7040" s="10"/>
    </row>
    <row r="7041" spans="1:2" x14ac:dyDescent="0.25">
      <c r="A7041" s="10"/>
      <c r="B7041" s="10"/>
    </row>
    <row r="7042" spans="1:2" x14ac:dyDescent="0.25">
      <c r="A7042" s="10"/>
      <c r="B7042" s="10"/>
    </row>
    <row r="7043" spans="1:2" x14ac:dyDescent="0.25">
      <c r="A7043" s="10"/>
      <c r="B7043" s="10"/>
    </row>
    <row r="7044" spans="1:2" x14ac:dyDescent="0.25">
      <c r="A7044" s="10"/>
      <c r="B7044" s="10"/>
    </row>
    <row r="7045" spans="1:2" x14ac:dyDescent="0.25">
      <c r="A7045" s="10"/>
      <c r="B7045" s="10"/>
    </row>
    <row r="7046" spans="1:2" x14ac:dyDescent="0.25">
      <c r="A7046" s="10"/>
      <c r="B7046" s="10"/>
    </row>
    <row r="7047" spans="1:2" x14ac:dyDescent="0.25">
      <c r="A7047" s="10"/>
      <c r="B7047" s="10"/>
    </row>
    <row r="7048" spans="1:2" x14ac:dyDescent="0.25">
      <c r="A7048" s="10"/>
      <c r="B7048" s="10"/>
    </row>
    <row r="7049" spans="1:2" x14ac:dyDescent="0.25">
      <c r="A7049" s="10"/>
      <c r="B7049" s="10"/>
    </row>
    <row r="7050" spans="1:2" x14ac:dyDescent="0.25">
      <c r="A7050" s="10"/>
      <c r="B7050" s="10"/>
    </row>
    <row r="7051" spans="1:2" x14ac:dyDescent="0.25">
      <c r="A7051" s="10"/>
      <c r="B7051" s="10"/>
    </row>
    <row r="7052" spans="1:2" x14ac:dyDescent="0.25">
      <c r="A7052" s="10"/>
      <c r="B7052" s="10"/>
    </row>
    <row r="7053" spans="1:2" x14ac:dyDescent="0.25">
      <c r="A7053" s="10"/>
      <c r="B7053" s="10"/>
    </row>
    <row r="7054" spans="1:2" x14ac:dyDescent="0.25">
      <c r="A7054" s="10"/>
      <c r="B7054" s="10"/>
    </row>
    <row r="7055" spans="1:2" x14ac:dyDescent="0.25">
      <c r="A7055" s="10"/>
      <c r="B7055" s="10"/>
    </row>
    <row r="7056" spans="1:2" x14ac:dyDescent="0.25">
      <c r="A7056" s="10"/>
      <c r="B7056" s="10"/>
    </row>
    <row r="7057" spans="1:2" x14ac:dyDescent="0.25">
      <c r="A7057" s="10"/>
      <c r="B7057" s="10"/>
    </row>
    <row r="7058" spans="1:2" x14ac:dyDescent="0.25">
      <c r="A7058" s="10"/>
      <c r="B7058" s="10"/>
    </row>
    <row r="7059" spans="1:2" x14ac:dyDescent="0.25">
      <c r="A7059" s="10"/>
      <c r="B7059" s="10"/>
    </row>
    <row r="7060" spans="1:2" x14ac:dyDescent="0.25">
      <c r="A7060" s="10"/>
      <c r="B7060" s="10"/>
    </row>
    <row r="7061" spans="1:2" x14ac:dyDescent="0.25">
      <c r="A7061" s="10"/>
      <c r="B7061" s="10"/>
    </row>
    <row r="7062" spans="1:2" x14ac:dyDescent="0.25">
      <c r="A7062" s="10"/>
      <c r="B7062" s="10"/>
    </row>
    <row r="7063" spans="1:2" x14ac:dyDescent="0.25">
      <c r="A7063" s="10"/>
      <c r="B7063" s="10"/>
    </row>
    <row r="7064" spans="1:2" x14ac:dyDescent="0.25">
      <c r="A7064" s="10"/>
      <c r="B7064" s="10"/>
    </row>
    <row r="7065" spans="1:2" x14ac:dyDescent="0.25">
      <c r="A7065" s="10"/>
      <c r="B7065" s="10"/>
    </row>
    <row r="7066" spans="1:2" x14ac:dyDescent="0.25">
      <c r="A7066" s="10"/>
      <c r="B7066" s="10"/>
    </row>
    <row r="7067" spans="1:2" x14ac:dyDescent="0.25">
      <c r="A7067" s="10"/>
      <c r="B7067" s="10"/>
    </row>
    <row r="7068" spans="1:2" x14ac:dyDescent="0.25">
      <c r="A7068" s="10"/>
      <c r="B7068" s="10"/>
    </row>
    <row r="7069" spans="1:2" x14ac:dyDescent="0.25">
      <c r="A7069" s="10"/>
      <c r="B7069" s="10"/>
    </row>
    <row r="7070" spans="1:2" x14ac:dyDescent="0.25">
      <c r="A7070" s="10"/>
      <c r="B7070" s="10"/>
    </row>
    <row r="7071" spans="1:2" x14ac:dyDescent="0.25">
      <c r="A7071" s="10"/>
      <c r="B7071" s="10"/>
    </row>
    <row r="7072" spans="1:2" x14ac:dyDescent="0.25">
      <c r="A7072" s="10"/>
      <c r="B7072" s="10"/>
    </row>
    <row r="7073" spans="1:2" x14ac:dyDescent="0.25">
      <c r="A7073" s="10"/>
      <c r="B7073" s="10"/>
    </row>
    <row r="7074" spans="1:2" x14ac:dyDescent="0.25">
      <c r="A7074" s="10"/>
      <c r="B7074" s="10"/>
    </row>
    <row r="7075" spans="1:2" x14ac:dyDescent="0.25">
      <c r="A7075" s="10"/>
      <c r="B7075" s="10"/>
    </row>
    <row r="7076" spans="1:2" x14ac:dyDescent="0.25">
      <c r="A7076" s="10"/>
      <c r="B7076" s="10"/>
    </row>
    <row r="7077" spans="1:2" x14ac:dyDescent="0.25">
      <c r="A7077" s="10"/>
      <c r="B7077" s="10"/>
    </row>
    <row r="7078" spans="1:2" x14ac:dyDescent="0.25">
      <c r="A7078" s="10"/>
      <c r="B7078" s="10"/>
    </row>
    <row r="7079" spans="1:2" x14ac:dyDescent="0.25">
      <c r="A7079" s="10"/>
      <c r="B7079" s="10"/>
    </row>
    <row r="7080" spans="1:2" x14ac:dyDescent="0.25">
      <c r="A7080" s="10"/>
      <c r="B7080" s="10"/>
    </row>
    <row r="7081" spans="1:2" x14ac:dyDescent="0.25">
      <c r="A7081" s="10"/>
      <c r="B7081" s="10"/>
    </row>
    <row r="7082" spans="1:2" x14ac:dyDescent="0.25">
      <c r="A7082" s="10"/>
      <c r="B7082" s="10"/>
    </row>
    <row r="7083" spans="1:2" x14ac:dyDescent="0.25">
      <c r="A7083" s="10"/>
      <c r="B7083" s="10"/>
    </row>
    <row r="7084" spans="1:2" x14ac:dyDescent="0.25">
      <c r="A7084" s="10"/>
      <c r="B7084" s="10"/>
    </row>
    <row r="7085" spans="1:2" x14ac:dyDescent="0.25">
      <c r="A7085" s="10"/>
      <c r="B7085" s="10"/>
    </row>
    <row r="7086" spans="1:2" x14ac:dyDescent="0.25">
      <c r="A7086" s="10"/>
      <c r="B7086" s="10"/>
    </row>
    <row r="7087" spans="1:2" x14ac:dyDescent="0.25">
      <c r="A7087" s="10"/>
      <c r="B7087" s="10"/>
    </row>
    <row r="7088" spans="1:2" x14ac:dyDescent="0.25">
      <c r="A7088" s="10"/>
      <c r="B7088" s="10"/>
    </row>
    <row r="7089" spans="1:2" x14ac:dyDescent="0.25">
      <c r="A7089" s="10"/>
      <c r="B7089" s="10"/>
    </row>
    <row r="7090" spans="1:2" x14ac:dyDescent="0.25">
      <c r="A7090" s="10"/>
      <c r="B7090" s="10"/>
    </row>
    <row r="7091" spans="1:2" x14ac:dyDescent="0.25">
      <c r="A7091" s="10"/>
      <c r="B7091" s="10"/>
    </row>
    <row r="7092" spans="1:2" x14ac:dyDescent="0.25">
      <c r="A7092" s="10"/>
      <c r="B7092" s="10"/>
    </row>
    <row r="7093" spans="1:2" x14ac:dyDescent="0.25">
      <c r="A7093" s="10"/>
      <c r="B7093" s="10"/>
    </row>
    <row r="7094" spans="1:2" x14ac:dyDescent="0.25">
      <c r="A7094" s="10"/>
      <c r="B7094" s="10"/>
    </row>
    <row r="7095" spans="1:2" x14ac:dyDescent="0.25">
      <c r="A7095" s="10"/>
      <c r="B7095" s="10"/>
    </row>
    <row r="7096" spans="1:2" x14ac:dyDescent="0.25">
      <c r="A7096" s="10"/>
      <c r="B7096" s="10"/>
    </row>
    <row r="7097" spans="1:2" x14ac:dyDescent="0.25">
      <c r="A7097" s="10"/>
      <c r="B7097" s="10"/>
    </row>
    <row r="7098" spans="1:2" x14ac:dyDescent="0.25">
      <c r="A7098" s="10"/>
      <c r="B7098" s="10"/>
    </row>
    <row r="7099" spans="1:2" x14ac:dyDescent="0.25">
      <c r="A7099" s="10"/>
      <c r="B7099" s="10"/>
    </row>
    <row r="7100" spans="1:2" x14ac:dyDescent="0.25">
      <c r="A7100" s="10"/>
      <c r="B7100" s="10"/>
    </row>
    <row r="7101" spans="1:2" x14ac:dyDescent="0.25">
      <c r="A7101" s="10"/>
      <c r="B7101" s="10"/>
    </row>
    <row r="7102" spans="1:2" x14ac:dyDescent="0.25">
      <c r="A7102" s="10"/>
      <c r="B7102" s="10"/>
    </row>
    <row r="7103" spans="1:2" x14ac:dyDescent="0.25">
      <c r="A7103" s="10"/>
      <c r="B7103" s="10"/>
    </row>
    <row r="7104" spans="1:2" x14ac:dyDescent="0.25">
      <c r="A7104" s="10"/>
      <c r="B7104" s="10"/>
    </row>
    <row r="7105" spans="1:2" x14ac:dyDescent="0.25">
      <c r="A7105" s="10"/>
      <c r="B7105" s="10"/>
    </row>
    <row r="7106" spans="1:2" x14ac:dyDescent="0.25">
      <c r="A7106" s="10"/>
      <c r="B7106" s="10"/>
    </row>
    <row r="7107" spans="1:2" x14ac:dyDescent="0.25">
      <c r="A7107" s="10"/>
      <c r="B7107" s="10"/>
    </row>
    <row r="7108" spans="1:2" x14ac:dyDescent="0.25">
      <c r="A7108" s="10"/>
      <c r="B7108" s="10"/>
    </row>
    <row r="7109" spans="1:2" x14ac:dyDescent="0.25">
      <c r="A7109" s="10"/>
      <c r="B7109" s="10"/>
    </row>
    <row r="7110" spans="1:2" x14ac:dyDescent="0.25">
      <c r="A7110" s="10"/>
      <c r="B7110" s="10"/>
    </row>
    <row r="7111" spans="1:2" x14ac:dyDescent="0.25">
      <c r="A7111" s="10"/>
      <c r="B7111" s="10"/>
    </row>
    <row r="7112" spans="1:2" x14ac:dyDescent="0.25">
      <c r="A7112" s="10"/>
      <c r="B7112" s="10"/>
    </row>
    <row r="7113" spans="1:2" x14ac:dyDescent="0.25">
      <c r="A7113" s="10"/>
      <c r="B7113" s="10"/>
    </row>
    <row r="7114" spans="1:2" x14ac:dyDescent="0.25">
      <c r="A7114" s="10"/>
      <c r="B7114" s="10"/>
    </row>
    <row r="7115" spans="1:2" x14ac:dyDescent="0.25">
      <c r="A7115" s="10"/>
      <c r="B7115" s="10"/>
    </row>
    <row r="7116" spans="1:2" x14ac:dyDescent="0.25">
      <c r="A7116" s="10"/>
      <c r="B7116" s="10"/>
    </row>
    <row r="7117" spans="1:2" x14ac:dyDescent="0.25">
      <c r="A7117" s="10"/>
      <c r="B7117" s="10"/>
    </row>
    <row r="7118" spans="1:2" x14ac:dyDescent="0.25">
      <c r="A7118" s="10"/>
      <c r="B7118" s="10"/>
    </row>
    <row r="7119" spans="1:2" x14ac:dyDescent="0.25">
      <c r="A7119" s="10"/>
      <c r="B7119" s="10"/>
    </row>
    <row r="7120" spans="1:2" x14ac:dyDescent="0.25">
      <c r="A7120" s="10"/>
      <c r="B7120" s="10"/>
    </row>
    <row r="7121" spans="1:2" x14ac:dyDescent="0.25">
      <c r="A7121" s="10"/>
      <c r="B7121" s="10"/>
    </row>
    <row r="7122" spans="1:2" x14ac:dyDescent="0.25">
      <c r="A7122" s="10"/>
      <c r="B7122" s="10"/>
    </row>
    <row r="7123" spans="1:2" x14ac:dyDescent="0.25">
      <c r="A7123" s="10"/>
      <c r="B7123" s="10"/>
    </row>
    <row r="7124" spans="1:2" x14ac:dyDescent="0.25">
      <c r="A7124" s="10"/>
      <c r="B7124" s="10"/>
    </row>
    <row r="7125" spans="1:2" x14ac:dyDescent="0.25">
      <c r="A7125" s="10"/>
      <c r="B7125" s="10"/>
    </row>
    <row r="7126" spans="1:2" x14ac:dyDescent="0.25">
      <c r="A7126" s="10"/>
      <c r="B7126" s="10"/>
    </row>
    <row r="7127" spans="1:2" x14ac:dyDescent="0.25">
      <c r="A7127" s="10"/>
      <c r="B7127" s="10"/>
    </row>
    <row r="7128" spans="1:2" x14ac:dyDescent="0.25">
      <c r="A7128" s="10"/>
      <c r="B7128" s="10"/>
    </row>
    <row r="7129" spans="1:2" x14ac:dyDescent="0.25">
      <c r="A7129" s="10"/>
      <c r="B7129" s="10"/>
    </row>
    <row r="7130" spans="1:2" x14ac:dyDescent="0.25">
      <c r="A7130" s="10"/>
      <c r="B7130" s="10"/>
    </row>
    <row r="7131" spans="1:2" x14ac:dyDescent="0.25">
      <c r="A7131" s="10"/>
      <c r="B7131" s="10"/>
    </row>
    <row r="7132" spans="1:2" x14ac:dyDescent="0.25">
      <c r="A7132" s="10"/>
      <c r="B7132" s="10"/>
    </row>
    <row r="7133" spans="1:2" x14ac:dyDescent="0.25">
      <c r="A7133" s="10"/>
      <c r="B7133" s="10"/>
    </row>
    <row r="7134" spans="1:2" x14ac:dyDescent="0.25">
      <c r="A7134" s="10"/>
      <c r="B7134" s="10"/>
    </row>
    <row r="7135" spans="1:2" x14ac:dyDescent="0.25">
      <c r="A7135" s="10"/>
      <c r="B7135" s="10"/>
    </row>
    <row r="7136" spans="1:2" x14ac:dyDescent="0.25">
      <c r="A7136" s="10"/>
      <c r="B7136" s="10"/>
    </row>
    <row r="7137" spans="1:2" x14ac:dyDescent="0.25">
      <c r="A7137" s="10"/>
      <c r="B7137" s="10"/>
    </row>
    <row r="7138" spans="1:2" x14ac:dyDescent="0.25">
      <c r="A7138" s="10"/>
      <c r="B7138" s="10"/>
    </row>
    <row r="7139" spans="1:2" x14ac:dyDescent="0.25">
      <c r="A7139" s="10"/>
      <c r="B7139" s="10"/>
    </row>
    <row r="7140" spans="1:2" x14ac:dyDescent="0.25">
      <c r="A7140" s="10"/>
      <c r="B7140" s="10"/>
    </row>
    <row r="7141" spans="1:2" x14ac:dyDescent="0.25">
      <c r="A7141" s="10"/>
      <c r="B7141" s="10"/>
    </row>
    <row r="7142" spans="1:2" x14ac:dyDescent="0.25">
      <c r="A7142" s="10"/>
      <c r="B7142" s="10"/>
    </row>
    <row r="7143" spans="1:2" x14ac:dyDescent="0.25">
      <c r="A7143" s="10"/>
      <c r="B7143" s="10"/>
    </row>
    <row r="7144" spans="1:2" x14ac:dyDescent="0.25">
      <c r="A7144" s="10"/>
      <c r="B7144" s="10"/>
    </row>
    <row r="7145" spans="1:2" x14ac:dyDescent="0.25">
      <c r="A7145" s="10"/>
      <c r="B7145" s="10"/>
    </row>
    <row r="7146" spans="1:2" x14ac:dyDescent="0.25">
      <c r="A7146" s="10"/>
      <c r="B7146" s="10"/>
    </row>
    <row r="7147" spans="1:2" x14ac:dyDescent="0.25">
      <c r="A7147" s="10"/>
      <c r="B7147" s="10"/>
    </row>
    <row r="7148" spans="1:2" x14ac:dyDescent="0.25">
      <c r="A7148" s="10"/>
      <c r="B7148" s="10"/>
    </row>
    <row r="7149" spans="1:2" x14ac:dyDescent="0.25">
      <c r="A7149" s="10"/>
      <c r="B7149" s="10"/>
    </row>
    <row r="7150" spans="1:2" x14ac:dyDescent="0.25">
      <c r="A7150" s="10"/>
      <c r="B7150" s="10"/>
    </row>
    <row r="7151" spans="1:2" x14ac:dyDescent="0.25">
      <c r="A7151" s="10"/>
      <c r="B7151" s="10"/>
    </row>
    <row r="7152" spans="1:2" x14ac:dyDescent="0.25">
      <c r="A7152" s="10"/>
      <c r="B7152" s="10"/>
    </row>
    <row r="7153" spans="1:2" x14ac:dyDescent="0.25">
      <c r="A7153" s="10"/>
      <c r="B7153" s="10"/>
    </row>
    <row r="7154" spans="1:2" x14ac:dyDescent="0.25">
      <c r="A7154" s="10"/>
      <c r="B7154" s="10"/>
    </row>
    <row r="7155" spans="1:2" x14ac:dyDescent="0.25">
      <c r="A7155" s="10"/>
      <c r="B7155" s="10"/>
    </row>
    <row r="7156" spans="1:2" x14ac:dyDescent="0.25">
      <c r="A7156" s="10"/>
      <c r="B7156" s="10"/>
    </row>
    <row r="7157" spans="1:2" x14ac:dyDescent="0.25">
      <c r="A7157" s="10"/>
      <c r="B7157" s="10"/>
    </row>
    <row r="7158" spans="1:2" x14ac:dyDescent="0.25">
      <c r="A7158" s="10"/>
      <c r="B7158" s="10"/>
    </row>
    <row r="7159" spans="1:2" x14ac:dyDescent="0.25">
      <c r="A7159" s="10"/>
      <c r="B7159" s="10"/>
    </row>
    <row r="7160" spans="1:2" x14ac:dyDescent="0.25">
      <c r="A7160" s="10"/>
      <c r="B7160" s="10"/>
    </row>
    <row r="7161" spans="1:2" x14ac:dyDescent="0.25">
      <c r="A7161" s="10"/>
      <c r="B7161" s="10"/>
    </row>
    <row r="7162" spans="1:2" x14ac:dyDescent="0.25">
      <c r="A7162" s="10"/>
      <c r="B7162" s="10"/>
    </row>
    <row r="7163" spans="1:2" x14ac:dyDescent="0.25">
      <c r="A7163" s="10"/>
      <c r="B7163" s="10"/>
    </row>
    <row r="7164" spans="1:2" x14ac:dyDescent="0.25">
      <c r="A7164" s="10"/>
      <c r="B7164" s="10"/>
    </row>
    <row r="7165" spans="1:2" x14ac:dyDescent="0.25">
      <c r="A7165" s="10"/>
      <c r="B7165" s="10"/>
    </row>
    <row r="7166" spans="1:2" x14ac:dyDescent="0.25">
      <c r="A7166" s="10"/>
      <c r="B7166" s="10"/>
    </row>
    <row r="7167" spans="1:2" x14ac:dyDescent="0.25">
      <c r="A7167" s="10"/>
      <c r="B7167" s="10"/>
    </row>
    <row r="7168" spans="1:2" x14ac:dyDescent="0.25">
      <c r="A7168" s="10"/>
      <c r="B7168" s="10"/>
    </row>
    <row r="7169" spans="1:2" x14ac:dyDescent="0.25">
      <c r="A7169" s="10"/>
      <c r="B7169" s="10"/>
    </row>
    <row r="7170" spans="1:2" x14ac:dyDescent="0.25">
      <c r="A7170" s="10"/>
      <c r="B7170" s="10"/>
    </row>
    <row r="7171" spans="1:2" x14ac:dyDescent="0.25">
      <c r="A7171" s="10"/>
      <c r="B7171" s="10"/>
    </row>
    <row r="7172" spans="1:2" x14ac:dyDescent="0.25">
      <c r="A7172" s="10"/>
      <c r="B7172" s="10"/>
    </row>
    <row r="7173" spans="1:2" x14ac:dyDescent="0.25">
      <c r="A7173" s="10"/>
      <c r="B7173" s="10"/>
    </row>
    <row r="7174" spans="1:2" x14ac:dyDescent="0.25">
      <c r="A7174" s="10"/>
      <c r="B7174" s="10"/>
    </row>
    <row r="7175" spans="1:2" x14ac:dyDescent="0.25">
      <c r="A7175" s="10"/>
      <c r="B7175" s="10"/>
    </row>
    <row r="7176" spans="1:2" x14ac:dyDescent="0.25">
      <c r="A7176" s="10"/>
      <c r="B7176" s="10"/>
    </row>
    <row r="7177" spans="1:2" x14ac:dyDescent="0.25">
      <c r="A7177" s="10"/>
      <c r="B7177" s="10"/>
    </row>
    <row r="7178" spans="1:2" x14ac:dyDescent="0.25">
      <c r="A7178" s="10"/>
      <c r="B7178" s="10"/>
    </row>
    <row r="7179" spans="1:2" x14ac:dyDescent="0.25">
      <c r="A7179" s="10"/>
      <c r="B7179" s="10"/>
    </row>
    <row r="7180" spans="1:2" x14ac:dyDescent="0.25">
      <c r="A7180" s="10"/>
      <c r="B7180" s="10"/>
    </row>
    <row r="7181" spans="1:2" x14ac:dyDescent="0.25">
      <c r="A7181" s="10"/>
      <c r="B7181" s="10"/>
    </row>
    <row r="7182" spans="1:2" x14ac:dyDescent="0.25">
      <c r="A7182" s="10"/>
      <c r="B7182" s="10"/>
    </row>
    <row r="7183" spans="1:2" x14ac:dyDescent="0.25">
      <c r="A7183" s="10"/>
      <c r="B7183" s="10"/>
    </row>
    <row r="7184" spans="1:2" x14ac:dyDescent="0.25">
      <c r="A7184" s="10"/>
      <c r="B7184" s="10"/>
    </row>
    <row r="7185" spans="1:2" x14ac:dyDescent="0.25">
      <c r="A7185" s="10"/>
      <c r="B7185" s="10"/>
    </row>
    <row r="7186" spans="1:2" x14ac:dyDescent="0.25">
      <c r="A7186" s="10"/>
      <c r="B7186" s="10"/>
    </row>
    <row r="7187" spans="1:2" x14ac:dyDescent="0.25">
      <c r="A7187" s="10"/>
      <c r="B7187" s="10"/>
    </row>
    <row r="7188" spans="1:2" x14ac:dyDescent="0.25">
      <c r="A7188" s="10"/>
      <c r="B7188" s="10"/>
    </row>
    <row r="7189" spans="1:2" x14ac:dyDescent="0.25">
      <c r="A7189" s="10"/>
      <c r="B7189" s="10"/>
    </row>
    <row r="7190" spans="1:2" x14ac:dyDescent="0.25">
      <c r="A7190" s="10"/>
      <c r="B7190" s="10"/>
    </row>
    <row r="7191" spans="1:2" x14ac:dyDescent="0.25">
      <c r="A7191" s="10"/>
      <c r="B7191" s="10"/>
    </row>
    <row r="7192" spans="1:2" x14ac:dyDescent="0.25">
      <c r="A7192" s="10"/>
      <c r="B7192" s="10"/>
    </row>
    <row r="7193" spans="1:2" x14ac:dyDescent="0.25">
      <c r="A7193" s="10"/>
      <c r="B7193" s="10"/>
    </row>
    <row r="7194" spans="1:2" x14ac:dyDescent="0.25">
      <c r="A7194" s="10"/>
      <c r="B7194" s="10"/>
    </row>
    <row r="7195" spans="1:2" x14ac:dyDescent="0.25">
      <c r="A7195" s="10"/>
      <c r="B7195" s="10"/>
    </row>
    <row r="7196" spans="1:2" x14ac:dyDescent="0.25">
      <c r="A7196" s="10"/>
      <c r="B7196" s="10"/>
    </row>
    <row r="7197" spans="1:2" x14ac:dyDescent="0.25">
      <c r="A7197" s="10"/>
      <c r="B7197" s="10"/>
    </row>
    <row r="7198" spans="1:2" x14ac:dyDescent="0.25">
      <c r="A7198" s="10"/>
      <c r="B7198" s="10"/>
    </row>
    <row r="7199" spans="1:2" x14ac:dyDescent="0.25">
      <c r="A7199" s="10"/>
      <c r="B7199" s="10"/>
    </row>
    <row r="7200" spans="1:2" x14ac:dyDescent="0.25">
      <c r="A7200" s="10"/>
      <c r="B7200" s="10"/>
    </row>
    <row r="7201" spans="1:2" x14ac:dyDescent="0.25">
      <c r="A7201" s="10"/>
      <c r="B7201" s="10"/>
    </row>
    <row r="7202" spans="1:2" x14ac:dyDescent="0.25">
      <c r="A7202" s="10"/>
      <c r="B7202" s="10"/>
    </row>
    <row r="7203" spans="1:2" x14ac:dyDescent="0.25">
      <c r="A7203" s="10"/>
      <c r="B7203" s="10"/>
    </row>
    <row r="7204" spans="1:2" x14ac:dyDescent="0.25">
      <c r="A7204" s="10"/>
      <c r="B7204" s="10"/>
    </row>
    <row r="7205" spans="1:2" x14ac:dyDescent="0.25">
      <c r="A7205" s="10"/>
      <c r="B7205" s="10"/>
    </row>
    <row r="7206" spans="1:2" x14ac:dyDescent="0.25">
      <c r="A7206" s="10"/>
      <c r="B7206" s="10"/>
    </row>
    <row r="7207" spans="1:2" x14ac:dyDescent="0.25">
      <c r="A7207" s="10"/>
      <c r="B7207" s="10"/>
    </row>
    <row r="7208" spans="1:2" x14ac:dyDescent="0.25">
      <c r="A7208" s="10"/>
      <c r="B7208" s="10"/>
    </row>
    <row r="7209" spans="1:2" x14ac:dyDescent="0.25">
      <c r="A7209" s="10"/>
      <c r="B7209" s="10"/>
    </row>
    <row r="7210" spans="1:2" x14ac:dyDescent="0.25">
      <c r="A7210" s="10"/>
      <c r="B7210" s="10"/>
    </row>
    <row r="7211" spans="1:2" x14ac:dyDescent="0.25">
      <c r="A7211" s="10"/>
      <c r="B7211" s="10"/>
    </row>
    <row r="7212" spans="1:2" x14ac:dyDescent="0.25">
      <c r="A7212" s="10"/>
      <c r="B7212" s="10"/>
    </row>
    <row r="7213" spans="1:2" x14ac:dyDescent="0.25">
      <c r="A7213" s="10"/>
      <c r="B7213" s="10"/>
    </row>
    <row r="7214" spans="1:2" x14ac:dyDescent="0.25">
      <c r="A7214" s="10"/>
      <c r="B7214" s="10"/>
    </row>
    <row r="7215" spans="1:2" x14ac:dyDescent="0.25">
      <c r="A7215" s="10"/>
      <c r="B7215" s="10"/>
    </row>
    <row r="7216" spans="1:2" x14ac:dyDescent="0.25">
      <c r="A7216" s="10"/>
      <c r="B7216" s="10"/>
    </row>
    <row r="7217" spans="1:2" x14ac:dyDescent="0.25">
      <c r="A7217" s="10"/>
      <c r="B7217" s="10"/>
    </row>
    <row r="7218" spans="1:2" x14ac:dyDescent="0.25">
      <c r="A7218" s="10"/>
      <c r="B7218" s="10"/>
    </row>
    <row r="7219" spans="1:2" x14ac:dyDescent="0.25">
      <c r="A7219" s="10"/>
      <c r="B7219" s="10"/>
    </row>
    <row r="7220" spans="1:2" x14ac:dyDescent="0.25">
      <c r="A7220" s="10"/>
      <c r="B7220" s="10"/>
    </row>
    <row r="7221" spans="1:2" x14ac:dyDescent="0.25">
      <c r="A7221" s="10"/>
      <c r="B7221" s="10"/>
    </row>
    <row r="7222" spans="1:2" x14ac:dyDescent="0.25">
      <c r="A7222" s="10"/>
      <c r="B7222" s="10"/>
    </row>
    <row r="7223" spans="1:2" x14ac:dyDescent="0.25">
      <c r="A7223" s="10"/>
      <c r="B7223" s="10"/>
    </row>
    <row r="7224" spans="1:2" x14ac:dyDescent="0.25">
      <c r="A7224" s="10"/>
      <c r="B7224" s="10"/>
    </row>
    <row r="7225" spans="1:2" x14ac:dyDescent="0.25">
      <c r="A7225" s="10"/>
      <c r="B7225" s="10"/>
    </row>
    <row r="7226" spans="1:2" x14ac:dyDescent="0.25">
      <c r="A7226" s="10"/>
      <c r="B7226" s="10"/>
    </row>
    <row r="7227" spans="1:2" x14ac:dyDescent="0.25">
      <c r="A7227" s="10"/>
      <c r="B7227" s="10"/>
    </row>
    <row r="7228" spans="1:2" x14ac:dyDescent="0.25">
      <c r="A7228" s="10"/>
      <c r="B7228" s="10"/>
    </row>
    <row r="7229" spans="1:2" x14ac:dyDescent="0.25">
      <c r="A7229" s="10"/>
      <c r="B7229" s="10"/>
    </row>
    <row r="7230" spans="1:2" x14ac:dyDescent="0.25">
      <c r="A7230" s="10"/>
      <c r="B7230" s="10"/>
    </row>
    <row r="7231" spans="1:2" x14ac:dyDescent="0.25">
      <c r="A7231" s="10"/>
      <c r="B7231" s="10"/>
    </row>
    <row r="7232" spans="1:2" x14ac:dyDescent="0.25">
      <c r="A7232" s="10"/>
      <c r="B7232" s="10"/>
    </row>
    <row r="7233" spans="1:2" x14ac:dyDescent="0.25">
      <c r="A7233" s="10"/>
      <c r="B7233" s="10"/>
    </row>
    <row r="7234" spans="1:2" x14ac:dyDescent="0.25">
      <c r="A7234" s="10"/>
      <c r="B7234" s="10"/>
    </row>
    <row r="7235" spans="1:2" x14ac:dyDescent="0.25">
      <c r="A7235" s="10"/>
      <c r="B7235" s="10"/>
    </row>
    <row r="7236" spans="1:2" x14ac:dyDescent="0.25">
      <c r="A7236" s="10"/>
      <c r="B7236" s="10"/>
    </row>
    <row r="7237" spans="1:2" x14ac:dyDescent="0.25">
      <c r="A7237" s="10"/>
      <c r="B7237" s="10"/>
    </row>
    <row r="7238" spans="1:2" x14ac:dyDescent="0.25">
      <c r="A7238" s="10"/>
      <c r="B7238" s="10"/>
    </row>
    <row r="7239" spans="1:2" x14ac:dyDescent="0.25">
      <c r="A7239" s="10"/>
      <c r="B7239" s="10"/>
    </row>
    <row r="7240" spans="1:2" x14ac:dyDescent="0.25">
      <c r="A7240" s="10"/>
      <c r="B7240" s="10"/>
    </row>
    <row r="7241" spans="1:2" x14ac:dyDescent="0.25">
      <c r="A7241" s="10"/>
      <c r="B7241" s="10"/>
    </row>
    <row r="7242" spans="1:2" x14ac:dyDescent="0.25">
      <c r="A7242" s="10"/>
      <c r="B7242" s="10"/>
    </row>
    <row r="7243" spans="1:2" x14ac:dyDescent="0.25">
      <c r="A7243" s="10"/>
      <c r="B7243" s="10"/>
    </row>
    <row r="7244" spans="1:2" x14ac:dyDescent="0.25">
      <c r="A7244" s="10"/>
      <c r="B7244" s="10"/>
    </row>
    <row r="7245" spans="1:2" x14ac:dyDescent="0.25">
      <c r="A7245" s="10"/>
      <c r="B7245" s="10"/>
    </row>
    <row r="7246" spans="1:2" x14ac:dyDescent="0.25">
      <c r="A7246" s="10"/>
      <c r="B7246" s="10"/>
    </row>
    <row r="7247" spans="1:2" x14ac:dyDescent="0.25">
      <c r="A7247" s="10"/>
      <c r="B7247" s="10"/>
    </row>
    <row r="7248" spans="1:2" x14ac:dyDescent="0.25">
      <c r="A7248" s="10"/>
      <c r="B7248" s="10"/>
    </row>
    <row r="7249" spans="1:2" x14ac:dyDescent="0.25">
      <c r="A7249" s="10"/>
      <c r="B7249" s="10"/>
    </row>
    <row r="7250" spans="1:2" x14ac:dyDescent="0.25">
      <c r="A7250" s="10"/>
      <c r="B7250" s="10"/>
    </row>
    <row r="7251" spans="1:2" x14ac:dyDescent="0.25">
      <c r="A7251" s="10"/>
      <c r="B7251" s="10"/>
    </row>
    <row r="7252" spans="1:2" x14ac:dyDescent="0.25">
      <c r="A7252" s="10"/>
      <c r="B7252" s="10"/>
    </row>
    <row r="7253" spans="1:2" x14ac:dyDescent="0.25">
      <c r="A7253" s="10"/>
      <c r="B7253" s="10"/>
    </row>
    <row r="7254" spans="1:2" x14ac:dyDescent="0.25">
      <c r="A7254" s="10"/>
      <c r="B7254" s="10"/>
    </row>
    <row r="7255" spans="1:2" x14ac:dyDescent="0.25">
      <c r="A7255" s="10"/>
      <c r="B7255" s="10"/>
    </row>
    <row r="7256" spans="1:2" x14ac:dyDescent="0.25">
      <c r="A7256" s="10"/>
      <c r="B7256" s="10"/>
    </row>
    <row r="7257" spans="1:2" x14ac:dyDescent="0.25">
      <c r="A7257" s="10"/>
      <c r="B7257" s="10"/>
    </row>
    <row r="7258" spans="1:2" x14ac:dyDescent="0.25">
      <c r="A7258" s="10"/>
      <c r="B7258" s="10"/>
    </row>
    <row r="7259" spans="1:2" x14ac:dyDescent="0.25">
      <c r="A7259" s="10"/>
      <c r="B7259" s="10"/>
    </row>
    <row r="7260" spans="1:2" x14ac:dyDescent="0.25">
      <c r="A7260" s="10"/>
      <c r="B7260" s="10"/>
    </row>
    <row r="7261" spans="1:2" x14ac:dyDescent="0.25">
      <c r="A7261" s="10"/>
      <c r="B7261" s="10"/>
    </row>
    <row r="7262" spans="1:2" x14ac:dyDescent="0.25">
      <c r="A7262" s="10"/>
      <c r="B7262" s="10"/>
    </row>
    <row r="7263" spans="1:2" x14ac:dyDescent="0.25">
      <c r="A7263" s="10"/>
      <c r="B7263" s="10"/>
    </row>
    <row r="7264" spans="1:2" x14ac:dyDescent="0.25">
      <c r="A7264" s="10"/>
      <c r="B7264" s="10"/>
    </row>
    <row r="7265" spans="1:2" x14ac:dyDescent="0.25">
      <c r="A7265" s="10"/>
      <c r="B7265" s="10"/>
    </row>
    <row r="7266" spans="1:2" x14ac:dyDescent="0.25">
      <c r="A7266" s="10"/>
      <c r="B7266" s="10"/>
    </row>
    <row r="7267" spans="1:2" x14ac:dyDescent="0.25">
      <c r="A7267" s="10"/>
      <c r="B7267" s="10"/>
    </row>
    <row r="7268" spans="1:2" x14ac:dyDescent="0.25">
      <c r="A7268" s="10"/>
      <c r="B7268" s="10"/>
    </row>
    <row r="7269" spans="1:2" x14ac:dyDescent="0.25">
      <c r="A7269" s="10"/>
      <c r="B7269" s="10"/>
    </row>
    <row r="7270" spans="1:2" x14ac:dyDescent="0.25">
      <c r="A7270" s="10"/>
      <c r="B7270" s="10"/>
    </row>
    <row r="7271" spans="1:2" x14ac:dyDescent="0.25">
      <c r="A7271" s="10"/>
      <c r="B7271" s="10"/>
    </row>
    <row r="7272" spans="1:2" x14ac:dyDescent="0.25">
      <c r="A7272" s="10"/>
      <c r="B7272" s="10"/>
    </row>
    <row r="7273" spans="1:2" x14ac:dyDescent="0.25">
      <c r="A7273" s="10"/>
      <c r="B7273" s="10"/>
    </row>
    <row r="7274" spans="1:2" x14ac:dyDescent="0.25">
      <c r="A7274" s="10"/>
      <c r="B7274" s="10"/>
    </row>
    <row r="7275" spans="1:2" x14ac:dyDescent="0.25">
      <c r="A7275" s="10"/>
      <c r="B7275" s="10"/>
    </row>
    <row r="7276" spans="1:2" x14ac:dyDescent="0.25">
      <c r="A7276" s="10"/>
      <c r="B7276" s="10"/>
    </row>
    <row r="7277" spans="1:2" x14ac:dyDescent="0.25">
      <c r="A7277" s="10"/>
      <c r="B7277" s="10"/>
    </row>
    <row r="7278" spans="1:2" x14ac:dyDescent="0.25">
      <c r="A7278" s="10"/>
      <c r="B7278" s="10"/>
    </row>
    <row r="7279" spans="1:2" x14ac:dyDescent="0.25">
      <c r="A7279" s="10"/>
      <c r="B7279" s="10"/>
    </row>
    <row r="7280" spans="1:2" x14ac:dyDescent="0.25">
      <c r="A7280" s="10"/>
      <c r="B7280" s="10"/>
    </row>
    <row r="7281" spans="1:2" x14ac:dyDescent="0.25">
      <c r="A7281" s="10"/>
      <c r="B7281" s="10"/>
    </row>
    <row r="7282" spans="1:2" x14ac:dyDescent="0.25">
      <c r="A7282" s="10"/>
      <c r="B7282" s="10"/>
    </row>
    <row r="7283" spans="1:2" x14ac:dyDescent="0.25">
      <c r="A7283" s="10"/>
      <c r="B7283" s="10"/>
    </row>
    <row r="7284" spans="1:2" x14ac:dyDescent="0.25">
      <c r="A7284" s="10"/>
      <c r="B7284" s="10"/>
    </row>
    <row r="7285" spans="1:2" x14ac:dyDescent="0.25">
      <c r="A7285" s="10"/>
      <c r="B7285" s="10"/>
    </row>
    <row r="7286" spans="1:2" x14ac:dyDescent="0.25">
      <c r="A7286" s="10"/>
      <c r="B7286" s="10"/>
    </row>
    <row r="7287" spans="1:2" x14ac:dyDescent="0.25">
      <c r="A7287" s="10"/>
      <c r="B7287" s="10"/>
    </row>
    <row r="7288" spans="1:2" x14ac:dyDescent="0.25">
      <c r="A7288" s="10"/>
      <c r="B7288" s="10"/>
    </row>
    <row r="7289" spans="1:2" x14ac:dyDescent="0.25">
      <c r="A7289" s="10"/>
      <c r="B7289" s="10"/>
    </row>
    <row r="7290" spans="1:2" x14ac:dyDescent="0.25">
      <c r="A7290" s="10"/>
      <c r="B7290" s="10"/>
    </row>
    <row r="7291" spans="1:2" x14ac:dyDescent="0.25">
      <c r="A7291" s="10"/>
      <c r="B7291" s="10"/>
    </row>
    <row r="7292" spans="1:2" x14ac:dyDescent="0.25">
      <c r="A7292" s="10"/>
      <c r="B7292" s="10"/>
    </row>
    <row r="7293" spans="1:2" x14ac:dyDescent="0.25">
      <c r="A7293" s="10"/>
      <c r="B7293" s="10"/>
    </row>
    <row r="7294" spans="1:2" x14ac:dyDescent="0.25">
      <c r="A7294" s="10"/>
      <c r="B7294" s="10"/>
    </row>
    <row r="7295" spans="1:2" x14ac:dyDescent="0.25">
      <c r="A7295" s="10"/>
      <c r="B7295" s="10"/>
    </row>
    <row r="7296" spans="1:2" x14ac:dyDescent="0.25">
      <c r="A7296" s="10"/>
      <c r="B7296" s="10"/>
    </row>
    <row r="7297" spans="1:2" x14ac:dyDescent="0.25">
      <c r="A7297" s="10"/>
      <c r="B7297" s="10"/>
    </row>
    <row r="7298" spans="1:2" x14ac:dyDescent="0.25">
      <c r="A7298" s="10"/>
      <c r="B7298" s="10"/>
    </row>
    <row r="7299" spans="1:2" x14ac:dyDescent="0.25">
      <c r="A7299" s="10"/>
      <c r="B7299" s="10"/>
    </row>
    <row r="7300" spans="1:2" x14ac:dyDescent="0.25">
      <c r="A7300" s="10"/>
      <c r="B7300" s="10"/>
    </row>
    <row r="7301" spans="1:2" x14ac:dyDescent="0.25">
      <c r="A7301" s="10"/>
      <c r="B7301" s="10"/>
    </row>
    <row r="7302" spans="1:2" x14ac:dyDescent="0.25">
      <c r="A7302" s="10"/>
      <c r="B7302" s="10"/>
    </row>
    <row r="7303" spans="1:2" x14ac:dyDescent="0.25">
      <c r="A7303" s="10"/>
      <c r="B7303" s="10"/>
    </row>
    <row r="7304" spans="1:2" x14ac:dyDescent="0.25">
      <c r="A7304" s="10"/>
      <c r="B7304" s="10"/>
    </row>
    <row r="7305" spans="1:2" x14ac:dyDescent="0.25">
      <c r="A7305" s="10"/>
      <c r="B7305" s="10"/>
    </row>
    <row r="7306" spans="1:2" x14ac:dyDescent="0.25">
      <c r="A7306" s="10"/>
      <c r="B7306" s="10"/>
    </row>
    <row r="7307" spans="1:2" x14ac:dyDescent="0.25">
      <c r="A7307" s="10"/>
      <c r="B7307" s="10"/>
    </row>
    <row r="7308" spans="1:2" x14ac:dyDescent="0.25">
      <c r="A7308" s="10"/>
      <c r="B7308" s="10"/>
    </row>
    <row r="7309" spans="1:2" x14ac:dyDescent="0.25">
      <c r="A7309" s="10"/>
      <c r="B7309" s="10"/>
    </row>
    <row r="7310" spans="1:2" x14ac:dyDescent="0.25">
      <c r="A7310" s="10"/>
      <c r="B7310" s="10"/>
    </row>
    <row r="7311" spans="1:2" x14ac:dyDescent="0.25">
      <c r="A7311" s="10"/>
      <c r="B7311" s="10"/>
    </row>
    <row r="7312" spans="1:2" x14ac:dyDescent="0.25">
      <c r="A7312" s="10"/>
      <c r="B7312" s="10"/>
    </row>
    <row r="7313" spans="1:2" x14ac:dyDescent="0.25">
      <c r="A7313" s="10"/>
      <c r="B7313" s="10"/>
    </row>
    <row r="7314" spans="1:2" x14ac:dyDescent="0.25">
      <c r="A7314" s="10"/>
      <c r="B7314" s="10"/>
    </row>
    <row r="7315" spans="1:2" x14ac:dyDescent="0.25">
      <c r="A7315" s="10"/>
      <c r="B7315" s="10"/>
    </row>
    <row r="7316" spans="1:2" x14ac:dyDescent="0.25">
      <c r="A7316" s="10"/>
      <c r="B7316" s="10"/>
    </row>
    <row r="7317" spans="1:2" x14ac:dyDescent="0.25">
      <c r="A7317" s="10"/>
      <c r="B7317" s="10"/>
    </row>
    <row r="7318" spans="1:2" x14ac:dyDescent="0.25">
      <c r="A7318" s="10"/>
      <c r="B7318" s="10"/>
    </row>
    <row r="7319" spans="1:2" x14ac:dyDescent="0.25">
      <c r="A7319" s="10"/>
      <c r="B7319" s="10"/>
    </row>
    <row r="7320" spans="1:2" x14ac:dyDescent="0.25">
      <c r="A7320" s="10"/>
      <c r="B7320" s="10"/>
    </row>
    <row r="7321" spans="1:2" x14ac:dyDescent="0.25">
      <c r="A7321" s="10"/>
      <c r="B7321" s="10"/>
    </row>
    <row r="7322" spans="1:2" x14ac:dyDescent="0.25">
      <c r="A7322" s="10"/>
      <c r="B7322" s="10"/>
    </row>
    <row r="7323" spans="1:2" x14ac:dyDescent="0.25">
      <c r="A7323" s="10"/>
      <c r="B7323" s="10"/>
    </row>
    <row r="7324" spans="1:2" x14ac:dyDescent="0.25">
      <c r="A7324" s="10"/>
      <c r="B7324" s="10"/>
    </row>
    <row r="7325" spans="1:2" x14ac:dyDescent="0.25">
      <c r="A7325" s="10"/>
      <c r="B7325" s="10"/>
    </row>
    <row r="7326" spans="1:2" x14ac:dyDescent="0.25">
      <c r="A7326" s="10"/>
      <c r="B7326" s="10"/>
    </row>
    <row r="7327" spans="1:2" x14ac:dyDescent="0.25">
      <c r="A7327" s="10"/>
      <c r="B7327" s="10"/>
    </row>
    <row r="7328" spans="1:2" x14ac:dyDescent="0.25">
      <c r="A7328" s="10"/>
      <c r="B7328" s="10"/>
    </row>
    <row r="7329" spans="1:2" x14ac:dyDescent="0.25">
      <c r="A7329" s="10"/>
      <c r="B7329" s="10"/>
    </row>
    <row r="7330" spans="1:2" x14ac:dyDescent="0.25">
      <c r="A7330" s="10"/>
      <c r="B7330" s="10"/>
    </row>
    <row r="7331" spans="1:2" x14ac:dyDescent="0.25">
      <c r="A7331" s="10"/>
      <c r="B7331" s="10"/>
    </row>
    <row r="7332" spans="1:2" x14ac:dyDescent="0.25">
      <c r="A7332" s="10"/>
      <c r="B7332" s="10"/>
    </row>
    <row r="7333" spans="1:2" x14ac:dyDescent="0.25">
      <c r="A7333" s="10"/>
      <c r="B7333" s="10"/>
    </row>
    <row r="7334" spans="1:2" x14ac:dyDescent="0.25">
      <c r="A7334" s="10"/>
      <c r="B7334" s="10"/>
    </row>
    <row r="7335" spans="1:2" x14ac:dyDescent="0.25">
      <c r="A7335" s="10"/>
      <c r="B7335" s="10"/>
    </row>
    <row r="7336" spans="1:2" x14ac:dyDescent="0.25">
      <c r="A7336" s="10"/>
      <c r="B7336" s="10"/>
    </row>
    <row r="7337" spans="1:2" x14ac:dyDescent="0.25">
      <c r="A7337" s="10"/>
      <c r="B7337" s="10"/>
    </row>
    <row r="7338" spans="1:2" x14ac:dyDescent="0.25">
      <c r="A7338" s="10"/>
      <c r="B7338" s="10"/>
    </row>
    <row r="7339" spans="1:2" x14ac:dyDescent="0.25">
      <c r="A7339" s="10"/>
      <c r="B7339" s="10"/>
    </row>
    <row r="7340" spans="1:2" x14ac:dyDescent="0.25">
      <c r="A7340" s="10"/>
      <c r="B7340" s="10"/>
    </row>
    <row r="7341" spans="1:2" x14ac:dyDescent="0.25">
      <c r="A7341" s="10"/>
      <c r="B7341" s="10"/>
    </row>
    <row r="7342" spans="1:2" x14ac:dyDescent="0.25">
      <c r="A7342" s="10"/>
      <c r="B7342" s="10"/>
    </row>
    <row r="7343" spans="1:2" x14ac:dyDescent="0.25">
      <c r="A7343" s="10"/>
      <c r="B7343" s="10"/>
    </row>
    <row r="7344" spans="1:2" x14ac:dyDescent="0.25">
      <c r="A7344" s="10"/>
      <c r="B7344" s="10"/>
    </row>
    <row r="7345" spans="1:2" x14ac:dyDescent="0.25">
      <c r="A7345" s="10"/>
      <c r="B7345" s="10"/>
    </row>
    <row r="7346" spans="1:2" x14ac:dyDescent="0.25">
      <c r="A7346" s="10"/>
      <c r="B7346" s="10"/>
    </row>
    <row r="7347" spans="1:2" x14ac:dyDescent="0.25">
      <c r="A7347" s="10"/>
      <c r="B7347" s="10"/>
    </row>
    <row r="7348" spans="1:2" x14ac:dyDescent="0.25">
      <c r="A7348" s="10"/>
      <c r="B7348" s="10"/>
    </row>
    <row r="7349" spans="1:2" x14ac:dyDescent="0.25">
      <c r="A7349" s="10"/>
      <c r="B7349" s="10"/>
    </row>
    <row r="7350" spans="1:2" x14ac:dyDescent="0.25">
      <c r="A7350" s="10"/>
      <c r="B7350" s="10"/>
    </row>
    <row r="7351" spans="1:2" x14ac:dyDescent="0.25">
      <c r="A7351" s="10"/>
      <c r="B7351" s="10"/>
    </row>
    <row r="7352" spans="1:2" x14ac:dyDescent="0.25">
      <c r="A7352" s="10"/>
      <c r="B7352" s="10"/>
    </row>
    <row r="7353" spans="1:2" x14ac:dyDescent="0.25">
      <c r="A7353" s="10"/>
      <c r="B7353" s="10"/>
    </row>
    <row r="7354" spans="1:2" x14ac:dyDescent="0.25">
      <c r="A7354" s="10"/>
      <c r="B7354" s="10"/>
    </row>
    <row r="7355" spans="1:2" x14ac:dyDescent="0.25">
      <c r="A7355" s="10"/>
      <c r="B7355" s="10"/>
    </row>
    <row r="7356" spans="1:2" x14ac:dyDescent="0.25">
      <c r="A7356" s="10"/>
      <c r="B7356" s="10"/>
    </row>
    <row r="7357" spans="1:2" x14ac:dyDescent="0.25">
      <c r="A7357" s="10"/>
      <c r="B7357" s="10"/>
    </row>
    <row r="7358" spans="1:2" x14ac:dyDescent="0.25">
      <c r="A7358" s="10"/>
      <c r="B7358" s="10"/>
    </row>
    <row r="7359" spans="1:2" x14ac:dyDescent="0.25">
      <c r="A7359" s="10"/>
      <c r="B7359" s="10"/>
    </row>
    <row r="7360" spans="1:2" x14ac:dyDescent="0.25">
      <c r="A7360" s="10"/>
      <c r="B7360" s="10"/>
    </row>
    <row r="7361" spans="1:2" x14ac:dyDescent="0.25">
      <c r="A7361" s="10"/>
      <c r="B7361" s="10"/>
    </row>
    <row r="7362" spans="1:2" x14ac:dyDescent="0.25">
      <c r="A7362" s="10"/>
      <c r="B7362" s="10"/>
    </row>
    <row r="7363" spans="1:2" x14ac:dyDescent="0.25">
      <c r="A7363" s="10"/>
      <c r="B7363" s="10"/>
    </row>
    <row r="7364" spans="1:2" x14ac:dyDescent="0.25">
      <c r="A7364" s="10"/>
      <c r="B7364" s="10"/>
    </row>
    <row r="7365" spans="1:2" x14ac:dyDescent="0.25">
      <c r="A7365" s="10"/>
      <c r="B7365" s="10"/>
    </row>
    <row r="7366" spans="1:2" x14ac:dyDescent="0.25">
      <c r="A7366" s="10"/>
      <c r="B7366" s="10"/>
    </row>
    <row r="7367" spans="1:2" x14ac:dyDescent="0.25">
      <c r="A7367" s="10"/>
      <c r="B7367" s="10"/>
    </row>
    <row r="7368" spans="1:2" x14ac:dyDescent="0.25">
      <c r="A7368" s="10"/>
      <c r="B7368" s="10"/>
    </row>
    <row r="7369" spans="1:2" x14ac:dyDescent="0.25">
      <c r="A7369" s="10"/>
      <c r="B7369" s="10"/>
    </row>
    <row r="7370" spans="1:2" x14ac:dyDescent="0.25">
      <c r="A7370" s="10"/>
      <c r="B7370" s="10"/>
    </row>
    <row r="7371" spans="1:2" x14ac:dyDescent="0.25">
      <c r="A7371" s="10"/>
      <c r="B7371" s="10"/>
    </row>
    <row r="7372" spans="1:2" x14ac:dyDescent="0.25">
      <c r="A7372" s="10"/>
      <c r="B7372" s="10"/>
    </row>
    <row r="7373" spans="1:2" x14ac:dyDescent="0.25">
      <c r="A7373" s="10"/>
      <c r="B7373" s="10"/>
    </row>
    <row r="7374" spans="1:2" x14ac:dyDescent="0.25">
      <c r="A7374" s="10"/>
      <c r="B7374" s="10"/>
    </row>
    <row r="7375" spans="1:2" x14ac:dyDescent="0.25">
      <c r="A7375" s="10"/>
      <c r="B7375" s="10"/>
    </row>
    <row r="7376" spans="1:2" x14ac:dyDescent="0.25">
      <c r="A7376" s="10"/>
      <c r="B7376" s="10"/>
    </row>
    <row r="7377" spans="1:2" x14ac:dyDescent="0.25">
      <c r="A7377" s="10"/>
      <c r="B7377" s="10"/>
    </row>
    <row r="7378" spans="1:2" x14ac:dyDescent="0.25">
      <c r="A7378" s="10"/>
      <c r="B7378" s="10"/>
    </row>
    <row r="7379" spans="1:2" x14ac:dyDescent="0.25">
      <c r="A7379" s="10"/>
      <c r="B7379" s="10"/>
    </row>
    <row r="7380" spans="1:2" x14ac:dyDescent="0.25">
      <c r="A7380" s="10"/>
      <c r="B7380" s="10"/>
    </row>
    <row r="7381" spans="1:2" x14ac:dyDescent="0.25">
      <c r="A7381" s="10"/>
      <c r="B7381" s="10"/>
    </row>
    <row r="7382" spans="1:2" x14ac:dyDescent="0.25">
      <c r="A7382" s="10"/>
      <c r="B7382" s="10"/>
    </row>
    <row r="7383" spans="1:2" x14ac:dyDescent="0.25">
      <c r="A7383" s="10"/>
      <c r="B7383" s="10"/>
    </row>
    <row r="7384" spans="1:2" x14ac:dyDescent="0.25">
      <c r="A7384" s="10"/>
      <c r="B7384" s="10"/>
    </row>
    <row r="7385" spans="1:2" x14ac:dyDescent="0.25">
      <c r="A7385" s="10"/>
      <c r="B7385" s="10"/>
    </row>
    <row r="7386" spans="1:2" x14ac:dyDescent="0.25">
      <c r="A7386" s="10"/>
      <c r="B7386" s="10"/>
    </row>
    <row r="7387" spans="1:2" x14ac:dyDescent="0.25">
      <c r="A7387" s="10"/>
      <c r="B7387" s="10"/>
    </row>
    <row r="7388" spans="1:2" x14ac:dyDescent="0.25">
      <c r="A7388" s="10"/>
      <c r="B7388" s="10"/>
    </row>
    <row r="7389" spans="1:2" x14ac:dyDescent="0.25">
      <c r="A7389" s="10"/>
      <c r="B7389" s="10"/>
    </row>
    <row r="7390" spans="1:2" x14ac:dyDescent="0.25">
      <c r="A7390" s="10"/>
      <c r="B7390" s="10"/>
    </row>
    <row r="7391" spans="1:2" x14ac:dyDescent="0.25">
      <c r="A7391" s="10"/>
      <c r="B7391" s="10"/>
    </row>
    <row r="7392" spans="1:2" x14ac:dyDescent="0.25">
      <c r="A7392" s="10"/>
      <c r="B7392" s="10"/>
    </row>
    <row r="7393" spans="1:2" x14ac:dyDescent="0.25">
      <c r="A7393" s="10"/>
      <c r="B7393" s="10"/>
    </row>
    <row r="7394" spans="1:2" x14ac:dyDescent="0.25">
      <c r="A7394" s="10"/>
      <c r="B7394" s="10"/>
    </row>
    <row r="7395" spans="1:2" x14ac:dyDescent="0.25">
      <c r="A7395" s="10"/>
      <c r="B7395" s="10"/>
    </row>
    <row r="7396" spans="1:2" x14ac:dyDescent="0.25">
      <c r="A7396" s="10"/>
      <c r="B7396" s="10"/>
    </row>
    <row r="7397" spans="1:2" x14ac:dyDescent="0.25">
      <c r="A7397" s="10"/>
      <c r="B7397" s="10"/>
    </row>
    <row r="7398" spans="1:2" x14ac:dyDescent="0.25">
      <c r="A7398" s="10"/>
      <c r="B7398" s="10"/>
    </row>
    <row r="7399" spans="1:2" x14ac:dyDescent="0.25">
      <c r="A7399" s="10"/>
      <c r="B7399" s="10"/>
    </row>
    <row r="7400" spans="1:2" x14ac:dyDescent="0.25">
      <c r="A7400" s="10"/>
      <c r="B7400" s="10"/>
    </row>
    <row r="7401" spans="1:2" x14ac:dyDescent="0.25">
      <c r="A7401" s="10"/>
      <c r="B7401" s="10"/>
    </row>
    <row r="7402" spans="1:2" x14ac:dyDescent="0.25">
      <c r="A7402" s="10"/>
      <c r="B7402" s="10"/>
    </row>
    <row r="7403" spans="1:2" x14ac:dyDescent="0.25">
      <c r="A7403" s="10"/>
      <c r="B7403" s="10"/>
    </row>
    <row r="7404" spans="1:2" x14ac:dyDescent="0.25">
      <c r="A7404" s="10"/>
      <c r="B7404" s="10"/>
    </row>
    <row r="7405" spans="1:2" x14ac:dyDescent="0.25">
      <c r="A7405" s="10"/>
      <c r="B7405" s="10"/>
    </row>
    <row r="7406" spans="1:2" x14ac:dyDescent="0.25">
      <c r="A7406" s="10"/>
      <c r="B7406" s="10"/>
    </row>
    <row r="7407" spans="1:2" x14ac:dyDescent="0.25">
      <c r="A7407" s="10"/>
      <c r="B7407" s="10"/>
    </row>
    <row r="7408" spans="1:2" x14ac:dyDescent="0.25">
      <c r="A7408" s="10"/>
      <c r="B7408" s="10"/>
    </row>
    <row r="7409" spans="1:2" x14ac:dyDescent="0.25">
      <c r="A7409" s="10"/>
      <c r="B7409" s="10"/>
    </row>
    <row r="7410" spans="1:2" x14ac:dyDescent="0.25">
      <c r="A7410" s="10"/>
      <c r="B7410" s="10"/>
    </row>
    <row r="7411" spans="1:2" x14ac:dyDescent="0.25">
      <c r="A7411" s="10"/>
      <c r="B7411" s="10"/>
    </row>
    <row r="7412" spans="1:2" x14ac:dyDescent="0.25">
      <c r="A7412" s="10"/>
      <c r="B7412" s="10"/>
    </row>
    <row r="7413" spans="1:2" x14ac:dyDescent="0.25">
      <c r="A7413" s="10"/>
      <c r="B7413" s="10"/>
    </row>
    <row r="7414" spans="1:2" x14ac:dyDescent="0.25">
      <c r="A7414" s="10"/>
      <c r="B7414" s="10"/>
    </row>
    <row r="7415" spans="1:2" x14ac:dyDescent="0.25">
      <c r="A7415" s="10"/>
      <c r="B7415" s="10"/>
    </row>
    <row r="7416" spans="1:2" x14ac:dyDescent="0.25">
      <c r="A7416" s="10"/>
      <c r="B7416" s="10"/>
    </row>
    <row r="7417" spans="1:2" x14ac:dyDescent="0.25">
      <c r="A7417" s="10"/>
      <c r="B7417" s="10"/>
    </row>
    <row r="7418" spans="1:2" x14ac:dyDescent="0.25">
      <c r="A7418" s="10"/>
      <c r="B7418" s="10"/>
    </row>
    <row r="7419" spans="1:2" x14ac:dyDescent="0.25">
      <c r="A7419" s="10"/>
      <c r="B7419" s="10"/>
    </row>
    <row r="7420" spans="1:2" x14ac:dyDescent="0.25">
      <c r="A7420" s="10"/>
      <c r="B7420" s="10"/>
    </row>
    <row r="7421" spans="1:2" x14ac:dyDescent="0.25">
      <c r="A7421" s="10"/>
      <c r="B7421" s="10"/>
    </row>
    <row r="7422" spans="1:2" x14ac:dyDescent="0.25">
      <c r="A7422" s="10"/>
      <c r="B7422" s="10"/>
    </row>
    <row r="7423" spans="1:2" x14ac:dyDescent="0.25">
      <c r="A7423" s="10"/>
      <c r="B7423" s="10"/>
    </row>
    <row r="7424" spans="1:2" x14ac:dyDescent="0.25">
      <c r="A7424" s="10"/>
      <c r="B7424" s="10"/>
    </row>
    <row r="7425" spans="1:2" x14ac:dyDescent="0.25">
      <c r="A7425" s="10"/>
      <c r="B7425" s="10"/>
    </row>
    <row r="7426" spans="1:2" x14ac:dyDescent="0.25">
      <c r="A7426" s="10"/>
      <c r="B7426" s="10"/>
    </row>
    <row r="7427" spans="1:2" x14ac:dyDescent="0.25">
      <c r="A7427" s="10"/>
      <c r="B7427" s="10"/>
    </row>
    <row r="7428" spans="1:2" x14ac:dyDescent="0.25">
      <c r="A7428" s="10"/>
      <c r="B7428" s="10"/>
    </row>
    <row r="7429" spans="1:2" x14ac:dyDescent="0.25">
      <c r="A7429" s="10"/>
      <c r="B7429" s="10"/>
    </row>
    <row r="7430" spans="1:2" x14ac:dyDescent="0.25">
      <c r="A7430" s="10"/>
      <c r="B7430" s="10"/>
    </row>
    <row r="7431" spans="1:2" x14ac:dyDescent="0.25">
      <c r="A7431" s="10"/>
      <c r="B7431" s="10"/>
    </row>
    <row r="7432" spans="1:2" x14ac:dyDescent="0.25">
      <c r="A7432" s="10"/>
      <c r="B7432" s="10"/>
    </row>
    <row r="7433" spans="1:2" x14ac:dyDescent="0.25">
      <c r="A7433" s="10"/>
      <c r="B7433" s="10"/>
    </row>
    <row r="7434" spans="1:2" x14ac:dyDescent="0.25">
      <c r="A7434" s="10"/>
      <c r="B7434" s="10"/>
    </row>
    <row r="7435" spans="1:2" x14ac:dyDescent="0.25">
      <c r="A7435" s="10"/>
      <c r="B7435" s="10"/>
    </row>
    <row r="7436" spans="1:2" x14ac:dyDescent="0.25">
      <c r="A7436" s="10"/>
      <c r="B7436" s="10"/>
    </row>
    <row r="7437" spans="1:2" x14ac:dyDescent="0.25">
      <c r="A7437" s="10"/>
      <c r="B7437" s="10"/>
    </row>
    <row r="7438" spans="1:2" x14ac:dyDescent="0.25">
      <c r="A7438" s="10"/>
      <c r="B7438" s="10"/>
    </row>
    <row r="7439" spans="1:2" x14ac:dyDescent="0.25">
      <c r="A7439" s="10"/>
      <c r="B7439" s="10"/>
    </row>
    <row r="7440" spans="1:2" x14ac:dyDescent="0.25">
      <c r="A7440" s="10"/>
      <c r="B7440" s="10"/>
    </row>
    <row r="7441" spans="1:2" x14ac:dyDescent="0.25">
      <c r="A7441" s="10"/>
      <c r="B7441" s="10"/>
    </row>
    <row r="7442" spans="1:2" x14ac:dyDescent="0.25">
      <c r="A7442" s="10"/>
      <c r="B7442" s="10"/>
    </row>
    <row r="7443" spans="1:2" x14ac:dyDescent="0.25">
      <c r="A7443" s="10"/>
      <c r="B7443" s="10"/>
    </row>
    <row r="7444" spans="1:2" x14ac:dyDescent="0.25">
      <c r="A7444" s="10"/>
      <c r="B7444" s="10"/>
    </row>
    <row r="7445" spans="1:2" x14ac:dyDescent="0.25">
      <c r="A7445" s="10"/>
      <c r="B7445" s="10"/>
    </row>
    <row r="7446" spans="1:2" x14ac:dyDescent="0.25">
      <c r="A7446" s="10"/>
      <c r="B7446" s="10"/>
    </row>
    <row r="7447" spans="1:2" x14ac:dyDescent="0.25">
      <c r="A7447" s="10"/>
      <c r="B7447" s="10"/>
    </row>
    <row r="7448" spans="1:2" x14ac:dyDescent="0.25">
      <c r="A7448" s="10"/>
      <c r="B7448" s="10"/>
    </row>
    <row r="7449" spans="1:2" x14ac:dyDescent="0.25">
      <c r="A7449" s="10"/>
      <c r="B7449" s="10"/>
    </row>
    <row r="7450" spans="1:2" x14ac:dyDescent="0.25">
      <c r="A7450" s="10"/>
      <c r="B7450" s="10"/>
    </row>
    <row r="7451" spans="1:2" x14ac:dyDescent="0.25">
      <c r="A7451" s="10"/>
      <c r="B7451" s="10"/>
    </row>
    <row r="7452" spans="1:2" x14ac:dyDescent="0.25">
      <c r="A7452" s="10"/>
      <c r="B7452" s="10"/>
    </row>
    <row r="7453" spans="1:2" x14ac:dyDescent="0.25">
      <c r="A7453" s="10"/>
      <c r="B7453" s="10"/>
    </row>
    <row r="7454" spans="1:2" x14ac:dyDescent="0.25">
      <c r="A7454" s="10"/>
      <c r="B7454" s="10"/>
    </row>
    <row r="7455" spans="1:2" x14ac:dyDescent="0.25">
      <c r="A7455" s="10"/>
      <c r="B7455" s="10"/>
    </row>
    <row r="7456" spans="1:2" x14ac:dyDescent="0.25">
      <c r="A7456" s="10"/>
      <c r="B7456" s="10"/>
    </row>
    <row r="7457" spans="1:2" x14ac:dyDescent="0.25">
      <c r="A7457" s="10"/>
      <c r="B7457" s="10"/>
    </row>
    <row r="7458" spans="1:2" x14ac:dyDescent="0.25">
      <c r="A7458" s="10"/>
      <c r="B7458" s="10"/>
    </row>
    <row r="7459" spans="1:2" x14ac:dyDescent="0.25">
      <c r="A7459" s="10"/>
      <c r="B7459" s="10"/>
    </row>
    <row r="7460" spans="1:2" x14ac:dyDescent="0.25">
      <c r="A7460" s="10"/>
      <c r="B7460" s="10"/>
    </row>
    <row r="7461" spans="1:2" x14ac:dyDescent="0.25">
      <c r="A7461" s="10"/>
      <c r="B7461" s="10"/>
    </row>
    <row r="7462" spans="1:2" x14ac:dyDescent="0.25">
      <c r="A7462" s="10"/>
      <c r="B7462" s="10"/>
    </row>
    <row r="7463" spans="1:2" x14ac:dyDescent="0.25">
      <c r="A7463" s="10"/>
      <c r="B7463" s="10"/>
    </row>
    <row r="7464" spans="1:2" x14ac:dyDescent="0.25">
      <c r="A7464" s="10"/>
      <c r="B7464" s="10"/>
    </row>
    <row r="7465" spans="1:2" x14ac:dyDescent="0.25">
      <c r="A7465" s="10"/>
      <c r="B7465" s="10"/>
    </row>
    <row r="7466" spans="1:2" x14ac:dyDescent="0.25">
      <c r="A7466" s="10"/>
      <c r="B7466" s="10"/>
    </row>
    <row r="7467" spans="1:2" x14ac:dyDescent="0.25">
      <c r="A7467" s="10"/>
      <c r="B7467" s="10"/>
    </row>
    <row r="7468" spans="1:2" x14ac:dyDescent="0.25">
      <c r="A7468" s="10"/>
      <c r="B7468" s="10"/>
    </row>
    <row r="7469" spans="1:2" x14ac:dyDescent="0.25">
      <c r="A7469" s="10"/>
      <c r="B7469" s="10"/>
    </row>
    <row r="7470" spans="1:2" x14ac:dyDescent="0.25">
      <c r="A7470" s="10"/>
      <c r="B7470" s="10"/>
    </row>
    <row r="7471" spans="1:2" x14ac:dyDescent="0.25">
      <c r="A7471" s="10"/>
      <c r="B7471" s="10"/>
    </row>
    <row r="7472" spans="1:2" x14ac:dyDescent="0.25">
      <c r="A7472" s="10"/>
      <c r="B7472" s="10"/>
    </row>
    <row r="7473" spans="1:2" x14ac:dyDescent="0.25">
      <c r="A7473" s="10"/>
      <c r="B7473" s="10"/>
    </row>
    <row r="7474" spans="1:2" x14ac:dyDescent="0.25">
      <c r="A7474" s="10"/>
      <c r="B7474" s="10"/>
    </row>
    <row r="7475" spans="1:2" x14ac:dyDescent="0.25">
      <c r="A7475" s="10"/>
      <c r="B7475" s="10"/>
    </row>
    <row r="7476" spans="1:2" x14ac:dyDescent="0.25">
      <c r="A7476" s="10"/>
      <c r="B7476" s="10"/>
    </row>
    <row r="7477" spans="1:2" x14ac:dyDescent="0.25">
      <c r="A7477" s="10"/>
      <c r="B7477" s="10"/>
    </row>
    <row r="7478" spans="1:2" x14ac:dyDescent="0.25">
      <c r="A7478" s="10"/>
      <c r="B7478" s="10"/>
    </row>
    <row r="7479" spans="1:2" x14ac:dyDescent="0.25">
      <c r="A7479" s="10"/>
      <c r="B7479" s="10"/>
    </row>
    <row r="7480" spans="1:2" x14ac:dyDescent="0.25">
      <c r="A7480" s="10"/>
      <c r="B7480" s="10"/>
    </row>
    <row r="7481" spans="1:2" x14ac:dyDescent="0.25">
      <c r="A7481" s="10"/>
      <c r="B7481" s="10"/>
    </row>
    <row r="7482" spans="1:2" x14ac:dyDescent="0.25">
      <c r="A7482" s="10"/>
      <c r="B7482" s="10"/>
    </row>
    <row r="7483" spans="1:2" x14ac:dyDescent="0.25">
      <c r="A7483" s="10"/>
      <c r="B7483" s="10"/>
    </row>
    <row r="7484" spans="1:2" x14ac:dyDescent="0.25">
      <c r="A7484" s="10"/>
      <c r="B7484" s="10"/>
    </row>
    <row r="7485" spans="1:2" x14ac:dyDescent="0.25">
      <c r="A7485" s="10"/>
      <c r="B7485" s="10"/>
    </row>
    <row r="7486" spans="1:2" x14ac:dyDescent="0.25">
      <c r="A7486" s="10"/>
      <c r="B7486" s="10"/>
    </row>
    <row r="7487" spans="1:2" x14ac:dyDescent="0.25">
      <c r="A7487" s="10"/>
      <c r="B7487" s="10"/>
    </row>
    <row r="7488" spans="1:2" x14ac:dyDescent="0.25">
      <c r="A7488" s="10"/>
      <c r="B7488" s="10"/>
    </row>
    <row r="7489" spans="1:2" x14ac:dyDescent="0.25">
      <c r="A7489" s="10"/>
      <c r="B7489" s="10"/>
    </row>
    <row r="7490" spans="1:2" x14ac:dyDescent="0.25">
      <c r="A7490" s="10"/>
      <c r="B7490" s="10"/>
    </row>
    <row r="7491" spans="1:2" x14ac:dyDescent="0.25">
      <c r="A7491" s="10"/>
      <c r="B7491" s="10"/>
    </row>
    <row r="7492" spans="1:2" x14ac:dyDescent="0.25">
      <c r="A7492" s="10"/>
      <c r="B7492" s="10"/>
    </row>
    <row r="7493" spans="1:2" x14ac:dyDescent="0.25">
      <c r="A7493" s="10"/>
      <c r="B7493" s="10"/>
    </row>
    <row r="7494" spans="1:2" x14ac:dyDescent="0.25">
      <c r="A7494" s="10"/>
      <c r="B7494" s="10"/>
    </row>
    <row r="7495" spans="1:2" x14ac:dyDescent="0.25">
      <c r="A7495" s="10"/>
      <c r="B7495" s="10"/>
    </row>
    <row r="7496" spans="1:2" x14ac:dyDescent="0.25">
      <c r="A7496" s="10"/>
      <c r="B7496" s="10"/>
    </row>
    <row r="7497" spans="1:2" x14ac:dyDescent="0.25">
      <c r="A7497" s="10"/>
      <c r="B7497" s="10"/>
    </row>
    <row r="7498" spans="1:2" x14ac:dyDescent="0.25">
      <c r="A7498" s="10"/>
      <c r="B7498" s="10"/>
    </row>
    <row r="7499" spans="1:2" x14ac:dyDescent="0.25">
      <c r="A7499" s="10"/>
      <c r="B7499" s="10"/>
    </row>
    <row r="7500" spans="1:2" x14ac:dyDescent="0.25">
      <c r="A7500" s="10"/>
      <c r="B7500" s="10"/>
    </row>
    <row r="7501" spans="1:2" x14ac:dyDescent="0.25">
      <c r="A7501" s="10"/>
      <c r="B7501" s="10"/>
    </row>
    <row r="7502" spans="1:2" x14ac:dyDescent="0.25">
      <c r="A7502" s="10"/>
      <c r="B7502" s="10"/>
    </row>
    <row r="7503" spans="1:2" x14ac:dyDescent="0.25">
      <c r="A7503" s="10"/>
      <c r="B7503" s="10"/>
    </row>
    <row r="7504" spans="1:2" x14ac:dyDescent="0.25">
      <c r="A7504" s="10"/>
      <c r="B7504" s="10"/>
    </row>
    <row r="7505" spans="1:2" x14ac:dyDescent="0.25">
      <c r="A7505" s="10"/>
      <c r="B7505" s="10"/>
    </row>
    <row r="7506" spans="1:2" x14ac:dyDescent="0.25">
      <c r="A7506" s="10"/>
      <c r="B7506" s="10"/>
    </row>
    <row r="7507" spans="1:2" x14ac:dyDescent="0.25">
      <c r="A7507" s="10"/>
      <c r="B7507" s="10"/>
    </row>
    <row r="7508" spans="1:2" x14ac:dyDescent="0.25">
      <c r="A7508" s="10"/>
      <c r="B7508" s="10"/>
    </row>
    <row r="7509" spans="1:2" x14ac:dyDescent="0.25">
      <c r="A7509" s="10"/>
      <c r="B7509" s="10"/>
    </row>
    <row r="7510" spans="1:2" x14ac:dyDescent="0.25">
      <c r="A7510" s="10"/>
      <c r="B7510" s="10"/>
    </row>
    <row r="7511" spans="1:2" x14ac:dyDescent="0.25">
      <c r="A7511" s="10"/>
      <c r="B7511" s="10"/>
    </row>
    <row r="7512" spans="1:2" x14ac:dyDescent="0.25">
      <c r="A7512" s="10"/>
      <c r="B7512" s="10"/>
    </row>
    <row r="7513" spans="1:2" x14ac:dyDescent="0.25">
      <c r="A7513" s="10"/>
      <c r="B7513" s="10"/>
    </row>
    <row r="7514" spans="1:2" x14ac:dyDescent="0.25">
      <c r="A7514" s="10"/>
      <c r="B7514" s="10"/>
    </row>
    <row r="7515" spans="1:2" x14ac:dyDescent="0.25">
      <c r="A7515" s="10"/>
      <c r="B7515" s="10"/>
    </row>
    <row r="7516" spans="1:2" x14ac:dyDescent="0.25">
      <c r="A7516" s="10"/>
      <c r="B7516" s="10"/>
    </row>
    <row r="7517" spans="1:2" x14ac:dyDescent="0.25">
      <c r="A7517" s="10"/>
      <c r="B7517" s="10"/>
    </row>
    <row r="7518" spans="1:2" x14ac:dyDescent="0.25">
      <c r="A7518" s="10"/>
      <c r="B7518" s="10"/>
    </row>
    <row r="7519" spans="1:2" x14ac:dyDescent="0.25">
      <c r="A7519" s="10"/>
      <c r="B7519" s="10"/>
    </row>
    <row r="7520" spans="1:2" x14ac:dyDescent="0.25">
      <c r="A7520" s="10"/>
      <c r="B7520" s="10"/>
    </row>
    <row r="7521" spans="1:2" x14ac:dyDescent="0.25">
      <c r="A7521" s="10"/>
      <c r="B7521" s="10"/>
    </row>
    <row r="7522" spans="1:2" x14ac:dyDescent="0.25">
      <c r="A7522" s="10"/>
      <c r="B7522" s="10"/>
    </row>
    <row r="7523" spans="1:2" x14ac:dyDescent="0.25">
      <c r="A7523" s="10"/>
      <c r="B7523" s="10"/>
    </row>
    <row r="7524" spans="1:2" x14ac:dyDescent="0.25">
      <c r="A7524" s="10"/>
      <c r="B7524" s="10"/>
    </row>
    <row r="7525" spans="1:2" x14ac:dyDescent="0.25">
      <c r="A7525" s="10"/>
      <c r="B7525" s="10"/>
    </row>
    <row r="7526" spans="1:2" x14ac:dyDescent="0.25">
      <c r="A7526" s="10"/>
      <c r="B7526" s="10"/>
    </row>
    <row r="7527" spans="1:2" x14ac:dyDescent="0.25">
      <c r="A7527" s="10"/>
      <c r="B7527" s="10"/>
    </row>
    <row r="7528" spans="1:2" x14ac:dyDescent="0.25">
      <c r="A7528" s="10"/>
      <c r="B7528" s="10"/>
    </row>
    <row r="7529" spans="1:2" x14ac:dyDescent="0.25">
      <c r="A7529" s="10"/>
      <c r="B7529" s="10"/>
    </row>
    <row r="7530" spans="1:2" x14ac:dyDescent="0.25">
      <c r="A7530" s="10"/>
      <c r="B7530" s="10"/>
    </row>
    <row r="7531" spans="1:2" x14ac:dyDescent="0.25">
      <c r="A7531" s="10"/>
      <c r="B7531" s="10"/>
    </row>
    <row r="7532" spans="1:2" x14ac:dyDescent="0.25">
      <c r="A7532" s="10"/>
      <c r="B7532" s="10"/>
    </row>
    <row r="7533" spans="1:2" x14ac:dyDescent="0.25">
      <c r="A7533" s="10"/>
      <c r="B7533" s="10"/>
    </row>
    <row r="7534" spans="1:2" x14ac:dyDescent="0.25">
      <c r="A7534" s="10"/>
      <c r="B7534" s="10"/>
    </row>
    <row r="7535" spans="1:2" x14ac:dyDescent="0.25">
      <c r="A7535" s="10"/>
      <c r="B7535" s="10"/>
    </row>
    <row r="7536" spans="1:2" x14ac:dyDescent="0.25">
      <c r="A7536" s="10"/>
      <c r="B7536" s="10"/>
    </row>
    <row r="7537" spans="1:2" x14ac:dyDescent="0.25">
      <c r="A7537" s="10"/>
      <c r="B7537" s="10"/>
    </row>
    <row r="7538" spans="1:2" x14ac:dyDescent="0.25">
      <c r="A7538" s="10"/>
      <c r="B7538" s="10"/>
    </row>
    <row r="7539" spans="1:2" x14ac:dyDescent="0.25">
      <c r="A7539" s="10"/>
      <c r="B7539" s="10"/>
    </row>
    <row r="7540" spans="1:2" x14ac:dyDescent="0.25">
      <c r="A7540" s="10"/>
      <c r="B7540" s="10"/>
    </row>
    <row r="7541" spans="1:2" x14ac:dyDescent="0.25">
      <c r="A7541" s="10"/>
      <c r="B7541" s="10"/>
    </row>
    <row r="7542" spans="1:2" x14ac:dyDescent="0.25">
      <c r="A7542" s="10"/>
      <c r="B7542" s="10"/>
    </row>
    <row r="7543" spans="1:2" x14ac:dyDescent="0.25">
      <c r="A7543" s="10"/>
      <c r="B7543" s="10"/>
    </row>
    <row r="7544" spans="1:2" x14ac:dyDescent="0.25">
      <c r="A7544" s="10"/>
      <c r="B7544" s="10"/>
    </row>
    <row r="7545" spans="1:2" x14ac:dyDescent="0.25">
      <c r="A7545" s="10"/>
      <c r="B7545" s="10"/>
    </row>
    <row r="7546" spans="1:2" x14ac:dyDescent="0.25">
      <c r="A7546" s="10"/>
      <c r="B7546" s="10"/>
    </row>
    <row r="7547" spans="1:2" x14ac:dyDescent="0.25">
      <c r="A7547" s="10"/>
      <c r="B7547" s="10"/>
    </row>
    <row r="7548" spans="1:2" x14ac:dyDescent="0.25">
      <c r="A7548" s="10"/>
      <c r="B7548" s="10"/>
    </row>
    <row r="7549" spans="1:2" x14ac:dyDescent="0.25">
      <c r="A7549" s="10"/>
      <c r="B7549" s="10"/>
    </row>
    <row r="7550" spans="1:2" x14ac:dyDescent="0.25">
      <c r="A7550" s="10"/>
      <c r="B7550" s="10"/>
    </row>
    <row r="7551" spans="1:2" x14ac:dyDescent="0.25">
      <c r="A7551" s="10"/>
      <c r="B7551" s="10"/>
    </row>
    <row r="7552" spans="1:2" x14ac:dyDescent="0.25">
      <c r="A7552" s="10"/>
      <c r="B7552" s="10"/>
    </row>
    <row r="7553" spans="1:2" x14ac:dyDescent="0.25">
      <c r="A7553" s="10"/>
      <c r="B7553" s="10"/>
    </row>
    <row r="7554" spans="1:2" x14ac:dyDescent="0.25">
      <c r="A7554" s="10"/>
      <c r="B7554" s="10"/>
    </row>
    <row r="7555" spans="1:2" x14ac:dyDescent="0.25">
      <c r="A7555" s="10"/>
      <c r="B7555" s="10"/>
    </row>
    <row r="7556" spans="1:2" x14ac:dyDescent="0.25">
      <c r="A7556" s="10"/>
      <c r="B7556" s="10"/>
    </row>
    <row r="7557" spans="1:2" x14ac:dyDescent="0.25">
      <c r="A7557" s="10"/>
      <c r="B7557" s="10"/>
    </row>
    <row r="7558" spans="1:2" x14ac:dyDescent="0.25">
      <c r="A7558" s="10"/>
      <c r="B7558" s="10"/>
    </row>
    <row r="7559" spans="1:2" x14ac:dyDescent="0.25">
      <c r="A7559" s="10"/>
      <c r="B7559" s="10"/>
    </row>
    <row r="7560" spans="1:2" x14ac:dyDescent="0.25">
      <c r="A7560" s="10"/>
      <c r="B7560" s="10"/>
    </row>
    <row r="7561" spans="1:2" x14ac:dyDescent="0.25">
      <c r="A7561" s="10"/>
      <c r="B7561" s="10"/>
    </row>
    <row r="7562" spans="1:2" x14ac:dyDescent="0.25">
      <c r="A7562" s="10"/>
      <c r="B7562" s="10"/>
    </row>
    <row r="7563" spans="1:2" x14ac:dyDescent="0.25">
      <c r="A7563" s="10"/>
      <c r="B7563" s="10"/>
    </row>
    <row r="7564" spans="1:2" x14ac:dyDescent="0.25">
      <c r="A7564" s="10"/>
      <c r="B7564" s="10"/>
    </row>
    <row r="7565" spans="1:2" x14ac:dyDescent="0.25">
      <c r="A7565" s="10"/>
      <c r="B7565" s="10"/>
    </row>
    <row r="7566" spans="1:2" x14ac:dyDescent="0.25">
      <c r="A7566" s="10"/>
      <c r="B7566" s="10"/>
    </row>
    <row r="7567" spans="1:2" x14ac:dyDescent="0.25">
      <c r="A7567" s="10"/>
      <c r="B7567" s="10"/>
    </row>
    <row r="7568" spans="1:2" x14ac:dyDescent="0.25">
      <c r="A7568" s="10"/>
      <c r="B7568" s="10"/>
    </row>
    <row r="7569" spans="1:2" x14ac:dyDescent="0.25">
      <c r="A7569" s="10"/>
      <c r="B7569" s="10"/>
    </row>
    <row r="7570" spans="1:2" x14ac:dyDescent="0.25">
      <c r="A7570" s="10"/>
      <c r="B7570" s="10"/>
    </row>
    <row r="7571" spans="1:2" x14ac:dyDescent="0.25">
      <c r="A7571" s="10"/>
      <c r="B7571" s="10"/>
    </row>
    <row r="7572" spans="1:2" x14ac:dyDescent="0.25">
      <c r="A7572" s="10"/>
      <c r="B7572" s="10"/>
    </row>
    <row r="7573" spans="1:2" x14ac:dyDescent="0.25">
      <c r="A7573" s="10"/>
      <c r="B7573" s="10"/>
    </row>
    <row r="7574" spans="1:2" x14ac:dyDescent="0.25">
      <c r="A7574" s="10"/>
      <c r="B7574" s="10"/>
    </row>
    <row r="7575" spans="1:2" x14ac:dyDescent="0.25">
      <c r="A7575" s="10"/>
      <c r="B7575" s="10"/>
    </row>
    <row r="7576" spans="1:2" x14ac:dyDescent="0.25">
      <c r="A7576" s="10"/>
      <c r="B7576" s="10"/>
    </row>
    <row r="7577" spans="1:2" x14ac:dyDescent="0.25">
      <c r="A7577" s="10"/>
      <c r="B7577" s="10"/>
    </row>
    <row r="7578" spans="1:2" x14ac:dyDescent="0.25">
      <c r="A7578" s="10"/>
      <c r="B7578" s="10"/>
    </row>
    <row r="7579" spans="1:2" x14ac:dyDescent="0.25">
      <c r="A7579" s="10"/>
      <c r="B7579" s="10"/>
    </row>
    <row r="7580" spans="1:2" x14ac:dyDescent="0.25">
      <c r="A7580" s="10"/>
      <c r="B7580" s="10"/>
    </row>
    <row r="7581" spans="1:2" x14ac:dyDescent="0.25">
      <c r="A7581" s="10"/>
      <c r="B7581" s="10"/>
    </row>
    <row r="7582" spans="1:2" x14ac:dyDescent="0.25">
      <c r="A7582" s="10"/>
      <c r="B7582" s="10"/>
    </row>
    <row r="7583" spans="1:2" x14ac:dyDescent="0.25">
      <c r="A7583" s="10"/>
      <c r="B7583" s="10"/>
    </row>
    <row r="7584" spans="1:2" x14ac:dyDescent="0.25">
      <c r="A7584" s="10"/>
      <c r="B7584" s="10"/>
    </row>
    <row r="7585" spans="1:2" x14ac:dyDescent="0.25">
      <c r="A7585" s="10"/>
      <c r="B7585" s="10"/>
    </row>
    <row r="7586" spans="1:2" x14ac:dyDescent="0.25">
      <c r="A7586" s="10"/>
      <c r="B7586" s="10"/>
    </row>
    <row r="7587" spans="1:2" x14ac:dyDescent="0.25">
      <c r="A7587" s="10"/>
      <c r="B7587" s="10"/>
    </row>
    <row r="7588" spans="1:2" x14ac:dyDescent="0.25">
      <c r="A7588" s="10"/>
      <c r="B7588" s="10"/>
    </row>
    <row r="7589" spans="1:2" x14ac:dyDescent="0.25">
      <c r="A7589" s="10"/>
      <c r="B7589" s="10"/>
    </row>
    <row r="7590" spans="1:2" x14ac:dyDescent="0.25">
      <c r="A7590" s="10"/>
      <c r="B7590" s="10"/>
    </row>
    <row r="7591" spans="1:2" x14ac:dyDescent="0.25">
      <c r="A7591" s="10"/>
      <c r="B7591" s="10"/>
    </row>
    <row r="7592" spans="1:2" x14ac:dyDescent="0.25">
      <c r="A7592" s="10"/>
      <c r="B7592" s="10"/>
    </row>
    <row r="7593" spans="1:2" x14ac:dyDescent="0.25">
      <c r="A7593" s="10"/>
      <c r="B7593" s="10"/>
    </row>
    <row r="7594" spans="1:2" x14ac:dyDescent="0.25">
      <c r="A7594" s="10"/>
      <c r="B7594" s="10"/>
    </row>
    <row r="7595" spans="1:2" x14ac:dyDescent="0.25">
      <c r="A7595" s="10"/>
      <c r="B7595" s="10"/>
    </row>
    <row r="7596" spans="1:2" x14ac:dyDescent="0.25">
      <c r="A7596" s="10"/>
      <c r="B7596" s="10"/>
    </row>
    <row r="7597" spans="1:2" x14ac:dyDescent="0.25">
      <c r="A7597" s="10"/>
      <c r="B7597" s="10"/>
    </row>
    <row r="7598" spans="1:2" x14ac:dyDescent="0.25">
      <c r="A7598" s="10"/>
      <c r="B7598" s="10"/>
    </row>
    <row r="7599" spans="1:2" x14ac:dyDescent="0.25">
      <c r="A7599" s="10"/>
      <c r="B7599" s="10"/>
    </row>
    <row r="7600" spans="1:2" x14ac:dyDescent="0.25">
      <c r="A7600" s="10"/>
      <c r="B7600" s="10"/>
    </row>
    <row r="7601" spans="1:2" x14ac:dyDescent="0.25">
      <c r="A7601" s="10"/>
      <c r="B7601" s="10"/>
    </row>
    <row r="7602" spans="1:2" x14ac:dyDescent="0.25">
      <c r="A7602" s="10"/>
      <c r="B7602" s="10"/>
    </row>
    <row r="7603" spans="1:2" x14ac:dyDescent="0.25">
      <c r="A7603" s="10"/>
      <c r="B7603" s="10"/>
    </row>
    <row r="7604" spans="1:2" x14ac:dyDescent="0.25">
      <c r="A7604" s="10"/>
      <c r="B7604" s="10"/>
    </row>
    <row r="7605" spans="1:2" x14ac:dyDescent="0.25">
      <c r="A7605" s="10"/>
      <c r="B7605" s="10"/>
    </row>
    <row r="7606" spans="1:2" x14ac:dyDescent="0.25">
      <c r="A7606" s="10"/>
      <c r="B7606" s="10"/>
    </row>
    <row r="7607" spans="1:2" x14ac:dyDescent="0.25">
      <c r="A7607" s="10"/>
      <c r="B7607" s="10"/>
    </row>
    <row r="7608" spans="1:2" x14ac:dyDescent="0.25">
      <c r="A7608" s="10"/>
      <c r="B7608" s="10"/>
    </row>
    <row r="7609" spans="1:2" x14ac:dyDescent="0.25">
      <c r="A7609" s="10"/>
      <c r="B7609" s="10"/>
    </row>
    <row r="7610" spans="1:2" x14ac:dyDescent="0.25">
      <c r="A7610" s="10"/>
      <c r="B7610" s="10"/>
    </row>
    <row r="7611" spans="1:2" x14ac:dyDescent="0.25">
      <c r="A7611" s="10"/>
      <c r="B7611" s="10"/>
    </row>
    <row r="7612" spans="1:2" x14ac:dyDescent="0.25">
      <c r="A7612" s="10"/>
      <c r="B7612" s="10"/>
    </row>
    <row r="7613" spans="1:2" x14ac:dyDescent="0.25">
      <c r="A7613" s="10"/>
      <c r="B7613" s="10"/>
    </row>
    <row r="7614" spans="1:2" x14ac:dyDescent="0.25">
      <c r="A7614" s="10"/>
      <c r="B7614" s="10"/>
    </row>
    <row r="7615" spans="1:2" x14ac:dyDescent="0.25">
      <c r="A7615" s="10"/>
      <c r="B7615" s="10"/>
    </row>
    <row r="7616" spans="1:2" x14ac:dyDescent="0.25">
      <c r="A7616" s="10"/>
      <c r="B7616" s="10"/>
    </row>
    <row r="7617" spans="1:2" x14ac:dyDescent="0.25">
      <c r="A7617" s="10"/>
      <c r="B7617" s="10"/>
    </row>
    <row r="7618" spans="1:2" x14ac:dyDescent="0.25">
      <c r="A7618" s="10"/>
      <c r="B7618" s="10"/>
    </row>
    <row r="7619" spans="1:2" x14ac:dyDescent="0.25">
      <c r="A7619" s="10"/>
      <c r="B7619" s="10"/>
    </row>
    <row r="7620" spans="1:2" x14ac:dyDescent="0.25">
      <c r="A7620" s="10"/>
      <c r="B7620" s="10"/>
    </row>
    <row r="7621" spans="1:2" x14ac:dyDescent="0.25">
      <c r="A7621" s="10"/>
      <c r="B7621" s="10"/>
    </row>
    <row r="7622" spans="1:2" x14ac:dyDescent="0.25">
      <c r="A7622" s="10"/>
      <c r="B7622" s="10"/>
    </row>
    <row r="7623" spans="1:2" x14ac:dyDescent="0.25">
      <c r="A7623" s="10"/>
      <c r="B7623" s="10"/>
    </row>
    <row r="7624" spans="1:2" x14ac:dyDescent="0.25">
      <c r="A7624" s="10"/>
      <c r="B7624" s="10"/>
    </row>
    <row r="7625" spans="1:2" x14ac:dyDescent="0.25">
      <c r="A7625" s="10"/>
      <c r="B7625" s="10"/>
    </row>
    <row r="7626" spans="1:2" x14ac:dyDescent="0.25">
      <c r="A7626" s="10"/>
      <c r="B7626" s="10"/>
    </row>
    <row r="7627" spans="1:2" x14ac:dyDescent="0.25">
      <c r="A7627" s="10"/>
      <c r="B7627" s="10"/>
    </row>
    <row r="7628" spans="1:2" x14ac:dyDescent="0.25">
      <c r="A7628" s="10"/>
      <c r="B7628" s="10"/>
    </row>
    <row r="7629" spans="1:2" x14ac:dyDescent="0.25">
      <c r="A7629" s="10"/>
      <c r="B7629" s="10"/>
    </row>
    <row r="7630" spans="1:2" x14ac:dyDescent="0.25">
      <c r="A7630" s="10"/>
      <c r="B7630" s="10"/>
    </row>
    <row r="7631" spans="1:2" x14ac:dyDescent="0.25">
      <c r="A7631" s="10"/>
      <c r="B7631" s="10"/>
    </row>
    <row r="7632" spans="1:2" x14ac:dyDescent="0.25">
      <c r="A7632" s="10"/>
      <c r="B7632" s="10"/>
    </row>
    <row r="7633" spans="1:2" x14ac:dyDescent="0.25">
      <c r="A7633" s="10"/>
      <c r="B7633" s="10"/>
    </row>
    <row r="7634" spans="1:2" x14ac:dyDescent="0.25">
      <c r="A7634" s="10"/>
      <c r="B7634" s="10"/>
    </row>
    <row r="7635" spans="1:2" x14ac:dyDescent="0.25">
      <c r="A7635" s="10"/>
      <c r="B7635" s="10"/>
    </row>
    <row r="7636" spans="1:2" x14ac:dyDescent="0.25">
      <c r="A7636" s="10"/>
      <c r="B7636" s="10"/>
    </row>
    <row r="7637" spans="1:2" x14ac:dyDescent="0.25">
      <c r="A7637" s="10"/>
      <c r="B7637" s="10"/>
    </row>
    <row r="7638" spans="1:2" x14ac:dyDescent="0.25">
      <c r="A7638" s="10"/>
      <c r="B7638" s="10"/>
    </row>
    <row r="7639" spans="1:2" x14ac:dyDescent="0.25">
      <c r="A7639" s="10"/>
      <c r="B7639" s="10"/>
    </row>
    <row r="7640" spans="1:2" x14ac:dyDescent="0.25">
      <c r="A7640" s="10"/>
      <c r="B7640" s="10"/>
    </row>
    <row r="7641" spans="1:2" x14ac:dyDescent="0.25">
      <c r="A7641" s="10"/>
      <c r="B7641" s="10"/>
    </row>
    <row r="7642" spans="1:2" x14ac:dyDescent="0.25">
      <c r="A7642" s="10"/>
      <c r="B7642" s="10"/>
    </row>
    <row r="7643" spans="1:2" x14ac:dyDescent="0.25">
      <c r="A7643" s="10"/>
      <c r="B7643" s="10"/>
    </row>
    <row r="7644" spans="1:2" x14ac:dyDescent="0.25">
      <c r="A7644" s="10"/>
      <c r="B7644" s="10"/>
    </row>
    <row r="7645" spans="1:2" x14ac:dyDescent="0.25">
      <c r="A7645" s="10"/>
      <c r="B7645" s="10"/>
    </row>
    <row r="7646" spans="1:2" x14ac:dyDescent="0.25">
      <c r="A7646" s="10"/>
      <c r="B7646" s="10"/>
    </row>
    <row r="7647" spans="1:2" x14ac:dyDescent="0.25">
      <c r="A7647" s="10"/>
      <c r="B7647" s="10"/>
    </row>
    <row r="7648" spans="1:2" x14ac:dyDescent="0.25">
      <c r="A7648" s="10"/>
      <c r="B7648" s="10"/>
    </row>
    <row r="7649" spans="1:2" x14ac:dyDescent="0.25">
      <c r="A7649" s="10"/>
      <c r="B7649" s="10"/>
    </row>
    <row r="7650" spans="1:2" x14ac:dyDescent="0.25">
      <c r="A7650" s="10"/>
      <c r="B7650" s="10"/>
    </row>
    <row r="7651" spans="1:2" x14ac:dyDescent="0.25">
      <c r="A7651" s="10"/>
      <c r="B7651" s="10"/>
    </row>
    <row r="7652" spans="1:2" x14ac:dyDescent="0.25">
      <c r="A7652" s="10"/>
      <c r="B7652" s="10"/>
    </row>
    <row r="7653" spans="1:2" x14ac:dyDescent="0.25">
      <c r="A7653" s="10"/>
      <c r="B7653" s="10"/>
    </row>
    <row r="7654" spans="1:2" x14ac:dyDescent="0.25">
      <c r="A7654" s="10"/>
      <c r="B7654" s="10"/>
    </row>
    <row r="7655" spans="1:2" x14ac:dyDescent="0.25">
      <c r="A7655" s="10"/>
      <c r="B7655" s="10"/>
    </row>
    <row r="7656" spans="1:2" x14ac:dyDescent="0.25">
      <c r="A7656" s="10"/>
      <c r="B7656" s="10"/>
    </row>
    <row r="7657" spans="1:2" x14ac:dyDescent="0.25">
      <c r="A7657" s="10"/>
      <c r="B7657" s="10"/>
    </row>
    <row r="7658" spans="1:2" x14ac:dyDescent="0.25">
      <c r="A7658" s="10"/>
      <c r="B7658" s="10"/>
    </row>
    <row r="7659" spans="1:2" x14ac:dyDescent="0.25">
      <c r="A7659" s="10"/>
      <c r="B7659" s="10"/>
    </row>
    <row r="7660" spans="1:2" x14ac:dyDescent="0.25">
      <c r="A7660" s="10"/>
      <c r="B7660" s="10"/>
    </row>
    <row r="7661" spans="1:2" x14ac:dyDescent="0.25">
      <c r="A7661" s="10"/>
      <c r="B7661" s="10"/>
    </row>
    <row r="7662" spans="1:2" x14ac:dyDescent="0.25">
      <c r="A7662" s="10"/>
      <c r="B7662" s="10"/>
    </row>
    <row r="7663" spans="1:2" x14ac:dyDescent="0.25">
      <c r="A7663" s="10"/>
      <c r="B7663" s="10"/>
    </row>
    <row r="7664" spans="1:2" x14ac:dyDescent="0.25">
      <c r="A7664" s="10"/>
      <c r="B7664" s="10"/>
    </row>
    <row r="7665" spans="1:2" x14ac:dyDescent="0.25">
      <c r="A7665" s="10"/>
      <c r="B7665" s="10"/>
    </row>
    <row r="7666" spans="1:2" x14ac:dyDescent="0.25">
      <c r="A7666" s="10"/>
      <c r="B7666" s="10"/>
    </row>
    <row r="7667" spans="1:2" x14ac:dyDescent="0.25">
      <c r="A7667" s="10"/>
      <c r="B7667" s="10"/>
    </row>
    <row r="7668" spans="1:2" x14ac:dyDescent="0.25">
      <c r="A7668" s="10"/>
      <c r="B7668" s="10"/>
    </row>
    <row r="7669" spans="1:2" x14ac:dyDescent="0.25">
      <c r="A7669" s="10"/>
      <c r="B7669" s="10"/>
    </row>
    <row r="7670" spans="1:2" x14ac:dyDescent="0.25">
      <c r="A7670" s="10"/>
      <c r="B7670" s="10"/>
    </row>
    <row r="7671" spans="1:2" x14ac:dyDescent="0.25">
      <c r="A7671" s="10"/>
      <c r="B7671" s="10"/>
    </row>
    <row r="7672" spans="1:2" x14ac:dyDescent="0.25">
      <c r="A7672" s="10"/>
      <c r="B7672" s="10"/>
    </row>
    <row r="7673" spans="1:2" x14ac:dyDescent="0.25">
      <c r="A7673" s="10"/>
      <c r="B7673" s="10"/>
    </row>
    <row r="7674" spans="1:2" x14ac:dyDescent="0.25">
      <c r="A7674" s="10"/>
      <c r="B7674" s="10"/>
    </row>
    <row r="7675" spans="1:2" x14ac:dyDescent="0.25">
      <c r="A7675" s="10"/>
      <c r="B7675" s="10"/>
    </row>
    <row r="7676" spans="1:2" x14ac:dyDescent="0.25">
      <c r="A7676" s="10"/>
      <c r="B7676" s="10"/>
    </row>
    <row r="7677" spans="1:2" x14ac:dyDescent="0.25">
      <c r="A7677" s="10"/>
      <c r="B7677" s="10"/>
    </row>
    <row r="7678" spans="1:2" x14ac:dyDescent="0.25">
      <c r="A7678" s="10"/>
      <c r="B7678" s="10"/>
    </row>
    <row r="7679" spans="1:2" x14ac:dyDescent="0.25">
      <c r="A7679" s="10"/>
      <c r="B7679" s="10"/>
    </row>
    <row r="7680" spans="1:2" x14ac:dyDescent="0.25">
      <c r="A7680" s="10"/>
      <c r="B7680" s="10"/>
    </row>
    <row r="7681" spans="1:2" x14ac:dyDescent="0.25">
      <c r="A7681" s="10"/>
      <c r="B7681" s="10"/>
    </row>
    <row r="7682" spans="1:2" x14ac:dyDescent="0.25">
      <c r="A7682" s="10"/>
      <c r="B7682" s="10"/>
    </row>
    <row r="7683" spans="1:2" x14ac:dyDescent="0.25">
      <c r="A7683" s="10"/>
      <c r="B7683" s="10"/>
    </row>
    <row r="7684" spans="1:2" x14ac:dyDescent="0.25">
      <c r="A7684" s="10"/>
      <c r="B7684" s="10"/>
    </row>
    <row r="7685" spans="1:2" x14ac:dyDescent="0.25">
      <c r="A7685" s="10"/>
      <c r="B7685" s="10"/>
    </row>
    <row r="7686" spans="1:2" x14ac:dyDescent="0.25">
      <c r="A7686" s="10"/>
      <c r="B7686" s="10"/>
    </row>
    <row r="7687" spans="1:2" x14ac:dyDescent="0.25">
      <c r="A7687" s="10"/>
      <c r="B7687" s="10"/>
    </row>
    <row r="7688" spans="1:2" x14ac:dyDescent="0.25">
      <c r="A7688" s="10"/>
      <c r="B7688" s="10"/>
    </row>
    <row r="7689" spans="1:2" x14ac:dyDescent="0.25">
      <c r="A7689" s="10"/>
      <c r="B7689" s="10"/>
    </row>
    <row r="7690" spans="1:2" x14ac:dyDescent="0.25">
      <c r="A7690" s="10"/>
      <c r="B7690" s="10"/>
    </row>
    <row r="7691" spans="1:2" x14ac:dyDescent="0.25">
      <c r="A7691" s="10"/>
      <c r="B7691" s="10"/>
    </row>
    <row r="7692" spans="1:2" x14ac:dyDescent="0.25">
      <c r="A7692" s="10"/>
      <c r="B7692" s="10"/>
    </row>
    <row r="7693" spans="1:2" x14ac:dyDescent="0.25">
      <c r="A7693" s="10"/>
      <c r="B7693" s="10"/>
    </row>
    <row r="7694" spans="1:2" x14ac:dyDescent="0.25">
      <c r="A7694" s="10"/>
      <c r="B7694" s="10"/>
    </row>
    <row r="7695" spans="1:2" x14ac:dyDescent="0.25">
      <c r="A7695" s="10"/>
      <c r="B7695" s="10"/>
    </row>
    <row r="7696" spans="1:2" x14ac:dyDescent="0.25">
      <c r="A7696" s="10"/>
      <c r="B7696" s="10"/>
    </row>
    <row r="7697" spans="1:2" x14ac:dyDescent="0.25">
      <c r="A7697" s="10"/>
      <c r="B7697" s="10"/>
    </row>
    <row r="7698" spans="1:2" x14ac:dyDescent="0.25">
      <c r="A7698" s="10"/>
      <c r="B7698" s="10"/>
    </row>
    <row r="7699" spans="1:2" x14ac:dyDescent="0.25">
      <c r="A7699" s="10"/>
      <c r="B7699" s="10"/>
    </row>
    <row r="7700" spans="1:2" x14ac:dyDescent="0.25">
      <c r="A7700" s="10"/>
      <c r="B7700" s="10"/>
    </row>
    <row r="7701" spans="1:2" x14ac:dyDescent="0.25">
      <c r="A7701" s="10"/>
      <c r="B7701" s="10"/>
    </row>
    <row r="7702" spans="1:2" x14ac:dyDescent="0.25">
      <c r="A7702" s="10"/>
      <c r="B7702" s="10"/>
    </row>
    <row r="7703" spans="1:2" x14ac:dyDescent="0.25">
      <c r="A7703" s="10"/>
      <c r="B7703" s="10"/>
    </row>
    <row r="7704" spans="1:2" x14ac:dyDescent="0.25">
      <c r="A7704" s="10"/>
      <c r="B7704" s="10"/>
    </row>
    <row r="7705" spans="1:2" x14ac:dyDescent="0.25">
      <c r="A7705" s="10"/>
      <c r="B7705" s="10"/>
    </row>
    <row r="7706" spans="1:2" x14ac:dyDescent="0.25">
      <c r="A7706" s="10"/>
      <c r="B7706" s="10"/>
    </row>
    <row r="7707" spans="1:2" x14ac:dyDescent="0.25">
      <c r="A7707" s="10"/>
      <c r="B7707" s="10"/>
    </row>
    <row r="7708" spans="1:2" x14ac:dyDescent="0.25">
      <c r="A7708" s="10"/>
      <c r="B7708" s="10"/>
    </row>
    <row r="7709" spans="1:2" x14ac:dyDescent="0.25">
      <c r="A7709" s="10"/>
      <c r="B7709" s="10"/>
    </row>
    <row r="7710" spans="1:2" x14ac:dyDescent="0.25">
      <c r="A7710" s="10"/>
      <c r="B7710" s="10"/>
    </row>
    <row r="7711" spans="1:2" x14ac:dyDescent="0.25">
      <c r="A7711" s="10"/>
      <c r="B7711" s="10"/>
    </row>
    <row r="7712" spans="1:2" x14ac:dyDescent="0.25">
      <c r="A7712" s="10"/>
      <c r="B7712" s="10"/>
    </row>
    <row r="7713" spans="1:2" x14ac:dyDescent="0.25">
      <c r="A7713" s="10"/>
      <c r="B7713" s="10"/>
    </row>
    <row r="7714" spans="1:2" x14ac:dyDescent="0.25">
      <c r="A7714" s="10"/>
      <c r="B7714" s="10"/>
    </row>
    <row r="7715" spans="1:2" x14ac:dyDescent="0.25">
      <c r="A7715" s="10"/>
      <c r="B7715" s="10"/>
    </row>
    <row r="7716" spans="1:2" x14ac:dyDescent="0.25">
      <c r="A7716" s="10"/>
      <c r="B7716" s="10"/>
    </row>
    <row r="7717" spans="1:2" x14ac:dyDescent="0.25">
      <c r="A7717" s="10"/>
      <c r="B7717" s="10"/>
    </row>
    <row r="7718" spans="1:2" x14ac:dyDescent="0.25">
      <c r="A7718" s="10"/>
      <c r="B7718" s="10"/>
    </row>
    <row r="7719" spans="1:2" x14ac:dyDescent="0.25">
      <c r="A7719" s="10"/>
      <c r="B7719" s="10"/>
    </row>
    <row r="7720" spans="1:2" x14ac:dyDescent="0.25">
      <c r="A7720" s="10"/>
      <c r="B7720" s="10"/>
    </row>
    <row r="7721" spans="1:2" x14ac:dyDescent="0.25">
      <c r="A7721" s="10"/>
      <c r="B7721" s="10"/>
    </row>
    <row r="7722" spans="1:2" x14ac:dyDescent="0.25">
      <c r="A7722" s="10"/>
      <c r="B7722" s="10"/>
    </row>
    <row r="7723" spans="1:2" x14ac:dyDescent="0.25">
      <c r="A7723" s="10"/>
      <c r="B7723" s="10"/>
    </row>
    <row r="7724" spans="1:2" x14ac:dyDescent="0.25">
      <c r="A7724" s="10"/>
      <c r="B7724" s="10"/>
    </row>
    <row r="7725" spans="1:2" x14ac:dyDescent="0.25">
      <c r="A7725" s="10"/>
      <c r="B7725" s="10"/>
    </row>
    <row r="7726" spans="1:2" x14ac:dyDescent="0.25">
      <c r="A7726" s="10"/>
      <c r="B7726" s="10"/>
    </row>
    <row r="7727" spans="1:2" x14ac:dyDescent="0.25">
      <c r="A7727" s="10"/>
      <c r="B7727" s="10"/>
    </row>
    <row r="7728" spans="1:2" x14ac:dyDescent="0.25">
      <c r="A7728" s="10"/>
      <c r="B7728" s="10"/>
    </row>
    <row r="7729" spans="1:2" x14ac:dyDescent="0.25">
      <c r="A7729" s="10"/>
      <c r="B7729" s="10"/>
    </row>
    <row r="7730" spans="1:2" x14ac:dyDescent="0.25">
      <c r="A7730" s="10"/>
      <c r="B7730" s="10"/>
    </row>
    <row r="7731" spans="1:2" x14ac:dyDescent="0.25">
      <c r="A7731" s="10"/>
      <c r="B7731" s="10"/>
    </row>
    <row r="7732" spans="1:2" x14ac:dyDescent="0.25">
      <c r="A7732" s="10"/>
      <c r="B7732" s="10"/>
    </row>
    <row r="7733" spans="1:2" x14ac:dyDescent="0.25">
      <c r="A7733" s="10"/>
      <c r="B7733" s="10"/>
    </row>
    <row r="7734" spans="1:2" x14ac:dyDescent="0.25">
      <c r="A7734" s="10"/>
      <c r="B7734" s="10"/>
    </row>
    <row r="7735" spans="1:2" x14ac:dyDescent="0.25">
      <c r="A7735" s="10"/>
      <c r="B7735" s="10"/>
    </row>
    <row r="7736" spans="1:2" x14ac:dyDescent="0.25">
      <c r="A7736" s="10"/>
      <c r="B7736" s="10"/>
    </row>
    <row r="7737" spans="1:2" x14ac:dyDescent="0.25">
      <c r="A7737" s="10"/>
      <c r="B7737" s="10"/>
    </row>
    <row r="7738" spans="1:2" x14ac:dyDescent="0.25">
      <c r="A7738" s="10"/>
      <c r="B7738" s="10"/>
    </row>
    <row r="7739" spans="1:2" x14ac:dyDescent="0.25">
      <c r="A7739" s="10"/>
      <c r="B7739" s="10"/>
    </row>
    <row r="7740" spans="1:2" x14ac:dyDescent="0.25">
      <c r="A7740" s="10"/>
      <c r="B7740" s="10"/>
    </row>
    <row r="7741" spans="1:2" x14ac:dyDescent="0.25">
      <c r="A7741" s="10"/>
      <c r="B7741" s="10"/>
    </row>
    <row r="7742" spans="1:2" x14ac:dyDescent="0.25">
      <c r="A7742" s="10"/>
      <c r="B7742" s="10"/>
    </row>
    <row r="7743" spans="1:2" x14ac:dyDescent="0.25">
      <c r="A7743" s="10"/>
      <c r="B7743" s="10"/>
    </row>
    <row r="7744" spans="1:2" x14ac:dyDescent="0.25">
      <c r="A7744" s="10"/>
      <c r="B7744" s="10"/>
    </row>
    <row r="7745" spans="1:2" x14ac:dyDescent="0.25">
      <c r="A7745" s="10"/>
      <c r="B7745" s="10"/>
    </row>
    <row r="7746" spans="1:2" x14ac:dyDescent="0.25">
      <c r="A7746" s="10"/>
      <c r="B7746" s="10"/>
    </row>
    <row r="7747" spans="1:2" x14ac:dyDescent="0.25">
      <c r="A7747" s="10"/>
      <c r="B7747" s="10"/>
    </row>
    <row r="7748" spans="1:2" x14ac:dyDescent="0.25">
      <c r="A7748" s="10"/>
      <c r="B7748" s="10"/>
    </row>
    <row r="7749" spans="1:2" x14ac:dyDescent="0.25">
      <c r="A7749" s="10"/>
      <c r="B7749" s="10"/>
    </row>
    <row r="7750" spans="1:2" x14ac:dyDescent="0.25">
      <c r="A7750" s="10"/>
      <c r="B7750" s="10"/>
    </row>
    <row r="7751" spans="1:2" x14ac:dyDescent="0.25">
      <c r="A7751" s="10"/>
      <c r="B7751" s="10"/>
    </row>
    <row r="7752" spans="1:2" x14ac:dyDescent="0.25">
      <c r="A7752" s="10"/>
      <c r="B7752" s="10"/>
    </row>
    <row r="7753" spans="1:2" x14ac:dyDescent="0.25">
      <c r="A7753" s="10"/>
      <c r="B7753" s="10"/>
    </row>
    <row r="7754" spans="1:2" x14ac:dyDescent="0.25">
      <c r="A7754" s="10"/>
      <c r="B7754" s="10"/>
    </row>
    <row r="7755" spans="1:2" x14ac:dyDescent="0.25">
      <c r="A7755" s="10"/>
      <c r="B7755" s="10"/>
    </row>
    <row r="7756" spans="1:2" x14ac:dyDescent="0.25">
      <c r="A7756" s="10"/>
      <c r="B7756" s="10"/>
    </row>
    <row r="7757" spans="1:2" x14ac:dyDescent="0.25">
      <c r="A7757" s="10"/>
      <c r="B7757" s="10"/>
    </row>
    <row r="7758" spans="1:2" x14ac:dyDescent="0.25">
      <c r="A7758" s="10"/>
      <c r="B7758" s="10"/>
    </row>
    <row r="7759" spans="1:2" x14ac:dyDescent="0.25">
      <c r="A7759" s="10"/>
      <c r="B7759" s="10"/>
    </row>
    <row r="7760" spans="1:2" x14ac:dyDescent="0.25">
      <c r="A7760" s="10"/>
      <c r="B7760" s="10"/>
    </row>
    <row r="7761" spans="1:2" x14ac:dyDescent="0.25">
      <c r="A7761" s="10"/>
      <c r="B7761" s="10"/>
    </row>
    <row r="7762" spans="1:2" x14ac:dyDescent="0.25">
      <c r="A7762" s="10"/>
      <c r="B7762" s="10"/>
    </row>
    <row r="7763" spans="1:2" x14ac:dyDescent="0.25">
      <c r="A7763" s="10"/>
      <c r="B7763" s="10"/>
    </row>
    <row r="7764" spans="1:2" x14ac:dyDescent="0.25">
      <c r="A7764" s="10"/>
      <c r="B7764" s="10"/>
    </row>
    <row r="7765" spans="1:2" x14ac:dyDescent="0.25">
      <c r="A7765" s="10"/>
      <c r="B7765" s="10"/>
    </row>
    <row r="7766" spans="1:2" x14ac:dyDescent="0.25">
      <c r="A7766" s="10"/>
      <c r="B7766" s="10"/>
    </row>
    <row r="7767" spans="1:2" x14ac:dyDescent="0.25">
      <c r="A7767" s="10"/>
      <c r="B7767" s="10"/>
    </row>
    <row r="7768" spans="1:2" x14ac:dyDescent="0.25">
      <c r="A7768" s="10"/>
      <c r="B7768" s="10"/>
    </row>
    <row r="7769" spans="1:2" x14ac:dyDescent="0.25">
      <c r="A7769" s="10"/>
      <c r="B7769" s="10"/>
    </row>
    <row r="7770" spans="1:2" x14ac:dyDescent="0.25">
      <c r="A7770" s="10"/>
      <c r="B7770" s="10"/>
    </row>
    <row r="7771" spans="1:2" x14ac:dyDescent="0.25">
      <c r="A7771" s="10"/>
      <c r="B7771" s="10"/>
    </row>
    <row r="7772" spans="1:2" x14ac:dyDescent="0.25">
      <c r="A7772" s="10"/>
      <c r="B7772" s="10"/>
    </row>
    <row r="7773" spans="1:2" x14ac:dyDescent="0.25">
      <c r="A7773" s="10"/>
      <c r="B7773" s="10"/>
    </row>
    <row r="7774" spans="1:2" x14ac:dyDescent="0.25">
      <c r="A7774" s="10"/>
      <c r="B7774" s="10"/>
    </row>
    <row r="7775" spans="1:2" x14ac:dyDescent="0.25">
      <c r="A7775" s="10"/>
      <c r="B7775" s="10"/>
    </row>
    <row r="7776" spans="1:2" x14ac:dyDescent="0.25">
      <c r="A7776" s="10"/>
      <c r="B7776" s="10"/>
    </row>
    <row r="7777" spans="1:2" x14ac:dyDescent="0.25">
      <c r="A7777" s="10"/>
      <c r="B7777" s="10"/>
    </row>
    <row r="7778" spans="1:2" x14ac:dyDescent="0.25">
      <c r="A7778" s="10"/>
      <c r="B7778" s="10"/>
    </row>
    <row r="7779" spans="1:2" x14ac:dyDescent="0.25">
      <c r="A7779" s="10"/>
      <c r="B7779" s="10"/>
    </row>
    <row r="7780" spans="1:2" x14ac:dyDescent="0.25">
      <c r="A7780" s="10"/>
      <c r="B7780" s="10"/>
    </row>
    <row r="7781" spans="1:2" x14ac:dyDescent="0.25">
      <c r="A7781" s="10"/>
      <c r="B7781" s="10"/>
    </row>
    <row r="7782" spans="1:2" x14ac:dyDescent="0.25">
      <c r="A7782" s="10"/>
      <c r="B7782" s="10"/>
    </row>
    <row r="7783" spans="1:2" x14ac:dyDescent="0.25">
      <c r="A7783" s="10"/>
      <c r="B7783" s="10"/>
    </row>
    <row r="7784" spans="1:2" x14ac:dyDescent="0.25">
      <c r="A7784" s="10"/>
      <c r="B7784" s="10"/>
    </row>
    <row r="7785" spans="1:2" x14ac:dyDescent="0.25">
      <c r="A7785" s="10"/>
      <c r="B7785" s="10"/>
    </row>
    <row r="7786" spans="1:2" x14ac:dyDescent="0.25">
      <c r="A7786" s="10"/>
      <c r="B7786" s="10"/>
    </row>
    <row r="7787" spans="1:2" x14ac:dyDescent="0.25">
      <c r="A7787" s="10"/>
      <c r="B7787" s="10"/>
    </row>
    <row r="7788" spans="1:2" x14ac:dyDescent="0.25">
      <c r="A7788" s="10"/>
      <c r="B7788" s="10"/>
    </row>
    <row r="7789" spans="1:2" x14ac:dyDescent="0.25">
      <c r="A7789" s="10"/>
      <c r="B7789" s="10"/>
    </row>
    <row r="7790" spans="1:2" x14ac:dyDescent="0.25">
      <c r="A7790" s="10"/>
      <c r="B7790" s="10"/>
    </row>
    <row r="7791" spans="1:2" x14ac:dyDescent="0.25">
      <c r="A7791" s="10"/>
      <c r="B7791" s="10"/>
    </row>
    <row r="7792" spans="1:2" x14ac:dyDescent="0.25">
      <c r="A7792" s="10"/>
      <c r="B7792" s="10"/>
    </row>
    <row r="7793" spans="1:2" x14ac:dyDescent="0.25">
      <c r="A7793" s="10"/>
      <c r="B7793" s="10"/>
    </row>
    <row r="7794" spans="1:2" x14ac:dyDescent="0.25">
      <c r="A7794" s="10"/>
      <c r="B7794" s="10"/>
    </row>
    <row r="7795" spans="1:2" x14ac:dyDescent="0.25">
      <c r="A7795" s="10"/>
      <c r="B7795" s="10"/>
    </row>
    <row r="7796" spans="1:2" x14ac:dyDescent="0.25">
      <c r="A7796" s="10"/>
      <c r="B7796" s="10"/>
    </row>
    <row r="7797" spans="1:2" x14ac:dyDescent="0.25">
      <c r="A7797" s="10"/>
      <c r="B7797" s="10"/>
    </row>
    <row r="7798" spans="1:2" x14ac:dyDescent="0.25">
      <c r="A7798" s="10"/>
      <c r="B7798" s="10"/>
    </row>
    <row r="7799" spans="1:2" x14ac:dyDescent="0.25">
      <c r="A7799" s="10"/>
      <c r="B7799" s="10"/>
    </row>
    <row r="7800" spans="1:2" x14ac:dyDescent="0.25">
      <c r="A7800" s="10"/>
      <c r="B7800" s="10"/>
    </row>
    <row r="7801" spans="1:2" x14ac:dyDescent="0.25">
      <c r="A7801" s="10"/>
      <c r="B7801" s="10"/>
    </row>
    <row r="7802" spans="1:2" x14ac:dyDescent="0.25">
      <c r="A7802" s="10"/>
      <c r="B7802" s="10"/>
    </row>
    <row r="7803" spans="1:2" x14ac:dyDescent="0.25">
      <c r="A7803" s="10"/>
      <c r="B7803" s="10"/>
    </row>
    <row r="7804" spans="1:2" x14ac:dyDescent="0.25">
      <c r="A7804" s="10"/>
      <c r="B7804" s="10"/>
    </row>
    <row r="7805" spans="1:2" x14ac:dyDescent="0.25">
      <c r="A7805" s="10"/>
      <c r="B7805" s="10"/>
    </row>
    <row r="7806" spans="1:2" x14ac:dyDescent="0.25">
      <c r="A7806" s="10"/>
      <c r="B7806" s="10"/>
    </row>
    <row r="7807" spans="1:2" x14ac:dyDescent="0.25">
      <c r="A7807" s="10"/>
      <c r="B7807" s="10"/>
    </row>
    <row r="7808" spans="1:2" x14ac:dyDescent="0.25">
      <c r="A7808" s="10"/>
      <c r="B7808" s="10"/>
    </row>
    <row r="7809" spans="1:2" x14ac:dyDescent="0.25">
      <c r="A7809" s="10"/>
      <c r="B7809" s="10"/>
    </row>
    <row r="7810" spans="1:2" x14ac:dyDescent="0.25">
      <c r="A7810" s="10"/>
      <c r="B7810" s="10"/>
    </row>
    <row r="7811" spans="1:2" x14ac:dyDescent="0.25">
      <c r="A7811" s="10"/>
      <c r="B7811" s="10"/>
    </row>
    <row r="7812" spans="1:2" x14ac:dyDescent="0.25">
      <c r="A7812" s="10"/>
      <c r="B7812" s="10"/>
    </row>
    <row r="7813" spans="1:2" x14ac:dyDescent="0.25">
      <c r="A7813" s="10"/>
      <c r="B7813" s="10"/>
    </row>
    <row r="7814" spans="1:2" x14ac:dyDescent="0.25">
      <c r="A7814" s="10"/>
      <c r="B7814" s="10"/>
    </row>
    <row r="7815" spans="1:2" x14ac:dyDescent="0.25">
      <c r="A7815" s="10"/>
      <c r="B7815" s="10"/>
    </row>
    <row r="7816" spans="1:2" x14ac:dyDescent="0.25">
      <c r="A7816" s="10"/>
      <c r="B7816" s="10"/>
    </row>
    <row r="7817" spans="1:2" x14ac:dyDescent="0.25">
      <c r="A7817" s="10"/>
      <c r="B7817" s="10"/>
    </row>
    <row r="7818" spans="1:2" x14ac:dyDescent="0.25">
      <c r="A7818" s="10"/>
      <c r="B7818" s="10"/>
    </row>
    <row r="7819" spans="1:2" x14ac:dyDescent="0.25">
      <c r="A7819" s="10"/>
      <c r="B7819" s="10"/>
    </row>
    <row r="7820" spans="1:2" x14ac:dyDescent="0.25">
      <c r="A7820" s="10"/>
      <c r="B7820" s="10"/>
    </row>
    <row r="7821" spans="1:2" x14ac:dyDescent="0.25">
      <c r="A7821" s="10"/>
      <c r="B7821" s="10"/>
    </row>
    <row r="7822" spans="1:2" x14ac:dyDescent="0.25">
      <c r="A7822" s="10"/>
      <c r="B7822" s="10"/>
    </row>
    <row r="7823" spans="1:2" x14ac:dyDescent="0.25">
      <c r="A7823" s="10"/>
      <c r="B7823" s="10"/>
    </row>
    <row r="7824" spans="1:2" x14ac:dyDescent="0.25">
      <c r="A7824" s="10"/>
      <c r="B7824" s="10"/>
    </row>
    <row r="7825" spans="1:2" x14ac:dyDescent="0.25">
      <c r="A7825" s="10"/>
      <c r="B7825" s="10"/>
    </row>
    <row r="7826" spans="1:2" x14ac:dyDescent="0.25">
      <c r="A7826" s="10"/>
      <c r="B7826" s="10"/>
    </row>
    <row r="7827" spans="1:2" x14ac:dyDescent="0.25">
      <c r="A7827" s="10"/>
      <c r="B7827" s="10"/>
    </row>
    <row r="7828" spans="1:2" x14ac:dyDescent="0.25">
      <c r="A7828" s="10"/>
      <c r="B7828" s="10"/>
    </row>
    <row r="7829" spans="1:2" x14ac:dyDescent="0.25">
      <c r="A7829" s="10"/>
      <c r="B7829" s="10"/>
    </row>
    <row r="7830" spans="1:2" x14ac:dyDescent="0.25">
      <c r="A7830" s="10"/>
      <c r="B7830" s="10"/>
    </row>
    <row r="7831" spans="1:2" x14ac:dyDescent="0.25">
      <c r="A7831" s="10"/>
      <c r="B7831" s="10"/>
    </row>
    <row r="7832" spans="1:2" x14ac:dyDescent="0.25">
      <c r="A7832" s="10"/>
      <c r="B7832" s="10"/>
    </row>
    <row r="7833" spans="1:2" x14ac:dyDescent="0.25">
      <c r="A7833" s="10"/>
      <c r="B7833" s="10"/>
    </row>
    <row r="7834" spans="1:2" x14ac:dyDescent="0.25">
      <c r="A7834" s="10"/>
      <c r="B7834" s="10"/>
    </row>
    <row r="7835" spans="1:2" x14ac:dyDescent="0.25">
      <c r="A7835" s="10"/>
      <c r="B7835" s="10"/>
    </row>
    <row r="7836" spans="1:2" x14ac:dyDescent="0.25">
      <c r="A7836" s="10"/>
      <c r="B7836" s="10"/>
    </row>
    <row r="7837" spans="1:2" x14ac:dyDescent="0.25">
      <c r="A7837" s="10"/>
      <c r="B7837" s="10"/>
    </row>
    <row r="7838" spans="1:2" x14ac:dyDescent="0.25">
      <c r="A7838" s="10"/>
      <c r="B7838" s="10"/>
    </row>
    <row r="7839" spans="1:2" x14ac:dyDescent="0.25">
      <c r="A7839" s="10"/>
      <c r="B7839" s="10"/>
    </row>
    <row r="7840" spans="1:2" x14ac:dyDescent="0.25">
      <c r="A7840" s="10"/>
      <c r="B7840" s="10"/>
    </row>
    <row r="7841" spans="1:2" x14ac:dyDescent="0.25">
      <c r="A7841" s="10"/>
      <c r="B7841" s="10"/>
    </row>
    <row r="7842" spans="1:2" x14ac:dyDescent="0.25">
      <c r="A7842" s="10"/>
      <c r="B7842" s="10"/>
    </row>
    <row r="7843" spans="1:2" x14ac:dyDescent="0.25">
      <c r="A7843" s="10"/>
      <c r="B7843" s="10"/>
    </row>
    <row r="7844" spans="1:2" x14ac:dyDescent="0.25">
      <c r="A7844" s="10"/>
      <c r="B7844" s="10"/>
    </row>
    <row r="7845" spans="1:2" x14ac:dyDescent="0.25">
      <c r="A7845" s="10"/>
      <c r="B7845" s="10"/>
    </row>
    <row r="7846" spans="1:2" x14ac:dyDescent="0.25">
      <c r="A7846" s="10"/>
      <c r="B7846" s="10"/>
    </row>
    <row r="7847" spans="1:2" x14ac:dyDescent="0.25">
      <c r="A7847" s="10"/>
      <c r="B7847" s="10"/>
    </row>
    <row r="7848" spans="1:2" x14ac:dyDescent="0.25">
      <c r="A7848" s="10"/>
      <c r="B7848" s="10"/>
    </row>
    <row r="7849" spans="1:2" x14ac:dyDescent="0.25">
      <c r="A7849" s="10"/>
      <c r="B7849" s="10"/>
    </row>
    <row r="7850" spans="1:2" x14ac:dyDescent="0.25">
      <c r="A7850" s="10"/>
      <c r="B7850" s="10"/>
    </row>
    <row r="7851" spans="1:2" x14ac:dyDescent="0.25">
      <c r="A7851" s="10"/>
      <c r="B7851" s="10"/>
    </row>
    <row r="7852" spans="1:2" x14ac:dyDescent="0.25">
      <c r="A7852" s="10"/>
      <c r="B7852" s="10"/>
    </row>
    <row r="7853" spans="1:2" x14ac:dyDescent="0.25">
      <c r="A7853" s="10"/>
      <c r="B7853" s="10"/>
    </row>
    <row r="7854" spans="1:2" x14ac:dyDescent="0.25">
      <c r="A7854" s="10"/>
      <c r="B7854" s="10"/>
    </row>
    <row r="7855" spans="1:2" x14ac:dyDescent="0.25">
      <c r="A7855" s="10"/>
      <c r="B7855" s="10"/>
    </row>
    <row r="7856" spans="1:2" x14ac:dyDescent="0.25">
      <c r="A7856" s="10"/>
      <c r="B7856" s="10"/>
    </row>
    <row r="7857" spans="1:2" x14ac:dyDescent="0.25">
      <c r="A7857" s="10"/>
      <c r="B7857" s="10"/>
    </row>
    <row r="7858" spans="1:2" x14ac:dyDescent="0.25">
      <c r="A7858" s="10"/>
      <c r="B7858" s="10"/>
    </row>
    <row r="7859" spans="1:2" x14ac:dyDescent="0.25">
      <c r="A7859" s="10"/>
      <c r="B7859" s="10"/>
    </row>
    <row r="7860" spans="1:2" x14ac:dyDescent="0.25">
      <c r="A7860" s="10"/>
      <c r="B7860" s="10"/>
    </row>
    <row r="7861" spans="1:2" x14ac:dyDescent="0.25">
      <c r="A7861" s="10"/>
      <c r="B7861" s="10"/>
    </row>
    <row r="7862" spans="1:2" x14ac:dyDescent="0.25">
      <c r="A7862" s="10"/>
      <c r="B7862" s="10"/>
    </row>
    <row r="7863" spans="1:2" x14ac:dyDescent="0.25">
      <c r="A7863" s="10"/>
      <c r="B7863" s="10"/>
    </row>
    <row r="7864" spans="1:2" x14ac:dyDescent="0.25">
      <c r="A7864" s="10"/>
      <c r="B7864" s="10"/>
    </row>
    <row r="7865" spans="1:2" x14ac:dyDescent="0.25">
      <c r="A7865" s="10"/>
      <c r="B7865" s="10"/>
    </row>
    <row r="7866" spans="1:2" x14ac:dyDescent="0.25">
      <c r="A7866" s="10"/>
      <c r="B7866" s="10"/>
    </row>
    <row r="7867" spans="1:2" x14ac:dyDescent="0.25">
      <c r="A7867" s="10"/>
      <c r="B7867" s="10"/>
    </row>
    <row r="7868" spans="1:2" x14ac:dyDescent="0.25">
      <c r="A7868" s="10"/>
      <c r="B7868" s="10"/>
    </row>
    <row r="7869" spans="1:2" x14ac:dyDescent="0.25">
      <c r="A7869" s="10"/>
      <c r="B7869" s="10"/>
    </row>
    <row r="7870" spans="1:2" x14ac:dyDescent="0.25">
      <c r="A7870" s="10"/>
      <c r="B7870" s="10"/>
    </row>
    <row r="7871" spans="1:2" x14ac:dyDescent="0.25">
      <c r="A7871" s="10"/>
      <c r="B7871" s="10"/>
    </row>
    <row r="7872" spans="1:2" x14ac:dyDescent="0.25">
      <c r="A7872" s="10"/>
      <c r="B7872" s="10"/>
    </row>
    <row r="7873" spans="1:2" x14ac:dyDescent="0.25">
      <c r="A7873" s="10"/>
      <c r="B7873" s="10"/>
    </row>
    <row r="7874" spans="1:2" x14ac:dyDescent="0.25">
      <c r="A7874" s="10"/>
      <c r="B7874" s="10"/>
    </row>
    <row r="7875" spans="1:2" x14ac:dyDescent="0.25">
      <c r="A7875" s="10"/>
      <c r="B7875" s="10"/>
    </row>
    <row r="7876" spans="1:2" x14ac:dyDescent="0.25">
      <c r="A7876" s="10"/>
      <c r="B7876" s="10"/>
    </row>
    <row r="7877" spans="1:2" x14ac:dyDescent="0.25">
      <c r="A7877" s="10"/>
      <c r="B7877" s="10"/>
    </row>
    <row r="7878" spans="1:2" x14ac:dyDescent="0.25">
      <c r="A7878" s="10"/>
      <c r="B7878" s="10"/>
    </row>
    <row r="7879" spans="1:2" x14ac:dyDescent="0.25">
      <c r="A7879" s="10"/>
      <c r="B7879" s="10"/>
    </row>
    <row r="7880" spans="1:2" x14ac:dyDescent="0.25">
      <c r="A7880" s="10"/>
      <c r="B7880" s="10"/>
    </row>
    <row r="7881" spans="1:2" x14ac:dyDescent="0.25">
      <c r="A7881" s="10"/>
      <c r="B7881" s="10"/>
    </row>
    <row r="7882" spans="1:2" x14ac:dyDescent="0.25">
      <c r="A7882" s="10"/>
      <c r="B7882" s="10"/>
    </row>
    <row r="7883" spans="1:2" x14ac:dyDescent="0.25">
      <c r="A7883" s="10"/>
      <c r="B7883" s="10"/>
    </row>
    <row r="7884" spans="1:2" x14ac:dyDescent="0.25">
      <c r="A7884" s="10"/>
      <c r="B7884" s="10"/>
    </row>
    <row r="7885" spans="1:2" x14ac:dyDescent="0.25">
      <c r="A7885" s="10"/>
      <c r="B7885" s="10"/>
    </row>
    <row r="7886" spans="1:2" x14ac:dyDescent="0.25">
      <c r="A7886" s="10"/>
      <c r="B7886" s="10"/>
    </row>
    <row r="7887" spans="1:2" x14ac:dyDescent="0.25">
      <c r="A7887" s="10"/>
      <c r="B7887" s="10"/>
    </row>
    <row r="7888" spans="1:2" x14ac:dyDescent="0.25">
      <c r="A7888" s="10"/>
      <c r="B7888" s="10"/>
    </row>
    <row r="7889" spans="1:2" x14ac:dyDescent="0.25">
      <c r="A7889" s="10"/>
      <c r="B7889" s="10"/>
    </row>
    <row r="7890" spans="1:2" x14ac:dyDescent="0.25">
      <c r="A7890" s="10"/>
      <c r="B7890" s="10"/>
    </row>
    <row r="7891" spans="1:2" x14ac:dyDescent="0.25">
      <c r="A7891" s="10"/>
      <c r="B7891" s="10"/>
    </row>
    <row r="7892" spans="1:2" x14ac:dyDescent="0.25">
      <c r="A7892" s="10"/>
      <c r="B7892" s="10"/>
    </row>
    <row r="7893" spans="1:2" x14ac:dyDescent="0.25">
      <c r="A7893" s="10"/>
      <c r="B7893" s="10"/>
    </row>
    <row r="7894" spans="1:2" x14ac:dyDescent="0.25">
      <c r="A7894" s="10"/>
      <c r="B7894" s="10"/>
    </row>
    <row r="7895" spans="1:2" x14ac:dyDescent="0.25">
      <c r="A7895" s="10"/>
      <c r="B7895" s="10"/>
    </row>
    <row r="7896" spans="1:2" x14ac:dyDescent="0.25">
      <c r="A7896" s="10"/>
      <c r="B7896" s="10"/>
    </row>
    <row r="7897" spans="1:2" x14ac:dyDescent="0.25">
      <c r="A7897" s="10"/>
      <c r="B7897" s="10"/>
    </row>
    <row r="7898" spans="1:2" x14ac:dyDescent="0.25">
      <c r="A7898" s="10"/>
      <c r="B7898" s="10"/>
    </row>
    <row r="7899" spans="1:2" x14ac:dyDescent="0.25">
      <c r="A7899" s="10"/>
      <c r="B7899" s="10"/>
    </row>
    <row r="7900" spans="1:2" x14ac:dyDescent="0.25">
      <c r="A7900" s="10"/>
      <c r="B7900" s="10"/>
    </row>
    <row r="7901" spans="1:2" x14ac:dyDescent="0.25">
      <c r="A7901" s="10"/>
      <c r="B7901" s="10"/>
    </row>
    <row r="7902" spans="1:2" x14ac:dyDescent="0.25">
      <c r="A7902" s="10"/>
      <c r="B7902" s="10"/>
    </row>
    <row r="7903" spans="1:2" x14ac:dyDescent="0.25">
      <c r="A7903" s="10"/>
      <c r="B7903" s="10"/>
    </row>
    <row r="7904" spans="1:2" x14ac:dyDescent="0.25">
      <c r="A7904" s="10"/>
      <c r="B7904" s="10"/>
    </row>
    <row r="7905" spans="1:2" x14ac:dyDescent="0.25">
      <c r="A7905" s="10"/>
      <c r="B7905" s="10"/>
    </row>
    <row r="7906" spans="1:2" x14ac:dyDescent="0.25">
      <c r="A7906" s="10"/>
      <c r="B7906" s="10"/>
    </row>
    <row r="7907" spans="1:2" x14ac:dyDescent="0.25">
      <c r="A7907" s="10"/>
      <c r="B7907" s="10"/>
    </row>
    <row r="7908" spans="1:2" x14ac:dyDescent="0.25">
      <c r="A7908" s="10"/>
      <c r="B7908" s="10"/>
    </row>
    <row r="7909" spans="1:2" x14ac:dyDescent="0.25">
      <c r="A7909" s="10"/>
      <c r="B7909" s="10"/>
    </row>
    <row r="7910" spans="1:2" x14ac:dyDescent="0.25">
      <c r="A7910" s="10"/>
      <c r="B7910" s="10"/>
    </row>
    <row r="7911" spans="1:2" x14ac:dyDescent="0.25">
      <c r="A7911" s="10"/>
      <c r="B7911" s="10"/>
    </row>
    <row r="7912" spans="1:2" x14ac:dyDescent="0.25">
      <c r="A7912" s="10"/>
      <c r="B7912" s="10"/>
    </row>
    <row r="7913" spans="1:2" x14ac:dyDescent="0.25">
      <c r="A7913" s="10"/>
      <c r="B7913" s="10"/>
    </row>
    <row r="7914" spans="1:2" x14ac:dyDescent="0.25">
      <c r="A7914" s="10"/>
      <c r="B7914" s="10"/>
    </row>
    <row r="7915" spans="1:2" x14ac:dyDescent="0.25">
      <c r="A7915" s="10"/>
      <c r="B7915" s="10"/>
    </row>
    <row r="7916" spans="1:2" x14ac:dyDescent="0.25">
      <c r="A7916" s="10"/>
      <c r="B7916" s="10"/>
    </row>
    <row r="7917" spans="1:2" x14ac:dyDescent="0.25">
      <c r="A7917" s="10"/>
      <c r="B7917" s="10"/>
    </row>
    <row r="7918" spans="1:2" x14ac:dyDescent="0.25">
      <c r="A7918" s="10"/>
      <c r="B7918" s="10"/>
    </row>
    <row r="7919" spans="1:2" x14ac:dyDescent="0.25">
      <c r="A7919" s="10"/>
      <c r="B7919" s="10"/>
    </row>
    <row r="7920" spans="1:2" x14ac:dyDescent="0.25">
      <c r="A7920" s="10"/>
      <c r="B7920" s="10"/>
    </row>
    <row r="7921" spans="1:2" x14ac:dyDescent="0.25">
      <c r="A7921" s="10"/>
      <c r="B7921" s="10"/>
    </row>
    <row r="7922" spans="1:2" x14ac:dyDescent="0.25">
      <c r="A7922" s="10"/>
      <c r="B7922" s="10"/>
    </row>
    <row r="7923" spans="1:2" x14ac:dyDescent="0.25">
      <c r="A7923" s="10"/>
      <c r="B7923" s="10"/>
    </row>
    <row r="7924" spans="1:2" x14ac:dyDescent="0.25">
      <c r="A7924" s="10"/>
      <c r="B7924" s="10"/>
    </row>
    <row r="7925" spans="1:2" x14ac:dyDescent="0.25">
      <c r="A7925" s="10"/>
      <c r="B7925" s="10"/>
    </row>
    <row r="7926" spans="1:2" x14ac:dyDescent="0.25">
      <c r="A7926" s="10"/>
      <c r="B7926" s="10"/>
    </row>
    <row r="7927" spans="1:2" x14ac:dyDescent="0.25">
      <c r="A7927" s="10"/>
      <c r="B7927" s="10"/>
    </row>
    <row r="7928" spans="1:2" x14ac:dyDescent="0.25">
      <c r="A7928" s="10"/>
      <c r="B7928" s="10"/>
    </row>
    <row r="7929" spans="1:2" x14ac:dyDescent="0.25">
      <c r="A7929" s="10"/>
      <c r="B7929" s="10"/>
    </row>
    <row r="7930" spans="1:2" x14ac:dyDescent="0.25">
      <c r="A7930" s="10"/>
      <c r="B7930" s="10"/>
    </row>
    <row r="7931" spans="1:2" x14ac:dyDescent="0.25">
      <c r="A7931" s="10"/>
      <c r="B7931" s="10"/>
    </row>
    <row r="7932" spans="1:2" x14ac:dyDescent="0.25">
      <c r="A7932" s="10"/>
      <c r="B7932" s="10"/>
    </row>
    <row r="7933" spans="1:2" x14ac:dyDescent="0.25">
      <c r="A7933" s="10"/>
      <c r="B7933" s="10"/>
    </row>
    <row r="7934" spans="1:2" x14ac:dyDescent="0.25">
      <c r="A7934" s="10"/>
      <c r="B7934" s="10"/>
    </row>
    <row r="7935" spans="1:2" x14ac:dyDescent="0.25">
      <c r="A7935" s="10"/>
      <c r="B7935" s="10"/>
    </row>
    <row r="7936" spans="1:2" x14ac:dyDescent="0.25">
      <c r="A7936" s="10"/>
      <c r="B7936" s="10"/>
    </row>
    <row r="7937" spans="1:2" x14ac:dyDescent="0.25">
      <c r="A7937" s="10"/>
      <c r="B7937" s="10"/>
    </row>
    <row r="7938" spans="1:2" x14ac:dyDescent="0.25">
      <c r="A7938" s="10"/>
      <c r="B7938" s="10"/>
    </row>
    <row r="7939" spans="1:2" x14ac:dyDescent="0.25">
      <c r="A7939" s="10"/>
      <c r="B7939" s="10"/>
    </row>
    <row r="7940" spans="1:2" x14ac:dyDescent="0.25">
      <c r="A7940" s="10"/>
      <c r="B7940" s="10"/>
    </row>
    <row r="7941" spans="1:2" x14ac:dyDescent="0.25">
      <c r="A7941" s="10"/>
      <c r="B7941" s="10"/>
    </row>
    <row r="7942" spans="1:2" x14ac:dyDescent="0.25">
      <c r="A7942" s="10"/>
      <c r="B7942" s="10"/>
    </row>
    <row r="7943" spans="1:2" x14ac:dyDescent="0.25">
      <c r="A7943" s="10"/>
      <c r="B7943" s="10"/>
    </row>
    <row r="7944" spans="1:2" x14ac:dyDescent="0.25">
      <c r="A7944" s="10"/>
      <c r="B7944" s="10"/>
    </row>
    <row r="7945" spans="1:2" x14ac:dyDescent="0.25">
      <c r="A7945" s="10"/>
      <c r="B7945" s="10"/>
    </row>
    <row r="7946" spans="1:2" x14ac:dyDescent="0.25">
      <c r="A7946" s="10"/>
      <c r="B7946" s="10"/>
    </row>
    <row r="7947" spans="1:2" x14ac:dyDescent="0.25">
      <c r="A7947" s="10"/>
      <c r="B7947" s="10"/>
    </row>
    <row r="7948" spans="1:2" x14ac:dyDescent="0.25">
      <c r="A7948" s="10"/>
      <c r="B7948" s="10"/>
    </row>
    <row r="7949" spans="1:2" x14ac:dyDescent="0.25">
      <c r="A7949" s="10"/>
      <c r="B7949" s="10"/>
    </row>
    <row r="7950" spans="1:2" x14ac:dyDescent="0.25">
      <c r="A7950" s="10"/>
      <c r="B7950" s="10"/>
    </row>
    <row r="7951" spans="1:2" x14ac:dyDescent="0.25">
      <c r="A7951" s="10"/>
      <c r="B7951" s="10"/>
    </row>
    <row r="7952" spans="1:2" x14ac:dyDescent="0.25">
      <c r="A7952" s="10"/>
      <c r="B7952" s="10"/>
    </row>
    <row r="7953" spans="1:2" x14ac:dyDescent="0.25">
      <c r="A7953" s="10"/>
      <c r="B7953" s="10"/>
    </row>
    <row r="7954" spans="1:2" x14ac:dyDescent="0.25">
      <c r="A7954" s="10"/>
      <c r="B7954" s="10"/>
    </row>
    <row r="7955" spans="1:2" x14ac:dyDescent="0.25">
      <c r="A7955" s="10"/>
      <c r="B7955" s="10"/>
    </row>
    <row r="7956" spans="1:2" x14ac:dyDescent="0.25">
      <c r="A7956" s="10"/>
      <c r="B7956" s="10"/>
    </row>
    <row r="7957" spans="1:2" x14ac:dyDescent="0.25">
      <c r="A7957" s="10"/>
      <c r="B7957" s="10"/>
    </row>
    <row r="7958" spans="1:2" x14ac:dyDescent="0.25">
      <c r="A7958" s="10"/>
      <c r="B7958" s="10"/>
    </row>
    <row r="7959" spans="1:2" x14ac:dyDescent="0.25">
      <c r="A7959" s="10"/>
      <c r="B7959" s="10"/>
    </row>
    <row r="7960" spans="1:2" x14ac:dyDescent="0.25">
      <c r="A7960" s="10"/>
      <c r="B7960" s="10"/>
    </row>
    <row r="7961" spans="1:2" x14ac:dyDescent="0.25">
      <c r="A7961" s="10"/>
      <c r="B7961" s="10"/>
    </row>
    <row r="7962" spans="1:2" x14ac:dyDescent="0.25">
      <c r="A7962" s="10"/>
      <c r="B7962" s="10"/>
    </row>
    <row r="7963" spans="1:2" x14ac:dyDescent="0.25">
      <c r="A7963" s="10"/>
      <c r="B7963" s="10"/>
    </row>
    <row r="7964" spans="1:2" x14ac:dyDescent="0.25">
      <c r="A7964" s="10"/>
      <c r="B7964" s="10"/>
    </row>
    <row r="7965" spans="1:2" x14ac:dyDescent="0.25">
      <c r="A7965" s="10"/>
      <c r="B7965" s="10"/>
    </row>
    <row r="7966" spans="1:2" x14ac:dyDescent="0.25">
      <c r="A7966" s="10"/>
      <c r="B7966" s="10"/>
    </row>
    <row r="7967" spans="1:2" x14ac:dyDescent="0.25">
      <c r="A7967" s="10"/>
      <c r="B7967" s="10"/>
    </row>
    <row r="7968" spans="1:2" x14ac:dyDescent="0.25">
      <c r="A7968" s="10"/>
      <c r="B7968" s="10"/>
    </row>
    <row r="7969" spans="1:2" x14ac:dyDescent="0.25">
      <c r="A7969" s="10"/>
      <c r="B7969" s="10"/>
    </row>
    <row r="7970" spans="1:2" x14ac:dyDescent="0.25">
      <c r="A7970" s="10"/>
      <c r="B7970" s="10"/>
    </row>
    <row r="7971" spans="1:2" x14ac:dyDescent="0.25">
      <c r="A7971" s="10"/>
      <c r="B7971" s="10"/>
    </row>
    <row r="7972" spans="1:2" x14ac:dyDescent="0.25">
      <c r="A7972" s="10"/>
      <c r="B7972" s="10"/>
    </row>
    <row r="7973" spans="1:2" x14ac:dyDescent="0.25">
      <c r="A7973" s="10"/>
      <c r="B7973" s="10"/>
    </row>
    <row r="7974" spans="1:2" x14ac:dyDescent="0.25">
      <c r="A7974" s="10"/>
      <c r="B7974" s="10"/>
    </row>
    <row r="7975" spans="1:2" x14ac:dyDescent="0.25">
      <c r="A7975" s="10"/>
      <c r="B7975" s="10"/>
    </row>
    <row r="7976" spans="1:2" x14ac:dyDescent="0.25">
      <c r="A7976" s="10"/>
      <c r="B7976" s="10"/>
    </row>
    <row r="7977" spans="1:2" x14ac:dyDescent="0.25">
      <c r="A7977" s="10"/>
      <c r="B7977" s="10"/>
    </row>
    <row r="7978" spans="1:2" x14ac:dyDescent="0.25">
      <c r="A7978" s="10"/>
      <c r="B7978" s="10"/>
    </row>
    <row r="7979" spans="1:2" x14ac:dyDescent="0.25">
      <c r="A7979" s="10"/>
      <c r="B7979" s="10"/>
    </row>
    <row r="7980" spans="1:2" x14ac:dyDescent="0.25">
      <c r="A7980" s="10"/>
      <c r="B7980" s="10"/>
    </row>
    <row r="7981" spans="1:2" x14ac:dyDescent="0.25">
      <c r="A7981" s="10"/>
      <c r="B7981" s="10"/>
    </row>
    <row r="7982" spans="1:2" x14ac:dyDescent="0.25">
      <c r="A7982" s="10"/>
      <c r="B7982" s="10"/>
    </row>
    <row r="7983" spans="1:2" x14ac:dyDescent="0.25">
      <c r="A7983" s="10"/>
      <c r="B7983" s="10"/>
    </row>
    <row r="7984" spans="1:2" x14ac:dyDescent="0.25">
      <c r="A7984" s="10"/>
      <c r="B7984" s="10"/>
    </row>
    <row r="7985" spans="1:2" x14ac:dyDescent="0.25">
      <c r="A7985" s="10"/>
      <c r="B7985" s="10"/>
    </row>
    <row r="7986" spans="1:2" x14ac:dyDescent="0.25">
      <c r="A7986" s="10"/>
      <c r="B7986" s="10"/>
    </row>
    <row r="7987" spans="1:2" x14ac:dyDescent="0.25">
      <c r="A7987" s="10"/>
      <c r="B7987" s="10"/>
    </row>
    <row r="7988" spans="1:2" x14ac:dyDescent="0.25">
      <c r="A7988" s="10"/>
      <c r="B7988" s="10"/>
    </row>
    <row r="7989" spans="1:2" x14ac:dyDescent="0.25">
      <c r="A7989" s="10"/>
      <c r="B7989" s="10"/>
    </row>
    <row r="7990" spans="1:2" x14ac:dyDescent="0.25">
      <c r="A7990" s="10"/>
      <c r="B7990" s="10"/>
    </row>
    <row r="7991" spans="1:2" x14ac:dyDescent="0.25">
      <c r="A7991" s="10"/>
      <c r="B7991" s="10"/>
    </row>
    <row r="7992" spans="1:2" x14ac:dyDescent="0.25">
      <c r="A7992" s="10"/>
      <c r="B7992" s="10"/>
    </row>
    <row r="7993" spans="1:2" x14ac:dyDescent="0.25">
      <c r="A7993" s="10"/>
      <c r="B7993" s="10"/>
    </row>
    <row r="7994" spans="1:2" x14ac:dyDescent="0.25">
      <c r="A7994" s="10"/>
      <c r="B7994" s="10"/>
    </row>
    <row r="7995" spans="1:2" x14ac:dyDescent="0.25">
      <c r="A7995" s="10"/>
      <c r="B7995" s="10"/>
    </row>
    <row r="7996" spans="1:2" x14ac:dyDescent="0.25">
      <c r="A7996" s="10"/>
      <c r="B7996" s="10"/>
    </row>
    <row r="7997" spans="1:2" x14ac:dyDescent="0.25">
      <c r="A7997" s="10"/>
      <c r="B7997" s="10"/>
    </row>
    <row r="7998" spans="1:2" x14ac:dyDescent="0.25">
      <c r="A7998" s="10"/>
      <c r="B7998" s="10"/>
    </row>
    <row r="7999" spans="1:2" x14ac:dyDescent="0.25">
      <c r="A7999" s="10"/>
      <c r="B7999" s="10"/>
    </row>
    <row r="8000" spans="1:2" x14ac:dyDescent="0.25">
      <c r="A8000" s="10"/>
      <c r="B8000" s="10"/>
    </row>
    <row r="8001" spans="1:2" x14ac:dyDescent="0.25">
      <c r="A8001" s="10"/>
      <c r="B8001" s="10"/>
    </row>
    <row r="8002" spans="1:2" x14ac:dyDescent="0.25">
      <c r="A8002" s="10"/>
      <c r="B8002" s="10"/>
    </row>
    <row r="8003" spans="1:2" x14ac:dyDescent="0.25">
      <c r="A8003" s="10"/>
      <c r="B8003" s="10"/>
    </row>
    <row r="8004" spans="1:2" x14ac:dyDescent="0.25">
      <c r="A8004" s="10"/>
      <c r="B8004" s="10"/>
    </row>
    <row r="8005" spans="1:2" x14ac:dyDescent="0.25">
      <c r="A8005" s="10"/>
      <c r="B8005" s="10"/>
    </row>
    <row r="8006" spans="1:2" x14ac:dyDescent="0.25">
      <c r="A8006" s="10"/>
      <c r="B8006" s="10"/>
    </row>
    <row r="8007" spans="1:2" x14ac:dyDescent="0.25">
      <c r="A8007" s="10"/>
      <c r="B8007" s="10"/>
    </row>
    <row r="8008" spans="1:2" x14ac:dyDescent="0.25">
      <c r="A8008" s="10"/>
      <c r="B8008" s="10"/>
    </row>
    <row r="8009" spans="1:2" x14ac:dyDescent="0.25">
      <c r="A8009" s="10"/>
      <c r="B8009" s="10"/>
    </row>
    <row r="8010" spans="1:2" x14ac:dyDescent="0.25">
      <c r="A8010" s="10"/>
      <c r="B8010" s="10"/>
    </row>
    <row r="8011" spans="1:2" x14ac:dyDescent="0.25">
      <c r="A8011" s="10"/>
      <c r="B8011" s="10"/>
    </row>
    <row r="8012" spans="1:2" x14ac:dyDescent="0.25">
      <c r="A8012" s="10"/>
      <c r="B8012" s="10"/>
    </row>
    <row r="8013" spans="1:2" x14ac:dyDescent="0.25">
      <c r="A8013" s="10"/>
      <c r="B8013" s="10"/>
    </row>
    <row r="8014" spans="1:2" x14ac:dyDescent="0.25">
      <c r="A8014" s="10"/>
      <c r="B8014" s="10"/>
    </row>
    <row r="8015" spans="1:2" x14ac:dyDescent="0.25">
      <c r="A8015" s="10"/>
      <c r="B8015" s="10"/>
    </row>
    <row r="8016" spans="1:2" x14ac:dyDescent="0.25">
      <c r="A8016" s="10"/>
      <c r="B8016" s="10"/>
    </row>
    <row r="8017" spans="1:2" x14ac:dyDescent="0.25">
      <c r="A8017" s="10"/>
      <c r="B8017" s="10"/>
    </row>
    <row r="8018" spans="1:2" x14ac:dyDescent="0.25">
      <c r="A8018" s="10"/>
      <c r="B8018" s="10"/>
    </row>
    <row r="8019" spans="1:2" x14ac:dyDescent="0.25">
      <c r="A8019" s="10"/>
      <c r="B8019" s="10"/>
    </row>
    <row r="8020" spans="1:2" x14ac:dyDescent="0.25">
      <c r="A8020" s="10"/>
      <c r="B8020" s="10"/>
    </row>
    <row r="8021" spans="1:2" x14ac:dyDescent="0.25">
      <c r="A8021" s="10"/>
      <c r="B8021" s="10"/>
    </row>
    <row r="8022" spans="1:2" x14ac:dyDescent="0.25">
      <c r="A8022" s="10"/>
      <c r="B8022" s="10"/>
    </row>
    <row r="8023" spans="1:2" x14ac:dyDescent="0.25">
      <c r="A8023" s="10"/>
      <c r="B8023" s="10"/>
    </row>
    <row r="8024" spans="1:2" x14ac:dyDescent="0.25">
      <c r="A8024" s="10"/>
      <c r="B8024" s="10"/>
    </row>
    <row r="8025" spans="1:2" x14ac:dyDescent="0.25">
      <c r="A8025" s="10"/>
      <c r="B8025" s="10"/>
    </row>
    <row r="8026" spans="1:2" x14ac:dyDescent="0.25">
      <c r="A8026" s="10"/>
      <c r="B8026" s="10"/>
    </row>
    <row r="8027" spans="1:2" x14ac:dyDescent="0.25">
      <c r="A8027" s="10"/>
      <c r="B8027" s="10"/>
    </row>
    <row r="8028" spans="1:2" x14ac:dyDescent="0.25">
      <c r="A8028" s="10"/>
      <c r="B8028" s="10"/>
    </row>
    <row r="8029" spans="1:2" x14ac:dyDescent="0.25">
      <c r="A8029" s="10"/>
      <c r="B8029" s="10"/>
    </row>
    <row r="8030" spans="1:2" x14ac:dyDescent="0.25">
      <c r="A8030" s="10"/>
      <c r="B8030" s="10"/>
    </row>
    <row r="8031" spans="1:2" x14ac:dyDescent="0.25">
      <c r="A8031" s="10"/>
      <c r="B8031" s="10"/>
    </row>
    <row r="8032" spans="1:2" x14ac:dyDescent="0.25">
      <c r="A8032" s="10"/>
      <c r="B8032" s="10"/>
    </row>
    <row r="8033" spans="1:2" x14ac:dyDescent="0.25">
      <c r="A8033" s="10"/>
      <c r="B8033" s="10"/>
    </row>
    <row r="8034" spans="1:2" x14ac:dyDescent="0.25">
      <c r="A8034" s="10"/>
      <c r="B8034" s="10"/>
    </row>
    <row r="8035" spans="1:2" x14ac:dyDescent="0.25">
      <c r="A8035" s="10"/>
      <c r="B8035" s="10"/>
    </row>
    <row r="8036" spans="1:2" x14ac:dyDescent="0.25">
      <c r="A8036" s="10"/>
      <c r="B8036" s="10"/>
    </row>
    <row r="8037" spans="1:2" x14ac:dyDescent="0.25">
      <c r="A8037" s="10"/>
      <c r="B8037" s="10"/>
    </row>
    <row r="8038" spans="1:2" x14ac:dyDescent="0.25">
      <c r="A8038" s="10"/>
      <c r="B8038" s="10"/>
    </row>
    <row r="8039" spans="1:2" x14ac:dyDescent="0.25">
      <c r="A8039" s="10"/>
      <c r="B8039" s="10"/>
    </row>
    <row r="8040" spans="1:2" x14ac:dyDescent="0.25">
      <c r="A8040" s="10"/>
      <c r="B8040" s="10"/>
    </row>
    <row r="8041" spans="1:2" x14ac:dyDescent="0.25">
      <c r="A8041" s="10"/>
      <c r="B8041" s="10"/>
    </row>
    <row r="8042" spans="1:2" x14ac:dyDescent="0.25">
      <c r="A8042" s="10"/>
      <c r="B8042" s="10"/>
    </row>
    <row r="8043" spans="1:2" x14ac:dyDescent="0.25">
      <c r="A8043" s="10"/>
      <c r="B8043" s="10"/>
    </row>
    <row r="8044" spans="1:2" x14ac:dyDescent="0.25">
      <c r="A8044" s="10"/>
      <c r="B8044" s="10"/>
    </row>
    <row r="8045" spans="1:2" x14ac:dyDescent="0.25">
      <c r="A8045" s="10"/>
      <c r="B8045" s="10"/>
    </row>
    <row r="8046" spans="1:2" x14ac:dyDescent="0.25">
      <c r="A8046" s="10"/>
      <c r="B8046" s="10"/>
    </row>
    <row r="8047" spans="1:2" x14ac:dyDescent="0.25">
      <c r="A8047" s="10"/>
      <c r="B8047" s="10"/>
    </row>
    <row r="8048" spans="1:2" x14ac:dyDescent="0.25">
      <c r="A8048" s="10"/>
      <c r="B8048" s="10"/>
    </row>
    <row r="8049" spans="1:2" x14ac:dyDescent="0.25">
      <c r="A8049" s="10"/>
      <c r="B8049" s="10"/>
    </row>
    <row r="8050" spans="1:2" x14ac:dyDescent="0.25">
      <c r="A8050" s="10"/>
      <c r="B8050" s="10"/>
    </row>
    <row r="8051" spans="1:2" x14ac:dyDescent="0.25">
      <c r="A8051" s="10"/>
      <c r="B8051" s="10"/>
    </row>
    <row r="8052" spans="1:2" x14ac:dyDescent="0.25">
      <c r="A8052" s="10"/>
      <c r="B8052" s="10"/>
    </row>
    <row r="8053" spans="1:2" x14ac:dyDescent="0.25">
      <c r="A8053" s="10"/>
      <c r="B8053" s="10"/>
    </row>
    <row r="8054" spans="1:2" x14ac:dyDescent="0.25">
      <c r="A8054" s="10"/>
      <c r="B8054" s="10"/>
    </row>
    <row r="8055" spans="1:2" x14ac:dyDescent="0.25">
      <c r="A8055" s="10"/>
      <c r="B8055" s="10"/>
    </row>
    <row r="8056" spans="1:2" x14ac:dyDescent="0.25">
      <c r="A8056" s="10"/>
      <c r="B8056" s="10"/>
    </row>
    <row r="8057" spans="1:2" x14ac:dyDescent="0.25">
      <c r="A8057" s="10"/>
      <c r="B8057" s="10"/>
    </row>
    <row r="8058" spans="1:2" x14ac:dyDescent="0.25">
      <c r="A8058" s="10"/>
      <c r="B8058" s="10"/>
    </row>
    <row r="8059" spans="1:2" x14ac:dyDescent="0.25">
      <c r="A8059" s="10"/>
      <c r="B8059" s="10"/>
    </row>
    <row r="8060" spans="1:2" x14ac:dyDescent="0.25">
      <c r="A8060" s="10"/>
      <c r="B8060" s="10"/>
    </row>
    <row r="8061" spans="1:2" x14ac:dyDescent="0.25">
      <c r="A8061" s="10"/>
      <c r="B8061" s="10"/>
    </row>
    <row r="8062" spans="1:2" x14ac:dyDescent="0.25">
      <c r="A8062" s="10"/>
      <c r="B8062" s="10"/>
    </row>
    <row r="8063" spans="1:2" x14ac:dyDescent="0.25">
      <c r="A8063" s="10"/>
      <c r="B8063" s="10"/>
    </row>
    <row r="8064" spans="1:2" x14ac:dyDescent="0.25">
      <c r="A8064" s="10"/>
      <c r="B8064" s="10"/>
    </row>
    <row r="8065" spans="1:2" x14ac:dyDescent="0.25">
      <c r="A8065" s="10"/>
      <c r="B8065" s="10"/>
    </row>
    <row r="8066" spans="1:2" x14ac:dyDescent="0.25">
      <c r="A8066" s="10"/>
      <c r="B8066" s="10"/>
    </row>
    <row r="8067" spans="1:2" x14ac:dyDescent="0.25">
      <c r="A8067" s="10"/>
      <c r="B8067" s="10"/>
    </row>
    <row r="8068" spans="1:2" x14ac:dyDescent="0.25">
      <c r="A8068" s="10"/>
      <c r="B8068" s="10"/>
    </row>
    <row r="8069" spans="1:2" x14ac:dyDescent="0.25">
      <c r="A8069" s="10"/>
      <c r="B8069" s="10"/>
    </row>
    <row r="8070" spans="1:2" x14ac:dyDescent="0.25">
      <c r="A8070" s="10"/>
      <c r="B8070" s="10"/>
    </row>
    <row r="8071" spans="1:2" x14ac:dyDescent="0.25">
      <c r="A8071" s="10"/>
      <c r="B8071" s="10"/>
    </row>
    <row r="8072" spans="1:2" x14ac:dyDescent="0.25">
      <c r="A8072" s="10"/>
      <c r="B8072" s="10"/>
    </row>
    <row r="8073" spans="1:2" x14ac:dyDescent="0.25">
      <c r="A8073" s="10"/>
      <c r="B8073" s="10"/>
    </row>
    <row r="8074" spans="1:2" x14ac:dyDescent="0.25">
      <c r="A8074" s="10"/>
      <c r="B8074" s="10"/>
    </row>
    <row r="8075" spans="1:2" x14ac:dyDescent="0.25">
      <c r="A8075" s="10"/>
      <c r="B8075" s="10"/>
    </row>
    <row r="8076" spans="1:2" x14ac:dyDescent="0.25">
      <c r="A8076" s="10"/>
      <c r="B8076" s="10"/>
    </row>
    <row r="8077" spans="1:2" x14ac:dyDescent="0.25">
      <c r="A8077" s="10"/>
      <c r="B8077" s="10"/>
    </row>
    <row r="8078" spans="1:2" x14ac:dyDescent="0.25">
      <c r="A8078" s="10"/>
      <c r="B8078" s="10"/>
    </row>
    <row r="8079" spans="1:2" x14ac:dyDescent="0.25">
      <c r="A8079" s="10"/>
      <c r="B8079" s="10"/>
    </row>
    <row r="8080" spans="1:2" x14ac:dyDescent="0.25">
      <c r="A8080" s="10"/>
      <c r="B8080" s="10"/>
    </row>
    <row r="8081" spans="1:2" x14ac:dyDescent="0.25">
      <c r="A8081" s="10"/>
      <c r="B8081" s="10"/>
    </row>
    <row r="8082" spans="1:2" x14ac:dyDescent="0.25">
      <c r="A8082" s="10"/>
      <c r="B8082" s="10"/>
    </row>
    <row r="8083" spans="1:2" x14ac:dyDescent="0.25">
      <c r="A8083" s="10"/>
      <c r="B8083" s="10"/>
    </row>
    <row r="8084" spans="1:2" x14ac:dyDescent="0.25">
      <c r="A8084" s="10"/>
      <c r="B8084" s="10"/>
    </row>
    <row r="8085" spans="1:2" x14ac:dyDescent="0.25">
      <c r="A8085" s="10"/>
      <c r="B8085" s="10"/>
    </row>
    <row r="8086" spans="1:2" x14ac:dyDescent="0.25">
      <c r="A8086" s="10"/>
      <c r="B8086" s="10"/>
    </row>
    <row r="8087" spans="1:2" x14ac:dyDescent="0.25">
      <c r="A8087" s="10"/>
      <c r="B8087" s="10"/>
    </row>
    <row r="8088" spans="1:2" x14ac:dyDescent="0.25">
      <c r="A8088" s="10"/>
      <c r="B8088" s="10"/>
    </row>
    <row r="8089" spans="1:2" x14ac:dyDescent="0.25">
      <c r="A8089" s="10"/>
      <c r="B8089" s="10"/>
    </row>
    <row r="8090" spans="1:2" x14ac:dyDescent="0.25">
      <c r="A8090" s="10"/>
      <c r="B8090" s="10"/>
    </row>
    <row r="8091" spans="1:2" x14ac:dyDescent="0.25">
      <c r="A8091" s="10"/>
      <c r="B8091" s="10"/>
    </row>
    <row r="8092" spans="1:2" x14ac:dyDescent="0.25">
      <c r="A8092" s="10"/>
      <c r="B8092" s="10"/>
    </row>
    <row r="8093" spans="1:2" x14ac:dyDescent="0.25">
      <c r="A8093" s="10"/>
      <c r="B8093" s="10"/>
    </row>
    <row r="8094" spans="1:2" x14ac:dyDescent="0.25">
      <c r="A8094" s="10"/>
      <c r="B8094" s="10"/>
    </row>
    <row r="8095" spans="1:2" x14ac:dyDescent="0.25">
      <c r="A8095" s="10"/>
      <c r="B8095" s="10"/>
    </row>
    <row r="8096" spans="1:2" x14ac:dyDescent="0.25">
      <c r="A8096" s="10"/>
      <c r="B8096" s="10"/>
    </row>
    <row r="8097" spans="1:2" x14ac:dyDescent="0.25">
      <c r="A8097" s="10"/>
      <c r="B8097" s="10"/>
    </row>
    <row r="8098" spans="1:2" x14ac:dyDescent="0.25">
      <c r="A8098" s="10"/>
      <c r="B8098" s="10"/>
    </row>
    <row r="8099" spans="1:2" x14ac:dyDescent="0.25">
      <c r="A8099" s="10"/>
      <c r="B8099" s="10"/>
    </row>
    <row r="8100" spans="1:2" x14ac:dyDescent="0.25">
      <c r="A8100" s="10"/>
      <c r="B8100" s="10"/>
    </row>
    <row r="8101" spans="1:2" x14ac:dyDescent="0.25">
      <c r="A8101" s="10"/>
      <c r="B8101" s="10"/>
    </row>
    <row r="8102" spans="1:2" x14ac:dyDescent="0.25">
      <c r="A8102" s="10"/>
      <c r="B8102" s="10"/>
    </row>
    <row r="8103" spans="1:2" x14ac:dyDescent="0.25">
      <c r="A8103" s="10"/>
      <c r="B8103" s="10"/>
    </row>
    <row r="8104" spans="1:2" x14ac:dyDescent="0.25">
      <c r="A8104" s="10"/>
      <c r="B8104" s="10"/>
    </row>
    <row r="8105" spans="1:2" x14ac:dyDescent="0.25">
      <c r="A8105" s="10"/>
      <c r="B8105" s="10"/>
    </row>
    <row r="8106" spans="1:2" x14ac:dyDescent="0.25">
      <c r="A8106" s="10"/>
      <c r="B8106" s="10"/>
    </row>
    <row r="8107" spans="1:2" x14ac:dyDescent="0.25">
      <c r="A8107" s="10"/>
      <c r="B8107" s="10"/>
    </row>
    <row r="8108" spans="1:2" x14ac:dyDescent="0.25">
      <c r="A8108" s="10"/>
      <c r="B8108" s="10"/>
    </row>
    <row r="8109" spans="1:2" x14ac:dyDescent="0.25">
      <c r="A8109" s="10"/>
      <c r="B8109" s="10"/>
    </row>
    <row r="8110" spans="1:2" x14ac:dyDescent="0.25">
      <c r="A8110" s="10"/>
      <c r="B8110" s="10"/>
    </row>
    <row r="8111" spans="1:2" x14ac:dyDescent="0.25">
      <c r="A8111" s="10"/>
      <c r="B8111" s="10"/>
    </row>
    <row r="8112" spans="1:2" x14ac:dyDescent="0.25">
      <c r="A8112" s="10"/>
      <c r="B8112" s="10"/>
    </row>
    <row r="8113" spans="1:2" x14ac:dyDescent="0.25">
      <c r="A8113" s="10"/>
      <c r="B8113" s="10"/>
    </row>
    <row r="8114" spans="1:2" x14ac:dyDescent="0.25">
      <c r="A8114" s="10"/>
      <c r="B8114" s="10"/>
    </row>
    <row r="8115" spans="1:2" x14ac:dyDescent="0.25">
      <c r="A8115" s="10"/>
      <c r="B8115" s="10"/>
    </row>
    <row r="8116" spans="1:2" x14ac:dyDescent="0.25">
      <c r="A8116" s="10"/>
      <c r="B8116" s="10"/>
    </row>
    <row r="8117" spans="1:2" x14ac:dyDescent="0.25">
      <c r="A8117" s="10"/>
      <c r="B8117" s="10"/>
    </row>
    <row r="8118" spans="1:2" x14ac:dyDescent="0.25">
      <c r="A8118" s="10"/>
      <c r="B8118" s="10"/>
    </row>
    <row r="8119" spans="1:2" x14ac:dyDescent="0.25">
      <c r="A8119" s="10"/>
      <c r="B8119" s="10"/>
    </row>
    <row r="8120" spans="1:2" x14ac:dyDescent="0.25">
      <c r="A8120" s="10"/>
      <c r="B8120" s="10"/>
    </row>
    <row r="8121" spans="1:2" x14ac:dyDescent="0.25">
      <c r="A8121" s="10"/>
      <c r="B8121" s="10"/>
    </row>
    <row r="8122" spans="1:2" x14ac:dyDescent="0.25">
      <c r="A8122" s="10"/>
      <c r="B8122" s="10"/>
    </row>
    <row r="8123" spans="1:2" x14ac:dyDescent="0.25">
      <c r="A8123" s="10"/>
      <c r="B8123" s="10"/>
    </row>
    <row r="8124" spans="1:2" x14ac:dyDescent="0.25">
      <c r="A8124" s="10"/>
      <c r="B8124" s="10"/>
    </row>
    <row r="8125" spans="1:2" x14ac:dyDescent="0.25">
      <c r="A8125" s="10"/>
      <c r="B8125" s="10"/>
    </row>
    <row r="8126" spans="1:2" x14ac:dyDescent="0.25">
      <c r="A8126" s="10"/>
      <c r="B8126" s="10"/>
    </row>
    <row r="8127" spans="1:2" x14ac:dyDescent="0.25">
      <c r="A8127" s="10"/>
      <c r="B8127" s="10"/>
    </row>
    <row r="8128" spans="1:2" x14ac:dyDescent="0.25">
      <c r="A8128" s="10"/>
      <c r="B8128" s="10"/>
    </row>
    <row r="8129" spans="1:2" x14ac:dyDescent="0.25">
      <c r="A8129" s="10"/>
      <c r="B8129" s="10"/>
    </row>
    <row r="8130" spans="1:2" x14ac:dyDescent="0.25">
      <c r="A8130" s="10"/>
      <c r="B8130" s="10"/>
    </row>
    <row r="8131" spans="1:2" x14ac:dyDescent="0.25">
      <c r="A8131" s="10"/>
      <c r="B8131" s="10"/>
    </row>
    <row r="8132" spans="1:2" x14ac:dyDescent="0.25">
      <c r="A8132" s="10"/>
      <c r="B8132" s="10"/>
    </row>
    <row r="8133" spans="1:2" x14ac:dyDescent="0.25">
      <c r="A8133" s="10"/>
      <c r="B8133" s="10"/>
    </row>
    <row r="8134" spans="1:2" x14ac:dyDescent="0.25">
      <c r="A8134" s="10"/>
      <c r="B8134" s="10"/>
    </row>
    <row r="8135" spans="1:2" x14ac:dyDescent="0.25">
      <c r="A8135" s="10"/>
      <c r="B8135" s="10"/>
    </row>
    <row r="8136" spans="1:2" x14ac:dyDescent="0.25">
      <c r="A8136" s="10"/>
      <c r="B8136" s="10"/>
    </row>
    <row r="8137" spans="1:2" x14ac:dyDescent="0.25">
      <c r="A8137" s="10"/>
      <c r="B8137" s="10"/>
    </row>
    <row r="8138" spans="1:2" x14ac:dyDescent="0.25">
      <c r="A8138" s="10"/>
      <c r="B8138" s="10"/>
    </row>
    <row r="8139" spans="1:2" x14ac:dyDescent="0.25">
      <c r="A8139" s="10"/>
      <c r="B8139" s="10"/>
    </row>
    <row r="8140" spans="1:2" x14ac:dyDescent="0.25">
      <c r="A8140" s="10"/>
      <c r="B8140" s="10"/>
    </row>
    <row r="8141" spans="1:2" x14ac:dyDescent="0.25">
      <c r="A8141" s="10"/>
      <c r="B8141" s="10"/>
    </row>
    <row r="8142" spans="1:2" x14ac:dyDescent="0.25">
      <c r="A8142" s="10"/>
      <c r="B8142" s="10"/>
    </row>
    <row r="8143" spans="1:2" x14ac:dyDescent="0.25">
      <c r="A8143" s="10"/>
      <c r="B8143" s="10"/>
    </row>
    <row r="8144" spans="1:2" x14ac:dyDescent="0.25">
      <c r="A8144" s="10"/>
      <c r="B8144" s="10"/>
    </row>
    <row r="8145" spans="1:2" x14ac:dyDescent="0.25">
      <c r="A8145" s="10"/>
      <c r="B8145" s="10"/>
    </row>
    <row r="8146" spans="1:2" x14ac:dyDescent="0.25">
      <c r="A8146" s="10"/>
      <c r="B8146" s="10"/>
    </row>
    <row r="8147" spans="1:2" x14ac:dyDescent="0.25">
      <c r="A8147" s="10"/>
      <c r="B8147" s="10"/>
    </row>
    <row r="8148" spans="1:2" x14ac:dyDescent="0.25">
      <c r="A8148" s="10"/>
      <c r="B8148" s="10"/>
    </row>
    <row r="8149" spans="1:2" x14ac:dyDescent="0.25">
      <c r="A8149" s="10"/>
      <c r="B8149" s="10"/>
    </row>
    <row r="8150" spans="1:2" x14ac:dyDescent="0.25">
      <c r="A8150" s="10"/>
      <c r="B8150" s="10"/>
    </row>
    <row r="8151" spans="1:2" x14ac:dyDescent="0.25">
      <c r="A8151" s="10"/>
      <c r="B8151" s="10"/>
    </row>
    <row r="8152" spans="1:2" x14ac:dyDescent="0.25">
      <c r="A8152" s="10"/>
      <c r="B8152" s="10"/>
    </row>
    <row r="8153" spans="1:2" x14ac:dyDescent="0.25">
      <c r="A8153" s="10"/>
      <c r="B8153" s="10"/>
    </row>
    <row r="8154" spans="1:2" x14ac:dyDescent="0.25">
      <c r="A8154" s="10"/>
      <c r="B8154" s="10"/>
    </row>
    <row r="8155" spans="1:2" x14ac:dyDescent="0.25">
      <c r="A8155" s="10"/>
      <c r="B8155" s="10"/>
    </row>
    <row r="8156" spans="1:2" x14ac:dyDescent="0.25">
      <c r="A8156" s="10"/>
      <c r="B8156" s="10"/>
    </row>
    <row r="8157" spans="1:2" x14ac:dyDescent="0.25">
      <c r="A8157" s="10"/>
      <c r="B8157" s="10"/>
    </row>
    <row r="8158" spans="1:2" x14ac:dyDescent="0.25">
      <c r="A8158" s="10"/>
      <c r="B8158" s="10"/>
    </row>
    <row r="8159" spans="1:2" x14ac:dyDescent="0.25">
      <c r="A8159" s="10"/>
      <c r="B8159" s="10"/>
    </row>
    <row r="8160" spans="1:2" x14ac:dyDescent="0.25">
      <c r="A8160" s="10"/>
      <c r="B8160" s="10"/>
    </row>
    <row r="8161" spans="1:2" x14ac:dyDescent="0.25">
      <c r="A8161" s="10"/>
      <c r="B8161" s="10"/>
    </row>
    <row r="8162" spans="1:2" x14ac:dyDescent="0.25">
      <c r="A8162" s="10"/>
      <c r="B8162" s="10"/>
    </row>
    <row r="8163" spans="1:2" x14ac:dyDescent="0.25">
      <c r="A8163" s="10"/>
      <c r="B8163" s="10"/>
    </row>
    <row r="8164" spans="1:2" x14ac:dyDescent="0.25">
      <c r="A8164" s="10"/>
      <c r="B8164" s="10"/>
    </row>
    <row r="8165" spans="1:2" x14ac:dyDescent="0.25">
      <c r="A8165" s="10"/>
      <c r="B8165" s="10"/>
    </row>
    <row r="8166" spans="1:2" x14ac:dyDescent="0.25">
      <c r="A8166" s="10"/>
      <c r="B8166" s="10"/>
    </row>
    <row r="8167" spans="1:2" x14ac:dyDescent="0.25">
      <c r="A8167" s="10"/>
      <c r="B8167" s="10"/>
    </row>
    <row r="8168" spans="1:2" x14ac:dyDescent="0.25">
      <c r="A8168" s="10"/>
      <c r="B8168" s="10"/>
    </row>
    <row r="8169" spans="1:2" x14ac:dyDescent="0.25">
      <c r="A8169" s="10"/>
      <c r="B8169" s="10"/>
    </row>
    <row r="8170" spans="1:2" x14ac:dyDescent="0.25">
      <c r="A8170" s="10"/>
      <c r="B8170" s="10"/>
    </row>
    <row r="8171" spans="1:2" x14ac:dyDescent="0.25">
      <c r="A8171" s="10"/>
      <c r="B8171" s="10"/>
    </row>
    <row r="8172" spans="1:2" x14ac:dyDescent="0.25">
      <c r="A8172" s="10"/>
      <c r="B8172" s="10"/>
    </row>
    <row r="8173" spans="1:2" x14ac:dyDescent="0.25">
      <c r="A8173" s="10"/>
      <c r="B8173" s="10"/>
    </row>
    <row r="8174" spans="1:2" x14ac:dyDescent="0.25">
      <c r="A8174" s="10"/>
      <c r="B8174" s="10"/>
    </row>
    <row r="8175" spans="1:2" x14ac:dyDescent="0.25">
      <c r="A8175" s="10"/>
      <c r="B8175" s="10"/>
    </row>
    <row r="8176" spans="1:2" x14ac:dyDescent="0.25">
      <c r="A8176" s="10"/>
      <c r="B8176" s="10"/>
    </row>
    <row r="8177" spans="1:2" x14ac:dyDescent="0.25">
      <c r="A8177" s="10"/>
      <c r="B8177" s="10"/>
    </row>
    <row r="8178" spans="1:2" x14ac:dyDescent="0.25">
      <c r="A8178" s="10"/>
      <c r="B8178" s="10"/>
    </row>
    <row r="8179" spans="1:2" x14ac:dyDescent="0.25">
      <c r="A8179" s="10"/>
      <c r="B8179" s="10"/>
    </row>
    <row r="8180" spans="1:2" x14ac:dyDescent="0.25">
      <c r="A8180" s="10"/>
      <c r="B8180" s="10"/>
    </row>
    <row r="8181" spans="1:2" x14ac:dyDescent="0.25">
      <c r="A8181" s="10"/>
      <c r="B8181" s="10"/>
    </row>
    <row r="8182" spans="1:2" x14ac:dyDescent="0.25">
      <c r="A8182" s="10"/>
      <c r="B8182" s="10"/>
    </row>
    <row r="8183" spans="1:2" x14ac:dyDescent="0.25">
      <c r="A8183" s="10"/>
      <c r="B8183" s="10"/>
    </row>
    <row r="8184" spans="1:2" x14ac:dyDescent="0.25">
      <c r="A8184" s="10"/>
      <c r="B8184" s="10"/>
    </row>
    <row r="8185" spans="1:2" x14ac:dyDescent="0.25">
      <c r="A8185" s="10"/>
      <c r="B8185" s="10"/>
    </row>
    <row r="8186" spans="1:2" x14ac:dyDescent="0.25">
      <c r="A8186" s="10"/>
      <c r="B8186" s="10"/>
    </row>
    <row r="8187" spans="1:2" x14ac:dyDescent="0.25">
      <c r="A8187" s="10"/>
      <c r="B8187" s="10"/>
    </row>
    <row r="8188" spans="1:2" x14ac:dyDescent="0.25">
      <c r="A8188" s="10"/>
      <c r="B8188" s="10"/>
    </row>
    <row r="8189" spans="1:2" x14ac:dyDescent="0.25">
      <c r="A8189" s="10"/>
      <c r="B8189" s="10"/>
    </row>
    <row r="8190" spans="1:2" x14ac:dyDescent="0.25">
      <c r="A8190" s="10"/>
      <c r="B8190" s="10"/>
    </row>
    <row r="8191" spans="1:2" x14ac:dyDescent="0.25">
      <c r="A8191" s="10"/>
      <c r="B8191" s="10"/>
    </row>
    <row r="8192" spans="1:2" x14ac:dyDescent="0.25">
      <c r="A8192" s="10"/>
      <c r="B8192" s="10"/>
    </row>
    <row r="8193" spans="1:2" x14ac:dyDescent="0.25">
      <c r="A8193" s="10"/>
      <c r="B8193" s="10"/>
    </row>
    <row r="8194" spans="1:2" x14ac:dyDescent="0.25">
      <c r="A8194" s="10"/>
      <c r="B8194" s="10"/>
    </row>
    <row r="8195" spans="1:2" x14ac:dyDescent="0.25">
      <c r="A8195" s="10"/>
      <c r="B8195" s="10"/>
    </row>
    <row r="8196" spans="1:2" x14ac:dyDescent="0.25">
      <c r="A8196" s="10"/>
      <c r="B8196" s="10"/>
    </row>
    <row r="8197" spans="1:2" x14ac:dyDescent="0.25">
      <c r="A8197" s="10"/>
      <c r="B8197" s="10"/>
    </row>
    <row r="8198" spans="1:2" x14ac:dyDescent="0.25">
      <c r="A8198" s="10"/>
      <c r="B8198" s="10"/>
    </row>
    <row r="8199" spans="1:2" x14ac:dyDescent="0.25">
      <c r="A8199" s="10"/>
      <c r="B8199" s="10"/>
    </row>
    <row r="8200" spans="1:2" x14ac:dyDescent="0.25">
      <c r="A8200" s="10"/>
      <c r="B8200" s="10"/>
    </row>
    <row r="8201" spans="1:2" x14ac:dyDescent="0.25">
      <c r="A8201" s="10"/>
      <c r="B8201" s="10"/>
    </row>
    <row r="8202" spans="1:2" x14ac:dyDescent="0.25">
      <c r="A8202" s="10"/>
      <c r="B8202" s="10"/>
    </row>
    <row r="8203" spans="1:2" x14ac:dyDescent="0.25">
      <c r="A8203" s="10"/>
      <c r="B8203" s="10"/>
    </row>
    <row r="8204" spans="1:2" x14ac:dyDescent="0.25">
      <c r="A8204" s="10"/>
      <c r="B8204" s="10"/>
    </row>
    <row r="8205" spans="1:2" x14ac:dyDescent="0.25">
      <c r="A8205" s="10"/>
      <c r="B8205" s="10"/>
    </row>
    <row r="8206" spans="1:2" x14ac:dyDescent="0.25">
      <c r="A8206" s="10"/>
      <c r="B8206" s="10"/>
    </row>
    <row r="8207" spans="1:2" x14ac:dyDescent="0.25">
      <c r="A8207" s="10"/>
      <c r="B8207" s="10"/>
    </row>
    <row r="8208" spans="1:2" x14ac:dyDescent="0.25">
      <c r="A8208" s="10"/>
      <c r="B8208" s="10"/>
    </row>
    <row r="8209" spans="1:2" x14ac:dyDescent="0.25">
      <c r="A8209" s="10"/>
      <c r="B8209" s="10"/>
    </row>
    <row r="8210" spans="1:2" x14ac:dyDescent="0.25">
      <c r="A8210" s="10"/>
      <c r="B8210" s="10"/>
    </row>
    <row r="8211" spans="1:2" x14ac:dyDescent="0.25">
      <c r="A8211" s="10"/>
      <c r="B8211" s="10"/>
    </row>
    <row r="8212" spans="1:2" x14ac:dyDescent="0.25">
      <c r="A8212" s="10"/>
      <c r="B8212" s="10"/>
    </row>
    <row r="8213" spans="1:2" x14ac:dyDescent="0.25">
      <c r="A8213" s="10"/>
      <c r="B8213" s="10"/>
    </row>
    <row r="8214" spans="1:2" x14ac:dyDescent="0.25">
      <c r="A8214" s="10"/>
      <c r="B8214" s="10"/>
    </row>
    <row r="8215" spans="1:2" x14ac:dyDescent="0.25">
      <c r="A8215" s="10"/>
      <c r="B8215" s="10"/>
    </row>
    <row r="8216" spans="1:2" x14ac:dyDescent="0.25">
      <c r="A8216" s="10"/>
      <c r="B8216" s="10"/>
    </row>
    <row r="8217" spans="1:2" x14ac:dyDescent="0.25">
      <c r="A8217" s="10"/>
      <c r="B8217" s="10"/>
    </row>
    <row r="8218" spans="1:2" x14ac:dyDescent="0.25">
      <c r="A8218" s="10"/>
      <c r="B8218" s="10"/>
    </row>
    <row r="8219" spans="1:2" x14ac:dyDescent="0.25">
      <c r="A8219" s="10"/>
      <c r="B8219" s="10"/>
    </row>
    <row r="8220" spans="1:2" x14ac:dyDescent="0.25">
      <c r="A8220" s="10"/>
      <c r="B8220" s="10"/>
    </row>
    <row r="8221" spans="1:2" x14ac:dyDescent="0.25">
      <c r="A8221" s="10"/>
      <c r="B8221" s="10"/>
    </row>
    <row r="8222" spans="1:2" x14ac:dyDescent="0.25">
      <c r="A8222" s="10"/>
      <c r="B8222" s="10"/>
    </row>
    <row r="8223" spans="1:2" x14ac:dyDescent="0.25">
      <c r="A8223" s="10"/>
      <c r="B8223" s="10"/>
    </row>
    <row r="8224" spans="1:2" x14ac:dyDescent="0.25">
      <c r="A8224" s="10"/>
      <c r="B8224" s="10"/>
    </row>
    <row r="8225" spans="1:2" x14ac:dyDescent="0.25">
      <c r="A8225" s="10"/>
      <c r="B8225" s="10"/>
    </row>
    <row r="8226" spans="1:2" x14ac:dyDescent="0.25">
      <c r="A8226" s="10"/>
      <c r="B8226" s="10"/>
    </row>
    <row r="8227" spans="1:2" x14ac:dyDescent="0.25">
      <c r="A8227" s="10"/>
      <c r="B8227" s="10"/>
    </row>
    <row r="8228" spans="1:2" x14ac:dyDescent="0.25">
      <c r="A8228" s="10"/>
      <c r="B8228" s="10"/>
    </row>
    <row r="8229" spans="1:2" x14ac:dyDescent="0.25">
      <c r="A8229" s="10"/>
      <c r="B8229" s="10"/>
    </row>
    <row r="8230" spans="1:2" x14ac:dyDescent="0.25">
      <c r="A8230" s="10"/>
      <c r="B8230" s="10"/>
    </row>
    <row r="8231" spans="1:2" x14ac:dyDescent="0.25">
      <c r="A8231" s="10"/>
      <c r="B8231" s="10"/>
    </row>
    <row r="8232" spans="1:2" x14ac:dyDescent="0.25">
      <c r="A8232" s="10"/>
      <c r="B8232" s="10"/>
    </row>
    <row r="8233" spans="1:2" x14ac:dyDescent="0.25">
      <c r="A8233" s="10"/>
      <c r="B8233" s="10"/>
    </row>
    <row r="8234" spans="1:2" x14ac:dyDescent="0.25">
      <c r="A8234" s="10"/>
      <c r="B8234" s="10"/>
    </row>
    <row r="8235" spans="1:2" x14ac:dyDescent="0.25">
      <c r="A8235" s="10"/>
      <c r="B8235" s="10"/>
    </row>
    <row r="8236" spans="1:2" x14ac:dyDescent="0.25">
      <c r="A8236" s="10"/>
      <c r="B8236" s="10"/>
    </row>
    <row r="8237" spans="1:2" x14ac:dyDescent="0.25">
      <c r="A8237" s="10"/>
      <c r="B8237" s="10"/>
    </row>
    <row r="8238" spans="1:2" x14ac:dyDescent="0.25">
      <c r="A8238" s="10"/>
      <c r="B8238" s="10"/>
    </row>
    <row r="8239" spans="1:2" x14ac:dyDescent="0.25">
      <c r="A8239" s="10"/>
      <c r="B8239" s="10"/>
    </row>
    <row r="8240" spans="1:2" x14ac:dyDescent="0.25">
      <c r="A8240" s="10"/>
      <c r="B8240" s="10"/>
    </row>
    <row r="8241" spans="1:2" x14ac:dyDescent="0.25">
      <c r="A8241" s="10"/>
      <c r="B8241" s="10"/>
    </row>
    <row r="8242" spans="1:2" x14ac:dyDescent="0.25">
      <c r="A8242" s="10"/>
      <c r="B8242" s="10"/>
    </row>
    <row r="8243" spans="1:2" x14ac:dyDescent="0.25">
      <c r="A8243" s="10"/>
      <c r="B8243" s="10"/>
    </row>
    <row r="8244" spans="1:2" x14ac:dyDescent="0.25">
      <c r="A8244" s="10"/>
      <c r="B8244" s="10"/>
    </row>
    <row r="8245" spans="1:2" x14ac:dyDescent="0.25">
      <c r="A8245" s="10"/>
      <c r="B8245" s="10"/>
    </row>
    <row r="8246" spans="1:2" x14ac:dyDescent="0.25">
      <c r="A8246" s="10"/>
      <c r="B8246" s="10"/>
    </row>
    <row r="8247" spans="1:2" x14ac:dyDescent="0.25">
      <c r="A8247" s="10"/>
      <c r="B8247" s="10"/>
    </row>
    <row r="8248" spans="1:2" x14ac:dyDescent="0.25">
      <c r="A8248" s="10"/>
      <c r="B8248" s="10"/>
    </row>
    <row r="8249" spans="1:2" x14ac:dyDescent="0.25">
      <c r="A8249" s="10"/>
      <c r="B8249" s="10"/>
    </row>
    <row r="8250" spans="1:2" x14ac:dyDescent="0.25">
      <c r="A8250" s="10"/>
      <c r="B8250" s="10"/>
    </row>
    <row r="8251" spans="1:2" x14ac:dyDescent="0.25">
      <c r="A8251" s="10"/>
      <c r="B8251" s="10"/>
    </row>
    <row r="8252" spans="1:2" x14ac:dyDescent="0.25">
      <c r="A8252" s="10"/>
      <c r="B8252" s="10"/>
    </row>
    <row r="8253" spans="1:2" x14ac:dyDescent="0.25">
      <c r="A8253" s="10"/>
      <c r="B8253" s="10"/>
    </row>
    <row r="8254" spans="1:2" x14ac:dyDescent="0.25">
      <c r="A8254" s="10"/>
      <c r="B8254" s="10"/>
    </row>
    <row r="8255" spans="1:2" x14ac:dyDescent="0.25">
      <c r="A8255" s="10"/>
      <c r="B8255" s="10"/>
    </row>
    <row r="8256" spans="1:2" x14ac:dyDescent="0.25">
      <c r="A8256" s="10"/>
      <c r="B8256" s="10"/>
    </row>
    <row r="8257" spans="1:2" x14ac:dyDescent="0.25">
      <c r="A8257" s="10"/>
      <c r="B8257" s="10"/>
    </row>
    <row r="8258" spans="1:2" x14ac:dyDescent="0.25">
      <c r="A8258" s="10"/>
      <c r="B8258" s="10"/>
    </row>
    <row r="8259" spans="1:2" x14ac:dyDescent="0.25">
      <c r="A8259" s="10"/>
      <c r="B8259" s="10"/>
    </row>
    <row r="8260" spans="1:2" x14ac:dyDescent="0.25">
      <c r="A8260" s="10"/>
      <c r="B8260" s="10"/>
    </row>
    <row r="8261" spans="1:2" x14ac:dyDescent="0.25">
      <c r="A8261" s="10"/>
      <c r="B8261" s="10"/>
    </row>
    <row r="8262" spans="1:2" x14ac:dyDescent="0.25">
      <c r="A8262" s="10"/>
      <c r="B8262" s="10"/>
    </row>
    <row r="8263" spans="1:2" x14ac:dyDescent="0.25">
      <c r="A8263" s="10"/>
      <c r="B8263" s="10"/>
    </row>
    <row r="8264" spans="1:2" x14ac:dyDescent="0.25">
      <c r="A8264" s="10"/>
      <c r="B8264" s="10"/>
    </row>
    <row r="8265" spans="1:2" x14ac:dyDescent="0.25">
      <c r="A8265" s="10"/>
      <c r="B8265" s="10"/>
    </row>
    <row r="8266" spans="1:2" x14ac:dyDescent="0.25">
      <c r="A8266" s="10"/>
      <c r="B8266" s="10"/>
    </row>
    <row r="8267" spans="1:2" x14ac:dyDescent="0.25">
      <c r="A8267" s="10"/>
      <c r="B8267" s="10"/>
    </row>
    <row r="8268" spans="1:2" x14ac:dyDescent="0.25">
      <c r="A8268" s="10"/>
      <c r="B8268" s="10"/>
    </row>
    <row r="8269" spans="1:2" x14ac:dyDescent="0.25">
      <c r="A8269" s="10"/>
      <c r="B8269" s="10"/>
    </row>
    <row r="8270" spans="1:2" x14ac:dyDescent="0.25">
      <c r="A8270" s="10"/>
      <c r="B8270" s="10"/>
    </row>
    <row r="8271" spans="1:2" x14ac:dyDescent="0.25">
      <c r="A8271" s="10"/>
      <c r="B8271" s="10"/>
    </row>
    <row r="8272" spans="1:2" x14ac:dyDescent="0.25">
      <c r="A8272" s="10"/>
      <c r="B8272" s="10"/>
    </row>
    <row r="8273" spans="1:2" x14ac:dyDescent="0.25">
      <c r="A8273" s="10"/>
      <c r="B8273" s="10"/>
    </row>
    <row r="8274" spans="1:2" x14ac:dyDescent="0.25">
      <c r="A8274" s="10"/>
      <c r="B8274" s="10"/>
    </row>
    <row r="8275" spans="1:2" x14ac:dyDescent="0.25">
      <c r="A8275" s="10"/>
      <c r="B8275" s="10"/>
    </row>
    <row r="8276" spans="1:2" x14ac:dyDescent="0.25">
      <c r="A8276" s="10"/>
      <c r="B8276" s="10"/>
    </row>
    <row r="8277" spans="1:2" x14ac:dyDescent="0.25">
      <c r="A8277" s="10"/>
      <c r="B8277" s="10"/>
    </row>
    <row r="8278" spans="1:2" x14ac:dyDescent="0.25">
      <c r="A8278" s="10"/>
      <c r="B8278" s="10"/>
    </row>
    <row r="8279" spans="1:2" x14ac:dyDescent="0.25">
      <c r="A8279" s="10"/>
      <c r="B8279" s="10"/>
    </row>
    <row r="8280" spans="1:2" x14ac:dyDescent="0.25">
      <c r="A8280" s="10"/>
      <c r="B8280" s="10"/>
    </row>
    <row r="8281" spans="1:2" x14ac:dyDescent="0.25">
      <c r="A8281" s="10"/>
      <c r="B8281" s="10"/>
    </row>
    <row r="8282" spans="1:2" x14ac:dyDescent="0.25">
      <c r="A8282" s="10"/>
      <c r="B8282" s="10"/>
    </row>
    <row r="8283" spans="1:2" x14ac:dyDescent="0.25">
      <c r="A8283" s="10"/>
      <c r="B8283" s="10"/>
    </row>
    <row r="8284" spans="1:2" x14ac:dyDescent="0.25">
      <c r="A8284" s="10"/>
      <c r="B8284" s="10"/>
    </row>
    <row r="8285" spans="1:2" x14ac:dyDescent="0.25">
      <c r="A8285" s="10"/>
      <c r="B8285" s="10"/>
    </row>
    <row r="8286" spans="1:2" x14ac:dyDescent="0.25">
      <c r="A8286" s="10"/>
      <c r="B8286" s="10"/>
    </row>
    <row r="8287" spans="1:2" x14ac:dyDescent="0.25">
      <c r="A8287" s="10"/>
      <c r="B8287" s="10"/>
    </row>
    <row r="8288" spans="1:2" x14ac:dyDescent="0.25">
      <c r="A8288" s="10"/>
      <c r="B8288" s="10"/>
    </row>
    <row r="8289" spans="1:2" x14ac:dyDescent="0.25">
      <c r="A8289" s="10"/>
      <c r="B8289" s="10"/>
    </row>
    <row r="8290" spans="1:2" x14ac:dyDescent="0.25">
      <c r="A8290" s="10"/>
      <c r="B8290" s="10"/>
    </row>
    <row r="8291" spans="1:2" x14ac:dyDescent="0.25">
      <c r="A8291" s="10"/>
      <c r="B8291" s="10"/>
    </row>
    <row r="8292" spans="1:2" x14ac:dyDescent="0.25">
      <c r="A8292" s="10"/>
      <c r="B8292" s="10"/>
    </row>
    <row r="8293" spans="1:2" x14ac:dyDescent="0.25">
      <c r="A8293" s="10"/>
      <c r="B8293" s="10"/>
    </row>
    <row r="8294" spans="1:2" x14ac:dyDescent="0.25">
      <c r="A8294" s="10"/>
      <c r="B8294" s="10"/>
    </row>
    <row r="8295" spans="1:2" x14ac:dyDescent="0.25">
      <c r="A8295" s="10"/>
      <c r="B8295" s="10"/>
    </row>
    <row r="8296" spans="1:2" x14ac:dyDescent="0.25">
      <c r="A8296" s="10"/>
      <c r="B8296" s="10"/>
    </row>
    <row r="8297" spans="1:2" x14ac:dyDescent="0.25">
      <c r="A8297" s="10"/>
      <c r="B8297" s="10"/>
    </row>
    <row r="8298" spans="1:2" x14ac:dyDescent="0.25">
      <c r="A8298" s="10"/>
      <c r="B8298" s="10"/>
    </row>
    <row r="8299" spans="1:2" x14ac:dyDescent="0.25">
      <c r="A8299" s="10"/>
      <c r="B8299" s="10"/>
    </row>
    <row r="8300" spans="1:2" x14ac:dyDescent="0.25">
      <c r="A8300" s="10"/>
      <c r="B8300" s="10"/>
    </row>
    <row r="8301" spans="1:2" x14ac:dyDescent="0.25">
      <c r="A8301" s="10"/>
      <c r="B8301" s="10"/>
    </row>
    <row r="8302" spans="1:2" x14ac:dyDescent="0.25">
      <c r="A8302" s="10"/>
      <c r="B8302" s="10"/>
    </row>
    <row r="8303" spans="1:2" x14ac:dyDescent="0.25">
      <c r="A8303" s="10"/>
      <c r="B8303" s="10"/>
    </row>
    <row r="8304" spans="1:2" x14ac:dyDescent="0.25">
      <c r="A8304" s="10"/>
      <c r="B8304" s="10"/>
    </row>
    <row r="8305" spans="1:2" x14ac:dyDescent="0.25">
      <c r="A8305" s="10"/>
      <c r="B8305" s="10"/>
    </row>
    <row r="8306" spans="1:2" x14ac:dyDescent="0.25">
      <c r="A8306" s="10"/>
      <c r="B8306" s="10"/>
    </row>
    <row r="8307" spans="1:2" x14ac:dyDescent="0.25">
      <c r="A8307" s="10"/>
      <c r="B8307" s="10"/>
    </row>
    <row r="8308" spans="1:2" x14ac:dyDescent="0.25">
      <c r="A8308" s="10"/>
      <c r="B8308" s="10"/>
    </row>
    <row r="8309" spans="1:2" x14ac:dyDescent="0.25">
      <c r="A8309" s="10"/>
      <c r="B8309" s="10"/>
    </row>
    <row r="8310" spans="1:2" x14ac:dyDescent="0.25">
      <c r="A8310" s="10"/>
      <c r="B8310" s="10"/>
    </row>
    <row r="8311" spans="1:2" x14ac:dyDescent="0.25">
      <c r="A8311" s="10"/>
      <c r="B8311" s="10"/>
    </row>
    <row r="8312" spans="1:2" x14ac:dyDescent="0.25">
      <c r="A8312" s="10"/>
      <c r="B8312" s="10"/>
    </row>
    <row r="8313" spans="1:2" x14ac:dyDescent="0.25">
      <c r="A8313" s="10"/>
      <c r="B8313" s="10"/>
    </row>
    <row r="8314" spans="1:2" x14ac:dyDescent="0.25">
      <c r="A8314" s="10"/>
      <c r="B8314" s="10"/>
    </row>
    <row r="8315" spans="1:2" x14ac:dyDescent="0.25">
      <c r="A8315" s="10"/>
      <c r="B8315" s="10"/>
    </row>
    <row r="8316" spans="1:2" x14ac:dyDescent="0.25">
      <c r="A8316" s="10"/>
      <c r="B8316" s="10"/>
    </row>
    <row r="8317" spans="1:2" x14ac:dyDescent="0.25">
      <c r="A8317" s="10"/>
      <c r="B8317" s="10"/>
    </row>
    <row r="8318" spans="1:2" x14ac:dyDescent="0.25">
      <c r="A8318" s="10"/>
      <c r="B8318" s="10"/>
    </row>
    <row r="8319" spans="1:2" x14ac:dyDescent="0.25">
      <c r="A8319" s="10"/>
      <c r="B8319" s="10"/>
    </row>
    <row r="8320" spans="1:2" x14ac:dyDescent="0.25">
      <c r="A8320" s="10"/>
      <c r="B8320" s="10"/>
    </row>
    <row r="8321" spans="1:2" x14ac:dyDescent="0.25">
      <c r="A8321" s="10"/>
      <c r="B8321" s="10"/>
    </row>
    <row r="8322" spans="1:2" x14ac:dyDescent="0.25">
      <c r="A8322" s="10"/>
      <c r="B8322" s="10"/>
    </row>
    <row r="8323" spans="1:2" x14ac:dyDescent="0.25">
      <c r="A8323" s="10"/>
      <c r="B8323" s="10"/>
    </row>
    <row r="8324" spans="1:2" x14ac:dyDescent="0.25">
      <c r="A8324" s="10"/>
      <c r="B8324" s="10"/>
    </row>
    <row r="8325" spans="1:2" x14ac:dyDescent="0.25">
      <c r="A8325" s="10"/>
      <c r="B8325" s="10"/>
    </row>
    <row r="8326" spans="1:2" x14ac:dyDescent="0.25">
      <c r="A8326" s="10"/>
      <c r="B8326" s="10"/>
    </row>
    <row r="8327" spans="1:2" x14ac:dyDescent="0.25">
      <c r="A8327" s="10"/>
      <c r="B8327" s="10"/>
    </row>
    <row r="8328" spans="1:2" x14ac:dyDescent="0.25">
      <c r="A8328" s="10"/>
      <c r="B8328" s="10"/>
    </row>
    <row r="8329" spans="1:2" x14ac:dyDescent="0.25">
      <c r="A8329" s="10"/>
      <c r="B8329" s="10"/>
    </row>
    <row r="8330" spans="1:2" x14ac:dyDescent="0.25">
      <c r="A8330" s="10"/>
      <c r="B8330" s="10"/>
    </row>
    <row r="8331" spans="1:2" x14ac:dyDescent="0.25">
      <c r="A8331" s="10"/>
      <c r="B8331" s="10"/>
    </row>
    <row r="8332" spans="1:2" x14ac:dyDescent="0.25">
      <c r="A8332" s="10"/>
      <c r="B8332" s="10"/>
    </row>
    <row r="8333" spans="1:2" x14ac:dyDescent="0.25">
      <c r="A8333" s="10"/>
      <c r="B8333" s="10"/>
    </row>
    <row r="8334" spans="1:2" x14ac:dyDescent="0.25">
      <c r="A8334" s="10"/>
      <c r="B8334" s="10"/>
    </row>
    <row r="8335" spans="1:2" x14ac:dyDescent="0.25">
      <c r="A8335" s="10"/>
      <c r="B8335" s="10"/>
    </row>
    <row r="8336" spans="1:2" x14ac:dyDescent="0.25">
      <c r="A8336" s="10"/>
      <c r="B8336" s="10"/>
    </row>
    <row r="8337" spans="1:2" x14ac:dyDescent="0.25">
      <c r="A8337" s="10"/>
      <c r="B8337" s="10"/>
    </row>
    <row r="8338" spans="1:2" x14ac:dyDescent="0.25">
      <c r="A8338" s="10"/>
      <c r="B8338" s="10"/>
    </row>
    <row r="8339" spans="1:2" x14ac:dyDescent="0.25">
      <c r="A8339" s="10"/>
      <c r="B8339" s="10"/>
    </row>
    <row r="8340" spans="1:2" x14ac:dyDescent="0.25">
      <c r="A8340" s="10"/>
      <c r="B8340" s="10"/>
    </row>
    <row r="8341" spans="1:2" x14ac:dyDescent="0.25">
      <c r="A8341" s="10"/>
      <c r="B8341" s="10"/>
    </row>
    <row r="8342" spans="1:2" x14ac:dyDescent="0.25">
      <c r="A8342" s="10"/>
      <c r="B8342" s="10"/>
    </row>
    <row r="8343" spans="1:2" x14ac:dyDescent="0.25">
      <c r="A8343" s="10"/>
      <c r="B8343" s="10"/>
    </row>
    <row r="8344" spans="1:2" x14ac:dyDescent="0.25">
      <c r="A8344" s="10"/>
      <c r="B8344" s="10"/>
    </row>
    <row r="8345" spans="1:2" x14ac:dyDescent="0.25">
      <c r="A8345" s="10"/>
      <c r="B8345" s="10"/>
    </row>
    <row r="8346" spans="1:2" x14ac:dyDescent="0.25">
      <c r="A8346" s="10"/>
      <c r="B8346" s="10"/>
    </row>
    <row r="8347" spans="1:2" x14ac:dyDescent="0.25">
      <c r="A8347" s="10"/>
      <c r="B8347" s="10"/>
    </row>
    <row r="8348" spans="1:2" x14ac:dyDescent="0.25">
      <c r="A8348" s="10"/>
      <c r="B8348" s="10"/>
    </row>
    <row r="8349" spans="1:2" x14ac:dyDescent="0.25">
      <c r="A8349" s="10"/>
      <c r="B8349" s="10"/>
    </row>
    <row r="8350" spans="1:2" x14ac:dyDescent="0.25">
      <c r="A8350" s="10"/>
      <c r="B8350" s="10"/>
    </row>
    <row r="8351" spans="1:2" x14ac:dyDescent="0.25">
      <c r="A8351" s="10"/>
      <c r="B8351" s="10"/>
    </row>
    <row r="8352" spans="1:2" x14ac:dyDescent="0.25">
      <c r="A8352" s="10"/>
      <c r="B8352" s="10"/>
    </row>
    <row r="8353" spans="1:2" x14ac:dyDescent="0.25">
      <c r="A8353" s="10"/>
      <c r="B8353" s="10"/>
    </row>
    <row r="8354" spans="1:2" x14ac:dyDescent="0.25">
      <c r="A8354" s="10"/>
      <c r="B8354" s="10"/>
    </row>
    <row r="8355" spans="1:2" x14ac:dyDescent="0.25">
      <c r="A8355" s="10"/>
      <c r="B8355" s="10"/>
    </row>
    <row r="8356" spans="1:2" x14ac:dyDescent="0.25">
      <c r="A8356" s="10"/>
      <c r="B8356" s="10"/>
    </row>
    <row r="8357" spans="1:2" x14ac:dyDescent="0.25">
      <c r="A8357" s="10"/>
      <c r="B8357" s="10"/>
    </row>
    <row r="8358" spans="1:2" x14ac:dyDescent="0.25">
      <c r="A8358" s="10"/>
      <c r="B8358" s="10"/>
    </row>
    <row r="8359" spans="1:2" x14ac:dyDescent="0.25">
      <c r="A8359" s="10"/>
      <c r="B8359" s="10"/>
    </row>
    <row r="8360" spans="1:2" x14ac:dyDescent="0.25">
      <c r="A8360" s="10"/>
      <c r="B8360" s="10"/>
    </row>
    <row r="8361" spans="1:2" x14ac:dyDescent="0.25">
      <c r="A8361" s="10"/>
      <c r="B8361" s="10"/>
    </row>
    <row r="8362" spans="1:2" x14ac:dyDescent="0.25">
      <c r="A8362" s="10"/>
      <c r="B8362" s="10"/>
    </row>
    <row r="8363" spans="1:2" x14ac:dyDescent="0.25">
      <c r="A8363" s="10"/>
      <c r="B8363" s="10"/>
    </row>
    <row r="8364" spans="1:2" x14ac:dyDescent="0.25">
      <c r="A8364" s="10"/>
      <c r="B8364" s="10"/>
    </row>
    <row r="8365" spans="1:2" x14ac:dyDescent="0.25">
      <c r="A8365" s="10"/>
      <c r="B8365" s="10"/>
    </row>
    <row r="8366" spans="1:2" x14ac:dyDescent="0.25">
      <c r="A8366" s="10"/>
      <c r="B8366" s="10"/>
    </row>
    <row r="8367" spans="1:2" x14ac:dyDescent="0.25">
      <c r="A8367" s="10"/>
      <c r="B8367" s="10"/>
    </row>
    <row r="8368" spans="1:2" x14ac:dyDescent="0.25">
      <c r="A8368" s="10"/>
      <c r="B8368" s="10"/>
    </row>
    <row r="8369" spans="1:2" x14ac:dyDescent="0.25">
      <c r="A8369" s="10"/>
      <c r="B8369" s="10"/>
    </row>
    <row r="8370" spans="1:2" x14ac:dyDescent="0.25">
      <c r="A8370" s="10"/>
      <c r="B8370" s="10"/>
    </row>
    <row r="8371" spans="1:2" x14ac:dyDescent="0.25">
      <c r="A8371" s="10"/>
      <c r="B8371" s="10"/>
    </row>
    <row r="8372" spans="1:2" x14ac:dyDescent="0.25">
      <c r="A8372" s="10"/>
      <c r="B8372" s="10"/>
    </row>
    <row r="8373" spans="1:2" x14ac:dyDescent="0.25">
      <c r="A8373" s="10"/>
      <c r="B8373" s="10"/>
    </row>
    <row r="8374" spans="1:2" x14ac:dyDescent="0.25">
      <c r="A8374" s="10"/>
      <c r="B8374" s="10"/>
    </row>
    <row r="8375" spans="1:2" x14ac:dyDescent="0.25">
      <c r="A8375" s="10"/>
      <c r="B8375" s="10"/>
    </row>
    <row r="8376" spans="1:2" x14ac:dyDescent="0.25">
      <c r="A8376" s="10"/>
      <c r="B8376" s="10"/>
    </row>
    <row r="8377" spans="1:2" x14ac:dyDescent="0.25">
      <c r="A8377" s="10"/>
      <c r="B8377" s="10"/>
    </row>
    <row r="8378" spans="1:2" x14ac:dyDescent="0.25">
      <c r="A8378" s="10"/>
      <c r="B8378" s="10"/>
    </row>
    <row r="8379" spans="1:2" x14ac:dyDescent="0.25">
      <c r="A8379" s="10"/>
      <c r="B8379" s="10"/>
    </row>
    <row r="8380" spans="1:2" x14ac:dyDescent="0.25">
      <c r="A8380" s="10"/>
      <c r="B8380" s="10"/>
    </row>
    <row r="8381" spans="1:2" x14ac:dyDescent="0.25">
      <c r="A8381" s="10"/>
      <c r="B8381" s="10"/>
    </row>
    <row r="8382" spans="1:2" x14ac:dyDescent="0.25">
      <c r="A8382" s="10"/>
      <c r="B8382" s="10"/>
    </row>
    <row r="8383" spans="1:2" x14ac:dyDescent="0.25">
      <c r="A8383" s="10"/>
      <c r="B8383" s="10"/>
    </row>
    <row r="8384" spans="1:2" x14ac:dyDescent="0.25">
      <c r="A8384" s="10"/>
      <c r="B8384" s="10"/>
    </row>
    <row r="8385" spans="1:2" x14ac:dyDescent="0.25">
      <c r="A8385" s="10"/>
      <c r="B8385" s="10"/>
    </row>
    <row r="8386" spans="1:2" x14ac:dyDescent="0.25">
      <c r="A8386" s="10"/>
      <c r="B8386" s="10"/>
    </row>
    <row r="8387" spans="1:2" x14ac:dyDescent="0.25">
      <c r="A8387" s="10"/>
      <c r="B8387" s="10"/>
    </row>
    <row r="8388" spans="1:2" x14ac:dyDescent="0.25">
      <c r="A8388" s="10"/>
      <c r="B8388" s="10"/>
    </row>
    <row r="8389" spans="1:2" x14ac:dyDescent="0.25">
      <c r="A8389" s="10"/>
      <c r="B8389" s="10"/>
    </row>
    <row r="8390" spans="1:2" x14ac:dyDescent="0.25">
      <c r="A8390" s="10"/>
      <c r="B8390" s="10"/>
    </row>
    <row r="8391" spans="1:2" x14ac:dyDescent="0.25">
      <c r="A8391" s="10"/>
      <c r="B8391" s="10"/>
    </row>
    <row r="8392" spans="1:2" x14ac:dyDescent="0.25">
      <c r="A8392" s="10"/>
      <c r="B8392" s="10"/>
    </row>
    <row r="8393" spans="1:2" x14ac:dyDescent="0.25">
      <c r="A8393" s="10"/>
      <c r="B8393" s="10"/>
    </row>
    <row r="8394" spans="1:2" x14ac:dyDescent="0.25">
      <c r="A8394" s="10"/>
      <c r="B8394" s="10"/>
    </row>
    <row r="8395" spans="1:2" x14ac:dyDescent="0.25">
      <c r="A8395" s="10"/>
      <c r="B8395" s="10"/>
    </row>
    <row r="8396" spans="1:2" x14ac:dyDescent="0.25">
      <c r="A8396" s="10"/>
      <c r="B8396" s="10"/>
    </row>
    <row r="8397" spans="1:2" x14ac:dyDescent="0.25">
      <c r="A8397" s="10"/>
      <c r="B8397" s="10"/>
    </row>
    <row r="8398" spans="1:2" x14ac:dyDescent="0.25">
      <c r="A8398" s="10"/>
      <c r="B8398" s="10"/>
    </row>
    <row r="8399" spans="1:2" x14ac:dyDescent="0.25">
      <c r="A8399" s="10"/>
      <c r="B8399" s="10"/>
    </row>
    <row r="8400" spans="1:2" x14ac:dyDescent="0.25">
      <c r="A8400" s="10"/>
      <c r="B8400" s="10"/>
    </row>
    <row r="8401" spans="1:2" x14ac:dyDescent="0.25">
      <c r="A8401" s="10"/>
      <c r="B8401" s="10"/>
    </row>
    <row r="8402" spans="1:2" x14ac:dyDescent="0.25">
      <c r="A8402" s="10"/>
      <c r="B8402" s="10"/>
    </row>
    <row r="8403" spans="1:2" x14ac:dyDescent="0.25">
      <c r="A8403" s="10"/>
      <c r="B8403" s="10"/>
    </row>
    <row r="8404" spans="1:2" x14ac:dyDescent="0.25">
      <c r="A8404" s="10"/>
      <c r="B8404" s="10"/>
    </row>
    <row r="8405" spans="1:2" x14ac:dyDescent="0.25">
      <c r="A8405" s="10"/>
      <c r="B8405" s="10"/>
    </row>
    <row r="8406" spans="1:2" x14ac:dyDescent="0.25">
      <c r="A8406" s="10"/>
      <c r="B8406" s="10"/>
    </row>
    <row r="8407" spans="1:2" x14ac:dyDescent="0.25">
      <c r="A8407" s="10"/>
      <c r="B8407" s="10"/>
    </row>
    <row r="8408" spans="1:2" x14ac:dyDescent="0.25">
      <c r="A8408" s="10"/>
      <c r="B8408" s="10"/>
    </row>
    <row r="8409" spans="1:2" x14ac:dyDescent="0.25">
      <c r="A8409" s="10"/>
      <c r="B8409" s="10"/>
    </row>
    <row r="8410" spans="1:2" x14ac:dyDescent="0.25">
      <c r="A8410" s="10"/>
      <c r="B8410" s="10"/>
    </row>
    <row r="8411" spans="1:2" x14ac:dyDescent="0.25">
      <c r="A8411" s="10"/>
      <c r="B8411" s="10"/>
    </row>
    <row r="8412" spans="1:2" x14ac:dyDescent="0.25">
      <c r="A8412" s="10"/>
      <c r="B8412" s="10"/>
    </row>
    <row r="8413" spans="1:2" x14ac:dyDescent="0.25">
      <c r="A8413" s="10"/>
      <c r="B8413" s="10"/>
    </row>
    <row r="8414" spans="1:2" x14ac:dyDescent="0.25">
      <c r="A8414" s="10"/>
      <c r="B8414" s="10"/>
    </row>
    <row r="8415" spans="1:2" x14ac:dyDescent="0.25">
      <c r="A8415" s="10"/>
      <c r="B8415" s="10"/>
    </row>
    <row r="8416" spans="1:2" x14ac:dyDescent="0.25">
      <c r="A8416" s="10"/>
      <c r="B8416" s="10"/>
    </row>
    <row r="8417" spans="1:2" x14ac:dyDescent="0.25">
      <c r="A8417" s="10"/>
      <c r="B8417" s="10"/>
    </row>
    <row r="8418" spans="1:2" x14ac:dyDescent="0.25">
      <c r="A8418" s="10"/>
      <c r="B8418" s="10"/>
    </row>
    <row r="8419" spans="1:2" x14ac:dyDescent="0.25">
      <c r="A8419" s="10"/>
      <c r="B8419" s="10"/>
    </row>
    <row r="8420" spans="1:2" x14ac:dyDescent="0.25">
      <c r="A8420" s="10"/>
      <c r="B8420" s="10"/>
    </row>
    <row r="8421" spans="1:2" x14ac:dyDescent="0.25">
      <c r="A8421" s="10"/>
      <c r="B8421" s="10"/>
    </row>
    <row r="8422" spans="1:2" x14ac:dyDescent="0.25">
      <c r="A8422" s="10"/>
      <c r="B8422" s="10"/>
    </row>
    <row r="8423" spans="1:2" x14ac:dyDescent="0.25">
      <c r="A8423" s="10"/>
      <c r="B8423" s="10"/>
    </row>
    <row r="8424" spans="1:2" x14ac:dyDescent="0.25">
      <c r="A8424" s="10"/>
      <c r="B8424" s="10"/>
    </row>
    <row r="8425" spans="1:2" x14ac:dyDescent="0.25">
      <c r="A8425" s="10"/>
      <c r="B8425" s="10"/>
    </row>
    <row r="8426" spans="1:2" x14ac:dyDescent="0.25">
      <c r="A8426" s="10"/>
      <c r="B8426" s="10"/>
    </row>
    <row r="8427" spans="1:2" x14ac:dyDescent="0.25">
      <c r="A8427" s="10"/>
      <c r="B8427" s="10"/>
    </row>
    <row r="8428" spans="1:2" x14ac:dyDescent="0.25">
      <c r="A8428" s="10"/>
      <c r="B8428" s="10"/>
    </row>
    <row r="8429" spans="1:2" x14ac:dyDescent="0.25">
      <c r="A8429" s="10"/>
      <c r="B8429" s="10"/>
    </row>
    <row r="8430" spans="1:2" x14ac:dyDescent="0.25">
      <c r="A8430" s="10"/>
      <c r="B8430" s="10"/>
    </row>
    <row r="8431" spans="1:2" x14ac:dyDescent="0.25">
      <c r="A8431" s="10"/>
      <c r="B8431" s="10"/>
    </row>
    <row r="8432" spans="1:2" x14ac:dyDescent="0.25">
      <c r="A8432" s="10"/>
      <c r="B8432" s="10"/>
    </row>
    <row r="8433" spans="1:2" x14ac:dyDescent="0.25">
      <c r="A8433" s="10"/>
      <c r="B8433" s="10"/>
    </row>
    <row r="8434" spans="1:2" x14ac:dyDescent="0.25">
      <c r="A8434" s="10"/>
      <c r="B8434" s="10"/>
    </row>
    <row r="8435" spans="1:2" x14ac:dyDescent="0.25">
      <c r="A8435" s="10"/>
      <c r="B8435" s="10"/>
    </row>
    <row r="8436" spans="1:2" x14ac:dyDescent="0.25">
      <c r="A8436" s="10"/>
      <c r="B8436" s="10"/>
    </row>
    <row r="8437" spans="1:2" x14ac:dyDescent="0.25">
      <c r="A8437" s="10"/>
      <c r="B8437" s="10"/>
    </row>
    <row r="8438" spans="1:2" x14ac:dyDescent="0.25">
      <c r="A8438" s="10"/>
      <c r="B8438" s="10"/>
    </row>
    <row r="8439" spans="1:2" x14ac:dyDescent="0.25">
      <c r="A8439" s="10"/>
      <c r="B8439" s="10"/>
    </row>
    <row r="8440" spans="1:2" x14ac:dyDescent="0.25">
      <c r="A8440" s="10"/>
      <c r="B8440" s="10"/>
    </row>
    <row r="8441" spans="1:2" x14ac:dyDescent="0.25">
      <c r="A8441" s="10"/>
      <c r="B8441" s="10"/>
    </row>
    <row r="8442" spans="1:2" x14ac:dyDescent="0.25">
      <c r="A8442" s="10"/>
      <c r="B8442" s="10"/>
    </row>
    <row r="8443" spans="1:2" x14ac:dyDescent="0.25">
      <c r="A8443" s="10"/>
      <c r="B8443" s="10"/>
    </row>
    <row r="8444" spans="1:2" x14ac:dyDescent="0.25">
      <c r="A8444" s="10"/>
      <c r="B8444" s="10"/>
    </row>
    <row r="8445" spans="1:2" x14ac:dyDescent="0.25">
      <c r="A8445" s="10"/>
      <c r="B8445" s="10"/>
    </row>
    <row r="8446" spans="1:2" x14ac:dyDescent="0.25">
      <c r="A8446" s="10"/>
      <c r="B8446" s="10"/>
    </row>
    <row r="8447" spans="1:2" x14ac:dyDescent="0.25">
      <c r="A8447" s="10"/>
      <c r="B8447" s="10"/>
    </row>
    <row r="8448" spans="1:2" x14ac:dyDescent="0.25">
      <c r="A8448" s="10"/>
      <c r="B8448" s="10"/>
    </row>
    <row r="8449" spans="1:2" x14ac:dyDescent="0.25">
      <c r="A8449" s="10"/>
      <c r="B8449" s="10"/>
    </row>
    <row r="8450" spans="1:2" x14ac:dyDescent="0.25">
      <c r="A8450" s="10"/>
      <c r="B8450" s="10"/>
    </row>
    <row r="8451" spans="1:2" x14ac:dyDescent="0.25">
      <c r="A8451" s="10"/>
      <c r="B8451" s="10"/>
    </row>
    <row r="8452" spans="1:2" x14ac:dyDescent="0.25">
      <c r="A8452" s="10"/>
      <c r="B8452" s="10"/>
    </row>
    <row r="8453" spans="1:2" x14ac:dyDescent="0.25">
      <c r="A8453" s="10"/>
      <c r="B8453" s="10"/>
    </row>
    <row r="8454" spans="1:2" x14ac:dyDescent="0.25">
      <c r="A8454" s="10"/>
      <c r="B8454" s="10"/>
    </row>
    <row r="8455" spans="1:2" x14ac:dyDescent="0.25">
      <c r="A8455" s="10"/>
      <c r="B8455" s="10"/>
    </row>
    <row r="8456" spans="1:2" x14ac:dyDescent="0.25">
      <c r="A8456" s="10"/>
      <c r="B8456" s="10"/>
    </row>
    <row r="8457" spans="1:2" x14ac:dyDescent="0.25">
      <c r="A8457" s="10"/>
      <c r="B8457" s="10"/>
    </row>
    <row r="8458" spans="1:2" x14ac:dyDescent="0.25">
      <c r="A8458" s="10"/>
      <c r="B8458" s="10"/>
    </row>
    <row r="8459" spans="1:2" x14ac:dyDescent="0.25">
      <c r="A8459" s="10"/>
      <c r="B8459" s="10"/>
    </row>
    <row r="8460" spans="1:2" x14ac:dyDescent="0.25">
      <c r="A8460" s="10"/>
      <c r="B8460" s="10"/>
    </row>
    <row r="8461" spans="1:2" x14ac:dyDescent="0.25">
      <c r="A8461" s="10"/>
      <c r="B8461" s="10"/>
    </row>
    <row r="8462" spans="1:2" x14ac:dyDescent="0.25">
      <c r="A8462" s="10"/>
      <c r="B8462" s="10"/>
    </row>
    <row r="8463" spans="1:2" x14ac:dyDescent="0.25">
      <c r="A8463" s="10"/>
      <c r="B8463" s="10"/>
    </row>
    <row r="8464" spans="1:2" x14ac:dyDescent="0.25">
      <c r="A8464" s="10"/>
      <c r="B8464" s="10"/>
    </row>
    <row r="8465" spans="1:2" x14ac:dyDescent="0.25">
      <c r="A8465" s="10"/>
      <c r="B8465" s="10"/>
    </row>
    <row r="8466" spans="1:2" x14ac:dyDescent="0.25">
      <c r="A8466" s="10"/>
      <c r="B8466" s="10"/>
    </row>
    <row r="8467" spans="1:2" x14ac:dyDescent="0.25">
      <c r="A8467" s="10"/>
      <c r="B8467" s="10"/>
    </row>
    <row r="8468" spans="1:2" x14ac:dyDescent="0.25">
      <c r="A8468" s="10"/>
      <c r="B8468" s="10"/>
    </row>
    <row r="8469" spans="1:2" x14ac:dyDescent="0.25">
      <c r="A8469" s="10"/>
      <c r="B8469" s="10"/>
    </row>
    <row r="8470" spans="1:2" x14ac:dyDescent="0.25">
      <c r="A8470" s="10"/>
      <c r="B8470" s="10"/>
    </row>
    <row r="8471" spans="1:2" x14ac:dyDescent="0.25">
      <c r="A8471" s="10"/>
      <c r="B8471" s="10"/>
    </row>
    <row r="8472" spans="1:2" x14ac:dyDescent="0.25">
      <c r="A8472" s="10"/>
      <c r="B8472" s="10"/>
    </row>
    <row r="8473" spans="1:2" x14ac:dyDescent="0.25">
      <c r="A8473" s="10"/>
      <c r="B8473" s="10"/>
    </row>
    <row r="8474" spans="1:2" x14ac:dyDescent="0.25">
      <c r="A8474" s="10"/>
      <c r="B8474" s="10"/>
    </row>
    <row r="8475" spans="1:2" x14ac:dyDescent="0.25">
      <c r="A8475" s="10"/>
      <c r="B8475" s="10"/>
    </row>
    <row r="8476" spans="1:2" x14ac:dyDescent="0.25">
      <c r="A8476" s="10"/>
      <c r="B8476" s="10"/>
    </row>
    <row r="8477" spans="1:2" x14ac:dyDescent="0.25">
      <c r="A8477" s="10"/>
      <c r="B8477" s="10"/>
    </row>
    <row r="8478" spans="1:2" x14ac:dyDescent="0.25">
      <c r="A8478" s="10"/>
      <c r="B8478" s="10"/>
    </row>
    <row r="8479" spans="1:2" x14ac:dyDescent="0.25">
      <c r="A8479" s="10"/>
      <c r="B8479" s="10"/>
    </row>
    <row r="8480" spans="1:2" x14ac:dyDescent="0.25">
      <c r="A8480" s="10"/>
      <c r="B8480" s="10"/>
    </row>
    <row r="8481" spans="1:2" x14ac:dyDescent="0.25">
      <c r="A8481" s="10"/>
      <c r="B8481" s="10"/>
    </row>
    <row r="8482" spans="1:2" x14ac:dyDescent="0.25">
      <c r="A8482" s="10"/>
      <c r="B8482" s="10"/>
    </row>
    <row r="8483" spans="1:2" x14ac:dyDescent="0.25">
      <c r="A8483" s="10"/>
      <c r="B8483" s="10"/>
    </row>
    <row r="8484" spans="1:2" x14ac:dyDescent="0.25">
      <c r="A8484" s="10"/>
      <c r="B8484" s="10"/>
    </row>
    <row r="8485" spans="1:2" x14ac:dyDescent="0.25">
      <c r="A8485" s="10"/>
      <c r="B8485" s="10"/>
    </row>
    <row r="8486" spans="1:2" x14ac:dyDescent="0.25">
      <c r="A8486" s="10"/>
      <c r="B8486" s="10"/>
    </row>
    <row r="8487" spans="1:2" x14ac:dyDescent="0.25">
      <c r="A8487" s="10"/>
      <c r="B8487" s="10"/>
    </row>
    <row r="8488" spans="1:2" x14ac:dyDescent="0.25">
      <c r="A8488" s="10"/>
      <c r="B8488" s="10"/>
    </row>
    <row r="8489" spans="1:2" x14ac:dyDescent="0.25">
      <c r="A8489" s="10"/>
      <c r="B8489" s="10"/>
    </row>
    <row r="8490" spans="1:2" x14ac:dyDescent="0.25">
      <c r="A8490" s="10"/>
      <c r="B8490" s="10"/>
    </row>
    <row r="8491" spans="1:2" x14ac:dyDescent="0.25">
      <c r="A8491" s="10"/>
      <c r="B8491" s="10"/>
    </row>
    <row r="8492" spans="1:2" x14ac:dyDescent="0.25">
      <c r="A8492" s="10"/>
      <c r="B8492" s="10"/>
    </row>
    <row r="8493" spans="1:2" x14ac:dyDescent="0.25">
      <c r="A8493" s="10"/>
      <c r="B8493" s="10"/>
    </row>
    <row r="8494" spans="1:2" x14ac:dyDescent="0.25">
      <c r="A8494" s="10"/>
      <c r="B8494" s="10"/>
    </row>
    <row r="8495" spans="1:2" x14ac:dyDescent="0.25">
      <c r="A8495" s="10"/>
      <c r="B8495" s="10"/>
    </row>
    <row r="8496" spans="1:2" x14ac:dyDescent="0.25">
      <c r="A8496" s="10"/>
      <c r="B8496" s="10"/>
    </row>
    <row r="8497" spans="1:2" x14ac:dyDescent="0.25">
      <c r="A8497" s="10"/>
      <c r="B8497" s="10"/>
    </row>
    <row r="8498" spans="1:2" x14ac:dyDescent="0.25">
      <c r="A8498" s="10"/>
      <c r="B8498" s="10"/>
    </row>
    <row r="8499" spans="1:2" x14ac:dyDescent="0.25">
      <c r="A8499" s="10"/>
      <c r="B8499" s="10"/>
    </row>
    <row r="8500" spans="1:2" x14ac:dyDescent="0.25">
      <c r="A8500" s="10"/>
      <c r="B8500" s="10"/>
    </row>
    <row r="8501" spans="1:2" x14ac:dyDescent="0.25">
      <c r="A8501" s="10"/>
      <c r="B8501" s="10"/>
    </row>
    <row r="8502" spans="1:2" x14ac:dyDescent="0.25">
      <c r="A8502" s="10"/>
      <c r="B8502" s="10"/>
    </row>
    <row r="8503" spans="1:2" x14ac:dyDescent="0.25">
      <c r="A8503" s="10"/>
      <c r="B8503" s="10"/>
    </row>
    <row r="8504" spans="1:2" x14ac:dyDescent="0.25">
      <c r="A8504" s="10"/>
      <c r="B8504" s="10"/>
    </row>
    <row r="8505" spans="1:2" x14ac:dyDescent="0.25">
      <c r="A8505" s="10"/>
      <c r="B8505" s="10"/>
    </row>
    <row r="8506" spans="1:2" x14ac:dyDescent="0.25">
      <c r="A8506" s="10"/>
      <c r="B8506" s="10"/>
    </row>
    <row r="8507" spans="1:2" x14ac:dyDescent="0.25">
      <c r="A8507" s="10"/>
      <c r="B8507" s="10"/>
    </row>
    <row r="8508" spans="1:2" x14ac:dyDescent="0.25">
      <c r="A8508" s="10"/>
      <c r="B8508" s="10"/>
    </row>
    <row r="8509" spans="1:2" x14ac:dyDescent="0.25">
      <c r="A8509" s="10"/>
      <c r="B8509" s="10"/>
    </row>
    <row r="8510" spans="1:2" x14ac:dyDescent="0.25">
      <c r="A8510" s="10"/>
      <c r="B8510" s="10"/>
    </row>
    <row r="8511" spans="1:2" x14ac:dyDescent="0.25">
      <c r="A8511" s="10"/>
      <c r="B8511" s="10"/>
    </row>
    <row r="8512" spans="1:2" x14ac:dyDescent="0.25">
      <c r="A8512" s="10"/>
      <c r="B8512" s="10"/>
    </row>
    <row r="8513" spans="1:2" x14ac:dyDescent="0.25">
      <c r="A8513" s="10"/>
      <c r="B8513" s="10"/>
    </row>
    <row r="8514" spans="1:2" x14ac:dyDescent="0.25">
      <c r="A8514" s="10"/>
      <c r="B8514" s="10"/>
    </row>
    <row r="8515" spans="1:2" x14ac:dyDescent="0.25">
      <c r="A8515" s="10"/>
      <c r="B8515" s="10"/>
    </row>
    <row r="8516" spans="1:2" x14ac:dyDescent="0.25">
      <c r="A8516" s="10"/>
      <c r="B8516" s="10"/>
    </row>
    <row r="8517" spans="1:2" x14ac:dyDescent="0.25">
      <c r="A8517" s="10"/>
      <c r="B8517" s="10"/>
    </row>
    <row r="8518" spans="1:2" x14ac:dyDescent="0.25">
      <c r="A8518" s="10"/>
      <c r="B8518" s="10"/>
    </row>
    <row r="8519" spans="1:2" x14ac:dyDescent="0.25">
      <c r="A8519" s="10"/>
      <c r="B8519" s="10"/>
    </row>
    <row r="8520" spans="1:2" x14ac:dyDescent="0.25">
      <c r="A8520" s="10"/>
      <c r="B8520" s="10"/>
    </row>
    <row r="8521" spans="1:2" x14ac:dyDescent="0.25">
      <c r="A8521" s="10"/>
      <c r="B8521" s="10"/>
    </row>
    <row r="8522" spans="1:2" x14ac:dyDescent="0.25">
      <c r="A8522" s="10"/>
      <c r="B8522" s="10"/>
    </row>
    <row r="8523" spans="1:2" x14ac:dyDescent="0.25">
      <c r="A8523" s="10"/>
      <c r="B8523" s="10"/>
    </row>
    <row r="8524" spans="1:2" x14ac:dyDescent="0.25">
      <c r="A8524" s="10"/>
      <c r="B8524" s="10"/>
    </row>
    <row r="8525" spans="1:2" x14ac:dyDescent="0.25">
      <c r="A8525" s="10"/>
      <c r="B8525" s="10"/>
    </row>
    <row r="8526" spans="1:2" x14ac:dyDescent="0.25">
      <c r="A8526" s="10"/>
      <c r="B8526" s="10"/>
    </row>
    <row r="8527" spans="1:2" x14ac:dyDescent="0.25">
      <c r="A8527" s="10"/>
      <c r="B8527" s="10"/>
    </row>
    <row r="8528" spans="1:2" x14ac:dyDescent="0.25">
      <c r="A8528" s="10"/>
      <c r="B8528" s="10"/>
    </row>
    <row r="8529" spans="1:2" x14ac:dyDescent="0.25">
      <c r="A8529" s="10"/>
      <c r="B8529" s="10"/>
    </row>
    <row r="8530" spans="1:2" x14ac:dyDescent="0.25">
      <c r="A8530" s="10"/>
      <c r="B8530" s="10"/>
    </row>
    <row r="8531" spans="1:2" x14ac:dyDescent="0.25">
      <c r="A8531" s="10"/>
      <c r="B8531" s="10"/>
    </row>
    <row r="8532" spans="1:2" x14ac:dyDescent="0.25">
      <c r="A8532" s="10"/>
      <c r="B8532" s="10"/>
    </row>
    <row r="8533" spans="1:2" x14ac:dyDescent="0.25">
      <c r="A8533" s="10"/>
      <c r="B8533" s="10"/>
    </row>
    <row r="8534" spans="1:2" x14ac:dyDescent="0.25">
      <c r="A8534" s="10"/>
      <c r="B8534" s="10"/>
    </row>
    <row r="8535" spans="1:2" x14ac:dyDescent="0.25">
      <c r="A8535" s="10"/>
      <c r="B8535" s="10"/>
    </row>
    <row r="8536" spans="1:2" x14ac:dyDescent="0.25">
      <c r="A8536" s="10"/>
      <c r="B8536" s="10"/>
    </row>
    <row r="8537" spans="1:2" x14ac:dyDescent="0.25">
      <c r="A8537" s="10"/>
      <c r="B8537" s="10"/>
    </row>
    <row r="8538" spans="1:2" x14ac:dyDescent="0.25">
      <c r="A8538" s="10"/>
      <c r="B8538" s="10"/>
    </row>
    <row r="8539" spans="1:2" x14ac:dyDescent="0.25">
      <c r="A8539" s="10"/>
      <c r="B8539" s="10"/>
    </row>
    <row r="8540" spans="1:2" x14ac:dyDescent="0.25">
      <c r="A8540" s="10"/>
      <c r="B8540" s="10"/>
    </row>
    <row r="8541" spans="1:2" x14ac:dyDescent="0.25">
      <c r="A8541" s="10"/>
      <c r="B8541" s="10"/>
    </row>
    <row r="8542" spans="1:2" x14ac:dyDescent="0.25">
      <c r="A8542" s="10"/>
      <c r="B8542" s="10"/>
    </row>
    <row r="8543" spans="1:2" x14ac:dyDescent="0.25">
      <c r="A8543" s="10"/>
      <c r="B8543" s="10"/>
    </row>
    <row r="8544" spans="1:2" x14ac:dyDescent="0.25">
      <c r="A8544" s="10"/>
      <c r="B8544" s="10"/>
    </row>
    <row r="8545" spans="1:2" x14ac:dyDescent="0.25">
      <c r="A8545" s="10"/>
      <c r="B8545" s="10"/>
    </row>
    <row r="8546" spans="1:2" x14ac:dyDescent="0.25">
      <c r="A8546" s="10"/>
      <c r="B8546" s="10"/>
    </row>
    <row r="8547" spans="1:2" x14ac:dyDescent="0.25">
      <c r="A8547" s="10"/>
      <c r="B8547" s="10"/>
    </row>
    <row r="8548" spans="1:2" x14ac:dyDescent="0.25">
      <c r="A8548" s="10"/>
      <c r="B8548" s="10"/>
    </row>
    <row r="8549" spans="1:2" x14ac:dyDescent="0.25">
      <c r="A8549" s="10"/>
      <c r="B8549" s="10"/>
    </row>
    <row r="8550" spans="1:2" x14ac:dyDescent="0.25">
      <c r="A8550" s="10"/>
      <c r="B8550" s="10"/>
    </row>
    <row r="8551" spans="1:2" x14ac:dyDescent="0.25">
      <c r="A8551" s="10"/>
      <c r="B8551" s="10"/>
    </row>
    <row r="8552" spans="1:2" x14ac:dyDescent="0.25">
      <c r="A8552" s="10"/>
      <c r="B8552" s="10"/>
    </row>
    <row r="8553" spans="1:2" x14ac:dyDescent="0.25">
      <c r="A8553" s="10"/>
      <c r="B8553" s="10"/>
    </row>
    <row r="8554" spans="1:2" x14ac:dyDescent="0.25">
      <c r="A8554" s="10"/>
      <c r="B8554" s="10"/>
    </row>
    <row r="8555" spans="1:2" x14ac:dyDescent="0.25">
      <c r="A8555" s="10"/>
      <c r="B8555" s="10"/>
    </row>
    <row r="8556" spans="1:2" x14ac:dyDescent="0.25">
      <c r="A8556" s="10"/>
      <c r="B8556" s="10"/>
    </row>
    <row r="8557" spans="1:2" x14ac:dyDescent="0.25">
      <c r="A8557" s="10"/>
      <c r="B8557" s="10"/>
    </row>
    <row r="8558" spans="1:2" x14ac:dyDescent="0.25">
      <c r="A8558" s="10"/>
      <c r="B8558" s="10"/>
    </row>
    <row r="8559" spans="1:2" x14ac:dyDescent="0.25">
      <c r="A8559" s="10"/>
      <c r="B8559" s="10"/>
    </row>
    <row r="8560" spans="1:2" x14ac:dyDescent="0.25">
      <c r="A8560" s="10"/>
      <c r="B8560" s="10"/>
    </row>
    <row r="8561" spans="1:2" x14ac:dyDescent="0.25">
      <c r="A8561" s="10"/>
      <c r="B8561" s="10"/>
    </row>
    <row r="8562" spans="1:2" x14ac:dyDescent="0.25">
      <c r="A8562" s="10"/>
      <c r="B8562" s="10"/>
    </row>
    <row r="8563" spans="1:2" x14ac:dyDescent="0.25">
      <c r="A8563" s="10"/>
      <c r="B8563" s="10"/>
    </row>
    <row r="8564" spans="1:2" x14ac:dyDescent="0.25">
      <c r="A8564" s="10"/>
      <c r="B8564" s="10"/>
    </row>
    <row r="8565" spans="1:2" x14ac:dyDescent="0.25">
      <c r="A8565" s="10"/>
      <c r="B8565" s="10"/>
    </row>
    <row r="8566" spans="1:2" x14ac:dyDescent="0.25">
      <c r="A8566" s="10"/>
      <c r="B8566" s="10"/>
    </row>
    <row r="8567" spans="1:2" x14ac:dyDescent="0.25">
      <c r="A8567" s="10"/>
      <c r="B8567" s="10"/>
    </row>
    <row r="8568" spans="1:2" x14ac:dyDescent="0.25">
      <c r="A8568" s="10"/>
      <c r="B8568" s="10"/>
    </row>
    <row r="8569" spans="1:2" x14ac:dyDescent="0.25">
      <c r="A8569" s="10"/>
      <c r="B8569" s="10"/>
    </row>
    <row r="8570" spans="1:2" x14ac:dyDescent="0.25">
      <c r="A8570" s="10"/>
      <c r="B8570" s="10"/>
    </row>
    <row r="8571" spans="1:2" x14ac:dyDescent="0.25">
      <c r="A8571" s="10"/>
      <c r="B8571" s="10"/>
    </row>
    <row r="8572" spans="1:2" x14ac:dyDescent="0.25">
      <c r="A8572" s="10"/>
      <c r="B8572" s="10"/>
    </row>
    <row r="8573" spans="1:2" x14ac:dyDescent="0.25">
      <c r="A8573" s="10"/>
      <c r="B8573" s="10"/>
    </row>
    <row r="8574" spans="1:2" x14ac:dyDescent="0.25">
      <c r="A8574" s="10"/>
      <c r="B8574" s="10"/>
    </row>
    <row r="8575" spans="1:2" x14ac:dyDescent="0.25">
      <c r="A8575" s="10"/>
      <c r="B8575" s="10"/>
    </row>
    <row r="8576" spans="1:2" x14ac:dyDescent="0.25">
      <c r="A8576" s="10"/>
      <c r="B8576" s="10"/>
    </row>
    <row r="8577" spans="1:2" x14ac:dyDescent="0.25">
      <c r="A8577" s="10"/>
      <c r="B8577" s="10"/>
    </row>
    <row r="8578" spans="1:2" x14ac:dyDescent="0.25">
      <c r="A8578" s="10"/>
      <c r="B8578" s="10"/>
    </row>
    <row r="8579" spans="1:2" x14ac:dyDescent="0.25">
      <c r="A8579" s="10"/>
      <c r="B8579" s="10"/>
    </row>
    <row r="8580" spans="1:2" x14ac:dyDescent="0.25">
      <c r="A8580" s="10"/>
      <c r="B8580" s="10"/>
    </row>
    <row r="8581" spans="1:2" x14ac:dyDescent="0.25">
      <c r="A8581" s="10"/>
      <c r="B8581" s="10"/>
    </row>
    <row r="8582" spans="1:2" x14ac:dyDescent="0.25">
      <c r="A8582" s="10"/>
      <c r="B8582" s="10"/>
    </row>
    <row r="8583" spans="1:2" x14ac:dyDescent="0.25">
      <c r="A8583" s="10"/>
      <c r="B8583" s="10"/>
    </row>
    <row r="8584" spans="1:2" x14ac:dyDescent="0.25">
      <c r="A8584" s="10"/>
      <c r="B8584" s="10"/>
    </row>
    <row r="8585" spans="1:2" x14ac:dyDescent="0.25">
      <c r="A8585" s="10"/>
      <c r="B8585" s="10"/>
    </row>
    <row r="8586" spans="1:2" x14ac:dyDescent="0.25">
      <c r="A8586" s="10"/>
      <c r="B8586" s="10"/>
    </row>
    <row r="8587" spans="1:2" x14ac:dyDescent="0.25">
      <c r="A8587" s="10"/>
      <c r="B8587" s="10"/>
    </row>
    <row r="8588" spans="1:2" x14ac:dyDescent="0.25">
      <c r="A8588" s="10"/>
      <c r="B8588" s="10"/>
    </row>
    <row r="8589" spans="1:2" x14ac:dyDescent="0.25">
      <c r="A8589" s="10"/>
      <c r="B8589" s="10"/>
    </row>
    <row r="8590" spans="1:2" x14ac:dyDescent="0.25">
      <c r="A8590" s="10"/>
      <c r="B8590" s="10"/>
    </row>
    <row r="8591" spans="1:2" x14ac:dyDescent="0.25">
      <c r="A8591" s="10"/>
      <c r="B8591" s="10"/>
    </row>
    <row r="8592" spans="1:2" x14ac:dyDescent="0.25">
      <c r="A8592" s="10"/>
      <c r="B8592" s="10"/>
    </row>
    <row r="8593" spans="1:2" x14ac:dyDescent="0.25">
      <c r="A8593" s="10"/>
      <c r="B8593" s="10"/>
    </row>
    <row r="8594" spans="1:2" x14ac:dyDescent="0.25">
      <c r="A8594" s="10"/>
      <c r="B8594" s="10"/>
    </row>
    <row r="8595" spans="1:2" x14ac:dyDescent="0.25">
      <c r="A8595" s="10"/>
      <c r="B8595" s="10"/>
    </row>
    <row r="8596" spans="1:2" x14ac:dyDescent="0.25">
      <c r="A8596" s="10"/>
      <c r="B8596" s="10"/>
    </row>
    <row r="8597" spans="1:2" x14ac:dyDescent="0.25">
      <c r="A8597" s="10"/>
      <c r="B8597" s="10"/>
    </row>
    <row r="8598" spans="1:2" x14ac:dyDescent="0.25">
      <c r="A8598" s="10"/>
      <c r="B8598" s="10"/>
    </row>
    <row r="8599" spans="1:2" x14ac:dyDescent="0.25">
      <c r="A8599" s="10"/>
      <c r="B8599" s="10"/>
    </row>
    <row r="8600" spans="1:2" x14ac:dyDescent="0.25">
      <c r="A8600" s="10"/>
      <c r="B8600" s="10"/>
    </row>
    <row r="8601" spans="1:2" x14ac:dyDescent="0.25">
      <c r="A8601" s="10"/>
      <c r="B8601" s="10"/>
    </row>
    <row r="8602" spans="1:2" x14ac:dyDescent="0.25">
      <c r="A8602" s="10"/>
      <c r="B8602" s="10"/>
    </row>
    <row r="8603" spans="1:2" x14ac:dyDescent="0.25">
      <c r="A8603" s="10"/>
      <c r="B8603" s="10"/>
    </row>
    <row r="8604" spans="1:2" x14ac:dyDescent="0.25">
      <c r="A8604" s="10"/>
      <c r="B8604" s="10"/>
    </row>
    <row r="8605" spans="1:2" x14ac:dyDescent="0.25">
      <c r="A8605" s="10"/>
      <c r="B8605" s="10"/>
    </row>
    <row r="8606" spans="1:2" x14ac:dyDescent="0.25">
      <c r="A8606" s="10"/>
      <c r="B8606" s="10"/>
    </row>
    <row r="8607" spans="1:2" x14ac:dyDescent="0.25">
      <c r="A8607" s="10"/>
      <c r="B8607" s="10"/>
    </row>
    <row r="8608" spans="1:2" x14ac:dyDescent="0.25">
      <c r="A8608" s="10"/>
      <c r="B8608" s="10"/>
    </row>
    <row r="8609" spans="1:2" x14ac:dyDescent="0.25">
      <c r="A8609" s="10"/>
      <c r="B8609" s="10"/>
    </row>
    <row r="8610" spans="1:2" x14ac:dyDescent="0.25">
      <c r="A8610" s="10"/>
      <c r="B8610" s="10"/>
    </row>
    <row r="8611" spans="1:2" x14ac:dyDescent="0.25">
      <c r="A8611" s="10"/>
      <c r="B8611" s="10"/>
    </row>
    <row r="8612" spans="1:2" x14ac:dyDescent="0.25">
      <c r="A8612" s="10"/>
      <c r="B8612" s="10"/>
    </row>
    <row r="8613" spans="1:2" x14ac:dyDescent="0.25">
      <c r="A8613" s="10"/>
      <c r="B8613" s="10"/>
    </row>
    <row r="8614" spans="1:2" x14ac:dyDescent="0.25">
      <c r="A8614" s="10"/>
      <c r="B8614" s="10"/>
    </row>
    <row r="8615" spans="1:2" x14ac:dyDescent="0.25">
      <c r="A8615" s="10"/>
      <c r="B8615" s="10"/>
    </row>
    <row r="8616" spans="1:2" x14ac:dyDescent="0.25">
      <c r="A8616" s="10"/>
      <c r="B8616" s="10"/>
    </row>
    <row r="8617" spans="1:2" x14ac:dyDescent="0.25">
      <c r="A8617" s="10"/>
      <c r="B8617" s="10"/>
    </row>
    <row r="8618" spans="1:2" x14ac:dyDescent="0.25">
      <c r="A8618" s="10"/>
      <c r="B8618" s="10"/>
    </row>
    <row r="8619" spans="1:2" x14ac:dyDescent="0.25">
      <c r="A8619" s="10"/>
      <c r="B8619" s="10"/>
    </row>
    <row r="8620" spans="1:2" x14ac:dyDescent="0.25">
      <c r="A8620" s="10"/>
      <c r="B8620" s="10"/>
    </row>
    <row r="8621" spans="1:2" x14ac:dyDescent="0.25">
      <c r="A8621" s="10"/>
      <c r="B8621" s="10"/>
    </row>
    <row r="8622" spans="1:2" x14ac:dyDescent="0.25">
      <c r="A8622" s="10"/>
      <c r="B8622" s="10"/>
    </row>
    <row r="8623" spans="1:2" x14ac:dyDescent="0.25">
      <c r="A8623" s="10"/>
      <c r="B8623" s="10"/>
    </row>
    <row r="8624" spans="1:2" x14ac:dyDescent="0.25">
      <c r="A8624" s="10"/>
      <c r="B8624" s="10"/>
    </row>
    <row r="8625" spans="1:2" x14ac:dyDescent="0.25">
      <c r="A8625" s="10"/>
      <c r="B8625" s="10"/>
    </row>
    <row r="8626" spans="1:2" x14ac:dyDescent="0.25">
      <c r="A8626" s="10"/>
      <c r="B8626" s="10"/>
    </row>
    <row r="8627" spans="1:2" x14ac:dyDescent="0.25">
      <c r="A8627" s="10"/>
      <c r="B8627" s="10"/>
    </row>
    <row r="8628" spans="1:2" x14ac:dyDescent="0.25">
      <c r="A8628" s="10"/>
      <c r="B8628" s="10"/>
    </row>
    <row r="8629" spans="1:2" x14ac:dyDescent="0.25">
      <c r="A8629" s="10"/>
      <c r="B8629" s="10"/>
    </row>
    <row r="8630" spans="1:2" x14ac:dyDescent="0.25">
      <c r="A8630" s="10"/>
      <c r="B8630" s="10"/>
    </row>
    <row r="8631" spans="1:2" x14ac:dyDescent="0.25">
      <c r="A8631" s="10"/>
      <c r="B8631" s="10"/>
    </row>
    <row r="8632" spans="1:2" x14ac:dyDescent="0.25">
      <c r="A8632" s="10"/>
      <c r="B8632" s="10"/>
    </row>
    <row r="8633" spans="1:2" x14ac:dyDescent="0.25">
      <c r="A8633" s="10"/>
      <c r="B8633" s="10"/>
    </row>
    <row r="8634" spans="1:2" x14ac:dyDescent="0.25">
      <c r="A8634" s="10"/>
      <c r="B8634" s="10"/>
    </row>
    <row r="8635" spans="1:2" x14ac:dyDescent="0.25">
      <c r="A8635" s="10"/>
      <c r="B8635" s="10"/>
    </row>
    <row r="8636" spans="1:2" x14ac:dyDescent="0.25">
      <c r="A8636" s="10"/>
      <c r="B8636" s="10"/>
    </row>
    <row r="8637" spans="1:2" x14ac:dyDescent="0.25">
      <c r="A8637" s="10"/>
      <c r="B8637" s="10"/>
    </row>
    <row r="8638" spans="1:2" x14ac:dyDescent="0.25">
      <c r="A8638" s="10"/>
      <c r="B8638" s="10"/>
    </row>
    <row r="8639" spans="1:2" x14ac:dyDescent="0.25">
      <c r="A8639" s="10"/>
      <c r="B8639" s="10"/>
    </row>
    <row r="8640" spans="1:2" x14ac:dyDescent="0.25">
      <c r="A8640" s="10"/>
      <c r="B8640" s="10"/>
    </row>
    <row r="8641" spans="1:2" x14ac:dyDescent="0.25">
      <c r="A8641" s="10"/>
      <c r="B8641" s="10"/>
    </row>
    <row r="8642" spans="1:2" x14ac:dyDescent="0.25">
      <c r="A8642" s="10"/>
      <c r="B8642" s="10"/>
    </row>
    <row r="8643" spans="1:2" x14ac:dyDescent="0.25">
      <c r="A8643" s="10"/>
      <c r="B8643" s="10"/>
    </row>
    <row r="8644" spans="1:2" x14ac:dyDescent="0.25">
      <c r="A8644" s="10"/>
      <c r="B8644" s="10"/>
    </row>
    <row r="8645" spans="1:2" x14ac:dyDescent="0.25">
      <c r="A8645" s="10"/>
      <c r="B8645" s="10"/>
    </row>
    <row r="8646" spans="1:2" x14ac:dyDescent="0.25">
      <c r="A8646" s="10"/>
      <c r="B8646" s="10"/>
    </row>
    <row r="8647" spans="1:2" x14ac:dyDescent="0.25">
      <c r="A8647" s="10"/>
      <c r="B8647" s="10"/>
    </row>
    <row r="8648" spans="1:2" x14ac:dyDescent="0.25">
      <c r="A8648" s="10"/>
      <c r="B8648" s="10"/>
    </row>
    <row r="8649" spans="1:2" x14ac:dyDescent="0.25">
      <c r="A8649" s="10"/>
      <c r="B8649" s="10"/>
    </row>
    <row r="8650" spans="1:2" x14ac:dyDescent="0.25">
      <c r="A8650" s="10"/>
      <c r="B8650" s="10"/>
    </row>
    <row r="8651" spans="1:2" x14ac:dyDescent="0.25">
      <c r="A8651" s="10"/>
      <c r="B8651" s="10"/>
    </row>
    <row r="8652" spans="1:2" x14ac:dyDescent="0.25">
      <c r="A8652" s="10"/>
      <c r="B8652" s="10"/>
    </row>
    <row r="8653" spans="1:2" x14ac:dyDescent="0.25">
      <c r="A8653" s="10"/>
      <c r="B8653" s="10"/>
    </row>
    <row r="8654" spans="1:2" x14ac:dyDescent="0.25">
      <c r="A8654" s="10"/>
      <c r="B8654" s="10"/>
    </row>
    <row r="8655" spans="1:2" x14ac:dyDescent="0.25">
      <c r="A8655" s="10"/>
      <c r="B8655" s="10"/>
    </row>
    <row r="8656" spans="1:2" x14ac:dyDescent="0.25">
      <c r="A8656" s="10"/>
      <c r="B8656" s="10"/>
    </row>
    <row r="8657" spans="1:2" x14ac:dyDescent="0.25">
      <c r="A8657" s="10"/>
      <c r="B8657" s="10"/>
    </row>
    <row r="8658" spans="1:2" x14ac:dyDescent="0.25">
      <c r="A8658" s="10"/>
      <c r="B8658" s="10"/>
    </row>
    <row r="8659" spans="1:2" x14ac:dyDescent="0.25">
      <c r="A8659" s="10"/>
      <c r="B8659" s="10"/>
    </row>
    <row r="8660" spans="1:2" x14ac:dyDescent="0.25">
      <c r="A8660" s="10"/>
      <c r="B8660" s="10"/>
    </row>
    <row r="8661" spans="1:2" x14ac:dyDescent="0.25">
      <c r="A8661" s="10"/>
      <c r="B8661" s="10"/>
    </row>
    <row r="8662" spans="1:2" x14ac:dyDescent="0.25">
      <c r="A8662" s="10"/>
      <c r="B8662" s="10"/>
    </row>
    <row r="8663" spans="1:2" x14ac:dyDescent="0.25">
      <c r="A8663" s="10"/>
      <c r="B8663" s="10"/>
    </row>
    <row r="8664" spans="1:2" x14ac:dyDescent="0.25">
      <c r="A8664" s="10"/>
      <c r="B8664" s="10"/>
    </row>
    <row r="8665" spans="1:2" x14ac:dyDescent="0.25">
      <c r="A8665" s="10"/>
      <c r="B8665" s="10"/>
    </row>
    <row r="8666" spans="1:2" x14ac:dyDescent="0.25">
      <c r="A8666" s="10"/>
      <c r="B8666" s="10"/>
    </row>
    <row r="8667" spans="1:2" x14ac:dyDescent="0.25">
      <c r="A8667" s="10"/>
      <c r="B8667" s="10"/>
    </row>
    <row r="8668" spans="1:2" x14ac:dyDescent="0.25">
      <c r="A8668" s="10"/>
      <c r="B8668" s="10"/>
    </row>
    <row r="8669" spans="1:2" x14ac:dyDescent="0.25">
      <c r="A8669" s="10"/>
      <c r="B8669" s="10"/>
    </row>
    <row r="8670" spans="1:2" x14ac:dyDescent="0.25">
      <c r="A8670" s="10"/>
      <c r="B8670" s="10"/>
    </row>
    <row r="8671" spans="1:2" x14ac:dyDescent="0.25">
      <c r="A8671" s="10"/>
      <c r="B8671" s="10"/>
    </row>
    <row r="8672" spans="1:2" x14ac:dyDescent="0.25">
      <c r="A8672" s="10"/>
      <c r="B8672" s="10"/>
    </row>
    <row r="8673" spans="1:2" x14ac:dyDescent="0.25">
      <c r="A8673" s="10"/>
      <c r="B8673" s="10"/>
    </row>
    <row r="8674" spans="1:2" x14ac:dyDescent="0.25">
      <c r="A8674" s="10"/>
      <c r="B8674" s="10"/>
    </row>
    <row r="8675" spans="1:2" x14ac:dyDescent="0.25">
      <c r="A8675" s="10"/>
      <c r="B8675" s="10"/>
    </row>
    <row r="8676" spans="1:2" x14ac:dyDescent="0.25">
      <c r="A8676" s="10"/>
      <c r="B8676" s="10"/>
    </row>
    <row r="8677" spans="1:2" x14ac:dyDescent="0.25">
      <c r="A8677" s="10"/>
      <c r="B8677" s="10"/>
    </row>
    <row r="8678" spans="1:2" x14ac:dyDescent="0.25">
      <c r="A8678" s="10"/>
      <c r="B8678" s="10"/>
    </row>
    <row r="8679" spans="1:2" x14ac:dyDescent="0.25">
      <c r="A8679" s="10"/>
      <c r="B8679" s="10"/>
    </row>
    <row r="8680" spans="1:2" x14ac:dyDescent="0.25">
      <c r="A8680" s="10"/>
      <c r="B8680" s="10"/>
    </row>
    <row r="8681" spans="1:2" x14ac:dyDescent="0.25">
      <c r="A8681" s="10"/>
      <c r="B8681" s="10"/>
    </row>
    <row r="8682" spans="1:2" x14ac:dyDescent="0.25">
      <c r="A8682" s="10"/>
      <c r="B8682" s="10"/>
    </row>
    <row r="8683" spans="1:2" x14ac:dyDescent="0.25">
      <c r="A8683" s="10"/>
      <c r="B8683" s="10"/>
    </row>
    <row r="8684" spans="1:2" x14ac:dyDescent="0.25">
      <c r="A8684" s="10"/>
      <c r="B8684" s="10"/>
    </row>
    <row r="8685" spans="1:2" x14ac:dyDescent="0.25">
      <c r="A8685" s="10"/>
      <c r="B8685" s="10"/>
    </row>
    <row r="8686" spans="1:2" x14ac:dyDescent="0.25">
      <c r="A8686" s="10"/>
      <c r="B8686" s="10"/>
    </row>
    <row r="8687" spans="1:2" x14ac:dyDescent="0.25">
      <c r="A8687" s="10"/>
      <c r="B8687" s="10"/>
    </row>
    <row r="8688" spans="1:2" x14ac:dyDescent="0.25">
      <c r="A8688" s="10"/>
      <c r="B8688" s="10"/>
    </row>
    <row r="8689" spans="1:2" x14ac:dyDescent="0.25">
      <c r="A8689" s="10"/>
      <c r="B8689" s="10"/>
    </row>
    <row r="8690" spans="1:2" x14ac:dyDescent="0.25">
      <c r="A8690" s="10"/>
      <c r="B8690" s="10"/>
    </row>
    <row r="8691" spans="1:2" x14ac:dyDescent="0.25">
      <c r="A8691" s="10"/>
      <c r="B8691" s="10"/>
    </row>
    <row r="8692" spans="1:2" x14ac:dyDescent="0.25">
      <c r="A8692" s="10"/>
      <c r="B8692" s="10"/>
    </row>
    <row r="8693" spans="1:2" x14ac:dyDescent="0.25">
      <c r="A8693" s="10"/>
      <c r="B8693" s="10"/>
    </row>
    <row r="8694" spans="1:2" x14ac:dyDescent="0.25">
      <c r="A8694" s="10"/>
      <c r="B8694" s="10"/>
    </row>
    <row r="8695" spans="1:2" x14ac:dyDescent="0.25">
      <c r="A8695" s="10"/>
      <c r="B8695" s="10"/>
    </row>
    <row r="8696" spans="1:2" x14ac:dyDescent="0.25">
      <c r="A8696" s="10"/>
      <c r="B8696" s="10"/>
    </row>
    <row r="8697" spans="1:2" x14ac:dyDescent="0.25">
      <c r="A8697" s="10"/>
      <c r="B8697" s="10"/>
    </row>
    <row r="8698" spans="1:2" x14ac:dyDescent="0.25">
      <c r="A8698" s="10"/>
      <c r="B8698" s="10"/>
    </row>
    <row r="8699" spans="1:2" x14ac:dyDescent="0.25">
      <c r="A8699" s="10"/>
      <c r="B8699" s="10"/>
    </row>
    <row r="8700" spans="1:2" x14ac:dyDescent="0.25">
      <c r="A8700" s="10"/>
      <c r="B8700" s="10"/>
    </row>
    <row r="8701" spans="1:2" x14ac:dyDescent="0.25">
      <c r="A8701" s="10"/>
      <c r="B8701" s="10"/>
    </row>
    <row r="8702" spans="1:2" x14ac:dyDescent="0.25">
      <c r="A8702" s="10"/>
      <c r="B8702" s="10"/>
    </row>
    <row r="8703" spans="1:2" x14ac:dyDescent="0.25">
      <c r="A8703" s="10"/>
      <c r="B8703" s="10"/>
    </row>
    <row r="8704" spans="1:2" x14ac:dyDescent="0.25">
      <c r="A8704" s="10"/>
      <c r="B8704" s="10"/>
    </row>
    <row r="8705" spans="1:2" x14ac:dyDescent="0.25">
      <c r="A8705" s="10"/>
      <c r="B8705" s="10"/>
    </row>
    <row r="8706" spans="1:2" x14ac:dyDescent="0.25">
      <c r="A8706" s="10"/>
      <c r="B8706" s="10"/>
    </row>
    <row r="8707" spans="1:2" x14ac:dyDescent="0.25">
      <c r="A8707" s="10"/>
      <c r="B8707" s="10"/>
    </row>
    <row r="8708" spans="1:2" x14ac:dyDescent="0.25">
      <c r="A8708" s="10"/>
      <c r="B8708" s="10"/>
    </row>
    <row r="8709" spans="1:2" x14ac:dyDescent="0.25">
      <c r="A8709" s="10"/>
      <c r="B8709" s="10"/>
    </row>
    <row r="8710" spans="1:2" x14ac:dyDescent="0.25">
      <c r="A8710" s="10"/>
      <c r="B8710" s="10"/>
    </row>
    <row r="8711" spans="1:2" x14ac:dyDescent="0.25">
      <c r="A8711" s="10"/>
      <c r="B8711" s="10"/>
    </row>
    <row r="8712" spans="1:2" x14ac:dyDescent="0.25">
      <c r="A8712" s="10"/>
      <c r="B8712" s="10"/>
    </row>
    <row r="8713" spans="1:2" x14ac:dyDescent="0.25">
      <c r="A8713" s="10"/>
      <c r="B8713" s="10"/>
    </row>
    <row r="8714" spans="1:2" x14ac:dyDescent="0.25">
      <c r="A8714" s="10"/>
      <c r="B8714" s="10"/>
    </row>
    <row r="8715" spans="1:2" x14ac:dyDescent="0.25">
      <c r="A8715" s="10"/>
      <c r="B8715" s="10"/>
    </row>
    <row r="8716" spans="1:2" x14ac:dyDescent="0.25">
      <c r="A8716" s="10"/>
      <c r="B8716" s="10"/>
    </row>
    <row r="8717" spans="1:2" x14ac:dyDescent="0.25">
      <c r="A8717" s="10"/>
      <c r="B8717" s="10"/>
    </row>
    <row r="8718" spans="1:2" x14ac:dyDescent="0.25">
      <c r="A8718" s="10"/>
      <c r="B8718" s="10"/>
    </row>
    <row r="8719" spans="1:2" x14ac:dyDescent="0.25">
      <c r="A8719" s="10"/>
      <c r="B8719" s="10"/>
    </row>
    <row r="8720" spans="1:2" x14ac:dyDescent="0.25">
      <c r="A8720" s="10"/>
      <c r="B8720" s="10"/>
    </row>
    <row r="8721" spans="1:2" x14ac:dyDescent="0.25">
      <c r="A8721" s="10"/>
      <c r="B8721" s="10"/>
    </row>
    <row r="8722" spans="1:2" x14ac:dyDescent="0.25">
      <c r="A8722" s="10"/>
      <c r="B8722" s="10"/>
    </row>
    <row r="8723" spans="1:2" x14ac:dyDescent="0.25">
      <c r="A8723" s="10"/>
      <c r="B8723" s="10"/>
    </row>
    <row r="8724" spans="1:2" x14ac:dyDescent="0.25">
      <c r="A8724" s="10"/>
      <c r="B8724" s="10"/>
    </row>
    <row r="8725" spans="1:2" x14ac:dyDescent="0.25">
      <c r="A8725" s="10"/>
      <c r="B8725" s="10"/>
    </row>
    <row r="8726" spans="1:2" x14ac:dyDescent="0.25">
      <c r="A8726" s="10"/>
      <c r="B8726" s="10"/>
    </row>
    <row r="8727" spans="1:2" x14ac:dyDescent="0.25">
      <c r="A8727" s="10"/>
      <c r="B8727" s="10"/>
    </row>
    <row r="8728" spans="1:2" x14ac:dyDescent="0.25">
      <c r="A8728" s="10"/>
      <c r="B8728" s="10"/>
    </row>
    <row r="8729" spans="1:2" x14ac:dyDescent="0.25">
      <c r="A8729" s="10"/>
      <c r="B8729" s="10"/>
    </row>
    <row r="8730" spans="1:2" x14ac:dyDescent="0.25">
      <c r="A8730" s="10"/>
      <c r="B8730" s="10"/>
    </row>
    <row r="8731" spans="1:2" x14ac:dyDescent="0.25">
      <c r="A8731" s="10"/>
      <c r="B8731" s="10"/>
    </row>
    <row r="8732" spans="1:2" x14ac:dyDescent="0.25">
      <c r="A8732" s="10"/>
      <c r="B8732" s="10"/>
    </row>
    <row r="8733" spans="1:2" x14ac:dyDescent="0.25">
      <c r="A8733" s="10"/>
      <c r="B8733" s="10"/>
    </row>
    <row r="8734" spans="1:2" x14ac:dyDescent="0.25">
      <c r="A8734" s="10"/>
      <c r="B8734" s="10"/>
    </row>
    <row r="8735" spans="1:2" x14ac:dyDescent="0.25">
      <c r="A8735" s="10"/>
      <c r="B8735" s="10"/>
    </row>
    <row r="8736" spans="1:2" x14ac:dyDescent="0.25">
      <c r="A8736" s="10"/>
      <c r="B8736" s="10"/>
    </row>
    <row r="8737" spans="1:2" x14ac:dyDescent="0.25">
      <c r="A8737" s="10"/>
      <c r="B8737" s="10"/>
    </row>
    <row r="8738" spans="1:2" x14ac:dyDescent="0.25">
      <c r="A8738" s="10"/>
      <c r="B8738" s="10"/>
    </row>
    <row r="8739" spans="1:2" x14ac:dyDescent="0.25">
      <c r="A8739" s="10"/>
      <c r="B8739" s="10"/>
    </row>
    <row r="8740" spans="1:2" x14ac:dyDescent="0.25">
      <c r="A8740" s="10"/>
      <c r="B8740" s="10"/>
    </row>
    <row r="8741" spans="1:2" x14ac:dyDescent="0.25">
      <c r="A8741" s="10"/>
      <c r="B8741" s="10"/>
    </row>
    <row r="8742" spans="1:2" x14ac:dyDescent="0.25">
      <c r="A8742" s="10"/>
      <c r="B8742" s="10"/>
    </row>
    <row r="8743" spans="1:2" x14ac:dyDescent="0.25">
      <c r="A8743" s="10"/>
      <c r="B8743" s="10"/>
    </row>
    <row r="8744" spans="1:2" x14ac:dyDescent="0.25">
      <c r="A8744" s="10"/>
      <c r="B8744" s="10"/>
    </row>
    <row r="8745" spans="1:2" x14ac:dyDescent="0.25">
      <c r="A8745" s="10"/>
      <c r="B8745" s="10"/>
    </row>
    <row r="8746" spans="1:2" x14ac:dyDescent="0.25">
      <c r="A8746" s="10"/>
      <c r="B8746" s="10"/>
    </row>
    <row r="8747" spans="1:2" x14ac:dyDescent="0.25">
      <c r="A8747" s="10"/>
      <c r="B8747" s="10"/>
    </row>
    <row r="8748" spans="1:2" x14ac:dyDescent="0.25">
      <c r="A8748" s="10"/>
      <c r="B8748" s="10"/>
    </row>
    <row r="8749" spans="1:2" x14ac:dyDescent="0.25">
      <c r="A8749" s="10"/>
      <c r="B8749" s="10"/>
    </row>
    <row r="8750" spans="1:2" x14ac:dyDescent="0.25">
      <c r="A8750" s="10"/>
      <c r="B8750" s="10"/>
    </row>
    <row r="8751" spans="1:2" x14ac:dyDescent="0.25">
      <c r="A8751" s="10"/>
      <c r="B8751" s="10"/>
    </row>
    <row r="8752" spans="1:2" x14ac:dyDescent="0.25">
      <c r="A8752" s="10"/>
      <c r="B8752" s="10"/>
    </row>
    <row r="8753" spans="1:2" x14ac:dyDescent="0.25">
      <c r="A8753" s="10"/>
      <c r="B8753" s="10"/>
    </row>
    <row r="8754" spans="1:2" x14ac:dyDescent="0.25">
      <c r="A8754" s="10"/>
      <c r="B8754" s="10"/>
    </row>
    <row r="8755" spans="1:2" x14ac:dyDescent="0.25">
      <c r="A8755" s="10"/>
      <c r="B8755" s="10"/>
    </row>
    <row r="8756" spans="1:2" x14ac:dyDescent="0.25">
      <c r="A8756" s="10"/>
      <c r="B8756" s="10"/>
    </row>
    <row r="8757" spans="1:2" x14ac:dyDescent="0.25">
      <c r="A8757" s="10"/>
      <c r="B8757" s="10"/>
    </row>
    <row r="8758" spans="1:2" x14ac:dyDescent="0.25">
      <c r="A8758" s="10"/>
      <c r="B8758" s="10"/>
    </row>
    <row r="8759" spans="1:2" x14ac:dyDescent="0.25">
      <c r="A8759" s="10"/>
      <c r="B8759" s="10"/>
    </row>
    <row r="8760" spans="1:2" x14ac:dyDescent="0.25">
      <c r="A8760" s="10"/>
      <c r="B8760" s="10"/>
    </row>
    <row r="8761" spans="1:2" x14ac:dyDescent="0.25">
      <c r="A8761" s="10"/>
      <c r="B8761" s="10"/>
    </row>
    <row r="8762" spans="1:2" x14ac:dyDescent="0.25">
      <c r="A8762" s="10"/>
      <c r="B8762" s="10"/>
    </row>
    <row r="8763" spans="1:2" x14ac:dyDescent="0.25">
      <c r="A8763" s="10"/>
      <c r="B8763" s="10"/>
    </row>
    <row r="8764" spans="1:2" x14ac:dyDescent="0.25">
      <c r="A8764" s="10"/>
      <c r="B8764" s="10"/>
    </row>
    <row r="8765" spans="1:2" x14ac:dyDescent="0.25">
      <c r="A8765" s="10"/>
      <c r="B8765" s="10"/>
    </row>
    <row r="8766" spans="1:2" x14ac:dyDescent="0.25">
      <c r="A8766" s="10"/>
      <c r="B8766" s="10"/>
    </row>
    <row r="8767" spans="1:2" x14ac:dyDescent="0.25">
      <c r="A8767" s="10"/>
      <c r="B8767" s="10"/>
    </row>
    <row r="8768" spans="1:2" x14ac:dyDescent="0.25">
      <c r="A8768" s="10"/>
      <c r="B8768" s="10"/>
    </row>
    <row r="8769" spans="1:2" x14ac:dyDescent="0.25">
      <c r="A8769" s="10"/>
      <c r="B8769" s="10"/>
    </row>
    <row r="8770" spans="1:2" x14ac:dyDescent="0.25">
      <c r="A8770" s="10"/>
      <c r="B8770" s="10"/>
    </row>
    <row r="8771" spans="1:2" x14ac:dyDescent="0.25">
      <c r="A8771" s="10"/>
      <c r="B8771" s="10"/>
    </row>
    <row r="8772" spans="1:2" x14ac:dyDescent="0.25">
      <c r="A8772" s="10"/>
      <c r="B8772" s="10"/>
    </row>
    <row r="8773" spans="1:2" x14ac:dyDescent="0.25">
      <c r="A8773" s="10"/>
      <c r="B8773" s="10"/>
    </row>
    <row r="8774" spans="1:2" x14ac:dyDescent="0.25">
      <c r="A8774" s="10"/>
      <c r="B8774" s="10"/>
    </row>
    <row r="8775" spans="1:2" x14ac:dyDescent="0.25">
      <c r="A8775" s="10"/>
      <c r="B8775" s="10"/>
    </row>
    <row r="8776" spans="1:2" x14ac:dyDescent="0.25">
      <c r="A8776" s="10"/>
      <c r="B8776" s="10"/>
    </row>
    <row r="8777" spans="1:2" x14ac:dyDescent="0.25">
      <c r="A8777" s="10"/>
      <c r="B8777" s="10"/>
    </row>
    <row r="8778" spans="1:2" x14ac:dyDescent="0.25">
      <c r="A8778" s="10"/>
      <c r="B8778" s="10"/>
    </row>
    <row r="8779" spans="1:2" x14ac:dyDescent="0.25">
      <c r="A8779" s="10"/>
      <c r="B8779" s="10"/>
    </row>
    <row r="8780" spans="1:2" x14ac:dyDescent="0.25">
      <c r="A8780" s="10"/>
      <c r="B8780" s="10"/>
    </row>
    <row r="8781" spans="1:2" x14ac:dyDescent="0.25">
      <c r="A8781" s="10"/>
      <c r="B8781" s="10"/>
    </row>
    <row r="8782" spans="1:2" x14ac:dyDescent="0.25">
      <c r="A8782" s="10"/>
      <c r="B8782" s="10"/>
    </row>
    <row r="8783" spans="1:2" x14ac:dyDescent="0.25">
      <c r="A8783" s="10"/>
      <c r="B8783" s="10"/>
    </row>
    <row r="8784" spans="1:2" x14ac:dyDescent="0.25">
      <c r="A8784" s="10"/>
      <c r="B8784" s="10"/>
    </row>
    <row r="8785" spans="1:2" x14ac:dyDescent="0.25">
      <c r="A8785" s="10"/>
      <c r="B8785" s="10"/>
    </row>
    <row r="8786" spans="1:2" x14ac:dyDescent="0.25">
      <c r="A8786" s="10"/>
      <c r="B8786" s="10"/>
    </row>
    <row r="8787" spans="1:2" x14ac:dyDescent="0.25">
      <c r="A8787" s="10"/>
      <c r="B8787" s="10"/>
    </row>
    <row r="8788" spans="1:2" x14ac:dyDescent="0.25">
      <c r="A8788" s="10"/>
      <c r="B8788" s="10"/>
    </row>
    <row r="8789" spans="1:2" x14ac:dyDescent="0.25">
      <c r="A8789" s="10"/>
      <c r="B8789" s="10"/>
    </row>
    <row r="8790" spans="1:2" x14ac:dyDescent="0.25">
      <c r="A8790" s="10"/>
      <c r="B8790" s="10"/>
    </row>
    <row r="8791" spans="1:2" x14ac:dyDescent="0.25">
      <c r="A8791" s="10"/>
      <c r="B8791" s="10"/>
    </row>
    <row r="8792" spans="1:2" x14ac:dyDescent="0.25">
      <c r="A8792" s="10"/>
      <c r="B8792" s="10"/>
    </row>
    <row r="8793" spans="1:2" x14ac:dyDescent="0.25">
      <c r="A8793" s="10"/>
      <c r="B8793" s="10"/>
    </row>
    <row r="8794" spans="1:2" x14ac:dyDescent="0.25">
      <c r="A8794" s="10"/>
      <c r="B8794" s="10"/>
    </row>
    <row r="8795" spans="1:2" x14ac:dyDescent="0.25">
      <c r="A8795" s="10"/>
      <c r="B8795" s="10"/>
    </row>
    <row r="8796" spans="1:2" x14ac:dyDescent="0.25">
      <c r="A8796" s="10"/>
      <c r="B8796" s="10"/>
    </row>
    <row r="8797" spans="1:2" x14ac:dyDescent="0.25">
      <c r="A8797" s="10"/>
      <c r="B8797" s="10"/>
    </row>
    <row r="8798" spans="1:2" x14ac:dyDescent="0.25">
      <c r="A8798" s="10"/>
      <c r="B8798" s="10"/>
    </row>
    <row r="8799" spans="1:2" x14ac:dyDescent="0.25">
      <c r="A8799" s="10"/>
      <c r="B8799" s="10"/>
    </row>
    <row r="8800" spans="1:2" x14ac:dyDescent="0.25">
      <c r="A8800" s="10"/>
      <c r="B8800" s="10"/>
    </row>
    <row r="8801" spans="1:2" x14ac:dyDescent="0.25">
      <c r="A8801" s="10"/>
      <c r="B8801" s="10"/>
    </row>
    <row r="8802" spans="1:2" x14ac:dyDescent="0.25">
      <c r="A8802" s="10"/>
      <c r="B8802" s="10"/>
    </row>
    <row r="8803" spans="1:2" x14ac:dyDescent="0.25">
      <c r="A8803" s="10"/>
      <c r="B8803" s="10"/>
    </row>
    <row r="8804" spans="1:2" x14ac:dyDescent="0.25">
      <c r="A8804" s="10"/>
      <c r="B8804" s="10"/>
    </row>
    <row r="8805" spans="1:2" x14ac:dyDescent="0.25">
      <c r="A8805" s="10"/>
      <c r="B8805" s="10"/>
    </row>
    <row r="8806" spans="1:2" x14ac:dyDescent="0.25">
      <c r="A8806" s="10"/>
      <c r="B8806" s="10"/>
    </row>
    <row r="8807" spans="1:2" x14ac:dyDescent="0.25">
      <c r="A8807" s="10"/>
      <c r="B8807" s="10"/>
    </row>
    <row r="8808" spans="1:2" x14ac:dyDescent="0.25">
      <c r="A8808" s="10"/>
      <c r="B8808" s="10"/>
    </row>
    <row r="8809" spans="1:2" x14ac:dyDescent="0.25">
      <c r="A8809" s="10"/>
      <c r="B8809" s="10"/>
    </row>
    <row r="8810" spans="1:2" x14ac:dyDescent="0.25">
      <c r="A8810" s="10"/>
      <c r="B8810" s="10"/>
    </row>
    <row r="8811" spans="1:2" x14ac:dyDescent="0.25">
      <c r="A8811" s="10"/>
      <c r="B8811" s="10"/>
    </row>
    <row r="8812" spans="1:2" x14ac:dyDescent="0.25">
      <c r="A8812" s="10"/>
      <c r="B8812" s="10"/>
    </row>
    <row r="8813" spans="1:2" x14ac:dyDescent="0.25">
      <c r="A8813" s="10"/>
      <c r="B8813" s="10"/>
    </row>
    <row r="8814" spans="1:2" x14ac:dyDescent="0.25">
      <c r="A8814" s="10"/>
      <c r="B8814" s="10"/>
    </row>
    <row r="8815" spans="1:2" x14ac:dyDescent="0.25">
      <c r="A8815" s="10"/>
      <c r="B8815" s="10"/>
    </row>
    <row r="8816" spans="1:2" x14ac:dyDescent="0.25">
      <c r="A8816" s="10"/>
      <c r="B8816" s="10"/>
    </row>
    <row r="8817" spans="1:2" x14ac:dyDescent="0.25">
      <c r="A8817" s="10"/>
      <c r="B8817" s="10"/>
    </row>
    <row r="8818" spans="1:2" x14ac:dyDescent="0.25">
      <c r="A8818" s="10"/>
      <c r="B8818" s="10"/>
    </row>
    <row r="8819" spans="1:2" x14ac:dyDescent="0.25">
      <c r="A8819" s="10"/>
      <c r="B8819" s="10"/>
    </row>
    <row r="8820" spans="1:2" x14ac:dyDescent="0.25">
      <c r="A8820" s="10"/>
      <c r="B8820" s="10"/>
    </row>
    <row r="8821" spans="1:2" x14ac:dyDescent="0.25">
      <c r="A8821" s="10"/>
      <c r="B8821" s="10"/>
    </row>
    <row r="8822" spans="1:2" x14ac:dyDescent="0.25">
      <c r="A8822" s="10"/>
      <c r="B8822" s="10"/>
    </row>
    <row r="8823" spans="1:2" x14ac:dyDescent="0.25">
      <c r="A8823" s="10"/>
      <c r="B8823" s="10"/>
    </row>
    <row r="8824" spans="1:2" x14ac:dyDescent="0.25">
      <c r="A8824" s="10"/>
      <c r="B8824" s="10"/>
    </row>
    <row r="8825" spans="1:2" x14ac:dyDescent="0.25">
      <c r="A8825" s="10"/>
      <c r="B8825" s="10"/>
    </row>
    <row r="8826" spans="1:2" x14ac:dyDescent="0.25">
      <c r="A8826" s="10"/>
      <c r="B8826" s="10"/>
    </row>
    <row r="8827" spans="1:2" x14ac:dyDescent="0.25">
      <c r="A8827" s="10"/>
      <c r="B8827" s="10"/>
    </row>
    <row r="8828" spans="1:2" x14ac:dyDescent="0.25">
      <c r="A8828" s="10"/>
      <c r="B8828" s="10"/>
    </row>
    <row r="8829" spans="1:2" x14ac:dyDescent="0.25">
      <c r="A8829" s="10"/>
      <c r="B8829" s="10"/>
    </row>
    <row r="8830" spans="1:2" x14ac:dyDescent="0.25">
      <c r="A8830" s="10"/>
      <c r="B8830" s="10"/>
    </row>
    <row r="8831" spans="1:2" x14ac:dyDescent="0.25">
      <c r="A8831" s="10"/>
      <c r="B8831" s="10"/>
    </row>
    <row r="8832" spans="1:2" x14ac:dyDescent="0.25">
      <c r="A8832" s="10"/>
      <c r="B8832" s="10"/>
    </row>
    <row r="8833" spans="1:2" x14ac:dyDescent="0.25">
      <c r="A8833" s="10"/>
      <c r="B8833" s="10"/>
    </row>
    <row r="8834" spans="1:2" x14ac:dyDescent="0.25">
      <c r="A8834" s="10"/>
      <c r="B8834" s="10"/>
    </row>
    <row r="8835" spans="1:2" x14ac:dyDescent="0.25">
      <c r="A8835" s="10"/>
      <c r="B8835" s="10"/>
    </row>
    <row r="8836" spans="1:2" x14ac:dyDescent="0.25">
      <c r="A8836" s="10"/>
      <c r="B8836" s="10"/>
    </row>
    <row r="8837" spans="1:2" x14ac:dyDescent="0.25">
      <c r="A8837" s="10"/>
      <c r="B8837" s="10"/>
    </row>
    <row r="8838" spans="1:2" x14ac:dyDescent="0.25">
      <c r="A8838" s="10"/>
      <c r="B8838" s="10"/>
    </row>
    <row r="8839" spans="1:2" x14ac:dyDescent="0.25">
      <c r="A8839" s="10"/>
      <c r="B8839" s="10"/>
    </row>
    <row r="8840" spans="1:2" x14ac:dyDescent="0.25">
      <c r="A8840" s="10"/>
      <c r="B8840" s="10"/>
    </row>
    <row r="8841" spans="1:2" x14ac:dyDescent="0.25">
      <c r="A8841" s="10"/>
      <c r="B8841" s="10"/>
    </row>
    <row r="8842" spans="1:2" x14ac:dyDescent="0.25">
      <c r="A8842" s="10"/>
      <c r="B8842" s="10"/>
    </row>
    <row r="8843" spans="1:2" x14ac:dyDescent="0.25">
      <c r="A8843" s="10"/>
      <c r="B8843" s="10"/>
    </row>
    <row r="8844" spans="1:2" x14ac:dyDescent="0.25">
      <c r="A8844" s="10"/>
      <c r="B8844" s="10"/>
    </row>
    <row r="8845" spans="1:2" x14ac:dyDescent="0.25">
      <c r="A8845" s="10"/>
      <c r="B8845" s="10"/>
    </row>
    <row r="8846" spans="1:2" x14ac:dyDescent="0.25">
      <c r="A8846" s="10"/>
      <c r="B8846" s="10"/>
    </row>
    <row r="8847" spans="1:2" x14ac:dyDescent="0.25">
      <c r="A8847" s="10"/>
      <c r="B8847" s="10"/>
    </row>
    <row r="8848" spans="1:2" x14ac:dyDescent="0.25">
      <c r="A8848" s="10"/>
      <c r="B8848" s="10"/>
    </row>
    <row r="8849" spans="1:2" x14ac:dyDescent="0.25">
      <c r="A8849" s="10"/>
      <c r="B8849" s="10"/>
    </row>
    <row r="8850" spans="1:2" x14ac:dyDescent="0.25">
      <c r="A8850" s="10"/>
      <c r="B8850" s="10"/>
    </row>
    <row r="8851" spans="1:2" x14ac:dyDescent="0.25">
      <c r="A8851" s="10"/>
      <c r="B8851" s="10"/>
    </row>
    <row r="8852" spans="1:2" x14ac:dyDescent="0.25">
      <c r="A8852" s="10"/>
      <c r="B8852" s="10"/>
    </row>
    <row r="8853" spans="1:2" x14ac:dyDescent="0.25">
      <c r="A8853" s="10"/>
      <c r="B8853" s="10"/>
    </row>
    <row r="8854" spans="1:2" x14ac:dyDescent="0.25">
      <c r="A8854" s="10"/>
      <c r="B8854" s="10"/>
    </row>
    <row r="8855" spans="1:2" x14ac:dyDescent="0.25">
      <c r="A8855" s="10"/>
      <c r="B8855" s="10"/>
    </row>
    <row r="8856" spans="1:2" x14ac:dyDescent="0.25">
      <c r="A8856" s="10"/>
      <c r="B8856" s="10"/>
    </row>
    <row r="8857" spans="1:2" x14ac:dyDescent="0.25">
      <c r="A8857" s="10"/>
      <c r="B8857" s="10"/>
    </row>
    <row r="8858" spans="1:2" x14ac:dyDescent="0.25">
      <c r="A8858" s="10"/>
      <c r="B8858" s="10"/>
    </row>
    <row r="8859" spans="1:2" x14ac:dyDescent="0.25">
      <c r="A8859" s="10"/>
      <c r="B8859" s="10"/>
    </row>
    <row r="8860" spans="1:2" x14ac:dyDescent="0.25">
      <c r="A8860" s="10"/>
      <c r="B8860" s="10"/>
    </row>
    <row r="8861" spans="1:2" x14ac:dyDescent="0.25">
      <c r="A8861" s="10"/>
      <c r="B8861" s="10"/>
    </row>
    <row r="8862" spans="1:2" x14ac:dyDescent="0.25">
      <c r="A8862" s="10"/>
      <c r="B8862" s="10"/>
    </row>
    <row r="8863" spans="1:2" x14ac:dyDescent="0.25">
      <c r="A8863" s="10"/>
      <c r="B8863" s="10"/>
    </row>
    <row r="8864" spans="1:2" x14ac:dyDescent="0.25">
      <c r="A8864" s="10"/>
      <c r="B8864" s="10"/>
    </row>
    <row r="8865" spans="1:2" x14ac:dyDescent="0.25">
      <c r="A8865" s="10"/>
      <c r="B8865" s="10"/>
    </row>
    <row r="8866" spans="1:2" x14ac:dyDescent="0.25">
      <c r="A8866" s="10"/>
      <c r="B8866" s="10"/>
    </row>
    <row r="8867" spans="1:2" x14ac:dyDescent="0.25">
      <c r="A8867" s="10"/>
      <c r="B8867" s="10"/>
    </row>
    <row r="8868" spans="1:2" x14ac:dyDescent="0.25">
      <c r="A8868" s="10"/>
      <c r="B8868" s="10"/>
    </row>
    <row r="8869" spans="1:2" x14ac:dyDescent="0.25">
      <c r="A8869" s="10"/>
      <c r="B8869" s="10"/>
    </row>
    <row r="8870" spans="1:2" x14ac:dyDescent="0.25">
      <c r="A8870" s="10"/>
      <c r="B8870" s="10"/>
    </row>
    <row r="8871" spans="1:2" x14ac:dyDescent="0.25">
      <c r="A8871" s="10"/>
      <c r="B8871" s="10"/>
    </row>
    <row r="8872" spans="1:2" x14ac:dyDescent="0.25">
      <c r="A8872" s="10"/>
      <c r="B8872" s="10"/>
    </row>
    <row r="8873" spans="1:2" x14ac:dyDescent="0.25">
      <c r="A8873" s="10"/>
      <c r="B8873" s="10"/>
    </row>
    <row r="8874" spans="1:2" x14ac:dyDescent="0.25">
      <c r="A8874" s="10"/>
      <c r="B8874" s="10"/>
    </row>
    <row r="8875" spans="1:2" x14ac:dyDescent="0.25">
      <c r="A8875" s="10"/>
      <c r="B8875" s="10"/>
    </row>
    <row r="8876" spans="1:2" x14ac:dyDescent="0.25">
      <c r="A8876" s="10"/>
      <c r="B8876" s="10"/>
    </row>
    <row r="8877" spans="1:2" x14ac:dyDescent="0.25">
      <c r="A8877" s="10"/>
      <c r="B8877" s="10"/>
    </row>
    <row r="8878" spans="1:2" x14ac:dyDescent="0.25">
      <c r="A8878" s="10"/>
      <c r="B8878" s="10"/>
    </row>
    <row r="8879" spans="1:2" x14ac:dyDescent="0.25">
      <c r="A8879" s="10"/>
      <c r="B8879" s="10"/>
    </row>
    <row r="8880" spans="1:2" x14ac:dyDescent="0.25">
      <c r="A8880" s="10"/>
      <c r="B8880" s="10"/>
    </row>
    <row r="8881" spans="1:2" x14ac:dyDescent="0.25">
      <c r="A8881" s="10"/>
      <c r="B8881" s="10"/>
    </row>
    <row r="8882" spans="1:2" x14ac:dyDescent="0.25">
      <c r="A8882" s="10"/>
      <c r="B8882" s="10"/>
    </row>
    <row r="8883" spans="1:2" x14ac:dyDescent="0.25">
      <c r="A8883" s="10"/>
      <c r="B8883" s="10"/>
    </row>
    <row r="8884" spans="1:2" x14ac:dyDescent="0.25">
      <c r="A8884" s="10"/>
      <c r="B8884" s="10"/>
    </row>
    <row r="8885" spans="1:2" x14ac:dyDescent="0.25">
      <c r="A8885" s="10"/>
      <c r="B8885" s="10"/>
    </row>
    <row r="8886" spans="1:2" x14ac:dyDescent="0.25">
      <c r="A8886" s="10"/>
      <c r="B8886" s="10"/>
    </row>
    <row r="8887" spans="1:2" x14ac:dyDescent="0.25">
      <c r="A8887" s="10"/>
      <c r="B8887" s="10"/>
    </row>
    <row r="8888" spans="1:2" x14ac:dyDescent="0.25">
      <c r="A8888" s="10"/>
      <c r="B8888" s="10"/>
    </row>
    <row r="8889" spans="1:2" x14ac:dyDescent="0.25">
      <c r="A8889" s="10"/>
      <c r="B8889" s="10"/>
    </row>
    <row r="8890" spans="1:2" x14ac:dyDescent="0.25">
      <c r="A8890" s="10"/>
      <c r="B8890" s="10"/>
    </row>
    <row r="8891" spans="1:2" x14ac:dyDescent="0.25">
      <c r="A8891" s="10"/>
      <c r="B8891" s="10"/>
    </row>
    <row r="8892" spans="1:2" x14ac:dyDescent="0.25">
      <c r="A8892" s="10"/>
      <c r="B8892" s="10"/>
    </row>
    <row r="8893" spans="1:2" x14ac:dyDescent="0.25">
      <c r="A8893" s="10"/>
      <c r="B8893" s="10"/>
    </row>
    <row r="8894" spans="1:2" x14ac:dyDescent="0.25">
      <c r="A8894" s="10"/>
      <c r="B8894" s="10"/>
    </row>
    <row r="8895" spans="1:2" x14ac:dyDescent="0.25">
      <c r="A8895" s="10"/>
      <c r="B8895" s="10"/>
    </row>
    <row r="8896" spans="1:2" x14ac:dyDescent="0.25">
      <c r="A8896" s="10"/>
      <c r="B8896" s="10"/>
    </row>
    <row r="8897" spans="1:2" x14ac:dyDescent="0.25">
      <c r="A8897" s="10"/>
      <c r="B8897" s="10"/>
    </row>
    <row r="8898" spans="1:2" x14ac:dyDescent="0.25">
      <c r="A8898" s="10"/>
      <c r="B8898" s="10"/>
    </row>
    <row r="8899" spans="1:2" x14ac:dyDescent="0.25">
      <c r="A8899" s="10"/>
      <c r="B8899" s="10"/>
    </row>
    <row r="8900" spans="1:2" x14ac:dyDescent="0.25">
      <c r="A8900" s="10"/>
      <c r="B8900" s="10"/>
    </row>
    <row r="8901" spans="1:2" x14ac:dyDescent="0.25">
      <c r="A8901" s="10"/>
      <c r="B8901" s="10"/>
    </row>
    <row r="8902" spans="1:2" x14ac:dyDescent="0.25">
      <c r="A8902" s="10"/>
      <c r="B8902" s="10"/>
    </row>
    <row r="8903" spans="1:2" x14ac:dyDescent="0.25">
      <c r="A8903" s="10"/>
      <c r="B8903" s="10"/>
    </row>
    <row r="8904" spans="1:2" x14ac:dyDescent="0.25">
      <c r="A8904" s="10"/>
      <c r="B8904" s="10"/>
    </row>
    <row r="8905" spans="1:2" x14ac:dyDescent="0.25">
      <c r="A8905" s="10"/>
      <c r="B8905" s="10"/>
    </row>
    <row r="8906" spans="1:2" x14ac:dyDescent="0.25">
      <c r="A8906" s="10"/>
      <c r="B8906" s="10"/>
    </row>
    <row r="8907" spans="1:2" x14ac:dyDescent="0.25">
      <c r="A8907" s="10"/>
      <c r="B8907" s="10"/>
    </row>
    <row r="8908" spans="1:2" x14ac:dyDescent="0.25">
      <c r="A8908" s="10"/>
      <c r="B8908" s="10"/>
    </row>
    <row r="8909" spans="1:2" x14ac:dyDescent="0.25">
      <c r="A8909" s="10"/>
      <c r="B8909" s="10"/>
    </row>
    <row r="8910" spans="1:2" x14ac:dyDescent="0.25">
      <c r="A8910" s="10"/>
      <c r="B8910" s="10"/>
    </row>
    <row r="8911" spans="1:2" x14ac:dyDescent="0.25">
      <c r="A8911" s="10"/>
      <c r="B8911" s="10"/>
    </row>
    <row r="8912" spans="1:2" x14ac:dyDescent="0.25">
      <c r="A8912" s="10"/>
      <c r="B8912" s="10"/>
    </row>
    <row r="8913" spans="1:2" x14ac:dyDescent="0.25">
      <c r="A8913" s="10"/>
      <c r="B8913" s="10"/>
    </row>
    <row r="8914" spans="1:2" x14ac:dyDescent="0.25">
      <c r="A8914" s="10"/>
      <c r="B8914" s="10"/>
    </row>
    <row r="8915" spans="1:2" x14ac:dyDescent="0.25">
      <c r="A8915" s="10"/>
      <c r="B8915" s="10"/>
    </row>
    <row r="8916" spans="1:2" x14ac:dyDescent="0.25">
      <c r="A8916" s="10"/>
      <c r="B8916" s="10"/>
    </row>
    <row r="8917" spans="1:2" x14ac:dyDescent="0.25">
      <c r="A8917" s="10"/>
      <c r="B8917" s="10"/>
    </row>
    <row r="8918" spans="1:2" x14ac:dyDescent="0.25">
      <c r="A8918" s="10"/>
      <c r="B8918" s="10"/>
    </row>
    <row r="8919" spans="1:2" x14ac:dyDescent="0.25">
      <c r="A8919" s="10"/>
      <c r="B8919" s="10"/>
    </row>
    <row r="8920" spans="1:2" x14ac:dyDescent="0.25">
      <c r="A8920" s="10"/>
      <c r="B8920" s="10"/>
    </row>
    <row r="8921" spans="1:2" x14ac:dyDescent="0.25">
      <c r="A8921" s="10"/>
      <c r="B8921" s="10"/>
    </row>
    <row r="8922" spans="1:2" x14ac:dyDescent="0.25">
      <c r="A8922" s="10"/>
      <c r="B8922" s="10"/>
    </row>
    <row r="8923" spans="1:2" x14ac:dyDescent="0.25">
      <c r="A8923" s="10"/>
      <c r="B8923" s="10"/>
    </row>
    <row r="8924" spans="1:2" x14ac:dyDescent="0.25">
      <c r="A8924" s="10"/>
      <c r="B8924" s="10"/>
    </row>
    <row r="8925" spans="1:2" x14ac:dyDescent="0.25">
      <c r="A8925" s="10"/>
      <c r="B8925" s="10"/>
    </row>
    <row r="8926" spans="1:2" x14ac:dyDescent="0.25">
      <c r="A8926" s="10"/>
      <c r="B8926" s="10"/>
    </row>
    <row r="8927" spans="1:2" x14ac:dyDescent="0.25">
      <c r="A8927" s="10"/>
      <c r="B8927" s="10"/>
    </row>
    <row r="8928" spans="1:2" x14ac:dyDescent="0.25">
      <c r="A8928" s="10"/>
      <c r="B8928" s="10"/>
    </row>
    <row r="8929" spans="1:2" x14ac:dyDescent="0.25">
      <c r="A8929" s="10"/>
      <c r="B8929" s="10"/>
    </row>
    <row r="8930" spans="1:2" x14ac:dyDescent="0.25">
      <c r="A8930" s="10"/>
      <c r="B8930" s="10"/>
    </row>
    <row r="8931" spans="1:2" x14ac:dyDescent="0.25">
      <c r="A8931" s="10"/>
      <c r="B8931" s="10"/>
    </row>
    <row r="8932" spans="1:2" x14ac:dyDescent="0.25">
      <c r="A8932" s="10"/>
      <c r="B8932" s="10"/>
    </row>
    <row r="8933" spans="1:2" x14ac:dyDescent="0.25">
      <c r="A8933" s="10"/>
      <c r="B8933" s="10"/>
    </row>
    <row r="8934" spans="1:2" x14ac:dyDescent="0.25">
      <c r="A8934" s="10"/>
      <c r="B8934" s="10"/>
    </row>
    <row r="8935" spans="1:2" x14ac:dyDescent="0.25">
      <c r="A8935" s="10"/>
      <c r="B8935" s="10"/>
    </row>
    <row r="8936" spans="1:2" x14ac:dyDescent="0.25">
      <c r="A8936" s="10"/>
      <c r="B8936" s="10"/>
    </row>
    <row r="8937" spans="1:2" x14ac:dyDescent="0.25">
      <c r="A8937" s="10"/>
      <c r="B8937" s="10"/>
    </row>
    <row r="8938" spans="1:2" x14ac:dyDescent="0.25">
      <c r="A8938" s="10"/>
      <c r="B8938" s="10"/>
    </row>
    <row r="8939" spans="1:2" x14ac:dyDescent="0.25">
      <c r="A8939" s="10"/>
      <c r="B8939" s="10"/>
    </row>
    <row r="8940" spans="1:2" x14ac:dyDescent="0.25">
      <c r="A8940" s="10"/>
      <c r="B8940" s="10"/>
    </row>
    <row r="8941" spans="1:2" x14ac:dyDescent="0.25">
      <c r="A8941" s="10"/>
      <c r="B8941" s="10"/>
    </row>
    <row r="8942" spans="1:2" x14ac:dyDescent="0.25">
      <c r="A8942" s="10"/>
      <c r="B8942" s="10"/>
    </row>
    <row r="8943" spans="1:2" x14ac:dyDescent="0.25">
      <c r="A8943" s="10"/>
      <c r="B8943" s="10"/>
    </row>
    <row r="8944" spans="1:2" x14ac:dyDescent="0.25">
      <c r="A8944" s="10"/>
      <c r="B8944" s="10"/>
    </row>
    <row r="8945" spans="1:2" x14ac:dyDescent="0.25">
      <c r="A8945" s="10"/>
      <c r="B8945" s="10"/>
    </row>
    <row r="8946" spans="1:2" x14ac:dyDescent="0.25">
      <c r="A8946" s="10"/>
      <c r="B8946" s="10"/>
    </row>
    <row r="8947" spans="1:2" x14ac:dyDescent="0.25">
      <c r="A8947" s="10"/>
      <c r="B8947" s="10"/>
    </row>
    <row r="8948" spans="1:2" x14ac:dyDescent="0.25">
      <c r="A8948" s="10"/>
      <c r="B8948" s="10"/>
    </row>
    <row r="8949" spans="1:2" x14ac:dyDescent="0.25">
      <c r="A8949" s="10"/>
      <c r="B8949" s="10"/>
    </row>
    <row r="8950" spans="1:2" x14ac:dyDescent="0.25">
      <c r="A8950" s="10"/>
      <c r="B8950" s="10"/>
    </row>
    <row r="8951" spans="1:2" x14ac:dyDescent="0.25">
      <c r="A8951" s="10"/>
      <c r="B8951" s="10"/>
    </row>
    <row r="8952" spans="1:2" x14ac:dyDescent="0.25">
      <c r="A8952" s="10"/>
      <c r="B8952" s="10"/>
    </row>
    <row r="8953" spans="1:2" x14ac:dyDescent="0.25">
      <c r="A8953" s="10"/>
      <c r="B8953" s="10"/>
    </row>
    <row r="8954" spans="1:2" x14ac:dyDescent="0.25">
      <c r="A8954" s="10"/>
      <c r="B8954" s="10"/>
    </row>
    <row r="8955" spans="1:2" x14ac:dyDescent="0.25">
      <c r="A8955" s="10"/>
      <c r="B8955" s="10"/>
    </row>
    <row r="8956" spans="1:2" x14ac:dyDescent="0.25">
      <c r="A8956" s="10"/>
      <c r="B8956" s="10"/>
    </row>
    <row r="8957" spans="1:2" x14ac:dyDescent="0.25">
      <c r="A8957" s="10"/>
      <c r="B8957" s="10"/>
    </row>
    <row r="8958" spans="1:2" x14ac:dyDescent="0.25">
      <c r="A8958" s="10"/>
      <c r="B8958" s="10"/>
    </row>
    <row r="8959" spans="1:2" x14ac:dyDescent="0.25">
      <c r="A8959" s="10"/>
      <c r="B8959" s="10"/>
    </row>
    <row r="8960" spans="1:2" x14ac:dyDescent="0.25">
      <c r="A8960" s="10"/>
      <c r="B8960" s="10"/>
    </row>
    <row r="8961" spans="1:2" x14ac:dyDescent="0.25">
      <c r="A8961" s="10"/>
      <c r="B8961" s="10"/>
    </row>
    <row r="8962" spans="1:2" x14ac:dyDescent="0.25">
      <c r="A8962" s="10"/>
      <c r="B8962" s="10"/>
    </row>
    <row r="8963" spans="1:2" x14ac:dyDescent="0.25">
      <c r="A8963" s="10"/>
      <c r="B8963" s="10"/>
    </row>
    <row r="8964" spans="1:2" x14ac:dyDescent="0.25">
      <c r="A8964" s="10"/>
      <c r="B8964" s="10"/>
    </row>
    <row r="8965" spans="1:2" x14ac:dyDescent="0.25">
      <c r="A8965" s="10"/>
      <c r="B8965" s="10"/>
    </row>
    <row r="8966" spans="1:2" x14ac:dyDescent="0.25">
      <c r="A8966" s="10"/>
      <c r="B8966" s="10"/>
    </row>
    <row r="8967" spans="1:2" x14ac:dyDescent="0.25">
      <c r="A8967" s="10"/>
      <c r="B8967" s="10"/>
    </row>
    <row r="8968" spans="1:2" x14ac:dyDescent="0.25">
      <c r="A8968" s="10"/>
      <c r="B8968" s="10"/>
    </row>
    <row r="8969" spans="1:2" x14ac:dyDescent="0.25">
      <c r="A8969" s="10"/>
      <c r="B8969" s="10"/>
    </row>
    <row r="8970" spans="1:2" x14ac:dyDescent="0.25">
      <c r="A8970" s="10"/>
      <c r="B8970" s="10"/>
    </row>
    <row r="8971" spans="1:2" x14ac:dyDescent="0.25">
      <c r="A8971" s="10"/>
      <c r="B8971" s="10"/>
    </row>
    <row r="8972" spans="1:2" x14ac:dyDescent="0.25">
      <c r="A8972" s="10"/>
      <c r="B8972" s="10"/>
    </row>
    <row r="8973" spans="1:2" x14ac:dyDescent="0.25">
      <c r="A8973" s="10"/>
      <c r="B8973" s="10"/>
    </row>
    <row r="8974" spans="1:2" x14ac:dyDescent="0.25">
      <c r="A8974" s="10"/>
      <c r="B8974" s="10"/>
    </row>
    <row r="8975" spans="1:2" x14ac:dyDescent="0.25">
      <c r="A8975" s="10"/>
      <c r="B8975" s="10"/>
    </row>
    <row r="8976" spans="1:2" x14ac:dyDescent="0.25">
      <c r="A8976" s="10"/>
      <c r="B8976" s="10"/>
    </row>
    <row r="8977" spans="1:2" x14ac:dyDescent="0.25">
      <c r="A8977" s="10"/>
      <c r="B8977" s="10"/>
    </row>
    <row r="8978" spans="1:2" x14ac:dyDescent="0.25">
      <c r="A8978" s="10"/>
      <c r="B8978" s="10"/>
    </row>
    <row r="8979" spans="1:2" x14ac:dyDescent="0.25">
      <c r="A8979" s="10"/>
      <c r="B8979" s="10"/>
    </row>
    <row r="8980" spans="1:2" x14ac:dyDescent="0.25">
      <c r="A8980" s="10"/>
      <c r="B8980" s="10"/>
    </row>
    <row r="8981" spans="1:2" x14ac:dyDescent="0.25">
      <c r="A8981" s="10"/>
      <c r="B8981" s="10"/>
    </row>
    <row r="8982" spans="1:2" x14ac:dyDescent="0.25">
      <c r="A8982" s="10"/>
      <c r="B8982" s="10"/>
    </row>
    <row r="8983" spans="1:2" x14ac:dyDescent="0.25">
      <c r="A8983" s="10"/>
      <c r="B8983" s="10"/>
    </row>
    <row r="8984" spans="1:2" x14ac:dyDescent="0.25">
      <c r="A8984" s="10"/>
      <c r="B8984" s="10"/>
    </row>
    <row r="8985" spans="1:2" x14ac:dyDescent="0.25">
      <c r="A8985" s="10"/>
      <c r="B8985" s="10"/>
    </row>
    <row r="8986" spans="1:2" x14ac:dyDescent="0.25">
      <c r="A8986" s="10"/>
      <c r="B8986" s="10"/>
    </row>
    <row r="8987" spans="1:2" x14ac:dyDescent="0.25">
      <c r="A8987" s="10"/>
      <c r="B8987" s="10"/>
    </row>
    <row r="8988" spans="1:2" x14ac:dyDescent="0.25">
      <c r="A8988" s="10"/>
      <c r="B8988" s="10"/>
    </row>
    <row r="8989" spans="1:2" x14ac:dyDescent="0.25">
      <c r="A8989" s="10"/>
      <c r="B8989" s="10"/>
    </row>
    <row r="8990" spans="1:2" x14ac:dyDescent="0.25">
      <c r="A8990" s="10"/>
      <c r="B8990" s="10"/>
    </row>
    <row r="8991" spans="1:2" x14ac:dyDescent="0.25">
      <c r="A8991" s="10"/>
      <c r="B8991" s="10"/>
    </row>
    <row r="8992" spans="1:2" x14ac:dyDescent="0.25">
      <c r="A8992" s="10"/>
      <c r="B8992" s="10"/>
    </row>
    <row r="8993" spans="1:2" x14ac:dyDescent="0.25">
      <c r="A8993" s="10"/>
      <c r="B8993" s="10"/>
    </row>
    <row r="8994" spans="1:2" x14ac:dyDescent="0.25">
      <c r="A8994" s="10"/>
      <c r="B8994" s="10"/>
    </row>
    <row r="8995" spans="1:2" x14ac:dyDescent="0.25">
      <c r="A8995" s="10"/>
      <c r="B8995" s="10"/>
    </row>
    <row r="8996" spans="1:2" x14ac:dyDescent="0.25">
      <c r="A8996" s="10"/>
      <c r="B8996" s="10"/>
    </row>
    <row r="8997" spans="1:2" x14ac:dyDescent="0.25">
      <c r="A8997" s="10"/>
      <c r="B8997" s="10"/>
    </row>
    <row r="8998" spans="1:2" x14ac:dyDescent="0.25">
      <c r="A8998" s="10"/>
      <c r="B8998" s="10"/>
    </row>
    <row r="8999" spans="1:2" x14ac:dyDescent="0.25">
      <c r="A8999" s="10"/>
      <c r="B8999" s="10"/>
    </row>
    <row r="9000" spans="1:2" x14ac:dyDescent="0.25">
      <c r="A9000" s="10"/>
      <c r="B9000" s="10"/>
    </row>
    <row r="9001" spans="1:2" x14ac:dyDescent="0.25">
      <c r="A9001" s="10"/>
      <c r="B9001" s="10"/>
    </row>
    <row r="9002" spans="1:2" x14ac:dyDescent="0.25">
      <c r="A9002" s="10"/>
      <c r="B9002" s="10"/>
    </row>
    <row r="9003" spans="1:2" x14ac:dyDescent="0.25">
      <c r="A9003" s="10"/>
      <c r="B9003" s="10"/>
    </row>
    <row r="9004" spans="1:2" x14ac:dyDescent="0.25">
      <c r="A9004" s="10"/>
      <c r="B9004" s="10"/>
    </row>
    <row r="9005" spans="1:2" x14ac:dyDescent="0.25">
      <c r="A9005" s="10"/>
      <c r="B9005" s="10"/>
    </row>
    <row r="9006" spans="1:2" x14ac:dyDescent="0.25">
      <c r="A9006" s="10"/>
      <c r="B9006" s="10"/>
    </row>
    <row r="9007" spans="1:2" x14ac:dyDescent="0.25">
      <c r="A9007" s="10"/>
      <c r="B9007" s="10"/>
    </row>
    <row r="9008" spans="1:2" x14ac:dyDescent="0.25">
      <c r="A9008" s="10"/>
      <c r="B9008" s="10"/>
    </row>
    <row r="9009" spans="1:2" x14ac:dyDescent="0.25">
      <c r="A9009" s="10"/>
      <c r="B9009" s="10"/>
    </row>
    <row r="9010" spans="1:2" x14ac:dyDescent="0.25">
      <c r="A9010" s="10"/>
      <c r="B9010" s="10"/>
    </row>
    <row r="9011" spans="1:2" x14ac:dyDescent="0.25">
      <c r="A9011" s="10"/>
      <c r="B9011" s="10"/>
    </row>
    <row r="9012" spans="1:2" x14ac:dyDescent="0.25">
      <c r="A9012" s="10"/>
      <c r="B9012" s="10"/>
    </row>
    <row r="9013" spans="1:2" x14ac:dyDescent="0.25">
      <c r="A9013" s="10"/>
      <c r="B9013" s="10"/>
    </row>
    <row r="9014" spans="1:2" x14ac:dyDescent="0.25">
      <c r="A9014" s="10"/>
      <c r="B9014" s="10"/>
    </row>
    <row r="9015" spans="1:2" x14ac:dyDescent="0.25">
      <c r="A9015" s="10"/>
      <c r="B9015" s="10"/>
    </row>
    <row r="9016" spans="1:2" x14ac:dyDescent="0.25">
      <c r="A9016" s="10"/>
      <c r="B9016" s="10"/>
    </row>
    <row r="9017" spans="1:2" x14ac:dyDescent="0.25">
      <c r="A9017" s="10"/>
      <c r="B9017" s="10"/>
    </row>
    <row r="9018" spans="1:2" x14ac:dyDescent="0.25">
      <c r="A9018" s="10"/>
      <c r="B9018" s="10"/>
    </row>
    <row r="9019" spans="1:2" x14ac:dyDescent="0.25">
      <c r="A9019" s="10"/>
      <c r="B9019" s="10"/>
    </row>
    <row r="9020" spans="1:2" x14ac:dyDescent="0.25">
      <c r="A9020" s="10"/>
      <c r="B9020" s="10"/>
    </row>
    <row r="9021" spans="1:2" x14ac:dyDescent="0.25">
      <c r="A9021" s="10"/>
      <c r="B9021" s="10"/>
    </row>
    <row r="9022" spans="1:2" x14ac:dyDescent="0.25">
      <c r="A9022" s="10"/>
      <c r="B9022" s="10"/>
    </row>
    <row r="9023" spans="1:2" x14ac:dyDescent="0.25">
      <c r="A9023" s="10"/>
      <c r="B9023" s="10"/>
    </row>
    <row r="9024" spans="1:2" x14ac:dyDescent="0.25">
      <c r="A9024" s="10"/>
      <c r="B9024" s="10"/>
    </row>
    <row r="9025" spans="1:2" x14ac:dyDescent="0.25">
      <c r="A9025" s="10"/>
      <c r="B9025" s="10"/>
    </row>
    <row r="9026" spans="1:2" x14ac:dyDescent="0.25">
      <c r="A9026" s="10"/>
      <c r="B9026" s="10"/>
    </row>
    <row r="9027" spans="1:2" x14ac:dyDescent="0.25">
      <c r="A9027" s="10"/>
      <c r="B9027" s="10"/>
    </row>
    <row r="9028" spans="1:2" x14ac:dyDescent="0.25">
      <c r="A9028" s="10"/>
      <c r="B9028" s="10"/>
    </row>
    <row r="9029" spans="1:2" x14ac:dyDescent="0.25">
      <c r="A9029" s="10"/>
      <c r="B9029" s="10"/>
    </row>
    <row r="9030" spans="1:2" x14ac:dyDescent="0.25">
      <c r="A9030" s="10"/>
      <c r="B9030" s="10"/>
    </row>
    <row r="9031" spans="1:2" x14ac:dyDescent="0.25">
      <c r="A9031" s="10"/>
      <c r="B9031" s="10"/>
    </row>
    <row r="9032" spans="1:2" x14ac:dyDescent="0.25">
      <c r="A9032" s="10"/>
      <c r="B9032" s="10"/>
    </row>
    <row r="9033" spans="1:2" x14ac:dyDescent="0.25">
      <c r="A9033" s="10"/>
      <c r="B9033" s="10"/>
    </row>
    <row r="9034" spans="1:2" x14ac:dyDescent="0.25">
      <c r="A9034" s="10"/>
      <c r="B9034" s="10"/>
    </row>
    <row r="9035" spans="1:2" x14ac:dyDescent="0.25">
      <c r="A9035" s="10"/>
      <c r="B9035" s="10"/>
    </row>
    <row r="9036" spans="1:2" x14ac:dyDescent="0.25">
      <c r="A9036" s="10"/>
      <c r="B9036" s="10"/>
    </row>
    <row r="9037" spans="1:2" x14ac:dyDescent="0.25">
      <c r="A9037" s="10"/>
      <c r="B9037" s="10"/>
    </row>
    <row r="9038" spans="1:2" x14ac:dyDescent="0.25">
      <c r="A9038" s="10"/>
      <c r="B9038" s="10"/>
    </row>
    <row r="9039" spans="1:2" x14ac:dyDescent="0.25">
      <c r="A9039" s="10"/>
      <c r="B9039" s="10"/>
    </row>
    <row r="9040" spans="1:2" x14ac:dyDescent="0.25">
      <c r="A9040" s="10"/>
      <c r="B9040" s="10"/>
    </row>
    <row r="9041" spans="1:2" x14ac:dyDescent="0.25">
      <c r="A9041" s="10"/>
      <c r="B9041" s="10"/>
    </row>
    <row r="9042" spans="1:2" x14ac:dyDescent="0.25">
      <c r="A9042" s="10"/>
      <c r="B9042" s="10"/>
    </row>
    <row r="9043" spans="1:2" x14ac:dyDescent="0.25">
      <c r="A9043" s="10"/>
      <c r="B9043" s="10"/>
    </row>
    <row r="9044" spans="1:2" x14ac:dyDescent="0.25">
      <c r="A9044" s="10"/>
      <c r="B9044" s="10"/>
    </row>
    <row r="9045" spans="1:2" x14ac:dyDescent="0.25">
      <c r="A9045" s="10"/>
      <c r="B9045" s="10"/>
    </row>
    <row r="9046" spans="1:2" x14ac:dyDescent="0.25">
      <c r="A9046" s="10"/>
      <c r="B9046" s="10"/>
    </row>
    <row r="9047" spans="1:2" x14ac:dyDescent="0.25">
      <c r="A9047" s="10"/>
      <c r="B9047" s="10"/>
    </row>
    <row r="9048" spans="1:2" x14ac:dyDescent="0.25">
      <c r="A9048" s="10"/>
      <c r="B9048" s="10"/>
    </row>
    <row r="9049" spans="1:2" x14ac:dyDescent="0.25">
      <c r="A9049" s="10"/>
      <c r="B9049" s="10"/>
    </row>
    <row r="9050" spans="1:2" x14ac:dyDescent="0.25">
      <c r="A9050" s="10"/>
      <c r="B9050" s="10"/>
    </row>
    <row r="9051" spans="1:2" x14ac:dyDescent="0.25">
      <c r="A9051" s="10"/>
      <c r="B9051" s="10"/>
    </row>
    <row r="9052" spans="1:2" x14ac:dyDescent="0.25">
      <c r="A9052" s="10"/>
      <c r="B9052" s="10"/>
    </row>
    <row r="9053" spans="1:2" x14ac:dyDescent="0.25">
      <c r="A9053" s="10"/>
      <c r="B9053" s="10"/>
    </row>
    <row r="9054" spans="1:2" x14ac:dyDescent="0.25">
      <c r="A9054" s="10"/>
      <c r="B9054" s="10"/>
    </row>
    <row r="9055" spans="1:2" x14ac:dyDescent="0.25">
      <c r="A9055" s="10"/>
      <c r="B9055" s="10"/>
    </row>
    <row r="9056" spans="1:2" x14ac:dyDescent="0.25">
      <c r="A9056" s="10"/>
      <c r="B9056" s="10"/>
    </row>
    <row r="9057" spans="1:2" x14ac:dyDescent="0.25">
      <c r="A9057" s="10"/>
      <c r="B9057" s="10"/>
    </row>
    <row r="9058" spans="1:2" x14ac:dyDescent="0.25">
      <c r="A9058" s="10"/>
      <c r="B9058" s="10"/>
    </row>
    <row r="9059" spans="1:2" x14ac:dyDescent="0.25">
      <c r="A9059" s="10"/>
      <c r="B9059" s="10"/>
    </row>
    <row r="9060" spans="1:2" x14ac:dyDescent="0.25">
      <c r="A9060" s="10"/>
      <c r="B9060" s="10"/>
    </row>
    <row r="9061" spans="1:2" x14ac:dyDescent="0.25">
      <c r="A9061" s="10"/>
      <c r="B9061" s="10"/>
    </row>
    <row r="9062" spans="1:2" x14ac:dyDescent="0.25">
      <c r="A9062" s="10"/>
      <c r="B9062" s="10"/>
    </row>
    <row r="9063" spans="1:2" x14ac:dyDescent="0.25">
      <c r="A9063" s="10"/>
      <c r="B9063" s="10"/>
    </row>
    <row r="9064" spans="1:2" x14ac:dyDescent="0.25">
      <c r="A9064" s="10"/>
      <c r="B9064" s="10"/>
    </row>
    <row r="9065" spans="1:2" x14ac:dyDescent="0.25">
      <c r="A9065" s="10"/>
      <c r="B9065" s="10"/>
    </row>
    <row r="9066" spans="1:2" x14ac:dyDescent="0.25">
      <c r="A9066" s="10"/>
      <c r="B9066" s="10"/>
    </row>
    <row r="9067" spans="1:2" x14ac:dyDescent="0.25">
      <c r="A9067" s="10"/>
      <c r="B9067" s="10"/>
    </row>
    <row r="9068" spans="1:2" x14ac:dyDescent="0.25">
      <c r="A9068" s="10"/>
      <c r="B9068" s="10"/>
    </row>
    <row r="9069" spans="1:2" x14ac:dyDescent="0.25">
      <c r="A9069" s="10"/>
      <c r="B9069" s="10"/>
    </row>
    <row r="9070" spans="1:2" x14ac:dyDescent="0.25">
      <c r="A9070" s="10"/>
      <c r="B9070" s="10"/>
    </row>
    <row r="9071" spans="1:2" x14ac:dyDescent="0.25">
      <c r="A9071" s="10"/>
      <c r="B9071" s="10"/>
    </row>
    <row r="9072" spans="1:2" x14ac:dyDescent="0.25">
      <c r="A9072" s="10"/>
      <c r="B9072" s="10"/>
    </row>
    <row r="9073" spans="1:2" x14ac:dyDescent="0.25">
      <c r="A9073" s="10"/>
      <c r="B9073" s="10"/>
    </row>
    <row r="9074" spans="1:2" x14ac:dyDescent="0.25">
      <c r="A9074" s="10"/>
      <c r="B9074" s="10"/>
    </row>
    <row r="9075" spans="1:2" x14ac:dyDescent="0.25">
      <c r="A9075" s="10"/>
      <c r="B9075" s="10"/>
    </row>
    <row r="9076" spans="1:2" x14ac:dyDescent="0.25">
      <c r="A9076" s="10"/>
      <c r="B9076" s="10"/>
    </row>
    <row r="9077" spans="1:2" x14ac:dyDescent="0.25">
      <c r="A9077" s="10"/>
      <c r="B9077" s="10"/>
    </row>
    <row r="9078" spans="1:2" x14ac:dyDescent="0.25">
      <c r="A9078" s="10"/>
      <c r="B9078" s="10"/>
    </row>
    <row r="9079" spans="1:2" x14ac:dyDescent="0.25">
      <c r="A9079" s="10"/>
      <c r="B9079" s="10"/>
    </row>
    <row r="9080" spans="1:2" x14ac:dyDescent="0.25">
      <c r="A9080" s="10"/>
      <c r="B9080" s="10"/>
    </row>
    <row r="9081" spans="1:2" x14ac:dyDescent="0.25">
      <c r="A9081" s="10"/>
      <c r="B9081" s="10"/>
    </row>
    <row r="9082" spans="1:2" x14ac:dyDescent="0.25">
      <c r="A9082" s="10"/>
      <c r="B9082" s="10"/>
    </row>
    <row r="9083" spans="1:2" x14ac:dyDescent="0.25">
      <c r="A9083" s="10"/>
      <c r="B9083" s="10"/>
    </row>
    <row r="9084" spans="1:2" x14ac:dyDescent="0.25">
      <c r="A9084" s="10"/>
      <c r="B9084" s="10"/>
    </row>
    <row r="9085" spans="1:2" x14ac:dyDescent="0.25">
      <c r="A9085" s="10"/>
      <c r="B9085" s="10"/>
    </row>
    <row r="9086" spans="1:2" x14ac:dyDescent="0.25">
      <c r="A9086" s="10"/>
      <c r="B9086" s="10"/>
    </row>
    <row r="9087" spans="1:2" x14ac:dyDescent="0.25">
      <c r="A9087" s="10"/>
      <c r="B9087" s="10"/>
    </row>
    <row r="9088" spans="1:2" x14ac:dyDescent="0.25">
      <c r="A9088" s="10"/>
      <c r="B9088" s="10"/>
    </row>
    <row r="9089" spans="1:2" x14ac:dyDescent="0.25">
      <c r="A9089" s="10"/>
      <c r="B9089" s="10"/>
    </row>
    <row r="9090" spans="1:2" x14ac:dyDescent="0.25">
      <c r="A9090" s="10"/>
      <c r="B9090" s="10"/>
    </row>
    <row r="9091" spans="1:2" x14ac:dyDescent="0.25">
      <c r="A9091" s="10"/>
      <c r="B9091" s="10"/>
    </row>
    <row r="9092" spans="1:2" x14ac:dyDescent="0.25">
      <c r="A9092" s="10"/>
      <c r="B9092" s="10"/>
    </row>
    <row r="9093" spans="1:2" x14ac:dyDescent="0.25">
      <c r="A9093" s="10"/>
      <c r="B9093" s="10"/>
    </row>
    <row r="9094" spans="1:2" x14ac:dyDescent="0.25">
      <c r="A9094" s="10"/>
      <c r="B9094" s="10"/>
    </row>
    <row r="9095" spans="1:2" x14ac:dyDescent="0.25">
      <c r="A9095" s="10"/>
      <c r="B9095" s="10"/>
    </row>
    <row r="9096" spans="1:2" x14ac:dyDescent="0.25">
      <c r="A9096" s="10"/>
      <c r="B9096" s="10"/>
    </row>
    <row r="9097" spans="1:2" x14ac:dyDescent="0.25">
      <c r="A9097" s="10"/>
      <c r="B9097" s="10"/>
    </row>
    <row r="9098" spans="1:2" x14ac:dyDescent="0.25">
      <c r="A9098" s="10"/>
      <c r="B9098" s="10"/>
    </row>
    <row r="9099" spans="1:2" x14ac:dyDescent="0.25">
      <c r="A9099" s="10"/>
      <c r="B9099" s="10"/>
    </row>
    <row r="9100" spans="1:2" x14ac:dyDescent="0.25">
      <c r="A9100" s="10"/>
      <c r="B9100" s="10"/>
    </row>
    <row r="9101" spans="1:2" x14ac:dyDescent="0.25">
      <c r="A9101" s="10"/>
      <c r="B9101" s="10"/>
    </row>
    <row r="9102" spans="1:2" x14ac:dyDescent="0.25">
      <c r="A9102" s="10"/>
      <c r="B9102" s="10"/>
    </row>
    <row r="9103" spans="1:2" x14ac:dyDescent="0.25">
      <c r="A9103" s="10"/>
      <c r="B9103" s="10"/>
    </row>
    <row r="9104" spans="1:2" x14ac:dyDescent="0.25">
      <c r="A9104" s="10"/>
      <c r="B9104" s="10"/>
    </row>
    <row r="9105" spans="1:2" x14ac:dyDescent="0.25">
      <c r="A9105" s="10"/>
      <c r="B9105" s="10"/>
    </row>
    <row r="9106" spans="1:2" x14ac:dyDescent="0.25">
      <c r="A9106" s="10"/>
      <c r="B9106" s="10"/>
    </row>
    <row r="9107" spans="1:2" x14ac:dyDescent="0.25">
      <c r="A9107" s="10"/>
      <c r="B9107" s="10"/>
    </row>
    <row r="9108" spans="1:2" x14ac:dyDescent="0.25">
      <c r="A9108" s="10"/>
      <c r="B9108" s="10"/>
    </row>
    <row r="9109" spans="1:2" x14ac:dyDescent="0.25">
      <c r="A9109" s="10"/>
      <c r="B9109" s="10"/>
    </row>
    <row r="9110" spans="1:2" x14ac:dyDescent="0.25">
      <c r="A9110" s="10"/>
      <c r="B9110" s="10"/>
    </row>
    <row r="9111" spans="1:2" x14ac:dyDescent="0.25">
      <c r="A9111" s="10"/>
      <c r="B9111" s="10"/>
    </row>
    <row r="9112" spans="1:2" x14ac:dyDescent="0.25">
      <c r="A9112" s="10"/>
      <c r="B9112" s="10"/>
    </row>
    <row r="9113" spans="1:2" x14ac:dyDescent="0.25">
      <c r="A9113" s="10"/>
      <c r="B9113" s="10"/>
    </row>
    <row r="9114" spans="1:2" x14ac:dyDescent="0.25">
      <c r="A9114" s="10"/>
      <c r="B9114" s="10"/>
    </row>
    <row r="9115" spans="1:2" x14ac:dyDescent="0.25">
      <c r="A9115" s="10"/>
      <c r="B9115" s="10"/>
    </row>
    <row r="9116" spans="1:2" x14ac:dyDescent="0.25">
      <c r="A9116" s="10"/>
      <c r="B9116" s="10"/>
    </row>
    <row r="9117" spans="1:2" x14ac:dyDescent="0.25">
      <c r="A9117" s="10"/>
      <c r="B9117" s="10"/>
    </row>
    <row r="9118" spans="1:2" x14ac:dyDescent="0.25">
      <c r="A9118" s="10"/>
      <c r="B9118" s="10"/>
    </row>
    <row r="9119" spans="1:2" x14ac:dyDescent="0.25">
      <c r="A9119" s="10"/>
      <c r="B9119" s="10"/>
    </row>
    <row r="9120" spans="1:2" x14ac:dyDescent="0.25">
      <c r="A9120" s="10"/>
      <c r="B9120" s="10"/>
    </row>
    <row r="9121" spans="1:2" x14ac:dyDescent="0.25">
      <c r="A9121" s="10"/>
      <c r="B9121" s="10"/>
    </row>
    <row r="9122" spans="1:2" x14ac:dyDescent="0.25">
      <c r="A9122" s="10"/>
      <c r="B9122" s="10"/>
    </row>
    <row r="9123" spans="1:2" x14ac:dyDescent="0.25">
      <c r="A9123" s="10"/>
      <c r="B9123" s="10"/>
    </row>
    <row r="9124" spans="1:2" x14ac:dyDescent="0.25">
      <c r="A9124" s="10"/>
      <c r="B9124" s="10"/>
    </row>
    <row r="9125" spans="1:2" x14ac:dyDescent="0.25">
      <c r="A9125" s="10"/>
      <c r="B9125" s="10"/>
    </row>
    <row r="9126" spans="1:2" x14ac:dyDescent="0.25">
      <c r="A9126" s="10"/>
      <c r="B9126" s="10"/>
    </row>
    <row r="9127" spans="1:2" x14ac:dyDescent="0.25">
      <c r="A9127" s="10"/>
      <c r="B9127" s="10"/>
    </row>
    <row r="9128" spans="1:2" x14ac:dyDescent="0.25">
      <c r="A9128" s="10"/>
      <c r="B9128" s="10"/>
    </row>
    <row r="9129" spans="1:2" x14ac:dyDescent="0.25">
      <c r="A9129" s="10"/>
      <c r="B9129" s="10"/>
    </row>
    <row r="9130" spans="1:2" x14ac:dyDescent="0.25">
      <c r="A9130" s="10"/>
      <c r="B9130" s="10"/>
    </row>
    <row r="9131" spans="1:2" x14ac:dyDescent="0.25">
      <c r="A9131" s="10"/>
      <c r="B9131" s="10"/>
    </row>
    <row r="9132" spans="1:2" x14ac:dyDescent="0.25">
      <c r="A9132" s="10"/>
      <c r="B9132" s="10"/>
    </row>
    <row r="9133" spans="1:2" x14ac:dyDescent="0.25">
      <c r="A9133" s="10"/>
      <c r="B9133" s="10"/>
    </row>
    <row r="9134" spans="1:2" x14ac:dyDescent="0.25">
      <c r="A9134" s="10"/>
      <c r="B9134" s="10"/>
    </row>
    <row r="9135" spans="1:2" x14ac:dyDescent="0.25">
      <c r="A9135" s="10"/>
      <c r="B9135" s="10"/>
    </row>
    <row r="9136" spans="1:2" x14ac:dyDescent="0.25">
      <c r="A9136" s="10"/>
      <c r="B9136" s="10"/>
    </row>
    <row r="9137" spans="1:2" x14ac:dyDescent="0.25">
      <c r="A9137" s="10"/>
      <c r="B9137" s="10"/>
    </row>
    <row r="9138" spans="1:2" x14ac:dyDescent="0.25">
      <c r="A9138" s="10"/>
      <c r="B9138" s="10"/>
    </row>
    <row r="9139" spans="1:2" x14ac:dyDescent="0.25">
      <c r="A9139" s="10"/>
      <c r="B9139" s="10"/>
    </row>
    <row r="9140" spans="1:2" x14ac:dyDescent="0.25">
      <c r="A9140" s="10"/>
      <c r="B9140" s="10"/>
    </row>
    <row r="9141" spans="1:2" x14ac:dyDescent="0.25">
      <c r="A9141" s="10"/>
      <c r="B9141" s="10"/>
    </row>
    <row r="9142" spans="1:2" x14ac:dyDescent="0.25">
      <c r="A9142" s="10"/>
      <c r="B9142" s="10"/>
    </row>
    <row r="9143" spans="1:2" x14ac:dyDescent="0.25">
      <c r="A9143" s="10"/>
      <c r="B9143" s="10"/>
    </row>
    <row r="9144" spans="1:2" x14ac:dyDescent="0.25">
      <c r="A9144" s="10"/>
      <c r="B9144" s="10"/>
    </row>
    <row r="9145" spans="1:2" x14ac:dyDescent="0.25">
      <c r="A9145" s="10"/>
      <c r="B9145" s="10"/>
    </row>
    <row r="9146" spans="1:2" x14ac:dyDescent="0.25">
      <c r="A9146" s="10"/>
      <c r="B9146" s="10"/>
    </row>
    <row r="9147" spans="1:2" x14ac:dyDescent="0.25">
      <c r="A9147" s="10"/>
      <c r="B9147" s="10"/>
    </row>
    <row r="9148" spans="1:2" x14ac:dyDescent="0.25">
      <c r="A9148" s="10"/>
      <c r="B9148" s="10"/>
    </row>
    <row r="9149" spans="1:2" x14ac:dyDescent="0.25">
      <c r="A9149" s="10"/>
      <c r="B9149" s="10"/>
    </row>
    <row r="9150" spans="1:2" x14ac:dyDescent="0.25">
      <c r="A9150" s="10"/>
      <c r="B9150" s="10"/>
    </row>
    <row r="9151" spans="1:2" x14ac:dyDescent="0.25">
      <c r="A9151" s="10"/>
      <c r="B9151" s="10"/>
    </row>
    <row r="9152" spans="1:2" x14ac:dyDescent="0.25">
      <c r="A9152" s="10"/>
      <c r="B9152" s="10"/>
    </row>
    <row r="9153" spans="1:2" x14ac:dyDescent="0.25">
      <c r="A9153" s="10"/>
      <c r="B9153" s="10"/>
    </row>
    <row r="9154" spans="1:2" x14ac:dyDescent="0.25">
      <c r="A9154" s="10"/>
      <c r="B9154" s="10"/>
    </row>
    <row r="9155" spans="1:2" x14ac:dyDescent="0.25">
      <c r="A9155" s="10"/>
      <c r="B9155" s="10"/>
    </row>
    <row r="9156" spans="1:2" x14ac:dyDescent="0.25">
      <c r="A9156" s="10"/>
      <c r="B9156" s="10"/>
    </row>
    <row r="9157" spans="1:2" x14ac:dyDescent="0.25">
      <c r="A9157" s="10"/>
      <c r="B9157" s="10"/>
    </row>
    <row r="9158" spans="1:2" x14ac:dyDescent="0.25">
      <c r="A9158" s="10"/>
      <c r="B9158" s="10"/>
    </row>
    <row r="9159" spans="1:2" x14ac:dyDescent="0.25">
      <c r="A9159" s="10"/>
      <c r="B9159" s="10"/>
    </row>
    <row r="9160" spans="1:2" x14ac:dyDescent="0.25">
      <c r="A9160" s="10"/>
      <c r="B9160" s="10"/>
    </row>
    <row r="9161" spans="1:2" x14ac:dyDescent="0.25">
      <c r="A9161" s="10"/>
      <c r="B9161" s="10"/>
    </row>
    <row r="9162" spans="1:2" x14ac:dyDescent="0.25">
      <c r="A9162" s="10"/>
      <c r="B9162" s="10"/>
    </row>
    <row r="9163" spans="1:2" x14ac:dyDescent="0.25">
      <c r="A9163" s="10"/>
      <c r="B9163" s="10"/>
    </row>
    <row r="9164" spans="1:2" x14ac:dyDescent="0.25">
      <c r="A9164" s="10"/>
      <c r="B9164" s="10"/>
    </row>
    <row r="9165" spans="1:2" x14ac:dyDescent="0.25">
      <c r="A9165" s="10"/>
      <c r="B9165" s="10"/>
    </row>
    <row r="9166" spans="1:2" x14ac:dyDescent="0.25">
      <c r="A9166" s="10"/>
      <c r="B9166" s="10"/>
    </row>
    <row r="9167" spans="1:2" x14ac:dyDescent="0.25">
      <c r="A9167" s="10"/>
      <c r="B9167" s="10"/>
    </row>
    <row r="9168" spans="1:2" x14ac:dyDescent="0.25">
      <c r="A9168" s="10"/>
      <c r="B9168" s="10"/>
    </row>
    <row r="9169" spans="1:2" x14ac:dyDescent="0.25">
      <c r="A9169" s="10"/>
      <c r="B9169" s="10"/>
    </row>
    <row r="9170" spans="1:2" x14ac:dyDescent="0.25">
      <c r="A9170" s="10"/>
      <c r="B9170" s="10"/>
    </row>
    <row r="9171" spans="1:2" x14ac:dyDescent="0.25">
      <c r="A9171" s="10"/>
      <c r="B9171" s="10"/>
    </row>
    <row r="9172" spans="1:2" x14ac:dyDescent="0.25">
      <c r="A9172" s="10"/>
      <c r="B9172" s="10"/>
    </row>
    <row r="9173" spans="1:2" x14ac:dyDescent="0.25">
      <c r="A9173" s="10"/>
      <c r="B9173" s="10"/>
    </row>
    <row r="9174" spans="1:2" x14ac:dyDescent="0.25">
      <c r="A9174" s="10"/>
      <c r="B9174" s="10"/>
    </row>
    <row r="9175" spans="1:2" x14ac:dyDescent="0.25">
      <c r="A9175" s="10"/>
      <c r="B9175" s="10"/>
    </row>
    <row r="9176" spans="1:2" x14ac:dyDescent="0.25">
      <c r="A9176" s="10"/>
      <c r="B9176" s="10"/>
    </row>
    <row r="9177" spans="1:2" x14ac:dyDescent="0.25">
      <c r="A9177" s="10"/>
      <c r="B9177" s="10"/>
    </row>
    <row r="9178" spans="1:2" x14ac:dyDescent="0.25">
      <c r="A9178" s="10"/>
      <c r="B9178" s="10"/>
    </row>
    <row r="9179" spans="1:2" x14ac:dyDescent="0.25">
      <c r="A9179" s="10"/>
      <c r="B9179" s="10"/>
    </row>
    <row r="9180" spans="1:2" x14ac:dyDescent="0.25">
      <c r="A9180" s="10"/>
      <c r="B9180" s="10"/>
    </row>
    <row r="9181" spans="1:2" x14ac:dyDescent="0.25">
      <c r="A9181" s="10"/>
      <c r="B9181" s="10"/>
    </row>
    <row r="9182" spans="1:2" x14ac:dyDescent="0.25">
      <c r="A9182" s="10"/>
      <c r="B9182" s="10"/>
    </row>
    <row r="9183" spans="1:2" x14ac:dyDescent="0.25">
      <c r="A9183" s="10"/>
      <c r="B9183" s="10"/>
    </row>
    <row r="9184" spans="1:2" x14ac:dyDescent="0.25">
      <c r="A9184" s="10"/>
      <c r="B9184" s="10"/>
    </row>
    <row r="9185" spans="1:2" x14ac:dyDescent="0.25">
      <c r="A9185" s="10"/>
      <c r="B9185" s="10"/>
    </row>
    <row r="9186" spans="1:2" x14ac:dyDescent="0.25">
      <c r="A9186" s="10"/>
      <c r="B9186" s="10"/>
    </row>
    <row r="9187" spans="1:2" x14ac:dyDescent="0.25">
      <c r="A9187" s="10"/>
      <c r="B9187" s="10"/>
    </row>
    <row r="9188" spans="1:2" x14ac:dyDescent="0.25">
      <c r="A9188" s="10"/>
      <c r="B9188" s="10"/>
    </row>
    <row r="9189" spans="1:2" x14ac:dyDescent="0.25">
      <c r="A9189" s="10"/>
      <c r="B9189" s="10"/>
    </row>
    <row r="9190" spans="1:2" x14ac:dyDescent="0.25">
      <c r="A9190" s="10"/>
      <c r="B9190" s="10"/>
    </row>
    <row r="9191" spans="1:2" x14ac:dyDescent="0.25">
      <c r="A9191" s="10"/>
      <c r="B9191" s="10"/>
    </row>
    <row r="9192" spans="1:2" x14ac:dyDescent="0.25">
      <c r="A9192" s="10"/>
      <c r="B9192" s="10"/>
    </row>
    <row r="9193" spans="1:2" x14ac:dyDescent="0.25">
      <c r="A9193" s="10"/>
      <c r="B9193" s="10"/>
    </row>
    <row r="9194" spans="1:2" x14ac:dyDescent="0.25">
      <c r="A9194" s="10"/>
      <c r="B9194" s="10"/>
    </row>
    <row r="9195" spans="1:2" x14ac:dyDescent="0.25">
      <c r="A9195" s="10"/>
      <c r="B9195" s="10"/>
    </row>
    <row r="9196" spans="1:2" x14ac:dyDescent="0.25">
      <c r="A9196" s="10"/>
      <c r="B9196" s="10"/>
    </row>
    <row r="9197" spans="1:2" x14ac:dyDescent="0.25">
      <c r="A9197" s="10"/>
      <c r="B9197" s="10"/>
    </row>
    <row r="9198" spans="1:2" x14ac:dyDescent="0.25">
      <c r="A9198" s="10"/>
      <c r="B9198" s="10"/>
    </row>
    <row r="9199" spans="1:2" x14ac:dyDescent="0.25">
      <c r="A9199" s="10"/>
      <c r="B9199" s="10"/>
    </row>
    <row r="9200" spans="1:2" x14ac:dyDescent="0.25">
      <c r="A9200" s="10"/>
      <c r="B9200" s="10"/>
    </row>
    <row r="9201" spans="1:2" x14ac:dyDescent="0.25">
      <c r="A9201" s="10"/>
      <c r="B9201" s="10"/>
    </row>
    <row r="9202" spans="1:2" x14ac:dyDescent="0.25">
      <c r="A9202" s="10"/>
      <c r="B9202" s="10"/>
    </row>
    <row r="9203" spans="1:2" x14ac:dyDescent="0.25">
      <c r="A9203" s="10"/>
      <c r="B9203" s="10"/>
    </row>
    <row r="9204" spans="1:2" x14ac:dyDescent="0.25">
      <c r="A9204" s="10"/>
      <c r="B9204" s="10"/>
    </row>
    <row r="9205" spans="1:2" x14ac:dyDescent="0.25">
      <c r="A9205" s="10"/>
      <c r="B9205" s="10"/>
    </row>
    <row r="9206" spans="1:2" x14ac:dyDescent="0.25">
      <c r="A9206" s="10"/>
      <c r="B9206" s="10"/>
    </row>
    <row r="9207" spans="1:2" x14ac:dyDescent="0.25">
      <c r="A9207" s="10"/>
      <c r="B9207" s="10"/>
    </row>
    <row r="9208" spans="1:2" x14ac:dyDescent="0.25">
      <c r="A9208" s="10"/>
      <c r="B9208" s="10"/>
    </row>
    <row r="9209" spans="1:2" x14ac:dyDescent="0.25">
      <c r="A9209" s="10"/>
      <c r="B9209" s="10"/>
    </row>
    <row r="9210" spans="1:2" x14ac:dyDescent="0.25">
      <c r="A9210" s="10"/>
      <c r="B9210" s="10"/>
    </row>
    <row r="9211" spans="1:2" x14ac:dyDescent="0.25">
      <c r="A9211" s="10"/>
      <c r="B9211" s="10"/>
    </row>
    <row r="9212" spans="1:2" x14ac:dyDescent="0.25">
      <c r="A9212" s="10"/>
      <c r="B9212" s="10"/>
    </row>
    <row r="9213" spans="1:2" x14ac:dyDescent="0.25">
      <c r="A9213" s="10"/>
      <c r="B9213" s="10"/>
    </row>
    <row r="9214" spans="1:2" x14ac:dyDescent="0.25">
      <c r="A9214" s="10"/>
      <c r="B9214" s="10"/>
    </row>
    <row r="9215" spans="1:2" x14ac:dyDescent="0.25">
      <c r="A9215" s="10"/>
      <c r="B9215" s="10"/>
    </row>
    <row r="9216" spans="1:2" x14ac:dyDescent="0.25">
      <c r="A9216" s="10"/>
      <c r="B9216" s="10"/>
    </row>
    <row r="9217" spans="1:2" x14ac:dyDescent="0.25">
      <c r="A9217" s="10"/>
      <c r="B9217" s="10"/>
    </row>
    <row r="9218" spans="1:2" x14ac:dyDescent="0.25">
      <c r="A9218" s="10"/>
      <c r="B9218" s="10"/>
    </row>
    <row r="9219" spans="1:2" x14ac:dyDescent="0.25">
      <c r="A9219" s="10"/>
      <c r="B9219" s="10"/>
    </row>
    <row r="9220" spans="1:2" x14ac:dyDescent="0.25">
      <c r="A9220" s="10"/>
      <c r="B9220" s="10"/>
    </row>
    <row r="9221" spans="1:2" x14ac:dyDescent="0.25">
      <c r="A9221" s="10"/>
      <c r="B9221" s="10"/>
    </row>
    <row r="9222" spans="1:2" x14ac:dyDescent="0.25">
      <c r="A9222" s="10"/>
      <c r="B9222" s="10"/>
    </row>
    <row r="9223" spans="1:2" x14ac:dyDescent="0.25">
      <c r="A9223" s="10"/>
      <c r="B9223" s="10"/>
    </row>
    <row r="9224" spans="1:2" x14ac:dyDescent="0.25">
      <c r="A9224" s="10"/>
      <c r="B9224" s="10"/>
    </row>
    <row r="9225" spans="1:2" x14ac:dyDescent="0.25">
      <c r="A9225" s="10"/>
      <c r="B9225" s="10"/>
    </row>
    <row r="9226" spans="1:2" x14ac:dyDescent="0.25">
      <c r="A9226" s="10"/>
      <c r="B9226" s="10"/>
    </row>
    <row r="9227" spans="1:2" x14ac:dyDescent="0.25">
      <c r="A9227" s="10"/>
      <c r="B9227" s="10"/>
    </row>
    <row r="9228" spans="1:2" x14ac:dyDescent="0.25">
      <c r="A9228" s="10"/>
      <c r="B9228" s="10"/>
    </row>
    <row r="9229" spans="1:2" x14ac:dyDescent="0.25">
      <c r="A9229" s="10"/>
      <c r="B9229" s="10"/>
    </row>
    <row r="9230" spans="1:2" x14ac:dyDescent="0.25">
      <c r="A9230" s="10"/>
      <c r="B9230" s="10"/>
    </row>
    <row r="9231" spans="1:2" x14ac:dyDescent="0.25">
      <c r="A9231" s="10"/>
      <c r="B9231" s="10"/>
    </row>
    <row r="9232" spans="1:2" x14ac:dyDescent="0.25">
      <c r="A9232" s="10"/>
      <c r="B9232" s="10"/>
    </row>
    <row r="9233" spans="1:2" x14ac:dyDescent="0.25">
      <c r="A9233" s="10"/>
      <c r="B9233" s="10"/>
    </row>
    <row r="9234" spans="1:2" x14ac:dyDescent="0.25">
      <c r="A9234" s="10"/>
      <c r="B9234" s="10"/>
    </row>
    <row r="9235" spans="1:2" x14ac:dyDescent="0.25">
      <c r="A9235" s="10"/>
      <c r="B9235" s="10"/>
    </row>
    <row r="9236" spans="1:2" x14ac:dyDescent="0.25">
      <c r="A9236" s="10"/>
      <c r="B9236" s="10"/>
    </row>
    <row r="9237" spans="1:2" x14ac:dyDescent="0.25">
      <c r="A9237" s="10"/>
      <c r="B9237" s="10"/>
    </row>
    <row r="9238" spans="1:2" x14ac:dyDescent="0.25">
      <c r="A9238" s="10"/>
      <c r="B9238" s="10"/>
    </row>
    <row r="9239" spans="1:2" x14ac:dyDescent="0.25">
      <c r="A9239" s="10"/>
      <c r="B9239" s="10"/>
    </row>
    <row r="9240" spans="1:2" x14ac:dyDescent="0.25">
      <c r="A9240" s="10"/>
      <c r="B9240" s="10"/>
    </row>
    <row r="9241" spans="1:2" x14ac:dyDescent="0.25">
      <c r="A9241" s="10"/>
      <c r="B9241" s="10"/>
    </row>
    <row r="9242" spans="1:2" x14ac:dyDescent="0.25">
      <c r="A9242" s="10"/>
      <c r="B9242" s="10"/>
    </row>
    <row r="9243" spans="1:2" x14ac:dyDescent="0.25">
      <c r="A9243" s="10"/>
      <c r="B9243" s="10"/>
    </row>
    <row r="9244" spans="1:2" x14ac:dyDescent="0.25">
      <c r="A9244" s="10"/>
      <c r="B9244" s="10"/>
    </row>
    <row r="9245" spans="1:2" x14ac:dyDescent="0.25">
      <c r="A9245" s="10"/>
      <c r="B9245" s="10"/>
    </row>
    <row r="9246" spans="1:2" x14ac:dyDescent="0.25">
      <c r="A9246" s="10"/>
      <c r="B9246" s="10"/>
    </row>
    <row r="9247" spans="1:2" x14ac:dyDescent="0.25">
      <c r="A9247" s="10"/>
      <c r="B9247" s="10"/>
    </row>
    <row r="9248" spans="1:2" x14ac:dyDescent="0.25">
      <c r="A9248" s="10"/>
      <c r="B9248" s="10"/>
    </row>
    <row r="9249" spans="1:2" x14ac:dyDescent="0.25">
      <c r="A9249" s="10"/>
      <c r="B9249" s="10"/>
    </row>
    <row r="9250" spans="1:2" x14ac:dyDescent="0.25">
      <c r="A9250" s="10"/>
      <c r="B9250" s="10"/>
    </row>
    <row r="9251" spans="1:2" x14ac:dyDescent="0.25">
      <c r="A9251" s="10"/>
      <c r="B9251" s="10"/>
    </row>
    <row r="9252" spans="1:2" x14ac:dyDescent="0.25">
      <c r="A9252" s="10"/>
      <c r="B9252" s="10"/>
    </row>
    <row r="9253" spans="1:2" x14ac:dyDescent="0.25">
      <c r="A9253" s="10"/>
      <c r="B9253" s="10"/>
    </row>
    <row r="9254" spans="1:2" x14ac:dyDescent="0.25">
      <c r="A9254" s="10"/>
      <c r="B9254" s="10"/>
    </row>
    <row r="9255" spans="1:2" x14ac:dyDescent="0.25">
      <c r="A9255" s="10"/>
      <c r="B9255" s="10"/>
    </row>
    <row r="9256" spans="1:2" x14ac:dyDescent="0.25">
      <c r="A9256" s="10"/>
      <c r="B9256" s="10"/>
    </row>
    <row r="9257" spans="1:2" x14ac:dyDescent="0.25">
      <c r="A9257" s="10"/>
      <c r="B9257" s="10"/>
    </row>
    <row r="9258" spans="1:2" x14ac:dyDescent="0.25">
      <c r="A9258" s="10"/>
      <c r="B9258" s="10"/>
    </row>
    <row r="9259" spans="1:2" x14ac:dyDescent="0.25">
      <c r="A9259" s="10"/>
      <c r="B9259" s="10"/>
    </row>
    <row r="9260" spans="1:2" x14ac:dyDescent="0.25">
      <c r="A9260" s="10"/>
      <c r="B9260" s="10"/>
    </row>
    <row r="9261" spans="1:2" x14ac:dyDescent="0.25">
      <c r="A9261" s="10"/>
      <c r="B9261" s="10"/>
    </row>
    <row r="9262" spans="1:2" x14ac:dyDescent="0.25">
      <c r="A9262" s="10"/>
      <c r="B9262" s="10"/>
    </row>
    <row r="9263" spans="1:2" x14ac:dyDescent="0.25">
      <c r="A9263" s="10"/>
      <c r="B9263" s="10"/>
    </row>
    <row r="9264" spans="1:2" x14ac:dyDescent="0.25">
      <c r="A9264" s="10"/>
      <c r="B9264" s="10"/>
    </row>
    <row r="9265" spans="1:2" x14ac:dyDescent="0.25">
      <c r="A9265" s="10"/>
      <c r="B9265" s="10"/>
    </row>
    <row r="9266" spans="1:2" x14ac:dyDescent="0.25">
      <c r="A9266" s="10"/>
      <c r="B9266" s="10"/>
    </row>
    <row r="9267" spans="1:2" x14ac:dyDescent="0.25">
      <c r="A9267" s="10"/>
      <c r="B9267" s="10"/>
    </row>
    <row r="9268" spans="1:2" x14ac:dyDescent="0.25">
      <c r="A9268" s="10"/>
      <c r="B9268" s="10"/>
    </row>
    <row r="9269" spans="1:2" x14ac:dyDescent="0.25">
      <c r="A9269" s="10"/>
      <c r="B9269" s="10"/>
    </row>
    <row r="9270" spans="1:2" x14ac:dyDescent="0.25">
      <c r="A9270" s="10"/>
      <c r="B9270" s="10"/>
    </row>
    <row r="9271" spans="1:2" x14ac:dyDescent="0.25">
      <c r="A9271" s="10"/>
      <c r="B9271" s="10"/>
    </row>
    <row r="9272" spans="1:2" x14ac:dyDescent="0.25">
      <c r="A9272" s="10"/>
      <c r="B9272" s="10"/>
    </row>
    <row r="9273" spans="1:2" x14ac:dyDescent="0.25">
      <c r="A9273" s="10"/>
      <c r="B9273" s="10"/>
    </row>
    <row r="9274" spans="1:2" x14ac:dyDescent="0.25">
      <c r="A9274" s="10"/>
      <c r="B9274" s="10"/>
    </row>
    <row r="9275" spans="1:2" x14ac:dyDescent="0.25">
      <c r="A9275" s="10"/>
      <c r="B9275" s="10"/>
    </row>
    <row r="9276" spans="1:2" x14ac:dyDescent="0.25">
      <c r="A9276" s="10"/>
      <c r="B9276" s="10"/>
    </row>
    <row r="9277" spans="1:2" x14ac:dyDescent="0.25">
      <c r="A9277" s="10"/>
      <c r="B9277" s="10"/>
    </row>
    <row r="9278" spans="1:2" x14ac:dyDescent="0.25">
      <c r="A9278" s="10"/>
      <c r="B9278" s="10"/>
    </row>
    <row r="9279" spans="1:2" x14ac:dyDescent="0.25">
      <c r="A9279" s="10"/>
      <c r="B9279" s="10"/>
    </row>
    <row r="9280" spans="1:2" x14ac:dyDescent="0.25">
      <c r="A9280" s="10"/>
      <c r="B9280" s="10"/>
    </row>
    <row r="9281" spans="1:2" x14ac:dyDescent="0.25">
      <c r="A9281" s="10"/>
      <c r="B9281" s="10"/>
    </row>
    <row r="9282" spans="1:2" x14ac:dyDescent="0.25">
      <c r="A9282" s="10"/>
      <c r="B9282" s="10"/>
    </row>
    <row r="9283" spans="1:2" x14ac:dyDescent="0.25">
      <c r="A9283" s="10"/>
      <c r="B9283" s="10"/>
    </row>
    <row r="9284" spans="1:2" x14ac:dyDescent="0.25">
      <c r="A9284" s="10"/>
      <c r="B9284" s="10"/>
    </row>
    <row r="9285" spans="1:2" x14ac:dyDescent="0.25">
      <c r="A9285" s="10"/>
      <c r="B9285" s="10"/>
    </row>
    <row r="9286" spans="1:2" x14ac:dyDescent="0.25">
      <c r="A9286" s="10"/>
      <c r="B9286" s="10"/>
    </row>
    <row r="9287" spans="1:2" x14ac:dyDescent="0.25">
      <c r="A9287" s="10"/>
      <c r="B9287" s="10"/>
    </row>
    <row r="9288" spans="1:2" x14ac:dyDescent="0.25">
      <c r="A9288" s="10"/>
      <c r="B9288" s="10"/>
    </row>
    <row r="9289" spans="1:2" x14ac:dyDescent="0.25">
      <c r="A9289" s="10"/>
      <c r="B9289" s="10"/>
    </row>
    <row r="9290" spans="1:2" x14ac:dyDescent="0.25">
      <c r="A9290" s="10"/>
      <c r="B9290" s="10"/>
    </row>
    <row r="9291" spans="1:2" x14ac:dyDescent="0.25">
      <c r="A9291" s="10"/>
      <c r="B9291" s="10"/>
    </row>
    <row r="9292" spans="1:2" x14ac:dyDescent="0.25">
      <c r="A9292" s="10"/>
      <c r="B9292" s="10"/>
    </row>
    <row r="9293" spans="1:2" x14ac:dyDescent="0.25">
      <c r="A9293" s="10"/>
      <c r="B9293" s="10"/>
    </row>
    <row r="9294" spans="1:2" x14ac:dyDescent="0.25">
      <c r="A9294" s="10"/>
      <c r="B9294" s="10"/>
    </row>
    <row r="9295" spans="1:2" x14ac:dyDescent="0.25">
      <c r="A9295" s="10"/>
      <c r="B9295" s="10"/>
    </row>
    <row r="9296" spans="1:2" x14ac:dyDescent="0.25">
      <c r="A9296" s="10"/>
      <c r="B9296" s="10"/>
    </row>
    <row r="9297" spans="1:2" x14ac:dyDescent="0.25">
      <c r="A9297" s="10"/>
      <c r="B9297" s="10"/>
    </row>
    <row r="9298" spans="1:2" x14ac:dyDescent="0.25">
      <c r="A9298" s="10"/>
      <c r="B9298" s="10"/>
    </row>
    <row r="9299" spans="1:2" x14ac:dyDescent="0.25">
      <c r="A9299" s="10"/>
      <c r="B9299" s="10"/>
    </row>
    <row r="9300" spans="1:2" x14ac:dyDescent="0.25">
      <c r="A9300" s="10"/>
      <c r="B9300" s="10"/>
    </row>
    <row r="9301" spans="1:2" x14ac:dyDescent="0.25">
      <c r="A9301" s="10"/>
      <c r="B9301" s="10"/>
    </row>
    <row r="9302" spans="1:2" x14ac:dyDescent="0.25">
      <c r="A9302" s="10"/>
      <c r="B9302" s="10"/>
    </row>
    <row r="9303" spans="1:2" x14ac:dyDescent="0.25">
      <c r="A9303" s="10"/>
      <c r="B9303" s="10"/>
    </row>
    <row r="9304" spans="1:2" x14ac:dyDescent="0.25">
      <c r="A9304" s="10"/>
      <c r="B9304" s="10"/>
    </row>
    <row r="9305" spans="1:2" x14ac:dyDescent="0.25">
      <c r="A9305" s="10"/>
      <c r="B9305" s="10"/>
    </row>
    <row r="9306" spans="1:2" x14ac:dyDescent="0.25">
      <c r="A9306" s="10"/>
      <c r="B9306" s="10"/>
    </row>
    <row r="9307" spans="1:2" x14ac:dyDescent="0.25">
      <c r="A9307" s="10"/>
      <c r="B9307" s="10"/>
    </row>
    <row r="9308" spans="1:2" x14ac:dyDescent="0.25">
      <c r="A9308" s="10"/>
      <c r="B9308" s="10"/>
    </row>
    <row r="9309" spans="1:2" x14ac:dyDescent="0.25">
      <c r="A9309" s="10"/>
      <c r="B9309" s="10"/>
    </row>
    <row r="9310" spans="1:2" x14ac:dyDescent="0.25">
      <c r="A9310" s="10"/>
      <c r="B9310" s="10"/>
    </row>
    <row r="9311" spans="1:2" x14ac:dyDescent="0.25">
      <c r="A9311" s="10"/>
      <c r="B9311" s="10"/>
    </row>
    <row r="9312" spans="1:2" x14ac:dyDescent="0.25">
      <c r="A9312" s="10"/>
      <c r="B9312" s="10"/>
    </row>
    <row r="9313" spans="1:2" x14ac:dyDescent="0.25">
      <c r="A9313" s="10"/>
      <c r="B9313" s="10"/>
    </row>
    <row r="9314" spans="1:2" x14ac:dyDescent="0.25">
      <c r="A9314" s="10"/>
      <c r="B9314" s="10"/>
    </row>
    <row r="9315" spans="1:2" x14ac:dyDescent="0.25">
      <c r="A9315" s="10"/>
      <c r="B9315" s="10"/>
    </row>
    <row r="9316" spans="1:2" x14ac:dyDescent="0.25">
      <c r="A9316" s="10"/>
      <c r="B9316" s="10"/>
    </row>
    <row r="9317" spans="1:2" x14ac:dyDescent="0.25">
      <c r="A9317" s="10"/>
      <c r="B9317" s="10"/>
    </row>
    <row r="9318" spans="1:2" x14ac:dyDescent="0.25">
      <c r="A9318" s="10"/>
      <c r="B9318" s="10"/>
    </row>
    <row r="9319" spans="1:2" x14ac:dyDescent="0.25">
      <c r="A9319" s="10"/>
      <c r="B9319" s="10"/>
    </row>
    <row r="9320" spans="1:2" x14ac:dyDescent="0.25">
      <c r="A9320" s="10"/>
      <c r="B9320" s="10"/>
    </row>
    <row r="9321" spans="1:2" x14ac:dyDescent="0.25">
      <c r="A9321" s="10"/>
      <c r="B9321" s="10"/>
    </row>
    <row r="9322" spans="1:2" x14ac:dyDescent="0.25">
      <c r="A9322" s="10"/>
      <c r="B9322" s="10"/>
    </row>
    <row r="9323" spans="1:2" x14ac:dyDescent="0.25">
      <c r="A9323" s="10"/>
      <c r="B9323" s="10"/>
    </row>
    <row r="9324" spans="1:2" x14ac:dyDescent="0.25">
      <c r="A9324" s="10"/>
      <c r="B9324" s="10"/>
    </row>
    <row r="9325" spans="1:2" x14ac:dyDescent="0.25">
      <c r="A9325" s="10"/>
      <c r="B9325" s="10"/>
    </row>
    <row r="9326" spans="1:2" x14ac:dyDescent="0.25">
      <c r="A9326" s="10"/>
      <c r="B9326" s="10"/>
    </row>
    <row r="9327" spans="1:2" x14ac:dyDescent="0.25">
      <c r="A9327" s="10"/>
      <c r="B9327" s="10"/>
    </row>
    <row r="9328" spans="1:2" x14ac:dyDescent="0.25">
      <c r="A9328" s="10"/>
      <c r="B9328" s="10"/>
    </row>
    <row r="9329" spans="1:2" x14ac:dyDescent="0.25">
      <c r="A9329" s="10"/>
      <c r="B9329" s="10"/>
    </row>
    <row r="9330" spans="1:2" x14ac:dyDescent="0.25">
      <c r="A9330" s="10"/>
      <c r="B9330" s="10"/>
    </row>
    <row r="9331" spans="1:2" x14ac:dyDescent="0.25">
      <c r="A9331" s="10"/>
      <c r="B9331" s="10"/>
    </row>
    <row r="9332" spans="1:2" x14ac:dyDescent="0.25">
      <c r="A9332" s="10"/>
      <c r="B9332" s="10"/>
    </row>
    <row r="9333" spans="1:2" x14ac:dyDescent="0.25">
      <c r="A9333" s="10"/>
      <c r="B9333" s="10"/>
    </row>
    <row r="9334" spans="1:2" x14ac:dyDescent="0.25">
      <c r="A9334" s="10"/>
      <c r="B9334" s="10"/>
    </row>
    <row r="9335" spans="1:2" x14ac:dyDescent="0.25">
      <c r="A9335" s="10"/>
      <c r="B9335" s="10"/>
    </row>
    <row r="9336" spans="1:2" x14ac:dyDescent="0.25">
      <c r="A9336" s="10"/>
      <c r="B9336" s="10"/>
    </row>
    <row r="9337" spans="1:2" x14ac:dyDescent="0.25">
      <c r="A9337" s="10"/>
      <c r="B9337" s="10"/>
    </row>
    <row r="9338" spans="1:2" x14ac:dyDescent="0.25">
      <c r="A9338" s="10"/>
      <c r="B9338" s="10"/>
    </row>
    <row r="9339" spans="1:2" x14ac:dyDescent="0.25">
      <c r="A9339" s="10"/>
      <c r="B9339" s="10"/>
    </row>
    <row r="9340" spans="1:2" x14ac:dyDescent="0.25">
      <c r="A9340" s="10"/>
      <c r="B9340" s="10"/>
    </row>
    <row r="9341" spans="1:2" x14ac:dyDescent="0.25">
      <c r="A9341" s="10"/>
      <c r="B9341" s="10"/>
    </row>
    <row r="9342" spans="1:2" x14ac:dyDescent="0.25">
      <c r="A9342" s="10"/>
      <c r="B9342" s="10"/>
    </row>
    <row r="9343" spans="1:2" x14ac:dyDescent="0.25">
      <c r="A9343" s="10"/>
      <c r="B9343" s="10"/>
    </row>
    <row r="9344" spans="1:2" x14ac:dyDescent="0.25">
      <c r="A9344" s="10"/>
      <c r="B9344" s="10"/>
    </row>
    <row r="9345" spans="1:2" x14ac:dyDescent="0.25">
      <c r="A9345" s="10"/>
      <c r="B9345" s="10"/>
    </row>
    <row r="9346" spans="1:2" x14ac:dyDescent="0.25">
      <c r="A9346" s="10"/>
      <c r="B9346" s="10"/>
    </row>
    <row r="9347" spans="1:2" x14ac:dyDescent="0.25">
      <c r="A9347" s="10"/>
      <c r="B9347" s="10"/>
    </row>
    <row r="9348" spans="1:2" x14ac:dyDescent="0.25">
      <c r="A9348" s="10"/>
      <c r="B9348" s="10"/>
    </row>
    <row r="9349" spans="1:2" x14ac:dyDescent="0.25">
      <c r="A9349" s="10"/>
      <c r="B9349" s="10"/>
    </row>
    <row r="9350" spans="1:2" x14ac:dyDescent="0.25">
      <c r="A9350" s="10"/>
      <c r="B9350" s="10"/>
    </row>
    <row r="9351" spans="1:2" x14ac:dyDescent="0.25">
      <c r="A9351" s="10"/>
      <c r="B9351" s="10"/>
    </row>
    <row r="9352" spans="1:2" x14ac:dyDescent="0.25">
      <c r="A9352" s="10"/>
      <c r="B9352" s="10"/>
    </row>
    <row r="9353" spans="1:2" x14ac:dyDescent="0.25">
      <c r="A9353" s="10"/>
      <c r="B9353" s="10"/>
    </row>
    <row r="9354" spans="1:2" x14ac:dyDescent="0.25">
      <c r="A9354" s="10"/>
      <c r="B9354" s="10"/>
    </row>
    <row r="9355" spans="1:2" x14ac:dyDescent="0.25">
      <c r="A9355" s="10"/>
      <c r="B9355" s="10"/>
    </row>
    <row r="9356" spans="1:2" x14ac:dyDescent="0.25">
      <c r="A9356" s="10"/>
      <c r="B9356" s="10"/>
    </row>
    <row r="9357" spans="1:2" x14ac:dyDescent="0.25">
      <c r="A9357" s="10"/>
      <c r="B9357" s="10"/>
    </row>
    <row r="9358" spans="1:2" x14ac:dyDescent="0.25">
      <c r="A9358" s="10"/>
      <c r="B9358" s="10"/>
    </row>
    <row r="9359" spans="1:2" x14ac:dyDescent="0.25">
      <c r="A9359" s="10"/>
      <c r="B9359" s="10"/>
    </row>
    <row r="9360" spans="1:2" x14ac:dyDescent="0.25">
      <c r="A9360" s="10"/>
      <c r="B9360" s="10"/>
    </row>
    <row r="9361" spans="1:2" x14ac:dyDescent="0.25">
      <c r="A9361" s="10"/>
      <c r="B9361" s="10"/>
    </row>
    <row r="9362" spans="1:2" x14ac:dyDescent="0.25">
      <c r="A9362" s="10"/>
      <c r="B9362" s="10"/>
    </row>
    <row r="9363" spans="1:2" x14ac:dyDescent="0.25">
      <c r="A9363" s="10"/>
      <c r="B9363" s="10"/>
    </row>
    <row r="9364" spans="1:2" x14ac:dyDescent="0.25">
      <c r="A9364" s="10"/>
      <c r="B9364" s="10"/>
    </row>
    <row r="9365" spans="1:2" x14ac:dyDescent="0.25">
      <c r="A9365" s="10"/>
      <c r="B9365" s="10"/>
    </row>
    <row r="9366" spans="1:2" x14ac:dyDescent="0.25">
      <c r="A9366" s="10"/>
      <c r="B9366" s="10"/>
    </row>
    <row r="9367" spans="1:2" x14ac:dyDescent="0.25">
      <c r="A9367" s="10"/>
      <c r="B9367" s="10"/>
    </row>
    <row r="9368" spans="1:2" x14ac:dyDescent="0.25">
      <c r="A9368" s="10"/>
      <c r="B9368" s="10"/>
    </row>
    <row r="9369" spans="1:2" x14ac:dyDescent="0.25">
      <c r="A9369" s="10"/>
      <c r="B9369" s="10"/>
    </row>
    <row r="9370" spans="1:2" x14ac:dyDescent="0.25">
      <c r="A9370" s="10"/>
      <c r="B9370" s="10"/>
    </row>
    <row r="9371" spans="1:2" x14ac:dyDescent="0.25">
      <c r="A9371" s="10"/>
      <c r="B9371" s="10"/>
    </row>
    <row r="9372" spans="1:2" x14ac:dyDescent="0.25">
      <c r="A9372" s="10"/>
      <c r="B9372" s="10"/>
    </row>
    <row r="9373" spans="1:2" x14ac:dyDescent="0.25">
      <c r="A9373" s="10"/>
      <c r="B9373" s="10"/>
    </row>
    <row r="9374" spans="1:2" x14ac:dyDescent="0.25">
      <c r="A9374" s="10"/>
      <c r="B9374" s="10"/>
    </row>
    <row r="9375" spans="1:2" x14ac:dyDescent="0.25">
      <c r="A9375" s="10"/>
      <c r="B9375" s="10"/>
    </row>
    <row r="9376" spans="1:2" x14ac:dyDescent="0.25">
      <c r="A9376" s="10"/>
      <c r="B9376" s="10"/>
    </row>
    <row r="9377" spans="1:2" x14ac:dyDescent="0.25">
      <c r="A9377" s="10"/>
      <c r="B9377" s="10"/>
    </row>
    <row r="9378" spans="1:2" x14ac:dyDescent="0.25">
      <c r="A9378" s="10"/>
      <c r="B9378" s="10"/>
    </row>
    <row r="9379" spans="1:2" x14ac:dyDescent="0.25">
      <c r="A9379" s="10"/>
      <c r="B9379" s="10"/>
    </row>
    <row r="9380" spans="1:2" x14ac:dyDescent="0.25">
      <c r="A9380" s="10"/>
      <c r="B9380" s="10"/>
    </row>
    <row r="9381" spans="1:2" x14ac:dyDescent="0.25">
      <c r="A9381" s="10"/>
      <c r="B9381" s="10"/>
    </row>
    <row r="9382" spans="1:2" x14ac:dyDescent="0.25">
      <c r="A9382" s="10"/>
      <c r="B9382" s="10"/>
    </row>
    <row r="9383" spans="1:2" x14ac:dyDescent="0.25">
      <c r="A9383" s="10"/>
      <c r="B9383" s="10"/>
    </row>
    <row r="9384" spans="1:2" x14ac:dyDescent="0.25">
      <c r="A9384" s="10"/>
      <c r="B9384" s="10"/>
    </row>
    <row r="9385" spans="1:2" x14ac:dyDescent="0.25">
      <c r="A9385" s="10"/>
      <c r="B9385" s="10"/>
    </row>
    <row r="9386" spans="1:2" x14ac:dyDescent="0.25">
      <c r="A9386" s="10"/>
      <c r="B9386" s="10"/>
    </row>
    <row r="9387" spans="1:2" x14ac:dyDescent="0.25">
      <c r="A9387" s="10"/>
      <c r="B9387" s="10"/>
    </row>
    <row r="9388" spans="1:2" x14ac:dyDescent="0.25">
      <c r="A9388" s="10"/>
      <c r="B9388" s="10"/>
    </row>
    <row r="9389" spans="1:2" x14ac:dyDescent="0.25">
      <c r="A9389" s="10"/>
      <c r="B9389" s="10"/>
    </row>
    <row r="9390" spans="1:2" x14ac:dyDescent="0.25">
      <c r="A9390" s="10"/>
      <c r="B9390" s="10"/>
    </row>
    <row r="9391" spans="1:2" x14ac:dyDescent="0.25">
      <c r="A9391" s="10"/>
      <c r="B9391" s="10"/>
    </row>
    <row r="9392" spans="1:2" x14ac:dyDescent="0.25">
      <c r="A9392" s="10"/>
      <c r="B9392" s="10"/>
    </row>
    <row r="9393" spans="1:2" x14ac:dyDescent="0.25">
      <c r="A9393" s="10"/>
      <c r="B9393" s="10"/>
    </row>
    <row r="9394" spans="1:2" x14ac:dyDescent="0.25">
      <c r="A9394" s="10"/>
      <c r="B9394" s="10"/>
    </row>
    <row r="9395" spans="1:2" x14ac:dyDescent="0.25">
      <c r="A9395" s="10"/>
      <c r="B9395" s="10"/>
    </row>
    <row r="9396" spans="1:2" x14ac:dyDescent="0.25">
      <c r="A9396" s="10"/>
      <c r="B9396" s="10"/>
    </row>
    <row r="9397" spans="1:2" x14ac:dyDescent="0.25">
      <c r="A9397" s="10"/>
      <c r="B9397" s="10"/>
    </row>
    <row r="9398" spans="1:2" x14ac:dyDescent="0.25">
      <c r="A9398" s="10"/>
      <c r="B9398" s="10"/>
    </row>
    <row r="9399" spans="1:2" x14ac:dyDescent="0.25">
      <c r="A9399" s="10"/>
      <c r="B9399" s="10"/>
    </row>
    <row r="9400" spans="1:2" x14ac:dyDescent="0.25">
      <c r="A9400" s="10"/>
      <c r="B9400" s="10"/>
    </row>
    <row r="9401" spans="1:2" x14ac:dyDescent="0.25">
      <c r="A9401" s="10"/>
      <c r="B9401" s="10"/>
    </row>
    <row r="9402" spans="1:2" x14ac:dyDescent="0.25">
      <c r="A9402" s="10"/>
      <c r="B9402" s="10"/>
    </row>
    <row r="9403" spans="1:2" x14ac:dyDescent="0.25">
      <c r="A9403" s="10"/>
      <c r="B9403" s="10"/>
    </row>
    <row r="9404" spans="1:2" x14ac:dyDescent="0.25">
      <c r="A9404" s="10"/>
      <c r="B9404" s="10"/>
    </row>
    <row r="9405" spans="1:2" x14ac:dyDescent="0.25">
      <c r="A9405" s="10"/>
      <c r="B9405" s="10"/>
    </row>
    <row r="9406" spans="1:2" x14ac:dyDescent="0.25">
      <c r="A9406" s="10"/>
      <c r="B9406" s="10"/>
    </row>
    <row r="9407" spans="1:2" x14ac:dyDescent="0.25">
      <c r="A9407" s="10"/>
      <c r="B9407" s="10"/>
    </row>
    <row r="9408" spans="1:2" x14ac:dyDescent="0.25">
      <c r="A9408" s="10"/>
      <c r="B9408" s="10"/>
    </row>
    <row r="9409" spans="1:2" x14ac:dyDescent="0.25">
      <c r="A9409" s="10"/>
      <c r="B9409" s="10"/>
    </row>
    <row r="9410" spans="1:2" x14ac:dyDescent="0.25">
      <c r="A9410" s="10"/>
      <c r="B9410" s="10"/>
    </row>
    <row r="9411" spans="1:2" x14ac:dyDescent="0.25">
      <c r="A9411" s="10"/>
      <c r="B9411" s="10"/>
    </row>
    <row r="9412" spans="1:2" x14ac:dyDescent="0.25">
      <c r="A9412" s="10"/>
      <c r="B9412" s="10"/>
    </row>
    <row r="9413" spans="1:2" x14ac:dyDescent="0.25">
      <c r="A9413" s="10"/>
      <c r="B9413" s="10"/>
    </row>
    <row r="9414" spans="1:2" x14ac:dyDescent="0.25">
      <c r="A9414" s="10"/>
      <c r="B9414" s="10"/>
    </row>
    <row r="9415" spans="1:2" x14ac:dyDescent="0.25">
      <c r="A9415" s="10"/>
      <c r="B9415" s="10"/>
    </row>
    <row r="9416" spans="1:2" x14ac:dyDescent="0.25">
      <c r="A9416" s="10"/>
      <c r="B9416" s="10"/>
    </row>
    <row r="9417" spans="1:2" x14ac:dyDescent="0.25">
      <c r="A9417" s="10"/>
      <c r="B9417" s="10"/>
    </row>
    <row r="9418" spans="1:2" x14ac:dyDescent="0.25">
      <c r="A9418" s="10"/>
      <c r="B9418" s="10"/>
    </row>
    <row r="9419" spans="1:2" x14ac:dyDescent="0.25">
      <c r="A9419" s="10"/>
      <c r="B9419" s="10"/>
    </row>
    <row r="9420" spans="1:2" x14ac:dyDescent="0.25">
      <c r="A9420" s="10"/>
      <c r="B9420" s="10"/>
    </row>
    <row r="9421" spans="1:2" x14ac:dyDescent="0.25">
      <c r="A9421" s="10"/>
      <c r="B9421" s="10"/>
    </row>
    <row r="9422" spans="1:2" x14ac:dyDescent="0.25">
      <c r="A9422" s="10"/>
      <c r="B9422" s="10"/>
    </row>
    <row r="9423" spans="1:2" x14ac:dyDescent="0.25">
      <c r="A9423" s="10"/>
      <c r="B9423" s="10"/>
    </row>
    <row r="9424" spans="1:2" x14ac:dyDescent="0.25">
      <c r="A9424" s="10"/>
      <c r="B9424" s="10"/>
    </row>
    <row r="9425" spans="1:2" x14ac:dyDescent="0.25">
      <c r="A9425" s="10"/>
      <c r="B9425" s="10"/>
    </row>
    <row r="9426" spans="1:2" x14ac:dyDescent="0.25">
      <c r="A9426" s="10"/>
      <c r="B9426" s="10"/>
    </row>
    <row r="9427" spans="1:2" x14ac:dyDescent="0.25">
      <c r="A9427" s="10"/>
      <c r="B9427" s="10"/>
    </row>
    <row r="9428" spans="1:2" x14ac:dyDescent="0.25">
      <c r="A9428" s="10"/>
      <c r="B9428" s="10"/>
    </row>
    <row r="9429" spans="1:2" x14ac:dyDescent="0.25">
      <c r="A9429" s="10"/>
      <c r="B9429" s="10"/>
    </row>
    <row r="9430" spans="1:2" x14ac:dyDescent="0.25">
      <c r="A9430" s="10"/>
      <c r="B9430" s="10"/>
    </row>
    <row r="9431" spans="1:2" x14ac:dyDescent="0.25">
      <c r="A9431" s="10"/>
      <c r="B9431" s="10"/>
    </row>
    <row r="9432" spans="1:2" x14ac:dyDescent="0.25">
      <c r="A9432" s="10"/>
      <c r="B9432" s="10"/>
    </row>
    <row r="9433" spans="1:2" x14ac:dyDescent="0.25">
      <c r="A9433" s="10"/>
      <c r="B9433" s="10"/>
    </row>
    <row r="9434" spans="1:2" x14ac:dyDescent="0.25">
      <c r="A9434" s="10"/>
      <c r="B9434" s="10"/>
    </row>
    <row r="9435" spans="1:2" x14ac:dyDescent="0.25">
      <c r="A9435" s="10"/>
      <c r="B9435" s="10"/>
    </row>
    <row r="9436" spans="1:2" x14ac:dyDescent="0.25">
      <c r="A9436" s="10"/>
      <c r="B9436" s="10"/>
    </row>
    <row r="9437" spans="1:2" x14ac:dyDescent="0.25">
      <c r="A9437" s="10"/>
      <c r="B9437" s="10"/>
    </row>
    <row r="9438" spans="1:2" x14ac:dyDescent="0.25">
      <c r="A9438" s="10"/>
      <c r="B9438" s="10"/>
    </row>
    <row r="9439" spans="1:2" x14ac:dyDescent="0.25">
      <c r="A9439" s="10"/>
      <c r="B9439" s="10"/>
    </row>
    <row r="9440" spans="1:2" x14ac:dyDescent="0.25">
      <c r="A9440" s="10"/>
      <c r="B9440" s="10"/>
    </row>
    <row r="9441" spans="1:2" x14ac:dyDescent="0.25">
      <c r="A9441" s="10"/>
      <c r="B9441" s="10"/>
    </row>
    <row r="9442" spans="1:2" x14ac:dyDescent="0.25">
      <c r="A9442" s="10"/>
      <c r="B9442" s="10"/>
    </row>
    <row r="9443" spans="1:2" x14ac:dyDescent="0.25">
      <c r="A9443" s="10"/>
      <c r="B9443" s="10"/>
    </row>
    <row r="9444" spans="1:2" x14ac:dyDescent="0.25">
      <c r="A9444" s="10"/>
      <c r="B9444" s="10"/>
    </row>
    <row r="9445" spans="1:2" x14ac:dyDescent="0.25">
      <c r="A9445" s="10"/>
      <c r="B9445" s="10"/>
    </row>
    <row r="9446" spans="1:2" x14ac:dyDescent="0.25">
      <c r="A9446" s="10"/>
      <c r="B9446" s="10"/>
    </row>
    <row r="9447" spans="1:2" x14ac:dyDescent="0.25">
      <c r="A9447" s="10"/>
      <c r="B9447" s="10"/>
    </row>
    <row r="9448" spans="1:2" x14ac:dyDescent="0.25">
      <c r="A9448" s="10"/>
      <c r="B9448" s="10"/>
    </row>
    <row r="9449" spans="1:2" x14ac:dyDescent="0.25">
      <c r="A9449" s="10"/>
      <c r="B9449" s="10"/>
    </row>
    <row r="9450" spans="1:2" x14ac:dyDescent="0.25">
      <c r="A9450" s="10"/>
      <c r="B9450" s="10"/>
    </row>
    <row r="9451" spans="1:2" x14ac:dyDescent="0.25">
      <c r="A9451" s="10"/>
      <c r="B9451" s="10"/>
    </row>
    <row r="9452" spans="1:2" x14ac:dyDescent="0.25">
      <c r="A9452" s="10"/>
      <c r="B9452" s="10"/>
    </row>
    <row r="9453" spans="1:2" x14ac:dyDescent="0.25">
      <c r="A9453" s="10"/>
      <c r="B9453" s="10"/>
    </row>
    <row r="9454" spans="1:2" x14ac:dyDescent="0.25">
      <c r="A9454" s="10"/>
      <c r="B9454" s="10"/>
    </row>
    <row r="9455" spans="1:2" x14ac:dyDescent="0.25">
      <c r="A9455" s="10"/>
      <c r="B9455" s="10"/>
    </row>
    <row r="9456" spans="1:2" x14ac:dyDescent="0.25">
      <c r="A9456" s="10"/>
      <c r="B9456" s="10"/>
    </row>
    <row r="9457" spans="1:2" x14ac:dyDescent="0.25">
      <c r="A9457" s="10"/>
      <c r="B9457" s="10"/>
    </row>
    <row r="9458" spans="1:2" x14ac:dyDescent="0.25">
      <c r="A9458" s="10"/>
      <c r="B9458" s="10"/>
    </row>
    <row r="9459" spans="1:2" x14ac:dyDescent="0.25">
      <c r="A9459" s="10"/>
      <c r="B9459" s="10"/>
    </row>
    <row r="9460" spans="1:2" x14ac:dyDescent="0.25">
      <c r="A9460" s="10"/>
      <c r="B9460" s="10"/>
    </row>
    <row r="9461" spans="1:2" x14ac:dyDescent="0.25">
      <c r="A9461" s="10"/>
      <c r="B9461" s="10"/>
    </row>
    <row r="9462" spans="1:2" x14ac:dyDescent="0.25">
      <c r="A9462" s="10"/>
      <c r="B9462" s="10"/>
    </row>
    <row r="9463" spans="1:2" x14ac:dyDescent="0.25">
      <c r="A9463" s="10"/>
      <c r="B9463" s="10"/>
    </row>
    <row r="9464" spans="1:2" x14ac:dyDescent="0.25">
      <c r="A9464" s="10"/>
      <c r="B9464" s="10"/>
    </row>
    <row r="9465" spans="1:2" x14ac:dyDescent="0.25">
      <c r="A9465" s="10"/>
      <c r="B9465" s="10"/>
    </row>
    <row r="9466" spans="1:2" x14ac:dyDescent="0.25">
      <c r="A9466" s="10"/>
      <c r="B9466" s="10"/>
    </row>
    <row r="9467" spans="1:2" x14ac:dyDescent="0.25">
      <c r="A9467" s="10"/>
      <c r="B9467" s="10"/>
    </row>
    <row r="9468" spans="1:2" x14ac:dyDescent="0.25">
      <c r="A9468" s="10"/>
      <c r="B9468" s="10"/>
    </row>
    <row r="9469" spans="1:2" x14ac:dyDescent="0.25">
      <c r="A9469" s="10"/>
      <c r="B9469" s="10"/>
    </row>
    <row r="9470" spans="1:2" x14ac:dyDescent="0.25">
      <c r="A9470" s="10"/>
      <c r="B9470" s="10"/>
    </row>
    <row r="9471" spans="1:2" x14ac:dyDescent="0.25">
      <c r="A9471" s="10"/>
      <c r="B9471" s="10"/>
    </row>
    <row r="9472" spans="1:2" x14ac:dyDescent="0.25">
      <c r="A9472" s="10"/>
      <c r="B9472" s="10"/>
    </row>
    <row r="9473" spans="1:2" x14ac:dyDescent="0.25">
      <c r="A9473" s="10"/>
      <c r="B9473" s="10"/>
    </row>
    <row r="9474" spans="1:2" x14ac:dyDescent="0.25">
      <c r="A9474" s="10"/>
      <c r="B9474" s="10"/>
    </row>
    <row r="9475" spans="1:2" x14ac:dyDescent="0.25">
      <c r="A9475" s="10"/>
      <c r="B9475" s="10"/>
    </row>
    <row r="9476" spans="1:2" x14ac:dyDescent="0.25">
      <c r="A9476" s="10"/>
      <c r="B9476" s="10"/>
    </row>
    <row r="9477" spans="1:2" x14ac:dyDescent="0.25">
      <c r="A9477" s="10"/>
      <c r="B9477" s="10"/>
    </row>
    <row r="9478" spans="1:2" x14ac:dyDescent="0.25">
      <c r="A9478" s="10"/>
      <c r="B9478" s="10"/>
    </row>
    <row r="9479" spans="1:2" x14ac:dyDescent="0.25">
      <c r="A9479" s="10"/>
      <c r="B9479" s="10"/>
    </row>
    <row r="9480" spans="1:2" x14ac:dyDescent="0.25">
      <c r="A9480" s="10"/>
      <c r="B9480" s="10"/>
    </row>
    <row r="9481" spans="1:2" x14ac:dyDescent="0.25">
      <c r="A9481" s="10"/>
      <c r="B9481" s="10"/>
    </row>
    <row r="9482" spans="1:2" x14ac:dyDescent="0.25">
      <c r="A9482" s="10"/>
      <c r="B9482" s="10"/>
    </row>
    <row r="9483" spans="1:2" x14ac:dyDescent="0.25">
      <c r="A9483" s="10"/>
      <c r="B9483" s="10"/>
    </row>
    <row r="9484" spans="1:2" x14ac:dyDescent="0.25">
      <c r="A9484" s="10"/>
      <c r="B9484" s="10"/>
    </row>
    <row r="9485" spans="1:2" x14ac:dyDescent="0.25">
      <c r="A9485" s="10"/>
      <c r="B9485" s="10"/>
    </row>
    <row r="9486" spans="1:2" x14ac:dyDescent="0.25">
      <c r="A9486" s="10"/>
      <c r="B9486" s="10"/>
    </row>
    <row r="9487" spans="1:2" x14ac:dyDescent="0.25">
      <c r="A9487" s="10"/>
      <c r="B9487" s="10"/>
    </row>
    <row r="9488" spans="1:2" x14ac:dyDescent="0.25">
      <c r="A9488" s="10"/>
      <c r="B9488" s="10"/>
    </row>
    <row r="9489" spans="1:2" x14ac:dyDescent="0.25">
      <c r="A9489" s="10"/>
      <c r="B9489" s="10"/>
    </row>
    <row r="9490" spans="1:2" x14ac:dyDescent="0.25">
      <c r="A9490" s="10"/>
      <c r="B9490" s="10"/>
    </row>
    <row r="9491" spans="1:2" x14ac:dyDescent="0.25">
      <c r="A9491" s="10"/>
      <c r="B9491" s="10"/>
    </row>
    <row r="9492" spans="1:2" x14ac:dyDescent="0.25">
      <c r="A9492" s="10"/>
      <c r="B9492" s="10"/>
    </row>
    <row r="9493" spans="1:2" x14ac:dyDescent="0.25">
      <c r="A9493" s="10"/>
      <c r="B9493" s="10"/>
    </row>
    <row r="9494" spans="1:2" x14ac:dyDescent="0.25">
      <c r="A9494" s="10"/>
      <c r="B9494" s="10"/>
    </row>
    <row r="9495" spans="1:2" x14ac:dyDescent="0.25">
      <c r="A9495" s="10"/>
      <c r="B9495" s="10"/>
    </row>
    <row r="9496" spans="1:2" x14ac:dyDescent="0.25">
      <c r="A9496" s="10"/>
      <c r="B9496" s="10"/>
    </row>
    <row r="9497" spans="1:2" x14ac:dyDescent="0.25">
      <c r="A9497" s="10"/>
      <c r="B9497" s="10"/>
    </row>
    <row r="9498" spans="1:2" x14ac:dyDescent="0.25">
      <c r="A9498" s="10"/>
      <c r="B9498" s="10"/>
    </row>
    <row r="9499" spans="1:2" x14ac:dyDescent="0.25">
      <c r="A9499" s="10"/>
      <c r="B9499" s="10"/>
    </row>
    <row r="9500" spans="1:2" x14ac:dyDescent="0.25">
      <c r="A9500" s="10"/>
      <c r="B9500" s="10"/>
    </row>
    <row r="9501" spans="1:2" x14ac:dyDescent="0.25">
      <c r="A9501" s="10"/>
      <c r="B9501" s="10"/>
    </row>
    <row r="9502" spans="1:2" x14ac:dyDescent="0.25">
      <c r="A9502" s="10"/>
      <c r="B9502" s="10"/>
    </row>
    <row r="9503" spans="1:2" x14ac:dyDescent="0.25">
      <c r="A9503" s="10"/>
      <c r="B9503" s="10"/>
    </row>
    <row r="9504" spans="1:2" x14ac:dyDescent="0.25">
      <c r="A9504" s="10"/>
      <c r="B9504" s="10"/>
    </row>
    <row r="9505" spans="1:2" x14ac:dyDescent="0.25">
      <c r="A9505" s="10"/>
      <c r="B9505" s="10"/>
    </row>
    <row r="9506" spans="1:2" x14ac:dyDescent="0.25">
      <c r="A9506" s="10"/>
      <c r="B9506" s="10"/>
    </row>
    <row r="9507" spans="1:2" x14ac:dyDescent="0.25">
      <c r="A9507" s="10"/>
      <c r="B9507" s="10"/>
    </row>
    <row r="9508" spans="1:2" x14ac:dyDescent="0.25">
      <c r="A9508" s="10"/>
      <c r="B9508" s="10"/>
    </row>
    <row r="9509" spans="1:2" x14ac:dyDescent="0.25">
      <c r="A9509" s="10"/>
      <c r="B9509" s="10"/>
    </row>
    <row r="9510" spans="1:2" x14ac:dyDescent="0.25">
      <c r="A9510" s="10"/>
      <c r="B9510" s="10"/>
    </row>
    <row r="9511" spans="1:2" x14ac:dyDescent="0.25">
      <c r="A9511" s="10"/>
      <c r="B9511" s="10"/>
    </row>
    <row r="9512" spans="1:2" x14ac:dyDescent="0.25">
      <c r="A9512" s="10"/>
      <c r="B9512" s="10"/>
    </row>
    <row r="9513" spans="1:2" x14ac:dyDescent="0.25">
      <c r="A9513" s="10"/>
      <c r="B9513" s="10"/>
    </row>
    <row r="9514" spans="1:2" x14ac:dyDescent="0.25">
      <c r="A9514" s="10"/>
      <c r="B9514" s="10"/>
    </row>
    <row r="9515" spans="1:2" x14ac:dyDescent="0.25">
      <c r="A9515" s="10"/>
      <c r="B9515" s="10"/>
    </row>
    <row r="9516" spans="1:2" x14ac:dyDescent="0.25">
      <c r="A9516" s="10"/>
      <c r="B9516" s="10"/>
    </row>
    <row r="9517" spans="1:2" x14ac:dyDescent="0.25">
      <c r="A9517" s="10"/>
      <c r="B9517" s="10"/>
    </row>
    <row r="9518" spans="1:2" x14ac:dyDescent="0.25">
      <c r="A9518" s="10"/>
      <c r="B9518" s="10"/>
    </row>
    <row r="9519" spans="1:2" x14ac:dyDescent="0.25">
      <c r="A9519" s="10"/>
      <c r="B9519" s="10"/>
    </row>
    <row r="9520" spans="1:2" x14ac:dyDescent="0.25">
      <c r="A9520" s="10"/>
      <c r="B9520" s="10"/>
    </row>
    <row r="9521" spans="1:2" x14ac:dyDescent="0.25">
      <c r="A9521" s="10"/>
      <c r="B9521" s="10"/>
    </row>
    <row r="9522" spans="1:2" x14ac:dyDescent="0.25">
      <c r="A9522" s="10"/>
      <c r="B9522" s="10"/>
    </row>
    <row r="9523" spans="1:2" x14ac:dyDescent="0.25">
      <c r="A9523" s="10"/>
      <c r="B9523" s="10"/>
    </row>
    <row r="9524" spans="1:2" x14ac:dyDescent="0.25">
      <c r="A9524" s="10"/>
      <c r="B9524" s="10"/>
    </row>
    <row r="9525" spans="1:2" x14ac:dyDescent="0.25">
      <c r="A9525" s="10"/>
      <c r="B9525" s="10"/>
    </row>
    <row r="9526" spans="1:2" x14ac:dyDescent="0.25">
      <c r="A9526" s="10"/>
      <c r="B9526" s="10"/>
    </row>
    <row r="9527" spans="1:2" x14ac:dyDescent="0.25">
      <c r="A9527" s="10"/>
      <c r="B9527" s="10"/>
    </row>
    <row r="9528" spans="1:2" x14ac:dyDescent="0.25">
      <c r="A9528" s="10"/>
      <c r="B9528" s="10"/>
    </row>
    <row r="9529" spans="1:2" x14ac:dyDescent="0.25">
      <c r="A9529" s="10"/>
      <c r="B9529" s="10"/>
    </row>
    <row r="9530" spans="1:2" x14ac:dyDescent="0.25">
      <c r="A9530" s="10"/>
      <c r="B9530" s="10"/>
    </row>
    <row r="9531" spans="1:2" x14ac:dyDescent="0.25">
      <c r="A9531" s="10"/>
      <c r="B9531" s="10"/>
    </row>
    <row r="9532" spans="1:2" x14ac:dyDescent="0.25">
      <c r="A9532" s="10"/>
      <c r="B9532" s="10"/>
    </row>
    <row r="9533" spans="1:2" x14ac:dyDescent="0.25">
      <c r="A9533" s="10"/>
      <c r="B9533" s="10"/>
    </row>
    <row r="9534" spans="1:2" x14ac:dyDescent="0.25">
      <c r="A9534" s="10"/>
      <c r="B9534" s="10"/>
    </row>
    <row r="9535" spans="1:2" x14ac:dyDescent="0.25">
      <c r="A9535" s="10"/>
      <c r="B9535" s="10"/>
    </row>
    <row r="9536" spans="1:2" x14ac:dyDescent="0.25">
      <c r="A9536" s="10"/>
      <c r="B9536" s="10"/>
    </row>
    <row r="9537" spans="1:2" x14ac:dyDescent="0.25">
      <c r="A9537" s="10"/>
      <c r="B9537" s="10"/>
    </row>
    <row r="9538" spans="1:2" x14ac:dyDescent="0.25">
      <c r="A9538" s="10"/>
      <c r="B9538" s="10"/>
    </row>
    <row r="9539" spans="1:2" x14ac:dyDescent="0.25">
      <c r="A9539" s="10"/>
      <c r="B9539" s="10"/>
    </row>
    <row r="9540" spans="1:2" x14ac:dyDescent="0.25">
      <c r="A9540" s="10"/>
      <c r="B9540" s="10"/>
    </row>
    <row r="9541" spans="1:2" x14ac:dyDescent="0.25">
      <c r="A9541" s="10"/>
      <c r="B9541" s="10"/>
    </row>
    <row r="9542" spans="1:2" x14ac:dyDescent="0.25">
      <c r="A9542" s="10"/>
      <c r="B9542" s="10"/>
    </row>
    <row r="9543" spans="1:2" x14ac:dyDescent="0.25">
      <c r="A9543" s="10"/>
      <c r="B9543" s="10"/>
    </row>
    <row r="9544" spans="1:2" x14ac:dyDescent="0.25">
      <c r="A9544" s="10"/>
      <c r="B9544" s="10"/>
    </row>
    <row r="9545" spans="1:2" x14ac:dyDescent="0.25">
      <c r="A9545" s="10"/>
      <c r="B9545" s="10"/>
    </row>
    <row r="9546" spans="1:2" x14ac:dyDescent="0.25">
      <c r="A9546" s="10"/>
      <c r="B9546" s="10"/>
    </row>
    <row r="9547" spans="1:2" x14ac:dyDescent="0.25">
      <c r="A9547" s="10"/>
      <c r="B9547" s="10"/>
    </row>
    <row r="9548" spans="1:2" x14ac:dyDescent="0.25">
      <c r="A9548" s="10"/>
      <c r="B9548" s="10"/>
    </row>
    <row r="9549" spans="1:2" x14ac:dyDescent="0.25">
      <c r="A9549" s="10"/>
      <c r="B9549" s="10"/>
    </row>
    <row r="9550" spans="1:2" x14ac:dyDescent="0.25">
      <c r="A9550" s="10"/>
      <c r="B9550" s="10"/>
    </row>
    <row r="9551" spans="1:2" x14ac:dyDescent="0.25">
      <c r="A9551" s="10"/>
      <c r="B9551" s="10"/>
    </row>
    <row r="9552" spans="1:2" x14ac:dyDescent="0.25">
      <c r="A9552" s="10"/>
      <c r="B9552" s="10"/>
    </row>
    <row r="9553" spans="1:2" x14ac:dyDescent="0.25">
      <c r="A9553" s="10"/>
      <c r="B9553" s="10"/>
    </row>
    <row r="9554" spans="1:2" x14ac:dyDescent="0.25">
      <c r="A9554" s="10"/>
      <c r="B9554" s="10"/>
    </row>
    <row r="9555" spans="1:2" x14ac:dyDescent="0.25">
      <c r="A9555" s="10"/>
      <c r="B9555" s="10"/>
    </row>
    <row r="9556" spans="1:2" x14ac:dyDescent="0.25">
      <c r="A9556" s="10"/>
      <c r="B9556" s="10"/>
    </row>
    <row r="9557" spans="1:2" x14ac:dyDescent="0.25">
      <c r="A9557" s="10"/>
      <c r="B9557" s="10"/>
    </row>
    <row r="9558" spans="1:2" x14ac:dyDescent="0.25">
      <c r="A9558" s="10"/>
      <c r="B9558" s="10"/>
    </row>
    <row r="9559" spans="1:2" x14ac:dyDescent="0.25">
      <c r="A9559" s="10"/>
      <c r="B9559" s="10"/>
    </row>
    <row r="9560" spans="1:2" x14ac:dyDescent="0.25">
      <c r="A9560" s="10"/>
      <c r="B9560" s="10"/>
    </row>
    <row r="9561" spans="1:2" x14ac:dyDescent="0.25">
      <c r="A9561" s="10"/>
      <c r="B9561" s="10"/>
    </row>
    <row r="9562" spans="1:2" x14ac:dyDescent="0.25">
      <c r="A9562" s="10"/>
      <c r="B9562" s="10"/>
    </row>
    <row r="9563" spans="1:2" x14ac:dyDescent="0.25">
      <c r="A9563" s="10"/>
      <c r="B9563" s="10"/>
    </row>
    <row r="9564" spans="1:2" x14ac:dyDescent="0.25">
      <c r="A9564" s="10"/>
      <c r="B9564" s="10"/>
    </row>
    <row r="9565" spans="1:2" x14ac:dyDescent="0.25">
      <c r="A9565" s="10"/>
      <c r="B9565" s="10"/>
    </row>
    <row r="9566" spans="1:2" x14ac:dyDescent="0.25">
      <c r="A9566" s="10"/>
      <c r="B9566" s="10"/>
    </row>
    <row r="9567" spans="1:2" x14ac:dyDescent="0.25">
      <c r="A9567" s="10"/>
      <c r="B9567" s="10"/>
    </row>
    <row r="9568" spans="1:2" x14ac:dyDescent="0.25">
      <c r="A9568" s="10"/>
      <c r="B9568" s="10"/>
    </row>
    <row r="9569" spans="1:2" x14ac:dyDescent="0.25">
      <c r="A9569" s="10"/>
      <c r="B9569" s="10"/>
    </row>
    <row r="9570" spans="1:2" x14ac:dyDescent="0.25">
      <c r="A9570" s="10"/>
      <c r="B9570" s="10"/>
    </row>
    <row r="9571" spans="1:2" x14ac:dyDescent="0.25">
      <c r="A9571" s="10"/>
      <c r="B9571" s="10"/>
    </row>
    <row r="9572" spans="1:2" x14ac:dyDescent="0.25">
      <c r="A9572" s="10"/>
      <c r="B9572" s="10"/>
    </row>
    <row r="9573" spans="1:2" x14ac:dyDescent="0.25">
      <c r="A9573" s="10"/>
      <c r="B9573" s="10"/>
    </row>
    <row r="9574" spans="1:2" x14ac:dyDescent="0.25">
      <c r="A9574" s="10"/>
      <c r="B9574" s="10"/>
    </row>
    <row r="9575" spans="1:2" x14ac:dyDescent="0.25">
      <c r="A9575" s="10"/>
      <c r="B9575" s="10"/>
    </row>
    <row r="9576" spans="1:2" x14ac:dyDescent="0.25">
      <c r="A9576" s="10"/>
      <c r="B9576" s="10"/>
    </row>
    <row r="9577" spans="1:2" x14ac:dyDescent="0.25">
      <c r="A9577" s="10"/>
      <c r="B9577" s="10"/>
    </row>
    <row r="9578" spans="1:2" x14ac:dyDescent="0.25">
      <c r="A9578" s="10"/>
      <c r="B9578" s="10"/>
    </row>
    <row r="9579" spans="1:2" x14ac:dyDescent="0.25">
      <c r="A9579" s="10"/>
      <c r="B9579" s="10"/>
    </row>
    <row r="9580" spans="1:2" x14ac:dyDescent="0.25">
      <c r="A9580" s="10"/>
      <c r="B9580" s="10"/>
    </row>
    <row r="9581" spans="1:2" x14ac:dyDescent="0.25">
      <c r="A9581" s="10"/>
      <c r="B9581" s="10"/>
    </row>
    <row r="9582" spans="1:2" x14ac:dyDescent="0.25">
      <c r="A9582" s="10"/>
      <c r="B9582" s="10"/>
    </row>
    <row r="9583" spans="1:2" x14ac:dyDescent="0.25">
      <c r="A9583" s="10"/>
      <c r="B9583" s="10"/>
    </row>
    <row r="9584" spans="1:2" x14ac:dyDescent="0.25">
      <c r="A9584" s="10"/>
      <c r="B9584" s="10"/>
    </row>
    <row r="9585" spans="1:2" x14ac:dyDescent="0.25">
      <c r="A9585" s="10"/>
      <c r="B9585" s="10"/>
    </row>
    <row r="9586" spans="1:2" x14ac:dyDescent="0.25">
      <c r="A9586" s="10"/>
      <c r="B9586" s="10"/>
    </row>
    <row r="9587" spans="1:2" x14ac:dyDescent="0.25">
      <c r="A9587" s="10"/>
      <c r="B9587" s="10"/>
    </row>
    <row r="9588" spans="1:2" x14ac:dyDescent="0.25">
      <c r="A9588" s="10"/>
      <c r="B9588" s="10"/>
    </row>
    <row r="9589" spans="1:2" x14ac:dyDescent="0.25">
      <c r="A9589" s="10"/>
      <c r="B9589" s="10"/>
    </row>
    <row r="9590" spans="1:2" x14ac:dyDescent="0.25">
      <c r="A9590" s="10"/>
      <c r="B9590" s="10"/>
    </row>
    <row r="9591" spans="1:2" x14ac:dyDescent="0.25">
      <c r="A9591" s="10"/>
      <c r="B9591" s="10"/>
    </row>
    <row r="9592" spans="1:2" x14ac:dyDescent="0.25">
      <c r="A9592" s="10"/>
      <c r="B9592" s="10"/>
    </row>
    <row r="9593" spans="1:2" x14ac:dyDescent="0.25">
      <c r="A9593" s="10"/>
      <c r="B9593" s="10"/>
    </row>
    <row r="9594" spans="1:2" x14ac:dyDescent="0.25">
      <c r="A9594" s="10"/>
      <c r="B9594" s="10"/>
    </row>
    <row r="9595" spans="1:2" x14ac:dyDescent="0.25">
      <c r="A9595" s="10"/>
      <c r="B9595" s="10"/>
    </row>
    <row r="9596" spans="1:2" x14ac:dyDescent="0.25">
      <c r="A9596" s="10"/>
      <c r="B9596" s="10"/>
    </row>
    <row r="9597" spans="1:2" x14ac:dyDescent="0.25">
      <c r="A9597" s="10"/>
      <c r="B9597" s="10"/>
    </row>
    <row r="9598" spans="1:2" x14ac:dyDescent="0.25">
      <c r="A9598" s="10"/>
      <c r="B9598" s="10"/>
    </row>
    <row r="9599" spans="1:2" x14ac:dyDescent="0.25">
      <c r="A9599" s="10"/>
      <c r="B9599" s="10"/>
    </row>
    <row r="9600" spans="1:2" x14ac:dyDescent="0.25">
      <c r="A9600" s="10"/>
      <c r="B9600" s="10"/>
    </row>
    <row r="9601" spans="1:2" x14ac:dyDescent="0.25">
      <c r="A9601" s="10"/>
      <c r="B9601" s="10"/>
    </row>
    <row r="9602" spans="1:2" x14ac:dyDescent="0.25">
      <c r="A9602" s="10"/>
      <c r="B9602" s="10"/>
    </row>
    <row r="9603" spans="1:2" x14ac:dyDescent="0.25">
      <c r="A9603" s="10"/>
      <c r="B9603" s="10"/>
    </row>
    <row r="9604" spans="1:2" x14ac:dyDescent="0.25">
      <c r="A9604" s="10"/>
      <c r="B9604" s="10"/>
    </row>
    <row r="9605" spans="1:2" x14ac:dyDescent="0.25">
      <c r="A9605" s="10"/>
      <c r="B9605" s="10"/>
    </row>
    <row r="9606" spans="1:2" x14ac:dyDescent="0.25">
      <c r="A9606" s="10"/>
      <c r="B9606" s="10"/>
    </row>
    <row r="9607" spans="1:2" x14ac:dyDescent="0.25">
      <c r="A9607" s="10"/>
      <c r="B9607" s="10"/>
    </row>
    <row r="9608" spans="1:2" x14ac:dyDescent="0.25">
      <c r="A9608" s="10"/>
      <c r="B9608" s="10"/>
    </row>
    <row r="9609" spans="1:2" x14ac:dyDescent="0.25">
      <c r="A9609" s="10"/>
      <c r="B9609" s="10"/>
    </row>
    <row r="9610" spans="1:2" x14ac:dyDescent="0.25">
      <c r="A9610" s="10"/>
      <c r="B9610" s="10"/>
    </row>
    <row r="9611" spans="1:2" x14ac:dyDescent="0.25">
      <c r="A9611" s="10"/>
      <c r="B9611" s="10"/>
    </row>
    <row r="9612" spans="1:2" x14ac:dyDescent="0.25">
      <c r="A9612" s="10"/>
      <c r="B9612" s="10"/>
    </row>
    <row r="9613" spans="1:2" x14ac:dyDescent="0.25">
      <c r="A9613" s="10"/>
      <c r="B9613" s="10"/>
    </row>
    <row r="9614" spans="1:2" x14ac:dyDescent="0.25">
      <c r="A9614" s="10"/>
      <c r="B9614" s="10"/>
    </row>
    <row r="9615" spans="1:2" x14ac:dyDescent="0.25">
      <c r="A9615" s="10"/>
      <c r="B9615" s="10"/>
    </row>
    <row r="9616" spans="1:2" x14ac:dyDescent="0.25">
      <c r="A9616" s="10"/>
      <c r="B9616" s="10"/>
    </row>
    <row r="9617" spans="1:2" x14ac:dyDescent="0.25">
      <c r="A9617" s="10"/>
      <c r="B9617" s="10"/>
    </row>
    <row r="9618" spans="1:2" x14ac:dyDescent="0.25">
      <c r="A9618" s="10"/>
      <c r="B9618" s="10"/>
    </row>
    <row r="9619" spans="1:2" x14ac:dyDescent="0.25">
      <c r="A9619" s="10"/>
      <c r="B9619" s="10"/>
    </row>
    <row r="9620" spans="1:2" x14ac:dyDescent="0.25">
      <c r="A9620" s="10"/>
      <c r="B9620" s="10"/>
    </row>
    <row r="9621" spans="1:2" x14ac:dyDescent="0.25">
      <c r="A9621" s="10"/>
      <c r="B9621" s="10"/>
    </row>
    <row r="9622" spans="1:2" x14ac:dyDescent="0.25">
      <c r="A9622" s="10"/>
      <c r="B9622" s="10"/>
    </row>
    <row r="9623" spans="1:2" x14ac:dyDescent="0.25">
      <c r="A9623" s="10"/>
      <c r="B9623" s="10"/>
    </row>
    <row r="9624" spans="1:2" x14ac:dyDescent="0.25">
      <c r="A9624" s="10"/>
      <c r="B9624" s="10"/>
    </row>
    <row r="9625" spans="1:2" x14ac:dyDescent="0.25">
      <c r="A9625" s="10"/>
      <c r="B9625" s="10"/>
    </row>
    <row r="9626" spans="1:2" x14ac:dyDescent="0.25">
      <c r="A9626" s="10"/>
      <c r="B9626" s="10"/>
    </row>
    <row r="9627" spans="1:2" x14ac:dyDescent="0.25">
      <c r="A9627" s="10"/>
      <c r="B9627" s="10"/>
    </row>
    <row r="9628" spans="1:2" x14ac:dyDescent="0.25">
      <c r="A9628" s="10"/>
      <c r="B9628" s="10"/>
    </row>
    <row r="9629" spans="1:2" x14ac:dyDescent="0.25">
      <c r="A9629" s="10"/>
      <c r="B9629" s="10"/>
    </row>
    <row r="9630" spans="1:2" x14ac:dyDescent="0.25">
      <c r="A9630" s="10"/>
      <c r="B9630" s="10"/>
    </row>
    <row r="9631" spans="1:2" x14ac:dyDescent="0.25">
      <c r="A9631" s="10"/>
      <c r="B9631" s="10"/>
    </row>
    <row r="9632" spans="1:2" x14ac:dyDescent="0.25">
      <c r="A9632" s="10"/>
      <c r="B9632" s="10"/>
    </row>
    <row r="9633" spans="1:2" x14ac:dyDescent="0.25">
      <c r="A9633" s="10"/>
      <c r="B9633" s="10"/>
    </row>
    <row r="9634" spans="1:2" x14ac:dyDescent="0.25">
      <c r="A9634" s="10"/>
      <c r="B9634" s="10"/>
    </row>
    <row r="9635" spans="1:2" x14ac:dyDescent="0.25">
      <c r="A9635" s="10"/>
      <c r="B9635" s="10"/>
    </row>
    <row r="9636" spans="1:2" x14ac:dyDescent="0.25">
      <c r="A9636" s="10"/>
      <c r="B9636" s="10"/>
    </row>
    <row r="9637" spans="1:2" x14ac:dyDescent="0.25">
      <c r="A9637" s="10"/>
      <c r="B9637" s="10"/>
    </row>
    <row r="9638" spans="1:2" x14ac:dyDescent="0.25">
      <c r="A9638" s="10"/>
      <c r="B9638" s="10"/>
    </row>
    <row r="9639" spans="1:2" x14ac:dyDescent="0.25">
      <c r="A9639" s="10"/>
      <c r="B9639" s="10"/>
    </row>
    <row r="9640" spans="1:2" x14ac:dyDescent="0.25">
      <c r="A9640" s="10"/>
      <c r="B9640" s="10"/>
    </row>
    <row r="9641" spans="1:2" x14ac:dyDescent="0.25">
      <c r="A9641" s="10"/>
      <c r="B9641" s="10"/>
    </row>
    <row r="9642" spans="1:2" x14ac:dyDescent="0.25">
      <c r="A9642" s="10"/>
      <c r="B9642" s="10"/>
    </row>
    <row r="9643" spans="1:2" x14ac:dyDescent="0.25">
      <c r="A9643" s="10"/>
      <c r="B9643" s="10"/>
    </row>
    <row r="9644" spans="1:2" x14ac:dyDescent="0.25">
      <c r="A9644" s="10"/>
      <c r="B9644" s="10"/>
    </row>
    <row r="9645" spans="1:2" x14ac:dyDescent="0.25">
      <c r="A9645" s="10"/>
      <c r="B9645" s="10"/>
    </row>
    <row r="9646" spans="1:2" x14ac:dyDescent="0.25">
      <c r="A9646" s="10"/>
      <c r="B9646" s="10"/>
    </row>
    <row r="9647" spans="1:2" x14ac:dyDescent="0.25">
      <c r="A9647" s="10"/>
      <c r="B9647" s="10"/>
    </row>
    <row r="9648" spans="1:2" x14ac:dyDescent="0.25">
      <c r="A9648" s="10"/>
      <c r="B9648" s="10"/>
    </row>
    <row r="9649" spans="1:2" x14ac:dyDescent="0.25">
      <c r="A9649" s="10"/>
      <c r="B9649" s="10"/>
    </row>
    <row r="9650" spans="1:2" x14ac:dyDescent="0.25">
      <c r="A9650" s="10"/>
      <c r="B9650" s="10"/>
    </row>
    <row r="9651" spans="1:2" x14ac:dyDescent="0.25">
      <c r="A9651" s="10"/>
      <c r="B9651" s="10"/>
    </row>
    <row r="9652" spans="1:2" x14ac:dyDescent="0.25">
      <c r="A9652" s="10"/>
      <c r="B9652" s="10"/>
    </row>
    <row r="9653" spans="1:2" x14ac:dyDescent="0.25">
      <c r="A9653" s="10"/>
      <c r="B9653" s="10"/>
    </row>
    <row r="9654" spans="1:2" x14ac:dyDescent="0.25">
      <c r="A9654" s="10"/>
      <c r="B9654" s="10"/>
    </row>
    <row r="9655" spans="1:2" x14ac:dyDescent="0.25">
      <c r="A9655" s="10"/>
      <c r="B9655" s="10"/>
    </row>
    <row r="9656" spans="1:2" x14ac:dyDescent="0.25">
      <c r="A9656" s="10"/>
      <c r="B9656" s="10"/>
    </row>
    <row r="9657" spans="1:2" x14ac:dyDescent="0.25">
      <c r="A9657" s="10"/>
      <c r="B9657" s="10"/>
    </row>
    <row r="9658" spans="1:2" x14ac:dyDescent="0.25">
      <c r="A9658" s="10"/>
      <c r="B9658" s="10"/>
    </row>
    <row r="9659" spans="1:2" x14ac:dyDescent="0.25">
      <c r="A9659" s="10"/>
      <c r="B9659" s="10"/>
    </row>
    <row r="9660" spans="1:2" x14ac:dyDescent="0.25">
      <c r="A9660" s="10"/>
      <c r="B9660" s="10"/>
    </row>
    <row r="9661" spans="1:2" x14ac:dyDescent="0.25">
      <c r="A9661" s="10"/>
      <c r="B9661" s="10"/>
    </row>
    <row r="9662" spans="1:2" x14ac:dyDescent="0.25">
      <c r="A9662" s="10"/>
      <c r="B9662" s="10"/>
    </row>
    <row r="9663" spans="1:2" x14ac:dyDescent="0.25">
      <c r="A9663" s="10"/>
      <c r="B9663" s="10"/>
    </row>
    <row r="9664" spans="1:2" x14ac:dyDescent="0.25">
      <c r="A9664" s="10"/>
      <c r="B9664" s="10"/>
    </row>
    <row r="9665" spans="1:2" x14ac:dyDescent="0.25">
      <c r="A9665" s="10"/>
      <c r="B9665" s="10"/>
    </row>
    <row r="9666" spans="1:2" x14ac:dyDescent="0.25">
      <c r="A9666" s="10"/>
      <c r="B9666" s="10"/>
    </row>
    <row r="9667" spans="1:2" x14ac:dyDescent="0.25">
      <c r="A9667" s="10"/>
      <c r="B9667" s="10"/>
    </row>
    <row r="9668" spans="1:2" x14ac:dyDescent="0.25">
      <c r="A9668" s="10"/>
      <c r="B9668" s="10"/>
    </row>
    <row r="9669" spans="1:2" x14ac:dyDescent="0.25">
      <c r="A9669" s="10"/>
      <c r="B9669" s="10"/>
    </row>
    <row r="9670" spans="1:2" x14ac:dyDescent="0.25">
      <c r="A9670" s="10"/>
      <c r="B9670" s="10"/>
    </row>
    <row r="9671" spans="1:2" x14ac:dyDescent="0.25">
      <c r="A9671" s="10"/>
      <c r="B9671" s="10"/>
    </row>
    <row r="9672" spans="1:2" x14ac:dyDescent="0.25">
      <c r="A9672" s="10"/>
      <c r="B9672" s="10"/>
    </row>
    <row r="9673" spans="1:2" x14ac:dyDescent="0.25">
      <c r="A9673" s="10"/>
      <c r="B9673" s="10"/>
    </row>
    <row r="9674" spans="1:2" x14ac:dyDescent="0.25">
      <c r="A9674" s="10"/>
      <c r="B9674" s="10"/>
    </row>
    <row r="9675" spans="1:2" x14ac:dyDescent="0.25">
      <c r="A9675" s="10"/>
      <c r="B9675" s="10"/>
    </row>
    <row r="9676" spans="1:2" x14ac:dyDescent="0.25">
      <c r="A9676" s="10"/>
      <c r="B9676" s="10"/>
    </row>
    <row r="9677" spans="1:2" x14ac:dyDescent="0.25">
      <c r="A9677" s="10"/>
      <c r="B9677" s="10"/>
    </row>
    <row r="9678" spans="1:2" x14ac:dyDescent="0.25">
      <c r="A9678" s="10"/>
      <c r="B9678" s="10"/>
    </row>
    <row r="9679" spans="1:2" x14ac:dyDescent="0.25">
      <c r="A9679" s="10"/>
      <c r="B9679" s="10"/>
    </row>
    <row r="9680" spans="1:2" x14ac:dyDescent="0.25">
      <c r="A9680" s="10"/>
      <c r="B9680" s="10"/>
    </row>
    <row r="9681" spans="1:2" x14ac:dyDescent="0.25">
      <c r="A9681" s="10"/>
      <c r="B9681" s="10"/>
    </row>
    <row r="9682" spans="1:2" x14ac:dyDescent="0.25">
      <c r="A9682" s="10"/>
      <c r="B9682" s="10"/>
    </row>
    <row r="9683" spans="1:2" x14ac:dyDescent="0.25">
      <c r="A9683" s="10"/>
      <c r="B9683" s="10"/>
    </row>
    <row r="9684" spans="1:2" x14ac:dyDescent="0.25">
      <c r="A9684" s="10"/>
      <c r="B9684" s="10"/>
    </row>
    <row r="9685" spans="1:2" x14ac:dyDescent="0.25">
      <c r="A9685" s="10"/>
      <c r="B9685" s="10"/>
    </row>
    <row r="9686" spans="1:2" x14ac:dyDescent="0.25">
      <c r="A9686" s="10"/>
      <c r="B9686" s="10"/>
    </row>
    <row r="9687" spans="1:2" x14ac:dyDescent="0.25">
      <c r="A9687" s="10"/>
      <c r="B9687" s="10"/>
    </row>
    <row r="9688" spans="1:2" x14ac:dyDescent="0.25">
      <c r="A9688" s="10"/>
      <c r="B9688" s="10"/>
    </row>
    <row r="9689" spans="1:2" x14ac:dyDescent="0.25">
      <c r="A9689" s="10"/>
      <c r="B9689" s="10"/>
    </row>
    <row r="9690" spans="1:2" x14ac:dyDescent="0.25">
      <c r="A9690" s="10"/>
      <c r="B9690" s="10"/>
    </row>
    <row r="9691" spans="1:2" x14ac:dyDescent="0.25">
      <c r="A9691" s="10"/>
      <c r="B9691" s="10"/>
    </row>
    <row r="9692" spans="1:2" x14ac:dyDescent="0.25">
      <c r="A9692" s="10"/>
      <c r="B9692" s="10"/>
    </row>
    <row r="9693" spans="1:2" x14ac:dyDescent="0.25">
      <c r="A9693" s="10"/>
      <c r="B9693" s="10"/>
    </row>
    <row r="9694" spans="1:2" x14ac:dyDescent="0.25">
      <c r="A9694" s="10"/>
      <c r="B9694" s="10"/>
    </row>
    <row r="9695" spans="1:2" x14ac:dyDescent="0.25">
      <c r="A9695" s="10"/>
      <c r="B9695" s="10"/>
    </row>
    <row r="9696" spans="1:2" x14ac:dyDescent="0.25">
      <c r="A9696" s="10"/>
      <c r="B9696" s="10"/>
    </row>
    <row r="9697" spans="1:2" x14ac:dyDescent="0.25">
      <c r="A9697" s="10"/>
      <c r="B9697" s="10"/>
    </row>
    <row r="9698" spans="1:2" x14ac:dyDescent="0.25">
      <c r="A9698" s="10"/>
      <c r="B9698" s="10"/>
    </row>
    <row r="9699" spans="1:2" x14ac:dyDescent="0.25">
      <c r="A9699" s="10"/>
      <c r="B9699" s="10"/>
    </row>
    <row r="9700" spans="1:2" x14ac:dyDescent="0.25">
      <c r="A9700" s="10"/>
      <c r="B9700" s="10"/>
    </row>
    <row r="9701" spans="1:2" x14ac:dyDescent="0.25">
      <c r="A9701" s="10"/>
      <c r="B9701" s="10"/>
    </row>
    <row r="9702" spans="1:2" x14ac:dyDescent="0.25">
      <c r="A9702" s="10"/>
      <c r="B9702" s="10"/>
    </row>
    <row r="9703" spans="1:2" x14ac:dyDescent="0.25">
      <c r="A9703" s="10"/>
      <c r="B9703" s="10"/>
    </row>
    <row r="9704" spans="1:2" x14ac:dyDescent="0.25">
      <c r="A9704" s="10"/>
      <c r="B9704" s="10"/>
    </row>
    <row r="9705" spans="1:2" x14ac:dyDescent="0.25">
      <c r="A9705" s="10"/>
      <c r="B9705" s="10"/>
    </row>
    <row r="9706" spans="1:2" x14ac:dyDescent="0.25">
      <c r="A9706" s="10"/>
      <c r="B9706" s="10"/>
    </row>
    <row r="9707" spans="1:2" x14ac:dyDescent="0.25">
      <c r="A9707" s="10"/>
      <c r="B9707" s="10"/>
    </row>
    <row r="9708" spans="1:2" x14ac:dyDescent="0.25">
      <c r="A9708" s="10"/>
      <c r="B9708" s="10"/>
    </row>
    <row r="9709" spans="1:2" x14ac:dyDescent="0.25">
      <c r="A9709" s="10"/>
      <c r="B9709" s="10"/>
    </row>
    <row r="9710" spans="1:2" x14ac:dyDescent="0.25">
      <c r="A9710" s="10"/>
      <c r="B9710" s="10"/>
    </row>
    <row r="9711" spans="1:2" x14ac:dyDescent="0.25">
      <c r="A9711" s="10"/>
      <c r="B9711" s="10"/>
    </row>
    <row r="9712" spans="1:2" x14ac:dyDescent="0.25">
      <c r="A9712" s="10"/>
      <c r="B9712" s="10"/>
    </row>
    <row r="9713" spans="1:2" x14ac:dyDescent="0.25">
      <c r="A9713" s="10"/>
      <c r="B9713" s="10"/>
    </row>
    <row r="9714" spans="1:2" x14ac:dyDescent="0.25">
      <c r="A9714" s="10"/>
      <c r="B9714" s="10"/>
    </row>
    <row r="9715" spans="1:2" x14ac:dyDescent="0.25">
      <c r="A9715" s="10"/>
      <c r="B9715" s="10"/>
    </row>
    <row r="9716" spans="1:2" x14ac:dyDescent="0.25">
      <c r="A9716" s="10"/>
      <c r="B9716" s="10"/>
    </row>
    <row r="9717" spans="1:2" x14ac:dyDescent="0.25">
      <c r="A9717" s="10"/>
      <c r="B9717" s="10"/>
    </row>
    <row r="9718" spans="1:2" x14ac:dyDescent="0.25">
      <c r="A9718" s="10"/>
      <c r="B9718" s="10"/>
    </row>
    <row r="9719" spans="1:2" x14ac:dyDescent="0.25">
      <c r="A9719" s="10"/>
      <c r="B9719" s="10"/>
    </row>
    <row r="9720" spans="1:2" x14ac:dyDescent="0.25">
      <c r="A9720" s="10"/>
      <c r="B9720" s="10"/>
    </row>
    <row r="9721" spans="1:2" x14ac:dyDescent="0.25">
      <c r="A9721" s="10"/>
      <c r="B9721" s="10"/>
    </row>
    <row r="9722" spans="1:2" x14ac:dyDescent="0.25">
      <c r="A9722" s="10"/>
      <c r="B9722" s="10"/>
    </row>
    <row r="9723" spans="1:2" x14ac:dyDescent="0.25">
      <c r="A9723" s="10"/>
      <c r="B9723" s="10"/>
    </row>
    <row r="9724" spans="1:2" x14ac:dyDescent="0.25">
      <c r="A9724" s="10"/>
      <c r="B9724" s="10"/>
    </row>
    <row r="9725" spans="1:2" x14ac:dyDescent="0.25">
      <c r="A9725" s="10"/>
      <c r="B9725" s="10"/>
    </row>
    <row r="9726" spans="1:2" x14ac:dyDescent="0.25">
      <c r="A9726" s="10"/>
      <c r="B9726" s="10"/>
    </row>
    <row r="9727" spans="1:2" x14ac:dyDescent="0.25">
      <c r="A9727" s="10"/>
      <c r="B9727" s="10"/>
    </row>
    <row r="9728" spans="1:2" x14ac:dyDescent="0.25">
      <c r="A9728" s="10"/>
      <c r="B9728" s="10"/>
    </row>
    <row r="9729" spans="1:2" x14ac:dyDescent="0.25">
      <c r="A9729" s="10"/>
      <c r="B9729" s="10"/>
    </row>
    <row r="9730" spans="1:2" x14ac:dyDescent="0.25">
      <c r="A9730" s="10"/>
      <c r="B9730" s="10"/>
    </row>
    <row r="9731" spans="1:2" x14ac:dyDescent="0.25">
      <c r="A9731" s="10"/>
      <c r="B9731" s="10"/>
    </row>
    <row r="9732" spans="1:2" x14ac:dyDescent="0.25">
      <c r="A9732" s="10"/>
      <c r="B9732" s="10"/>
    </row>
    <row r="9733" spans="1:2" x14ac:dyDescent="0.25">
      <c r="A9733" s="10"/>
      <c r="B9733" s="10"/>
    </row>
    <row r="9734" spans="1:2" x14ac:dyDescent="0.25">
      <c r="A9734" s="10"/>
      <c r="B9734" s="10"/>
    </row>
    <row r="9735" spans="1:2" x14ac:dyDescent="0.25">
      <c r="A9735" s="10"/>
      <c r="B9735" s="10"/>
    </row>
    <row r="9736" spans="1:2" x14ac:dyDescent="0.25">
      <c r="A9736" s="10"/>
      <c r="B9736" s="10"/>
    </row>
    <row r="9737" spans="1:2" x14ac:dyDescent="0.25">
      <c r="A9737" s="10"/>
      <c r="B9737" s="10"/>
    </row>
    <row r="9738" spans="1:2" x14ac:dyDescent="0.25">
      <c r="A9738" s="10"/>
      <c r="B9738" s="10"/>
    </row>
    <row r="9739" spans="1:2" x14ac:dyDescent="0.25">
      <c r="A9739" s="10"/>
      <c r="B9739" s="10"/>
    </row>
    <row r="9740" spans="1:2" x14ac:dyDescent="0.25">
      <c r="A9740" s="10"/>
      <c r="B9740" s="10"/>
    </row>
    <row r="9741" spans="1:2" x14ac:dyDescent="0.25">
      <c r="A9741" s="10"/>
      <c r="B9741" s="10"/>
    </row>
    <row r="9742" spans="1:2" x14ac:dyDescent="0.25">
      <c r="A9742" s="10"/>
      <c r="B9742" s="10"/>
    </row>
    <row r="9743" spans="1:2" x14ac:dyDescent="0.25">
      <c r="A9743" s="10"/>
      <c r="B9743" s="10"/>
    </row>
    <row r="9744" spans="1:2" x14ac:dyDescent="0.25">
      <c r="A9744" s="10"/>
      <c r="B9744" s="10"/>
    </row>
    <row r="9745" spans="1:2" x14ac:dyDescent="0.25">
      <c r="A9745" s="10"/>
      <c r="B9745" s="10"/>
    </row>
    <row r="9746" spans="1:2" x14ac:dyDescent="0.25">
      <c r="A9746" s="10"/>
      <c r="B9746" s="10"/>
    </row>
    <row r="9747" spans="1:2" x14ac:dyDescent="0.25">
      <c r="A9747" s="10"/>
      <c r="B9747" s="10"/>
    </row>
    <row r="9748" spans="1:2" x14ac:dyDescent="0.25">
      <c r="A9748" s="10"/>
      <c r="B9748" s="10"/>
    </row>
    <row r="9749" spans="1:2" x14ac:dyDescent="0.25">
      <c r="A9749" s="10"/>
      <c r="B9749" s="10"/>
    </row>
    <row r="9750" spans="1:2" x14ac:dyDescent="0.25">
      <c r="A9750" s="10"/>
      <c r="B9750" s="10"/>
    </row>
    <row r="9751" spans="1:2" x14ac:dyDescent="0.25">
      <c r="A9751" s="10"/>
      <c r="B9751" s="10"/>
    </row>
    <row r="9752" spans="1:2" x14ac:dyDescent="0.25">
      <c r="A9752" s="10"/>
      <c r="B9752" s="10"/>
    </row>
    <row r="9753" spans="1:2" x14ac:dyDescent="0.25">
      <c r="A9753" s="10"/>
      <c r="B9753" s="10"/>
    </row>
    <row r="9754" spans="1:2" x14ac:dyDescent="0.25">
      <c r="A9754" s="10"/>
      <c r="B9754" s="10"/>
    </row>
    <row r="9755" spans="1:2" x14ac:dyDescent="0.25">
      <c r="A9755" s="10"/>
      <c r="B9755" s="10"/>
    </row>
    <row r="9756" spans="1:2" x14ac:dyDescent="0.25">
      <c r="A9756" s="10"/>
      <c r="B9756" s="10"/>
    </row>
    <row r="9757" spans="1:2" x14ac:dyDescent="0.25">
      <c r="A9757" s="10"/>
      <c r="B9757" s="10"/>
    </row>
    <row r="9758" spans="1:2" x14ac:dyDescent="0.25">
      <c r="A9758" s="10"/>
      <c r="B9758" s="10"/>
    </row>
    <row r="9759" spans="1:2" x14ac:dyDescent="0.25">
      <c r="A9759" s="10"/>
      <c r="B9759" s="10"/>
    </row>
    <row r="9760" spans="1:2" x14ac:dyDescent="0.25">
      <c r="A9760" s="10"/>
      <c r="B9760" s="10"/>
    </row>
    <row r="9761" spans="1:2" x14ac:dyDescent="0.25">
      <c r="A9761" s="10"/>
      <c r="B9761" s="10"/>
    </row>
    <row r="9762" spans="1:2" x14ac:dyDescent="0.25">
      <c r="A9762" s="10"/>
      <c r="B9762" s="10"/>
    </row>
    <row r="9763" spans="1:2" x14ac:dyDescent="0.25">
      <c r="A9763" s="10"/>
      <c r="B9763" s="10"/>
    </row>
    <row r="9764" spans="1:2" x14ac:dyDescent="0.25">
      <c r="A9764" s="10"/>
      <c r="B9764" s="10"/>
    </row>
    <row r="9765" spans="1:2" x14ac:dyDescent="0.25">
      <c r="A9765" s="10"/>
      <c r="B9765" s="10"/>
    </row>
    <row r="9766" spans="1:2" x14ac:dyDescent="0.25">
      <c r="A9766" s="10"/>
      <c r="B9766" s="10"/>
    </row>
    <row r="9767" spans="1:2" x14ac:dyDescent="0.25">
      <c r="A9767" s="10"/>
      <c r="B9767" s="10"/>
    </row>
    <row r="9768" spans="1:2" x14ac:dyDescent="0.25">
      <c r="A9768" s="10"/>
      <c r="B9768" s="10"/>
    </row>
    <row r="9769" spans="1:2" x14ac:dyDescent="0.25">
      <c r="A9769" s="10"/>
      <c r="B9769" s="10"/>
    </row>
    <row r="9770" spans="1:2" x14ac:dyDescent="0.25">
      <c r="A9770" s="10"/>
      <c r="B9770" s="10"/>
    </row>
    <row r="9771" spans="1:2" x14ac:dyDescent="0.25">
      <c r="A9771" s="10"/>
      <c r="B9771" s="10"/>
    </row>
    <row r="9772" spans="1:2" x14ac:dyDescent="0.25">
      <c r="A9772" s="10"/>
      <c r="B9772" s="10"/>
    </row>
    <row r="9773" spans="1:2" x14ac:dyDescent="0.25">
      <c r="A9773" s="10"/>
      <c r="B9773" s="10"/>
    </row>
    <row r="9774" spans="1:2" x14ac:dyDescent="0.25">
      <c r="A9774" s="10"/>
      <c r="B9774" s="10"/>
    </row>
    <row r="9775" spans="1:2" x14ac:dyDescent="0.25">
      <c r="A9775" s="10"/>
      <c r="B9775" s="10"/>
    </row>
    <row r="9776" spans="1:2" x14ac:dyDescent="0.25">
      <c r="A9776" s="10"/>
      <c r="B9776" s="10"/>
    </row>
    <row r="9777" spans="1:2" x14ac:dyDescent="0.25">
      <c r="A9777" s="10"/>
      <c r="B9777" s="10"/>
    </row>
    <row r="9778" spans="1:2" x14ac:dyDescent="0.25">
      <c r="A9778" s="10"/>
      <c r="B9778" s="10"/>
    </row>
    <row r="9779" spans="1:2" x14ac:dyDescent="0.25">
      <c r="A9779" s="10"/>
      <c r="B9779" s="10"/>
    </row>
    <row r="9780" spans="1:2" x14ac:dyDescent="0.25">
      <c r="A9780" s="10"/>
      <c r="B9780" s="10"/>
    </row>
    <row r="9781" spans="1:2" x14ac:dyDescent="0.25">
      <c r="A9781" s="10"/>
      <c r="B9781" s="10"/>
    </row>
    <row r="9782" spans="1:2" x14ac:dyDescent="0.25">
      <c r="A9782" s="10"/>
      <c r="B9782" s="10"/>
    </row>
    <row r="9783" spans="1:2" x14ac:dyDescent="0.25">
      <c r="A9783" s="10"/>
      <c r="B9783" s="10"/>
    </row>
    <row r="9784" spans="1:2" x14ac:dyDescent="0.25">
      <c r="A9784" s="10"/>
      <c r="B9784" s="10"/>
    </row>
    <row r="9785" spans="1:2" x14ac:dyDescent="0.25">
      <c r="A9785" s="10"/>
      <c r="B9785" s="10"/>
    </row>
    <row r="9786" spans="1:2" x14ac:dyDescent="0.25">
      <c r="A9786" s="10"/>
      <c r="B9786" s="10"/>
    </row>
    <row r="9787" spans="1:2" x14ac:dyDescent="0.25">
      <c r="A9787" s="10"/>
      <c r="B9787" s="10"/>
    </row>
    <row r="9788" spans="1:2" x14ac:dyDescent="0.25">
      <c r="A9788" s="10"/>
      <c r="B9788" s="10"/>
    </row>
    <row r="9789" spans="1:2" x14ac:dyDescent="0.25">
      <c r="A9789" s="10"/>
      <c r="B9789" s="10"/>
    </row>
    <row r="9790" spans="1:2" x14ac:dyDescent="0.25">
      <c r="A9790" s="10"/>
      <c r="B9790" s="10"/>
    </row>
    <row r="9791" spans="1:2" x14ac:dyDescent="0.25">
      <c r="A9791" s="10"/>
      <c r="B9791" s="10"/>
    </row>
    <row r="9792" spans="1:2" x14ac:dyDescent="0.25">
      <c r="A9792" s="10"/>
      <c r="B9792" s="10"/>
    </row>
    <row r="9793" spans="1:2" x14ac:dyDescent="0.25">
      <c r="A9793" s="10"/>
      <c r="B9793" s="10"/>
    </row>
    <row r="9794" spans="1:2" x14ac:dyDescent="0.25">
      <c r="A9794" s="10"/>
      <c r="B9794" s="10"/>
    </row>
    <row r="9795" spans="1:2" x14ac:dyDescent="0.25">
      <c r="A9795" s="10"/>
      <c r="B9795" s="10"/>
    </row>
    <row r="9796" spans="1:2" x14ac:dyDescent="0.25">
      <c r="A9796" s="10"/>
      <c r="B9796" s="10"/>
    </row>
    <row r="9797" spans="1:2" x14ac:dyDescent="0.25">
      <c r="A9797" s="10"/>
      <c r="B9797" s="10"/>
    </row>
    <row r="9798" spans="1:2" x14ac:dyDescent="0.25">
      <c r="A9798" s="10"/>
      <c r="B9798" s="10"/>
    </row>
    <row r="9799" spans="1:2" x14ac:dyDescent="0.25">
      <c r="A9799" s="10"/>
      <c r="B9799" s="10"/>
    </row>
    <row r="9800" spans="1:2" x14ac:dyDescent="0.25">
      <c r="A9800" s="10"/>
      <c r="B9800" s="10"/>
    </row>
    <row r="9801" spans="1:2" x14ac:dyDescent="0.25">
      <c r="A9801" s="10"/>
      <c r="B9801" s="10"/>
    </row>
    <row r="9802" spans="1:2" x14ac:dyDescent="0.25">
      <c r="A9802" s="10"/>
      <c r="B9802" s="10"/>
    </row>
    <row r="9803" spans="1:2" x14ac:dyDescent="0.25">
      <c r="A9803" s="10"/>
      <c r="B9803" s="10"/>
    </row>
    <row r="9804" spans="1:2" x14ac:dyDescent="0.25">
      <c r="A9804" s="10"/>
      <c r="B9804" s="10"/>
    </row>
    <row r="9805" spans="1:2" x14ac:dyDescent="0.25">
      <c r="A9805" s="10"/>
      <c r="B9805" s="10"/>
    </row>
    <row r="9806" spans="1:2" x14ac:dyDescent="0.25">
      <c r="A9806" s="10"/>
      <c r="B9806" s="10"/>
    </row>
    <row r="9807" spans="1:2" x14ac:dyDescent="0.25">
      <c r="A9807" s="10"/>
      <c r="B9807" s="10"/>
    </row>
    <row r="9808" spans="1:2" x14ac:dyDescent="0.25">
      <c r="A9808" s="10"/>
      <c r="B9808" s="10"/>
    </row>
    <row r="9809" spans="1:2" x14ac:dyDescent="0.25">
      <c r="A9809" s="10"/>
      <c r="B9809" s="10"/>
    </row>
    <row r="9810" spans="1:2" x14ac:dyDescent="0.25">
      <c r="A9810" s="10"/>
      <c r="B9810" s="10"/>
    </row>
    <row r="9811" spans="1:2" x14ac:dyDescent="0.25">
      <c r="A9811" s="10"/>
      <c r="B9811" s="10"/>
    </row>
    <row r="9812" spans="1:2" x14ac:dyDescent="0.25">
      <c r="A9812" s="10"/>
      <c r="B9812" s="10"/>
    </row>
    <row r="9813" spans="1:2" x14ac:dyDescent="0.25">
      <c r="A9813" s="10"/>
      <c r="B9813" s="10"/>
    </row>
    <row r="9814" spans="1:2" x14ac:dyDescent="0.25">
      <c r="A9814" s="10"/>
      <c r="B9814" s="10"/>
    </row>
    <row r="9815" spans="1:2" x14ac:dyDescent="0.25">
      <c r="A9815" s="10"/>
      <c r="B9815" s="10"/>
    </row>
    <row r="9816" spans="1:2" x14ac:dyDescent="0.25">
      <c r="A9816" s="10"/>
      <c r="B9816" s="10"/>
    </row>
    <row r="9817" spans="1:2" x14ac:dyDescent="0.25">
      <c r="A9817" s="10"/>
      <c r="B9817" s="10"/>
    </row>
    <row r="9818" spans="1:2" x14ac:dyDescent="0.25">
      <c r="A9818" s="10"/>
      <c r="B9818" s="10"/>
    </row>
    <row r="9819" spans="1:2" x14ac:dyDescent="0.25">
      <c r="A9819" s="10"/>
      <c r="B9819" s="10"/>
    </row>
    <row r="9820" spans="1:2" x14ac:dyDescent="0.25">
      <c r="A9820" s="10"/>
      <c r="B9820" s="10"/>
    </row>
    <row r="9821" spans="1:2" x14ac:dyDescent="0.25">
      <c r="A9821" s="10"/>
      <c r="B9821" s="10"/>
    </row>
    <row r="9822" spans="1:2" x14ac:dyDescent="0.25">
      <c r="A9822" s="10"/>
      <c r="B9822" s="10"/>
    </row>
    <row r="9823" spans="1:2" x14ac:dyDescent="0.25">
      <c r="A9823" s="10"/>
      <c r="B9823" s="10"/>
    </row>
    <row r="9824" spans="1:2" x14ac:dyDescent="0.25">
      <c r="A9824" s="10"/>
      <c r="B9824" s="10"/>
    </row>
    <row r="9825" spans="1:2" x14ac:dyDescent="0.25">
      <c r="A9825" s="10"/>
      <c r="B9825" s="10"/>
    </row>
    <row r="9826" spans="1:2" x14ac:dyDescent="0.25">
      <c r="A9826" s="10"/>
      <c r="B9826" s="10"/>
    </row>
    <row r="9827" spans="1:2" x14ac:dyDescent="0.25">
      <c r="A9827" s="10"/>
      <c r="B9827" s="10"/>
    </row>
    <row r="9828" spans="1:2" x14ac:dyDescent="0.25">
      <c r="A9828" s="10"/>
      <c r="B9828" s="10"/>
    </row>
    <row r="9829" spans="1:2" x14ac:dyDescent="0.25">
      <c r="A9829" s="10"/>
      <c r="B9829" s="10"/>
    </row>
    <row r="9830" spans="1:2" x14ac:dyDescent="0.25">
      <c r="A9830" s="10"/>
      <c r="B9830" s="10"/>
    </row>
    <row r="9831" spans="1:2" x14ac:dyDescent="0.25">
      <c r="A9831" s="10"/>
      <c r="B9831" s="10"/>
    </row>
    <row r="9832" spans="1:2" x14ac:dyDescent="0.25">
      <c r="A9832" s="10"/>
      <c r="B9832" s="10"/>
    </row>
    <row r="9833" spans="1:2" x14ac:dyDescent="0.25">
      <c r="A9833" s="10"/>
      <c r="B9833" s="10"/>
    </row>
    <row r="9834" spans="1:2" x14ac:dyDescent="0.25">
      <c r="A9834" s="10"/>
      <c r="B9834" s="10"/>
    </row>
    <row r="9835" spans="1:2" x14ac:dyDescent="0.25">
      <c r="A9835" s="10"/>
      <c r="B9835" s="10"/>
    </row>
    <row r="9836" spans="1:2" x14ac:dyDescent="0.25">
      <c r="A9836" s="10"/>
      <c r="B9836" s="10"/>
    </row>
    <row r="9837" spans="1:2" x14ac:dyDescent="0.25">
      <c r="A9837" s="10"/>
      <c r="B9837" s="10"/>
    </row>
    <row r="9838" spans="1:2" x14ac:dyDescent="0.25">
      <c r="A9838" s="10"/>
      <c r="B9838" s="10"/>
    </row>
    <row r="9839" spans="1:2" x14ac:dyDescent="0.25">
      <c r="A9839" s="10"/>
      <c r="B9839" s="10"/>
    </row>
    <row r="9840" spans="1:2" x14ac:dyDescent="0.25">
      <c r="A9840" s="10"/>
      <c r="B9840" s="10"/>
    </row>
    <row r="9841" spans="1:2" x14ac:dyDescent="0.25">
      <c r="A9841" s="10"/>
      <c r="B9841" s="10"/>
    </row>
    <row r="9842" spans="1:2" x14ac:dyDescent="0.25">
      <c r="A9842" s="10"/>
      <c r="B9842" s="10"/>
    </row>
    <row r="9843" spans="1:2" x14ac:dyDescent="0.25">
      <c r="A9843" s="10"/>
      <c r="B9843" s="10"/>
    </row>
    <row r="9844" spans="1:2" x14ac:dyDescent="0.25">
      <c r="A9844" s="10"/>
      <c r="B9844" s="10"/>
    </row>
    <row r="9845" spans="1:2" x14ac:dyDescent="0.25">
      <c r="A9845" s="10"/>
      <c r="B9845" s="10"/>
    </row>
    <row r="9846" spans="1:2" x14ac:dyDescent="0.25">
      <c r="A9846" s="10"/>
      <c r="B9846" s="10"/>
    </row>
    <row r="9847" spans="1:2" x14ac:dyDescent="0.25">
      <c r="A9847" s="10"/>
      <c r="B9847" s="10"/>
    </row>
    <row r="9848" spans="1:2" x14ac:dyDescent="0.25">
      <c r="A9848" s="10"/>
      <c r="B9848" s="10"/>
    </row>
    <row r="9849" spans="1:2" x14ac:dyDescent="0.25">
      <c r="A9849" s="10"/>
      <c r="B9849" s="10"/>
    </row>
    <row r="9850" spans="1:2" x14ac:dyDescent="0.25">
      <c r="A9850" s="10"/>
      <c r="B9850" s="10"/>
    </row>
    <row r="9851" spans="1:2" x14ac:dyDescent="0.25">
      <c r="A9851" s="10"/>
      <c r="B9851" s="10"/>
    </row>
    <row r="9852" spans="1:2" x14ac:dyDescent="0.25">
      <c r="A9852" s="10"/>
      <c r="B9852" s="10"/>
    </row>
    <row r="9853" spans="1:2" x14ac:dyDescent="0.25">
      <c r="A9853" s="10"/>
      <c r="B9853" s="10"/>
    </row>
    <row r="9854" spans="1:2" x14ac:dyDescent="0.25">
      <c r="A9854" s="10"/>
      <c r="B9854" s="10"/>
    </row>
    <row r="9855" spans="1:2" x14ac:dyDescent="0.25">
      <c r="A9855" s="10"/>
      <c r="B9855" s="10"/>
    </row>
    <row r="9856" spans="1:2" x14ac:dyDescent="0.25">
      <c r="A9856" s="10"/>
      <c r="B9856" s="10"/>
    </row>
    <row r="9857" spans="1:2" x14ac:dyDescent="0.25">
      <c r="A9857" s="10"/>
      <c r="B9857" s="10"/>
    </row>
    <row r="9858" spans="1:2" x14ac:dyDescent="0.25">
      <c r="A9858" s="10"/>
      <c r="B9858" s="10"/>
    </row>
    <row r="9859" spans="1:2" x14ac:dyDescent="0.25">
      <c r="A9859" s="10"/>
      <c r="B9859" s="10"/>
    </row>
    <row r="9860" spans="1:2" x14ac:dyDescent="0.25">
      <c r="A9860" s="10"/>
      <c r="B9860" s="10"/>
    </row>
    <row r="9861" spans="1:2" x14ac:dyDescent="0.25">
      <c r="A9861" s="10"/>
      <c r="B9861" s="10"/>
    </row>
    <row r="9862" spans="1:2" x14ac:dyDescent="0.25">
      <c r="A9862" s="10"/>
      <c r="B9862" s="10"/>
    </row>
    <row r="9863" spans="1:2" x14ac:dyDescent="0.25">
      <c r="A9863" s="10"/>
      <c r="B9863" s="10"/>
    </row>
    <row r="9864" spans="1:2" x14ac:dyDescent="0.25">
      <c r="A9864" s="10"/>
      <c r="B9864" s="10"/>
    </row>
    <row r="9865" spans="1:2" x14ac:dyDescent="0.25">
      <c r="A9865" s="10"/>
      <c r="B9865" s="10"/>
    </row>
    <row r="9866" spans="1:2" x14ac:dyDescent="0.25">
      <c r="A9866" s="10"/>
      <c r="B9866" s="10"/>
    </row>
    <row r="9867" spans="1:2" x14ac:dyDescent="0.25">
      <c r="A9867" s="10"/>
      <c r="B9867" s="10"/>
    </row>
    <row r="9868" spans="1:2" x14ac:dyDescent="0.25">
      <c r="A9868" s="10"/>
      <c r="B9868" s="10"/>
    </row>
    <row r="9869" spans="1:2" x14ac:dyDescent="0.25">
      <c r="A9869" s="10"/>
      <c r="B9869" s="10"/>
    </row>
    <row r="9870" spans="1:2" x14ac:dyDescent="0.25">
      <c r="A9870" s="10"/>
      <c r="B9870" s="10"/>
    </row>
    <row r="9871" spans="1:2" x14ac:dyDescent="0.25">
      <c r="A9871" s="10"/>
      <c r="B9871" s="10"/>
    </row>
    <row r="9872" spans="1:2" x14ac:dyDescent="0.25">
      <c r="A9872" s="10"/>
      <c r="B9872" s="10"/>
    </row>
    <row r="9873" spans="1:2" x14ac:dyDescent="0.25">
      <c r="A9873" s="10"/>
      <c r="B9873" s="10"/>
    </row>
    <row r="9874" spans="1:2" x14ac:dyDescent="0.25">
      <c r="A9874" s="10"/>
      <c r="B9874" s="10"/>
    </row>
    <row r="9875" spans="1:2" x14ac:dyDescent="0.25">
      <c r="A9875" s="10"/>
      <c r="B9875" s="10"/>
    </row>
    <row r="9876" spans="1:2" x14ac:dyDescent="0.25">
      <c r="A9876" s="10"/>
      <c r="B9876" s="10"/>
    </row>
    <row r="9877" spans="1:2" x14ac:dyDescent="0.25">
      <c r="A9877" s="10"/>
      <c r="B9877" s="10"/>
    </row>
    <row r="9878" spans="1:2" x14ac:dyDescent="0.25">
      <c r="A9878" s="10"/>
      <c r="B9878" s="10"/>
    </row>
    <row r="9879" spans="1:2" x14ac:dyDescent="0.25">
      <c r="A9879" s="10"/>
      <c r="B9879" s="10"/>
    </row>
    <row r="9880" spans="1:2" x14ac:dyDescent="0.25">
      <c r="A9880" s="10"/>
      <c r="B9880" s="10"/>
    </row>
    <row r="9881" spans="1:2" x14ac:dyDescent="0.25">
      <c r="A9881" s="10"/>
      <c r="B9881" s="10"/>
    </row>
    <row r="9882" spans="1:2" x14ac:dyDescent="0.25">
      <c r="A9882" s="10"/>
      <c r="B9882" s="10"/>
    </row>
    <row r="9883" spans="1:2" x14ac:dyDescent="0.25">
      <c r="A9883" s="10"/>
      <c r="B9883" s="10"/>
    </row>
    <row r="9884" spans="1:2" x14ac:dyDescent="0.25">
      <c r="A9884" s="10"/>
      <c r="B9884" s="10"/>
    </row>
    <row r="9885" spans="1:2" x14ac:dyDescent="0.25">
      <c r="A9885" s="10"/>
      <c r="B9885" s="10"/>
    </row>
    <row r="9886" spans="1:2" x14ac:dyDescent="0.25">
      <c r="A9886" s="10"/>
      <c r="B9886" s="10"/>
    </row>
    <row r="9887" spans="1:2" x14ac:dyDescent="0.25">
      <c r="A9887" s="10"/>
      <c r="B9887" s="10"/>
    </row>
    <row r="9888" spans="1:2" x14ac:dyDescent="0.25">
      <c r="A9888" s="10"/>
      <c r="B9888" s="10"/>
    </row>
    <row r="9889" spans="1:2" x14ac:dyDescent="0.25">
      <c r="A9889" s="10"/>
      <c r="B9889" s="10"/>
    </row>
    <row r="9890" spans="1:2" x14ac:dyDescent="0.25">
      <c r="A9890" s="10"/>
      <c r="B9890" s="10"/>
    </row>
    <row r="9891" spans="1:2" x14ac:dyDescent="0.25">
      <c r="A9891" s="10"/>
      <c r="B9891" s="10"/>
    </row>
    <row r="9892" spans="1:2" x14ac:dyDescent="0.25">
      <c r="A9892" s="10"/>
      <c r="B9892" s="10"/>
    </row>
    <row r="9893" spans="1:2" x14ac:dyDescent="0.25">
      <c r="A9893" s="10"/>
      <c r="B9893" s="10"/>
    </row>
    <row r="9894" spans="1:2" x14ac:dyDescent="0.25">
      <c r="A9894" s="10"/>
      <c r="B9894" s="10"/>
    </row>
    <row r="9895" spans="1:2" x14ac:dyDescent="0.25">
      <c r="A9895" s="10"/>
      <c r="B9895" s="10"/>
    </row>
    <row r="9896" spans="1:2" x14ac:dyDescent="0.25">
      <c r="A9896" s="10"/>
      <c r="B9896" s="10"/>
    </row>
    <row r="9897" spans="1:2" x14ac:dyDescent="0.25">
      <c r="A9897" s="10"/>
      <c r="B9897" s="10"/>
    </row>
    <row r="9898" spans="1:2" x14ac:dyDescent="0.25">
      <c r="A9898" s="10"/>
      <c r="B9898" s="10"/>
    </row>
    <row r="9899" spans="1:2" x14ac:dyDescent="0.25">
      <c r="A9899" s="10"/>
      <c r="B9899" s="10"/>
    </row>
    <row r="9900" spans="1:2" x14ac:dyDescent="0.25">
      <c r="A9900" s="10"/>
      <c r="B9900" s="10"/>
    </row>
    <row r="9901" spans="1:2" x14ac:dyDescent="0.25">
      <c r="A9901" s="10"/>
      <c r="B9901" s="10"/>
    </row>
    <row r="9902" spans="1:2" x14ac:dyDescent="0.25">
      <c r="A9902" s="10"/>
      <c r="B9902" s="10"/>
    </row>
    <row r="9903" spans="1:2" x14ac:dyDescent="0.25">
      <c r="A9903" s="10"/>
      <c r="B9903" s="10"/>
    </row>
    <row r="9904" spans="1:2" x14ac:dyDescent="0.25">
      <c r="A9904" s="10"/>
      <c r="B9904" s="10"/>
    </row>
    <row r="9905" spans="1:2" x14ac:dyDescent="0.25">
      <c r="A9905" s="10"/>
      <c r="B9905" s="10"/>
    </row>
    <row r="9906" spans="1:2" x14ac:dyDescent="0.25">
      <c r="A9906" s="10"/>
      <c r="B9906" s="10"/>
    </row>
    <row r="9907" spans="1:2" x14ac:dyDescent="0.25">
      <c r="A9907" s="10"/>
      <c r="B9907" s="10"/>
    </row>
    <row r="9908" spans="1:2" x14ac:dyDescent="0.25">
      <c r="A9908" s="10"/>
      <c r="B9908" s="10"/>
    </row>
    <row r="9909" spans="1:2" x14ac:dyDescent="0.25">
      <c r="A9909" s="10"/>
      <c r="B9909" s="10"/>
    </row>
    <row r="9910" spans="1:2" x14ac:dyDescent="0.25">
      <c r="A9910" s="10"/>
      <c r="B9910" s="10"/>
    </row>
    <row r="9911" spans="1:2" x14ac:dyDescent="0.25">
      <c r="A9911" s="10"/>
      <c r="B9911" s="10"/>
    </row>
    <row r="9912" spans="1:2" x14ac:dyDescent="0.25">
      <c r="A9912" s="10"/>
      <c r="B9912" s="10"/>
    </row>
    <row r="9913" spans="1:2" x14ac:dyDescent="0.25">
      <c r="A9913" s="10"/>
      <c r="B9913" s="10"/>
    </row>
    <row r="9914" spans="1:2" x14ac:dyDescent="0.25">
      <c r="A9914" s="10"/>
      <c r="B9914" s="10"/>
    </row>
    <row r="9915" spans="1:2" x14ac:dyDescent="0.25">
      <c r="A9915" s="10"/>
      <c r="B9915" s="10"/>
    </row>
    <row r="9916" spans="1:2" x14ac:dyDescent="0.25">
      <c r="A9916" s="10"/>
      <c r="B9916" s="10"/>
    </row>
    <row r="9917" spans="1:2" x14ac:dyDescent="0.25">
      <c r="A9917" s="10"/>
      <c r="B9917" s="10"/>
    </row>
    <row r="9918" spans="1:2" x14ac:dyDescent="0.25">
      <c r="A9918" s="10"/>
      <c r="B9918" s="10"/>
    </row>
    <row r="9919" spans="1:2" x14ac:dyDescent="0.25">
      <c r="A9919" s="10"/>
      <c r="B9919" s="10"/>
    </row>
    <row r="9920" spans="1:2" x14ac:dyDescent="0.25">
      <c r="A9920" s="10"/>
      <c r="B9920" s="10"/>
    </row>
    <row r="9921" spans="1:2" x14ac:dyDescent="0.25">
      <c r="A9921" s="10"/>
      <c r="B9921" s="10"/>
    </row>
    <row r="9922" spans="1:2" x14ac:dyDescent="0.25">
      <c r="A9922" s="10"/>
      <c r="B9922" s="10"/>
    </row>
    <row r="9923" spans="1:2" x14ac:dyDescent="0.25">
      <c r="A9923" s="10"/>
      <c r="B9923" s="10"/>
    </row>
    <row r="9924" spans="1:2" x14ac:dyDescent="0.25">
      <c r="A9924" s="10"/>
      <c r="B9924" s="10"/>
    </row>
    <row r="9925" spans="1:2" x14ac:dyDescent="0.25">
      <c r="A9925" s="10"/>
      <c r="B9925" s="10"/>
    </row>
    <row r="9926" spans="1:2" x14ac:dyDescent="0.25">
      <c r="A9926" s="10"/>
      <c r="B9926" s="10"/>
    </row>
    <row r="9927" spans="1:2" x14ac:dyDescent="0.25">
      <c r="A9927" s="10"/>
      <c r="B9927" s="10"/>
    </row>
    <row r="9928" spans="1:2" x14ac:dyDescent="0.25">
      <c r="A9928" s="10"/>
      <c r="B9928" s="10"/>
    </row>
    <row r="9929" spans="1:2" x14ac:dyDescent="0.25">
      <c r="A9929" s="10"/>
      <c r="B9929" s="10"/>
    </row>
    <row r="9930" spans="1:2" x14ac:dyDescent="0.25">
      <c r="A9930" s="10"/>
      <c r="B9930" s="10"/>
    </row>
    <row r="9931" spans="1:2" x14ac:dyDescent="0.25">
      <c r="A9931" s="10"/>
      <c r="B9931" s="10"/>
    </row>
    <row r="9932" spans="1:2" x14ac:dyDescent="0.25">
      <c r="A9932" s="10"/>
      <c r="B9932" s="10"/>
    </row>
    <row r="9933" spans="1:2" x14ac:dyDescent="0.25">
      <c r="A9933" s="10"/>
      <c r="B9933" s="10"/>
    </row>
    <row r="9934" spans="1:2" x14ac:dyDescent="0.25">
      <c r="A9934" s="10"/>
      <c r="B9934" s="10"/>
    </row>
    <row r="9935" spans="1:2" x14ac:dyDescent="0.25">
      <c r="A9935" s="10"/>
      <c r="B9935" s="10"/>
    </row>
    <row r="9936" spans="1:2" x14ac:dyDescent="0.25">
      <c r="A9936" s="10"/>
      <c r="B9936" s="10"/>
    </row>
    <row r="9937" spans="1:2" x14ac:dyDescent="0.25">
      <c r="A9937" s="10"/>
      <c r="B9937" s="10"/>
    </row>
    <row r="9938" spans="1:2" x14ac:dyDescent="0.25">
      <c r="A9938" s="10"/>
      <c r="B9938" s="10"/>
    </row>
    <row r="9939" spans="1:2" x14ac:dyDescent="0.25">
      <c r="A9939" s="10"/>
      <c r="B9939" s="10"/>
    </row>
    <row r="9940" spans="1:2" x14ac:dyDescent="0.25">
      <c r="A9940" s="10"/>
      <c r="B9940" s="10"/>
    </row>
    <row r="9941" spans="1:2" x14ac:dyDescent="0.25">
      <c r="A9941" s="10"/>
      <c r="B9941" s="10"/>
    </row>
    <row r="9942" spans="1:2" x14ac:dyDescent="0.25">
      <c r="A9942" s="10"/>
      <c r="B9942" s="10"/>
    </row>
    <row r="9943" spans="1:2" x14ac:dyDescent="0.25">
      <c r="A9943" s="10"/>
      <c r="B9943" s="10"/>
    </row>
    <row r="9944" spans="1:2" x14ac:dyDescent="0.25">
      <c r="A9944" s="10"/>
      <c r="B9944" s="10"/>
    </row>
    <row r="9945" spans="1:2" x14ac:dyDescent="0.25">
      <c r="A9945" s="10"/>
      <c r="B9945" s="10"/>
    </row>
    <row r="9946" spans="1:2" x14ac:dyDescent="0.25">
      <c r="A9946" s="10"/>
      <c r="B9946" s="10"/>
    </row>
    <row r="9947" spans="1:2" x14ac:dyDescent="0.25">
      <c r="A9947" s="10"/>
      <c r="B9947" s="10"/>
    </row>
    <row r="9948" spans="1:2" x14ac:dyDescent="0.25">
      <c r="A9948" s="10"/>
      <c r="B9948" s="10"/>
    </row>
    <row r="9949" spans="1:2" x14ac:dyDescent="0.25">
      <c r="A9949" s="10"/>
      <c r="B9949" s="10"/>
    </row>
    <row r="9950" spans="1:2" x14ac:dyDescent="0.25">
      <c r="A9950" s="10"/>
      <c r="B9950" s="10"/>
    </row>
    <row r="9951" spans="1:2" x14ac:dyDescent="0.25">
      <c r="A9951" s="10"/>
      <c r="B9951" s="10"/>
    </row>
    <row r="9952" spans="1:2" x14ac:dyDescent="0.25">
      <c r="A9952" s="10"/>
      <c r="B9952" s="10"/>
    </row>
    <row r="9953" spans="1:2" x14ac:dyDescent="0.25">
      <c r="A9953" s="10"/>
      <c r="B9953" s="10"/>
    </row>
    <row r="9954" spans="1:2" x14ac:dyDescent="0.25">
      <c r="A9954" s="10"/>
      <c r="B9954" s="10"/>
    </row>
    <row r="9955" spans="1:2" x14ac:dyDescent="0.25">
      <c r="A9955" s="10"/>
      <c r="B9955" s="10"/>
    </row>
    <row r="9956" spans="1:2" x14ac:dyDescent="0.25">
      <c r="A9956" s="10"/>
      <c r="B9956" s="10"/>
    </row>
    <row r="9957" spans="1:2" x14ac:dyDescent="0.25">
      <c r="A9957" s="10"/>
      <c r="B9957" s="10"/>
    </row>
    <row r="9958" spans="1:2" x14ac:dyDescent="0.25">
      <c r="A9958" s="10"/>
      <c r="B9958" s="10"/>
    </row>
    <row r="9959" spans="1:2" x14ac:dyDescent="0.25">
      <c r="A9959" s="10"/>
      <c r="B9959" s="10"/>
    </row>
    <row r="9960" spans="1:2" x14ac:dyDescent="0.25">
      <c r="A9960" s="10"/>
      <c r="B9960" s="10"/>
    </row>
    <row r="9961" spans="1:2" x14ac:dyDescent="0.25">
      <c r="A9961" s="10"/>
      <c r="B9961" s="10"/>
    </row>
    <row r="9962" spans="1:2" x14ac:dyDescent="0.25">
      <c r="A9962" s="10"/>
      <c r="B9962" s="10"/>
    </row>
    <row r="9963" spans="1:2" x14ac:dyDescent="0.25">
      <c r="A9963" s="10"/>
      <c r="B9963" s="10"/>
    </row>
    <row r="9964" spans="1:2" x14ac:dyDescent="0.25">
      <c r="A9964" s="10"/>
      <c r="B9964" s="10"/>
    </row>
    <row r="9965" spans="1:2" x14ac:dyDescent="0.25">
      <c r="A9965" s="10"/>
      <c r="B9965" s="10"/>
    </row>
    <row r="9966" spans="1:2" x14ac:dyDescent="0.25">
      <c r="A9966" s="10"/>
      <c r="B9966" s="10"/>
    </row>
    <row r="9967" spans="1:2" x14ac:dyDescent="0.25">
      <c r="A9967" s="10"/>
      <c r="B9967" s="10"/>
    </row>
    <row r="9968" spans="1:2" x14ac:dyDescent="0.25">
      <c r="A9968" s="10"/>
      <c r="B9968" s="10"/>
    </row>
    <row r="9969" spans="1:2" x14ac:dyDescent="0.25">
      <c r="A9969" s="10"/>
      <c r="B9969" s="10"/>
    </row>
    <row r="9970" spans="1:2" x14ac:dyDescent="0.25">
      <c r="A9970" s="10"/>
      <c r="B9970" s="10"/>
    </row>
    <row r="9971" spans="1:2" x14ac:dyDescent="0.25">
      <c r="A9971" s="10"/>
      <c r="B9971" s="10"/>
    </row>
    <row r="9972" spans="1:2" x14ac:dyDescent="0.25">
      <c r="A9972" s="10"/>
      <c r="B9972" s="10"/>
    </row>
    <row r="9973" spans="1:2" x14ac:dyDescent="0.25">
      <c r="A9973" s="10"/>
      <c r="B9973" s="10"/>
    </row>
    <row r="9974" spans="1:2" x14ac:dyDescent="0.25">
      <c r="A9974" s="10"/>
      <c r="B9974" s="10"/>
    </row>
    <row r="9975" spans="1:2" x14ac:dyDescent="0.25">
      <c r="A9975" s="10"/>
      <c r="B9975" s="10"/>
    </row>
    <row r="9976" spans="1:2" x14ac:dyDescent="0.25">
      <c r="A9976" s="10"/>
      <c r="B9976" s="10"/>
    </row>
    <row r="9977" spans="1:2" x14ac:dyDescent="0.25">
      <c r="A9977" s="10"/>
      <c r="B9977" s="10"/>
    </row>
    <row r="9978" spans="1:2" x14ac:dyDescent="0.25">
      <c r="A9978" s="10"/>
      <c r="B9978" s="10"/>
    </row>
    <row r="9979" spans="1:2" x14ac:dyDescent="0.25">
      <c r="A9979" s="10"/>
      <c r="B9979" s="10"/>
    </row>
    <row r="9980" spans="1:2" x14ac:dyDescent="0.25">
      <c r="A9980" s="10"/>
      <c r="B9980" s="10"/>
    </row>
    <row r="9981" spans="1:2" x14ac:dyDescent="0.25">
      <c r="A9981" s="10"/>
      <c r="B9981" s="10"/>
    </row>
    <row r="9982" spans="1:2" x14ac:dyDescent="0.25">
      <c r="A9982" s="10"/>
      <c r="B9982" s="10"/>
    </row>
    <row r="9983" spans="1:2" x14ac:dyDescent="0.25">
      <c r="A9983" s="10"/>
      <c r="B9983" s="10"/>
    </row>
    <row r="9984" spans="1:2" x14ac:dyDescent="0.25">
      <c r="A9984" s="10"/>
      <c r="B9984" s="10"/>
    </row>
    <row r="9985" spans="1:2" x14ac:dyDescent="0.25">
      <c r="A9985" s="10"/>
      <c r="B9985" s="10"/>
    </row>
    <row r="9986" spans="1:2" x14ac:dyDescent="0.25">
      <c r="A9986" s="10"/>
      <c r="B9986" s="10"/>
    </row>
    <row r="9987" spans="1:2" x14ac:dyDescent="0.25">
      <c r="A9987" s="10"/>
      <c r="B9987" s="10"/>
    </row>
    <row r="9988" spans="1:2" x14ac:dyDescent="0.25">
      <c r="A9988" s="10"/>
      <c r="B9988" s="10"/>
    </row>
    <row r="9989" spans="1:2" x14ac:dyDescent="0.25">
      <c r="A9989" s="10"/>
      <c r="B9989" s="10"/>
    </row>
    <row r="9990" spans="1:2" x14ac:dyDescent="0.25">
      <c r="A9990" s="10"/>
      <c r="B9990" s="10"/>
    </row>
    <row r="9991" spans="1:2" x14ac:dyDescent="0.25">
      <c r="A9991" s="10"/>
      <c r="B9991" s="10"/>
    </row>
    <row r="9992" spans="1:2" x14ac:dyDescent="0.25">
      <c r="A9992" s="10"/>
      <c r="B9992" s="10"/>
    </row>
    <row r="9993" spans="1:2" x14ac:dyDescent="0.25">
      <c r="A9993" s="10"/>
      <c r="B9993" s="10"/>
    </row>
    <row r="9994" spans="1:2" x14ac:dyDescent="0.25">
      <c r="A9994" s="10"/>
      <c r="B9994" s="10"/>
    </row>
    <row r="9995" spans="1:2" x14ac:dyDescent="0.25">
      <c r="A9995" s="10"/>
      <c r="B9995" s="10"/>
    </row>
    <row r="9996" spans="1:2" x14ac:dyDescent="0.25">
      <c r="A9996" s="10"/>
      <c r="B9996" s="10"/>
    </row>
    <row r="9997" spans="1:2" x14ac:dyDescent="0.25">
      <c r="A9997" s="10"/>
      <c r="B9997" s="10"/>
    </row>
    <row r="9998" spans="1:2" x14ac:dyDescent="0.25">
      <c r="A9998" s="10"/>
      <c r="B9998" s="10"/>
    </row>
    <row r="9999" spans="1:2" x14ac:dyDescent="0.25">
      <c r="A9999" s="10"/>
      <c r="B9999" s="10"/>
    </row>
    <row r="10000" spans="1:2" x14ac:dyDescent="0.25">
      <c r="A10000" s="10"/>
      <c r="B10000" s="10"/>
    </row>
    <row r="10001" spans="1:2" x14ac:dyDescent="0.25">
      <c r="A10001" s="10"/>
      <c r="B10001" s="10"/>
    </row>
    <row r="10002" spans="1:2" x14ac:dyDescent="0.25">
      <c r="A10002" s="10"/>
      <c r="B10002" s="10"/>
    </row>
    <row r="10003" spans="1:2" x14ac:dyDescent="0.25">
      <c r="A10003" s="10"/>
      <c r="B10003" s="10"/>
    </row>
    <row r="10004" spans="1:2" x14ac:dyDescent="0.25">
      <c r="A10004" s="10"/>
      <c r="B10004" s="10"/>
    </row>
    <row r="10005" spans="1:2" x14ac:dyDescent="0.25">
      <c r="A10005" s="10"/>
      <c r="B10005" s="10"/>
    </row>
    <row r="10006" spans="1:2" x14ac:dyDescent="0.25">
      <c r="A10006" s="10"/>
      <c r="B10006" s="10"/>
    </row>
    <row r="10007" spans="1:2" x14ac:dyDescent="0.25">
      <c r="A10007" s="10"/>
      <c r="B10007" s="10"/>
    </row>
    <row r="10008" spans="1:2" x14ac:dyDescent="0.25">
      <c r="A10008" s="10"/>
      <c r="B10008" s="10"/>
    </row>
    <row r="10009" spans="1:2" x14ac:dyDescent="0.25">
      <c r="A10009" s="10"/>
      <c r="B10009" s="10"/>
    </row>
    <row r="10010" spans="1:2" x14ac:dyDescent="0.25">
      <c r="A10010" s="10"/>
      <c r="B10010" s="10"/>
    </row>
    <row r="10011" spans="1:2" x14ac:dyDescent="0.25">
      <c r="A10011" s="10"/>
      <c r="B10011" s="10"/>
    </row>
    <row r="10012" spans="1:2" x14ac:dyDescent="0.25">
      <c r="A10012" s="10"/>
      <c r="B10012" s="10"/>
    </row>
    <row r="10013" spans="1:2" x14ac:dyDescent="0.25">
      <c r="A10013" s="10"/>
      <c r="B10013" s="10"/>
    </row>
    <row r="10014" spans="1:2" x14ac:dyDescent="0.25">
      <c r="A10014" s="10"/>
      <c r="B10014" s="10"/>
    </row>
    <row r="10015" spans="1:2" x14ac:dyDescent="0.25">
      <c r="A10015" s="10"/>
      <c r="B10015" s="10"/>
    </row>
    <row r="10016" spans="1:2" x14ac:dyDescent="0.25">
      <c r="A10016" s="10"/>
      <c r="B10016" s="10"/>
    </row>
    <row r="10017" spans="1:2" x14ac:dyDescent="0.25">
      <c r="A10017" s="10"/>
      <c r="B10017" s="10"/>
    </row>
    <row r="10018" spans="1:2" x14ac:dyDescent="0.25">
      <c r="A10018" s="10"/>
      <c r="B10018" s="10"/>
    </row>
    <row r="10019" spans="1:2" x14ac:dyDescent="0.25">
      <c r="A10019" s="10"/>
      <c r="B10019" s="10"/>
    </row>
    <row r="10020" spans="1:2" x14ac:dyDescent="0.25">
      <c r="A10020" s="10"/>
      <c r="B10020" s="10"/>
    </row>
    <row r="10021" spans="1:2" x14ac:dyDescent="0.25">
      <c r="A10021" s="10"/>
      <c r="B10021" s="10"/>
    </row>
    <row r="10022" spans="1:2" x14ac:dyDescent="0.25">
      <c r="A10022" s="10"/>
      <c r="B10022" s="10"/>
    </row>
    <row r="10023" spans="1:2" x14ac:dyDescent="0.25">
      <c r="A10023" s="10"/>
      <c r="B10023" s="10"/>
    </row>
    <row r="10024" spans="1:2" x14ac:dyDescent="0.25">
      <c r="A10024" s="10"/>
      <c r="B10024" s="10"/>
    </row>
    <row r="10025" spans="1:2" x14ac:dyDescent="0.25">
      <c r="A10025" s="10"/>
      <c r="B10025" s="10"/>
    </row>
    <row r="10026" spans="1:2" x14ac:dyDescent="0.25">
      <c r="A10026" s="10"/>
      <c r="B10026" s="10"/>
    </row>
    <row r="10027" spans="1:2" x14ac:dyDescent="0.25">
      <c r="A10027" s="10"/>
      <c r="B10027" s="10"/>
    </row>
    <row r="10028" spans="1:2" x14ac:dyDescent="0.25">
      <c r="A10028" s="10"/>
      <c r="B10028" s="10"/>
    </row>
    <row r="10029" spans="1:2" x14ac:dyDescent="0.25">
      <c r="A10029" s="10"/>
      <c r="B10029" s="10"/>
    </row>
    <row r="10030" spans="1:2" x14ac:dyDescent="0.25">
      <c r="A10030" s="10"/>
      <c r="B10030" s="10"/>
    </row>
    <row r="10031" spans="1:2" x14ac:dyDescent="0.25">
      <c r="A10031" s="10"/>
      <c r="B10031" s="10"/>
    </row>
    <row r="10032" spans="1:2" x14ac:dyDescent="0.25">
      <c r="A10032" s="10"/>
      <c r="B10032" s="10"/>
    </row>
    <row r="10033" spans="1:2" x14ac:dyDescent="0.25">
      <c r="A10033" s="10"/>
      <c r="B10033" s="10"/>
    </row>
    <row r="10034" spans="1:2" x14ac:dyDescent="0.25">
      <c r="A10034" s="10"/>
      <c r="B10034" s="10"/>
    </row>
    <row r="10035" spans="1:2" x14ac:dyDescent="0.25">
      <c r="A10035" s="10"/>
      <c r="B10035" s="10"/>
    </row>
    <row r="10036" spans="1:2" x14ac:dyDescent="0.25">
      <c r="A10036" s="10"/>
      <c r="B10036" s="10"/>
    </row>
    <row r="10037" spans="1:2" x14ac:dyDescent="0.25">
      <c r="A10037" s="10"/>
      <c r="B10037" s="10"/>
    </row>
    <row r="10038" spans="1:2" x14ac:dyDescent="0.25">
      <c r="A10038" s="10"/>
      <c r="B10038" s="10"/>
    </row>
    <row r="10039" spans="1:2" x14ac:dyDescent="0.25">
      <c r="A10039" s="10"/>
      <c r="B10039" s="10"/>
    </row>
    <row r="10040" spans="1:2" x14ac:dyDescent="0.25">
      <c r="A10040" s="10"/>
      <c r="B10040" s="10"/>
    </row>
    <row r="10041" spans="1:2" x14ac:dyDescent="0.25">
      <c r="A10041" s="10"/>
      <c r="B10041" s="10"/>
    </row>
    <row r="10042" spans="1:2" x14ac:dyDescent="0.25">
      <c r="A10042" s="10"/>
      <c r="B10042" s="10"/>
    </row>
    <row r="10043" spans="1:2" x14ac:dyDescent="0.25">
      <c r="A10043" s="10"/>
      <c r="B10043" s="10"/>
    </row>
    <row r="10044" spans="1:2" x14ac:dyDescent="0.25">
      <c r="A10044" s="10"/>
      <c r="B10044" s="10"/>
    </row>
    <row r="10045" spans="1:2" x14ac:dyDescent="0.25">
      <c r="A10045" s="10"/>
      <c r="B10045" s="10"/>
    </row>
    <row r="10046" spans="1:2" x14ac:dyDescent="0.25">
      <c r="A10046" s="10"/>
      <c r="B10046" s="10"/>
    </row>
    <row r="10047" spans="1:2" x14ac:dyDescent="0.25">
      <c r="A10047" s="10"/>
      <c r="B10047" s="10"/>
    </row>
    <row r="10048" spans="1:2" x14ac:dyDescent="0.25">
      <c r="A10048" s="10"/>
      <c r="B10048" s="10"/>
    </row>
    <row r="10049" spans="1:2" x14ac:dyDescent="0.25">
      <c r="A10049" s="10"/>
      <c r="B10049" s="10"/>
    </row>
    <row r="10050" spans="1:2" x14ac:dyDescent="0.25">
      <c r="A10050" s="10"/>
      <c r="B10050" s="10"/>
    </row>
    <row r="10051" spans="1:2" x14ac:dyDescent="0.25">
      <c r="A10051" s="10"/>
      <c r="B10051" s="10"/>
    </row>
    <row r="10052" spans="1:2" x14ac:dyDescent="0.25">
      <c r="A10052" s="10"/>
      <c r="B10052" s="10"/>
    </row>
    <row r="10053" spans="1:2" x14ac:dyDescent="0.25">
      <c r="A10053" s="10"/>
      <c r="B10053" s="10"/>
    </row>
    <row r="10054" spans="1:2" x14ac:dyDescent="0.25">
      <c r="A10054" s="10"/>
      <c r="B10054" s="10"/>
    </row>
    <row r="10055" spans="1:2" x14ac:dyDescent="0.25">
      <c r="A10055" s="10"/>
      <c r="B10055" s="10"/>
    </row>
    <row r="10056" spans="1:2" x14ac:dyDescent="0.25">
      <c r="A10056" s="10"/>
      <c r="B10056" s="10"/>
    </row>
    <row r="10057" spans="1:2" x14ac:dyDescent="0.25">
      <c r="A10057" s="10"/>
      <c r="B10057" s="10"/>
    </row>
    <row r="10058" spans="1:2" x14ac:dyDescent="0.25">
      <c r="A10058" s="10"/>
      <c r="B10058" s="10"/>
    </row>
    <row r="10059" spans="1:2" x14ac:dyDescent="0.25">
      <c r="A10059" s="10"/>
      <c r="B10059" s="10"/>
    </row>
    <row r="10060" spans="1:2" x14ac:dyDescent="0.25">
      <c r="A10060" s="10"/>
      <c r="B10060" s="10"/>
    </row>
    <row r="10061" spans="1:2" x14ac:dyDescent="0.25">
      <c r="A10061" s="10"/>
      <c r="B10061" s="10"/>
    </row>
    <row r="10062" spans="1:2" x14ac:dyDescent="0.25">
      <c r="A10062" s="10"/>
      <c r="B10062" s="10"/>
    </row>
    <row r="10063" spans="1:2" x14ac:dyDescent="0.25">
      <c r="A10063" s="10"/>
      <c r="B10063" s="10"/>
    </row>
    <row r="10064" spans="1:2" x14ac:dyDescent="0.25">
      <c r="A10064" s="10"/>
      <c r="B10064" s="10"/>
    </row>
    <row r="10065" spans="1:2" x14ac:dyDescent="0.25">
      <c r="A10065" s="10"/>
      <c r="B10065" s="10"/>
    </row>
    <row r="10066" spans="1:2" x14ac:dyDescent="0.25">
      <c r="A10066" s="10"/>
      <c r="B10066" s="10"/>
    </row>
    <row r="10067" spans="1:2" x14ac:dyDescent="0.25">
      <c r="A10067" s="10"/>
      <c r="B10067" s="10"/>
    </row>
    <row r="10068" spans="1:2" x14ac:dyDescent="0.25">
      <c r="A10068" s="10"/>
      <c r="B10068" s="10"/>
    </row>
    <row r="10069" spans="1:2" x14ac:dyDescent="0.25">
      <c r="A10069" s="10"/>
      <c r="B10069" s="10"/>
    </row>
    <row r="10070" spans="1:2" x14ac:dyDescent="0.25">
      <c r="A10070" s="10"/>
      <c r="B10070" s="10"/>
    </row>
    <row r="10071" spans="1:2" x14ac:dyDescent="0.25">
      <c r="A10071" s="10"/>
      <c r="B10071" s="10"/>
    </row>
    <row r="10072" spans="1:2" x14ac:dyDescent="0.25">
      <c r="A10072" s="10"/>
      <c r="B10072" s="10"/>
    </row>
    <row r="10073" spans="1:2" x14ac:dyDescent="0.25">
      <c r="A10073" s="10"/>
      <c r="B10073" s="10"/>
    </row>
    <row r="10074" spans="1:2" x14ac:dyDescent="0.25">
      <c r="A10074" s="10"/>
      <c r="B10074" s="10"/>
    </row>
    <row r="10075" spans="1:2" x14ac:dyDescent="0.25">
      <c r="A10075" s="10"/>
      <c r="B10075" s="10"/>
    </row>
    <row r="10076" spans="1:2" x14ac:dyDescent="0.25">
      <c r="A10076" s="10"/>
      <c r="B10076" s="10"/>
    </row>
    <row r="10077" spans="1:2" x14ac:dyDescent="0.25">
      <c r="A10077" s="10"/>
      <c r="B10077" s="10"/>
    </row>
    <row r="10078" spans="1:2" x14ac:dyDescent="0.25">
      <c r="A10078" s="10"/>
      <c r="B10078" s="10"/>
    </row>
    <row r="10079" spans="1:2" x14ac:dyDescent="0.25">
      <c r="A10079" s="10"/>
      <c r="B10079" s="10"/>
    </row>
    <row r="10080" spans="1:2" x14ac:dyDescent="0.25">
      <c r="A10080" s="10"/>
      <c r="B10080" s="10"/>
    </row>
    <row r="10081" spans="1:2" x14ac:dyDescent="0.25">
      <c r="A10081" s="10"/>
      <c r="B10081" s="10"/>
    </row>
    <row r="10082" spans="1:2" x14ac:dyDescent="0.25">
      <c r="A10082" s="10"/>
      <c r="B10082" s="10"/>
    </row>
    <row r="10083" spans="1:2" x14ac:dyDescent="0.25">
      <c r="A10083" s="10"/>
      <c r="B10083" s="10"/>
    </row>
    <row r="10084" spans="1:2" x14ac:dyDescent="0.25">
      <c r="A10084" s="10"/>
      <c r="B10084" s="10"/>
    </row>
    <row r="10085" spans="1:2" x14ac:dyDescent="0.25">
      <c r="A10085" s="10"/>
      <c r="B10085" s="10"/>
    </row>
    <row r="10086" spans="1:2" x14ac:dyDescent="0.25">
      <c r="A10086" s="10"/>
      <c r="B10086" s="10"/>
    </row>
    <row r="10087" spans="1:2" x14ac:dyDescent="0.25">
      <c r="A10087" s="10"/>
      <c r="B10087" s="10"/>
    </row>
    <row r="10088" spans="1:2" x14ac:dyDescent="0.25">
      <c r="A10088" s="10"/>
      <c r="B10088" s="10"/>
    </row>
    <row r="10089" spans="1:2" x14ac:dyDescent="0.25">
      <c r="A10089" s="10"/>
      <c r="B10089" s="10"/>
    </row>
    <row r="10090" spans="1:2" x14ac:dyDescent="0.25">
      <c r="A10090" s="10"/>
      <c r="B10090" s="10"/>
    </row>
    <row r="10091" spans="1:2" x14ac:dyDescent="0.25">
      <c r="A10091" s="10"/>
      <c r="B10091" s="10"/>
    </row>
    <row r="10092" spans="1:2" x14ac:dyDescent="0.25">
      <c r="A10092" s="10"/>
      <c r="B10092" s="10"/>
    </row>
    <row r="10093" spans="1:2" x14ac:dyDescent="0.25">
      <c r="A10093" s="10"/>
      <c r="B10093" s="10"/>
    </row>
    <row r="10094" spans="1:2" x14ac:dyDescent="0.25">
      <c r="A10094" s="10"/>
      <c r="B10094" s="10"/>
    </row>
    <row r="10095" spans="1:2" x14ac:dyDescent="0.25">
      <c r="A10095" s="10"/>
      <c r="B10095" s="10"/>
    </row>
    <row r="10096" spans="1:2" x14ac:dyDescent="0.25">
      <c r="A10096" s="10"/>
      <c r="B10096" s="10"/>
    </row>
    <row r="10097" spans="1:2" x14ac:dyDescent="0.25">
      <c r="A10097" s="10"/>
      <c r="B10097" s="10"/>
    </row>
    <row r="10098" spans="1:2" x14ac:dyDescent="0.25">
      <c r="A10098" s="10"/>
      <c r="B10098" s="10"/>
    </row>
    <row r="10099" spans="1:2" x14ac:dyDescent="0.25">
      <c r="A10099" s="10"/>
      <c r="B10099" s="10"/>
    </row>
    <row r="10100" spans="1:2" x14ac:dyDescent="0.25">
      <c r="A10100" s="10"/>
      <c r="B10100" s="10"/>
    </row>
    <row r="10101" spans="1:2" x14ac:dyDescent="0.25">
      <c r="A10101" s="10"/>
      <c r="B10101" s="10"/>
    </row>
    <row r="10102" spans="1:2" x14ac:dyDescent="0.25">
      <c r="A10102" s="10"/>
      <c r="B10102" s="10"/>
    </row>
    <row r="10103" spans="1:2" x14ac:dyDescent="0.25">
      <c r="A10103" s="10"/>
      <c r="B10103" s="10"/>
    </row>
    <row r="10104" spans="1:2" x14ac:dyDescent="0.25">
      <c r="A10104" s="10"/>
      <c r="B10104" s="10"/>
    </row>
    <row r="10105" spans="1:2" x14ac:dyDescent="0.25">
      <c r="A10105" s="10"/>
      <c r="B10105" s="10"/>
    </row>
    <row r="10106" spans="1:2" x14ac:dyDescent="0.25">
      <c r="A10106" s="10"/>
      <c r="B10106" s="10"/>
    </row>
    <row r="10107" spans="1:2" x14ac:dyDescent="0.25">
      <c r="A10107" s="10"/>
      <c r="B10107" s="10"/>
    </row>
    <row r="10108" spans="1:2" x14ac:dyDescent="0.25">
      <c r="A10108" s="10"/>
      <c r="B10108" s="10"/>
    </row>
    <row r="10109" spans="1:2" x14ac:dyDescent="0.25">
      <c r="A10109" s="10"/>
      <c r="B10109" s="10"/>
    </row>
    <row r="10110" spans="1:2" x14ac:dyDescent="0.25">
      <c r="A10110" s="10"/>
      <c r="B10110" s="10"/>
    </row>
    <row r="10111" spans="1:2" x14ac:dyDescent="0.25">
      <c r="A10111" s="10"/>
      <c r="B10111" s="10"/>
    </row>
    <row r="10112" spans="1:2" x14ac:dyDescent="0.25">
      <c r="A10112" s="10"/>
      <c r="B10112" s="10"/>
    </row>
    <row r="10113" spans="1:2" x14ac:dyDescent="0.25">
      <c r="A10113" s="10"/>
      <c r="B10113" s="10"/>
    </row>
    <row r="10114" spans="1:2" x14ac:dyDescent="0.25">
      <c r="A10114" s="10"/>
      <c r="B10114" s="10"/>
    </row>
    <row r="10115" spans="1:2" x14ac:dyDescent="0.25">
      <c r="A10115" s="10"/>
      <c r="B10115" s="10"/>
    </row>
    <row r="10116" spans="1:2" x14ac:dyDescent="0.25">
      <c r="A10116" s="10"/>
      <c r="B10116" s="10"/>
    </row>
    <row r="10117" spans="1:2" x14ac:dyDescent="0.25">
      <c r="A10117" s="10"/>
      <c r="B10117" s="10"/>
    </row>
    <row r="10118" spans="1:2" x14ac:dyDescent="0.25">
      <c r="A10118" s="10"/>
      <c r="B10118" s="10"/>
    </row>
    <row r="10119" spans="1:2" x14ac:dyDescent="0.25">
      <c r="A10119" s="10"/>
      <c r="B10119" s="10"/>
    </row>
    <row r="10120" spans="1:2" x14ac:dyDescent="0.25">
      <c r="A10120" s="10"/>
      <c r="B10120" s="10"/>
    </row>
    <row r="10121" spans="1:2" x14ac:dyDescent="0.25">
      <c r="A10121" s="10"/>
      <c r="B10121" s="10"/>
    </row>
    <row r="10122" spans="1:2" x14ac:dyDescent="0.25">
      <c r="A10122" s="10"/>
      <c r="B10122" s="10"/>
    </row>
    <row r="10123" spans="1:2" x14ac:dyDescent="0.25">
      <c r="A10123" s="10"/>
      <c r="B10123" s="10"/>
    </row>
    <row r="10124" spans="1:2" x14ac:dyDescent="0.25">
      <c r="A10124" s="10"/>
      <c r="B10124" s="10"/>
    </row>
    <row r="10125" spans="1:2" x14ac:dyDescent="0.25">
      <c r="A10125" s="10"/>
      <c r="B10125" s="10"/>
    </row>
    <row r="10126" spans="1:2" x14ac:dyDescent="0.25">
      <c r="A10126" s="10"/>
      <c r="B10126" s="10"/>
    </row>
    <row r="10127" spans="1:2" x14ac:dyDescent="0.25">
      <c r="A10127" s="10"/>
      <c r="B10127" s="10"/>
    </row>
    <row r="10128" spans="1:2" x14ac:dyDescent="0.25">
      <c r="A10128" s="10"/>
      <c r="B10128" s="10"/>
    </row>
    <row r="10129" spans="1:2" x14ac:dyDescent="0.25">
      <c r="A10129" s="10"/>
      <c r="B10129" s="10"/>
    </row>
    <row r="10130" spans="1:2" x14ac:dyDescent="0.25">
      <c r="A10130" s="10"/>
      <c r="B10130" s="10"/>
    </row>
    <row r="10131" spans="1:2" x14ac:dyDescent="0.25">
      <c r="A10131" s="10"/>
      <c r="B10131" s="10"/>
    </row>
    <row r="10132" spans="1:2" x14ac:dyDescent="0.25">
      <c r="A10132" s="10"/>
      <c r="B10132" s="10"/>
    </row>
    <row r="10133" spans="1:2" x14ac:dyDescent="0.25">
      <c r="A10133" s="10"/>
      <c r="B10133" s="10"/>
    </row>
    <row r="10134" spans="1:2" x14ac:dyDescent="0.25">
      <c r="A10134" s="10"/>
      <c r="B10134" s="10"/>
    </row>
    <row r="10135" spans="1:2" x14ac:dyDescent="0.25">
      <c r="A10135" s="10"/>
      <c r="B10135" s="10"/>
    </row>
    <row r="10136" spans="1:2" x14ac:dyDescent="0.25">
      <c r="A10136" s="10"/>
      <c r="B10136" s="10"/>
    </row>
    <row r="10137" spans="1:2" x14ac:dyDescent="0.25">
      <c r="A10137" s="10"/>
      <c r="B10137" s="10"/>
    </row>
    <row r="10138" spans="1:2" x14ac:dyDescent="0.25">
      <c r="A10138" s="10"/>
      <c r="B10138" s="10"/>
    </row>
    <row r="10139" spans="1:2" x14ac:dyDescent="0.25">
      <c r="A10139" s="10"/>
      <c r="B10139" s="10"/>
    </row>
    <row r="10140" spans="1:2" x14ac:dyDescent="0.25">
      <c r="A10140" s="10"/>
      <c r="B10140" s="10"/>
    </row>
    <row r="10141" spans="1:2" x14ac:dyDescent="0.25">
      <c r="A10141" s="10"/>
      <c r="B10141" s="10"/>
    </row>
    <row r="10142" spans="1:2" x14ac:dyDescent="0.25">
      <c r="A10142" s="10"/>
      <c r="B10142" s="10"/>
    </row>
    <row r="10143" spans="1:2" x14ac:dyDescent="0.25">
      <c r="A10143" s="10"/>
      <c r="B10143" s="10"/>
    </row>
    <row r="10144" spans="1:2" x14ac:dyDescent="0.25">
      <c r="A10144" s="10"/>
      <c r="B10144" s="10"/>
    </row>
    <row r="10145" spans="1:2" x14ac:dyDescent="0.25">
      <c r="A10145" s="10"/>
      <c r="B10145" s="10"/>
    </row>
    <row r="10146" spans="1:2" x14ac:dyDescent="0.25">
      <c r="A10146" s="10"/>
      <c r="B10146" s="10"/>
    </row>
    <row r="10147" spans="1:2" x14ac:dyDescent="0.25">
      <c r="A10147" s="10"/>
      <c r="B10147" s="10"/>
    </row>
    <row r="10148" spans="1:2" x14ac:dyDescent="0.25">
      <c r="A10148" s="10"/>
      <c r="B10148" s="10"/>
    </row>
    <row r="10149" spans="1:2" x14ac:dyDescent="0.25">
      <c r="A10149" s="10"/>
      <c r="B10149" s="10"/>
    </row>
    <row r="10150" spans="1:2" x14ac:dyDescent="0.25">
      <c r="A10150" s="10"/>
      <c r="B10150" s="10"/>
    </row>
    <row r="10151" spans="1:2" x14ac:dyDescent="0.25">
      <c r="A10151" s="10"/>
      <c r="B10151" s="10"/>
    </row>
    <row r="10152" spans="1:2" x14ac:dyDescent="0.25">
      <c r="A10152" s="10"/>
      <c r="B10152" s="10"/>
    </row>
    <row r="10153" spans="1:2" x14ac:dyDescent="0.25">
      <c r="A10153" s="10"/>
      <c r="B10153" s="10"/>
    </row>
    <row r="10154" spans="1:2" x14ac:dyDescent="0.25">
      <c r="A10154" s="10"/>
      <c r="B10154" s="10"/>
    </row>
    <row r="10155" spans="1:2" x14ac:dyDescent="0.25">
      <c r="A10155" s="10"/>
      <c r="B10155" s="10"/>
    </row>
    <row r="10156" spans="1:2" x14ac:dyDescent="0.25">
      <c r="A10156" s="10"/>
      <c r="B10156" s="10"/>
    </row>
    <row r="10157" spans="1:2" x14ac:dyDescent="0.25">
      <c r="A10157" s="10"/>
      <c r="B10157" s="10"/>
    </row>
    <row r="10158" spans="1:2" x14ac:dyDescent="0.25">
      <c r="A10158" s="10"/>
      <c r="B10158" s="10"/>
    </row>
    <row r="10159" spans="1:2" x14ac:dyDescent="0.25">
      <c r="A10159" s="10"/>
      <c r="B10159" s="10"/>
    </row>
    <row r="10160" spans="1:2" x14ac:dyDescent="0.25">
      <c r="A10160" s="10"/>
      <c r="B10160" s="10"/>
    </row>
    <row r="10161" spans="1:2" x14ac:dyDescent="0.25">
      <c r="A10161" s="10"/>
      <c r="B10161" s="10"/>
    </row>
    <row r="10162" spans="1:2" x14ac:dyDescent="0.25">
      <c r="A10162" s="10"/>
      <c r="B10162" s="10"/>
    </row>
    <row r="10163" spans="1:2" x14ac:dyDescent="0.25">
      <c r="A10163" s="10"/>
      <c r="B10163" s="10"/>
    </row>
    <row r="10164" spans="1:2" x14ac:dyDescent="0.25">
      <c r="A10164" s="10"/>
      <c r="B10164" s="10"/>
    </row>
    <row r="10165" spans="1:2" x14ac:dyDescent="0.25">
      <c r="A10165" s="10"/>
      <c r="B10165" s="10"/>
    </row>
    <row r="10166" spans="1:2" x14ac:dyDescent="0.25">
      <c r="A10166" s="10"/>
      <c r="B10166" s="10"/>
    </row>
    <row r="10167" spans="1:2" x14ac:dyDescent="0.25">
      <c r="A10167" s="10"/>
      <c r="B10167" s="10"/>
    </row>
    <row r="10168" spans="1:2" x14ac:dyDescent="0.25">
      <c r="A10168" s="10"/>
      <c r="B10168" s="10"/>
    </row>
    <row r="10169" spans="1:2" x14ac:dyDescent="0.25">
      <c r="A10169" s="10"/>
      <c r="B10169" s="10"/>
    </row>
    <row r="10170" spans="1:2" x14ac:dyDescent="0.25">
      <c r="A10170" s="10"/>
      <c r="B10170" s="10"/>
    </row>
    <row r="10171" spans="1:2" x14ac:dyDescent="0.25">
      <c r="A10171" s="10"/>
      <c r="B10171" s="10"/>
    </row>
    <row r="10172" spans="1:2" x14ac:dyDescent="0.25">
      <c r="A10172" s="10"/>
      <c r="B10172" s="10"/>
    </row>
    <row r="10173" spans="1:2" x14ac:dyDescent="0.25">
      <c r="A10173" s="10"/>
      <c r="B10173" s="10"/>
    </row>
    <row r="10174" spans="1:2" x14ac:dyDescent="0.25">
      <c r="A10174" s="10"/>
      <c r="B10174" s="10"/>
    </row>
    <row r="10175" spans="1:2" x14ac:dyDescent="0.25">
      <c r="A10175" s="10"/>
      <c r="B10175" s="10"/>
    </row>
    <row r="10176" spans="1:2" x14ac:dyDescent="0.25">
      <c r="A10176" s="10"/>
      <c r="B10176" s="10"/>
    </row>
    <row r="10177" spans="1:2" x14ac:dyDescent="0.25">
      <c r="A10177" s="10"/>
      <c r="B10177" s="10"/>
    </row>
    <row r="10178" spans="1:2" x14ac:dyDescent="0.25">
      <c r="A10178" s="10"/>
      <c r="B10178" s="10"/>
    </row>
    <row r="10179" spans="1:2" x14ac:dyDescent="0.25">
      <c r="A10179" s="10"/>
      <c r="B10179" s="10"/>
    </row>
    <row r="10180" spans="1:2" x14ac:dyDescent="0.25">
      <c r="A10180" s="10"/>
      <c r="B10180" s="10"/>
    </row>
    <row r="10181" spans="1:2" x14ac:dyDescent="0.25">
      <c r="A10181" s="10"/>
      <c r="B10181" s="10"/>
    </row>
    <row r="10182" spans="1:2" x14ac:dyDescent="0.25">
      <c r="A10182" s="10"/>
      <c r="B10182" s="10"/>
    </row>
    <row r="10183" spans="1:2" x14ac:dyDescent="0.25">
      <c r="A10183" s="10"/>
      <c r="B10183" s="10"/>
    </row>
    <row r="10184" spans="1:2" x14ac:dyDescent="0.25">
      <c r="A10184" s="10"/>
      <c r="B10184" s="10"/>
    </row>
    <row r="10185" spans="1:2" x14ac:dyDescent="0.25">
      <c r="A10185" s="10"/>
      <c r="B10185" s="10"/>
    </row>
    <row r="10186" spans="1:2" x14ac:dyDescent="0.25">
      <c r="A10186" s="10"/>
      <c r="B10186" s="10"/>
    </row>
    <row r="10187" spans="1:2" x14ac:dyDescent="0.25">
      <c r="A10187" s="10"/>
      <c r="B10187" s="10"/>
    </row>
    <row r="10188" spans="1:2" x14ac:dyDescent="0.25">
      <c r="A10188" s="10"/>
      <c r="B10188" s="10"/>
    </row>
    <row r="10189" spans="1:2" x14ac:dyDescent="0.25">
      <c r="A10189" s="10"/>
      <c r="B10189" s="10"/>
    </row>
    <row r="10190" spans="1:2" x14ac:dyDescent="0.25">
      <c r="A10190" s="10"/>
      <c r="B10190" s="10"/>
    </row>
    <row r="10191" spans="1:2" x14ac:dyDescent="0.25">
      <c r="A10191" s="10"/>
      <c r="B10191" s="10"/>
    </row>
    <row r="10192" spans="1:2" x14ac:dyDescent="0.25">
      <c r="A10192" s="10"/>
      <c r="B10192" s="10"/>
    </row>
    <row r="10193" spans="1:2" x14ac:dyDescent="0.25">
      <c r="A10193" s="10"/>
      <c r="B10193" s="10"/>
    </row>
    <row r="10194" spans="1:2" x14ac:dyDescent="0.25">
      <c r="A10194" s="10"/>
      <c r="B10194" s="10"/>
    </row>
    <row r="10195" spans="1:2" x14ac:dyDescent="0.25">
      <c r="A10195" s="10"/>
      <c r="B10195" s="10"/>
    </row>
    <row r="10196" spans="1:2" x14ac:dyDescent="0.25">
      <c r="A10196" s="10"/>
      <c r="B10196" s="10"/>
    </row>
    <row r="10197" spans="1:2" x14ac:dyDescent="0.25">
      <c r="A10197" s="10"/>
      <c r="B10197" s="10"/>
    </row>
    <row r="10198" spans="1:2" x14ac:dyDescent="0.25">
      <c r="A10198" s="10"/>
      <c r="B10198" s="10"/>
    </row>
    <row r="10199" spans="1:2" x14ac:dyDescent="0.25">
      <c r="A10199" s="10"/>
      <c r="B10199" s="10"/>
    </row>
    <row r="10200" spans="1:2" x14ac:dyDescent="0.25">
      <c r="A10200" s="10"/>
      <c r="B10200" s="10"/>
    </row>
    <row r="10201" spans="1:2" x14ac:dyDescent="0.25">
      <c r="A10201" s="10"/>
      <c r="B10201" s="10"/>
    </row>
    <row r="10202" spans="1:2" x14ac:dyDescent="0.25">
      <c r="A10202" s="10"/>
      <c r="B10202" s="10"/>
    </row>
    <row r="10203" spans="1:2" x14ac:dyDescent="0.25">
      <c r="A10203" s="10"/>
      <c r="B10203" s="10"/>
    </row>
    <row r="10204" spans="1:2" x14ac:dyDescent="0.25">
      <c r="A10204" s="10"/>
      <c r="B10204" s="10"/>
    </row>
    <row r="10205" spans="1:2" x14ac:dyDescent="0.25">
      <c r="A10205" s="10"/>
      <c r="B10205" s="10"/>
    </row>
    <row r="10206" spans="1:2" x14ac:dyDescent="0.25">
      <c r="A10206" s="10"/>
      <c r="B10206" s="10"/>
    </row>
    <row r="10207" spans="1:2" x14ac:dyDescent="0.25">
      <c r="A10207" s="10"/>
      <c r="B10207" s="10"/>
    </row>
    <row r="10208" spans="1:2" x14ac:dyDescent="0.25">
      <c r="A10208" s="10"/>
      <c r="B10208" s="10"/>
    </row>
    <row r="10209" spans="1:2" x14ac:dyDescent="0.25">
      <c r="A10209" s="10"/>
      <c r="B10209" s="10"/>
    </row>
    <row r="10210" spans="1:2" x14ac:dyDescent="0.25">
      <c r="A10210" s="10"/>
      <c r="B10210" s="10"/>
    </row>
    <row r="10211" spans="1:2" x14ac:dyDescent="0.25">
      <c r="A10211" s="10"/>
      <c r="B10211" s="10"/>
    </row>
    <row r="10212" spans="1:2" x14ac:dyDescent="0.25">
      <c r="A10212" s="10"/>
      <c r="B10212" s="10"/>
    </row>
    <row r="10213" spans="1:2" x14ac:dyDescent="0.25">
      <c r="A10213" s="10"/>
      <c r="B10213" s="10"/>
    </row>
    <row r="10214" spans="1:2" x14ac:dyDescent="0.25">
      <c r="A10214" s="10"/>
      <c r="B10214" s="10"/>
    </row>
    <row r="10215" spans="1:2" x14ac:dyDescent="0.25">
      <c r="A10215" s="10"/>
      <c r="B10215" s="10"/>
    </row>
    <row r="10216" spans="1:2" x14ac:dyDescent="0.25">
      <c r="A10216" s="10"/>
      <c r="B10216" s="10"/>
    </row>
    <row r="10217" spans="1:2" x14ac:dyDescent="0.25">
      <c r="A10217" s="10"/>
      <c r="B10217" s="10"/>
    </row>
    <row r="10218" spans="1:2" x14ac:dyDescent="0.25">
      <c r="A10218" s="10"/>
      <c r="B10218" s="10"/>
    </row>
    <row r="10219" spans="1:2" x14ac:dyDescent="0.25">
      <c r="A10219" s="10"/>
      <c r="B10219" s="10"/>
    </row>
    <row r="10220" spans="1:2" x14ac:dyDescent="0.25">
      <c r="A10220" s="10"/>
      <c r="B10220" s="10"/>
    </row>
    <row r="10221" spans="1:2" x14ac:dyDescent="0.25">
      <c r="A10221" s="10"/>
      <c r="B10221" s="10"/>
    </row>
    <row r="10222" spans="1:2" x14ac:dyDescent="0.25">
      <c r="A10222" s="10"/>
      <c r="B10222" s="10"/>
    </row>
    <row r="10223" spans="1:2" x14ac:dyDescent="0.25">
      <c r="A10223" s="10"/>
      <c r="B10223" s="10"/>
    </row>
    <row r="10224" spans="1:2" x14ac:dyDescent="0.25">
      <c r="A10224" s="10"/>
      <c r="B10224" s="10"/>
    </row>
    <row r="10225" spans="1:2" x14ac:dyDescent="0.25">
      <c r="A10225" s="10"/>
      <c r="B10225" s="10"/>
    </row>
    <row r="10226" spans="1:2" x14ac:dyDescent="0.25">
      <c r="A10226" s="10"/>
      <c r="B10226" s="10"/>
    </row>
    <row r="10227" spans="1:2" x14ac:dyDescent="0.25">
      <c r="A10227" s="10"/>
      <c r="B10227" s="10"/>
    </row>
    <row r="10228" spans="1:2" x14ac:dyDescent="0.25">
      <c r="A10228" s="10"/>
      <c r="B10228" s="10"/>
    </row>
    <row r="10229" spans="1:2" x14ac:dyDescent="0.25">
      <c r="A10229" s="10"/>
      <c r="B10229" s="10"/>
    </row>
    <row r="10230" spans="1:2" x14ac:dyDescent="0.25">
      <c r="A10230" s="10"/>
      <c r="B10230" s="10"/>
    </row>
    <row r="10231" spans="1:2" x14ac:dyDescent="0.25">
      <c r="A10231" s="10"/>
      <c r="B10231" s="10"/>
    </row>
    <row r="10232" spans="1:2" x14ac:dyDescent="0.25">
      <c r="A10232" s="10"/>
      <c r="B10232" s="10"/>
    </row>
    <row r="10233" spans="1:2" x14ac:dyDescent="0.25">
      <c r="A10233" s="10"/>
      <c r="B10233" s="10"/>
    </row>
    <row r="10234" spans="1:2" x14ac:dyDescent="0.25">
      <c r="A10234" s="10"/>
      <c r="B10234" s="10"/>
    </row>
    <row r="10235" spans="1:2" x14ac:dyDescent="0.25">
      <c r="A10235" s="10"/>
      <c r="B10235" s="10"/>
    </row>
    <row r="10236" spans="1:2" x14ac:dyDescent="0.25">
      <c r="A10236" s="10"/>
      <c r="B10236" s="10"/>
    </row>
    <row r="10237" spans="1:2" x14ac:dyDescent="0.25">
      <c r="A10237" s="10"/>
      <c r="B10237" s="10"/>
    </row>
    <row r="10238" spans="1:2" x14ac:dyDescent="0.25">
      <c r="A10238" s="10"/>
      <c r="B10238" s="10"/>
    </row>
    <row r="10239" spans="1:2" x14ac:dyDescent="0.25">
      <c r="A10239" s="10"/>
      <c r="B10239" s="10"/>
    </row>
    <row r="10240" spans="1:2" x14ac:dyDescent="0.25">
      <c r="A10240" s="10"/>
      <c r="B10240" s="10"/>
    </row>
    <row r="10241" spans="1:2" x14ac:dyDescent="0.25">
      <c r="A10241" s="10"/>
      <c r="B10241" s="10"/>
    </row>
    <row r="10242" spans="1:2" x14ac:dyDescent="0.25">
      <c r="A10242" s="10"/>
      <c r="B10242" s="10"/>
    </row>
    <row r="10243" spans="1:2" x14ac:dyDescent="0.25">
      <c r="A10243" s="10"/>
      <c r="B10243" s="10"/>
    </row>
    <row r="10244" spans="1:2" x14ac:dyDescent="0.25">
      <c r="A10244" s="10"/>
      <c r="B10244" s="10"/>
    </row>
    <row r="10245" spans="1:2" x14ac:dyDescent="0.25">
      <c r="A10245" s="10"/>
      <c r="B10245" s="10"/>
    </row>
    <row r="10246" spans="1:2" x14ac:dyDescent="0.25">
      <c r="A10246" s="10"/>
      <c r="B10246" s="10"/>
    </row>
    <row r="10247" spans="1:2" x14ac:dyDescent="0.25">
      <c r="A10247" s="10"/>
      <c r="B10247" s="10"/>
    </row>
    <row r="10248" spans="1:2" x14ac:dyDescent="0.25">
      <c r="A10248" s="10"/>
      <c r="B10248" s="10"/>
    </row>
    <row r="10249" spans="1:2" x14ac:dyDescent="0.25">
      <c r="A10249" s="10"/>
      <c r="B10249" s="10"/>
    </row>
    <row r="10250" spans="1:2" x14ac:dyDescent="0.25">
      <c r="A10250" s="10"/>
      <c r="B10250" s="10"/>
    </row>
    <row r="10251" spans="1:2" x14ac:dyDescent="0.25">
      <c r="A10251" s="10"/>
      <c r="B10251" s="10"/>
    </row>
    <row r="10252" spans="1:2" x14ac:dyDescent="0.25">
      <c r="A10252" s="10"/>
      <c r="B10252" s="10"/>
    </row>
    <row r="10253" spans="1:2" x14ac:dyDescent="0.25">
      <c r="A10253" s="10"/>
      <c r="B10253" s="10"/>
    </row>
    <row r="10254" spans="1:2" x14ac:dyDescent="0.25">
      <c r="A10254" s="10"/>
      <c r="B10254" s="10"/>
    </row>
    <row r="10255" spans="1:2" x14ac:dyDescent="0.25">
      <c r="A10255" s="10"/>
      <c r="B10255" s="10"/>
    </row>
    <row r="10256" spans="1:2" x14ac:dyDescent="0.25">
      <c r="A10256" s="10"/>
      <c r="B10256" s="10"/>
    </row>
    <row r="10257" spans="1:2" x14ac:dyDescent="0.25">
      <c r="A10257" s="10"/>
      <c r="B10257" s="10"/>
    </row>
    <row r="10258" spans="1:2" x14ac:dyDescent="0.25">
      <c r="A10258" s="10"/>
      <c r="B10258" s="10"/>
    </row>
    <row r="10259" spans="1:2" x14ac:dyDescent="0.25">
      <c r="A10259" s="10"/>
      <c r="B10259" s="10"/>
    </row>
    <row r="10260" spans="1:2" x14ac:dyDescent="0.25">
      <c r="A10260" s="10"/>
      <c r="B10260" s="10"/>
    </row>
    <row r="10261" spans="1:2" x14ac:dyDescent="0.25">
      <c r="A10261" s="10"/>
      <c r="B10261" s="10"/>
    </row>
    <row r="10262" spans="1:2" x14ac:dyDescent="0.25">
      <c r="A10262" s="10"/>
      <c r="B10262" s="10"/>
    </row>
    <row r="10263" spans="1:2" x14ac:dyDescent="0.25">
      <c r="A10263" s="10"/>
      <c r="B10263" s="10"/>
    </row>
    <row r="10264" spans="1:2" x14ac:dyDescent="0.25">
      <c r="A10264" s="10"/>
      <c r="B10264" s="10"/>
    </row>
    <row r="10265" spans="1:2" x14ac:dyDescent="0.25">
      <c r="A10265" s="10"/>
      <c r="B10265" s="10"/>
    </row>
    <row r="10266" spans="1:2" x14ac:dyDescent="0.25">
      <c r="A10266" s="10"/>
      <c r="B10266" s="10"/>
    </row>
    <row r="10267" spans="1:2" x14ac:dyDescent="0.25">
      <c r="A10267" s="10"/>
      <c r="B10267" s="10"/>
    </row>
    <row r="10268" spans="1:2" x14ac:dyDescent="0.25">
      <c r="A10268" s="10"/>
      <c r="B10268" s="10"/>
    </row>
    <row r="10269" spans="1:2" x14ac:dyDescent="0.25">
      <c r="A10269" s="10"/>
      <c r="B10269" s="10"/>
    </row>
    <row r="10270" spans="1:2" x14ac:dyDescent="0.25">
      <c r="A10270" s="10"/>
      <c r="B10270" s="10"/>
    </row>
    <row r="10271" spans="1:2" x14ac:dyDescent="0.25">
      <c r="A10271" s="10"/>
      <c r="B10271" s="10"/>
    </row>
    <row r="10272" spans="1:2" x14ac:dyDescent="0.25">
      <c r="A10272" s="10"/>
      <c r="B10272" s="10"/>
    </row>
    <row r="10273" spans="1:2" x14ac:dyDescent="0.25">
      <c r="A10273" s="10"/>
      <c r="B10273" s="10"/>
    </row>
    <row r="10274" spans="1:2" x14ac:dyDescent="0.25">
      <c r="A10274" s="10"/>
      <c r="B10274" s="10"/>
    </row>
    <row r="10275" spans="1:2" x14ac:dyDescent="0.25">
      <c r="A10275" s="10"/>
      <c r="B10275" s="10"/>
    </row>
    <row r="10276" spans="1:2" x14ac:dyDescent="0.25">
      <c r="A10276" s="10"/>
      <c r="B10276" s="10"/>
    </row>
    <row r="10277" spans="1:2" x14ac:dyDescent="0.25">
      <c r="A10277" s="10"/>
      <c r="B10277" s="10"/>
    </row>
    <row r="10278" spans="1:2" x14ac:dyDescent="0.25">
      <c r="A10278" s="10"/>
      <c r="B10278" s="10"/>
    </row>
    <row r="10279" spans="1:2" x14ac:dyDescent="0.25">
      <c r="A10279" s="10"/>
      <c r="B10279" s="10"/>
    </row>
    <row r="10280" spans="1:2" x14ac:dyDescent="0.25">
      <c r="A10280" s="10"/>
      <c r="B10280" s="10"/>
    </row>
    <row r="10281" spans="1:2" x14ac:dyDescent="0.25">
      <c r="A10281" s="10"/>
      <c r="B10281" s="10"/>
    </row>
    <row r="10282" spans="1:2" x14ac:dyDescent="0.25">
      <c r="A10282" s="10"/>
      <c r="B10282" s="10"/>
    </row>
    <row r="10283" spans="1:2" x14ac:dyDescent="0.25">
      <c r="A10283" s="10"/>
      <c r="B10283" s="10"/>
    </row>
    <row r="10284" spans="1:2" x14ac:dyDescent="0.25">
      <c r="A10284" s="10"/>
      <c r="B10284" s="10"/>
    </row>
    <row r="10285" spans="1:2" x14ac:dyDescent="0.25">
      <c r="A10285" s="10"/>
      <c r="B10285" s="10"/>
    </row>
    <row r="10286" spans="1:2" x14ac:dyDescent="0.25">
      <c r="A10286" s="10"/>
      <c r="B10286" s="10"/>
    </row>
    <row r="10287" spans="1:2" x14ac:dyDescent="0.25">
      <c r="A10287" s="10"/>
      <c r="B10287" s="10"/>
    </row>
    <row r="10288" spans="1:2" x14ac:dyDescent="0.25">
      <c r="A10288" s="10"/>
      <c r="B10288" s="10"/>
    </row>
    <row r="10289" spans="1:2" x14ac:dyDescent="0.25">
      <c r="A10289" s="10"/>
      <c r="B10289" s="10"/>
    </row>
    <row r="10290" spans="1:2" x14ac:dyDescent="0.25">
      <c r="A10290" s="10"/>
      <c r="B10290" s="10"/>
    </row>
    <row r="10291" spans="1:2" x14ac:dyDescent="0.25">
      <c r="A10291" s="10"/>
      <c r="B10291" s="10"/>
    </row>
    <row r="10292" spans="1:2" x14ac:dyDescent="0.25">
      <c r="A10292" s="10"/>
      <c r="B10292" s="10"/>
    </row>
    <row r="10293" spans="1:2" x14ac:dyDescent="0.25">
      <c r="A10293" s="10"/>
      <c r="B10293" s="10"/>
    </row>
    <row r="10294" spans="1:2" x14ac:dyDescent="0.25">
      <c r="A10294" s="10"/>
      <c r="B10294" s="10"/>
    </row>
    <row r="10295" spans="1:2" x14ac:dyDescent="0.25">
      <c r="A10295" s="10"/>
      <c r="B10295" s="10"/>
    </row>
    <row r="10296" spans="1:2" x14ac:dyDescent="0.25">
      <c r="A10296" s="10"/>
      <c r="B10296" s="10"/>
    </row>
    <row r="10297" spans="1:2" x14ac:dyDescent="0.25">
      <c r="A10297" s="10"/>
      <c r="B10297" s="10"/>
    </row>
    <row r="10298" spans="1:2" x14ac:dyDescent="0.25">
      <c r="A10298" s="10"/>
      <c r="B10298" s="10"/>
    </row>
    <row r="10299" spans="1:2" x14ac:dyDescent="0.25">
      <c r="A10299" s="10"/>
      <c r="B10299" s="10"/>
    </row>
    <row r="10300" spans="1:2" x14ac:dyDescent="0.25">
      <c r="A10300" s="10"/>
      <c r="B10300" s="10"/>
    </row>
    <row r="10301" spans="1:2" x14ac:dyDescent="0.25">
      <c r="A10301" s="10"/>
      <c r="B10301" s="10"/>
    </row>
    <row r="10302" spans="1:2" x14ac:dyDescent="0.25">
      <c r="A10302" s="10"/>
      <c r="B10302" s="10"/>
    </row>
    <row r="10303" spans="1:2" x14ac:dyDescent="0.25">
      <c r="A10303" s="10"/>
      <c r="B10303" s="10"/>
    </row>
    <row r="10304" spans="1:2" x14ac:dyDescent="0.25">
      <c r="A10304" s="10"/>
      <c r="B10304" s="10"/>
    </row>
    <row r="10305" spans="1:2" x14ac:dyDescent="0.25">
      <c r="A10305" s="10"/>
      <c r="B10305" s="10"/>
    </row>
    <row r="10306" spans="1:2" x14ac:dyDescent="0.25">
      <c r="A10306" s="10"/>
      <c r="B10306" s="10"/>
    </row>
    <row r="10307" spans="1:2" x14ac:dyDescent="0.25">
      <c r="A10307" s="10"/>
      <c r="B10307" s="10"/>
    </row>
    <row r="10308" spans="1:2" x14ac:dyDescent="0.25">
      <c r="A10308" s="10"/>
      <c r="B10308" s="10"/>
    </row>
    <row r="10309" spans="1:2" x14ac:dyDescent="0.25">
      <c r="A10309" s="10"/>
      <c r="B10309" s="10"/>
    </row>
    <row r="10310" spans="1:2" x14ac:dyDescent="0.25">
      <c r="A10310" s="10"/>
      <c r="B10310" s="10"/>
    </row>
    <row r="10311" spans="1:2" x14ac:dyDescent="0.25">
      <c r="A10311" s="10"/>
      <c r="B10311" s="10"/>
    </row>
    <row r="10312" spans="1:2" x14ac:dyDescent="0.25">
      <c r="A10312" s="10"/>
      <c r="B10312" s="10"/>
    </row>
    <row r="10313" spans="1:2" x14ac:dyDescent="0.25">
      <c r="A10313" s="10"/>
      <c r="B10313" s="10"/>
    </row>
    <row r="10314" spans="1:2" x14ac:dyDescent="0.25">
      <c r="A10314" s="10"/>
      <c r="B10314" s="10"/>
    </row>
    <row r="10315" spans="1:2" x14ac:dyDescent="0.25">
      <c r="A10315" s="10"/>
      <c r="B10315" s="10"/>
    </row>
    <row r="10316" spans="1:2" x14ac:dyDescent="0.25">
      <c r="A10316" s="10"/>
      <c r="B10316" s="10"/>
    </row>
    <row r="10317" spans="1:2" x14ac:dyDescent="0.25">
      <c r="A10317" s="10"/>
      <c r="B10317" s="10"/>
    </row>
    <row r="10318" spans="1:2" x14ac:dyDescent="0.25">
      <c r="A10318" s="10"/>
      <c r="B10318" s="10"/>
    </row>
    <row r="10319" spans="1:2" x14ac:dyDescent="0.25">
      <c r="A10319" s="10"/>
      <c r="B10319" s="10"/>
    </row>
    <row r="10320" spans="1:2" x14ac:dyDescent="0.25">
      <c r="A10320" s="10"/>
      <c r="B10320" s="10"/>
    </row>
    <row r="10321" spans="1:2" x14ac:dyDescent="0.25">
      <c r="A10321" s="10"/>
      <c r="B10321" s="10"/>
    </row>
    <row r="10322" spans="1:2" x14ac:dyDescent="0.25">
      <c r="A10322" s="10"/>
      <c r="B10322" s="10"/>
    </row>
    <row r="10323" spans="1:2" x14ac:dyDescent="0.25">
      <c r="A10323" s="10"/>
      <c r="B10323" s="10"/>
    </row>
    <row r="10324" spans="1:2" x14ac:dyDescent="0.25">
      <c r="A10324" s="10"/>
      <c r="B10324" s="10"/>
    </row>
    <row r="10325" spans="1:2" x14ac:dyDescent="0.25">
      <c r="A10325" s="10"/>
      <c r="B10325" s="10"/>
    </row>
    <row r="10326" spans="1:2" x14ac:dyDescent="0.25">
      <c r="A10326" s="10"/>
      <c r="B10326" s="10"/>
    </row>
    <row r="10327" spans="1:2" x14ac:dyDescent="0.25">
      <c r="A10327" s="10"/>
      <c r="B10327" s="10"/>
    </row>
    <row r="10328" spans="1:2" x14ac:dyDescent="0.25">
      <c r="A10328" s="10"/>
      <c r="B10328" s="10"/>
    </row>
    <row r="10329" spans="1:2" x14ac:dyDescent="0.25">
      <c r="A10329" s="10"/>
      <c r="B10329" s="10"/>
    </row>
    <row r="10330" spans="1:2" x14ac:dyDescent="0.25">
      <c r="A10330" s="10"/>
      <c r="B10330" s="10"/>
    </row>
    <row r="10331" spans="1:2" x14ac:dyDescent="0.25">
      <c r="A10331" s="10"/>
      <c r="B10331" s="10"/>
    </row>
    <row r="10332" spans="1:2" x14ac:dyDescent="0.25">
      <c r="A10332" s="10"/>
      <c r="B10332" s="10"/>
    </row>
    <row r="10333" spans="1:2" x14ac:dyDescent="0.25">
      <c r="A10333" s="10"/>
      <c r="B10333" s="10"/>
    </row>
    <row r="10334" spans="1:2" x14ac:dyDescent="0.25">
      <c r="A10334" s="10"/>
      <c r="B10334" s="10"/>
    </row>
    <row r="10335" spans="1:2" x14ac:dyDescent="0.25">
      <c r="A10335" s="10"/>
      <c r="B10335" s="10"/>
    </row>
    <row r="10336" spans="1:2" x14ac:dyDescent="0.25">
      <c r="A10336" s="10"/>
      <c r="B10336" s="10"/>
    </row>
    <row r="10337" spans="1:2" x14ac:dyDescent="0.25">
      <c r="A10337" s="10"/>
      <c r="B10337" s="10"/>
    </row>
    <row r="10338" spans="1:2" x14ac:dyDescent="0.25">
      <c r="A10338" s="10"/>
      <c r="B10338" s="10"/>
    </row>
    <row r="10339" spans="1:2" x14ac:dyDescent="0.25">
      <c r="A10339" s="10"/>
      <c r="B10339" s="10"/>
    </row>
    <row r="10340" spans="1:2" x14ac:dyDescent="0.25">
      <c r="A10340" s="10"/>
      <c r="B10340" s="10"/>
    </row>
    <row r="10341" spans="1:2" x14ac:dyDescent="0.25">
      <c r="A10341" s="10"/>
      <c r="B10341" s="10"/>
    </row>
    <row r="10342" spans="1:2" x14ac:dyDescent="0.25">
      <c r="A10342" s="10"/>
      <c r="B10342" s="10"/>
    </row>
    <row r="10343" spans="1:2" x14ac:dyDescent="0.25">
      <c r="A10343" s="10"/>
      <c r="B10343" s="10"/>
    </row>
    <row r="10344" spans="1:2" x14ac:dyDescent="0.25">
      <c r="A10344" s="10"/>
      <c r="B10344" s="10"/>
    </row>
    <row r="10345" spans="1:2" x14ac:dyDescent="0.25">
      <c r="A10345" s="10"/>
      <c r="B10345" s="10"/>
    </row>
    <row r="10346" spans="1:2" x14ac:dyDescent="0.25">
      <c r="A10346" s="10"/>
      <c r="B10346" s="10"/>
    </row>
    <row r="10347" spans="1:2" x14ac:dyDescent="0.25">
      <c r="A10347" s="10"/>
      <c r="B10347" s="10"/>
    </row>
    <row r="10348" spans="1:2" x14ac:dyDescent="0.25">
      <c r="A10348" s="10"/>
      <c r="B10348" s="10"/>
    </row>
    <row r="10349" spans="1:2" x14ac:dyDescent="0.25">
      <c r="A10349" s="10"/>
      <c r="B10349" s="10"/>
    </row>
    <row r="10350" spans="1:2" x14ac:dyDescent="0.25">
      <c r="A10350" s="10"/>
      <c r="B10350" s="10"/>
    </row>
    <row r="10351" spans="1:2" x14ac:dyDescent="0.25">
      <c r="A10351" s="10"/>
      <c r="B10351" s="10"/>
    </row>
    <row r="10352" spans="1:2" x14ac:dyDescent="0.25">
      <c r="A10352" s="10"/>
      <c r="B10352" s="10"/>
    </row>
    <row r="10353" spans="1:2" x14ac:dyDescent="0.25">
      <c r="A10353" s="10"/>
      <c r="B10353" s="10"/>
    </row>
    <row r="10354" spans="1:2" x14ac:dyDescent="0.25">
      <c r="A10354" s="10"/>
      <c r="B10354" s="10"/>
    </row>
    <row r="10355" spans="1:2" x14ac:dyDescent="0.25">
      <c r="A10355" s="10"/>
      <c r="B10355" s="10"/>
    </row>
    <row r="10356" spans="1:2" x14ac:dyDescent="0.25">
      <c r="A10356" s="10"/>
      <c r="B10356" s="10"/>
    </row>
    <row r="10357" spans="1:2" x14ac:dyDescent="0.25">
      <c r="A10357" s="10"/>
      <c r="B10357" s="10"/>
    </row>
    <row r="10358" spans="1:2" x14ac:dyDescent="0.25">
      <c r="A10358" s="10"/>
      <c r="B10358" s="10"/>
    </row>
    <row r="10359" spans="1:2" x14ac:dyDescent="0.25">
      <c r="A10359" s="10"/>
      <c r="B10359" s="10"/>
    </row>
    <row r="10360" spans="1:2" x14ac:dyDescent="0.25">
      <c r="A10360" s="10"/>
      <c r="B10360" s="10"/>
    </row>
    <row r="10361" spans="1:2" x14ac:dyDescent="0.25">
      <c r="A10361" s="10"/>
      <c r="B10361" s="10"/>
    </row>
    <row r="10362" spans="1:2" x14ac:dyDescent="0.25">
      <c r="A10362" s="10"/>
      <c r="B10362" s="10"/>
    </row>
    <row r="10363" spans="1:2" x14ac:dyDescent="0.25">
      <c r="A10363" s="10"/>
      <c r="B10363" s="10"/>
    </row>
    <row r="10364" spans="1:2" x14ac:dyDescent="0.25">
      <c r="A10364" s="10"/>
      <c r="B10364" s="10"/>
    </row>
    <row r="10365" spans="1:2" x14ac:dyDescent="0.25">
      <c r="A10365" s="10"/>
      <c r="B10365" s="10"/>
    </row>
    <row r="10366" spans="1:2" x14ac:dyDescent="0.25">
      <c r="A10366" s="10"/>
      <c r="B10366" s="10"/>
    </row>
    <row r="10367" spans="1:2" x14ac:dyDescent="0.25">
      <c r="A10367" s="10"/>
      <c r="B10367" s="10"/>
    </row>
    <row r="10368" spans="1:2" x14ac:dyDescent="0.25">
      <c r="A10368" s="10"/>
      <c r="B10368" s="10"/>
    </row>
    <row r="10369" spans="1:2" x14ac:dyDescent="0.25">
      <c r="A10369" s="10"/>
      <c r="B10369" s="10"/>
    </row>
    <row r="10370" spans="1:2" x14ac:dyDescent="0.25">
      <c r="A10370" s="10"/>
      <c r="B10370" s="10"/>
    </row>
    <row r="10371" spans="1:2" x14ac:dyDescent="0.25">
      <c r="A10371" s="10"/>
      <c r="B10371" s="10"/>
    </row>
    <row r="10372" spans="1:2" x14ac:dyDescent="0.25">
      <c r="A10372" s="10"/>
      <c r="B10372" s="10"/>
    </row>
    <row r="10373" spans="1:2" x14ac:dyDescent="0.25">
      <c r="A10373" s="10"/>
      <c r="B10373" s="10"/>
    </row>
    <row r="10374" spans="1:2" x14ac:dyDescent="0.25">
      <c r="A10374" s="10"/>
      <c r="B10374" s="10"/>
    </row>
    <row r="10375" spans="1:2" x14ac:dyDescent="0.25">
      <c r="A10375" s="10"/>
      <c r="B10375" s="10"/>
    </row>
    <row r="10376" spans="1:2" x14ac:dyDescent="0.25">
      <c r="A10376" s="10"/>
      <c r="B10376" s="10"/>
    </row>
    <row r="10377" spans="1:2" x14ac:dyDescent="0.25">
      <c r="A10377" s="10"/>
      <c r="B10377" s="10"/>
    </row>
    <row r="10378" spans="1:2" x14ac:dyDescent="0.25">
      <c r="A10378" s="10"/>
      <c r="B10378" s="10"/>
    </row>
    <row r="10379" spans="1:2" x14ac:dyDescent="0.25">
      <c r="A10379" s="10"/>
      <c r="B10379" s="10"/>
    </row>
    <row r="10380" spans="1:2" x14ac:dyDescent="0.25">
      <c r="A10380" s="10"/>
      <c r="B10380" s="10"/>
    </row>
    <row r="10381" spans="1:2" x14ac:dyDescent="0.25">
      <c r="A10381" s="10"/>
      <c r="B10381" s="10"/>
    </row>
    <row r="10382" spans="1:2" x14ac:dyDescent="0.25">
      <c r="A10382" s="10"/>
      <c r="B10382" s="10"/>
    </row>
    <row r="10383" spans="1:2" x14ac:dyDescent="0.25">
      <c r="A10383" s="10"/>
      <c r="B10383" s="10"/>
    </row>
    <row r="10384" spans="1:2" x14ac:dyDescent="0.25">
      <c r="A10384" s="10"/>
      <c r="B10384" s="10"/>
    </row>
    <row r="10385" spans="1:2" x14ac:dyDescent="0.25">
      <c r="A10385" s="10"/>
      <c r="B10385" s="10"/>
    </row>
    <row r="10386" spans="1:2" x14ac:dyDescent="0.25">
      <c r="A10386" s="10"/>
      <c r="B10386" s="10"/>
    </row>
    <row r="10387" spans="1:2" x14ac:dyDescent="0.25">
      <c r="A10387" s="10"/>
      <c r="B10387" s="10"/>
    </row>
    <row r="10388" spans="1:2" x14ac:dyDescent="0.25">
      <c r="A10388" s="10"/>
      <c r="B10388" s="10"/>
    </row>
    <row r="10389" spans="1:2" x14ac:dyDescent="0.25">
      <c r="A10389" s="10"/>
      <c r="B10389" s="10"/>
    </row>
    <row r="10390" spans="1:2" x14ac:dyDescent="0.25">
      <c r="A10390" s="10"/>
      <c r="B10390" s="10"/>
    </row>
    <row r="10391" spans="1:2" x14ac:dyDescent="0.25">
      <c r="A10391" s="10"/>
      <c r="B10391" s="10"/>
    </row>
    <row r="10392" spans="1:2" x14ac:dyDescent="0.25">
      <c r="A10392" s="10"/>
      <c r="B10392" s="10"/>
    </row>
    <row r="10393" spans="1:2" x14ac:dyDescent="0.25">
      <c r="A10393" s="10"/>
      <c r="B10393" s="10"/>
    </row>
    <row r="10394" spans="1:2" x14ac:dyDescent="0.25">
      <c r="A10394" s="10"/>
      <c r="B10394" s="10"/>
    </row>
    <row r="10395" spans="1:2" x14ac:dyDescent="0.25">
      <c r="A10395" s="10"/>
      <c r="B10395" s="10"/>
    </row>
    <row r="10396" spans="1:2" x14ac:dyDescent="0.25">
      <c r="A10396" s="10"/>
      <c r="B10396" s="10"/>
    </row>
    <row r="10397" spans="1:2" x14ac:dyDescent="0.25">
      <c r="A10397" s="10"/>
      <c r="B10397" s="10"/>
    </row>
    <row r="10398" spans="1:2" x14ac:dyDescent="0.25">
      <c r="A10398" s="10"/>
      <c r="B10398" s="10"/>
    </row>
    <row r="10399" spans="1:2" x14ac:dyDescent="0.25">
      <c r="A10399" s="10"/>
      <c r="B10399" s="10"/>
    </row>
    <row r="10400" spans="1:2" x14ac:dyDescent="0.25">
      <c r="A10400" s="10"/>
      <c r="B10400" s="10"/>
    </row>
    <row r="10401" spans="1:2" x14ac:dyDescent="0.25">
      <c r="A10401" s="10"/>
      <c r="B10401" s="10"/>
    </row>
    <row r="10402" spans="1:2" x14ac:dyDescent="0.25">
      <c r="A10402" s="10"/>
      <c r="B10402" s="10"/>
    </row>
    <row r="10403" spans="1:2" x14ac:dyDescent="0.25">
      <c r="A10403" s="10"/>
      <c r="B10403" s="10"/>
    </row>
    <row r="10404" spans="1:2" x14ac:dyDescent="0.25">
      <c r="A10404" s="10"/>
      <c r="B10404" s="10"/>
    </row>
    <row r="10405" spans="1:2" x14ac:dyDescent="0.25">
      <c r="A10405" s="10"/>
      <c r="B10405" s="10"/>
    </row>
    <row r="10406" spans="1:2" x14ac:dyDescent="0.25">
      <c r="A10406" s="10"/>
      <c r="B10406" s="10"/>
    </row>
    <row r="10407" spans="1:2" x14ac:dyDescent="0.25">
      <c r="A10407" s="10"/>
      <c r="B10407" s="10"/>
    </row>
    <row r="10408" spans="1:2" x14ac:dyDescent="0.25">
      <c r="A10408" s="10"/>
      <c r="B10408" s="10"/>
    </row>
    <row r="10409" spans="1:2" x14ac:dyDescent="0.25">
      <c r="A10409" s="10"/>
      <c r="B10409" s="10"/>
    </row>
    <row r="10410" spans="1:2" x14ac:dyDescent="0.25">
      <c r="A10410" s="10"/>
      <c r="B10410" s="10"/>
    </row>
    <row r="10411" spans="1:2" x14ac:dyDescent="0.25">
      <c r="A10411" s="10"/>
      <c r="B10411" s="10"/>
    </row>
    <row r="10412" spans="1:2" x14ac:dyDescent="0.25">
      <c r="A10412" s="10"/>
      <c r="B10412" s="10"/>
    </row>
    <row r="10413" spans="1:2" x14ac:dyDescent="0.25">
      <c r="A10413" s="10"/>
      <c r="B10413" s="10"/>
    </row>
    <row r="10414" spans="1:2" x14ac:dyDescent="0.25">
      <c r="A10414" s="10"/>
      <c r="B10414" s="10"/>
    </row>
    <row r="10415" spans="1:2" x14ac:dyDescent="0.25">
      <c r="A10415" s="10"/>
      <c r="B10415" s="10"/>
    </row>
    <row r="10416" spans="1:2" x14ac:dyDescent="0.25">
      <c r="A10416" s="10"/>
      <c r="B10416" s="10"/>
    </row>
    <row r="10417" spans="1:2" x14ac:dyDescent="0.25">
      <c r="A10417" s="10"/>
      <c r="B10417" s="10"/>
    </row>
    <row r="10418" spans="1:2" x14ac:dyDescent="0.25">
      <c r="A10418" s="10"/>
      <c r="B10418" s="10"/>
    </row>
    <row r="10419" spans="1:2" x14ac:dyDescent="0.25">
      <c r="A10419" s="10"/>
      <c r="B10419" s="10"/>
    </row>
    <row r="10420" spans="1:2" x14ac:dyDescent="0.25">
      <c r="A10420" s="10"/>
      <c r="B10420" s="10"/>
    </row>
    <row r="10421" spans="1:2" x14ac:dyDescent="0.25">
      <c r="A10421" s="10"/>
      <c r="B10421" s="10"/>
    </row>
    <row r="10422" spans="1:2" x14ac:dyDescent="0.25">
      <c r="A10422" s="10"/>
      <c r="B10422" s="10"/>
    </row>
    <row r="10423" spans="1:2" x14ac:dyDescent="0.25">
      <c r="A10423" s="10"/>
      <c r="B10423" s="10"/>
    </row>
    <row r="10424" spans="1:2" x14ac:dyDescent="0.25">
      <c r="A10424" s="10"/>
      <c r="B10424" s="10"/>
    </row>
    <row r="10425" spans="1:2" x14ac:dyDescent="0.25">
      <c r="A10425" s="10"/>
      <c r="B10425" s="10"/>
    </row>
    <row r="10426" spans="1:2" x14ac:dyDescent="0.25">
      <c r="A10426" s="10"/>
      <c r="B10426" s="10"/>
    </row>
    <row r="10427" spans="1:2" x14ac:dyDescent="0.25">
      <c r="A10427" s="10"/>
      <c r="B10427" s="10"/>
    </row>
    <row r="10428" spans="1:2" x14ac:dyDescent="0.25">
      <c r="A10428" s="10"/>
      <c r="B10428" s="10"/>
    </row>
    <row r="10429" spans="1:2" x14ac:dyDescent="0.25">
      <c r="A10429" s="10"/>
      <c r="B10429" s="10"/>
    </row>
    <row r="10430" spans="1:2" x14ac:dyDescent="0.25">
      <c r="A10430" s="10"/>
      <c r="B10430" s="10"/>
    </row>
    <row r="10431" spans="1:2" x14ac:dyDescent="0.25">
      <c r="A10431" s="10"/>
      <c r="B10431" s="10"/>
    </row>
    <row r="10432" spans="1:2" x14ac:dyDescent="0.25">
      <c r="A10432" s="10"/>
      <c r="B10432" s="10"/>
    </row>
    <row r="10433" spans="1:2" x14ac:dyDescent="0.25">
      <c r="A10433" s="10"/>
      <c r="B10433" s="10"/>
    </row>
    <row r="10434" spans="1:2" x14ac:dyDescent="0.25">
      <c r="A10434" s="10"/>
      <c r="B10434" s="10"/>
    </row>
    <row r="10435" spans="1:2" x14ac:dyDescent="0.25">
      <c r="A10435" s="10"/>
      <c r="B10435" s="10"/>
    </row>
    <row r="10436" spans="1:2" x14ac:dyDescent="0.25">
      <c r="A10436" s="10"/>
      <c r="B10436" s="10"/>
    </row>
    <row r="10437" spans="1:2" x14ac:dyDescent="0.25">
      <c r="A10437" s="10"/>
      <c r="B10437" s="10"/>
    </row>
    <row r="10438" spans="1:2" x14ac:dyDescent="0.25">
      <c r="A10438" s="10"/>
      <c r="B10438" s="10"/>
    </row>
    <row r="10439" spans="1:2" x14ac:dyDescent="0.25">
      <c r="A10439" s="10"/>
      <c r="B10439" s="10"/>
    </row>
    <row r="10440" spans="1:2" x14ac:dyDescent="0.25">
      <c r="A10440" s="10"/>
      <c r="B10440" s="10"/>
    </row>
    <row r="10441" spans="1:2" x14ac:dyDescent="0.25">
      <c r="A10441" s="10"/>
      <c r="B10441" s="10"/>
    </row>
    <row r="10442" spans="1:2" x14ac:dyDescent="0.25">
      <c r="A10442" s="10"/>
      <c r="B10442" s="10"/>
    </row>
    <row r="10443" spans="1:2" x14ac:dyDescent="0.25">
      <c r="A10443" s="10"/>
      <c r="B10443" s="10"/>
    </row>
    <row r="10444" spans="1:2" x14ac:dyDescent="0.25">
      <c r="A10444" s="10"/>
      <c r="B10444" s="10"/>
    </row>
    <row r="10445" spans="1:2" x14ac:dyDescent="0.25">
      <c r="A10445" s="10"/>
      <c r="B10445" s="10"/>
    </row>
    <row r="10446" spans="1:2" x14ac:dyDescent="0.25">
      <c r="A10446" s="10"/>
      <c r="B10446" s="10"/>
    </row>
    <row r="10447" spans="1:2" x14ac:dyDescent="0.25">
      <c r="A10447" s="10"/>
      <c r="B10447" s="10"/>
    </row>
    <row r="10448" spans="1:2" x14ac:dyDescent="0.25">
      <c r="A10448" s="10"/>
      <c r="B10448" s="10"/>
    </row>
    <row r="10449" spans="1:2" x14ac:dyDescent="0.25">
      <c r="A10449" s="10"/>
      <c r="B10449" s="10"/>
    </row>
    <row r="10450" spans="1:2" x14ac:dyDescent="0.25">
      <c r="A10450" s="10"/>
      <c r="B10450" s="10"/>
    </row>
    <row r="10451" spans="1:2" x14ac:dyDescent="0.25">
      <c r="A10451" s="10"/>
      <c r="B10451" s="10"/>
    </row>
    <row r="10452" spans="1:2" x14ac:dyDescent="0.25">
      <c r="A10452" s="10"/>
      <c r="B10452" s="10"/>
    </row>
    <row r="10453" spans="1:2" x14ac:dyDescent="0.25">
      <c r="A10453" s="10"/>
      <c r="B10453" s="10"/>
    </row>
    <row r="10454" spans="1:2" x14ac:dyDescent="0.25">
      <c r="A10454" s="10"/>
      <c r="B10454" s="10"/>
    </row>
    <row r="10455" spans="1:2" x14ac:dyDescent="0.25">
      <c r="A10455" s="10"/>
      <c r="B10455" s="10"/>
    </row>
    <row r="10456" spans="1:2" x14ac:dyDescent="0.25">
      <c r="A10456" s="10"/>
      <c r="B10456" s="10"/>
    </row>
    <row r="10457" spans="1:2" x14ac:dyDescent="0.25">
      <c r="A10457" s="10"/>
      <c r="B10457" s="10"/>
    </row>
    <row r="10458" spans="1:2" x14ac:dyDescent="0.25">
      <c r="A10458" s="10"/>
      <c r="B10458" s="10"/>
    </row>
    <row r="10459" spans="1:2" x14ac:dyDescent="0.25">
      <c r="A10459" s="10"/>
      <c r="B10459" s="10"/>
    </row>
    <row r="10460" spans="1:2" x14ac:dyDescent="0.25">
      <c r="A10460" s="10"/>
      <c r="B10460" s="10"/>
    </row>
    <row r="10461" spans="1:2" x14ac:dyDescent="0.25">
      <c r="A10461" s="10"/>
      <c r="B10461" s="10"/>
    </row>
    <row r="10462" spans="1:2" x14ac:dyDescent="0.25">
      <c r="A10462" s="10"/>
      <c r="B10462" s="10"/>
    </row>
    <row r="10463" spans="1:2" x14ac:dyDescent="0.25">
      <c r="A10463" s="10"/>
      <c r="B10463" s="10"/>
    </row>
    <row r="10464" spans="1:2" x14ac:dyDescent="0.25">
      <c r="A10464" s="10"/>
      <c r="B10464" s="10"/>
    </row>
    <row r="10465" spans="1:2" x14ac:dyDescent="0.25">
      <c r="A10465" s="10"/>
      <c r="B10465" s="10"/>
    </row>
    <row r="10466" spans="1:2" x14ac:dyDescent="0.25">
      <c r="A10466" s="10"/>
      <c r="B10466" s="10"/>
    </row>
    <row r="10467" spans="1:2" x14ac:dyDescent="0.25">
      <c r="A10467" s="10"/>
      <c r="B10467" s="10"/>
    </row>
    <row r="10468" spans="1:2" x14ac:dyDescent="0.25">
      <c r="A10468" s="10"/>
      <c r="B10468" s="10"/>
    </row>
    <row r="10469" spans="1:2" x14ac:dyDescent="0.25">
      <c r="A10469" s="10"/>
      <c r="B10469" s="10"/>
    </row>
    <row r="10470" spans="1:2" x14ac:dyDescent="0.25">
      <c r="A10470" s="10"/>
      <c r="B10470" s="10"/>
    </row>
    <row r="10471" spans="1:2" x14ac:dyDescent="0.25">
      <c r="A10471" s="10"/>
      <c r="B10471" s="10"/>
    </row>
    <row r="10472" spans="1:2" x14ac:dyDescent="0.25">
      <c r="A10472" s="10"/>
      <c r="B10472" s="10"/>
    </row>
    <row r="10473" spans="1:2" x14ac:dyDescent="0.25">
      <c r="A10473" s="10"/>
      <c r="B10473" s="10"/>
    </row>
    <row r="10474" spans="1:2" x14ac:dyDescent="0.25">
      <c r="A10474" s="10"/>
      <c r="B10474" s="10"/>
    </row>
    <row r="10475" spans="1:2" x14ac:dyDescent="0.25">
      <c r="A10475" s="10"/>
      <c r="B10475" s="10"/>
    </row>
    <row r="10476" spans="1:2" x14ac:dyDescent="0.25">
      <c r="A10476" s="10"/>
      <c r="B10476" s="10"/>
    </row>
    <row r="10477" spans="1:2" x14ac:dyDescent="0.25">
      <c r="A10477" s="10"/>
      <c r="B10477" s="10"/>
    </row>
    <row r="10478" spans="1:2" x14ac:dyDescent="0.25">
      <c r="A10478" s="10"/>
      <c r="B10478" s="10"/>
    </row>
    <row r="10479" spans="1:2" x14ac:dyDescent="0.25">
      <c r="A10479" s="10"/>
      <c r="B10479" s="10"/>
    </row>
    <row r="10480" spans="1:2" x14ac:dyDescent="0.25">
      <c r="A10480" s="10"/>
      <c r="B10480" s="10"/>
    </row>
    <row r="10481" spans="1:2" x14ac:dyDescent="0.25">
      <c r="A10481" s="10"/>
      <c r="B10481" s="10"/>
    </row>
    <row r="10482" spans="1:2" x14ac:dyDescent="0.25">
      <c r="A10482" s="10"/>
      <c r="B10482" s="10"/>
    </row>
    <row r="10483" spans="1:2" x14ac:dyDescent="0.25">
      <c r="A10483" s="10"/>
      <c r="B10483" s="10"/>
    </row>
    <row r="10484" spans="1:2" x14ac:dyDescent="0.25">
      <c r="A10484" s="10"/>
      <c r="B10484" s="10"/>
    </row>
    <row r="10485" spans="1:2" x14ac:dyDescent="0.25">
      <c r="A10485" s="10"/>
      <c r="B10485" s="10"/>
    </row>
    <row r="10486" spans="1:2" x14ac:dyDescent="0.25">
      <c r="A10486" s="10"/>
      <c r="B10486" s="10"/>
    </row>
    <row r="10487" spans="1:2" x14ac:dyDescent="0.25">
      <c r="A10487" s="10"/>
      <c r="B10487" s="10"/>
    </row>
    <row r="10488" spans="1:2" x14ac:dyDescent="0.25">
      <c r="A10488" s="10"/>
      <c r="B10488" s="10"/>
    </row>
    <row r="10489" spans="1:2" x14ac:dyDescent="0.25">
      <c r="A10489" s="10"/>
      <c r="B10489" s="10"/>
    </row>
    <row r="10490" spans="1:2" x14ac:dyDescent="0.25">
      <c r="A10490" s="10"/>
      <c r="B10490" s="10"/>
    </row>
    <row r="10491" spans="1:2" x14ac:dyDescent="0.25">
      <c r="A10491" s="10"/>
      <c r="B10491" s="10"/>
    </row>
    <row r="10492" spans="1:2" x14ac:dyDescent="0.25">
      <c r="A10492" s="10"/>
      <c r="B10492" s="10"/>
    </row>
    <row r="10493" spans="1:2" x14ac:dyDescent="0.25">
      <c r="A10493" s="10"/>
      <c r="B10493" s="10"/>
    </row>
    <row r="10494" spans="1:2" x14ac:dyDescent="0.25">
      <c r="A10494" s="10"/>
      <c r="B10494" s="10"/>
    </row>
    <row r="10495" spans="1:2" x14ac:dyDescent="0.25">
      <c r="A10495" s="10"/>
      <c r="B10495" s="10"/>
    </row>
    <row r="10496" spans="1:2" x14ac:dyDescent="0.25">
      <c r="A10496" s="10"/>
      <c r="B10496" s="10"/>
    </row>
    <row r="10497" spans="1:2" x14ac:dyDescent="0.25">
      <c r="A10497" s="10"/>
      <c r="B10497" s="10"/>
    </row>
    <row r="10498" spans="1:2" x14ac:dyDescent="0.25">
      <c r="A10498" s="10"/>
      <c r="B10498" s="10"/>
    </row>
    <row r="10499" spans="1:2" x14ac:dyDescent="0.25">
      <c r="A10499" s="10"/>
      <c r="B10499" s="10"/>
    </row>
    <row r="10500" spans="1:2" x14ac:dyDescent="0.25">
      <c r="A10500" s="10"/>
      <c r="B10500" s="10"/>
    </row>
    <row r="10501" spans="1:2" x14ac:dyDescent="0.25">
      <c r="A10501" s="10"/>
      <c r="B10501" s="10"/>
    </row>
    <row r="10502" spans="1:2" x14ac:dyDescent="0.25">
      <c r="A10502" s="10"/>
      <c r="B10502" s="10"/>
    </row>
    <row r="10503" spans="1:2" x14ac:dyDescent="0.25">
      <c r="A10503" s="10"/>
      <c r="B10503" s="10"/>
    </row>
    <row r="10504" spans="1:2" x14ac:dyDescent="0.25">
      <c r="A10504" s="10"/>
      <c r="B10504" s="10"/>
    </row>
    <row r="10505" spans="1:2" x14ac:dyDescent="0.25">
      <c r="A10505" s="10"/>
      <c r="B10505" s="10"/>
    </row>
    <row r="10506" spans="1:2" x14ac:dyDescent="0.25">
      <c r="A10506" s="10"/>
      <c r="B10506" s="10"/>
    </row>
    <row r="10507" spans="1:2" x14ac:dyDescent="0.25">
      <c r="A10507" s="10"/>
      <c r="B10507" s="10"/>
    </row>
    <row r="10508" spans="1:2" x14ac:dyDescent="0.25">
      <c r="A10508" s="10"/>
      <c r="B10508" s="10"/>
    </row>
    <row r="10509" spans="1:2" x14ac:dyDescent="0.25">
      <c r="A10509" s="10"/>
      <c r="B10509" s="10"/>
    </row>
    <row r="10510" spans="1:2" x14ac:dyDescent="0.25">
      <c r="A10510" s="10"/>
      <c r="B10510" s="10"/>
    </row>
    <row r="10511" spans="1:2" x14ac:dyDescent="0.25">
      <c r="A10511" s="10"/>
      <c r="B10511" s="10"/>
    </row>
    <row r="10512" spans="1:2" x14ac:dyDescent="0.25">
      <c r="A10512" s="10"/>
      <c r="B10512" s="10"/>
    </row>
    <row r="10513" spans="1:2" x14ac:dyDescent="0.25">
      <c r="A10513" s="10"/>
      <c r="B10513" s="10"/>
    </row>
    <row r="10514" spans="1:2" x14ac:dyDescent="0.25">
      <c r="A10514" s="10"/>
      <c r="B10514" s="10"/>
    </row>
    <row r="10515" spans="1:2" x14ac:dyDescent="0.25">
      <c r="A10515" s="10"/>
      <c r="B10515" s="10"/>
    </row>
    <row r="10516" spans="1:2" x14ac:dyDescent="0.25">
      <c r="A10516" s="10"/>
      <c r="B10516" s="10"/>
    </row>
    <row r="10517" spans="1:2" x14ac:dyDescent="0.25">
      <c r="A10517" s="10"/>
      <c r="B10517" s="10"/>
    </row>
    <row r="10518" spans="1:2" x14ac:dyDescent="0.25">
      <c r="A10518" s="10"/>
      <c r="B10518" s="10"/>
    </row>
    <row r="10519" spans="1:2" x14ac:dyDescent="0.25">
      <c r="A10519" s="10"/>
      <c r="B10519" s="10"/>
    </row>
    <row r="10520" spans="1:2" x14ac:dyDescent="0.25">
      <c r="A10520" s="10"/>
      <c r="B10520" s="10"/>
    </row>
    <row r="10521" spans="1:2" x14ac:dyDescent="0.25">
      <c r="A10521" s="10"/>
      <c r="B10521" s="10"/>
    </row>
    <row r="10522" spans="1:2" x14ac:dyDescent="0.25">
      <c r="A10522" s="10"/>
      <c r="B10522" s="10"/>
    </row>
    <row r="10523" spans="1:2" x14ac:dyDescent="0.25">
      <c r="A10523" s="10"/>
      <c r="B10523" s="10"/>
    </row>
    <row r="10524" spans="1:2" x14ac:dyDescent="0.25">
      <c r="A10524" s="10"/>
      <c r="B10524" s="10"/>
    </row>
    <row r="10525" spans="1:2" x14ac:dyDescent="0.25">
      <c r="A10525" s="10"/>
      <c r="B10525" s="10"/>
    </row>
    <row r="10526" spans="1:2" x14ac:dyDescent="0.25">
      <c r="A10526" s="10"/>
      <c r="B10526" s="10"/>
    </row>
    <row r="10527" spans="1:2" x14ac:dyDescent="0.25">
      <c r="A10527" s="10"/>
      <c r="B10527" s="10"/>
    </row>
    <row r="10528" spans="1:2" x14ac:dyDescent="0.25">
      <c r="A10528" s="10"/>
      <c r="B10528" s="10"/>
    </row>
    <row r="10529" spans="1:2" x14ac:dyDescent="0.25">
      <c r="A10529" s="10"/>
      <c r="B10529" s="10"/>
    </row>
    <row r="10530" spans="1:2" x14ac:dyDescent="0.25">
      <c r="A10530" s="10"/>
      <c r="B10530" s="10"/>
    </row>
    <row r="10531" spans="1:2" x14ac:dyDescent="0.25">
      <c r="A10531" s="10"/>
      <c r="B10531" s="10"/>
    </row>
    <row r="10532" spans="1:2" x14ac:dyDescent="0.25">
      <c r="A10532" s="10"/>
      <c r="B10532" s="10"/>
    </row>
    <row r="10533" spans="1:2" x14ac:dyDescent="0.25">
      <c r="A10533" s="10"/>
      <c r="B10533" s="10"/>
    </row>
    <row r="10534" spans="1:2" x14ac:dyDescent="0.25">
      <c r="A10534" s="10"/>
      <c r="B10534" s="10"/>
    </row>
    <row r="10535" spans="1:2" x14ac:dyDescent="0.25">
      <c r="A10535" s="10"/>
      <c r="B10535" s="10"/>
    </row>
    <row r="10536" spans="1:2" x14ac:dyDescent="0.25">
      <c r="A10536" s="10"/>
      <c r="B10536" s="10"/>
    </row>
    <row r="10537" spans="1:2" x14ac:dyDescent="0.25">
      <c r="A10537" s="10"/>
      <c r="B10537" s="10"/>
    </row>
    <row r="10538" spans="1:2" x14ac:dyDescent="0.25">
      <c r="A10538" s="10"/>
      <c r="B10538" s="10"/>
    </row>
    <row r="10539" spans="1:2" x14ac:dyDescent="0.25">
      <c r="A10539" s="10"/>
      <c r="B10539" s="10"/>
    </row>
    <row r="10540" spans="1:2" x14ac:dyDescent="0.25">
      <c r="A10540" s="10"/>
      <c r="B10540" s="10"/>
    </row>
    <row r="10541" spans="1:2" x14ac:dyDescent="0.25">
      <c r="A10541" s="10"/>
      <c r="B10541" s="10"/>
    </row>
    <row r="10542" spans="1:2" x14ac:dyDescent="0.25">
      <c r="A10542" s="10"/>
      <c r="B10542" s="10"/>
    </row>
    <row r="10543" spans="1:2" x14ac:dyDescent="0.25">
      <c r="A10543" s="10"/>
      <c r="B10543" s="10"/>
    </row>
    <row r="10544" spans="1:2" x14ac:dyDescent="0.25">
      <c r="A10544" s="10"/>
      <c r="B10544" s="10"/>
    </row>
    <row r="10545" spans="1:2" x14ac:dyDescent="0.25">
      <c r="A10545" s="10"/>
      <c r="B10545" s="10"/>
    </row>
    <row r="10546" spans="1:2" x14ac:dyDescent="0.25">
      <c r="A10546" s="10"/>
      <c r="B10546" s="10"/>
    </row>
    <row r="10547" spans="1:2" x14ac:dyDescent="0.25">
      <c r="A10547" s="10"/>
      <c r="B10547" s="10"/>
    </row>
    <row r="10548" spans="1:2" x14ac:dyDescent="0.25">
      <c r="A10548" s="10"/>
      <c r="B10548" s="10"/>
    </row>
    <row r="10549" spans="1:2" x14ac:dyDescent="0.25">
      <c r="A10549" s="10"/>
      <c r="B10549" s="10"/>
    </row>
    <row r="10550" spans="1:2" x14ac:dyDescent="0.25">
      <c r="A10550" s="10"/>
      <c r="B10550" s="10"/>
    </row>
    <row r="10551" spans="1:2" x14ac:dyDescent="0.25">
      <c r="A10551" s="10"/>
      <c r="B10551" s="10"/>
    </row>
    <row r="10552" spans="1:2" x14ac:dyDescent="0.25">
      <c r="A10552" s="10"/>
      <c r="B10552" s="10"/>
    </row>
    <row r="10553" spans="1:2" x14ac:dyDescent="0.25">
      <c r="A10553" s="10"/>
      <c r="B10553" s="10"/>
    </row>
    <row r="10554" spans="1:2" x14ac:dyDescent="0.25">
      <c r="A10554" s="10"/>
      <c r="B10554" s="10"/>
    </row>
    <row r="10555" spans="1:2" x14ac:dyDescent="0.25">
      <c r="A10555" s="10"/>
      <c r="B10555" s="10"/>
    </row>
    <row r="10556" spans="1:2" x14ac:dyDescent="0.25">
      <c r="A10556" s="10"/>
      <c r="B10556" s="10"/>
    </row>
    <row r="10557" spans="1:2" x14ac:dyDescent="0.25">
      <c r="A10557" s="10"/>
      <c r="B10557" s="10"/>
    </row>
    <row r="10558" spans="1:2" x14ac:dyDescent="0.25">
      <c r="A10558" s="10"/>
      <c r="B10558" s="10"/>
    </row>
    <row r="10559" spans="1:2" x14ac:dyDescent="0.25">
      <c r="A10559" s="10"/>
      <c r="B10559" s="10"/>
    </row>
    <row r="10560" spans="1:2" x14ac:dyDescent="0.25">
      <c r="A10560" s="10"/>
      <c r="B10560" s="10"/>
    </row>
    <row r="10561" spans="1:2" x14ac:dyDescent="0.25">
      <c r="A10561" s="10"/>
      <c r="B10561" s="10"/>
    </row>
    <row r="10562" spans="1:2" x14ac:dyDescent="0.25">
      <c r="A10562" s="10"/>
      <c r="B10562" s="10"/>
    </row>
    <row r="10563" spans="1:2" x14ac:dyDescent="0.25">
      <c r="A10563" s="10"/>
      <c r="B10563" s="10"/>
    </row>
    <row r="10564" spans="1:2" x14ac:dyDescent="0.25">
      <c r="A10564" s="10"/>
      <c r="B10564" s="10"/>
    </row>
    <row r="10565" spans="1:2" x14ac:dyDescent="0.25">
      <c r="A10565" s="10"/>
      <c r="B10565" s="10"/>
    </row>
    <row r="10566" spans="1:2" x14ac:dyDescent="0.25">
      <c r="A10566" s="10"/>
      <c r="B10566" s="10"/>
    </row>
    <row r="10567" spans="1:2" x14ac:dyDescent="0.25">
      <c r="A10567" s="10"/>
      <c r="B10567" s="10"/>
    </row>
    <row r="10568" spans="1:2" x14ac:dyDescent="0.25">
      <c r="A10568" s="10"/>
      <c r="B10568" s="10"/>
    </row>
    <row r="10569" spans="1:2" x14ac:dyDescent="0.25">
      <c r="A10569" s="10"/>
      <c r="B10569" s="10"/>
    </row>
    <row r="10570" spans="1:2" x14ac:dyDescent="0.25">
      <c r="A10570" s="10"/>
      <c r="B10570" s="10"/>
    </row>
    <row r="10571" spans="1:2" x14ac:dyDescent="0.25">
      <c r="A10571" s="10"/>
      <c r="B10571" s="10"/>
    </row>
    <row r="10572" spans="1:2" x14ac:dyDescent="0.25">
      <c r="A10572" s="10"/>
      <c r="B10572" s="10"/>
    </row>
    <row r="10573" spans="1:2" x14ac:dyDescent="0.25">
      <c r="A10573" s="10"/>
      <c r="B10573" s="10"/>
    </row>
    <row r="10574" spans="1:2" x14ac:dyDescent="0.25">
      <c r="A10574" s="10"/>
      <c r="B10574" s="10"/>
    </row>
    <row r="10575" spans="1:2" x14ac:dyDescent="0.25">
      <c r="A10575" s="10"/>
      <c r="B10575" s="10"/>
    </row>
    <row r="10576" spans="1:2" x14ac:dyDescent="0.25">
      <c r="A10576" s="10"/>
      <c r="B10576" s="10"/>
    </row>
    <row r="10577" spans="1:2" x14ac:dyDescent="0.25">
      <c r="A10577" s="10"/>
      <c r="B10577" s="10"/>
    </row>
    <row r="10578" spans="1:2" x14ac:dyDescent="0.25">
      <c r="A10578" s="10"/>
      <c r="B10578" s="10"/>
    </row>
    <row r="10579" spans="1:2" x14ac:dyDescent="0.25">
      <c r="A10579" s="10"/>
      <c r="B10579" s="10"/>
    </row>
    <row r="10580" spans="1:2" x14ac:dyDescent="0.25">
      <c r="A10580" s="10"/>
      <c r="B10580" s="10"/>
    </row>
    <row r="10581" spans="1:2" x14ac:dyDescent="0.25">
      <c r="A10581" s="10"/>
      <c r="B10581" s="10"/>
    </row>
    <row r="10582" spans="1:2" x14ac:dyDescent="0.25">
      <c r="A10582" s="10"/>
      <c r="B10582" s="10"/>
    </row>
    <row r="10583" spans="1:2" x14ac:dyDescent="0.25">
      <c r="A10583" s="10"/>
      <c r="B10583" s="10"/>
    </row>
    <row r="10584" spans="1:2" x14ac:dyDescent="0.25">
      <c r="A10584" s="10"/>
      <c r="B10584" s="10"/>
    </row>
    <row r="10585" spans="1:2" x14ac:dyDescent="0.25">
      <c r="A10585" s="10"/>
      <c r="B10585" s="10"/>
    </row>
    <row r="10586" spans="1:2" x14ac:dyDescent="0.25">
      <c r="A10586" s="10"/>
      <c r="B10586" s="10"/>
    </row>
    <row r="10587" spans="1:2" x14ac:dyDescent="0.25">
      <c r="A10587" s="10"/>
      <c r="B10587" s="10"/>
    </row>
    <row r="10588" spans="1:2" x14ac:dyDescent="0.25">
      <c r="A10588" s="10"/>
      <c r="B10588" s="10"/>
    </row>
    <row r="10589" spans="1:2" x14ac:dyDescent="0.25">
      <c r="A10589" s="10"/>
      <c r="B10589" s="10"/>
    </row>
    <row r="10590" spans="1:2" x14ac:dyDescent="0.25">
      <c r="A10590" s="10"/>
      <c r="B10590" s="10"/>
    </row>
    <row r="10591" spans="1:2" x14ac:dyDescent="0.25">
      <c r="A10591" s="10"/>
      <c r="B10591" s="10"/>
    </row>
    <row r="10592" spans="1:2" x14ac:dyDescent="0.25">
      <c r="A10592" s="10"/>
      <c r="B10592" s="10"/>
    </row>
    <row r="10593" spans="1:2" x14ac:dyDescent="0.25">
      <c r="A10593" s="10"/>
      <c r="B10593" s="10"/>
    </row>
    <row r="10594" spans="1:2" x14ac:dyDescent="0.25">
      <c r="A10594" s="10"/>
      <c r="B10594" s="10"/>
    </row>
    <row r="10595" spans="1:2" x14ac:dyDescent="0.25">
      <c r="A10595" s="10"/>
      <c r="B10595" s="10"/>
    </row>
    <row r="10596" spans="1:2" x14ac:dyDescent="0.25">
      <c r="A10596" s="10"/>
      <c r="B10596" s="10"/>
    </row>
    <row r="10597" spans="1:2" x14ac:dyDescent="0.25">
      <c r="A10597" s="10"/>
      <c r="B10597" s="10"/>
    </row>
    <row r="10598" spans="1:2" x14ac:dyDescent="0.25">
      <c r="A10598" s="10"/>
      <c r="B10598" s="10"/>
    </row>
    <row r="10599" spans="1:2" x14ac:dyDescent="0.25">
      <c r="A10599" s="10"/>
      <c r="B10599" s="10"/>
    </row>
    <row r="10600" spans="1:2" x14ac:dyDescent="0.25">
      <c r="A10600" s="10"/>
      <c r="B10600" s="10"/>
    </row>
    <row r="10601" spans="1:2" x14ac:dyDescent="0.25">
      <c r="A10601" s="10"/>
      <c r="B10601" s="10"/>
    </row>
    <row r="10602" spans="1:2" x14ac:dyDescent="0.25">
      <c r="A10602" s="10"/>
      <c r="B10602" s="10"/>
    </row>
    <row r="10603" spans="1:2" x14ac:dyDescent="0.25">
      <c r="A10603" s="10"/>
      <c r="B10603" s="10"/>
    </row>
    <row r="10604" spans="1:2" x14ac:dyDescent="0.25">
      <c r="A10604" s="10"/>
      <c r="B10604" s="10"/>
    </row>
    <row r="10605" spans="1:2" x14ac:dyDescent="0.25">
      <c r="A10605" s="10"/>
      <c r="B10605" s="10"/>
    </row>
    <row r="10606" spans="1:2" x14ac:dyDescent="0.25">
      <c r="A10606" s="10"/>
      <c r="B10606" s="10"/>
    </row>
    <row r="10607" spans="1:2" x14ac:dyDescent="0.25">
      <c r="A10607" s="10"/>
      <c r="B10607" s="10"/>
    </row>
    <row r="10608" spans="1:2" x14ac:dyDescent="0.25">
      <c r="A10608" s="10"/>
      <c r="B10608" s="10"/>
    </row>
    <row r="10609" spans="1:2" x14ac:dyDescent="0.25">
      <c r="A10609" s="10"/>
      <c r="B10609" s="10"/>
    </row>
    <row r="10610" spans="1:2" x14ac:dyDescent="0.25">
      <c r="A10610" s="10"/>
      <c r="B10610" s="10"/>
    </row>
    <row r="10611" spans="1:2" x14ac:dyDescent="0.25">
      <c r="A10611" s="10"/>
      <c r="B10611" s="10"/>
    </row>
    <row r="10612" spans="1:2" x14ac:dyDescent="0.25">
      <c r="A10612" s="10"/>
      <c r="B10612" s="10"/>
    </row>
    <row r="10613" spans="1:2" x14ac:dyDescent="0.25">
      <c r="A10613" s="10"/>
      <c r="B10613" s="10"/>
    </row>
    <row r="10614" spans="1:2" x14ac:dyDescent="0.25">
      <c r="A10614" s="10"/>
      <c r="B10614" s="10"/>
    </row>
    <row r="10615" spans="1:2" x14ac:dyDescent="0.25">
      <c r="A10615" s="10"/>
      <c r="B10615" s="10"/>
    </row>
    <row r="10616" spans="1:2" x14ac:dyDescent="0.25">
      <c r="A10616" s="10"/>
      <c r="B10616" s="10"/>
    </row>
    <row r="10617" spans="1:2" x14ac:dyDescent="0.25">
      <c r="A10617" s="10"/>
      <c r="B10617" s="10"/>
    </row>
    <row r="10618" spans="1:2" x14ac:dyDescent="0.25">
      <c r="A10618" s="10"/>
      <c r="B10618" s="10"/>
    </row>
    <row r="10619" spans="1:2" x14ac:dyDescent="0.25">
      <c r="A10619" s="10"/>
      <c r="B10619" s="10"/>
    </row>
    <row r="10620" spans="1:2" x14ac:dyDescent="0.25">
      <c r="A10620" s="10"/>
      <c r="B10620" s="10"/>
    </row>
    <row r="10621" spans="1:2" x14ac:dyDescent="0.25">
      <c r="A10621" s="10"/>
      <c r="B10621" s="10"/>
    </row>
    <row r="10622" spans="1:2" x14ac:dyDescent="0.25">
      <c r="A10622" s="10"/>
      <c r="B10622" s="10"/>
    </row>
    <row r="10623" spans="1:2" x14ac:dyDescent="0.25">
      <c r="A10623" s="10"/>
      <c r="B10623" s="10"/>
    </row>
    <row r="10624" spans="1:2" x14ac:dyDescent="0.25">
      <c r="A10624" s="10"/>
      <c r="B10624" s="10"/>
    </row>
    <row r="10625" spans="1:2" x14ac:dyDescent="0.25">
      <c r="A10625" s="10"/>
      <c r="B10625" s="10"/>
    </row>
    <row r="10626" spans="1:2" x14ac:dyDescent="0.25">
      <c r="A10626" s="10"/>
      <c r="B10626" s="10"/>
    </row>
    <row r="10627" spans="1:2" x14ac:dyDescent="0.25">
      <c r="A10627" s="10"/>
      <c r="B10627" s="10"/>
    </row>
    <row r="10628" spans="1:2" x14ac:dyDescent="0.25">
      <c r="A10628" s="10"/>
      <c r="B10628" s="10"/>
    </row>
    <row r="10629" spans="1:2" x14ac:dyDescent="0.25">
      <c r="A10629" s="10"/>
      <c r="B10629" s="10"/>
    </row>
    <row r="10630" spans="1:2" x14ac:dyDescent="0.25">
      <c r="A10630" s="10"/>
      <c r="B10630" s="10"/>
    </row>
    <row r="10631" spans="1:2" x14ac:dyDescent="0.25">
      <c r="A10631" s="10"/>
      <c r="B10631" s="10"/>
    </row>
    <row r="10632" spans="1:2" x14ac:dyDescent="0.25">
      <c r="A10632" s="10"/>
      <c r="B10632" s="10"/>
    </row>
    <row r="10633" spans="1:2" x14ac:dyDescent="0.25">
      <c r="A10633" s="10"/>
      <c r="B10633" s="10"/>
    </row>
    <row r="10634" spans="1:2" x14ac:dyDescent="0.25">
      <c r="A10634" s="10"/>
      <c r="B10634" s="10"/>
    </row>
    <row r="10635" spans="1:2" x14ac:dyDescent="0.25">
      <c r="A10635" s="10"/>
      <c r="B10635" s="10"/>
    </row>
    <row r="10636" spans="1:2" x14ac:dyDescent="0.25">
      <c r="A10636" s="10"/>
      <c r="B10636" s="10"/>
    </row>
    <row r="10637" spans="1:2" x14ac:dyDescent="0.25">
      <c r="A10637" s="10"/>
      <c r="B10637" s="10"/>
    </row>
    <row r="10638" spans="1:2" x14ac:dyDescent="0.25">
      <c r="A10638" s="10"/>
      <c r="B10638" s="10"/>
    </row>
    <row r="10639" spans="1:2" x14ac:dyDescent="0.25">
      <c r="A10639" s="10"/>
      <c r="B10639" s="10"/>
    </row>
    <row r="10640" spans="1:2" x14ac:dyDescent="0.25">
      <c r="A10640" s="10"/>
      <c r="B10640" s="10"/>
    </row>
    <row r="10641" spans="1:2" x14ac:dyDescent="0.25">
      <c r="A10641" s="10"/>
      <c r="B10641" s="10"/>
    </row>
    <row r="10642" spans="1:2" x14ac:dyDescent="0.25">
      <c r="A10642" s="10"/>
      <c r="B10642" s="10"/>
    </row>
    <row r="10643" spans="1:2" x14ac:dyDescent="0.25">
      <c r="A10643" s="10"/>
      <c r="B10643" s="10"/>
    </row>
    <row r="10644" spans="1:2" x14ac:dyDescent="0.25">
      <c r="A10644" s="10"/>
      <c r="B10644" s="10"/>
    </row>
    <row r="10645" spans="1:2" x14ac:dyDescent="0.25">
      <c r="A10645" s="10"/>
      <c r="B10645" s="10"/>
    </row>
    <row r="10646" spans="1:2" x14ac:dyDescent="0.25">
      <c r="A10646" s="10"/>
      <c r="B10646" s="10"/>
    </row>
    <row r="10647" spans="1:2" x14ac:dyDescent="0.25">
      <c r="A10647" s="10"/>
      <c r="B10647" s="10"/>
    </row>
    <row r="10648" spans="1:2" x14ac:dyDescent="0.25">
      <c r="A10648" s="10"/>
      <c r="B10648" s="10"/>
    </row>
    <row r="10649" spans="1:2" x14ac:dyDescent="0.25">
      <c r="A10649" s="10"/>
      <c r="B10649" s="10"/>
    </row>
    <row r="10650" spans="1:2" x14ac:dyDescent="0.25">
      <c r="A10650" s="10"/>
      <c r="B10650" s="10"/>
    </row>
    <row r="10651" spans="1:2" x14ac:dyDescent="0.25">
      <c r="A10651" s="10"/>
      <c r="B10651" s="10"/>
    </row>
    <row r="10652" spans="1:2" x14ac:dyDescent="0.25">
      <c r="A10652" s="10"/>
      <c r="B10652" s="10"/>
    </row>
    <row r="10653" spans="1:2" x14ac:dyDescent="0.25">
      <c r="A10653" s="10"/>
      <c r="B10653" s="10"/>
    </row>
    <row r="10654" spans="1:2" x14ac:dyDescent="0.25">
      <c r="A10654" s="10"/>
      <c r="B10654" s="10"/>
    </row>
    <row r="10655" spans="1:2" x14ac:dyDescent="0.25">
      <c r="A10655" s="10"/>
      <c r="B10655" s="10"/>
    </row>
    <row r="10656" spans="1:2" x14ac:dyDescent="0.25">
      <c r="A10656" s="10"/>
      <c r="B10656" s="10"/>
    </row>
    <row r="10657" spans="1:2" x14ac:dyDescent="0.25">
      <c r="A10657" s="10"/>
      <c r="B10657" s="10"/>
    </row>
    <row r="10658" spans="1:2" x14ac:dyDescent="0.25">
      <c r="A10658" s="10"/>
      <c r="B10658" s="10"/>
    </row>
    <row r="10659" spans="1:2" x14ac:dyDescent="0.25">
      <c r="A10659" s="10"/>
      <c r="B10659" s="10"/>
    </row>
    <row r="10660" spans="1:2" x14ac:dyDescent="0.25">
      <c r="A10660" s="10"/>
      <c r="B10660" s="10"/>
    </row>
    <row r="10661" spans="1:2" x14ac:dyDescent="0.25">
      <c r="A10661" s="10"/>
      <c r="B10661" s="10"/>
    </row>
    <row r="10662" spans="1:2" x14ac:dyDescent="0.25">
      <c r="A10662" s="10"/>
      <c r="B10662" s="10"/>
    </row>
    <row r="10663" spans="1:2" x14ac:dyDescent="0.25">
      <c r="A10663" s="10"/>
      <c r="B10663" s="10"/>
    </row>
    <row r="10664" spans="1:2" x14ac:dyDescent="0.25">
      <c r="A10664" s="10"/>
      <c r="B10664" s="10"/>
    </row>
    <row r="10665" spans="1:2" x14ac:dyDescent="0.25">
      <c r="A10665" s="10"/>
      <c r="B10665" s="10"/>
    </row>
    <row r="10666" spans="1:2" x14ac:dyDescent="0.25">
      <c r="A10666" s="10"/>
      <c r="B10666" s="10"/>
    </row>
    <row r="10667" spans="1:2" x14ac:dyDescent="0.25">
      <c r="A10667" s="10"/>
      <c r="B10667" s="10"/>
    </row>
    <row r="10668" spans="1:2" x14ac:dyDescent="0.25">
      <c r="A10668" s="10"/>
      <c r="B10668" s="10"/>
    </row>
    <row r="10669" spans="1:2" x14ac:dyDescent="0.25">
      <c r="A10669" s="10"/>
      <c r="B10669" s="10"/>
    </row>
    <row r="10670" spans="1:2" x14ac:dyDescent="0.25">
      <c r="A10670" s="10"/>
      <c r="B10670" s="10"/>
    </row>
    <row r="10671" spans="1:2" x14ac:dyDescent="0.25">
      <c r="A10671" s="10"/>
      <c r="B10671" s="10"/>
    </row>
    <row r="10672" spans="1:2" x14ac:dyDescent="0.25">
      <c r="A10672" s="10"/>
      <c r="B10672" s="10"/>
    </row>
    <row r="10673" spans="1:2" x14ac:dyDescent="0.25">
      <c r="A10673" s="10"/>
      <c r="B10673" s="10"/>
    </row>
    <row r="10674" spans="1:2" x14ac:dyDescent="0.25">
      <c r="A10674" s="10"/>
      <c r="B10674" s="10"/>
    </row>
    <row r="10675" spans="1:2" x14ac:dyDescent="0.25">
      <c r="A10675" s="10"/>
      <c r="B10675" s="10"/>
    </row>
    <row r="10676" spans="1:2" x14ac:dyDescent="0.25">
      <c r="A10676" s="10"/>
      <c r="B10676" s="10"/>
    </row>
    <row r="10677" spans="1:2" x14ac:dyDescent="0.25">
      <c r="A10677" s="10"/>
      <c r="B10677" s="10"/>
    </row>
    <row r="10678" spans="1:2" x14ac:dyDescent="0.25">
      <c r="A10678" s="10"/>
      <c r="B10678" s="10"/>
    </row>
    <row r="10679" spans="1:2" x14ac:dyDescent="0.25">
      <c r="A10679" s="10"/>
      <c r="B10679" s="10"/>
    </row>
    <row r="10680" spans="1:2" x14ac:dyDescent="0.25">
      <c r="A10680" s="10"/>
      <c r="B10680" s="10"/>
    </row>
    <row r="10681" spans="1:2" x14ac:dyDescent="0.25">
      <c r="A10681" s="10"/>
      <c r="B10681" s="10"/>
    </row>
    <row r="10682" spans="1:2" x14ac:dyDescent="0.25">
      <c r="A10682" s="10"/>
      <c r="B10682" s="10"/>
    </row>
    <row r="10683" spans="1:2" x14ac:dyDescent="0.25">
      <c r="A10683" s="10"/>
      <c r="B10683" s="10"/>
    </row>
    <row r="10684" spans="1:2" x14ac:dyDescent="0.25">
      <c r="A10684" s="10"/>
      <c r="B10684" s="10"/>
    </row>
    <row r="10685" spans="1:2" x14ac:dyDescent="0.25">
      <c r="A10685" s="10"/>
      <c r="B10685" s="10"/>
    </row>
    <row r="10686" spans="1:2" x14ac:dyDescent="0.25">
      <c r="A10686" s="10"/>
      <c r="B10686" s="10"/>
    </row>
    <row r="10687" spans="1:2" x14ac:dyDescent="0.25">
      <c r="A10687" s="10"/>
      <c r="B10687" s="10"/>
    </row>
    <row r="10688" spans="1:2" x14ac:dyDescent="0.25">
      <c r="A10688" s="10"/>
      <c r="B10688" s="10"/>
    </row>
    <row r="10689" spans="1:2" x14ac:dyDescent="0.25">
      <c r="A10689" s="10"/>
      <c r="B10689" s="10"/>
    </row>
    <row r="10690" spans="1:2" x14ac:dyDescent="0.25">
      <c r="A10690" s="10"/>
      <c r="B10690" s="10"/>
    </row>
    <row r="10691" spans="1:2" x14ac:dyDescent="0.25">
      <c r="A10691" s="10"/>
      <c r="B10691" s="10"/>
    </row>
    <row r="10692" spans="1:2" x14ac:dyDescent="0.25">
      <c r="A10692" s="10"/>
      <c r="B10692" s="10"/>
    </row>
    <row r="10693" spans="1:2" x14ac:dyDescent="0.25">
      <c r="A10693" s="10"/>
      <c r="B10693" s="10"/>
    </row>
    <row r="10694" spans="1:2" x14ac:dyDescent="0.25">
      <c r="A10694" s="10"/>
      <c r="B10694" s="10"/>
    </row>
    <row r="10695" spans="1:2" x14ac:dyDescent="0.25">
      <c r="A10695" s="10"/>
      <c r="B10695" s="10"/>
    </row>
    <row r="10696" spans="1:2" x14ac:dyDescent="0.25">
      <c r="A10696" s="10"/>
      <c r="B10696" s="10"/>
    </row>
    <row r="10697" spans="1:2" x14ac:dyDescent="0.25">
      <c r="A10697" s="10"/>
      <c r="B10697" s="10"/>
    </row>
    <row r="10698" spans="1:2" x14ac:dyDescent="0.25">
      <c r="A10698" s="10"/>
      <c r="B10698" s="10"/>
    </row>
    <row r="10699" spans="1:2" x14ac:dyDescent="0.25">
      <c r="A10699" s="10"/>
      <c r="B10699" s="10"/>
    </row>
    <row r="10700" spans="1:2" x14ac:dyDescent="0.25">
      <c r="A10700" s="10"/>
      <c r="B10700" s="10"/>
    </row>
    <row r="10701" spans="1:2" x14ac:dyDescent="0.25">
      <c r="A10701" s="10"/>
      <c r="B10701" s="10"/>
    </row>
    <row r="10702" spans="1:2" x14ac:dyDescent="0.25">
      <c r="A10702" s="10"/>
      <c r="B10702" s="10"/>
    </row>
    <row r="10703" spans="1:2" x14ac:dyDescent="0.25">
      <c r="A10703" s="10"/>
      <c r="B10703" s="10"/>
    </row>
    <row r="10704" spans="1:2" x14ac:dyDescent="0.25">
      <c r="A10704" s="10"/>
      <c r="B10704" s="10"/>
    </row>
    <row r="10705" spans="1:2" x14ac:dyDescent="0.25">
      <c r="A10705" s="10"/>
      <c r="B10705" s="10"/>
    </row>
    <row r="10706" spans="1:2" x14ac:dyDescent="0.25">
      <c r="A10706" s="10"/>
      <c r="B10706" s="10"/>
    </row>
    <row r="10707" spans="1:2" x14ac:dyDescent="0.25">
      <c r="A10707" s="10"/>
      <c r="B10707" s="10"/>
    </row>
    <row r="10708" spans="1:2" x14ac:dyDescent="0.25">
      <c r="A10708" s="10"/>
      <c r="B10708" s="10"/>
    </row>
    <row r="10709" spans="1:2" x14ac:dyDescent="0.25">
      <c r="A10709" s="10"/>
      <c r="B10709" s="10"/>
    </row>
    <row r="10710" spans="1:2" x14ac:dyDescent="0.25">
      <c r="A10710" s="10"/>
      <c r="B10710" s="10"/>
    </row>
    <row r="10711" spans="1:2" x14ac:dyDescent="0.25">
      <c r="A10711" s="10"/>
      <c r="B10711" s="10"/>
    </row>
    <row r="10712" spans="1:2" x14ac:dyDescent="0.25">
      <c r="A10712" s="10"/>
      <c r="B10712" s="10"/>
    </row>
    <row r="10713" spans="1:2" x14ac:dyDescent="0.25">
      <c r="A10713" s="10"/>
      <c r="B10713" s="10"/>
    </row>
    <row r="10714" spans="1:2" x14ac:dyDescent="0.25">
      <c r="A10714" s="10"/>
      <c r="B10714" s="10"/>
    </row>
    <row r="10715" spans="1:2" x14ac:dyDescent="0.25">
      <c r="A10715" s="10"/>
      <c r="B10715" s="10"/>
    </row>
    <row r="10716" spans="1:2" x14ac:dyDescent="0.25">
      <c r="A10716" s="10"/>
      <c r="B10716" s="10"/>
    </row>
    <row r="10717" spans="1:2" x14ac:dyDescent="0.25">
      <c r="A10717" s="10"/>
      <c r="B10717" s="10"/>
    </row>
    <row r="10718" spans="1:2" x14ac:dyDescent="0.25">
      <c r="A10718" s="10"/>
      <c r="B10718" s="10"/>
    </row>
    <row r="10719" spans="1:2" x14ac:dyDescent="0.25">
      <c r="A10719" s="10"/>
      <c r="B10719" s="10"/>
    </row>
    <row r="10720" spans="1:2" x14ac:dyDescent="0.25">
      <c r="A10720" s="10"/>
      <c r="B10720" s="10"/>
    </row>
    <row r="10721" spans="1:2" x14ac:dyDescent="0.25">
      <c r="A10721" s="10"/>
      <c r="B10721" s="10"/>
    </row>
    <row r="10722" spans="1:2" x14ac:dyDescent="0.25">
      <c r="A10722" s="10"/>
      <c r="B10722" s="10"/>
    </row>
    <row r="10723" spans="1:2" x14ac:dyDescent="0.25">
      <c r="A10723" s="10"/>
      <c r="B10723" s="10"/>
    </row>
    <row r="10724" spans="1:2" x14ac:dyDescent="0.25">
      <c r="A10724" s="10"/>
      <c r="B10724" s="10"/>
    </row>
    <row r="10725" spans="1:2" x14ac:dyDescent="0.25">
      <c r="A10725" s="10"/>
      <c r="B10725" s="10"/>
    </row>
    <row r="10726" spans="1:2" x14ac:dyDescent="0.25">
      <c r="A10726" s="10"/>
      <c r="B10726" s="10"/>
    </row>
    <row r="10727" spans="1:2" x14ac:dyDescent="0.25">
      <c r="A10727" s="10"/>
      <c r="B10727" s="10"/>
    </row>
    <row r="10728" spans="1:2" x14ac:dyDescent="0.25">
      <c r="A10728" s="10"/>
      <c r="B10728" s="10"/>
    </row>
    <row r="10729" spans="1:2" x14ac:dyDescent="0.25">
      <c r="A10729" s="10"/>
      <c r="B10729" s="10"/>
    </row>
    <row r="10730" spans="1:2" x14ac:dyDescent="0.25">
      <c r="A10730" s="10"/>
      <c r="B10730" s="10"/>
    </row>
    <row r="10731" spans="1:2" x14ac:dyDescent="0.25">
      <c r="A10731" s="10"/>
      <c r="B10731" s="10"/>
    </row>
    <row r="10732" spans="1:2" x14ac:dyDescent="0.25">
      <c r="A10732" s="10"/>
      <c r="B10732" s="10"/>
    </row>
    <row r="10733" spans="1:2" x14ac:dyDescent="0.25">
      <c r="A10733" s="10"/>
      <c r="B10733" s="10"/>
    </row>
    <row r="10734" spans="1:2" x14ac:dyDescent="0.25">
      <c r="A10734" s="10"/>
      <c r="B10734" s="10"/>
    </row>
    <row r="10735" spans="1:2" x14ac:dyDescent="0.25">
      <c r="A10735" s="10"/>
      <c r="B10735" s="10"/>
    </row>
    <row r="10736" spans="1:2" x14ac:dyDescent="0.25">
      <c r="A10736" s="10"/>
      <c r="B10736" s="10"/>
    </row>
    <row r="10737" spans="1:2" x14ac:dyDescent="0.25">
      <c r="A10737" s="10"/>
      <c r="B10737" s="10"/>
    </row>
    <row r="10738" spans="1:2" x14ac:dyDescent="0.25">
      <c r="A10738" s="10"/>
      <c r="B10738" s="10"/>
    </row>
    <row r="10739" spans="1:2" x14ac:dyDescent="0.25">
      <c r="A10739" s="10"/>
      <c r="B10739" s="10"/>
    </row>
    <row r="10740" spans="1:2" x14ac:dyDescent="0.25">
      <c r="A10740" s="10"/>
      <c r="B10740" s="10"/>
    </row>
    <row r="10741" spans="1:2" x14ac:dyDescent="0.25">
      <c r="A10741" s="10"/>
      <c r="B10741" s="10"/>
    </row>
    <row r="10742" spans="1:2" x14ac:dyDescent="0.25">
      <c r="A10742" s="10"/>
      <c r="B10742" s="10"/>
    </row>
    <row r="10743" spans="1:2" x14ac:dyDescent="0.25">
      <c r="A10743" s="10"/>
      <c r="B10743" s="10"/>
    </row>
    <row r="10744" spans="1:2" x14ac:dyDescent="0.25">
      <c r="A10744" s="10"/>
      <c r="B10744" s="10"/>
    </row>
    <row r="10745" spans="1:2" x14ac:dyDescent="0.25">
      <c r="A10745" s="10"/>
      <c r="B10745" s="10"/>
    </row>
    <row r="10746" spans="1:2" x14ac:dyDescent="0.25">
      <c r="A10746" s="10"/>
      <c r="B10746" s="10"/>
    </row>
    <row r="10747" spans="1:2" x14ac:dyDescent="0.25">
      <c r="A10747" s="10"/>
      <c r="B10747" s="10"/>
    </row>
    <row r="10748" spans="1:2" x14ac:dyDescent="0.25">
      <c r="A10748" s="10"/>
      <c r="B10748" s="10"/>
    </row>
    <row r="10749" spans="1:2" x14ac:dyDescent="0.25">
      <c r="A10749" s="10"/>
      <c r="B10749" s="10"/>
    </row>
    <row r="10750" spans="1:2" x14ac:dyDescent="0.25">
      <c r="A10750" s="10"/>
      <c r="B10750" s="10"/>
    </row>
    <row r="10751" spans="1:2" x14ac:dyDescent="0.25">
      <c r="A10751" s="10"/>
      <c r="B10751" s="10"/>
    </row>
    <row r="10752" spans="1:2" x14ac:dyDescent="0.25">
      <c r="A10752" s="10"/>
      <c r="B10752" s="10"/>
    </row>
    <row r="10753" spans="1:2" x14ac:dyDescent="0.25">
      <c r="A10753" s="10"/>
      <c r="B10753" s="10"/>
    </row>
    <row r="10754" spans="1:2" x14ac:dyDescent="0.25">
      <c r="A10754" s="10"/>
      <c r="B10754" s="10"/>
    </row>
    <row r="10755" spans="1:2" x14ac:dyDescent="0.25">
      <c r="A10755" s="10"/>
      <c r="B10755" s="10"/>
    </row>
    <row r="10756" spans="1:2" x14ac:dyDescent="0.25">
      <c r="A10756" s="10"/>
      <c r="B10756" s="10"/>
    </row>
    <row r="10757" spans="1:2" x14ac:dyDescent="0.25">
      <c r="A10757" s="10"/>
      <c r="B10757" s="10"/>
    </row>
    <row r="10758" spans="1:2" x14ac:dyDescent="0.25">
      <c r="A10758" s="10"/>
      <c r="B10758" s="10"/>
    </row>
    <row r="10759" spans="1:2" x14ac:dyDescent="0.25">
      <c r="A10759" s="10"/>
      <c r="B10759" s="10"/>
    </row>
    <row r="10760" spans="1:2" x14ac:dyDescent="0.25">
      <c r="A10760" s="10"/>
      <c r="B10760" s="10"/>
    </row>
    <row r="10761" spans="1:2" x14ac:dyDescent="0.25">
      <c r="A10761" s="10"/>
      <c r="B10761" s="10"/>
    </row>
    <row r="10762" spans="1:2" x14ac:dyDescent="0.25">
      <c r="A10762" s="10"/>
      <c r="B10762" s="10"/>
    </row>
    <row r="10763" spans="1:2" x14ac:dyDescent="0.25">
      <c r="A10763" s="10"/>
      <c r="B10763" s="10"/>
    </row>
    <row r="10764" spans="1:2" x14ac:dyDescent="0.25">
      <c r="A10764" s="10"/>
      <c r="B10764" s="10"/>
    </row>
    <row r="10765" spans="1:2" x14ac:dyDescent="0.25">
      <c r="A10765" s="10"/>
      <c r="B10765" s="10"/>
    </row>
    <row r="10766" spans="1:2" x14ac:dyDescent="0.25">
      <c r="A10766" s="10"/>
      <c r="B10766" s="10"/>
    </row>
    <row r="10767" spans="1:2" x14ac:dyDescent="0.25">
      <c r="A10767" s="10"/>
      <c r="B10767" s="10"/>
    </row>
    <row r="10768" spans="1:2" x14ac:dyDescent="0.25">
      <c r="A10768" s="10"/>
      <c r="B10768" s="10"/>
    </row>
    <row r="10769" spans="1:2" x14ac:dyDescent="0.25">
      <c r="A10769" s="10"/>
      <c r="B10769" s="10"/>
    </row>
    <row r="10770" spans="1:2" x14ac:dyDescent="0.25">
      <c r="A10770" s="10"/>
      <c r="B10770" s="10"/>
    </row>
    <row r="10771" spans="1:2" x14ac:dyDescent="0.25">
      <c r="A10771" s="10"/>
      <c r="B10771" s="10"/>
    </row>
    <row r="10772" spans="1:2" x14ac:dyDescent="0.25">
      <c r="A10772" s="10"/>
      <c r="B10772" s="10"/>
    </row>
    <row r="10773" spans="1:2" x14ac:dyDescent="0.25">
      <c r="A10773" s="10"/>
      <c r="B10773" s="10"/>
    </row>
    <row r="10774" spans="1:2" x14ac:dyDescent="0.25">
      <c r="A10774" s="10"/>
      <c r="B10774" s="10"/>
    </row>
    <row r="10775" spans="1:2" x14ac:dyDescent="0.25">
      <c r="A10775" s="10"/>
      <c r="B10775" s="10"/>
    </row>
    <row r="10776" spans="1:2" x14ac:dyDescent="0.25">
      <c r="A10776" s="10"/>
      <c r="B10776" s="10"/>
    </row>
    <row r="10777" spans="1:2" x14ac:dyDescent="0.25">
      <c r="A10777" s="10"/>
      <c r="B10777" s="10"/>
    </row>
    <row r="10778" spans="1:2" x14ac:dyDescent="0.25">
      <c r="A10778" s="10"/>
      <c r="B10778" s="10"/>
    </row>
    <row r="10779" spans="1:2" x14ac:dyDescent="0.25">
      <c r="A10779" s="10"/>
      <c r="B10779" s="10"/>
    </row>
    <row r="10780" spans="1:2" x14ac:dyDescent="0.25">
      <c r="A10780" s="10"/>
      <c r="B10780" s="10"/>
    </row>
    <row r="10781" spans="1:2" x14ac:dyDescent="0.25">
      <c r="A10781" s="10"/>
      <c r="B10781" s="10"/>
    </row>
    <row r="10782" spans="1:2" x14ac:dyDescent="0.25">
      <c r="A10782" s="10"/>
      <c r="B10782" s="10"/>
    </row>
    <row r="10783" spans="1:2" x14ac:dyDescent="0.25">
      <c r="A10783" s="10"/>
      <c r="B10783" s="10"/>
    </row>
    <row r="10784" spans="1:2" x14ac:dyDescent="0.25">
      <c r="A10784" s="10"/>
      <c r="B10784" s="10"/>
    </row>
    <row r="10785" spans="1:2" x14ac:dyDescent="0.25">
      <c r="A10785" s="10"/>
      <c r="B10785" s="10"/>
    </row>
    <row r="10786" spans="1:2" x14ac:dyDescent="0.25">
      <c r="A10786" s="10"/>
      <c r="B10786" s="10"/>
    </row>
    <row r="10787" spans="1:2" x14ac:dyDescent="0.25">
      <c r="A10787" s="10"/>
      <c r="B10787" s="10"/>
    </row>
    <row r="10788" spans="1:2" x14ac:dyDescent="0.25">
      <c r="A10788" s="10"/>
      <c r="B10788" s="10"/>
    </row>
    <row r="10789" spans="1:2" x14ac:dyDescent="0.25">
      <c r="A10789" s="10"/>
      <c r="B10789" s="10"/>
    </row>
    <row r="10790" spans="1:2" x14ac:dyDescent="0.25">
      <c r="A10790" s="10"/>
      <c r="B10790" s="10"/>
    </row>
    <row r="10791" spans="1:2" x14ac:dyDescent="0.25">
      <c r="A10791" s="10"/>
      <c r="B10791" s="10"/>
    </row>
    <row r="10792" spans="1:2" x14ac:dyDescent="0.25">
      <c r="A10792" s="10"/>
      <c r="B10792" s="10"/>
    </row>
    <row r="10793" spans="1:2" x14ac:dyDescent="0.25">
      <c r="A10793" s="10"/>
      <c r="B10793" s="10"/>
    </row>
    <row r="10794" spans="1:2" x14ac:dyDescent="0.25">
      <c r="A10794" s="10"/>
      <c r="B10794" s="10"/>
    </row>
    <row r="10795" spans="1:2" x14ac:dyDescent="0.25">
      <c r="A10795" s="10"/>
      <c r="B10795" s="10"/>
    </row>
    <row r="10796" spans="1:2" x14ac:dyDescent="0.25">
      <c r="A10796" s="10"/>
      <c r="B10796" s="10"/>
    </row>
    <row r="10797" spans="1:2" x14ac:dyDescent="0.25">
      <c r="A10797" s="10"/>
      <c r="B10797" s="10"/>
    </row>
    <row r="10798" spans="1:2" x14ac:dyDescent="0.25">
      <c r="A10798" s="10"/>
      <c r="B10798" s="10"/>
    </row>
    <row r="10799" spans="1:2" x14ac:dyDescent="0.25">
      <c r="A10799" s="10"/>
      <c r="B10799" s="10"/>
    </row>
    <row r="10800" spans="1:2" x14ac:dyDescent="0.25">
      <c r="A10800" s="10"/>
      <c r="B10800" s="10"/>
    </row>
    <row r="10801" spans="1:2" x14ac:dyDescent="0.25">
      <c r="A10801" s="10"/>
      <c r="B10801" s="10"/>
    </row>
    <row r="10802" spans="1:2" x14ac:dyDescent="0.25">
      <c r="A10802" s="10"/>
      <c r="B10802" s="10"/>
    </row>
    <row r="10803" spans="1:2" x14ac:dyDescent="0.25">
      <c r="A10803" s="10"/>
      <c r="B10803" s="10"/>
    </row>
    <row r="10804" spans="1:2" x14ac:dyDescent="0.25">
      <c r="A10804" s="10"/>
      <c r="B10804" s="10"/>
    </row>
    <row r="10805" spans="1:2" x14ac:dyDescent="0.25">
      <c r="A10805" s="10"/>
      <c r="B10805" s="10"/>
    </row>
    <row r="10806" spans="1:2" x14ac:dyDescent="0.25">
      <c r="A10806" s="10"/>
      <c r="B10806" s="10"/>
    </row>
    <row r="10807" spans="1:2" x14ac:dyDescent="0.25">
      <c r="A10807" s="10"/>
      <c r="B10807" s="10"/>
    </row>
    <row r="10808" spans="1:2" x14ac:dyDescent="0.25">
      <c r="A10808" s="10"/>
      <c r="B10808" s="10"/>
    </row>
    <row r="10809" spans="1:2" x14ac:dyDescent="0.25">
      <c r="A10809" s="10"/>
      <c r="B10809" s="10"/>
    </row>
    <row r="10810" spans="1:2" x14ac:dyDescent="0.25">
      <c r="A10810" s="10"/>
      <c r="B10810" s="10"/>
    </row>
    <row r="10811" spans="1:2" x14ac:dyDescent="0.25">
      <c r="A10811" s="10"/>
      <c r="B10811" s="10"/>
    </row>
    <row r="10812" spans="1:2" x14ac:dyDescent="0.25">
      <c r="A10812" s="10"/>
      <c r="B10812" s="10"/>
    </row>
    <row r="10813" spans="1:2" x14ac:dyDescent="0.25">
      <c r="A10813" s="10"/>
      <c r="B10813" s="10"/>
    </row>
    <row r="10814" spans="1:2" x14ac:dyDescent="0.25">
      <c r="A10814" s="10"/>
      <c r="B10814" s="10"/>
    </row>
    <row r="10815" spans="1:2" x14ac:dyDescent="0.25">
      <c r="A10815" s="10"/>
      <c r="B10815" s="10"/>
    </row>
    <row r="10816" spans="1:2" x14ac:dyDescent="0.25">
      <c r="A10816" s="10"/>
      <c r="B10816" s="10"/>
    </row>
    <row r="10817" spans="1:2" x14ac:dyDescent="0.25">
      <c r="A10817" s="10"/>
      <c r="B10817" s="10"/>
    </row>
    <row r="10818" spans="1:2" x14ac:dyDescent="0.25">
      <c r="A10818" s="10"/>
      <c r="B10818" s="10"/>
    </row>
    <row r="10819" spans="1:2" x14ac:dyDescent="0.25">
      <c r="A10819" s="10"/>
      <c r="B10819" s="10"/>
    </row>
    <row r="10820" spans="1:2" x14ac:dyDescent="0.25">
      <c r="A10820" s="10"/>
      <c r="B10820" s="10"/>
    </row>
    <row r="10821" spans="1:2" x14ac:dyDescent="0.25">
      <c r="A10821" s="10"/>
      <c r="B10821" s="10"/>
    </row>
    <row r="10822" spans="1:2" x14ac:dyDescent="0.25">
      <c r="A10822" s="10"/>
      <c r="B10822" s="10"/>
    </row>
    <row r="10823" spans="1:2" x14ac:dyDescent="0.25">
      <c r="A10823" s="10"/>
      <c r="B10823" s="10"/>
    </row>
    <row r="10824" spans="1:2" x14ac:dyDescent="0.25">
      <c r="A10824" s="10"/>
      <c r="B10824" s="10"/>
    </row>
    <row r="10825" spans="1:2" x14ac:dyDescent="0.25">
      <c r="A10825" s="10"/>
      <c r="B10825" s="10"/>
    </row>
    <row r="10826" spans="1:2" x14ac:dyDescent="0.25">
      <c r="A10826" s="10"/>
      <c r="B10826" s="10"/>
    </row>
    <row r="10827" spans="1:2" x14ac:dyDescent="0.25">
      <c r="A10827" s="10"/>
      <c r="B10827" s="10"/>
    </row>
    <row r="10828" spans="1:2" x14ac:dyDescent="0.25">
      <c r="A10828" s="10"/>
      <c r="B10828" s="10"/>
    </row>
    <row r="10829" spans="1:2" x14ac:dyDescent="0.25">
      <c r="A10829" s="10"/>
      <c r="B10829" s="10"/>
    </row>
    <row r="10830" spans="1:2" x14ac:dyDescent="0.25">
      <c r="A10830" s="10"/>
      <c r="B10830" s="10"/>
    </row>
    <row r="10831" spans="1:2" x14ac:dyDescent="0.25">
      <c r="A10831" s="10"/>
      <c r="B10831" s="10"/>
    </row>
    <row r="10832" spans="1:2" x14ac:dyDescent="0.25">
      <c r="A10832" s="10"/>
      <c r="B10832" s="10"/>
    </row>
    <row r="10833" spans="1:2" x14ac:dyDescent="0.25">
      <c r="A10833" s="10"/>
      <c r="B10833" s="10"/>
    </row>
    <row r="10834" spans="1:2" x14ac:dyDescent="0.25">
      <c r="A10834" s="10"/>
      <c r="B10834" s="10"/>
    </row>
    <row r="10835" spans="1:2" x14ac:dyDescent="0.25">
      <c r="A10835" s="10"/>
      <c r="B10835" s="10"/>
    </row>
    <row r="10836" spans="1:2" x14ac:dyDescent="0.25">
      <c r="A10836" s="10"/>
      <c r="B10836" s="10"/>
    </row>
    <row r="10837" spans="1:2" x14ac:dyDescent="0.25">
      <c r="A10837" s="10"/>
      <c r="B10837" s="10"/>
    </row>
    <row r="10838" spans="1:2" x14ac:dyDescent="0.25">
      <c r="A10838" s="10"/>
      <c r="B10838" s="10"/>
    </row>
    <row r="10839" spans="1:2" x14ac:dyDescent="0.25">
      <c r="A10839" s="10"/>
      <c r="B10839" s="10"/>
    </row>
    <row r="10840" spans="1:2" x14ac:dyDescent="0.25">
      <c r="A10840" s="10"/>
      <c r="B10840" s="10"/>
    </row>
    <row r="10841" spans="1:2" x14ac:dyDescent="0.25">
      <c r="A10841" s="10"/>
      <c r="B10841" s="10"/>
    </row>
    <row r="10842" spans="1:2" x14ac:dyDescent="0.25">
      <c r="A10842" s="10"/>
      <c r="B10842" s="10"/>
    </row>
    <row r="10843" spans="1:2" x14ac:dyDescent="0.25">
      <c r="A10843" s="10"/>
      <c r="B10843" s="10"/>
    </row>
    <row r="10844" spans="1:2" x14ac:dyDescent="0.25">
      <c r="A10844" s="10"/>
      <c r="B10844" s="10"/>
    </row>
    <row r="10845" spans="1:2" x14ac:dyDescent="0.25">
      <c r="A10845" s="10"/>
      <c r="B10845" s="10"/>
    </row>
    <row r="10846" spans="1:2" x14ac:dyDescent="0.25">
      <c r="A10846" s="10"/>
      <c r="B10846" s="10"/>
    </row>
    <row r="10847" spans="1:2" x14ac:dyDescent="0.25">
      <c r="A10847" s="10"/>
      <c r="B10847" s="10"/>
    </row>
    <row r="10848" spans="1:2" x14ac:dyDescent="0.25">
      <c r="A10848" s="10"/>
      <c r="B10848" s="10"/>
    </row>
    <row r="10849" spans="1:2" x14ac:dyDescent="0.25">
      <c r="A10849" s="10"/>
      <c r="B10849" s="10"/>
    </row>
    <row r="10850" spans="1:2" x14ac:dyDescent="0.25">
      <c r="A10850" s="10"/>
      <c r="B10850" s="10"/>
    </row>
    <row r="10851" spans="1:2" x14ac:dyDescent="0.25">
      <c r="A10851" s="10"/>
      <c r="B10851" s="10"/>
    </row>
    <row r="10852" spans="1:2" x14ac:dyDescent="0.25">
      <c r="A10852" s="10"/>
      <c r="B10852" s="10"/>
    </row>
    <row r="10853" spans="1:2" x14ac:dyDescent="0.25">
      <c r="A10853" s="10"/>
      <c r="B10853" s="10"/>
    </row>
    <row r="10854" spans="1:2" x14ac:dyDescent="0.25">
      <c r="A10854" s="10"/>
      <c r="B10854" s="10"/>
    </row>
    <row r="10855" spans="1:2" x14ac:dyDescent="0.25">
      <c r="A10855" s="10"/>
      <c r="B10855" s="10"/>
    </row>
    <row r="10856" spans="1:2" x14ac:dyDescent="0.25">
      <c r="A10856" s="10"/>
      <c r="B10856" s="10"/>
    </row>
    <row r="10857" spans="1:2" x14ac:dyDescent="0.25">
      <c r="A10857" s="10"/>
      <c r="B10857" s="10"/>
    </row>
    <row r="10858" spans="1:2" x14ac:dyDescent="0.25">
      <c r="A10858" s="10"/>
      <c r="B10858" s="10"/>
    </row>
    <row r="10859" spans="1:2" x14ac:dyDescent="0.25">
      <c r="A10859" s="10"/>
      <c r="B10859" s="10"/>
    </row>
    <row r="10860" spans="1:2" x14ac:dyDescent="0.25">
      <c r="A10860" s="10"/>
      <c r="B10860" s="10"/>
    </row>
    <row r="10861" spans="1:2" x14ac:dyDescent="0.25">
      <c r="A10861" s="10"/>
      <c r="B10861" s="10"/>
    </row>
    <row r="10862" spans="1:2" x14ac:dyDescent="0.25">
      <c r="A10862" s="10"/>
      <c r="B10862" s="10"/>
    </row>
    <row r="10863" spans="1:2" x14ac:dyDescent="0.25">
      <c r="A10863" s="10"/>
      <c r="B10863" s="10"/>
    </row>
    <row r="10864" spans="1:2" x14ac:dyDescent="0.25">
      <c r="A10864" s="10"/>
      <c r="B10864" s="10"/>
    </row>
    <row r="10865" spans="1:2" x14ac:dyDescent="0.25">
      <c r="A10865" s="10"/>
      <c r="B10865" s="10"/>
    </row>
    <row r="10866" spans="1:2" x14ac:dyDescent="0.25">
      <c r="A10866" s="10"/>
      <c r="B10866" s="10"/>
    </row>
    <row r="10867" spans="1:2" x14ac:dyDescent="0.25">
      <c r="A10867" s="10"/>
      <c r="B10867" s="10"/>
    </row>
    <row r="10868" spans="1:2" x14ac:dyDescent="0.25">
      <c r="A10868" s="10"/>
      <c r="B10868" s="10"/>
    </row>
    <row r="10869" spans="1:2" x14ac:dyDescent="0.25">
      <c r="A10869" s="10"/>
      <c r="B10869" s="10"/>
    </row>
    <row r="10870" spans="1:2" x14ac:dyDescent="0.25">
      <c r="A10870" s="10"/>
      <c r="B10870" s="10"/>
    </row>
    <row r="10871" spans="1:2" x14ac:dyDescent="0.25">
      <c r="A10871" s="10"/>
      <c r="B10871" s="10"/>
    </row>
    <row r="10872" spans="1:2" x14ac:dyDescent="0.25">
      <c r="A10872" s="10"/>
      <c r="B10872" s="10"/>
    </row>
    <row r="10873" spans="1:2" x14ac:dyDescent="0.25">
      <c r="A10873" s="10"/>
      <c r="B10873" s="10"/>
    </row>
    <row r="10874" spans="1:2" x14ac:dyDescent="0.25">
      <c r="A10874" s="10"/>
      <c r="B10874" s="10"/>
    </row>
    <row r="10875" spans="1:2" x14ac:dyDescent="0.25">
      <c r="A10875" s="10"/>
      <c r="B10875" s="10"/>
    </row>
    <row r="10876" spans="1:2" x14ac:dyDescent="0.25">
      <c r="A10876" s="10"/>
      <c r="B10876" s="10"/>
    </row>
    <row r="10877" spans="1:2" x14ac:dyDescent="0.25">
      <c r="A10877" s="10"/>
      <c r="B10877" s="10"/>
    </row>
    <row r="10878" spans="1:2" x14ac:dyDescent="0.25">
      <c r="A10878" s="10"/>
      <c r="B10878" s="10"/>
    </row>
    <row r="10879" spans="1:2" x14ac:dyDescent="0.25">
      <c r="A10879" s="10"/>
      <c r="B10879" s="10"/>
    </row>
    <row r="10880" spans="1:2" x14ac:dyDescent="0.25">
      <c r="A10880" s="10"/>
      <c r="B10880" s="10"/>
    </row>
    <row r="10881" spans="1:2" x14ac:dyDescent="0.25">
      <c r="A10881" s="10"/>
      <c r="B10881" s="10"/>
    </row>
    <row r="10882" spans="1:2" x14ac:dyDescent="0.25">
      <c r="A10882" s="10"/>
      <c r="B10882" s="10"/>
    </row>
    <row r="10883" spans="1:2" x14ac:dyDescent="0.25">
      <c r="A10883" s="10"/>
      <c r="B10883" s="10"/>
    </row>
    <row r="10884" spans="1:2" x14ac:dyDescent="0.25">
      <c r="A10884" s="10"/>
      <c r="B10884" s="10"/>
    </row>
    <row r="10885" spans="1:2" x14ac:dyDescent="0.25">
      <c r="A10885" s="10"/>
      <c r="B10885" s="10"/>
    </row>
    <row r="10886" spans="1:2" x14ac:dyDescent="0.25">
      <c r="A10886" s="10"/>
      <c r="B10886" s="10"/>
    </row>
    <row r="10887" spans="1:2" x14ac:dyDescent="0.25">
      <c r="A10887" s="10"/>
      <c r="B10887" s="10"/>
    </row>
    <row r="10888" spans="1:2" x14ac:dyDescent="0.25">
      <c r="A10888" s="10"/>
      <c r="B10888" s="10"/>
    </row>
    <row r="10889" spans="1:2" x14ac:dyDescent="0.25">
      <c r="A10889" s="10"/>
      <c r="B10889" s="10"/>
    </row>
    <row r="10890" spans="1:2" x14ac:dyDescent="0.25">
      <c r="A10890" s="10"/>
      <c r="B10890" s="10"/>
    </row>
    <row r="10891" spans="1:2" x14ac:dyDescent="0.25">
      <c r="A10891" s="10"/>
      <c r="B10891" s="10"/>
    </row>
    <row r="10892" spans="1:2" x14ac:dyDescent="0.25">
      <c r="A10892" s="10"/>
      <c r="B10892" s="10"/>
    </row>
    <row r="10893" spans="1:2" x14ac:dyDescent="0.25">
      <c r="A10893" s="10"/>
      <c r="B10893" s="10"/>
    </row>
    <row r="10894" spans="1:2" x14ac:dyDescent="0.25">
      <c r="A10894" s="10"/>
      <c r="B10894" s="10"/>
    </row>
    <row r="10895" spans="1:2" x14ac:dyDescent="0.25">
      <c r="A10895" s="10"/>
      <c r="B10895" s="10"/>
    </row>
    <row r="10896" spans="1:2" x14ac:dyDescent="0.25">
      <c r="A10896" s="10"/>
      <c r="B10896" s="10"/>
    </row>
    <row r="10897" spans="1:2" x14ac:dyDescent="0.25">
      <c r="A10897" s="10"/>
      <c r="B10897" s="10"/>
    </row>
    <row r="10898" spans="1:2" x14ac:dyDescent="0.25">
      <c r="A10898" s="10"/>
      <c r="B10898" s="10"/>
    </row>
    <row r="10899" spans="1:2" x14ac:dyDescent="0.25">
      <c r="A10899" s="10"/>
      <c r="B10899" s="10"/>
    </row>
    <row r="10900" spans="1:2" x14ac:dyDescent="0.25">
      <c r="A10900" s="10"/>
      <c r="B10900" s="10"/>
    </row>
    <row r="10901" spans="1:2" x14ac:dyDescent="0.25">
      <c r="A10901" s="10"/>
      <c r="B10901" s="10"/>
    </row>
    <row r="10902" spans="1:2" x14ac:dyDescent="0.25">
      <c r="A10902" s="10"/>
      <c r="B10902" s="10"/>
    </row>
    <row r="10903" spans="1:2" x14ac:dyDescent="0.25">
      <c r="A10903" s="10"/>
      <c r="B10903" s="10"/>
    </row>
    <row r="10904" spans="1:2" x14ac:dyDescent="0.25">
      <c r="A10904" s="10"/>
      <c r="B10904" s="10"/>
    </row>
    <row r="10905" spans="1:2" x14ac:dyDescent="0.25">
      <c r="A10905" s="10"/>
      <c r="B10905" s="10"/>
    </row>
    <row r="10906" spans="1:2" x14ac:dyDescent="0.25">
      <c r="A10906" s="10"/>
      <c r="B10906" s="10"/>
    </row>
    <row r="10907" spans="1:2" x14ac:dyDescent="0.25">
      <c r="A10907" s="10"/>
      <c r="B10907" s="10"/>
    </row>
    <row r="10908" spans="1:2" x14ac:dyDescent="0.25">
      <c r="A10908" s="10"/>
      <c r="B10908" s="10"/>
    </row>
    <row r="10909" spans="1:2" x14ac:dyDescent="0.25">
      <c r="A10909" s="10"/>
      <c r="B10909" s="10"/>
    </row>
    <row r="10910" spans="1:2" x14ac:dyDescent="0.25">
      <c r="A10910" s="10"/>
      <c r="B10910" s="10"/>
    </row>
    <row r="10911" spans="1:2" x14ac:dyDescent="0.25">
      <c r="A10911" s="10"/>
      <c r="B10911" s="10"/>
    </row>
    <row r="10912" spans="1:2" x14ac:dyDescent="0.25">
      <c r="A10912" s="10"/>
      <c r="B10912" s="10"/>
    </row>
    <row r="10913" spans="1:2" x14ac:dyDescent="0.25">
      <c r="A10913" s="10"/>
      <c r="B10913" s="10"/>
    </row>
    <row r="10914" spans="1:2" x14ac:dyDescent="0.25">
      <c r="A10914" s="10"/>
      <c r="B10914" s="10"/>
    </row>
    <row r="10915" spans="1:2" x14ac:dyDescent="0.25">
      <c r="A10915" s="10"/>
      <c r="B10915" s="10"/>
    </row>
    <row r="10916" spans="1:2" x14ac:dyDescent="0.25">
      <c r="A10916" s="10"/>
      <c r="B10916" s="10"/>
    </row>
    <row r="10917" spans="1:2" x14ac:dyDescent="0.25">
      <c r="A10917" s="10"/>
      <c r="B10917" s="10"/>
    </row>
    <row r="10918" spans="1:2" x14ac:dyDescent="0.25">
      <c r="A10918" s="10"/>
      <c r="B10918" s="10"/>
    </row>
    <row r="10919" spans="1:2" x14ac:dyDescent="0.25">
      <c r="A10919" s="10"/>
      <c r="B10919" s="10"/>
    </row>
    <row r="10920" spans="1:2" x14ac:dyDescent="0.25">
      <c r="A10920" s="10"/>
      <c r="B10920" s="10"/>
    </row>
    <row r="10921" spans="1:2" x14ac:dyDescent="0.25">
      <c r="A10921" s="10"/>
      <c r="B10921" s="10"/>
    </row>
    <row r="10922" spans="1:2" x14ac:dyDescent="0.25">
      <c r="A10922" s="10"/>
      <c r="B10922" s="10"/>
    </row>
    <row r="10923" spans="1:2" x14ac:dyDescent="0.25">
      <c r="A10923" s="10"/>
      <c r="B10923" s="10"/>
    </row>
    <row r="10924" spans="1:2" x14ac:dyDescent="0.25">
      <c r="A10924" s="10"/>
      <c r="B10924" s="10"/>
    </row>
    <row r="10925" spans="1:2" x14ac:dyDescent="0.25">
      <c r="A10925" s="10"/>
      <c r="B10925" s="10"/>
    </row>
    <row r="10926" spans="1:2" x14ac:dyDescent="0.25">
      <c r="A10926" s="10"/>
      <c r="B10926" s="10"/>
    </row>
    <row r="10927" spans="1:2" x14ac:dyDescent="0.25">
      <c r="A10927" s="10"/>
      <c r="B10927" s="10"/>
    </row>
    <row r="10928" spans="1:2" x14ac:dyDescent="0.25">
      <c r="A10928" s="10"/>
      <c r="B10928" s="10"/>
    </row>
    <row r="10929" spans="1:2" x14ac:dyDescent="0.25">
      <c r="A10929" s="10"/>
      <c r="B10929" s="10"/>
    </row>
    <row r="10930" spans="1:2" x14ac:dyDescent="0.25">
      <c r="A10930" s="10"/>
      <c r="B10930" s="10"/>
    </row>
    <row r="10931" spans="1:2" x14ac:dyDescent="0.25">
      <c r="A10931" s="10"/>
      <c r="B10931" s="10"/>
    </row>
    <row r="10932" spans="1:2" x14ac:dyDescent="0.25">
      <c r="A10932" s="10"/>
      <c r="B10932" s="10"/>
    </row>
    <row r="10933" spans="1:2" x14ac:dyDescent="0.25">
      <c r="A10933" s="10"/>
      <c r="B10933" s="10"/>
    </row>
    <row r="10934" spans="1:2" x14ac:dyDescent="0.25">
      <c r="A10934" s="10"/>
      <c r="B10934" s="10"/>
    </row>
    <row r="10935" spans="1:2" x14ac:dyDescent="0.25">
      <c r="A10935" s="10"/>
      <c r="B10935" s="10"/>
    </row>
    <row r="10936" spans="1:2" x14ac:dyDescent="0.25">
      <c r="A10936" s="10"/>
      <c r="B10936" s="10"/>
    </row>
    <row r="10937" spans="1:2" x14ac:dyDescent="0.25">
      <c r="A10937" s="10"/>
      <c r="B10937" s="10"/>
    </row>
    <row r="10938" spans="1:2" x14ac:dyDescent="0.25">
      <c r="A10938" s="10"/>
      <c r="B10938" s="10"/>
    </row>
    <row r="10939" spans="1:2" x14ac:dyDescent="0.25">
      <c r="A10939" s="10"/>
      <c r="B10939" s="10"/>
    </row>
    <row r="10940" spans="1:2" x14ac:dyDescent="0.25">
      <c r="A10940" s="10"/>
      <c r="B10940" s="10"/>
    </row>
    <row r="10941" spans="1:2" x14ac:dyDescent="0.25">
      <c r="A10941" s="10"/>
      <c r="B10941" s="10"/>
    </row>
    <row r="10942" spans="1:2" x14ac:dyDescent="0.25">
      <c r="A10942" s="10"/>
      <c r="B10942" s="10"/>
    </row>
    <row r="10943" spans="1:2" x14ac:dyDescent="0.25">
      <c r="A10943" s="10"/>
      <c r="B10943" s="10"/>
    </row>
    <row r="10944" spans="1:2" x14ac:dyDescent="0.25">
      <c r="A10944" s="10"/>
      <c r="B10944" s="10"/>
    </row>
    <row r="10945" spans="1:2" x14ac:dyDescent="0.25">
      <c r="A10945" s="10"/>
      <c r="B10945" s="10"/>
    </row>
    <row r="10946" spans="1:2" x14ac:dyDescent="0.25">
      <c r="A10946" s="10"/>
      <c r="B10946" s="10"/>
    </row>
    <row r="10947" spans="1:2" x14ac:dyDescent="0.25">
      <c r="A10947" s="10"/>
      <c r="B10947" s="10"/>
    </row>
    <row r="10948" spans="1:2" x14ac:dyDescent="0.25">
      <c r="A10948" s="10"/>
      <c r="B10948" s="10"/>
    </row>
    <row r="10949" spans="1:2" x14ac:dyDescent="0.25">
      <c r="A10949" s="10"/>
      <c r="B10949" s="10"/>
    </row>
    <row r="10950" spans="1:2" x14ac:dyDescent="0.25">
      <c r="A10950" s="10"/>
      <c r="B10950" s="10"/>
    </row>
    <row r="10951" spans="1:2" x14ac:dyDescent="0.25">
      <c r="A10951" s="10"/>
      <c r="B10951" s="10"/>
    </row>
    <row r="10952" spans="1:2" x14ac:dyDescent="0.25">
      <c r="A10952" s="10"/>
      <c r="B10952" s="10"/>
    </row>
    <row r="10953" spans="1:2" x14ac:dyDescent="0.25">
      <c r="A10953" s="10"/>
      <c r="B10953" s="10"/>
    </row>
    <row r="10954" spans="1:2" x14ac:dyDescent="0.25">
      <c r="A10954" s="10"/>
      <c r="B10954" s="10"/>
    </row>
    <row r="10955" spans="1:2" x14ac:dyDescent="0.25">
      <c r="A10955" s="10"/>
      <c r="B10955" s="10"/>
    </row>
    <row r="10956" spans="1:2" x14ac:dyDescent="0.25">
      <c r="A10956" s="10"/>
      <c r="B10956" s="10"/>
    </row>
    <row r="10957" spans="1:2" x14ac:dyDescent="0.25">
      <c r="A10957" s="10"/>
      <c r="B10957" s="10"/>
    </row>
    <row r="10958" spans="1:2" x14ac:dyDescent="0.25">
      <c r="A10958" s="10"/>
      <c r="B10958" s="10"/>
    </row>
    <row r="10959" spans="1:2" x14ac:dyDescent="0.25">
      <c r="A10959" s="10"/>
      <c r="B10959" s="10"/>
    </row>
    <row r="10960" spans="1:2" x14ac:dyDescent="0.25">
      <c r="A10960" s="10"/>
      <c r="B10960" s="10"/>
    </row>
    <row r="10961" spans="1:2" x14ac:dyDescent="0.25">
      <c r="A10961" s="10"/>
      <c r="B10961" s="10"/>
    </row>
    <row r="10962" spans="1:2" x14ac:dyDescent="0.25">
      <c r="A10962" s="10"/>
      <c r="B10962" s="10"/>
    </row>
    <row r="10963" spans="1:2" x14ac:dyDescent="0.25">
      <c r="A10963" s="10"/>
      <c r="B10963" s="10"/>
    </row>
    <row r="10964" spans="1:2" x14ac:dyDescent="0.25">
      <c r="A10964" s="10"/>
      <c r="B10964" s="10"/>
    </row>
    <row r="10965" spans="1:2" x14ac:dyDescent="0.25">
      <c r="A10965" s="10"/>
      <c r="B10965" s="10"/>
    </row>
    <row r="10966" spans="1:2" x14ac:dyDescent="0.25">
      <c r="A10966" s="10"/>
      <c r="B10966" s="10"/>
    </row>
    <row r="10967" spans="1:2" x14ac:dyDescent="0.25">
      <c r="A10967" s="10"/>
      <c r="B10967" s="10"/>
    </row>
    <row r="10968" spans="1:2" x14ac:dyDescent="0.25">
      <c r="A10968" s="10"/>
      <c r="B10968" s="10"/>
    </row>
    <row r="10969" spans="1:2" x14ac:dyDescent="0.25">
      <c r="A10969" s="10"/>
      <c r="B10969" s="10"/>
    </row>
    <row r="10970" spans="1:2" x14ac:dyDescent="0.25">
      <c r="A10970" s="10"/>
      <c r="B10970" s="10"/>
    </row>
    <row r="10971" spans="1:2" x14ac:dyDescent="0.25">
      <c r="A10971" s="10"/>
      <c r="B10971" s="10"/>
    </row>
    <row r="10972" spans="1:2" x14ac:dyDescent="0.25">
      <c r="A10972" s="10"/>
      <c r="B10972" s="10"/>
    </row>
    <row r="10973" spans="1:2" x14ac:dyDescent="0.25">
      <c r="A10973" s="10"/>
      <c r="B10973" s="10"/>
    </row>
    <row r="10974" spans="1:2" x14ac:dyDescent="0.25">
      <c r="A10974" s="10"/>
      <c r="B10974" s="10"/>
    </row>
    <row r="10975" spans="1:2" x14ac:dyDescent="0.25">
      <c r="A10975" s="10"/>
      <c r="B10975" s="10"/>
    </row>
    <row r="10976" spans="1:2" x14ac:dyDescent="0.25">
      <c r="A10976" s="10"/>
      <c r="B10976" s="10"/>
    </row>
    <row r="10977" spans="1:2" x14ac:dyDescent="0.25">
      <c r="A10977" s="10"/>
      <c r="B10977" s="10"/>
    </row>
    <row r="10978" spans="1:2" x14ac:dyDescent="0.25">
      <c r="A10978" s="10"/>
      <c r="B10978" s="10"/>
    </row>
    <row r="10979" spans="1:2" x14ac:dyDescent="0.25">
      <c r="A10979" s="10"/>
      <c r="B10979" s="10"/>
    </row>
    <row r="10980" spans="1:2" x14ac:dyDescent="0.25">
      <c r="A10980" s="10"/>
      <c r="B10980" s="10"/>
    </row>
    <row r="10981" spans="1:2" x14ac:dyDescent="0.25">
      <c r="A10981" s="10"/>
      <c r="B10981" s="10"/>
    </row>
    <row r="10982" spans="1:2" x14ac:dyDescent="0.25">
      <c r="A10982" s="10"/>
      <c r="B10982" s="10"/>
    </row>
    <row r="10983" spans="1:2" x14ac:dyDescent="0.25">
      <c r="A10983" s="10"/>
      <c r="B10983" s="10"/>
    </row>
    <row r="10984" spans="1:2" x14ac:dyDescent="0.25">
      <c r="A10984" s="10"/>
      <c r="B10984" s="10"/>
    </row>
    <row r="10985" spans="1:2" x14ac:dyDescent="0.25">
      <c r="A10985" s="10"/>
      <c r="B10985" s="10"/>
    </row>
    <row r="10986" spans="1:2" x14ac:dyDescent="0.25">
      <c r="A10986" s="10"/>
      <c r="B10986" s="10"/>
    </row>
    <row r="10987" spans="1:2" x14ac:dyDescent="0.25">
      <c r="A10987" s="10"/>
      <c r="B10987" s="10"/>
    </row>
    <row r="10988" spans="1:2" x14ac:dyDescent="0.25">
      <c r="A10988" s="10"/>
      <c r="B10988" s="10"/>
    </row>
    <row r="10989" spans="1:2" x14ac:dyDescent="0.25">
      <c r="A10989" s="10"/>
      <c r="B10989" s="10"/>
    </row>
    <row r="10990" spans="1:2" x14ac:dyDescent="0.25">
      <c r="A10990" s="10"/>
      <c r="B10990" s="10"/>
    </row>
    <row r="10991" spans="1:2" x14ac:dyDescent="0.25">
      <c r="A10991" s="10"/>
      <c r="B10991" s="10"/>
    </row>
    <row r="10992" spans="1:2" x14ac:dyDescent="0.25">
      <c r="A10992" s="10"/>
      <c r="B10992" s="10"/>
    </row>
    <row r="10993" spans="1:2" x14ac:dyDescent="0.25">
      <c r="A10993" s="10"/>
      <c r="B10993" s="10"/>
    </row>
    <row r="10994" spans="1:2" x14ac:dyDescent="0.25">
      <c r="A10994" s="10"/>
      <c r="B10994" s="10"/>
    </row>
    <row r="10995" spans="1:2" x14ac:dyDescent="0.25">
      <c r="A10995" s="10"/>
      <c r="B10995" s="10"/>
    </row>
    <row r="10996" spans="1:2" x14ac:dyDescent="0.25">
      <c r="A10996" s="10"/>
      <c r="B10996" s="10"/>
    </row>
    <row r="10997" spans="1:2" x14ac:dyDescent="0.25">
      <c r="A10997" s="10"/>
      <c r="B10997" s="10"/>
    </row>
    <row r="10998" spans="1:2" x14ac:dyDescent="0.25">
      <c r="A10998" s="10"/>
      <c r="B10998" s="10"/>
    </row>
    <row r="10999" spans="1:2" x14ac:dyDescent="0.25">
      <c r="A10999" s="10"/>
      <c r="B10999" s="10"/>
    </row>
    <row r="11000" spans="1:2" x14ac:dyDescent="0.25">
      <c r="A11000" s="10"/>
      <c r="B11000" s="10"/>
    </row>
    <row r="11001" spans="1:2" x14ac:dyDescent="0.25">
      <c r="A11001" s="10"/>
      <c r="B11001" s="10"/>
    </row>
    <row r="11002" spans="1:2" x14ac:dyDescent="0.25">
      <c r="A11002" s="10"/>
      <c r="B11002" s="10"/>
    </row>
    <row r="11003" spans="1:2" x14ac:dyDescent="0.25">
      <c r="A11003" s="10"/>
      <c r="B11003" s="10"/>
    </row>
    <row r="11004" spans="1:2" x14ac:dyDescent="0.25">
      <c r="A11004" s="10"/>
      <c r="B11004" s="10"/>
    </row>
    <row r="11005" spans="1:2" x14ac:dyDescent="0.25">
      <c r="A11005" s="10"/>
      <c r="B11005" s="10"/>
    </row>
    <row r="11006" spans="1:2" x14ac:dyDescent="0.25">
      <c r="A11006" s="10"/>
      <c r="B11006" s="10"/>
    </row>
    <row r="11007" spans="1:2" x14ac:dyDescent="0.25">
      <c r="A11007" s="10"/>
      <c r="B11007" s="10"/>
    </row>
    <row r="11008" spans="1:2" x14ac:dyDescent="0.25">
      <c r="A11008" s="10"/>
      <c r="B11008" s="10"/>
    </row>
    <row r="11009" spans="1:2" x14ac:dyDescent="0.25">
      <c r="A11009" s="10"/>
      <c r="B11009" s="10"/>
    </row>
    <row r="11010" spans="1:2" x14ac:dyDescent="0.25">
      <c r="A11010" s="10"/>
      <c r="B11010" s="10"/>
    </row>
    <row r="11011" spans="1:2" x14ac:dyDescent="0.25">
      <c r="A11011" s="10"/>
      <c r="B11011" s="10"/>
    </row>
    <row r="11012" spans="1:2" x14ac:dyDescent="0.25">
      <c r="A11012" s="10"/>
      <c r="B11012" s="10"/>
    </row>
    <row r="11013" spans="1:2" x14ac:dyDescent="0.25">
      <c r="A11013" s="10"/>
      <c r="B11013" s="10"/>
    </row>
    <row r="11014" spans="1:2" x14ac:dyDescent="0.25">
      <c r="A11014" s="10"/>
      <c r="B11014" s="10"/>
    </row>
    <row r="11015" spans="1:2" x14ac:dyDescent="0.25">
      <c r="A11015" s="10"/>
      <c r="B11015" s="10"/>
    </row>
    <row r="11016" spans="1:2" x14ac:dyDescent="0.25">
      <c r="A11016" s="10"/>
      <c r="B11016" s="10"/>
    </row>
    <row r="11017" spans="1:2" x14ac:dyDescent="0.25">
      <c r="A11017" s="10"/>
      <c r="B11017" s="10"/>
    </row>
    <row r="11018" spans="1:2" x14ac:dyDescent="0.25">
      <c r="A11018" s="10"/>
      <c r="B11018" s="10"/>
    </row>
    <row r="11019" spans="1:2" x14ac:dyDescent="0.25">
      <c r="A11019" s="10"/>
      <c r="B11019" s="10"/>
    </row>
    <row r="11020" spans="1:2" x14ac:dyDescent="0.25">
      <c r="A11020" s="10"/>
      <c r="B11020" s="10"/>
    </row>
    <row r="11021" spans="1:2" x14ac:dyDescent="0.25">
      <c r="A11021" s="10"/>
      <c r="B11021" s="10"/>
    </row>
    <row r="11022" spans="1:2" x14ac:dyDescent="0.25">
      <c r="A11022" s="10"/>
      <c r="B11022" s="10"/>
    </row>
    <row r="11023" spans="1:2" x14ac:dyDescent="0.25">
      <c r="A11023" s="10"/>
      <c r="B11023" s="10"/>
    </row>
    <row r="11024" spans="1:2" x14ac:dyDescent="0.25">
      <c r="A11024" s="10"/>
      <c r="B11024" s="10"/>
    </row>
    <row r="11025" spans="1:2" x14ac:dyDescent="0.25">
      <c r="A11025" s="10"/>
      <c r="B11025" s="10"/>
    </row>
    <row r="11026" spans="1:2" x14ac:dyDescent="0.25">
      <c r="A11026" s="10"/>
      <c r="B11026" s="10"/>
    </row>
    <row r="11027" spans="1:2" x14ac:dyDescent="0.25">
      <c r="A11027" s="10"/>
      <c r="B11027" s="10"/>
    </row>
    <row r="11028" spans="1:2" x14ac:dyDescent="0.25">
      <c r="A11028" s="10"/>
      <c r="B11028" s="10"/>
    </row>
    <row r="11029" spans="1:2" x14ac:dyDescent="0.25">
      <c r="A11029" s="10"/>
      <c r="B11029" s="10"/>
    </row>
    <row r="11030" spans="1:2" x14ac:dyDescent="0.25">
      <c r="A11030" s="10"/>
      <c r="B11030" s="10"/>
    </row>
    <row r="11031" spans="1:2" x14ac:dyDescent="0.25">
      <c r="A11031" s="10"/>
      <c r="B11031" s="10"/>
    </row>
    <row r="11032" spans="1:2" x14ac:dyDescent="0.25">
      <c r="A11032" s="10"/>
      <c r="B11032" s="10"/>
    </row>
    <row r="11033" spans="1:2" x14ac:dyDescent="0.25">
      <c r="A11033" s="10"/>
      <c r="B11033" s="10"/>
    </row>
    <row r="11034" spans="1:2" x14ac:dyDescent="0.25">
      <c r="A11034" s="10"/>
      <c r="B11034" s="10"/>
    </row>
    <row r="11035" spans="1:2" x14ac:dyDescent="0.25">
      <c r="A11035" s="10"/>
      <c r="B11035" s="10"/>
    </row>
    <row r="11036" spans="1:2" x14ac:dyDescent="0.25">
      <c r="A11036" s="10"/>
      <c r="B11036" s="10"/>
    </row>
    <row r="11037" spans="1:2" x14ac:dyDescent="0.25">
      <c r="A11037" s="10"/>
      <c r="B11037" s="10"/>
    </row>
    <row r="11038" spans="1:2" x14ac:dyDescent="0.25">
      <c r="A11038" s="10"/>
      <c r="B11038" s="10"/>
    </row>
    <row r="11039" spans="1:2" x14ac:dyDescent="0.25">
      <c r="A11039" s="10"/>
      <c r="B11039" s="10"/>
    </row>
    <row r="11040" spans="1:2" x14ac:dyDescent="0.25">
      <c r="A11040" s="10"/>
      <c r="B11040" s="10"/>
    </row>
    <row r="11041" spans="1:2" x14ac:dyDescent="0.25">
      <c r="A11041" s="10"/>
      <c r="B11041" s="10"/>
    </row>
    <row r="11042" spans="1:2" x14ac:dyDescent="0.25">
      <c r="A11042" s="10"/>
      <c r="B11042" s="10"/>
    </row>
    <row r="11043" spans="1:2" x14ac:dyDescent="0.25">
      <c r="A11043" s="10"/>
      <c r="B11043" s="10"/>
    </row>
    <row r="11044" spans="1:2" x14ac:dyDescent="0.25">
      <c r="A11044" s="10"/>
      <c r="B11044" s="10"/>
    </row>
    <row r="11045" spans="1:2" x14ac:dyDescent="0.25">
      <c r="A11045" s="10"/>
      <c r="B11045" s="10"/>
    </row>
    <row r="11046" spans="1:2" x14ac:dyDescent="0.25">
      <c r="A11046" s="10"/>
      <c r="B11046" s="10"/>
    </row>
    <row r="11047" spans="1:2" x14ac:dyDescent="0.25">
      <c r="A11047" s="10"/>
      <c r="B11047" s="10"/>
    </row>
    <row r="11048" spans="1:2" x14ac:dyDescent="0.25">
      <c r="A11048" s="10"/>
      <c r="B11048" s="10"/>
    </row>
    <row r="11049" spans="1:2" x14ac:dyDescent="0.25">
      <c r="A11049" s="10"/>
      <c r="B11049" s="10"/>
    </row>
    <row r="11050" spans="1:2" x14ac:dyDescent="0.25">
      <c r="A11050" s="10"/>
      <c r="B11050" s="10"/>
    </row>
    <row r="11051" spans="1:2" x14ac:dyDescent="0.25">
      <c r="A11051" s="10"/>
      <c r="B11051" s="10"/>
    </row>
    <row r="11052" spans="1:2" x14ac:dyDescent="0.25">
      <c r="A11052" s="10"/>
      <c r="B11052" s="10"/>
    </row>
    <row r="11053" spans="1:2" x14ac:dyDescent="0.25">
      <c r="A11053" s="10"/>
      <c r="B11053" s="10"/>
    </row>
    <row r="11054" spans="1:2" x14ac:dyDescent="0.25">
      <c r="A11054" s="10"/>
      <c r="B11054" s="10"/>
    </row>
    <row r="11055" spans="1:2" x14ac:dyDescent="0.25">
      <c r="A11055" s="10"/>
      <c r="B11055" s="10"/>
    </row>
    <row r="11056" spans="1:2" x14ac:dyDescent="0.25">
      <c r="A11056" s="10"/>
      <c r="B11056" s="10"/>
    </row>
    <row r="11057" spans="1:2" x14ac:dyDescent="0.25">
      <c r="A11057" s="10"/>
      <c r="B11057" s="10"/>
    </row>
    <row r="11058" spans="1:2" x14ac:dyDescent="0.25">
      <c r="A11058" s="10"/>
      <c r="B11058" s="10"/>
    </row>
    <row r="11059" spans="1:2" x14ac:dyDescent="0.25">
      <c r="A11059" s="10"/>
      <c r="B11059" s="10"/>
    </row>
    <row r="11060" spans="1:2" x14ac:dyDescent="0.25">
      <c r="A11060" s="10"/>
      <c r="B11060" s="10"/>
    </row>
    <row r="11061" spans="1:2" x14ac:dyDescent="0.25">
      <c r="A11061" s="10"/>
      <c r="B11061" s="10"/>
    </row>
    <row r="11062" spans="1:2" x14ac:dyDescent="0.25">
      <c r="A11062" s="10"/>
      <c r="B11062" s="10"/>
    </row>
    <row r="11063" spans="1:2" x14ac:dyDescent="0.25">
      <c r="A11063" s="10"/>
      <c r="B11063" s="10"/>
    </row>
    <row r="11064" spans="1:2" x14ac:dyDescent="0.25">
      <c r="A11064" s="10"/>
      <c r="B11064" s="10"/>
    </row>
    <row r="11065" spans="1:2" x14ac:dyDescent="0.25">
      <c r="A11065" s="10"/>
      <c r="B11065" s="10"/>
    </row>
    <row r="11066" spans="1:2" x14ac:dyDescent="0.25">
      <c r="A11066" s="10"/>
      <c r="B11066" s="10"/>
    </row>
    <row r="11067" spans="1:2" x14ac:dyDescent="0.25">
      <c r="A11067" s="10"/>
      <c r="B11067" s="10"/>
    </row>
    <row r="11068" spans="1:2" x14ac:dyDescent="0.25">
      <c r="A11068" s="10"/>
      <c r="B11068" s="10"/>
    </row>
    <row r="11069" spans="1:2" x14ac:dyDescent="0.25">
      <c r="A11069" s="10"/>
      <c r="B11069" s="10"/>
    </row>
    <row r="11070" spans="1:2" x14ac:dyDescent="0.25">
      <c r="A11070" s="10"/>
      <c r="B11070" s="10"/>
    </row>
    <row r="11071" spans="1:2" x14ac:dyDescent="0.25">
      <c r="A11071" s="10"/>
      <c r="B11071" s="10"/>
    </row>
    <row r="11072" spans="1:2" x14ac:dyDescent="0.25">
      <c r="A11072" s="10"/>
      <c r="B11072" s="10"/>
    </row>
    <row r="11073" spans="1:2" x14ac:dyDescent="0.25">
      <c r="A11073" s="10"/>
      <c r="B11073" s="10"/>
    </row>
    <row r="11074" spans="1:2" x14ac:dyDescent="0.25">
      <c r="A11074" s="10"/>
      <c r="B11074" s="10"/>
    </row>
    <row r="11075" spans="1:2" x14ac:dyDescent="0.25">
      <c r="A11075" s="10"/>
      <c r="B11075" s="10"/>
    </row>
    <row r="11076" spans="1:2" x14ac:dyDescent="0.25">
      <c r="A11076" s="10"/>
      <c r="B11076" s="10"/>
    </row>
    <row r="11077" spans="1:2" x14ac:dyDescent="0.25">
      <c r="A11077" s="10"/>
      <c r="B11077" s="10"/>
    </row>
    <row r="11078" spans="1:2" x14ac:dyDescent="0.25">
      <c r="A11078" s="10"/>
      <c r="B11078" s="10"/>
    </row>
    <row r="11079" spans="1:2" x14ac:dyDescent="0.25">
      <c r="A11079" s="10"/>
      <c r="B11079" s="10"/>
    </row>
    <row r="11080" spans="1:2" x14ac:dyDescent="0.25">
      <c r="A11080" s="10"/>
      <c r="B11080" s="10"/>
    </row>
    <row r="11081" spans="1:2" x14ac:dyDescent="0.25">
      <c r="A11081" s="10"/>
      <c r="B11081" s="10"/>
    </row>
    <row r="11082" spans="1:2" x14ac:dyDescent="0.25">
      <c r="A11082" s="10"/>
      <c r="B11082" s="10"/>
    </row>
    <row r="11083" spans="1:2" x14ac:dyDescent="0.25">
      <c r="A11083" s="10"/>
      <c r="B11083" s="10"/>
    </row>
    <row r="11084" spans="1:2" x14ac:dyDescent="0.25">
      <c r="A11084" s="10"/>
      <c r="B11084" s="10"/>
    </row>
    <row r="11085" spans="1:2" x14ac:dyDescent="0.25">
      <c r="A11085" s="10"/>
      <c r="B11085" s="10"/>
    </row>
    <row r="11086" spans="1:2" x14ac:dyDescent="0.25">
      <c r="A11086" s="10"/>
      <c r="B11086" s="10"/>
    </row>
    <row r="11087" spans="1:2" x14ac:dyDescent="0.25">
      <c r="A11087" s="10"/>
      <c r="B11087" s="10"/>
    </row>
    <row r="11088" spans="1:2" x14ac:dyDescent="0.25">
      <c r="A11088" s="10"/>
      <c r="B11088" s="10"/>
    </row>
    <row r="11089" spans="1:2" x14ac:dyDescent="0.25">
      <c r="A11089" s="10"/>
      <c r="B11089" s="10"/>
    </row>
    <row r="11090" spans="1:2" x14ac:dyDescent="0.25">
      <c r="A11090" s="10"/>
      <c r="B11090" s="10"/>
    </row>
    <row r="11091" spans="1:2" x14ac:dyDescent="0.25">
      <c r="A11091" s="10"/>
      <c r="B11091" s="10"/>
    </row>
    <row r="11092" spans="1:2" x14ac:dyDescent="0.25">
      <c r="A11092" s="10"/>
      <c r="B11092" s="10"/>
    </row>
    <row r="11093" spans="1:2" x14ac:dyDescent="0.25">
      <c r="A11093" s="10"/>
      <c r="B11093" s="10"/>
    </row>
    <row r="11094" spans="1:2" x14ac:dyDescent="0.25">
      <c r="A11094" s="10"/>
      <c r="B11094" s="10"/>
    </row>
    <row r="11095" spans="1:2" x14ac:dyDescent="0.25">
      <c r="A11095" s="10"/>
      <c r="B11095" s="10"/>
    </row>
    <row r="11096" spans="1:2" x14ac:dyDescent="0.25">
      <c r="A11096" s="10"/>
      <c r="B11096" s="10"/>
    </row>
    <row r="11097" spans="1:2" x14ac:dyDescent="0.25">
      <c r="A11097" s="10"/>
      <c r="B11097" s="10"/>
    </row>
    <row r="11098" spans="1:2" x14ac:dyDescent="0.25">
      <c r="A11098" s="10"/>
      <c r="B11098" s="10"/>
    </row>
    <row r="11099" spans="1:2" x14ac:dyDescent="0.25">
      <c r="A11099" s="10"/>
      <c r="B11099" s="10"/>
    </row>
    <row r="11100" spans="1:2" x14ac:dyDescent="0.25">
      <c r="A11100" s="10"/>
      <c r="B11100" s="10"/>
    </row>
    <row r="11101" spans="1:2" x14ac:dyDescent="0.25">
      <c r="A11101" s="10"/>
      <c r="B11101" s="10"/>
    </row>
    <row r="11102" spans="1:2" x14ac:dyDescent="0.25">
      <c r="A11102" s="10"/>
      <c r="B11102" s="10"/>
    </row>
    <row r="11103" spans="1:2" x14ac:dyDescent="0.25">
      <c r="A11103" s="10"/>
      <c r="B11103" s="10"/>
    </row>
    <row r="11104" spans="1:2" x14ac:dyDescent="0.25">
      <c r="A11104" s="10"/>
      <c r="B11104" s="10"/>
    </row>
    <row r="11105" spans="1:2" x14ac:dyDescent="0.25">
      <c r="A11105" s="10"/>
      <c r="B11105" s="10"/>
    </row>
    <row r="11106" spans="1:2" x14ac:dyDescent="0.25">
      <c r="A11106" s="10"/>
      <c r="B11106" s="10"/>
    </row>
    <row r="11107" spans="1:2" x14ac:dyDescent="0.25">
      <c r="A11107" s="10"/>
      <c r="B11107" s="10"/>
    </row>
    <row r="11108" spans="1:2" x14ac:dyDescent="0.25">
      <c r="A11108" s="10"/>
      <c r="B11108" s="10"/>
    </row>
    <row r="11109" spans="1:2" x14ac:dyDescent="0.25">
      <c r="A11109" s="10"/>
      <c r="B11109" s="10"/>
    </row>
    <row r="11110" spans="1:2" x14ac:dyDescent="0.25">
      <c r="A11110" s="10"/>
      <c r="B11110" s="10"/>
    </row>
    <row r="11111" spans="1:2" x14ac:dyDescent="0.25">
      <c r="A11111" s="10"/>
      <c r="B11111" s="10"/>
    </row>
    <row r="11112" spans="1:2" x14ac:dyDescent="0.25">
      <c r="A11112" s="10"/>
      <c r="B11112" s="10"/>
    </row>
    <row r="11113" spans="1:2" x14ac:dyDescent="0.25">
      <c r="A11113" s="10"/>
      <c r="B11113" s="10"/>
    </row>
    <row r="11114" spans="1:2" x14ac:dyDescent="0.25">
      <c r="A11114" s="10"/>
      <c r="B11114" s="10"/>
    </row>
    <row r="11115" spans="1:2" x14ac:dyDescent="0.25">
      <c r="A11115" s="10"/>
      <c r="B11115" s="10"/>
    </row>
    <row r="11116" spans="1:2" x14ac:dyDescent="0.25">
      <c r="A11116" s="10"/>
      <c r="B11116" s="10"/>
    </row>
    <row r="11117" spans="1:2" x14ac:dyDescent="0.25">
      <c r="A11117" s="10"/>
      <c r="B11117" s="10"/>
    </row>
    <row r="11118" spans="1:2" x14ac:dyDescent="0.25">
      <c r="A11118" s="10"/>
      <c r="B11118" s="10"/>
    </row>
    <row r="11119" spans="1:2" x14ac:dyDescent="0.25">
      <c r="A11119" s="10"/>
      <c r="B11119" s="10"/>
    </row>
    <row r="11120" spans="1:2" x14ac:dyDescent="0.25">
      <c r="A11120" s="10"/>
      <c r="B11120" s="10"/>
    </row>
    <row r="11121" spans="1:2" x14ac:dyDescent="0.25">
      <c r="A11121" s="10"/>
      <c r="B11121" s="10"/>
    </row>
    <row r="11122" spans="1:2" x14ac:dyDescent="0.25">
      <c r="A11122" s="10"/>
      <c r="B11122" s="10"/>
    </row>
    <row r="11123" spans="1:2" x14ac:dyDescent="0.25">
      <c r="A11123" s="10"/>
      <c r="B11123" s="10"/>
    </row>
    <row r="11124" spans="1:2" x14ac:dyDescent="0.25">
      <c r="A11124" s="10"/>
      <c r="B11124" s="10"/>
    </row>
    <row r="11125" spans="1:2" x14ac:dyDescent="0.25">
      <c r="A11125" s="10"/>
      <c r="B11125" s="10"/>
    </row>
    <row r="11126" spans="1:2" x14ac:dyDescent="0.25">
      <c r="A11126" s="10"/>
      <c r="B11126" s="10"/>
    </row>
    <row r="11127" spans="1:2" x14ac:dyDescent="0.25">
      <c r="A11127" s="10"/>
      <c r="B11127" s="10"/>
    </row>
    <row r="11128" spans="1:2" x14ac:dyDescent="0.25">
      <c r="A11128" s="10"/>
      <c r="B11128" s="10"/>
    </row>
    <row r="11129" spans="1:2" x14ac:dyDescent="0.25">
      <c r="A11129" s="10"/>
      <c r="B11129" s="10"/>
    </row>
    <row r="11130" spans="1:2" x14ac:dyDescent="0.25">
      <c r="A11130" s="10"/>
      <c r="B11130" s="10"/>
    </row>
    <row r="11131" spans="1:2" x14ac:dyDescent="0.25">
      <c r="A11131" s="10"/>
      <c r="B11131" s="10"/>
    </row>
    <row r="11132" spans="1:2" x14ac:dyDescent="0.25">
      <c r="A11132" s="10"/>
      <c r="B11132" s="10"/>
    </row>
    <row r="11133" spans="1:2" x14ac:dyDescent="0.25">
      <c r="A11133" s="10"/>
      <c r="B11133" s="10"/>
    </row>
    <row r="11134" spans="1:2" x14ac:dyDescent="0.25">
      <c r="A11134" s="10"/>
      <c r="B11134" s="10"/>
    </row>
    <row r="11135" spans="1:2" x14ac:dyDescent="0.25">
      <c r="A11135" s="10"/>
      <c r="B11135" s="10"/>
    </row>
    <row r="11136" spans="1:2" x14ac:dyDescent="0.25">
      <c r="A11136" s="10"/>
      <c r="B11136" s="10"/>
    </row>
    <row r="11137" spans="1:2" x14ac:dyDescent="0.25">
      <c r="A11137" s="10"/>
      <c r="B11137" s="10"/>
    </row>
    <row r="11138" spans="1:2" x14ac:dyDescent="0.25">
      <c r="A11138" s="10"/>
      <c r="B11138" s="10"/>
    </row>
    <row r="11139" spans="1:2" x14ac:dyDescent="0.25">
      <c r="A11139" s="10"/>
      <c r="B11139" s="10"/>
    </row>
    <row r="11140" spans="1:2" x14ac:dyDescent="0.25">
      <c r="A11140" s="10"/>
      <c r="B11140" s="10"/>
    </row>
    <row r="11141" spans="1:2" x14ac:dyDescent="0.25">
      <c r="A11141" s="10"/>
      <c r="B11141" s="10"/>
    </row>
    <row r="11142" spans="1:2" x14ac:dyDescent="0.25">
      <c r="A11142" s="10"/>
      <c r="B11142" s="10"/>
    </row>
    <row r="11143" spans="1:2" x14ac:dyDescent="0.25">
      <c r="A11143" s="10"/>
      <c r="B11143" s="10"/>
    </row>
    <row r="11144" spans="1:2" x14ac:dyDescent="0.25">
      <c r="A11144" s="10"/>
      <c r="B11144" s="10"/>
    </row>
    <row r="11145" spans="1:2" x14ac:dyDescent="0.25">
      <c r="A11145" s="10"/>
      <c r="B11145" s="10"/>
    </row>
    <row r="11146" spans="1:2" x14ac:dyDescent="0.25">
      <c r="A11146" s="10"/>
      <c r="B11146" s="10"/>
    </row>
    <row r="11147" spans="1:2" x14ac:dyDescent="0.25">
      <c r="A11147" s="10"/>
      <c r="B11147" s="10"/>
    </row>
    <row r="11148" spans="1:2" x14ac:dyDescent="0.25">
      <c r="A11148" s="10"/>
      <c r="B11148" s="10"/>
    </row>
    <row r="11149" spans="1:2" x14ac:dyDescent="0.25">
      <c r="A11149" s="10"/>
      <c r="B11149" s="10"/>
    </row>
    <row r="11150" spans="1:2" x14ac:dyDescent="0.25">
      <c r="A11150" s="10"/>
      <c r="B11150" s="10"/>
    </row>
    <row r="11151" spans="1:2" x14ac:dyDescent="0.25">
      <c r="A11151" s="10"/>
      <c r="B11151" s="10"/>
    </row>
    <row r="11152" spans="1:2" x14ac:dyDescent="0.25">
      <c r="A11152" s="10"/>
      <c r="B11152" s="10"/>
    </row>
    <row r="11153" spans="1:2" x14ac:dyDescent="0.25">
      <c r="A11153" s="10"/>
      <c r="B11153" s="10"/>
    </row>
    <row r="11154" spans="1:2" x14ac:dyDescent="0.25">
      <c r="A11154" s="10"/>
      <c r="B11154" s="10"/>
    </row>
    <row r="11155" spans="1:2" x14ac:dyDescent="0.25">
      <c r="A11155" s="10"/>
      <c r="B11155" s="10"/>
    </row>
    <row r="11156" spans="1:2" x14ac:dyDescent="0.25">
      <c r="A11156" s="10"/>
      <c r="B11156" s="10"/>
    </row>
    <row r="11157" spans="1:2" x14ac:dyDescent="0.25">
      <c r="A11157" s="10"/>
      <c r="B11157" s="10"/>
    </row>
    <row r="11158" spans="1:2" x14ac:dyDescent="0.25">
      <c r="A11158" s="10"/>
      <c r="B11158" s="10"/>
    </row>
    <row r="11159" spans="1:2" x14ac:dyDescent="0.25">
      <c r="A11159" s="10"/>
      <c r="B11159" s="10"/>
    </row>
    <row r="11160" spans="1:2" x14ac:dyDescent="0.25">
      <c r="A11160" s="10"/>
      <c r="B11160" s="10"/>
    </row>
    <row r="11161" spans="1:2" x14ac:dyDescent="0.25">
      <c r="A11161" s="10"/>
      <c r="B11161" s="10"/>
    </row>
    <row r="11162" spans="1:2" x14ac:dyDescent="0.25">
      <c r="A11162" s="10"/>
      <c r="B11162" s="10"/>
    </row>
    <row r="11163" spans="1:2" x14ac:dyDescent="0.25">
      <c r="A11163" s="10"/>
      <c r="B11163" s="10"/>
    </row>
    <row r="11164" spans="1:2" x14ac:dyDescent="0.25">
      <c r="A11164" s="10"/>
      <c r="B11164" s="10"/>
    </row>
    <row r="11165" spans="1:2" x14ac:dyDescent="0.25">
      <c r="A11165" s="10"/>
      <c r="B11165" s="10"/>
    </row>
    <row r="11166" spans="1:2" x14ac:dyDescent="0.25">
      <c r="A11166" s="10"/>
      <c r="B11166" s="10"/>
    </row>
    <row r="11167" spans="1:2" x14ac:dyDescent="0.25">
      <c r="A11167" s="10"/>
      <c r="B11167" s="10"/>
    </row>
    <row r="11168" spans="1:2" x14ac:dyDescent="0.25">
      <c r="A11168" s="10"/>
      <c r="B11168" s="10"/>
    </row>
    <row r="11169" spans="1:2" x14ac:dyDescent="0.25">
      <c r="A11169" s="10"/>
      <c r="B11169" s="10"/>
    </row>
    <row r="11170" spans="1:2" x14ac:dyDescent="0.25">
      <c r="A11170" s="10"/>
      <c r="B11170" s="10"/>
    </row>
    <row r="11171" spans="1:2" x14ac:dyDescent="0.25">
      <c r="A11171" s="10"/>
      <c r="B11171" s="10"/>
    </row>
    <row r="11172" spans="1:2" x14ac:dyDescent="0.25">
      <c r="A11172" s="10"/>
      <c r="B11172" s="10"/>
    </row>
    <row r="11173" spans="1:2" x14ac:dyDescent="0.25">
      <c r="A11173" s="10"/>
      <c r="B11173" s="10"/>
    </row>
    <row r="11174" spans="1:2" x14ac:dyDescent="0.25">
      <c r="A11174" s="10"/>
      <c r="B11174" s="10"/>
    </row>
    <row r="11175" spans="1:2" x14ac:dyDescent="0.25">
      <c r="A11175" s="10"/>
      <c r="B11175" s="10"/>
    </row>
    <row r="11176" spans="1:2" x14ac:dyDescent="0.25">
      <c r="A11176" s="10"/>
      <c r="B11176" s="10"/>
    </row>
    <row r="11177" spans="1:2" x14ac:dyDescent="0.25">
      <c r="A11177" s="10"/>
      <c r="B11177" s="10"/>
    </row>
    <row r="11178" spans="1:2" x14ac:dyDescent="0.25">
      <c r="A11178" s="10"/>
      <c r="B11178" s="10"/>
    </row>
    <row r="11179" spans="1:2" x14ac:dyDescent="0.25">
      <c r="A11179" s="10"/>
      <c r="B11179" s="10"/>
    </row>
    <row r="11180" spans="1:2" x14ac:dyDescent="0.25">
      <c r="A11180" s="10"/>
      <c r="B11180" s="10"/>
    </row>
    <row r="11181" spans="1:2" x14ac:dyDescent="0.25">
      <c r="A11181" s="10"/>
      <c r="B11181" s="10"/>
    </row>
    <row r="11182" spans="1:2" x14ac:dyDescent="0.25">
      <c r="A11182" s="10"/>
      <c r="B11182" s="10"/>
    </row>
    <row r="11183" spans="1:2" x14ac:dyDescent="0.25">
      <c r="A11183" s="10"/>
      <c r="B11183" s="10"/>
    </row>
    <row r="11184" spans="1:2" x14ac:dyDescent="0.25">
      <c r="A11184" s="10"/>
      <c r="B11184" s="10"/>
    </row>
    <row r="11185" spans="1:2" x14ac:dyDescent="0.25">
      <c r="A11185" s="10"/>
      <c r="B11185" s="10"/>
    </row>
    <row r="11186" spans="1:2" x14ac:dyDescent="0.25">
      <c r="A11186" s="10"/>
      <c r="B11186" s="10"/>
    </row>
    <row r="11187" spans="1:2" x14ac:dyDescent="0.25">
      <c r="A11187" s="10"/>
      <c r="B11187" s="10"/>
    </row>
    <row r="11188" spans="1:2" x14ac:dyDescent="0.25">
      <c r="A11188" s="10"/>
      <c r="B11188" s="10"/>
    </row>
    <row r="11189" spans="1:2" x14ac:dyDescent="0.25">
      <c r="A11189" s="10"/>
      <c r="B11189" s="10"/>
    </row>
    <row r="11190" spans="1:2" x14ac:dyDescent="0.25">
      <c r="A11190" s="10"/>
      <c r="B11190" s="10"/>
    </row>
    <row r="11191" spans="1:2" x14ac:dyDescent="0.25">
      <c r="A11191" s="10"/>
      <c r="B11191" s="10"/>
    </row>
    <row r="11192" spans="1:2" x14ac:dyDescent="0.25">
      <c r="A11192" s="10"/>
      <c r="B11192" s="10"/>
    </row>
    <row r="11193" spans="1:2" x14ac:dyDescent="0.25">
      <c r="A11193" s="10"/>
      <c r="B11193" s="10"/>
    </row>
    <row r="11194" spans="1:2" x14ac:dyDescent="0.25">
      <c r="A11194" s="10"/>
      <c r="B11194" s="10"/>
    </row>
    <row r="11195" spans="1:2" x14ac:dyDescent="0.25">
      <c r="A11195" s="10"/>
      <c r="B11195" s="10"/>
    </row>
    <row r="11196" spans="1:2" x14ac:dyDescent="0.25">
      <c r="A11196" s="10"/>
      <c r="B11196" s="10"/>
    </row>
    <row r="11197" spans="1:2" x14ac:dyDescent="0.25">
      <c r="A11197" s="10"/>
      <c r="B11197" s="10"/>
    </row>
    <row r="11198" spans="1:2" x14ac:dyDescent="0.25">
      <c r="A11198" s="10"/>
      <c r="B11198" s="10"/>
    </row>
    <row r="11199" spans="1:2" x14ac:dyDescent="0.25">
      <c r="A11199" s="10"/>
      <c r="B11199" s="10"/>
    </row>
    <row r="11200" spans="1:2" x14ac:dyDescent="0.25">
      <c r="A11200" s="10"/>
      <c r="B11200" s="10"/>
    </row>
    <row r="11201" spans="1:2" x14ac:dyDescent="0.25">
      <c r="A11201" s="10"/>
      <c r="B11201" s="10"/>
    </row>
    <row r="11202" spans="1:2" x14ac:dyDescent="0.25">
      <c r="A11202" s="10"/>
      <c r="B11202" s="10"/>
    </row>
    <row r="11203" spans="1:2" x14ac:dyDescent="0.25">
      <c r="A11203" s="10"/>
      <c r="B11203" s="10"/>
    </row>
    <row r="11204" spans="1:2" x14ac:dyDescent="0.25">
      <c r="A11204" s="10"/>
      <c r="B11204" s="10"/>
    </row>
    <row r="11205" spans="1:2" x14ac:dyDescent="0.25">
      <c r="A11205" s="10"/>
      <c r="B11205" s="10"/>
    </row>
    <row r="11206" spans="1:2" x14ac:dyDescent="0.25">
      <c r="A11206" s="10"/>
      <c r="B11206" s="10"/>
    </row>
    <row r="11207" spans="1:2" x14ac:dyDescent="0.25">
      <c r="A11207" s="10"/>
      <c r="B11207" s="10"/>
    </row>
    <row r="11208" spans="1:2" x14ac:dyDescent="0.25">
      <c r="A11208" s="10"/>
      <c r="B11208" s="10"/>
    </row>
    <row r="11209" spans="1:2" x14ac:dyDescent="0.25">
      <c r="A11209" s="10"/>
      <c r="B11209" s="10"/>
    </row>
    <row r="11210" spans="1:2" x14ac:dyDescent="0.25">
      <c r="A11210" s="10"/>
      <c r="B11210" s="10"/>
    </row>
    <row r="11211" spans="1:2" x14ac:dyDescent="0.25">
      <c r="A11211" s="10"/>
      <c r="B11211" s="10"/>
    </row>
    <row r="11212" spans="1:2" x14ac:dyDescent="0.25">
      <c r="A11212" s="10"/>
      <c r="B11212" s="10"/>
    </row>
    <row r="11213" spans="1:2" x14ac:dyDescent="0.25">
      <c r="A11213" s="10"/>
      <c r="B11213" s="10"/>
    </row>
    <row r="11214" spans="1:2" x14ac:dyDescent="0.25">
      <c r="A11214" s="10"/>
      <c r="B11214" s="10"/>
    </row>
    <row r="11215" spans="1:2" x14ac:dyDescent="0.25">
      <c r="A11215" s="10"/>
      <c r="B11215" s="10"/>
    </row>
    <row r="11216" spans="1:2" x14ac:dyDescent="0.25">
      <c r="A11216" s="10"/>
      <c r="B11216" s="10"/>
    </row>
    <row r="11217" spans="1:2" x14ac:dyDescent="0.25">
      <c r="A11217" s="10"/>
      <c r="B11217" s="10"/>
    </row>
    <row r="11218" spans="1:2" x14ac:dyDescent="0.25">
      <c r="A11218" s="10"/>
      <c r="B11218" s="10"/>
    </row>
    <row r="11219" spans="1:2" x14ac:dyDescent="0.25">
      <c r="A11219" s="10"/>
      <c r="B11219" s="10"/>
    </row>
    <row r="11220" spans="1:2" x14ac:dyDescent="0.25">
      <c r="A11220" s="10"/>
      <c r="B11220" s="10"/>
    </row>
    <row r="11221" spans="1:2" x14ac:dyDescent="0.25">
      <c r="A11221" s="10"/>
      <c r="B11221" s="10"/>
    </row>
    <row r="11222" spans="1:2" x14ac:dyDescent="0.25">
      <c r="A11222" s="10"/>
      <c r="B11222" s="10"/>
    </row>
    <row r="11223" spans="1:2" x14ac:dyDescent="0.25">
      <c r="A11223" s="10"/>
      <c r="B11223" s="10"/>
    </row>
    <row r="11224" spans="1:2" x14ac:dyDescent="0.25">
      <c r="A11224" s="10"/>
      <c r="B11224" s="10"/>
    </row>
    <row r="11225" spans="1:2" x14ac:dyDescent="0.25">
      <c r="A11225" s="10"/>
      <c r="B11225" s="10"/>
    </row>
    <row r="11226" spans="1:2" x14ac:dyDescent="0.25">
      <c r="A11226" s="10"/>
      <c r="B11226" s="10"/>
    </row>
    <row r="11227" spans="1:2" x14ac:dyDescent="0.25">
      <c r="A11227" s="10"/>
      <c r="B11227" s="10"/>
    </row>
    <row r="11228" spans="1:2" x14ac:dyDescent="0.25">
      <c r="A11228" s="10"/>
      <c r="B11228" s="10"/>
    </row>
    <row r="11229" spans="1:2" x14ac:dyDescent="0.25">
      <c r="A11229" s="10"/>
      <c r="B11229" s="10"/>
    </row>
    <row r="11230" spans="1:2" x14ac:dyDescent="0.25">
      <c r="A11230" s="10"/>
      <c r="B11230" s="10"/>
    </row>
    <row r="11231" spans="1:2" x14ac:dyDescent="0.25">
      <c r="A11231" s="10"/>
      <c r="B11231" s="10"/>
    </row>
    <row r="11232" spans="1:2" x14ac:dyDescent="0.25">
      <c r="A11232" s="10"/>
      <c r="B11232" s="10"/>
    </row>
    <row r="11233" spans="1:2" x14ac:dyDescent="0.25">
      <c r="A11233" s="10"/>
      <c r="B11233" s="10"/>
    </row>
    <row r="11234" spans="1:2" x14ac:dyDescent="0.25">
      <c r="A11234" s="10"/>
      <c r="B11234" s="10"/>
    </row>
    <row r="11235" spans="1:2" x14ac:dyDescent="0.25">
      <c r="A11235" s="10"/>
      <c r="B11235" s="10"/>
    </row>
    <row r="11236" spans="1:2" x14ac:dyDescent="0.25">
      <c r="A11236" s="10"/>
      <c r="B11236" s="10"/>
    </row>
    <row r="11237" spans="1:2" x14ac:dyDescent="0.25">
      <c r="A11237" s="10"/>
      <c r="B11237" s="10"/>
    </row>
    <row r="11238" spans="1:2" x14ac:dyDescent="0.25">
      <c r="A11238" s="10"/>
      <c r="B11238" s="10"/>
    </row>
    <row r="11239" spans="1:2" x14ac:dyDescent="0.25">
      <c r="A11239" s="10"/>
      <c r="B11239" s="10"/>
    </row>
    <row r="11240" spans="1:2" x14ac:dyDescent="0.25">
      <c r="A11240" s="10"/>
      <c r="B11240" s="10"/>
    </row>
    <row r="11241" spans="1:2" x14ac:dyDescent="0.25">
      <c r="A11241" s="10"/>
      <c r="B11241" s="10"/>
    </row>
    <row r="11242" spans="1:2" x14ac:dyDescent="0.25">
      <c r="A11242" s="10"/>
      <c r="B11242" s="10"/>
    </row>
    <row r="11243" spans="1:2" x14ac:dyDescent="0.25">
      <c r="A11243" s="10"/>
      <c r="B11243" s="10"/>
    </row>
    <row r="11244" spans="1:2" x14ac:dyDescent="0.25">
      <c r="A11244" s="10"/>
      <c r="B11244" s="10"/>
    </row>
    <row r="11245" spans="1:2" x14ac:dyDescent="0.25">
      <c r="A11245" s="10"/>
      <c r="B11245" s="10"/>
    </row>
    <row r="11246" spans="1:2" x14ac:dyDescent="0.25">
      <c r="A11246" s="10"/>
      <c r="B11246" s="10"/>
    </row>
    <row r="11247" spans="1:2" x14ac:dyDescent="0.25">
      <c r="A11247" s="10"/>
      <c r="B11247" s="10"/>
    </row>
    <row r="11248" spans="1:2" x14ac:dyDescent="0.25">
      <c r="A11248" s="10"/>
      <c r="B11248" s="10"/>
    </row>
    <row r="11249" spans="1:2" x14ac:dyDescent="0.25">
      <c r="A11249" s="10"/>
      <c r="B11249" s="10"/>
    </row>
    <row r="11250" spans="1:2" x14ac:dyDescent="0.25">
      <c r="A11250" s="10"/>
      <c r="B11250" s="10"/>
    </row>
    <row r="11251" spans="1:2" x14ac:dyDescent="0.25">
      <c r="A11251" s="10"/>
      <c r="B11251" s="10"/>
    </row>
    <row r="11252" spans="1:2" x14ac:dyDescent="0.25">
      <c r="A11252" s="10"/>
      <c r="B11252" s="10"/>
    </row>
    <row r="11253" spans="1:2" x14ac:dyDescent="0.25">
      <c r="A11253" s="10"/>
      <c r="B11253" s="10"/>
    </row>
    <row r="11254" spans="1:2" x14ac:dyDescent="0.25">
      <c r="A11254" s="10"/>
      <c r="B11254" s="10"/>
    </row>
    <row r="11255" spans="1:2" x14ac:dyDescent="0.25">
      <c r="A11255" s="10"/>
      <c r="B11255" s="10"/>
    </row>
    <row r="11256" spans="1:2" x14ac:dyDescent="0.25">
      <c r="A11256" s="10"/>
      <c r="B11256" s="10"/>
    </row>
    <row r="11257" spans="1:2" x14ac:dyDescent="0.25">
      <c r="A11257" s="10"/>
      <c r="B11257" s="10"/>
    </row>
    <row r="11258" spans="1:2" x14ac:dyDescent="0.25">
      <c r="A11258" s="10"/>
      <c r="B11258" s="10"/>
    </row>
    <row r="11259" spans="1:2" x14ac:dyDescent="0.25">
      <c r="A11259" s="10"/>
      <c r="B11259" s="10"/>
    </row>
    <row r="11260" spans="1:2" x14ac:dyDescent="0.25">
      <c r="A11260" s="10"/>
      <c r="B11260" s="10"/>
    </row>
    <row r="11261" spans="1:2" x14ac:dyDescent="0.25">
      <c r="A11261" s="10"/>
      <c r="B11261" s="10"/>
    </row>
    <row r="11262" spans="1:2" x14ac:dyDescent="0.25">
      <c r="A11262" s="10"/>
      <c r="B11262" s="10"/>
    </row>
    <row r="11263" spans="1:2" x14ac:dyDescent="0.25">
      <c r="A11263" s="10"/>
      <c r="B11263" s="10"/>
    </row>
    <row r="11264" spans="1:2" x14ac:dyDescent="0.25">
      <c r="A11264" s="10"/>
      <c r="B11264" s="10"/>
    </row>
    <row r="11265" spans="1:2" x14ac:dyDescent="0.25">
      <c r="A11265" s="10"/>
      <c r="B11265" s="10"/>
    </row>
    <row r="11266" spans="1:2" x14ac:dyDescent="0.25">
      <c r="A11266" s="10"/>
      <c r="B11266" s="10"/>
    </row>
    <row r="11267" spans="1:2" x14ac:dyDescent="0.25">
      <c r="A11267" s="10"/>
      <c r="B11267" s="10"/>
    </row>
    <row r="11268" spans="1:2" x14ac:dyDescent="0.25">
      <c r="A11268" s="10"/>
      <c r="B11268" s="10"/>
    </row>
    <row r="11269" spans="1:2" x14ac:dyDescent="0.25">
      <c r="A11269" s="10"/>
      <c r="B11269" s="10"/>
    </row>
    <row r="11270" spans="1:2" x14ac:dyDescent="0.25">
      <c r="A11270" s="10"/>
      <c r="B11270" s="10"/>
    </row>
    <row r="11271" spans="1:2" x14ac:dyDescent="0.25">
      <c r="A11271" s="10"/>
      <c r="B11271" s="10"/>
    </row>
    <row r="11272" spans="1:2" x14ac:dyDescent="0.25">
      <c r="A11272" s="10"/>
      <c r="B11272" s="10"/>
    </row>
    <row r="11273" spans="1:2" x14ac:dyDescent="0.25">
      <c r="A11273" s="10"/>
      <c r="B11273" s="10"/>
    </row>
    <row r="11274" spans="1:2" x14ac:dyDescent="0.25">
      <c r="A11274" s="10"/>
      <c r="B11274" s="10"/>
    </row>
    <row r="11275" spans="1:2" x14ac:dyDescent="0.25">
      <c r="A11275" s="10"/>
      <c r="B11275" s="10"/>
    </row>
    <row r="11276" spans="1:2" x14ac:dyDescent="0.25">
      <c r="A11276" s="10"/>
      <c r="B11276" s="10"/>
    </row>
    <row r="11277" spans="1:2" x14ac:dyDescent="0.25">
      <c r="A11277" s="10"/>
      <c r="B11277" s="10"/>
    </row>
    <row r="11278" spans="1:2" x14ac:dyDescent="0.25">
      <c r="A11278" s="10"/>
      <c r="B11278" s="10"/>
    </row>
    <row r="11279" spans="1:2" x14ac:dyDescent="0.25">
      <c r="A11279" s="10"/>
      <c r="B11279" s="10"/>
    </row>
    <row r="11280" spans="1:2" x14ac:dyDescent="0.25">
      <c r="A11280" s="10"/>
      <c r="B11280" s="10"/>
    </row>
    <row r="11281" spans="1:2" x14ac:dyDescent="0.25">
      <c r="A11281" s="10"/>
      <c r="B11281" s="10"/>
    </row>
    <row r="11282" spans="1:2" x14ac:dyDescent="0.25">
      <c r="A11282" s="10"/>
      <c r="B11282" s="10"/>
    </row>
    <row r="11283" spans="1:2" x14ac:dyDescent="0.25">
      <c r="A11283" s="10"/>
      <c r="B11283" s="10"/>
    </row>
    <row r="11284" spans="1:2" x14ac:dyDescent="0.25">
      <c r="A11284" s="10"/>
      <c r="B11284" s="10"/>
    </row>
    <row r="11285" spans="1:2" x14ac:dyDescent="0.25">
      <c r="A11285" s="10"/>
      <c r="B11285" s="10"/>
    </row>
    <row r="11286" spans="1:2" x14ac:dyDescent="0.25">
      <c r="A11286" s="10"/>
      <c r="B11286" s="10"/>
    </row>
    <row r="11287" spans="1:2" x14ac:dyDescent="0.25">
      <c r="A11287" s="10"/>
      <c r="B11287" s="10"/>
    </row>
    <row r="11288" spans="1:2" x14ac:dyDescent="0.25">
      <c r="A11288" s="10"/>
      <c r="B11288" s="10"/>
    </row>
    <row r="11289" spans="1:2" x14ac:dyDescent="0.25">
      <c r="A11289" s="10"/>
      <c r="B11289" s="10"/>
    </row>
    <row r="11290" spans="1:2" x14ac:dyDescent="0.25">
      <c r="A11290" s="10"/>
      <c r="B11290" s="10"/>
    </row>
    <row r="11291" spans="1:2" x14ac:dyDescent="0.25">
      <c r="A11291" s="10"/>
      <c r="B11291" s="10"/>
    </row>
    <row r="11292" spans="1:2" x14ac:dyDescent="0.25">
      <c r="A11292" s="10"/>
      <c r="B11292" s="10"/>
    </row>
    <row r="11293" spans="1:2" x14ac:dyDescent="0.25">
      <c r="A11293" s="10"/>
      <c r="B11293" s="10"/>
    </row>
    <row r="11294" spans="1:2" x14ac:dyDescent="0.25">
      <c r="A11294" s="10"/>
      <c r="B11294" s="10"/>
    </row>
    <row r="11295" spans="1:2" x14ac:dyDescent="0.25">
      <c r="A11295" s="10"/>
      <c r="B11295" s="10"/>
    </row>
    <row r="11296" spans="1:2" x14ac:dyDescent="0.25">
      <c r="A11296" s="10"/>
      <c r="B11296" s="10"/>
    </row>
    <row r="11297" spans="1:2" x14ac:dyDescent="0.25">
      <c r="A11297" s="10"/>
      <c r="B11297" s="10"/>
    </row>
    <row r="11298" spans="1:2" x14ac:dyDescent="0.25">
      <c r="A11298" s="10"/>
      <c r="B11298" s="10"/>
    </row>
    <row r="11299" spans="1:2" x14ac:dyDescent="0.25">
      <c r="A11299" s="10"/>
      <c r="B11299" s="10"/>
    </row>
    <row r="11300" spans="1:2" x14ac:dyDescent="0.25">
      <c r="A11300" s="10"/>
      <c r="B11300" s="10"/>
    </row>
    <row r="11301" spans="1:2" x14ac:dyDescent="0.25">
      <c r="A11301" s="10"/>
      <c r="B11301" s="10"/>
    </row>
    <row r="11302" spans="1:2" x14ac:dyDescent="0.25">
      <c r="A11302" s="10"/>
      <c r="B11302" s="10"/>
    </row>
    <row r="11303" spans="1:2" x14ac:dyDescent="0.25">
      <c r="A11303" s="10"/>
      <c r="B11303" s="10"/>
    </row>
    <row r="11304" spans="1:2" x14ac:dyDescent="0.25">
      <c r="A11304" s="10"/>
      <c r="B11304" s="10"/>
    </row>
    <row r="11305" spans="1:2" x14ac:dyDescent="0.25">
      <c r="A11305" s="10"/>
      <c r="B11305" s="10"/>
    </row>
    <row r="11306" spans="1:2" x14ac:dyDescent="0.25">
      <c r="A11306" s="10"/>
      <c r="B11306" s="10"/>
    </row>
    <row r="11307" spans="1:2" x14ac:dyDescent="0.25">
      <c r="A11307" s="10"/>
      <c r="B11307" s="10"/>
    </row>
    <row r="11308" spans="1:2" x14ac:dyDescent="0.25">
      <c r="A11308" s="10"/>
      <c r="B11308" s="10"/>
    </row>
    <row r="11309" spans="1:2" x14ac:dyDescent="0.25">
      <c r="A11309" s="10"/>
      <c r="B11309" s="10"/>
    </row>
    <row r="11310" spans="1:2" x14ac:dyDescent="0.25">
      <c r="A11310" s="10"/>
      <c r="B11310" s="10"/>
    </row>
    <row r="11311" spans="1:2" x14ac:dyDescent="0.25">
      <c r="A11311" s="10"/>
      <c r="B11311" s="10"/>
    </row>
    <row r="11312" spans="1:2" x14ac:dyDescent="0.25">
      <c r="A11312" s="10"/>
      <c r="B11312" s="10"/>
    </row>
    <row r="11313" spans="1:2" x14ac:dyDescent="0.25">
      <c r="A11313" s="10"/>
      <c r="B11313" s="10"/>
    </row>
    <row r="11314" spans="1:2" x14ac:dyDescent="0.25">
      <c r="A11314" s="10"/>
      <c r="B11314" s="10"/>
    </row>
    <row r="11315" spans="1:2" x14ac:dyDescent="0.25">
      <c r="A11315" s="10"/>
      <c r="B11315" s="10"/>
    </row>
    <row r="11316" spans="1:2" x14ac:dyDescent="0.25">
      <c r="A11316" s="10"/>
      <c r="B11316" s="10"/>
    </row>
    <row r="11317" spans="1:2" x14ac:dyDescent="0.25">
      <c r="A11317" s="10"/>
      <c r="B11317" s="10"/>
    </row>
    <row r="11318" spans="1:2" x14ac:dyDescent="0.25">
      <c r="A11318" s="10"/>
      <c r="B11318" s="10"/>
    </row>
    <row r="11319" spans="1:2" x14ac:dyDescent="0.25">
      <c r="A11319" s="10"/>
      <c r="B11319" s="10"/>
    </row>
    <row r="11320" spans="1:2" x14ac:dyDescent="0.25">
      <c r="A11320" s="10"/>
      <c r="B11320" s="10"/>
    </row>
    <row r="11321" spans="1:2" x14ac:dyDescent="0.25">
      <c r="A11321" s="10"/>
      <c r="B11321" s="10"/>
    </row>
    <row r="11322" spans="1:2" x14ac:dyDescent="0.25">
      <c r="A11322" s="10"/>
      <c r="B11322" s="10"/>
    </row>
    <row r="11323" spans="1:2" x14ac:dyDescent="0.25">
      <c r="A11323" s="10"/>
      <c r="B11323" s="10"/>
    </row>
    <row r="11324" spans="1:2" x14ac:dyDescent="0.25">
      <c r="A11324" s="10"/>
      <c r="B11324" s="10"/>
    </row>
    <row r="11325" spans="1:2" x14ac:dyDescent="0.25">
      <c r="A11325" s="10"/>
      <c r="B11325" s="10"/>
    </row>
    <row r="11326" spans="1:2" x14ac:dyDescent="0.25">
      <c r="A11326" s="10"/>
      <c r="B11326" s="10"/>
    </row>
    <row r="11327" spans="1:2" x14ac:dyDescent="0.25">
      <c r="A11327" s="10"/>
      <c r="B11327" s="10"/>
    </row>
    <row r="11328" spans="1:2" x14ac:dyDescent="0.25">
      <c r="A11328" s="10"/>
      <c r="B11328" s="10"/>
    </row>
    <row r="11329" spans="1:2" x14ac:dyDescent="0.25">
      <c r="A11329" s="10"/>
      <c r="B11329" s="10"/>
    </row>
    <row r="11330" spans="1:2" x14ac:dyDescent="0.25">
      <c r="A11330" s="10"/>
      <c r="B11330" s="10"/>
    </row>
    <row r="11331" spans="1:2" x14ac:dyDescent="0.25">
      <c r="A11331" s="10"/>
      <c r="B11331" s="10"/>
    </row>
    <row r="11332" spans="1:2" x14ac:dyDescent="0.25">
      <c r="A11332" s="10"/>
      <c r="B11332" s="10"/>
    </row>
    <row r="11333" spans="1:2" x14ac:dyDescent="0.25">
      <c r="A11333" s="10"/>
      <c r="B11333" s="10"/>
    </row>
    <row r="11334" spans="1:2" x14ac:dyDescent="0.25">
      <c r="A11334" s="10"/>
      <c r="B11334" s="10"/>
    </row>
    <row r="11335" spans="1:2" x14ac:dyDescent="0.25">
      <c r="A11335" s="10"/>
      <c r="B11335" s="10"/>
    </row>
    <row r="11336" spans="1:2" x14ac:dyDescent="0.25">
      <c r="A11336" s="10"/>
      <c r="B11336" s="10"/>
    </row>
    <row r="11337" spans="1:2" x14ac:dyDescent="0.25">
      <c r="A11337" s="10"/>
      <c r="B11337" s="10"/>
    </row>
    <row r="11338" spans="1:2" x14ac:dyDescent="0.25">
      <c r="A11338" s="10"/>
      <c r="B11338" s="10"/>
    </row>
    <row r="11339" spans="1:2" x14ac:dyDescent="0.25">
      <c r="A11339" s="10"/>
      <c r="B11339" s="10"/>
    </row>
    <row r="11340" spans="1:2" x14ac:dyDescent="0.25">
      <c r="A11340" s="10"/>
      <c r="B11340" s="10"/>
    </row>
    <row r="11341" spans="1:2" x14ac:dyDescent="0.25">
      <c r="A11341" s="10"/>
      <c r="B11341" s="10"/>
    </row>
    <row r="11342" spans="1:2" x14ac:dyDescent="0.25">
      <c r="A11342" s="10"/>
      <c r="B11342" s="10"/>
    </row>
    <row r="11343" spans="1:2" x14ac:dyDescent="0.25">
      <c r="A11343" s="10"/>
      <c r="B11343" s="10"/>
    </row>
    <row r="11344" spans="1:2" x14ac:dyDescent="0.25">
      <c r="A11344" s="10"/>
      <c r="B11344" s="10"/>
    </row>
    <row r="11345" spans="1:2" x14ac:dyDescent="0.25">
      <c r="A11345" s="10"/>
      <c r="B11345" s="10"/>
    </row>
    <row r="11346" spans="1:2" x14ac:dyDescent="0.25">
      <c r="A11346" s="10"/>
      <c r="B11346" s="10"/>
    </row>
    <row r="11347" spans="1:2" x14ac:dyDescent="0.25">
      <c r="A11347" s="10"/>
      <c r="B11347" s="10"/>
    </row>
    <row r="11348" spans="1:2" x14ac:dyDescent="0.25">
      <c r="A11348" s="10"/>
      <c r="B11348" s="10"/>
    </row>
    <row r="11349" spans="1:2" x14ac:dyDescent="0.25">
      <c r="A11349" s="10"/>
      <c r="B11349" s="10"/>
    </row>
    <row r="11350" spans="1:2" x14ac:dyDescent="0.25">
      <c r="A11350" s="10"/>
      <c r="B11350" s="10"/>
    </row>
    <row r="11351" spans="1:2" x14ac:dyDescent="0.25">
      <c r="A11351" s="10"/>
      <c r="B11351" s="10"/>
    </row>
    <row r="11352" spans="1:2" x14ac:dyDescent="0.25">
      <c r="A11352" s="10"/>
      <c r="B11352" s="10"/>
    </row>
    <row r="11353" spans="1:2" x14ac:dyDescent="0.25">
      <c r="A11353" s="10"/>
      <c r="B11353" s="10"/>
    </row>
    <row r="11354" spans="1:2" x14ac:dyDescent="0.25">
      <c r="A11354" s="10"/>
      <c r="B11354" s="10"/>
    </row>
    <row r="11355" spans="1:2" x14ac:dyDescent="0.25">
      <c r="A11355" s="10"/>
      <c r="B11355" s="10"/>
    </row>
    <row r="11356" spans="1:2" x14ac:dyDescent="0.25">
      <c r="A11356" s="10"/>
      <c r="B11356" s="10"/>
    </row>
    <row r="11357" spans="1:2" x14ac:dyDescent="0.25">
      <c r="A11357" s="10"/>
      <c r="B11357" s="10"/>
    </row>
    <row r="11358" spans="1:2" x14ac:dyDescent="0.25">
      <c r="A11358" s="10"/>
      <c r="B11358" s="10"/>
    </row>
    <row r="11359" spans="1:2" x14ac:dyDescent="0.25">
      <c r="A11359" s="10"/>
      <c r="B11359" s="10"/>
    </row>
    <row r="11360" spans="1:2" x14ac:dyDescent="0.25">
      <c r="A11360" s="10"/>
      <c r="B11360" s="10"/>
    </row>
    <row r="11361" spans="1:2" x14ac:dyDescent="0.25">
      <c r="A11361" s="10"/>
      <c r="B11361" s="10"/>
    </row>
    <row r="11362" spans="1:2" x14ac:dyDescent="0.25">
      <c r="A11362" s="10"/>
      <c r="B11362" s="10"/>
    </row>
    <row r="11363" spans="1:2" x14ac:dyDescent="0.25">
      <c r="A11363" s="10"/>
      <c r="B11363" s="10"/>
    </row>
    <row r="11364" spans="1:2" x14ac:dyDescent="0.25">
      <c r="A11364" s="10"/>
      <c r="B11364" s="10"/>
    </row>
    <row r="11365" spans="1:2" x14ac:dyDescent="0.25">
      <c r="A11365" s="10"/>
      <c r="B11365" s="10"/>
    </row>
    <row r="11366" spans="1:2" x14ac:dyDescent="0.25">
      <c r="A11366" s="10"/>
      <c r="B11366" s="10"/>
    </row>
    <row r="11367" spans="1:2" x14ac:dyDescent="0.25">
      <c r="A11367" s="10"/>
      <c r="B11367" s="10"/>
    </row>
    <row r="11368" spans="1:2" x14ac:dyDescent="0.25">
      <c r="A11368" s="10"/>
      <c r="B11368" s="10"/>
    </row>
    <row r="11369" spans="1:2" x14ac:dyDescent="0.25">
      <c r="A11369" s="10"/>
      <c r="B11369" s="10"/>
    </row>
    <row r="11370" spans="1:2" x14ac:dyDescent="0.25">
      <c r="A11370" s="10"/>
      <c r="B11370" s="10"/>
    </row>
    <row r="11371" spans="1:2" x14ac:dyDescent="0.25">
      <c r="A11371" s="10"/>
      <c r="B11371" s="10"/>
    </row>
    <row r="11372" spans="1:2" x14ac:dyDescent="0.25">
      <c r="A11372" s="10"/>
      <c r="B11372" s="10"/>
    </row>
    <row r="11373" spans="1:2" x14ac:dyDescent="0.25">
      <c r="A11373" s="10"/>
      <c r="B11373" s="10"/>
    </row>
    <row r="11374" spans="1:2" x14ac:dyDescent="0.25">
      <c r="A11374" s="10"/>
      <c r="B11374" s="10"/>
    </row>
    <row r="11375" spans="1:2" x14ac:dyDescent="0.25">
      <c r="A11375" s="10"/>
      <c r="B11375" s="10"/>
    </row>
    <row r="11376" spans="1:2" x14ac:dyDescent="0.25">
      <c r="A11376" s="10"/>
      <c r="B11376" s="10"/>
    </row>
    <row r="11377" spans="1:2" x14ac:dyDescent="0.25">
      <c r="A11377" s="10"/>
      <c r="B11377" s="10"/>
    </row>
    <row r="11378" spans="1:2" x14ac:dyDescent="0.25">
      <c r="A11378" s="10"/>
      <c r="B11378" s="10"/>
    </row>
    <row r="11379" spans="1:2" x14ac:dyDescent="0.25">
      <c r="A11379" s="10"/>
      <c r="B11379" s="10"/>
    </row>
    <row r="11380" spans="1:2" x14ac:dyDescent="0.25">
      <c r="A11380" s="10"/>
      <c r="B11380" s="10"/>
    </row>
    <row r="11381" spans="1:2" x14ac:dyDescent="0.25">
      <c r="A11381" s="10"/>
      <c r="B11381" s="10"/>
    </row>
    <row r="11382" spans="1:2" x14ac:dyDescent="0.25">
      <c r="A11382" s="10"/>
      <c r="B11382" s="10"/>
    </row>
    <row r="11383" spans="1:2" x14ac:dyDescent="0.25">
      <c r="A11383" s="10"/>
      <c r="B11383" s="10"/>
    </row>
    <row r="11384" spans="1:2" x14ac:dyDescent="0.25">
      <c r="A11384" s="10"/>
      <c r="B11384" s="10"/>
    </row>
    <row r="11385" spans="1:2" x14ac:dyDescent="0.25">
      <c r="A11385" s="10"/>
      <c r="B11385" s="10"/>
    </row>
    <row r="11386" spans="1:2" x14ac:dyDescent="0.25">
      <c r="A11386" s="10"/>
      <c r="B11386" s="10"/>
    </row>
    <row r="11387" spans="1:2" x14ac:dyDescent="0.25">
      <c r="A11387" s="10"/>
      <c r="B11387" s="10"/>
    </row>
    <row r="11388" spans="1:2" x14ac:dyDescent="0.25">
      <c r="A11388" s="10"/>
      <c r="B11388" s="10"/>
    </row>
    <row r="11389" spans="1:2" x14ac:dyDescent="0.25">
      <c r="A11389" s="10"/>
      <c r="B11389" s="10"/>
    </row>
    <row r="11390" spans="1:2" x14ac:dyDescent="0.25">
      <c r="A11390" s="10"/>
      <c r="B11390" s="10"/>
    </row>
    <row r="11391" spans="1:2" x14ac:dyDescent="0.25">
      <c r="A11391" s="10"/>
      <c r="B11391" s="10"/>
    </row>
    <row r="11392" spans="1:2" x14ac:dyDescent="0.25">
      <c r="A11392" s="10"/>
      <c r="B11392" s="10"/>
    </row>
    <row r="11393" spans="1:2" x14ac:dyDescent="0.25">
      <c r="A11393" s="10"/>
      <c r="B11393" s="10"/>
    </row>
    <row r="11394" spans="1:2" x14ac:dyDescent="0.25">
      <c r="A11394" s="10"/>
      <c r="B11394" s="10"/>
    </row>
    <row r="11395" spans="1:2" x14ac:dyDescent="0.25">
      <c r="A11395" s="10"/>
      <c r="B11395" s="10"/>
    </row>
    <row r="11396" spans="1:2" x14ac:dyDescent="0.25">
      <c r="A11396" s="10"/>
      <c r="B11396" s="10"/>
    </row>
    <row r="11397" spans="1:2" x14ac:dyDescent="0.25">
      <c r="A11397" s="10"/>
      <c r="B11397" s="10"/>
    </row>
    <row r="11398" spans="1:2" x14ac:dyDescent="0.25">
      <c r="A11398" s="10"/>
      <c r="B11398" s="10"/>
    </row>
    <row r="11399" spans="1:2" x14ac:dyDescent="0.25">
      <c r="A11399" s="10"/>
      <c r="B11399" s="10"/>
    </row>
    <row r="11400" spans="1:2" x14ac:dyDescent="0.25">
      <c r="A11400" s="10"/>
      <c r="B11400" s="10"/>
    </row>
    <row r="11401" spans="1:2" x14ac:dyDescent="0.25">
      <c r="A11401" s="10"/>
      <c r="B11401" s="10"/>
    </row>
    <row r="11402" spans="1:2" x14ac:dyDescent="0.25">
      <c r="A11402" s="10"/>
      <c r="B11402" s="10"/>
    </row>
    <row r="11403" spans="1:2" x14ac:dyDescent="0.25">
      <c r="A11403" s="10"/>
      <c r="B11403" s="10"/>
    </row>
    <row r="11404" spans="1:2" x14ac:dyDescent="0.25">
      <c r="A11404" s="10"/>
      <c r="B11404" s="10"/>
    </row>
    <row r="11405" spans="1:2" x14ac:dyDescent="0.25">
      <c r="A11405" s="10"/>
      <c r="B11405" s="10"/>
    </row>
    <row r="11406" spans="1:2" x14ac:dyDescent="0.25">
      <c r="A11406" s="10"/>
      <c r="B11406" s="10"/>
    </row>
    <row r="11407" spans="1:2" x14ac:dyDescent="0.25">
      <c r="A11407" s="10"/>
      <c r="B11407" s="10"/>
    </row>
    <row r="11408" spans="1:2" x14ac:dyDescent="0.25">
      <c r="A11408" s="10"/>
      <c r="B11408" s="10"/>
    </row>
    <row r="11409" spans="1:2" x14ac:dyDescent="0.25">
      <c r="A11409" s="10"/>
      <c r="B11409" s="10"/>
    </row>
    <row r="11410" spans="1:2" x14ac:dyDescent="0.25">
      <c r="A11410" s="10"/>
      <c r="B11410" s="10"/>
    </row>
    <row r="11411" spans="1:2" x14ac:dyDescent="0.25">
      <c r="A11411" s="10"/>
      <c r="B11411" s="10"/>
    </row>
    <row r="11412" spans="1:2" x14ac:dyDescent="0.25">
      <c r="A11412" s="10"/>
      <c r="B11412" s="10"/>
    </row>
    <row r="11413" spans="1:2" x14ac:dyDescent="0.25">
      <c r="A11413" s="10"/>
      <c r="B11413" s="10"/>
    </row>
    <row r="11414" spans="1:2" x14ac:dyDescent="0.25">
      <c r="A11414" s="10"/>
      <c r="B11414" s="10"/>
    </row>
    <row r="11415" spans="1:2" x14ac:dyDescent="0.25">
      <c r="A11415" s="10"/>
      <c r="B11415" s="10"/>
    </row>
    <row r="11416" spans="1:2" x14ac:dyDescent="0.25">
      <c r="A11416" s="10"/>
      <c r="B11416" s="10"/>
    </row>
    <row r="11417" spans="1:2" x14ac:dyDescent="0.25">
      <c r="A11417" s="10"/>
      <c r="B11417" s="10"/>
    </row>
    <row r="11418" spans="1:2" x14ac:dyDescent="0.25">
      <c r="A11418" s="10"/>
      <c r="B11418" s="10"/>
    </row>
    <row r="11419" spans="1:2" x14ac:dyDescent="0.25">
      <c r="A11419" s="10"/>
      <c r="B11419" s="10"/>
    </row>
    <row r="11420" spans="1:2" x14ac:dyDescent="0.25">
      <c r="A11420" s="10"/>
      <c r="B11420" s="10"/>
    </row>
    <row r="11421" spans="1:2" x14ac:dyDescent="0.25">
      <c r="A11421" s="10"/>
      <c r="B11421" s="10"/>
    </row>
    <row r="11422" spans="1:2" x14ac:dyDescent="0.25">
      <c r="A11422" s="10"/>
      <c r="B11422" s="10"/>
    </row>
    <row r="11423" spans="1:2" x14ac:dyDescent="0.25">
      <c r="A11423" s="10"/>
      <c r="B11423" s="10"/>
    </row>
    <row r="11424" spans="1:2" x14ac:dyDescent="0.25">
      <c r="A11424" s="10"/>
      <c r="B11424" s="10"/>
    </row>
    <row r="11425" spans="1:2" x14ac:dyDescent="0.25">
      <c r="A11425" s="10"/>
      <c r="B11425" s="10"/>
    </row>
    <row r="11426" spans="1:2" x14ac:dyDescent="0.25">
      <c r="A11426" s="10"/>
      <c r="B11426" s="10"/>
    </row>
    <row r="11427" spans="1:2" x14ac:dyDescent="0.25">
      <c r="A11427" s="10"/>
      <c r="B11427" s="10"/>
    </row>
    <row r="11428" spans="1:2" x14ac:dyDescent="0.25">
      <c r="A11428" s="10"/>
      <c r="B11428" s="10"/>
    </row>
    <row r="11429" spans="1:2" x14ac:dyDescent="0.25">
      <c r="A11429" s="10"/>
      <c r="B11429" s="10"/>
    </row>
    <row r="11430" spans="1:2" x14ac:dyDescent="0.25">
      <c r="A11430" s="10"/>
      <c r="B11430" s="10"/>
    </row>
    <row r="11431" spans="1:2" x14ac:dyDescent="0.25">
      <c r="A11431" s="10"/>
      <c r="B11431" s="10"/>
    </row>
    <row r="11432" spans="1:2" x14ac:dyDescent="0.25">
      <c r="A11432" s="10"/>
      <c r="B11432" s="10"/>
    </row>
    <row r="11433" spans="1:2" x14ac:dyDescent="0.25">
      <c r="A11433" s="10"/>
      <c r="B11433" s="10"/>
    </row>
    <row r="11434" spans="1:2" x14ac:dyDescent="0.25">
      <c r="A11434" s="10"/>
      <c r="B11434" s="10"/>
    </row>
    <row r="11435" spans="1:2" x14ac:dyDescent="0.25">
      <c r="A11435" s="10"/>
      <c r="B11435" s="10"/>
    </row>
    <row r="11436" spans="1:2" x14ac:dyDescent="0.25">
      <c r="A11436" s="10"/>
      <c r="B11436" s="10"/>
    </row>
    <row r="11437" spans="1:2" x14ac:dyDescent="0.25">
      <c r="A11437" s="10"/>
      <c r="B11437" s="10"/>
    </row>
    <row r="11438" spans="1:2" x14ac:dyDescent="0.25">
      <c r="A11438" s="10"/>
      <c r="B11438" s="10"/>
    </row>
    <row r="11439" spans="1:2" x14ac:dyDescent="0.25">
      <c r="A11439" s="10"/>
      <c r="B11439" s="10"/>
    </row>
    <row r="11440" spans="1:2" x14ac:dyDescent="0.25">
      <c r="A11440" s="10"/>
      <c r="B11440" s="10"/>
    </row>
    <row r="11441" spans="1:2" x14ac:dyDescent="0.25">
      <c r="A11441" s="10"/>
      <c r="B11441" s="10"/>
    </row>
    <row r="11442" spans="1:2" x14ac:dyDescent="0.25">
      <c r="A11442" s="10"/>
      <c r="B11442" s="10"/>
    </row>
    <row r="11443" spans="1:2" x14ac:dyDescent="0.25">
      <c r="A11443" s="10"/>
      <c r="B11443" s="10"/>
    </row>
    <row r="11444" spans="1:2" x14ac:dyDescent="0.25">
      <c r="A11444" s="10"/>
      <c r="B11444" s="10"/>
    </row>
    <row r="11445" spans="1:2" x14ac:dyDescent="0.25">
      <c r="A11445" s="10"/>
      <c r="B11445" s="10"/>
    </row>
    <row r="11446" spans="1:2" x14ac:dyDescent="0.25">
      <c r="A11446" s="10"/>
      <c r="B11446" s="10"/>
    </row>
    <row r="11447" spans="1:2" x14ac:dyDescent="0.25">
      <c r="A11447" s="10"/>
      <c r="B11447" s="10"/>
    </row>
    <row r="11448" spans="1:2" x14ac:dyDescent="0.25">
      <c r="A11448" s="10"/>
      <c r="B11448" s="10"/>
    </row>
    <row r="11449" spans="1:2" x14ac:dyDescent="0.25">
      <c r="A11449" s="10"/>
      <c r="B11449" s="10"/>
    </row>
    <row r="11450" spans="1:2" x14ac:dyDescent="0.25">
      <c r="A11450" s="10"/>
      <c r="B11450" s="10"/>
    </row>
    <row r="11451" spans="1:2" x14ac:dyDescent="0.25">
      <c r="A11451" s="10"/>
      <c r="B11451" s="10"/>
    </row>
    <row r="11452" spans="1:2" x14ac:dyDescent="0.25">
      <c r="A11452" s="10"/>
      <c r="B11452" s="10"/>
    </row>
    <row r="11453" spans="1:2" x14ac:dyDescent="0.25">
      <c r="A11453" s="10"/>
      <c r="B11453" s="10"/>
    </row>
    <row r="11454" spans="1:2" x14ac:dyDescent="0.25">
      <c r="A11454" s="10"/>
      <c r="B11454" s="10"/>
    </row>
    <row r="11455" spans="1:2" x14ac:dyDescent="0.25">
      <c r="A11455" s="10"/>
      <c r="B11455" s="10"/>
    </row>
    <row r="11456" spans="1:2" x14ac:dyDescent="0.25">
      <c r="A11456" s="10"/>
      <c r="B11456" s="10"/>
    </row>
    <row r="11457" spans="1:2" x14ac:dyDescent="0.25">
      <c r="A11457" s="10"/>
      <c r="B11457" s="10"/>
    </row>
    <row r="11458" spans="1:2" x14ac:dyDescent="0.25">
      <c r="A11458" s="10"/>
      <c r="B11458" s="10"/>
    </row>
    <row r="11459" spans="1:2" x14ac:dyDescent="0.25">
      <c r="A11459" s="10"/>
      <c r="B11459" s="10"/>
    </row>
    <row r="11460" spans="1:2" x14ac:dyDescent="0.25">
      <c r="A11460" s="10"/>
      <c r="B11460" s="10"/>
    </row>
    <row r="11461" spans="1:2" x14ac:dyDescent="0.25">
      <c r="A11461" s="10"/>
      <c r="B11461" s="10"/>
    </row>
    <row r="11462" spans="1:2" x14ac:dyDescent="0.25">
      <c r="A11462" s="10"/>
      <c r="B11462" s="10"/>
    </row>
    <row r="11463" spans="1:2" x14ac:dyDescent="0.25">
      <c r="A11463" s="10"/>
      <c r="B11463" s="10"/>
    </row>
    <row r="11464" spans="1:2" x14ac:dyDescent="0.25">
      <c r="A11464" s="10"/>
      <c r="B11464" s="10"/>
    </row>
    <row r="11465" spans="1:2" x14ac:dyDescent="0.25">
      <c r="A11465" s="10"/>
      <c r="B11465" s="10"/>
    </row>
    <row r="11466" spans="1:2" x14ac:dyDescent="0.25">
      <c r="A11466" s="10"/>
      <c r="B11466" s="10"/>
    </row>
    <row r="11467" spans="1:2" x14ac:dyDescent="0.25">
      <c r="A11467" s="10"/>
      <c r="B11467" s="10"/>
    </row>
    <row r="11468" spans="1:2" x14ac:dyDescent="0.25">
      <c r="A11468" s="10"/>
      <c r="B11468" s="10"/>
    </row>
    <row r="11469" spans="1:2" x14ac:dyDescent="0.25">
      <c r="A11469" s="10"/>
      <c r="B11469" s="10"/>
    </row>
    <row r="11470" spans="1:2" x14ac:dyDescent="0.25">
      <c r="A11470" s="10"/>
      <c r="B11470" s="10"/>
    </row>
    <row r="11471" spans="1:2" x14ac:dyDescent="0.25">
      <c r="A11471" s="10"/>
      <c r="B11471" s="10"/>
    </row>
    <row r="11472" spans="1:2" x14ac:dyDescent="0.25">
      <c r="A11472" s="10"/>
      <c r="B11472" s="10"/>
    </row>
    <row r="11473" spans="1:2" x14ac:dyDescent="0.25">
      <c r="A11473" s="10"/>
      <c r="B11473" s="10"/>
    </row>
    <row r="11474" spans="1:2" x14ac:dyDescent="0.25">
      <c r="A11474" s="10"/>
      <c r="B11474" s="10"/>
    </row>
    <row r="11475" spans="1:2" x14ac:dyDescent="0.25">
      <c r="A11475" s="10"/>
      <c r="B11475" s="10"/>
    </row>
    <row r="11476" spans="1:2" x14ac:dyDescent="0.25">
      <c r="A11476" s="10"/>
      <c r="B11476" s="10"/>
    </row>
    <row r="11477" spans="1:2" x14ac:dyDescent="0.25">
      <c r="A11477" s="10"/>
      <c r="B11477" s="10"/>
    </row>
    <row r="11478" spans="1:2" x14ac:dyDescent="0.25">
      <c r="A11478" s="10"/>
      <c r="B11478" s="10"/>
    </row>
    <row r="11479" spans="1:2" x14ac:dyDescent="0.25">
      <c r="A11479" s="10"/>
      <c r="B11479" s="10"/>
    </row>
    <row r="11480" spans="1:2" x14ac:dyDescent="0.25">
      <c r="A11480" s="10"/>
      <c r="B11480" s="10"/>
    </row>
    <row r="11481" spans="1:2" x14ac:dyDescent="0.25">
      <c r="A11481" s="10"/>
      <c r="B11481" s="10"/>
    </row>
    <row r="11482" spans="1:2" x14ac:dyDescent="0.25">
      <c r="A11482" s="10"/>
      <c r="B11482" s="10"/>
    </row>
    <row r="11483" spans="1:2" x14ac:dyDescent="0.25">
      <c r="A11483" s="10"/>
      <c r="B11483" s="10"/>
    </row>
    <row r="11484" spans="1:2" x14ac:dyDescent="0.25">
      <c r="A11484" s="10"/>
      <c r="B11484" s="10"/>
    </row>
    <row r="11485" spans="1:2" x14ac:dyDescent="0.25">
      <c r="A11485" s="10"/>
      <c r="B11485" s="10"/>
    </row>
    <row r="11486" spans="1:2" x14ac:dyDescent="0.25">
      <c r="A11486" s="10"/>
      <c r="B11486" s="10"/>
    </row>
    <row r="11487" spans="1:2" x14ac:dyDescent="0.25">
      <c r="A11487" s="10"/>
      <c r="B11487" s="10"/>
    </row>
    <row r="11488" spans="1:2" x14ac:dyDescent="0.25">
      <c r="A11488" s="10"/>
      <c r="B11488" s="10"/>
    </row>
    <row r="11489" spans="1:2" x14ac:dyDescent="0.25">
      <c r="A11489" s="10"/>
      <c r="B11489" s="10"/>
    </row>
    <row r="11490" spans="1:2" x14ac:dyDescent="0.25">
      <c r="A11490" s="10"/>
      <c r="B11490" s="10"/>
    </row>
    <row r="11491" spans="1:2" x14ac:dyDescent="0.25">
      <c r="A11491" s="10"/>
      <c r="B11491" s="10"/>
    </row>
    <row r="11492" spans="1:2" x14ac:dyDescent="0.25">
      <c r="A11492" s="10"/>
      <c r="B11492" s="10"/>
    </row>
    <row r="11493" spans="1:2" x14ac:dyDescent="0.25">
      <c r="A11493" s="10"/>
      <c r="B11493" s="10"/>
    </row>
    <row r="11494" spans="1:2" x14ac:dyDescent="0.25">
      <c r="A11494" s="10"/>
      <c r="B11494" s="10"/>
    </row>
    <row r="11495" spans="1:2" x14ac:dyDescent="0.25">
      <c r="A11495" s="10"/>
      <c r="B11495" s="10"/>
    </row>
    <row r="11496" spans="1:2" x14ac:dyDescent="0.25">
      <c r="A11496" s="10"/>
      <c r="B11496" s="10"/>
    </row>
    <row r="11497" spans="1:2" x14ac:dyDescent="0.25">
      <c r="A11497" s="10"/>
      <c r="B11497" s="10"/>
    </row>
    <row r="11498" spans="1:2" x14ac:dyDescent="0.25">
      <c r="A11498" s="10"/>
      <c r="B11498" s="10"/>
    </row>
    <row r="11499" spans="1:2" x14ac:dyDescent="0.25">
      <c r="A11499" s="10"/>
      <c r="B11499" s="10"/>
    </row>
    <row r="11500" spans="1:2" x14ac:dyDescent="0.25">
      <c r="A11500" s="10"/>
      <c r="B11500" s="10"/>
    </row>
    <row r="11501" spans="1:2" x14ac:dyDescent="0.25">
      <c r="A11501" s="10"/>
      <c r="B11501" s="10"/>
    </row>
    <row r="11502" spans="1:2" x14ac:dyDescent="0.25">
      <c r="A11502" s="10"/>
      <c r="B11502" s="10"/>
    </row>
    <row r="11503" spans="1:2" x14ac:dyDescent="0.25">
      <c r="A11503" s="10"/>
      <c r="B11503" s="10"/>
    </row>
    <row r="11504" spans="1:2" x14ac:dyDescent="0.25">
      <c r="A11504" s="10"/>
      <c r="B11504" s="10"/>
    </row>
    <row r="11505" spans="1:2" x14ac:dyDescent="0.25">
      <c r="A11505" s="10"/>
      <c r="B11505" s="10"/>
    </row>
    <row r="11506" spans="1:2" x14ac:dyDescent="0.25">
      <c r="A11506" s="10"/>
      <c r="B11506" s="10"/>
    </row>
    <row r="11507" spans="1:2" x14ac:dyDescent="0.25">
      <c r="A11507" s="10"/>
      <c r="B11507" s="10"/>
    </row>
    <row r="11508" spans="1:2" x14ac:dyDescent="0.25">
      <c r="A11508" s="10"/>
      <c r="B11508" s="10"/>
    </row>
    <row r="11509" spans="1:2" x14ac:dyDescent="0.25">
      <c r="A11509" s="10"/>
      <c r="B11509" s="10"/>
    </row>
    <row r="11510" spans="1:2" x14ac:dyDescent="0.25">
      <c r="A11510" s="10"/>
      <c r="B11510" s="10"/>
    </row>
    <row r="11511" spans="1:2" x14ac:dyDescent="0.25">
      <c r="A11511" s="10"/>
      <c r="B11511" s="10"/>
    </row>
    <row r="11512" spans="1:2" x14ac:dyDescent="0.25">
      <c r="A11512" s="10"/>
      <c r="B11512" s="10"/>
    </row>
    <row r="11513" spans="1:2" x14ac:dyDescent="0.25">
      <c r="A11513" s="10"/>
      <c r="B11513" s="10"/>
    </row>
    <row r="11514" spans="1:2" x14ac:dyDescent="0.25">
      <c r="A11514" s="10"/>
      <c r="B11514" s="10"/>
    </row>
    <row r="11515" spans="1:2" x14ac:dyDescent="0.25">
      <c r="A11515" s="10"/>
      <c r="B11515" s="10"/>
    </row>
    <row r="11516" spans="1:2" x14ac:dyDescent="0.25">
      <c r="A11516" s="10"/>
      <c r="B11516" s="10"/>
    </row>
    <row r="11517" spans="1:2" x14ac:dyDescent="0.25">
      <c r="A11517" s="10"/>
      <c r="B11517" s="10"/>
    </row>
    <row r="11518" spans="1:2" x14ac:dyDescent="0.25">
      <c r="A11518" s="10"/>
      <c r="B11518" s="10"/>
    </row>
    <row r="11519" spans="1:2" x14ac:dyDescent="0.25">
      <c r="A11519" s="10"/>
      <c r="B11519" s="10"/>
    </row>
    <row r="11520" spans="1:2" x14ac:dyDescent="0.25">
      <c r="A11520" s="10"/>
      <c r="B11520" s="10"/>
    </row>
    <row r="11521" spans="1:2" x14ac:dyDescent="0.25">
      <c r="A11521" s="10"/>
      <c r="B11521" s="10"/>
    </row>
    <row r="11522" spans="1:2" x14ac:dyDescent="0.25">
      <c r="A11522" s="10"/>
      <c r="B11522" s="10"/>
    </row>
    <row r="11523" spans="1:2" x14ac:dyDescent="0.25">
      <c r="A11523" s="10"/>
      <c r="B11523" s="10"/>
    </row>
    <row r="11524" spans="1:2" x14ac:dyDescent="0.25">
      <c r="A11524" s="10"/>
      <c r="B11524" s="10"/>
    </row>
    <row r="11525" spans="1:2" x14ac:dyDescent="0.25">
      <c r="A11525" s="10"/>
      <c r="B11525" s="10"/>
    </row>
    <row r="11526" spans="1:2" x14ac:dyDescent="0.25">
      <c r="A11526" s="10"/>
      <c r="B11526" s="10"/>
    </row>
    <row r="11527" spans="1:2" x14ac:dyDescent="0.25">
      <c r="A11527" s="10"/>
      <c r="B11527" s="10"/>
    </row>
    <row r="11528" spans="1:2" x14ac:dyDescent="0.25">
      <c r="A11528" s="10"/>
      <c r="B11528" s="10"/>
    </row>
    <row r="11529" spans="1:2" x14ac:dyDescent="0.25">
      <c r="A11529" s="10"/>
      <c r="B11529" s="10"/>
    </row>
    <row r="11530" spans="1:2" x14ac:dyDescent="0.25">
      <c r="A11530" s="10"/>
      <c r="B11530" s="10"/>
    </row>
    <row r="11531" spans="1:2" x14ac:dyDescent="0.25">
      <c r="A11531" s="10"/>
      <c r="B11531" s="10"/>
    </row>
    <row r="11532" spans="1:2" x14ac:dyDescent="0.25">
      <c r="A11532" s="10"/>
      <c r="B11532" s="10"/>
    </row>
    <row r="11533" spans="1:2" x14ac:dyDescent="0.25">
      <c r="A11533" s="10"/>
      <c r="B11533" s="10"/>
    </row>
    <row r="11534" spans="1:2" x14ac:dyDescent="0.25">
      <c r="A11534" s="10"/>
      <c r="B11534" s="10"/>
    </row>
    <row r="11535" spans="1:2" x14ac:dyDescent="0.25">
      <c r="A11535" s="10"/>
      <c r="B11535" s="10"/>
    </row>
    <row r="11536" spans="1:2" x14ac:dyDescent="0.25">
      <c r="A11536" s="10"/>
      <c r="B11536" s="10"/>
    </row>
    <row r="11537" spans="1:2" x14ac:dyDescent="0.25">
      <c r="A11537" s="10"/>
      <c r="B11537" s="10"/>
    </row>
    <row r="11538" spans="1:2" x14ac:dyDescent="0.25">
      <c r="A11538" s="10"/>
      <c r="B11538" s="10"/>
    </row>
    <row r="11539" spans="1:2" x14ac:dyDescent="0.25">
      <c r="A11539" s="10"/>
      <c r="B11539" s="10"/>
    </row>
    <row r="11540" spans="1:2" x14ac:dyDescent="0.25">
      <c r="A11540" s="10"/>
      <c r="B11540" s="10"/>
    </row>
    <row r="11541" spans="1:2" x14ac:dyDescent="0.25">
      <c r="A11541" s="10"/>
      <c r="B11541" s="10"/>
    </row>
    <row r="11542" spans="1:2" x14ac:dyDescent="0.25">
      <c r="A11542" s="10"/>
      <c r="B11542" s="10"/>
    </row>
    <row r="11543" spans="1:2" x14ac:dyDescent="0.25">
      <c r="A11543" s="10"/>
      <c r="B11543" s="10"/>
    </row>
    <row r="11544" spans="1:2" x14ac:dyDescent="0.25">
      <c r="A11544" s="10"/>
      <c r="B11544" s="10"/>
    </row>
    <row r="11545" spans="1:2" x14ac:dyDescent="0.25">
      <c r="A11545" s="10"/>
      <c r="B11545" s="10"/>
    </row>
    <row r="11546" spans="1:2" x14ac:dyDescent="0.25">
      <c r="A11546" s="10"/>
      <c r="B11546" s="10"/>
    </row>
    <row r="11547" spans="1:2" x14ac:dyDescent="0.25">
      <c r="A11547" s="10"/>
      <c r="B11547" s="10"/>
    </row>
    <row r="11548" spans="1:2" x14ac:dyDescent="0.25">
      <c r="A11548" s="10"/>
      <c r="B11548" s="10"/>
    </row>
    <row r="11549" spans="1:2" x14ac:dyDescent="0.25">
      <c r="A11549" s="10"/>
      <c r="B11549" s="10"/>
    </row>
    <row r="11550" spans="1:2" x14ac:dyDescent="0.25">
      <c r="A11550" s="10"/>
      <c r="B11550" s="10"/>
    </row>
    <row r="11551" spans="1:2" x14ac:dyDescent="0.25">
      <c r="A11551" s="10"/>
      <c r="B11551" s="10"/>
    </row>
    <row r="11552" spans="1:2" x14ac:dyDescent="0.25">
      <c r="A11552" s="10"/>
      <c r="B11552" s="10"/>
    </row>
    <row r="11553" spans="1:2" x14ac:dyDescent="0.25">
      <c r="A11553" s="10"/>
      <c r="B11553" s="10"/>
    </row>
    <row r="11554" spans="1:2" x14ac:dyDescent="0.25">
      <c r="A11554" s="10"/>
      <c r="B11554" s="10"/>
    </row>
    <row r="11555" spans="1:2" x14ac:dyDescent="0.25">
      <c r="A11555" s="10"/>
      <c r="B11555" s="10"/>
    </row>
    <row r="11556" spans="1:2" x14ac:dyDescent="0.25">
      <c r="A11556" s="10"/>
      <c r="B11556" s="10"/>
    </row>
    <row r="11557" spans="1:2" x14ac:dyDescent="0.25">
      <c r="A11557" s="10"/>
      <c r="B11557" s="10"/>
    </row>
    <row r="11558" spans="1:2" x14ac:dyDescent="0.25">
      <c r="A11558" s="10"/>
      <c r="B11558" s="10"/>
    </row>
    <row r="11559" spans="1:2" x14ac:dyDescent="0.25">
      <c r="A11559" s="10"/>
      <c r="B11559" s="10"/>
    </row>
    <row r="11560" spans="1:2" x14ac:dyDescent="0.25">
      <c r="A11560" s="10"/>
      <c r="B11560" s="10"/>
    </row>
    <row r="11561" spans="1:2" x14ac:dyDescent="0.25">
      <c r="A11561" s="10"/>
      <c r="B11561" s="10"/>
    </row>
    <row r="11562" spans="1:2" x14ac:dyDescent="0.25">
      <c r="A11562" s="10"/>
      <c r="B11562" s="10"/>
    </row>
    <row r="11563" spans="1:2" x14ac:dyDescent="0.25">
      <c r="A11563" s="10"/>
      <c r="B11563" s="10"/>
    </row>
    <row r="11564" spans="1:2" x14ac:dyDescent="0.25">
      <c r="A11564" s="10"/>
      <c r="B11564" s="10"/>
    </row>
    <row r="11565" spans="1:2" x14ac:dyDescent="0.25">
      <c r="A11565" s="10"/>
      <c r="B11565" s="10"/>
    </row>
    <row r="11566" spans="1:2" x14ac:dyDescent="0.25">
      <c r="A11566" s="10"/>
      <c r="B11566" s="10"/>
    </row>
    <row r="11567" spans="1:2" x14ac:dyDescent="0.25">
      <c r="A11567" s="10"/>
      <c r="B11567" s="10"/>
    </row>
    <row r="11568" spans="1:2" x14ac:dyDescent="0.25">
      <c r="A11568" s="10"/>
      <c r="B11568" s="10"/>
    </row>
    <row r="11569" spans="1:2" x14ac:dyDescent="0.25">
      <c r="A11569" s="10"/>
      <c r="B11569" s="10"/>
    </row>
    <row r="11570" spans="1:2" x14ac:dyDescent="0.25">
      <c r="A11570" s="10"/>
      <c r="B11570" s="10"/>
    </row>
    <row r="11571" spans="1:2" x14ac:dyDescent="0.25">
      <c r="A11571" s="10"/>
      <c r="B11571" s="10"/>
    </row>
    <row r="11572" spans="1:2" x14ac:dyDescent="0.25">
      <c r="A11572" s="10"/>
      <c r="B11572" s="10"/>
    </row>
    <row r="11573" spans="1:2" x14ac:dyDescent="0.25">
      <c r="A11573" s="10"/>
      <c r="B11573" s="10"/>
    </row>
    <row r="11574" spans="1:2" x14ac:dyDescent="0.25">
      <c r="A11574" s="10"/>
      <c r="B11574" s="10"/>
    </row>
    <row r="11575" spans="1:2" x14ac:dyDescent="0.25">
      <c r="A11575" s="10"/>
      <c r="B11575" s="10"/>
    </row>
    <row r="11576" spans="1:2" x14ac:dyDescent="0.25">
      <c r="A11576" s="10"/>
      <c r="B11576" s="10"/>
    </row>
    <row r="11577" spans="1:2" x14ac:dyDescent="0.25">
      <c r="A11577" s="10"/>
      <c r="B11577" s="10"/>
    </row>
    <row r="11578" spans="1:2" x14ac:dyDescent="0.25">
      <c r="A11578" s="10"/>
      <c r="B11578" s="10"/>
    </row>
    <row r="11579" spans="1:2" x14ac:dyDescent="0.25">
      <c r="A11579" s="10"/>
      <c r="B11579" s="10"/>
    </row>
    <row r="11580" spans="1:2" x14ac:dyDescent="0.25">
      <c r="A11580" s="10"/>
      <c r="B11580" s="10"/>
    </row>
    <row r="11581" spans="1:2" x14ac:dyDescent="0.25">
      <c r="A11581" s="10"/>
      <c r="B11581" s="10"/>
    </row>
    <row r="11582" spans="1:2" x14ac:dyDescent="0.25">
      <c r="A11582" s="10"/>
      <c r="B11582" s="10"/>
    </row>
    <row r="11583" spans="1:2" x14ac:dyDescent="0.25">
      <c r="A11583" s="10"/>
      <c r="B11583" s="10"/>
    </row>
    <row r="11584" spans="1:2" x14ac:dyDescent="0.25">
      <c r="A11584" s="10"/>
      <c r="B11584" s="10"/>
    </row>
    <row r="11585" spans="1:2" x14ac:dyDescent="0.25">
      <c r="A11585" s="10"/>
      <c r="B11585" s="10"/>
    </row>
    <row r="11586" spans="1:2" x14ac:dyDescent="0.25">
      <c r="A11586" s="10"/>
      <c r="B11586" s="10"/>
    </row>
    <row r="11587" spans="1:2" x14ac:dyDescent="0.25">
      <c r="A11587" s="10"/>
      <c r="B11587" s="10"/>
    </row>
    <row r="11588" spans="1:2" x14ac:dyDescent="0.25">
      <c r="A11588" s="10"/>
      <c r="B11588" s="10"/>
    </row>
    <row r="11589" spans="1:2" x14ac:dyDescent="0.25">
      <c r="A11589" s="10"/>
      <c r="B11589" s="10"/>
    </row>
    <row r="11590" spans="1:2" x14ac:dyDescent="0.25">
      <c r="A11590" s="10"/>
      <c r="B11590" s="10"/>
    </row>
    <row r="11591" spans="1:2" x14ac:dyDescent="0.25">
      <c r="A11591" s="10"/>
      <c r="B11591" s="10"/>
    </row>
    <row r="11592" spans="1:2" x14ac:dyDescent="0.25">
      <c r="A11592" s="10"/>
      <c r="B11592" s="10"/>
    </row>
    <row r="11593" spans="1:2" x14ac:dyDescent="0.25">
      <c r="A11593" s="10"/>
      <c r="B11593" s="10"/>
    </row>
    <row r="11594" spans="1:2" x14ac:dyDescent="0.25">
      <c r="A11594" s="10"/>
      <c r="B11594" s="10"/>
    </row>
    <row r="11595" spans="1:2" x14ac:dyDescent="0.25">
      <c r="A11595" s="10"/>
      <c r="B11595" s="10"/>
    </row>
    <row r="11596" spans="1:2" x14ac:dyDescent="0.25">
      <c r="A11596" s="10"/>
      <c r="B11596" s="10"/>
    </row>
    <row r="11597" spans="1:2" x14ac:dyDescent="0.25">
      <c r="A11597" s="10"/>
      <c r="B11597" s="10"/>
    </row>
    <row r="11598" spans="1:2" x14ac:dyDescent="0.25">
      <c r="A11598" s="10"/>
      <c r="B11598" s="10"/>
    </row>
    <row r="11599" spans="1:2" x14ac:dyDescent="0.25">
      <c r="A11599" s="10"/>
      <c r="B11599" s="10"/>
    </row>
    <row r="11600" spans="1:2" x14ac:dyDescent="0.25">
      <c r="A11600" s="10"/>
      <c r="B11600" s="10"/>
    </row>
    <row r="11601" spans="1:2" x14ac:dyDescent="0.25">
      <c r="A11601" s="10"/>
      <c r="B11601" s="10"/>
    </row>
    <row r="11602" spans="1:2" x14ac:dyDescent="0.25">
      <c r="A11602" s="10"/>
      <c r="B11602" s="10"/>
    </row>
    <row r="11603" spans="1:2" x14ac:dyDescent="0.25">
      <c r="A11603" s="10"/>
      <c r="B11603" s="10"/>
    </row>
    <row r="11604" spans="1:2" x14ac:dyDescent="0.25">
      <c r="A11604" s="10"/>
      <c r="B11604" s="10"/>
    </row>
    <row r="11605" spans="1:2" x14ac:dyDescent="0.25">
      <c r="A11605" s="10"/>
      <c r="B11605" s="10"/>
    </row>
    <row r="11606" spans="1:2" x14ac:dyDescent="0.25">
      <c r="A11606" s="10"/>
      <c r="B11606" s="10"/>
    </row>
    <row r="11607" spans="1:2" x14ac:dyDescent="0.25">
      <c r="A11607" s="10"/>
      <c r="B11607" s="10"/>
    </row>
    <row r="11608" spans="1:2" x14ac:dyDescent="0.25">
      <c r="A11608" s="10"/>
      <c r="B11608" s="10"/>
    </row>
    <row r="11609" spans="1:2" x14ac:dyDescent="0.25">
      <c r="A11609" s="10"/>
      <c r="B11609" s="10"/>
    </row>
    <row r="11610" spans="1:2" x14ac:dyDescent="0.25">
      <c r="A11610" s="10"/>
      <c r="B11610" s="10"/>
    </row>
    <row r="11611" spans="1:2" x14ac:dyDescent="0.25">
      <c r="A11611" s="10"/>
      <c r="B11611" s="10"/>
    </row>
    <row r="11612" spans="1:2" x14ac:dyDescent="0.25">
      <c r="A11612" s="10"/>
      <c r="B11612" s="10"/>
    </row>
    <row r="11613" spans="1:2" x14ac:dyDescent="0.25">
      <c r="A11613" s="10"/>
      <c r="B11613" s="10"/>
    </row>
    <row r="11614" spans="1:2" x14ac:dyDescent="0.25">
      <c r="A11614" s="10"/>
      <c r="B11614" s="10"/>
    </row>
    <row r="11615" spans="1:2" x14ac:dyDescent="0.25">
      <c r="A11615" s="10"/>
      <c r="B11615" s="10"/>
    </row>
    <row r="11616" spans="1:2" x14ac:dyDescent="0.25">
      <c r="A11616" s="10"/>
      <c r="B11616" s="10"/>
    </row>
    <row r="11617" spans="1:2" x14ac:dyDescent="0.25">
      <c r="A11617" s="10"/>
      <c r="B11617" s="10"/>
    </row>
    <row r="11618" spans="1:2" x14ac:dyDescent="0.25">
      <c r="A11618" s="10"/>
      <c r="B11618" s="10"/>
    </row>
    <row r="11619" spans="1:2" x14ac:dyDescent="0.25">
      <c r="A11619" s="10"/>
      <c r="B11619" s="10"/>
    </row>
    <row r="11620" spans="1:2" x14ac:dyDescent="0.25">
      <c r="A11620" s="10"/>
      <c r="B11620" s="10"/>
    </row>
    <row r="11621" spans="1:2" x14ac:dyDescent="0.25">
      <c r="A11621" s="10"/>
      <c r="B11621" s="10"/>
    </row>
    <row r="11622" spans="1:2" x14ac:dyDescent="0.25">
      <c r="A11622" s="10"/>
      <c r="B11622" s="10"/>
    </row>
    <row r="11623" spans="1:2" x14ac:dyDescent="0.25">
      <c r="A11623" s="10"/>
      <c r="B11623" s="10"/>
    </row>
    <row r="11624" spans="1:2" x14ac:dyDescent="0.25">
      <c r="A11624" s="10"/>
      <c r="B11624" s="10"/>
    </row>
    <row r="11625" spans="1:2" x14ac:dyDescent="0.25">
      <c r="A11625" s="10"/>
      <c r="B11625" s="10"/>
    </row>
    <row r="11626" spans="1:2" x14ac:dyDescent="0.25">
      <c r="A11626" s="10"/>
      <c r="B11626" s="10"/>
    </row>
    <row r="11627" spans="1:2" x14ac:dyDescent="0.25">
      <c r="A11627" s="10"/>
      <c r="B11627" s="10"/>
    </row>
    <row r="11628" spans="1:2" x14ac:dyDescent="0.25">
      <c r="A11628" s="10"/>
      <c r="B11628" s="10"/>
    </row>
    <row r="11629" spans="1:2" x14ac:dyDescent="0.25">
      <c r="A11629" s="10"/>
      <c r="B11629" s="10"/>
    </row>
    <row r="11630" spans="1:2" x14ac:dyDescent="0.25">
      <c r="A11630" s="10"/>
      <c r="B11630" s="10"/>
    </row>
    <row r="11631" spans="1:2" x14ac:dyDescent="0.25">
      <c r="A11631" s="10"/>
      <c r="B11631" s="10"/>
    </row>
    <row r="11632" spans="1:2" x14ac:dyDescent="0.25">
      <c r="A11632" s="10"/>
      <c r="B11632" s="10"/>
    </row>
    <row r="11633" spans="1:2" x14ac:dyDescent="0.25">
      <c r="A11633" s="10"/>
      <c r="B11633" s="10"/>
    </row>
    <row r="11634" spans="1:2" x14ac:dyDescent="0.25">
      <c r="A11634" s="10"/>
      <c r="B11634" s="10"/>
    </row>
    <row r="11635" spans="1:2" x14ac:dyDescent="0.25">
      <c r="A11635" s="10"/>
      <c r="B11635" s="10"/>
    </row>
    <row r="11636" spans="1:2" x14ac:dyDescent="0.25">
      <c r="A11636" s="10"/>
      <c r="B11636" s="10"/>
    </row>
    <row r="11637" spans="1:2" x14ac:dyDescent="0.25">
      <c r="A11637" s="10"/>
      <c r="B11637" s="10"/>
    </row>
    <row r="11638" spans="1:2" x14ac:dyDescent="0.25">
      <c r="A11638" s="10"/>
      <c r="B11638" s="10"/>
    </row>
    <row r="11639" spans="1:2" x14ac:dyDescent="0.25">
      <c r="A11639" s="10"/>
      <c r="B11639" s="10"/>
    </row>
    <row r="11640" spans="1:2" x14ac:dyDescent="0.25">
      <c r="A11640" s="10"/>
      <c r="B11640" s="10"/>
    </row>
    <row r="11641" spans="1:2" x14ac:dyDescent="0.25">
      <c r="A11641" s="10"/>
      <c r="B11641" s="10"/>
    </row>
    <row r="11642" spans="1:2" x14ac:dyDescent="0.25">
      <c r="A11642" s="10"/>
      <c r="B11642" s="10"/>
    </row>
    <row r="11643" spans="1:2" x14ac:dyDescent="0.25">
      <c r="A11643" s="10"/>
      <c r="B11643" s="10"/>
    </row>
    <row r="11644" spans="1:2" x14ac:dyDescent="0.25">
      <c r="A11644" s="10"/>
      <c r="B11644" s="10"/>
    </row>
    <row r="11645" spans="1:2" x14ac:dyDescent="0.25">
      <c r="A11645" s="10"/>
      <c r="B11645" s="10"/>
    </row>
    <row r="11646" spans="1:2" x14ac:dyDescent="0.25">
      <c r="A11646" s="10"/>
      <c r="B11646" s="10"/>
    </row>
    <row r="11647" spans="1:2" x14ac:dyDescent="0.25">
      <c r="A11647" s="10"/>
      <c r="B11647" s="10"/>
    </row>
    <row r="11648" spans="1:2" x14ac:dyDescent="0.25">
      <c r="A11648" s="10"/>
      <c r="B11648" s="10"/>
    </row>
    <row r="11649" spans="1:2" x14ac:dyDescent="0.25">
      <c r="A11649" s="10"/>
      <c r="B11649" s="10"/>
    </row>
    <row r="11650" spans="1:2" x14ac:dyDescent="0.25">
      <c r="A11650" s="10"/>
      <c r="B11650" s="10"/>
    </row>
    <row r="11651" spans="1:2" x14ac:dyDescent="0.25">
      <c r="A11651" s="10"/>
      <c r="B11651" s="10"/>
    </row>
    <row r="11652" spans="1:2" x14ac:dyDescent="0.25">
      <c r="A11652" s="10"/>
      <c r="B11652" s="10"/>
    </row>
    <row r="11653" spans="1:2" x14ac:dyDescent="0.25">
      <c r="A11653" s="10"/>
      <c r="B11653" s="10"/>
    </row>
    <row r="11654" spans="1:2" x14ac:dyDescent="0.25">
      <c r="A11654" s="10"/>
      <c r="B11654" s="10"/>
    </row>
    <row r="11655" spans="1:2" x14ac:dyDescent="0.25">
      <c r="A11655" s="10"/>
      <c r="B11655" s="10"/>
    </row>
    <row r="11656" spans="1:2" x14ac:dyDescent="0.25">
      <c r="A11656" s="10"/>
      <c r="B11656" s="10"/>
    </row>
    <row r="11657" spans="1:2" x14ac:dyDescent="0.25">
      <c r="A11657" s="10"/>
      <c r="B11657" s="10"/>
    </row>
    <row r="11658" spans="1:2" x14ac:dyDescent="0.25">
      <c r="A11658" s="10"/>
      <c r="B11658" s="10"/>
    </row>
    <row r="11659" spans="1:2" x14ac:dyDescent="0.25">
      <c r="A11659" s="10"/>
      <c r="B11659" s="10"/>
    </row>
    <row r="11660" spans="1:2" x14ac:dyDescent="0.25">
      <c r="A11660" s="10"/>
      <c r="B11660" s="10"/>
    </row>
    <row r="11661" spans="1:2" x14ac:dyDescent="0.25">
      <c r="A11661" s="10"/>
      <c r="B11661" s="10"/>
    </row>
    <row r="11662" spans="1:2" x14ac:dyDescent="0.25">
      <c r="A11662" s="10"/>
      <c r="B11662" s="10"/>
    </row>
    <row r="11663" spans="1:2" x14ac:dyDescent="0.25">
      <c r="A11663" s="10"/>
      <c r="B11663" s="10"/>
    </row>
    <row r="11664" spans="1:2" x14ac:dyDescent="0.25">
      <c r="A11664" s="10"/>
      <c r="B11664" s="10"/>
    </row>
    <row r="11665" spans="1:2" x14ac:dyDescent="0.25">
      <c r="A11665" s="10"/>
      <c r="B11665" s="10"/>
    </row>
    <row r="11666" spans="1:2" x14ac:dyDescent="0.25">
      <c r="A11666" s="10"/>
      <c r="B11666" s="10"/>
    </row>
    <row r="11667" spans="1:2" x14ac:dyDescent="0.25">
      <c r="A11667" s="10"/>
      <c r="B11667" s="10"/>
    </row>
    <row r="11668" spans="1:2" x14ac:dyDescent="0.25">
      <c r="A11668" s="10"/>
      <c r="B11668" s="10"/>
    </row>
    <row r="11669" spans="1:2" x14ac:dyDescent="0.25">
      <c r="A11669" s="10"/>
      <c r="B11669" s="10"/>
    </row>
    <row r="11670" spans="1:2" x14ac:dyDescent="0.25">
      <c r="A11670" s="10"/>
      <c r="B11670" s="10"/>
    </row>
    <row r="11671" spans="1:2" x14ac:dyDescent="0.25">
      <c r="A11671" s="10"/>
      <c r="B11671" s="10"/>
    </row>
    <row r="11672" spans="1:2" x14ac:dyDescent="0.25">
      <c r="A11672" s="10"/>
      <c r="B11672" s="10"/>
    </row>
    <row r="11673" spans="1:2" x14ac:dyDescent="0.25">
      <c r="A11673" s="10"/>
      <c r="B11673" s="10"/>
    </row>
    <row r="11674" spans="1:2" x14ac:dyDescent="0.25">
      <c r="A11674" s="10"/>
      <c r="B11674" s="10"/>
    </row>
    <row r="11675" spans="1:2" x14ac:dyDescent="0.25">
      <c r="A11675" s="10"/>
      <c r="B11675" s="10"/>
    </row>
    <row r="11676" spans="1:2" x14ac:dyDescent="0.25">
      <c r="A11676" s="10"/>
      <c r="B11676" s="10"/>
    </row>
    <row r="11677" spans="1:2" x14ac:dyDescent="0.25">
      <c r="A11677" s="10"/>
      <c r="B11677" s="10"/>
    </row>
    <row r="11678" spans="1:2" x14ac:dyDescent="0.25">
      <c r="A11678" s="10"/>
      <c r="B11678" s="10"/>
    </row>
    <row r="11679" spans="1:2" x14ac:dyDescent="0.25">
      <c r="A11679" s="10"/>
      <c r="B11679" s="10"/>
    </row>
    <row r="11680" spans="1:2" x14ac:dyDescent="0.25">
      <c r="A11680" s="10"/>
      <c r="B11680" s="10"/>
    </row>
    <row r="11681" spans="1:2" x14ac:dyDescent="0.25">
      <c r="A11681" s="10"/>
      <c r="B11681" s="10"/>
    </row>
    <row r="11682" spans="1:2" x14ac:dyDescent="0.25">
      <c r="A11682" s="10"/>
      <c r="B11682" s="10"/>
    </row>
    <row r="11683" spans="1:2" x14ac:dyDescent="0.25">
      <c r="A11683" s="10"/>
      <c r="B11683" s="10"/>
    </row>
    <row r="11684" spans="1:2" x14ac:dyDescent="0.25">
      <c r="A11684" s="10"/>
      <c r="B11684" s="10"/>
    </row>
    <row r="11685" spans="1:2" x14ac:dyDescent="0.25">
      <c r="A11685" s="10"/>
      <c r="B11685" s="10"/>
    </row>
    <row r="11686" spans="1:2" x14ac:dyDescent="0.25">
      <c r="A11686" s="10"/>
      <c r="B11686" s="10"/>
    </row>
    <row r="11687" spans="1:2" x14ac:dyDescent="0.25">
      <c r="A11687" s="10"/>
      <c r="B11687" s="10"/>
    </row>
    <row r="11688" spans="1:2" x14ac:dyDescent="0.25">
      <c r="A11688" s="10"/>
      <c r="B11688" s="10"/>
    </row>
    <row r="11689" spans="1:2" x14ac:dyDescent="0.25">
      <c r="A11689" s="10"/>
      <c r="B11689" s="10"/>
    </row>
    <row r="11690" spans="1:2" x14ac:dyDescent="0.25">
      <c r="A11690" s="10"/>
      <c r="B11690" s="10"/>
    </row>
    <row r="11691" spans="1:2" x14ac:dyDescent="0.25">
      <c r="A11691" s="10"/>
      <c r="B11691" s="10"/>
    </row>
    <row r="11692" spans="1:2" x14ac:dyDescent="0.25">
      <c r="A11692" s="10"/>
      <c r="B11692" s="10"/>
    </row>
    <row r="11693" spans="1:2" x14ac:dyDescent="0.25">
      <c r="A11693" s="10"/>
      <c r="B11693" s="10"/>
    </row>
    <row r="11694" spans="1:2" x14ac:dyDescent="0.25">
      <c r="A11694" s="10"/>
      <c r="B11694" s="10"/>
    </row>
    <row r="11695" spans="1:2" x14ac:dyDescent="0.25">
      <c r="A11695" s="10"/>
      <c r="B11695" s="10"/>
    </row>
    <row r="11696" spans="1:2" x14ac:dyDescent="0.25">
      <c r="A11696" s="10"/>
      <c r="B11696" s="10"/>
    </row>
    <row r="11697" spans="1:2" x14ac:dyDescent="0.25">
      <c r="A11697" s="10"/>
      <c r="B11697" s="10"/>
    </row>
    <row r="11698" spans="1:2" x14ac:dyDescent="0.25">
      <c r="A11698" s="10"/>
      <c r="B11698" s="10"/>
    </row>
    <row r="11699" spans="1:2" x14ac:dyDescent="0.25">
      <c r="A11699" s="10"/>
      <c r="B11699" s="10"/>
    </row>
    <row r="11700" spans="1:2" x14ac:dyDescent="0.25">
      <c r="A11700" s="10"/>
      <c r="B11700" s="10"/>
    </row>
    <row r="11701" spans="1:2" x14ac:dyDescent="0.25">
      <c r="A11701" s="10"/>
      <c r="B11701" s="10"/>
    </row>
    <row r="11702" spans="1:2" x14ac:dyDescent="0.25">
      <c r="A11702" s="10"/>
      <c r="B11702" s="10"/>
    </row>
    <row r="11703" spans="1:2" x14ac:dyDescent="0.25">
      <c r="A11703" s="10"/>
      <c r="B11703" s="10"/>
    </row>
    <row r="11704" spans="1:2" x14ac:dyDescent="0.25">
      <c r="A11704" s="10"/>
      <c r="B11704" s="10"/>
    </row>
    <row r="11705" spans="1:2" x14ac:dyDescent="0.25">
      <c r="A11705" s="10"/>
      <c r="B11705" s="10"/>
    </row>
    <row r="11706" spans="1:2" x14ac:dyDescent="0.25">
      <c r="A11706" s="10"/>
      <c r="B11706" s="10"/>
    </row>
    <row r="11707" spans="1:2" x14ac:dyDescent="0.25">
      <c r="A11707" s="10"/>
      <c r="B11707" s="10"/>
    </row>
    <row r="11708" spans="1:2" x14ac:dyDescent="0.25">
      <c r="A11708" s="10"/>
      <c r="B11708" s="10"/>
    </row>
    <row r="11709" spans="1:2" x14ac:dyDescent="0.25">
      <c r="A11709" s="10"/>
      <c r="B11709" s="10"/>
    </row>
    <row r="11710" spans="1:2" x14ac:dyDescent="0.25">
      <c r="A11710" s="10"/>
      <c r="B11710" s="10"/>
    </row>
    <row r="11711" spans="1:2" x14ac:dyDescent="0.25">
      <c r="A11711" s="10"/>
      <c r="B11711" s="10"/>
    </row>
    <row r="11712" spans="1:2" x14ac:dyDescent="0.25">
      <c r="A11712" s="10"/>
      <c r="B11712" s="10"/>
    </row>
    <row r="11713" spans="1:2" x14ac:dyDescent="0.25">
      <c r="A11713" s="10"/>
      <c r="B11713" s="10"/>
    </row>
    <row r="11714" spans="1:2" x14ac:dyDescent="0.25">
      <c r="A11714" s="10"/>
      <c r="B11714" s="10"/>
    </row>
    <row r="11715" spans="1:2" x14ac:dyDescent="0.25">
      <c r="A11715" s="10"/>
      <c r="B11715" s="10"/>
    </row>
    <row r="11716" spans="1:2" x14ac:dyDescent="0.25">
      <c r="A11716" s="10"/>
      <c r="B11716" s="10"/>
    </row>
    <row r="11717" spans="1:2" x14ac:dyDescent="0.25">
      <c r="A11717" s="10"/>
      <c r="B11717" s="10"/>
    </row>
    <row r="11718" spans="1:2" x14ac:dyDescent="0.25">
      <c r="A11718" s="10"/>
      <c r="B11718" s="10"/>
    </row>
    <row r="11719" spans="1:2" x14ac:dyDescent="0.25">
      <c r="A11719" s="10"/>
      <c r="B11719" s="10"/>
    </row>
    <row r="11720" spans="1:2" x14ac:dyDescent="0.25">
      <c r="A11720" s="10"/>
      <c r="B11720" s="10"/>
    </row>
    <row r="11721" spans="1:2" x14ac:dyDescent="0.25">
      <c r="A11721" s="10"/>
      <c r="B11721" s="10"/>
    </row>
    <row r="11722" spans="1:2" x14ac:dyDescent="0.25">
      <c r="A11722" s="10"/>
      <c r="B11722" s="10"/>
    </row>
    <row r="11723" spans="1:2" x14ac:dyDescent="0.25">
      <c r="A11723" s="10"/>
      <c r="B11723" s="10"/>
    </row>
    <row r="11724" spans="1:2" x14ac:dyDescent="0.25">
      <c r="A11724" s="10"/>
      <c r="B11724" s="10"/>
    </row>
    <row r="11725" spans="1:2" x14ac:dyDescent="0.25">
      <c r="A11725" s="10"/>
      <c r="B11725" s="10"/>
    </row>
    <row r="11726" spans="1:2" x14ac:dyDescent="0.25">
      <c r="A11726" s="10"/>
      <c r="B11726" s="10"/>
    </row>
    <row r="11727" spans="1:2" x14ac:dyDescent="0.25">
      <c r="A11727" s="10"/>
      <c r="B11727" s="10"/>
    </row>
    <row r="11728" spans="1:2" x14ac:dyDescent="0.25">
      <c r="A11728" s="10"/>
      <c r="B11728" s="10"/>
    </row>
    <row r="11729" spans="1:2" x14ac:dyDescent="0.25">
      <c r="A11729" s="10"/>
      <c r="B11729" s="10"/>
    </row>
    <row r="11730" spans="1:2" x14ac:dyDescent="0.25">
      <c r="A11730" s="10"/>
      <c r="B11730" s="10"/>
    </row>
    <row r="11731" spans="1:2" x14ac:dyDescent="0.25">
      <c r="A11731" s="10"/>
      <c r="B11731" s="10"/>
    </row>
    <row r="11732" spans="1:2" x14ac:dyDescent="0.25">
      <c r="A11732" s="10"/>
      <c r="B11732" s="10"/>
    </row>
    <row r="11733" spans="1:2" x14ac:dyDescent="0.25">
      <c r="A11733" s="10"/>
      <c r="B11733" s="10"/>
    </row>
    <row r="11734" spans="1:2" x14ac:dyDescent="0.25">
      <c r="A11734" s="10"/>
      <c r="B11734" s="10"/>
    </row>
    <row r="11735" spans="1:2" x14ac:dyDescent="0.25">
      <c r="A11735" s="10"/>
      <c r="B11735" s="10"/>
    </row>
    <row r="11736" spans="1:2" x14ac:dyDescent="0.25">
      <c r="A11736" s="10"/>
      <c r="B11736" s="10"/>
    </row>
    <row r="11737" spans="1:2" x14ac:dyDescent="0.25">
      <c r="A11737" s="10"/>
      <c r="B11737" s="10"/>
    </row>
    <row r="11738" spans="1:2" x14ac:dyDescent="0.25">
      <c r="A11738" s="10"/>
      <c r="B11738" s="10"/>
    </row>
    <row r="11739" spans="1:2" x14ac:dyDescent="0.25">
      <c r="A11739" s="10"/>
      <c r="B11739" s="10"/>
    </row>
    <row r="11740" spans="1:2" x14ac:dyDescent="0.25">
      <c r="A11740" s="10"/>
      <c r="B11740" s="10"/>
    </row>
    <row r="11741" spans="1:2" x14ac:dyDescent="0.25">
      <c r="A11741" s="10"/>
      <c r="B11741" s="10"/>
    </row>
    <row r="11742" spans="1:2" x14ac:dyDescent="0.25">
      <c r="A11742" s="10"/>
      <c r="B11742" s="10"/>
    </row>
    <row r="11743" spans="1:2" x14ac:dyDescent="0.25">
      <c r="A11743" s="10"/>
      <c r="B11743" s="10"/>
    </row>
    <row r="11744" spans="1:2" x14ac:dyDescent="0.25">
      <c r="A11744" s="10"/>
      <c r="B11744" s="10"/>
    </row>
    <row r="11745" spans="1:2" x14ac:dyDescent="0.25">
      <c r="A11745" s="10"/>
      <c r="B11745" s="10"/>
    </row>
    <row r="11746" spans="1:2" x14ac:dyDescent="0.25">
      <c r="A11746" s="10"/>
      <c r="B11746" s="10"/>
    </row>
    <row r="11747" spans="1:2" x14ac:dyDescent="0.25">
      <c r="A11747" s="10"/>
      <c r="B11747" s="10"/>
    </row>
    <row r="11748" spans="1:2" x14ac:dyDescent="0.25">
      <c r="A11748" s="10"/>
      <c r="B11748" s="10"/>
    </row>
    <row r="11749" spans="1:2" x14ac:dyDescent="0.25">
      <c r="A11749" s="10"/>
      <c r="B11749" s="10"/>
    </row>
    <row r="11750" spans="1:2" x14ac:dyDescent="0.25">
      <c r="A11750" s="10"/>
      <c r="B11750" s="10"/>
    </row>
    <row r="11751" spans="1:2" x14ac:dyDescent="0.25">
      <c r="A11751" s="10"/>
      <c r="B11751" s="10"/>
    </row>
    <row r="11752" spans="1:2" x14ac:dyDescent="0.25">
      <c r="A11752" s="10"/>
      <c r="B11752" s="10"/>
    </row>
    <row r="11753" spans="1:2" x14ac:dyDescent="0.25">
      <c r="A11753" s="10"/>
      <c r="B11753" s="10"/>
    </row>
    <row r="11754" spans="1:2" x14ac:dyDescent="0.25">
      <c r="A11754" s="10"/>
      <c r="B11754" s="10"/>
    </row>
    <row r="11755" spans="1:2" x14ac:dyDescent="0.25">
      <c r="A11755" s="10"/>
      <c r="B11755" s="10"/>
    </row>
    <row r="11756" spans="1:2" x14ac:dyDescent="0.25">
      <c r="A11756" s="10"/>
      <c r="B11756" s="10"/>
    </row>
    <row r="11757" spans="1:2" x14ac:dyDescent="0.25">
      <c r="A11757" s="10"/>
      <c r="B11757" s="10"/>
    </row>
    <row r="11758" spans="1:2" x14ac:dyDescent="0.25">
      <c r="A11758" s="10"/>
      <c r="B11758" s="10"/>
    </row>
    <row r="11759" spans="1:2" x14ac:dyDescent="0.25">
      <c r="A11759" s="10"/>
      <c r="B11759" s="10"/>
    </row>
    <row r="11760" spans="1:2" x14ac:dyDescent="0.25">
      <c r="A11760" s="10"/>
      <c r="B11760" s="10"/>
    </row>
    <row r="11761" spans="1:2" x14ac:dyDescent="0.25">
      <c r="A11761" s="10"/>
      <c r="B11761" s="10"/>
    </row>
    <row r="11762" spans="1:2" x14ac:dyDescent="0.25">
      <c r="A11762" s="10"/>
      <c r="B11762" s="10"/>
    </row>
    <row r="11763" spans="1:2" x14ac:dyDescent="0.25">
      <c r="A11763" s="10"/>
      <c r="B11763" s="10"/>
    </row>
    <row r="11764" spans="1:2" x14ac:dyDescent="0.25">
      <c r="A11764" s="10"/>
      <c r="B11764" s="10"/>
    </row>
    <row r="11765" spans="1:2" x14ac:dyDescent="0.25">
      <c r="A11765" s="10"/>
      <c r="B11765" s="10"/>
    </row>
    <row r="11766" spans="1:2" x14ac:dyDescent="0.25">
      <c r="A11766" s="10"/>
      <c r="B11766" s="10"/>
    </row>
    <row r="11767" spans="1:2" x14ac:dyDescent="0.25">
      <c r="A11767" s="10"/>
      <c r="B11767" s="10"/>
    </row>
    <row r="11768" spans="1:2" x14ac:dyDescent="0.25">
      <c r="A11768" s="10"/>
      <c r="B11768" s="10"/>
    </row>
    <row r="11769" spans="1:2" x14ac:dyDescent="0.25">
      <c r="A11769" s="10"/>
      <c r="B11769" s="10"/>
    </row>
    <row r="11770" spans="1:2" x14ac:dyDescent="0.25">
      <c r="A11770" s="10"/>
      <c r="B11770" s="10"/>
    </row>
    <row r="11771" spans="1:2" x14ac:dyDescent="0.25">
      <c r="A11771" s="10"/>
      <c r="B11771" s="10"/>
    </row>
    <row r="11772" spans="1:2" x14ac:dyDescent="0.25">
      <c r="A11772" s="10"/>
      <c r="B11772" s="10"/>
    </row>
    <row r="11773" spans="1:2" x14ac:dyDescent="0.25">
      <c r="A11773" s="10"/>
      <c r="B11773" s="10"/>
    </row>
    <row r="11774" spans="1:2" x14ac:dyDescent="0.25">
      <c r="A11774" s="10"/>
      <c r="B11774" s="10"/>
    </row>
    <row r="11775" spans="1:2" x14ac:dyDescent="0.25">
      <c r="A11775" s="10"/>
      <c r="B11775" s="10"/>
    </row>
    <row r="11776" spans="1:2" x14ac:dyDescent="0.25">
      <c r="A11776" s="10"/>
      <c r="B11776" s="10"/>
    </row>
    <row r="11777" spans="1:2" x14ac:dyDescent="0.25">
      <c r="A11777" s="10"/>
      <c r="B11777" s="10"/>
    </row>
    <row r="11778" spans="1:2" x14ac:dyDescent="0.25">
      <c r="A11778" s="10"/>
      <c r="B11778" s="10"/>
    </row>
    <row r="11779" spans="1:2" x14ac:dyDescent="0.25">
      <c r="A11779" s="10"/>
      <c r="B11779" s="10"/>
    </row>
    <row r="11780" spans="1:2" x14ac:dyDescent="0.25">
      <c r="A11780" s="10"/>
      <c r="B11780" s="10"/>
    </row>
    <row r="11781" spans="1:2" x14ac:dyDescent="0.25">
      <c r="A11781" s="10"/>
      <c r="B11781" s="10"/>
    </row>
    <row r="11782" spans="1:2" x14ac:dyDescent="0.25">
      <c r="A11782" s="10"/>
      <c r="B11782" s="10"/>
    </row>
    <row r="11783" spans="1:2" x14ac:dyDescent="0.25">
      <c r="A11783" s="10"/>
      <c r="B11783" s="10"/>
    </row>
    <row r="11784" spans="1:2" x14ac:dyDescent="0.25">
      <c r="A11784" s="10"/>
      <c r="B11784" s="10"/>
    </row>
    <row r="11785" spans="1:2" x14ac:dyDescent="0.25">
      <c r="A11785" s="10"/>
      <c r="B11785" s="10"/>
    </row>
    <row r="11786" spans="1:2" x14ac:dyDescent="0.25">
      <c r="A11786" s="10"/>
      <c r="B11786" s="10"/>
    </row>
    <row r="11787" spans="1:2" x14ac:dyDescent="0.25">
      <c r="A11787" s="10"/>
      <c r="B11787" s="10"/>
    </row>
    <row r="11788" spans="1:2" x14ac:dyDescent="0.25">
      <c r="A11788" s="10"/>
      <c r="B11788" s="10"/>
    </row>
    <row r="11789" spans="1:2" x14ac:dyDescent="0.25">
      <c r="A11789" s="10"/>
      <c r="B11789" s="10"/>
    </row>
    <row r="11790" spans="1:2" x14ac:dyDescent="0.25">
      <c r="A11790" s="10"/>
      <c r="B11790" s="10"/>
    </row>
    <row r="11791" spans="1:2" x14ac:dyDescent="0.25">
      <c r="A11791" s="10"/>
      <c r="B11791" s="10"/>
    </row>
    <row r="11792" spans="1:2" x14ac:dyDescent="0.25">
      <c r="A11792" s="10"/>
      <c r="B11792" s="10"/>
    </row>
    <row r="11793" spans="1:2" x14ac:dyDescent="0.25">
      <c r="A11793" s="10"/>
      <c r="B11793" s="10"/>
    </row>
    <row r="11794" spans="1:2" x14ac:dyDescent="0.25">
      <c r="A11794" s="10"/>
      <c r="B11794" s="10"/>
    </row>
    <row r="11795" spans="1:2" x14ac:dyDescent="0.25">
      <c r="A11795" s="10"/>
      <c r="B11795" s="10"/>
    </row>
    <row r="11796" spans="1:2" x14ac:dyDescent="0.25">
      <c r="A11796" s="10"/>
      <c r="B11796" s="10"/>
    </row>
    <row r="11797" spans="1:2" x14ac:dyDescent="0.25">
      <c r="A11797" s="10"/>
      <c r="B11797" s="10"/>
    </row>
    <row r="11798" spans="1:2" x14ac:dyDescent="0.25">
      <c r="A11798" s="10"/>
      <c r="B11798" s="10"/>
    </row>
    <row r="11799" spans="1:2" x14ac:dyDescent="0.25">
      <c r="A11799" s="10"/>
      <c r="B11799" s="10"/>
    </row>
    <row r="11800" spans="1:2" x14ac:dyDescent="0.25">
      <c r="A11800" s="10"/>
      <c r="B11800" s="10"/>
    </row>
    <row r="11801" spans="1:2" x14ac:dyDescent="0.25">
      <c r="A11801" s="10"/>
      <c r="B11801" s="10"/>
    </row>
    <row r="11802" spans="1:2" x14ac:dyDescent="0.25">
      <c r="A11802" s="10"/>
      <c r="B11802" s="10"/>
    </row>
    <row r="11803" spans="1:2" x14ac:dyDescent="0.25">
      <c r="A11803" s="10"/>
      <c r="B11803" s="10"/>
    </row>
    <row r="11804" spans="1:2" x14ac:dyDescent="0.25">
      <c r="A11804" s="10"/>
      <c r="B11804" s="10"/>
    </row>
    <row r="11805" spans="1:2" x14ac:dyDescent="0.25">
      <c r="A11805" s="10"/>
      <c r="B11805" s="10"/>
    </row>
    <row r="11806" spans="1:2" x14ac:dyDescent="0.25">
      <c r="A11806" s="10"/>
      <c r="B11806" s="10"/>
    </row>
    <row r="11807" spans="1:2" x14ac:dyDescent="0.25">
      <c r="A11807" s="10"/>
      <c r="B11807" s="10"/>
    </row>
    <row r="11808" spans="1:2" x14ac:dyDescent="0.25">
      <c r="A11808" s="10"/>
      <c r="B11808" s="10"/>
    </row>
    <row r="11809" spans="1:2" x14ac:dyDescent="0.25">
      <c r="A11809" s="10"/>
      <c r="B11809" s="10"/>
    </row>
    <row r="11810" spans="1:2" x14ac:dyDescent="0.25">
      <c r="A11810" s="10"/>
      <c r="B11810" s="10"/>
    </row>
    <row r="11811" spans="1:2" x14ac:dyDescent="0.25">
      <c r="A11811" s="10"/>
      <c r="B11811" s="10"/>
    </row>
    <row r="11812" spans="1:2" x14ac:dyDescent="0.25">
      <c r="A11812" s="10"/>
      <c r="B11812" s="10"/>
    </row>
    <row r="11813" spans="1:2" x14ac:dyDescent="0.25">
      <c r="A11813" s="10"/>
      <c r="B11813" s="10"/>
    </row>
    <row r="11814" spans="1:2" x14ac:dyDescent="0.25">
      <c r="A11814" s="10"/>
      <c r="B11814" s="10"/>
    </row>
    <row r="11815" spans="1:2" x14ac:dyDescent="0.25">
      <c r="A11815" s="10"/>
      <c r="B11815" s="10"/>
    </row>
    <row r="11816" spans="1:2" x14ac:dyDescent="0.25">
      <c r="A11816" s="10"/>
      <c r="B11816" s="10"/>
    </row>
    <row r="11817" spans="1:2" x14ac:dyDescent="0.25">
      <c r="A11817" s="10"/>
      <c r="B11817" s="10"/>
    </row>
    <row r="11818" spans="1:2" x14ac:dyDescent="0.25">
      <c r="A11818" s="10"/>
      <c r="B11818" s="10"/>
    </row>
    <row r="11819" spans="1:2" x14ac:dyDescent="0.25">
      <c r="A11819" s="10"/>
      <c r="B11819" s="10"/>
    </row>
    <row r="11820" spans="1:2" x14ac:dyDescent="0.25">
      <c r="A11820" s="10"/>
      <c r="B11820" s="10"/>
    </row>
    <row r="11821" spans="1:2" x14ac:dyDescent="0.25">
      <c r="A11821" s="10"/>
      <c r="B11821" s="10"/>
    </row>
    <row r="11822" spans="1:2" x14ac:dyDescent="0.25">
      <c r="A11822" s="10"/>
      <c r="B11822" s="10"/>
    </row>
    <row r="11823" spans="1:2" x14ac:dyDescent="0.25">
      <c r="A11823" s="10"/>
      <c r="B11823" s="10"/>
    </row>
    <row r="11824" spans="1:2" x14ac:dyDescent="0.25">
      <c r="A11824" s="10"/>
      <c r="B11824" s="10"/>
    </row>
    <row r="11825" spans="1:2" x14ac:dyDescent="0.25">
      <c r="A11825" s="10"/>
      <c r="B11825" s="10"/>
    </row>
    <row r="11826" spans="1:2" x14ac:dyDescent="0.25">
      <c r="A11826" s="10"/>
      <c r="B11826" s="10"/>
    </row>
    <row r="11827" spans="1:2" x14ac:dyDescent="0.25">
      <c r="A11827" s="10"/>
      <c r="B11827" s="10"/>
    </row>
    <row r="11828" spans="1:2" x14ac:dyDescent="0.25">
      <c r="A11828" s="10"/>
      <c r="B11828" s="10"/>
    </row>
    <row r="11829" spans="1:2" x14ac:dyDescent="0.25">
      <c r="A11829" s="10"/>
      <c r="B11829" s="10"/>
    </row>
    <row r="11830" spans="1:2" x14ac:dyDescent="0.25">
      <c r="A11830" s="10"/>
      <c r="B11830" s="10"/>
    </row>
    <row r="11831" spans="1:2" x14ac:dyDescent="0.25">
      <c r="A11831" s="10"/>
      <c r="B11831" s="10"/>
    </row>
    <row r="11832" spans="1:2" x14ac:dyDescent="0.25">
      <c r="A11832" s="10"/>
      <c r="B11832" s="10"/>
    </row>
    <row r="11833" spans="1:2" x14ac:dyDescent="0.25">
      <c r="A11833" s="10"/>
      <c r="B11833" s="10"/>
    </row>
    <row r="11834" spans="1:2" x14ac:dyDescent="0.25">
      <c r="A11834" s="10"/>
      <c r="B11834" s="10"/>
    </row>
    <row r="11835" spans="1:2" x14ac:dyDescent="0.25">
      <c r="A11835" s="10"/>
      <c r="B11835" s="10"/>
    </row>
    <row r="11836" spans="1:2" x14ac:dyDescent="0.25">
      <c r="A11836" s="10"/>
      <c r="B11836" s="10"/>
    </row>
    <row r="11837" spans="1:2" x14ac:dyDescent="0.25">
      <c r="A11837" s="10"/>
      <c r="B11837" s="10"/>
    </row>
    <row r="11838" spans="1:2" x14ac:dyDescent="0.25">
      <c r="A11838" s="10"/>
      <c r="B11838" s="10"/>
    </row>
    <row r="11839" spans="1:2" x14ac:dyDescent="0.25">
      <c r="A11839" s="10"/>
      <c r="B11839" s="10"/>
    </row>
    <row r="11840" spans="1:2" x14ac:dyDescent="0.25">
      <c r="A11840" s="10"/>
      <c r="B11840" s="10"/>
    </row>
    <row r="11841" spans="1:2" x14ac:dyDescent="0.25">
      <c r="A11841" s="10"/>
      <c r="B11841" s="10"/>
    </row>
    <row r="11842" spans="1:2" x14ac:dyDescent="0.25">
      <c r="A11842" s="10"/>
      <c r="B11842" s="10"/>
    </row>
    <row r="11843" spans="1:2" x14ac:dyDescent="0.25">
      <c r="A11843" s="10"/>
      <c r="B11843" s="10"/>
    </row>
    <row r="11844" spans="1:2" x14ac:dyDescent="0.25">
      <c r="A11844" s="10"/>
      <c r="B11844" s="10"/>
    </row>
    <row r="11845" spans="1:2" x14ac:dyDescent="0.25">
      <c r="A11845" s="10"/>
      <c r="B11845" s="10"/>
    </row>
    <row r="11846" spans="1:2" x14ac:dyDescent="0.25">
      <c r="A11846" s="10"/>
      <c r="B11846" s="10"/>
    </row>
    <row r="11847" spans="1:2" x14ac:dyDescent="0.25">
      <c r="A11847" s="10"/>
      <c r="B11847" s="10"/>
    </row>
    <row r="11848" spans="1:2" x14ac:dyDescent="0.25">
      <c r="A11848" s="10"/>
      <c r="B11848" s="10"/>
    </row>
    <row r="11849" spans="1:2" x14ac:dyDescent="0.25">
      <c r="A11849" s="10"/>
      <c r="B11849" s="10"/>
    </row>
    <row r="11850" spans="1:2" x14ac:dyDescent="0.25">
      <c r="A11850" s="10"/>
      <c r="B11850" s="10"/>
    </row>
    <row r="11851" spans="1:2" x14ac:dyDescent="0.25">
      <c r="A11851" s="10"/>
      <c r="B11851" s="10"/>
    </row>
    <row r="11852" spans="1:2" x14ac:dyDescent="0.25">
      <c r="A11852" s="10"/>
      <c r="B11852" s="10"/>
    </row>
    <row r="11853" spans="1:2" x14ac:dyDescent="0.25">
      <c r="A11853" s="10"/>
      <c r="B11853" s="10"/>
    </row>
    <row r="11854" spans="1:2" x14ac:dyDescent="0.25">
      <c r="A11854" s="10"/>
      <c r="B11854" s="10"/>
    </row>
    <row r="11855" spans="1:2" x14ac:dyDescent="0.25">
      <c r="A11855" s="10"/>
      <c r="B11855" s="10"/>
    </row>
    <row r="11856" spans="1:2" x14ac:dyDescent="0.25">
      <c r="A11856" s="10"/>
      <c r="B11856" s="10"/>
    </row>
    <row r="11857" spans="1:2" x14ac:dyDescent="0.25">
      <c r="A11857" s="10"/>
      <c r="B11857" s="10"/>
    </row>
    <row r="11858" spans="1:2" x14ac:dyDescent="0.25">
      <c r="A11858" s="10"/>
      <c r="B11858" s="10"/>
    </row>
    <row r="11859" spans="1:2" x14ac:dyDescent="0.25">
      <c r="A11859" s="10"/>
      <c r="B11859" s="10"/>
    </row>
    <row r="11860" spans="1:2" x14ac:dyDescent="0.25">
      <c r="A11860" s="10"/>
      <c r="B11860" s="10"/>
    </row>
    <row r="11861" spans="1:2" x14ac:dyDescent="0.25">
      <c r="A11861" s="10"/>
      <c r="B11861" s="10"/>
    </row>
    <row r="11862" spans="1:2" x14ac:dyDescent="0.25">
      <c r="A11862" s="10"/>
      <c r="B11862" s="10"/>
    </row>
    <row r="11863" spans="1:2" x14ac:dyDescent="0.25">
      <c r="A11863" s="10"/>
      <c r="B11863" s="10"/>
    </row>
    <row r="11864" spans="1:2" x14ac:dyDescent="0.25">
      <c r="A11864" s="10"/>
      <c r="B11864" s="10"/>
    </row>
    <row r="11865" spans="1:2" x14ac:dyDescent="0.25">
      <c r="A11865" s="10"/>
      <c r="B11865" s="10"/>
    </row>
    <row r="11866" spans="1:2" x14ac:dyDescent="0.25">
      <c r="A11866" s="10"/>
      <c r="B11866" s="10"/>
    </row>
    <row r="11867" spans="1:2" x14ac:dyDescent="0.25">
      <c r="A11867" s="10"/>
      <c r="B11867" s="10"/>
    </row>
    <row r="11868" spans="1:2" x14ac:dyDescent="0.25">
      <c r="A11868" s="10"/>
      <c r="B11868" s="10"/>
    </row>
    <row r="11869" spans="1:2" x14ac:dyDescent="0.25">
      <c r="A11869" s="10"/>
      <c r="B11869" s="10"/>
    </row>
    <row r="11870" spans="1:2" x14ac:dyDescent="0.25">
      <c r="A11870" s="10"/>
      <c r="B11870" s="10"/>
    </row>
    <row r="11871" spans="1:2" x14ac:dyDescent="0.25">
      <c r="A11871" s="10"/>
      <c r="B11871" s="10"/>
    </row>
    <row r="11872" spans="1:2" x14ac:dyDescent="0.25">
      <c r="A11872" s="10"/>
      <c r="B11872" s="10"/>
    </row>
    <row r="11873" spans="1:2" x14ac:dyDescent="0.25">
      <c r="A11873" s="10"/>
      <c r="B11873" s="10"/>
    </row>
    <row r="11874" spans="1:2" x14ac:dyDescent="0.25">
      <c r="A11874" s="10"/>
      <c r="B11874" s="10"/>
    </row>
    <row r="11875" spans="1:2" x14ac:dyDescent="0.25">
      <c r="A11875" s="10"/>
      <c r="B11875" s="10"/>
    </row>
    <row r="11876" spans="1:2" x14ac:dyDescent="0.25">
      <c r="A11876" s="10"/>
      <c r="B11876" s="10"/>
    </row>
    <row r="11877" spans="1:2" x14ac:dyDescent="0.25">
      <c r="A11877" s="10"/>
      <c r="B11877" s="10"/>
    </row>
    <row r="11878" spans="1:2" x14ac:dyDescent="0.25">
      <c r="A11878" s="10"/>
      <c r="B11878" s="10"/>
    </row>
    <row r="11879" spans="1:2" x14ac:dyDescent="0.25">
      <c r="A11879" s="10"/>
      <c r="B11879" s="10"/>
    </row>
    <row r="11880" spans="1:2" x14ac:dyDescent="0.25">
      <c r="A11880" s="10"/>
      <c r="B11880" s="10"/>
    </row>
    <row r="11881" spans="1:2" x14ac:dyDescent="0.25">
      <c r="A11881" s="10"/>
      <c r="B11881" s="10"/>
    </row>
    <row r="11882" spans="1:2" x14ac:dyDescent="0.25">
      <c r="A11882" s="10"/>
      <c r="B11882" s="10"/>
    </row>
    <row r="11883" spans="1:2" x14ac:dyDescent="0.25">
      <c r="A11883" s="10"/>
      <c r="B11883" s="10"/>
    </row>
    <row r="11884" spans="1:2" x14ac:dyDescent="0.25">
      <c r="A11884" s="10"/>
      <c r="B11884" s="10"/>
    </row>
    <row r="11885" spans="1:2" x14ac:dyDescent="0.25">
      <c r="A11885" s="10"/>
      <c r="B11885" s="10"/>
    </row>
    <row r="11886" spans="1:2" x14ac:dyDescent="0.25">
      <c r="A11886" s="10"/>
      <c r="B11886" s="10"/>
    </row>
    <row r="11887" spans="1:2" x14ac:dyDescent="0.25">
      <c r="A11887" s="10"/>
      <c r="B11887" s="10"/>
    </row>
    <row r="11888" spans="1:2" x14ac:dyDescent="0.25">
      <c r="A11888" s="10"/>
      <c r="B11888" s="10"/>
    </row>
    <row r="11889" spans="1:2" x14ac:dyDescent="0.25">
      <c r="A11889" s="10"/>
      <c r="B11889" s="10"/>
    </row>
    <row r="11890" spans="1:2" x14ac:dyDescent="0.25">
      <c r="A11890" s="10"/>
      <c r="B11890" s="10"/>
    </row>
    <row r="11891" spans="1:2" x14ac:dyDescent="0.25">
      <c r="A11891" s="10"/>
      <c r="B11891" s="10"/>
    </row>
    <row r="11892" spans="1:2" x14ac:dyDescent="0.25">
      <c r="A11892" s="10"/>
      <c r="B11892" s="10"/>
    </row>
    <row r="11893" spans="1:2" x14ac:dyDescent="0.25">
      <c r="A11893" s="10"/>
      <c r="B11893" s="10"/>
    </row>
    <row r="11894" spans="1:2" x14ac:dyDescent="0.25">
      <c r="A11894" s="10"/>
      <c r="B11894" s="10"/>
    </row>
    <row r="11895" spans="1:2" x14ac:dyDescent="0.25">
      <c r="A11895" s="10"/>
      <c r="B11895" s="10"/>
    </row>
    <row r="11896" spans="1:2" x14ac:dyDescent="0.25">
      <c r="A11896" s="10"/>
      <c r="B11896" s="10"/>
    </row>
    <row r="11897" spans="1:2" x14ac:dyDescent="0.25">
      <c r="A11897" s="10"/>
      <c r="B11897" s="10"/>
    </row>
    <row r="11898" spans="1:2" x14ac:dyDescent="0.25">
      <c r="A11898" s="10"/>
      <c r="B11898" s="10"/>
    </row>
    <row r="11899" spans="1:2" x14ac:dyDescent="0.25">
      <c r="A11899" s="10"/>
      <c r="B11899" s="10"/>
    </row>
    <row r="11900" spans="1:2" x14ac:dyDescent="0.25">
      <c r="A11900" s="10"/>
      <c r="B11900" s="10"/>
    </row>
    <row r="11901" spans="1:2" x14ac:dyDescent="0.25">
      <c r="A11901" s="10"/>
      <c r="B11901" s="10"/>
    </row>
    <row r="11902" spans="1:2" x14ac:dyDescent="0.25">
      <c r="A11902" s="10"/>
      <c r="B11902" s="10"/>
    </row>
    <row r="11903" spans="1:2" x14ac:dyDescent="0.25">
      <c r="A11903" s="10"/>
      <c r="B11903" s="10"/>
    </row>
    <row r="11904" spans="1:2" x14ac:dyDescent="0.25">
      <c r="A11904" s="10"/>
      <c r="B11904" s="10"/>
    </row>
    <row r="11905" spans="1:2" x14ac:dyDescent="0.25">
      <c r="A11905" s="10"/>
      <c r="B11905" s="10"/>
    </row>
    <row r="11906" spans="1:2" x14ac:dyDescent="0.25">
      <c r="A11906" s="10"/>
      <c r="B11906" s="10"/>
    </row>
    <row r="11907" spans="1:2" x14ac:dyDescent="0.25">
      <c r="A11907" s="10"/>
      <c r="B11907" s="10"/>
    </row>
    <row r="11908" spans="1:2" x14ac:dyDescent="0.25">
      <c r="A11908" s="10"/>
      <c r="B11908" s="10"/>
    </row>
    <row r="11909" spans="1:2" x14ac:dyDescent="0.25">
      <c r="A11909" s="10"/>
      <c r="B11909" s="10"/>
    </row>
    <row r="11910" spans="1:2" x14ac:dyDescent="0.25">
      <c r="A11910" s="10"/>
      <c r="B11910" s="10"/>
    </row>
    <row r="11911" spans="1:2" x14ac:dyDescent="0.25">
      <c r="A11911" s="10"/>
      <c r="B11911" s="10"/>
    </row>
    <row r="11912" spans="1:2" x14ac:dyDescent="0.25">
      <c r="A11912" s="10"/>
      <c r="B11912" s="10"/>
    </row>
    <row r="11913" spans="1:2" x14ac:dyDescent="0.25">
      <c r="A11913" s="10"/>
      <c r="B11913" s="10"/>
    </row>
    <row r="11914" spans="1:2" x14ac:dyDescent="0.25">
      <c r="A11914" s="10"/>
      <c r="B11914" s="10"/>
    </row>
    <row r="11915" spans="1:2" x14ac:dyDescent="0.25">
      <c r="A11915" s="10"/>
      <c r="B11915" s="10"/>
    </row>
    <row r="11916" spans="1:2" x14ac:dyDescent="0.25">
      <c r="A11916" s="10"/>
      <c r="B11916" s="10"/>
    </row>
    <row r="11917" spans="1:2" x14ac:dyDescent="0.25">
      <c r="A11917" s="10"/>
      <c r="B11917" s="10"/>
    </row>
    <row r="11918" spans="1:2" x14ac:dyDescent="0.25">
      <c r="A11918" s="10"/>
      <c r="B11918" s="10"/>
    </row>
    <row r="11919" spans="1:2" x14ac:dyDescent="0.25">
      <c r="A11919" s="10"/>
      <c r="B11919" s="10"/>
    </row>
    <row r="11920" spans="1:2" x14ac:dyDescent="0.25">
      <c r="A11920" s="10"/>
      <c r="B11920" s="10"/>
    </row>
    <row r="11921" spans="1:2" x14ac:dyDescent="0.25">
      <c r="A11921" s="10"/>
      <c r="B11921" s="10"/>
    </row>
    <row r="11922" spans="1:2" x14ac:dyDescent="0.25">
      <c r="A11922" s="10"/>
      <c r="B11922" s="10"/>
    </row>
    <row r="11923" spans="1:2" x14ac:dyDescent="0.25">
      <c r="A11923" s="10"/>
      <c r="B11923" s="10"/>
    </row>
    <row r="11924" spans="1:2" x14ac:dyDescent="0.25">
      <c r="A11924" s="10"/>
      <c r="B11924" s="10"/>
    </row>
    <row r="11925" spans="1:2" x14ac:dyDescent="0.25">
      <c r="A11925" s="10"/>
      <c r="B11925" s="10"/>
    </row>
    <row r="11926" spans="1:2" x14ac:dyDescent="0.25">
      <c r="A11926" s="10"/>
      <c r="B11926" s="10"/>
    </row>
    <row r="11927" spans="1:2" x14ac:dyDescent="0.25">
      <c r="A11927" s="10"/>
      <c r="B11927" s="10"/>
    </row>
    <row r="11928" spans="1:2" x14ac:dyDescent="0.25">
      <c r="A11928" s="10"/>
      <c r="B11928" s="10"/>
    </row>
    <row r="11929" spans="1:2" x14ac:dyDescent="0.25">
      <c r="A11929" s="10"/>
      <c r="B11929" s="10"/>
    </row>
    <row r="11930" spans="1:2" x14ac:dyDescent="0.25">
      <c r="A11930" s="10"/>
      <c r="B11930" s="10"/>
    </row>
    <row r="11931" spans="1:2" x14ac:dyDescent="0.25">
      <c r="A11931" s="10"/>
      <c r="B11931" s="10"/>
    </row>
    <row r="11932" spans="1:2" x14ac:dyDescent="0.25">
      <c r="A11932" s="10"/>
      <c r="B11932" s="10"/>
    </row>
    <row r="11933" spans="1:2" x14ac:dyDescent="0.25">
      <c r="A11933" s="10"/>
      <c r="B11933" s="10"/>
    </row>
    <row r="11934" spans="1:2" x14ac:dyDescent="0.25">
      <c r="A11934" s="10"/>
      <c r="B11934" s="10"/>
    </row>
    <row r="11935" spans="1:2" x14ac:dyDescent="0.25">
      <c r="A11935" s="10"/>
      <c r="B11935" s="10"/>
    </row>
    <row r="11936" spans="1:2" x14ac:dyDescent="0.25">
      <c r="A11936" s="10"/>
      <c r="B11936" s="10"/>
    </row>
    <row r="11937" spans="1:2" x14ac:dyDescent="0.25">
      <c r="A11937" s="10"/>
      <c r="B11937" s="10"/>
    </row>
    <row r="11938" spans="1:2" x14ac:dyDescent="0.25">
      <c r="A11938" s="10"/>
      <c r="B11938" s="10"/>
    </row>
    <row r="11939" spans="1:2" x14ac:dyDescent="0.25">
      <c r="A11939" s="10"/>
      <c r="B11939" s="10"/>
    </row>
    <row r="11940" spans="1:2" x14ac:dyDescent="0.25">
      <c r="A11940" s="10"/>
      <c r="B11940" s="10"/>
    </row>
    <row r="11941" spans="1:2" x14ac:dyDescent="0.25">
      <c r="A11941" s="10"/>
      <c r="B11941" s="10"/>
    </row>
    <row r="11942" spans="1:2" x14ac:dyDescent="0.25">
      <c r="A11942" s="10"/>
      <c r="B11942" s="10"/>
    </row>
    <row r="11943" spans="1:2" x14ac:dyDescent="0.25">
      <c r="A11943" s="10"/>
      <c r="B11943" s="10"/>
    </row>
    <row r="11944" spans="1:2" x14ac:dyDescent="0.25">
      <c r="A11944" s="10"/>
      <c r="B11944" s="10"/>
    </row>
    <row r="11945" spans="1:2" x14ac:dyDescent="0.25">
      <c r="A11945" s="10"/>
      <c r="B11945" s="10"/>
    </row>
    <row r="11946" spans="1:2" x14ac:dyDescent="0.25">
      <c r="A11946" s="10"/>
      <c r="B11946" s="10"/>
    </row>
    <row r="11947" spans="1:2" x14ac:dyDescent="0.25">
      <c r="A11947" s="10"/>
      <c r="B11947" s="10"/>
    </row>
    <row r="11948" spans="1:2" x14ac:dyDescent="0.25">
      <c r="A11948" s="10"/>
      <c r="B11948" s="10"/>
    </row>
    <row r="11949" spans="1:2" x14ac:dyDescent="0.25">
      <c r="A11949" s="10"/>
      <c r="B11949" s="10"/>
    </row>
    <row r="11950" spans="1:2" x14ac:dyDescent="0.25">
      <c r="A11950" s="10"/>
      <c r="B11950" s="10"/>
    </row>
    <row r="11951" spans="1:2" x14ac:dyDescent="0.25">
      <c r="A11951" s="10"/>
      <c r="B11951" s="10"/>
    </row>
    <row r="11952" spans="1:2" x14ac:dyDescent="0.25">
      <c r="A11952" s="10"/>
      <c r="B11952" s="10"/>
    </row>
    <row r="11953" spans="1:2" x14ac:dyDescent="0.25">
      <c r="A11953" s="10"/>
      <c r="B11953" s="10"/>
    </row>
    <row r="11954" spans="1:2" x14ac:dyDescent="0.25">
      <c r="A11954" s="10"/>
      <c r="B11954" s="10"/>
    </row>
    <row r="11955" spans="1:2" x14ac:dyDescent="0.25">
      <c r="A11955" s="10"/>
      <c r="B11955" s="10"/>
    </row>
    <row r="11956" spans="1:2" x14ac:dyDescent="0.25">
      <c r="A11956" s="10"/>
      <c r="B11956" s="10"/>
    </row>
    <row r="11957" spans="1:2" x14ac:dyDescent="0.25">
      <c r="A11957" s="10"/>
      <c r="B11957" s="10"/>
    </row>
    <row r="11958" spans="1:2" x14ac:dyDescent="0.25">
      <c r="A11958" s="10"/>
      <c r="B11958" s="10"/>
    </row>
    <row r="11959" spans="1:2" x14ac:dyDescent="0.25">
      <c r="A11959" s="10"/>
      <c r="B11959" s="10"/>
    </row>
    <row r="11960" spans="1:2" x14ac:dyDescent="0.25">
      <c r="A11960" s="10"/>
      <c r="B11960" s="10"/>
    </row>
    <row r="11961" spans="1:2" x14ac:dyDescent="0.25">
      <c r="A11961" s="10"/>
      <c r="B11961" s="10"/>
    </row>
    <row r="11962" spans="1:2" x14ac:dyDescent="0.25">
      <c r="A11962" s="10"/>
      <c r="B11962" s="10"/>
    </row>
    <row r="11963" spans="1:2" x14ac:dyDescent="0.25">
      <c r="A11963" s="10"/>
      <c r="B11963" s="10"/>
    </row>
    <row r="11964" spans="1:2" x14ac:dyDescent="0.25">
      <c r="A11964" s="10"/>
      <c r="B11964" s="10"/>
    </row>
    <row r="11965" spans="1:2" x14ac:dyDescent="0.25">
      <c r="A11965" s="10"/>
      <c r="B11965" s="10"/>
    </row>
    <row r="11966" spans="1:2" x14ac:dyDescent="0.25">
      <c r="A11966" s="10"/>
      <c r="B11966" s="10"/>
    </row>
    <row r="11967" spans="1:2" x14ac:dyDescent="0.25">
      <c r="A11967" s="10"/>
      <c r="B11967" s="10"/>
    </row>
    <row r="11968" spans="1:2" x14ac:dyDescent="0.25">
      <c r="A11968" s="10"/>
      <c r="B11968" s="10"/>
    </row>
    <row r="11969" spans="1:2" x14ac:dyDescent="0.25">
      <c r="A11969" s="10"/>
      <c r="B11969" s="10"/>
    </row>
    <row r="11970" spans="1:2" x14ac:dyDescent="0.25">
      <c r="A11970" s="10"/>
      <c r="B11970" s="10"/>
    </row>
    <row r="11971" spans="1:2" x14ac:dyDescent="0.25">
      <c r="A11971" s="10"/>
      <c r="B11971" s="10"/>
    </row>
    <row r="11972" spans="1:2" x14ac:dyDescent="0.25">
      <c r="A11972" s="10"/>
      <c r="B11972" s="10"/>
    </row>
    <row r="11973" spans="1:2" x14ac:dyDescent="0.25">
      <c r="A11973" s="10"/>
      <c r="B11973" s="10"/>
    </row>
    <row r="11974" spans="1:2" x14ac:dyDescent="0.25">
      <c r="A11974" s="10"/>
      <c r="B11974" s="10"/>
    </row>
    <row r="11975" spans="1:2" x14ac:dyDescent="0.25">
      <c r="A11975" s="10"/>
      <c r="B11975" s="10"/>
    </row>
    <row r="11976" spans="1:2" x14ac:dyDescent="0.25">
      <c r="A11976" s="10"/>
      <c r="B11976" s="10"/>
    </row>
    <row r="11977" spans="1:2" x14ac:dyDescent="0.25">
      <c r="A11977" s="10"/>
      <c r="B11977" s="10"/>
    </row>
    <row r="11978" spans="1:2" x14ac:dyDescent="0.25">
      <c r="A11978" s="10"/>
      <c r="B11978" s="10"/>
    </row>
    <row r="11979" spans="1:2" x14ac:dyDescent="0.25">
      <c r="A11979" s="10"/>
      <c r="B11979" s="10"/>
    </row>
    <row r="11980" spans="1:2" x14ac:dyDescent="0.25">
      <c r="A11980" s="10"/>
      <c r="B11980" s="10"/>
    </row>
    <row r="11981" spans="1:2" x14ac:dyDescent="0.25">
      <c r="A11981" s="10"/>
      <c r="B11981" s="10"/>
    </row>
    <row r="11982" spans="1:2" x14ac:dyDescent="0.25">
      <c r="A11982" s="10"/>
      <c r="B11982" s="10"/>
    </row>
    <row r="11983" spans="1:2" x14ac:dyDescent="0.25">
      <c r="A11983" s="10"/>
      <c r="B11983" s="10"/>
    </row>
    <row r="11984" spans="1:2" x14ac:dyDescent="0.25">
      <c r="A11984" s="10"/>
      <c r="B11984" s="10"/>
    </row>
    <row r="11985" spans="1:2" x14ac:dyDescent="0.25">
      <c r="A11985" s="10"/>
      <c r="B11985" s="10"/>
    </row>
    <row r="11986" spans="1:2" x14ac:dyDescent="0.25">
      <c r="A11986" s="10"/>
      <c r="B11986" s="10"/>
    </row>
    <row r="11987" spans="1:2" x14ac:dyDescent="0.25">
      <c r="A11987" s="10"/>
      <c r="B11987" s="10"/>
    </row>
    <row r="11988" spans="1:2" x14ac:dyDescent="0.25">
      <c r="A11988" s="10"/>
      <c r="B11988" s="10"/>
    </row>
    <row r="11989" spans="1:2" x14ac:dyDescent="0.25">
      <c r="A11989" s="10"/>
      <c r="B11989" s="10"/>
    </row>
    <row r="11990" spans="1:2" x14ac:dyDescent="0.25">
      <c r="A11990" s="10"/>
      <c r="B11990" s="10"/>
    </row>
    <row r="11991" spans="1:2" x14ac:dyDescent="0.25">
      <c r="A11991" s="10"/>
      <c r="B11991" s="10"/>
    </row>
    <row r="11992" spans="1:2" x14ac:dyDescent="0.25">
      <c r="A11992" s="10"/>
      <c r="B11992" s="10"/>
    </row>
    <row r="11993" spans="1:2" x14ac:dyDescent="0.25">
      <c r="A11993" s="10"/>
      <c r="B11993" s="10"/>
    </row>
    <row r="11994" spans="1:2" x14ac:dyDescent="0.25">
      <c r="A11994" s="10"/>
      <c r="B11994" s="10"/>
    </row>
    <row r="11995" spans="1:2" x14ac:dyDescent="0.25">
      <c r="A11995" s="10"/>
      <c r="B11995" s="10"/>
    </row>
    <row r="11996" spans="1:2" x14ac:dyDescent="0.25">
      <c r="A11996" s="10"/>
      <c r="B11996" s="10"/>
    </row>
    <row r="11997" spans="1:2" x14ac:dyDescent="0.25">
      <c r="A11997" s="10"/>
      <c r="B11997" s="10"/>
    </row>
    <row r="11998" spans="1:2" x14ac:dyDescent="0.25">
      <c r="A11998" s="10"/>
      <c r="B11998" s="10"/>
    </row>
    <row r="11999" spans="1:2" x14ac:dyDescent="0.25">
      <c r="A11999" s="10"/>
      <c r="B11999" s="10"/>
    </row>
    <row r="12000" spans="1:2" x14ac:dyDescent="0.25">
      <c r="A12000" s="10"/>
      <c r="B12000" s="10"/>
    </row>
    <row r="12001" spans="1:2" x14ac:dyDescent="0.25">
      <c r="A12001" s="10"/>
      <c r="B12001" s="10"/>
    </row>
    <row r="12002" spans="1:2" x14ac:dyDescent="0.25">
      <c r="A12002" s="10"/>
      <c r="B12002" s="10"/>
    </row>
    <row r="12003" spans="1:2" x14ac:dyDescent="0.25">
      <c r="A12003" s="10"/>
      <c r="B12003" s="10"/>
    </row>
    <row r="12004" spans="1:2" x14ac:dyDescent="0.25">
      <c r="A12004" s="10"/>
      <c r="B12004" s="10"/>
    </row>
    <row r="12005" spans="1:2" x14ac:dyDescent="0.25">
      <c r="A12005" s="10"/>
      <c r="B12005" s="10"/>
    </row>
    <row r="12006" spans="1:2" x14ac:dyDescent="0.25">
      <c r="A12006" s="10"/>
      <c r="B12006" s="10"/>
    </row>
    <row r="12007" spans="1:2" x14ac:dyDescent="0.25">
      <c r="A12007" s="10"/>
      <c r="B12007" s="10"/>
    </row>
    <row r="12008" spans="1:2" x14ac:dyDescent="0.25">
      <c r="A12008" s="10"/>
      <c r="B12008" s="10"/>
    </row>
    <row r="12009" spans="1:2" x14ac:dyDescent="0.25">
      <c r="A12009" s="10"/>
      <c r="B12009" s="10"/>
    </row>
    <row r="12010" spans="1:2" x14ac:dyDescent="0.25">
      <c r="A12010" s="10"/>
      <c r="B12010" s="10"/>
    </row>
    <row r="12011" spans="1:2" x14ac:dyDescent="0.25">
      <c r="A12011" s="10"/>
      <c r="B12011" s="10"/>
    </row>
    <row r="12012" spans="1:2" x14ac:dyDescent="0.25">
      <c r="A12012" s="10"/>
      <c r="B12012" s="10"/>
    </row>
    <row r="12013" spans="1:2" x14ac:dyDescent="0.25">
      <c r="A12013" s="10"/>
      <c r="B12013" s="10"/>
    </row>
    <row r="12014" spans="1:2" x14ac:dyDescent="0.25">
      <c r="A12014" s="10"/>
      <c r="B12014" s="10"/>
    </row>
    <row r="12015" spans="1:2" x14ac:dyDescent="0.25">
      <c r="A12015" s="10"/>
      <c r="B12015" s="10"/>
    </row>
    <row r="12016" spans="1:2" x14ac:dyDescent="0.25">
      <c r="A12016" s="10"/>
      <c r="B12016" s="10"/>
    </row>
    <row r="12017" spans="1:2" x14ac:dyDescent="0.25">
      <c r="A12017" s="10"/>
      <c r="B12017" s="10"/>
    </row>
    <row r="12018" spans="1:2" x14ac:dyDescent="0.25">
      <c r="A12018" s="10"/>
      <c r="B12018" s="10"/>
    </row>
    <row r="12019" spans="1:2" x14ac:dyDescent="0.25">
      <c r="A12019" s="10"/>
      <c r="B12019" s="10"/>
    </row>
    <row r="12020" spans="1:2" x14ac:dyDescent="0.25">
      <c r="A12020" s="10"/>
      <c r="B12020" s="10"/>
    </row>
    <row r="12021" spans="1:2" x14ac:dyDescent="0.25">
      <c r="A12021" s="10"/>
      <c r="B12021" s="10"/>
    </row>
    <row r="12022" spans="1:2" x14ac:dyDescent="0.25">
      <c r="A12022" s="10"/>
      <c r="B12022" s="10"/>
    </row>
    <row r="12023" spans="1:2" x14ac:dyDescent="0.25">
      <c r="A12023" s="10"/>
      <c r="B12023" s="10"/>
    </row>
    <row r="12024" spans="1:2" x14ac:dyDescent="0.25">
      <c r="A12024" s="10"/>
      <c r="B12024" s="10"/>
    </row>
    <row r="12025" spans="1:2" x14ac:dyDescent="0.25">
      <c r="A12025" s="10"/>
      <c r="B12025" s="10"/>
    </row>
    <row r="12026" spans="1:2" x14ac:dyDescent="0.25">
      <c r="A12026" s="10"/>
      <c r="B12026" s="10"/>
    </row>
    <row r="12027" spans="1:2" x14ac:dyDescent="0.25">
      <c r="A12027" s="10"/>
      <c r="B12027" s="10"/>
    </row>
    <row r="12028" spans="1:2" x14ac:dyDescent="0.25">
      <c r="A12028" s="10"/>
      <c r="B12028" s="10"/>
    </row>
    <row r="12029" spans="1:2" x14ac:dyDescent="0.25">
      <c r="A12029" s="10"/>
      <c r="B12029" s="10"/>
    </row>
    <row r="12030" spans="1:2" x14ac:dyDescent="0.25">
      <c r="A12030" s="10"/>
      <c r="B12030" s="10"/>
    </row>
    <row r="12031" spans="1:2" x14ac:dyDescent="0.25">
      <c r="A12031" s="10"/>
      <c r="B12031" s="10"/>
    </row>
    <row r="12032" spans="1:2" x14ac:dyDescent="0.25">
      <c r="A12032" s="10"/>
      <c r="B12032" s="10"/>
    </row>
    <row r="12033" spans="1:2" x14ac:dyDescent="0.25">
      <c r="A12033" s="10"/>
      <c r="B12033" s="10"/>
    </row>
    <row r="12034" spans="1:2" x14ac:dyDescent="0.25">
      <c r="A12034" s="10"/>
      <c r="B12034" s="10"/>
    </row>
    <row r="12035" spans="1:2" x14ac:dyDescent="0.25">
      <c r="A12035" s="10"/>
      <c r="B12035" s="10"/>
    </row>
    <row r="12036" spans="1:2" x14ac:dyDescent="0.25">
      <c r="A12036" s="10"/>
      <c r="B12036" s="10"/>
    </row>
    <row r="12037" spans="1:2" x14ac:dyDescent="0.25">
      <c r="A12037" s="10"/>
      <c r="B12037" s="10"/>
    </row>
    <row r="12038" spans="1:2" x14ac:dyDescent="0.25">
      <c r="A12038" s="10"/>
      <c r="B12038" s="10"/>
    </row>
    <row r="12039" spans="1:2" x14ac:dyDescent="0.25">
      <c r="A12039" s="10"/>
      <c r="B12039" s="10"/>
    </row>
    <row r="12040" spans="1:2" x14ac:dyDescent="0.25">
      <c r="A12040" s="10"/>
      <c r="B12040" s="10"/>
    </row>
    <row r="12041" spans="1:2" x14ac:dyDescent="0.25">
      <c r="A12041" s="10"/>
      <c r="B12041" s="10"/>
    </row>
    <row r="12042" spans="1:2" x14ac:dyDescent="0.25">
      <c r="A12042" s="10"/>
      <c r="B12042" s="10"/>
    </row>
    <row r="12043" spans="1:2" x14ac:dyDescent="0.25">
      <c r="A12043" s="10"/>
      <c r="B12043" s="10"/>
    </row>
    <row r="12044" spans="1:2" x14ac:dyDescent="0.25">
      <c r="A12044" s="10"/>
      <c r="B12044" s="10"/>
    </row>
    <row r="12045" spans="1:2" x14ac:dyDescent="0.25">
      <c r="A12045" s="10"/>
      <c r="B12045" s="10"/>
    </row>
    <row r="12046" spans="1:2" x14ac:dyDescent="0.25">
      <c r="A12046" s="10"/>
      <c r="B12046" s="10"/>
    </row>
    <row r="12047" spans="1:2" x14ac:dyDescent="0.25">
      <c r="A12047" s="10"/>
      <c r="B12047" s="10"/>
    </row>
    <row r="12048" spans="1:2" x14ac:dyDescent="0.25">
      <c r="A12048" s="10"/>
      <c r="B12048" s="10"/>
    </row>
    <row r="12049" spans="1:2" x14ac:dyDescent="0.25">
      <c r="A12049" s="10"/>
      <c r="B12049" s="10"/>
    </row>
    <row r="12050" spans="1:2" x14ac:dyDescent="0.25">
      <c r="A12050" s="10"/>
      <c r="B12050" s="10"/>
    </row>
    <row r="12051" spans="1:2" x14ac:dyDescent="0.25">
      <c r="A12051" s="10"/>
      <c r="B12051" s="10"/>
    </row>
    <row r="12052" spans="1:2" x14ac:dyDescent="0.25">
      <c r="A12052" s="10"/>
      <c r="B12052" s="10"/>
    </row>
    <row r="12053" spans="1:2" x14ac:dyDescent="0.25">
      <c r="A12053" s="10"/>
      <c r="B12053" s="10"/>
    </row>
    <row r="12054" spans="1:2" x14ac:dyDescent="0.25">
      <c r="A12054" s="10"/>
      <c r="B12054" s="10"/>
    </row>
    <row r="12055" spans="1:2" x14ac:dyDescent="0.25">
      <c r="A12055" s="10"/>
      <c r="B12055" s="10"/>
    </row>
    <row r="12056" spans="1:2" x14ac:dyDescent="0.25">
      <c r="A12056" s="10"/>
      <c r="B12056" s="10"/>
    </row>
    <row r="12057" spans="1:2" x14ac:dyDescent="0.25">
      <c r="A12057" s="10"/>
      <c r="B12057" s="10"/>
    </row>
    <row r="12058" spans="1:2" x14ac:dyDescent="0.25">
      <c r="A12058" s="10"/>
      <c r="B12058" s="10"/>
    </row>
    <row r="12059" spans="1:2" x14ac:dyDescent="0.25">
      <c r="A12059" s="10"/>
      <c r="B12059" s="10"/>
    </row>
    <row r="12060" spans="1:2" x14ac:dyDescent="0.25">
      <c r="A12060" s="10"/>
      <c r="B12060" s="10"/>
    </row>
    <row r="12061" spans="1:2" x14ac:dyDescent="0.25">
      <c r="A12061" s="10"/>
      <c r="B12061" s="10"/>
    </row>
    <row r="12062" spans="1:2" x14ac:dyDescent="0.25">
      <c r="A12062" s="10"/>
      <c r="B12062" s="10"/>
    </row>
    <row r="12063" spans="1:2" x14ac:dyDescent="0.25">
      <c r="A12063" s="10"/>
      <c r="B12063" s="10"/>
    </row>
    <row r="12064" spans="1:2" x14ac:dyDescent="0.25">
      <c r="A12064" s="10"/>
      <c r="B12064" s="10"/>
    </row>
    <row r="12065" spans="1:2" x14ac:dyDescent="0.25">
      <c r="A12065" s="10"/>
      <c r="B12065" s="10"/>
    </row>
    <row r="12066" spans="1:2" x14ac:dyDescent="0.25">
      <c r="A12066" s="10"/>
      <c r="B12066" s="10"/>
    </row>
    <row r="12067" spans="1:2" x14ac:dyDescent="0.25">
      <c r="A12067" s="10"/>
      <c r="B12067" s="10"/>
    </row>
    <row r="12068" spans="1:2" x14ac:dyDescent="0.25">
      <c r="A12068" s="10"/>
      <c r="B12068" s="10"/>
    </row>
    <row r="12069" spans="1:2" x14ac:dyDescent="0.25">
      <c r="A12069" s="10"/>
      <c r="B12069" s="10"/>
    </row>
    <row r="12070" spans="1:2" x14ac:dyDescent="0.25">
      <c r="A12070" s="10"/>
      <c r="B12070" s="10"/>
    </row>
    <row r="12071" spans="1:2" x14ac:dyDescent="0.25">
      <c r="A12071" s="10"/>
      <c r="B12071" s="10"/>
    </row>
    <row r="12072" spans="1:2" x14ac:dyDescent="0.25">
      <c r="A12072" s="10"/>
      <c r="B12072" s="10"/>
    </row>
    <row r="12073" spans="1:2" x14ac:dyDescent="0.25">
      <c r="A12073" s="10"/>
      <c r="B12073" s="10"/>
    </row>
    <row r="12074" spans="1:2" x14ac:dyDescent="0.25">
      <c r="A12074" s="10"/>
      <c r="B12074" s="10"/>
    </row>
    <row r="12075" spans="1:2" x14ac:dyDescent="0.25">
      <c r="A12075" s="10"/>
      <c r="B12075" s="10"/>
    </row>
    <row r="12076" spans="1:2" x14ac:dyDescent="0.25">
      <c r="A12076" s="10"/>
      <c r="B12076" s="10"/>
    </row>
    <row r="12077" spans="1:2" x14ac:dyDescent="0.25">
      <c r="A12077" s="10"/>
      <c r="B12077" s="10"/>
    </row>
    <row r="12078" spans="1:2" x14ac:dyDescent="0.25">
      <c r="A12078" s="10"/>
      <c r="B12078" s="10"/>
    </row>
    <row r="12079" spans="1:2" x14ac:dyDescent="0.25">
      <c r="A12079" s="10"/>
      <c r="B12079" s="10"/>
    </row>
    <row r="12080" spans="1:2" x14ac:dyDescent="0.25">
      <c r="A12080" s="10"/>
      <c r="B12080" s="10"/>
    </row>
    <row r="12081" spans="1:2" x14ac:dyDescent="0.25">
      <c r="A12081" s="10"/>
      <c r="B12081" s="10"/>
    </row>
    <row r="12082" spans="1:2" x14ac:dyDescent="0.25">
      <c r="A12082" s="10"/>
      <c r="B12082" s="10"/>
    </row>
    <row r="12083" spans="1:2" x14ac:dyDescent="0.25">
      <c r="A12083" s="10"/>
      <c r="B12083" s="10"/>
    </row>
    <row r="12084" spans="1:2" x14ac:dyDescent="0.25">
      <c r="A12084" s="10"/>
      <c r="B12084" s="10"/>
    </row>
    <row r="12085" spans="1:2" x14ac:dyDescent="0.25">
      <c r="A12085" s="10"/>
      <c r="B12085" s="10"/>
    </row>
    <row r="12086" spans="1:2" x14ac:dyDescent="0.25">
      <c r="A12086" s="10"/>
      <c r="B12086" s="10"/>
    </row>
    <row r="12087" spans="1:2" x14ac:dyDescent="0.25">
      <c r="A12087" s="10"/>
      <c r="B12087" s="10"/>
    </row>
    <row r="12088" spans="1:2" x14ac:dyDescent="0.25">
      <c r="A12088" s="10"/>
      <c r="B12088" s="10"/>
    </row>
    <row r="12089" spans="1:2" x14ac:dyDescent="0.25">
      <c r="A12089" s="10"/>
      <c r="B12089" s="10"/>
    </row>
    <row r="12090" spans="1:2" x14ac:dyDescent="0.25">
      <c r="A12090" s="10"/>
      <c r="B12090" s="10"/>
    </row>
    <row r="12091" spans="1:2" x14ac:dyDescent="0.25">
      <c r="A12091" s="10"/>
      <c r="B12091" s="10"/>
    </row>
    <row r="12092" spans="1:2" x14ac:dyDescent="0.25">
      <c r="A12092" s="10"/>
      <c r="B12092" s="10"/>
    </row>
    <row r="12093" spans="1:2" x14ac:dyDescent="0.25">
      <c r="A12093" s="10"/>
      <c r="B12093" s="10"/>
    </row>
    <row r="12094" spans="1:2" x14ac:dyDescent="0.25">
      <c r="A12094" s="10"/>
      <c r="B12094" s="10"/>
    </row>
    <row r="12095" spans="1:2" x14ac:dyDescent="0.25">
      <c r="A12095" s="10"/>
      <c r="B12095" s="10"/>
    </row>
    <row r="12096" spans="1:2" x14ac:dyDescent="0.25">
      <c r="A12096" s="10"/>
      <c r="B12096" s="10"/>
    </row>
    <row r="12097" spans="1:2" x14ac:dyDescent="0.25">
      <c r="A12097" s="10"/>
      <c r="B12097" s="10"/>
    </row>
    <row r="12098" spans="1:2" x14ac:dyDescent="0.25">
      <c r="A12098" s="10"/>
      <c r="B12098" s="10"/>
    </row>
    <row r="12099" spans="1:2" x14ac:dyDescent="0.25">
      <c r="A12099" s="10"/>
      <c r="B12099" s="10"/>
    </row>
    <row r="12100" spans="1:2" x14ac:dyDescent="0.25">
      <c r="A12100" s="10"/>
      <c r="B12100" s="10"/>
    </row>
    <row r="12101" spans="1:2" x14ac:dyDescent="0.25">
      <c r="A12101" s="10"/>
      <c r="B12101" s="10"/>
    </row>
    <row r="12102" spans="1:2" x14ac:dyDescent="0.25">
      <c r="A12102" s="10"/>
      <c r="B12102" s="10"/>
    </row>
    <row r="12103" spans="1:2" x14ac:dyDescent="0.25">
      <c r="A12103" s="10"/>
      <c r="B12103" s="10"/>
    </row>
    <row r="12104" spans="1:2" x14ac:dyDescent="0.25">
      <c r="A12104" s="10"/>
      <c r="B12104" s="10"/>
    </row>
    <row r="12105" spans="1:2" x14ac:dyDescent="0.25">
      <c r="A12105" s="10"/>
      <c r="B12105" s="10"/>
    </row>
    <row r="12106" spans="1:2" x14ac:dyDescent="0.25">
      <c r="A12106" s="10"/>
      <c r="B12106" s="10"/>
    </row>
    <row r="12107" spans="1:2" x14ac:dyDescent="0.25">
      <c r="A12107" s="10"/>
      <c r="B12107" s="10"/>
    </row>
    <row r="12108" spans="1:2" x14ac:dyDescent="0.25">
      <c r="A12108" s="10"/>
      <c r="B12108" s="10"/>
    </row>
    <row r="12109" spans="1:2" x14ac:dyDescent="0.25">
      <c r="A12109" s="10"/>
      <c r="B12109" s="10"/>
    </row>
    <row r="12110" spans="1:2" x14ac:dyDescent="0.25">
      <c r="A12110" s="10"/>
      <c r="B12110" s="10"/>
    </row>
    <row r="12111" spans="1:2" x14ac:dyDescent="0.25">
      <c r="A12111" s="10"/>
      <c r="B12111" s="10"/>
    </row>
    <row r="12112" spans="1:2" x14ac:dyDescent="0.25">
      <c r="A12112" s="10"/>
      <c r="B12112" s="10"/>
    </row>
    <row r="12113" spans="1:2" x14ac:dyDescent="0.25">
      <c r="A12113" s="10"/>
      <c r="B12113" s="10"/>
    </row>
    <row r="12114" spans="1:2" x14ac:dyDescent="0.25">
      <c r="A12114" s="10"/>
      <c r="B12114" s="10"/>
    </row>
    <row r="12115" spans="1:2" x14ac:dyDescent="0.25">
      <c r="A12115" s="10"/>
      <c r="B12115" s="10"/>
    </row>
    <row r="12116" spans="1:2" x14ac:dyDescent="0.25">
      <c r="A12116" s="10"/>
      <c r="B12116" s="10"/>
    </row>
    <row r="12117" spans="1:2" x14ac:dyDescent="0.25">
      <c r="A12117" s="10"/>
      <c r="B12117" s="10"/>
    </row>
    <row r="12118" spans="1:2" x14ac:dyDescent="0.25">
      <c r="A12118" s="10"/>
      <c r="B12118" s="10"/>
    </row>
    <row r="12119" spans="1:2" x14ac:dyDescent="0.25">
      <c r="A12119" s="10"/>
      <c r="B12119" s="10"/>
    </row>
    <row r="12120" spans="1:2" x14ac:dyDescent="0.25">
      <c r="A12120" s="10"/>
      <c r="B12120" s="10"/>
    </row>
    <row r="12121" spans="1:2" x14ac:dyDescent="0.25">
      <c r="A12121" s="10"/>
      <c r="B12121" s="10"/>
    </row>
    <row r="12122" spans="1:2" x14ac:dyDescent="0.25">
      <c r="A12122" s="10"/>
      <c r="B12122" s="10"/>
    </row>
    <row r="12123" spans="1:2" x14ac:dyDescent="0.25">
      <c r="A12123" s="10"/>
      <c r="B12123" s="10"/>
    </row>
    <row r="12124" spans="1:2" x14ac:dyDescent="0.25">
      <c r="A12124" s="10"/>
      <c r="B12124" s="10"/>
    </row>
    <row r="12125" spans="1:2" x14ac:dyDescent="0.25">
      <c r="A12125" s="10"/>
      <c r="B12125" s="10"/>
    </row>
    <row r="12126" spans="1:2" x14ac:dyDescent="0.25">
      <c r="A12126" s="10"/>
      <c r="B12126" s="10"/>
    </row>
    <row r="12127" spans="1:2" x14ac:dyDescent="0.25">
      <c r="A12127" s="10"/>
      <c r="B12127" s="10"/>
    </row>
    <row r="12128" spans="1:2" x14ac:dyDescent="0.25">
      <c r="A12128" s="10"/>
      <c r="B12128" s="10"/>
    </row>
    <row r="12129" spans="1:2" x14ac:dyDescent="0.25">
      <c r="A12129" s="10"/>
      <c r="B12129" s="10"/>
    </row>
    <row r="12130" spans="1:2" x14ac:dyDescent="0.25">
      <c r="A12130" s="10"/>
      <c r="B12130" s="10"/>
    </row>
    <row r="12131" spans="1:2" x14ac:dyDescent="0.25">
      <c r="A12131" s="10"/>
      <c r="B12131" s="10"/>
    </row>
    <row r="12132" spans="1:2" x14ac:dyDescent="0.25">
      <c r="A12132" s="10"/>
      <c r="B12132" s="10"/>
    </row>
    <row r="12133" spans="1:2" x14ac:dyDescent="0.25">
      <c r="A12133" s="10"/>
      <c r="B12133" s="10"/>
    </row>
    <row r="12134" spans="1:2" x14ac:dyDescent="0.25">
      <c r="A12134" s="10"/>
      <c r="B12134" s="10"/>
    </row>
    <row r="12135" spans="1:2" x14ac:dyDescent="0.25">
      <c r="A12135" s="10"/>
      <c r="B12135" s="10"/>
    </row>
    <row r="12136" spans="1:2" x14ac:dyDescent="0.25">
      <c r="A12136" s="10"/>
      <c r="B12136" s="10"/>
    </row>
    <row r="12137" spans="1:2" x14ac:dyDescent="0.25">
      <c r="A12137" s="10"/>
      <c r="B12137" s="10"/>
    </row>
    <row r="12138" spans="1:2" x14ac:dyDescent="0.25">
      <c r="A12138" s="10"/>
      <c r="B12138" s="10"/>
    </row>
    <row r="12139" spans="1:2" x14ac:dyDescent="0.25">
      <c r="A12139" s="10"/>
      <c r="B12139" s="10"/>
    </row>
    <row r="12140" spans="1:2" x14ac:dyDescent="0.25">
      <c r="A12140" s="10"/>
      <c r="B12140" s="10"/>
    </row>
    <row r="12141" spans="1:2" x14ac:dyDescent="0.25">
      <c r="A12141" s="10"/>
      <c r="B12141" s="10"/>
    </row>
    <row r="12142" spans="1:2" x14ac:dyDescent="0.25">
      <c r="A12142" s="10"/>
      <c r="B12142" s="10"/>
    </row>
    <row r="12143" spans="1:2" x14ac:dyDescent="0.25">
      <c r="A12143" s="10"/>
      <c r="B12143" s="10"/>
    </row>
    <row r="12144" spans="1:2" x14ac:dyDescent="0.25">
      <c r="A12144" s="10"/>
      <c r="B12144" s="10"/>
    </row>
    <row r="12145" spans="1:2" x14ac:dyDescent="0.25">
      <c r="A12145" s="10"/>
      <c r="B12145" s="10"/>
    </row>
    <row r="12146" spans="1:2" x14ac:dyDescent="0.25">
      <c r="A12146" s="10"/>
      <c r="B12146" s="10"/>
    </row>
    <row r="12147" spans="1:2" x14ac:dyDescent="0.25">
      <c r="A12147" s="10"/>
      <c r="B12147" s="10"/>
    </row>
    <row r="12148" spans="1:2" x14ac:dyDescent="0.25">
      <c r="A12148" s="10"/>
      <c r="B12148" s="10"/>
    </row>
    <row r="12149" spans="1:2" x14ac:dyDescent="0.25">
      <c r="A12149" s="10"/>
      <c r="B12149" s="10"/>
    </row>
    <row r="12150" spans="1:2" x14ac:dyDescent="0.25">
      <c r="A12150" s="10"/>
      <c r="B12150" s="10"/>
    </row>
    <row r="12151" spans="1:2" x14ac:dyDescent="0.25">
      <c r="A12151" s="10"/>
      <c r="B12151" s="10"/>
    </row>
    <row r="12152" spans="1:2" x14ac:dyDescent="0.25">
      <c r="A12152" s="10"/>
      <c r="B12152" s="10"/>
    </row>
    <row r="12153" spans="1:2" x14ac:dyDescent="0.25">
      <c r="A12153" s="10"/>
      <c r="B12153" s="10"/>
    </row>
    <row r="12154" spans="1:2" x14ac:dyDescent="0.25">
      <c r="A12154" s="10"/>
      <c r="B12154" s="10"/>
    </row>
    <row r="12155" spans="1:2" x14ac:dyDescent="0.25">
      <c r="A12155" s="10"/>
      <c r="B12155" s="10"/>
    </row>
    <row r="12156" spans="1:2" x14ac:dyDescent="0.25">
      <c r="A12156" s="10"/>
      <c r="B12156" s="10"/>
    </row>
    <row r="12157" spans="1:2" x14ac:dyDescent="0.25">
      <c r="A12157" s="10"/>
      <c r="B12157" s="10"/>
    </row>
    <row r="12158" spans="1:2" x14ac:dyDescent="0.25">
      <c r="A12158" s="10"/>
      <c r="B12158" s="10"/>
    </row>
    <row r="12159" spans="1:2" x14ac:dyDescent="0.25">
      <c r="A12159" s="10"/>
      <c r="B12159" s="10"/>
    </row>
    <row r="12160" spans="1:2" x14ac:dyDescent="0.25">
      <c r="A12160" s="10"/>
      <c r="B12160" s="10"/>
    </row>
    <row r="12161" spans="1:2" x14ac:dyDescent="0.25">
      <c r="A12161" s="10"/>
      <c r="B12161" s="10"/>
    </row>
    <row r="12162" spans="1:2" x14ac:dyDescent="0.25">
      <c r="A12162" s="10"/>
      <c r="B12162" s="10"/>
    </row>
    <row r="12163" spans="1:2" x14ac:dyDescent="0.25">
      <c r="A12163" s="10"/>
      <c r="B12163" s="10"/>
    </row>
    <row r="12164" spans="1:2" x14ac:dyDescent="0.25">
      <c r="A12164" s="10"/>
      <c r="B12164" s="10"/>
    </row>
    <row r="12165" spans="1:2" x14ac:dyDescent="0.25">
      <c r="A12165" s="10"/>
      <c r="B12165" s="10"/>
    </row>
    <row r="12166" spans="1:2" x14ac:dyDescent="0.25">
      <c r="A12166" s="10"/>
      <c r="B12166" s="10"/>
    </row>
    <row r="12167" spans="1:2" x14ac:dyDescent="0.25">
      <c r="A12167" s="10"/>
      <c r="B12167" s="10"/>
    </row>
    <row r="12168" spans="1:2" x14ac:dyDescent="0.25">
      <c r="A12168" s="10"/>
      <c r="B12168" s="10"/>
    </row>
    <row r="12169" spans="1:2" x14ac:dyDescent="0.25">
      <c r="A12169" s="10"/>
      <c r="B12169" s="10"/>
    </row>
    <row r="12170" spans="1:2" x14ac:dyDescent="0.25">
      <c r="A12170" s="10"/>
      <c r="B12170" s="10"/>
    </row>
    <row r="12171" spans="1:2" x14ac:dyDescent="0.25">
      <c r="A12171" s="10"/>
      <c r="B12171" s="10"/>
    </row>
    <row r="12172" spans="1:2" x14ac:dyDescent="0.25">
      <c r="A12172" s="10"/>
      <c r="B12172" s="10"/>
    </row>
    <row r="12173" spans="1:2" x14ac:dyDescent="0.25">
      <c r="A12173" s="10"/>
      <c r="B12173" s="10"/>
    </row>
    <row r="12174" spans="1:2" x14ac:dyDescent="0.25">
      <c r="A12174" s="10"/>
      <c r="B12174" s="10"/>
    </row>
    <row r="12175" spans="1:2" x14ac:dyDescent="0.25">
      <c r="A12175" s="10"/>
      <c r="B12175" s="10"/>
    </row>
    <row r="12176" spans="1:2" x14ac:dyDescent="0.25">
      <c r="A12176" s="10"/>
      <c r="B12176" s="10"/>
    </row>
    <row r="12177" spans="1:2" x14ac:dyDescent="0.25">
      <c r="A12177" s="10"/>
      <c r="B12177" s="10"/>
    </row>
    <row r="12178" spans="1:2" x14ac:dyDescent="0.25">
      <c r="A12178" s="10"/>
      <c r="B12178" s="10"/>
    </row>
    <row r="12179" spans="1:2" x14ac:dyDescent="0.25">
      <c r="A12179" s="10"/>
      <c r="B12179" s="10"/>
    </row>
    <row r="12180" spans="1:2" x14ac:dyDescent="0.25">
      <c r="A12180" s="10"/>
      <c r="B12180" s="10"/>
    </row>
    <row r="12181" spans="1:2" x14ac:dyDescent="0.25">
      <c r="A12181" s="10"/>
      <c r="B12181" s="10"/>
    </row>
    <row r="12182" spans="1:2" x14ac:dyDescent="0.25">
      <c r="A12182" s="10"/>
      <c r="B12182" s="10"/>
    </row>
    <row r="12183" spans="1:2" x14ac:dyDescent="0.25">
      <c r="A12183" s="10"/>
      <c r="B12183" s="10"/>
    </row>
    <row r="12184" spans="1:2" x14ac:dyDescent="0.25">
      <c r="A12184" s="10"/>
      <c r="B12184" s="10"/>
    </row>
    <row r="12185" spans="1:2" x14ac:dyDescent="0.25">
      <c r="A12185" s="10"/>
      <c r="B12185" s="10"/>
    </row>
    <row r="12186" spans="1:2" x14ac:dyDescent="0.25">
      <c r="A12186" s="10"/>
      <c r="B12186" s="10"/>
    </row>
    <row r="12187" spans="1:2" x14ac:dyDescent="0.25">
      <c r="A12187" s="10"/>
      <c r="B12187" s="10"/>
    </row>
    <row r="12188" spans="1:2" x14ac:dyDescent="0.25">
      <c r="A12188" s="10"/>
      <c r="B12188" s="10"/>
    </row>
    <row r="12189" spans="1:2" x14ac:dyDescent="0.25">
      <c r="A12189" s="10"/>
      <c r="B12189" s="10"/>
    </row>
    <row r="12190" spans="1:2" x14ac:dyDescent="0.25">
      <c r="A12190" s="10"/>
      <c r="B12190" s="10"/>
    </row>
    <row r="12191" spans="1:2" x14ac:dyDescent="0.25">
      <c r="A12191" s="10"/>
      <c r="B12191" s="10"/>
    </row>
    <row r="12192" spans="1:2" x14ac:dyDescent="0.25">
      <c r="A12192" s="10"/>
      <c r="B12192" s="10"/>
    </row>
    <row r="12193" spans="1:2" x14ac:dyDescent="0.25">
      <c r="A12193" s="10"/>
      <c r="B12193" s="10"/>
    </row>
    <row r="12194" spans="1:2" x14ac:dyDescent="0.25">
      <c r="A12194" s="10"/>
      <c r="B12194" s="10"/>
    </row>
    <row r="12195" spans="1:2" x14ac:dyDescent="0.25">
      <c r="A12195" s="10"/>
      <c r="B12195" s="10"/>
    </row>
    <row r="12196" spans="1:2" x14ac:dyDescent="0.25">
      <c r="A12196" s="10"/>
      <c r="B12196" s="10"/>
    </row>
    <row r="12197" spans="1:2" x14ac:dyDescent="0.25">
      <c r="A12197" s="10"/>
      <c r="B12197" s="10"/>
    </row>
    <row r="12198" spans="1:2" x14ac:dyDescent="0.25">
      <c r="A12198" s="10"/>
      <c r="B12198" s="10"/>
    </row>
    <row r="12199" spans="1:2" x14ac:dyDescent="0.25">
      <c r="A12199" s="10"/>
      <c r="B12199" s="10"/>
    </row>
    <row r="12200" spans="1:2" x14ac:dyDescent="0.25">
      <c r="A12200" s="10"/>
      <c r="B12200" s="10"/>
    </row>
    <row r="12201" spans="1:2" x14ac:dyDescent="0.25">
      <c r="A12201" s="10"/>
      <c r="B12201" s="10"/>
    </row>
    <row r="12202" spans="1:2" x14ac:dyDescent="0.25">
      <c r="A12202" s="10"/>
      <c r="B12202" s="10"/>
    </row>
    <row r="12203" spans="1:2" x14ac:dyDescent="0.25">
      <c r="A12203" s="10"/>
      <c r="B12203" s="10"/>
    </row>
    <row r="12204" spans="1:2" x14ac:dyDescent="0.25">
      <c r="A12204" s="10"/>
      <c r="B12204" s="10"/>
    </row>
    <row r="12205" spans="1:2" x14ac:dyDescent="0.25">
      <c r="A12205" s="10"/>
      <c r="B12205" s="10"/>
    </row>
    <row r="12206" spans="1:2" x14ac:dyDescent="0.25">
      <c r="A12206" s="10"/>
      <c r="B12206" s="10"/>
    </row>
    <row r="12207" spans="1:2" x14ac:dyDescent="0.25">
      <c r="A12207" s="10"/>
      <c r="B12207" s="10"/>
    </row>
    <row r="12208" spans="1:2" x14ac:dyDescent="0.25">
      <c r="A12208" s="10"/>
      <c r="B12208" s="10"/>
    </row>
    <row r="12209" spans="1:2" x14ac:dyDescent="0.25">
      <c r="A12209" s="10"/>
      <c r="B12209" s="10"/>
    </row>
    <row r="12210" spans="1:2" x14ac:dyDescent="0.25">
      <c r="A12210" s="10"/>
      <c r="B12210" s="10"/>
    </row>
    <row r="12211" spans="1:2" x14ac:dyDescent="0.25">
      <c r="A12211" s="10"/>
      <c r="B12211" s="10"/>
    </row>
    <row r="12212" spans="1:2" x14ac:dyDescent="0.25">
      <c r="A12212" s="10"/>
      <c r="B12212" s="10"/>
    </row>
    <row r="12213" spans="1:2" x14ac:dyDescent="0.25">
      <c r="A12213" s="10"/>
      <c r="B12213" s="10"/>
    </row>
    <row r="12214" spans="1:2" x14ac:dyDescent="0.25">
      <c r="A12214" s="10"/>
      <c r="B12214" s="10"/>
    </row>
    <row r="12215" spans="1:2" x14ac:dyDescent="0.25">
      <c r="A12215" s="10"/>
      <c r="B12215" s="10"/>
    </row>
    <row r="12216" spans="1:2" x14ac:dyDescent="0.25">
      <c r="A12216" s="10"/>
      <c r="B12216" s="10"/>
    </row>
    <row r="12217" spans="1:2" x14ac:dyDescent="0.25">
      <c r="A12217" s="10"/>
      <c r="B12217" s="10"/>
    </row>
    <row r="12218" spans="1:2" x14ac:dyDescent="0.25">
      <c r="A12218" s="10"/>
      <c r="B12218" s="10"/>
    </row>
    <row r="12219" spans="1:2" x14ac:dyDescent="0.25">
      <c r="A12219" s="10"/>
      <c r="B12219" s="10"/>
    </row>
    <row r="12220" spans="1:2" x14ac:dyDescent="0.25">
      <c r="A12220" s="10"/>
      <c r="B12220" s="10"/>
    </row>
    <row r="12221" spans="1:2" x14ac:dyDescent="0.25">
      <c r="A12221" s="10"/>
      <c r="B12221" s="10"/>
    </row>
    <row r="12222" spans="1:2" x14ac:dyDescent="0.25">
      <c r="A12222" s="10"/>
      <c r="B12222" s="10"/>
    </row>
    <row r="12223" spans="1:2" x14ac:dyDescent="0.25">
      <c r="A12223" s="10"/>
      <c r="B12223" s="10"/>
    </row>
    <row r="12224" spans="1:2" x14ac:dyDescent="0.25">
      <c r="A12224" s="10"/>
      <c r="B12224" s="10"/>
    </row>
    <row r="12225" spans="1:2" x14ac:dyDescent="0.25">
      <c r="A12225" s="10"/>
      <c r="B12225" s="10"/>
    </row>
    <row r="12226" spans="1:2" x14ac:dyDescent="0.25">
      <c r="A12226" s="10"/>
      <c r="B12226" s="10"/>
    </row>
    <row r="12227" spans="1:2" x14ac:dyDescent="0.25">
      <c r="A12227" s="10"/>
      <c r="B12227" s="10"/>
    </row>
    <row r="12228" spans="1:2" x14ac:dyDescent="0.25">
      <c r="A12228" s="10"/>
      <c r="B12228" s="10"/>
    </row>
    <row r="12229" spans="1:2" x14ac:dyDescent="0.25">
      <c r="A12229" s="10"/>
      <c r="B12229" s="10"/>
    </row>
    <row r="12230" spans="1:2" x14ac:dyDescent="0.25">
      <c r="A12230" s="10"/>
      <c r="B12230" s="10"/>
    </row>
    <row r="12231" spans="1:2" x14ac:dyDescent="0.25">
      <c r="A12231" s="10"/>
      <c r="B12231" s="10"/>
    </row>
    <row r="12232" spans="1:2" x14ac:dyDescent="0.25">
      <c r="A12232" s="10"/>
      <c r="B12232" s="10"/>
    </row>
    <row r="12233" spans="1:2" x14ac:dyDescent="0.25">
      <c r="A12233" s="10"/>
      <c r="B12233" s="10"/>
    </row>
    <row r="12234" spans="1:2" x14ac:dyDescent="0.25">
      <c r="A12234" s="10"/>
      <c r="B12234" s="10"/>
    </row>
    <row r="12235" spans="1:2" x14ac:dyDescent="0.25">
      <c r="A12235" s="10"/>
      <c r="B12235" s="10"/>
    </row>
    <row r="12236" spans="1:2" x14ac:dyDescent="0.25">
      <c r="A12236" s="10"/>
      <c r="B12236" s="10"/>
    </row>
    <row r="12237" spans="1:2" x14ac:dyDescent="0.25">
      <c r="A12237" s="10"/>
      <c r="B12237" s="10"/>
    </row>
    <row r="12238" spans="1:2" x14ac:dyDescent="0.25">
      <c r="A12238" s="10"/>
      <c r="B12238" s="10"/>
    </row>
    <row r="12239" spans="1:2" x14ac:dyDescent="0.25">
      <c r="A12239" s="10"/>
      <c r="B12239" s="10"/>
    </row>
    <row r="12240" spans="1:2" x14ac:dyDescent="0.25">
      <c r="A12240" s="10"/>
      <c r="B12240" s="10"/>
    </row>
    <row r="12241" spans="1:2" x14ac:dyDescent="0.25">
      <c r="A12241" s="10"/>
      <c r="B12241" s="10"/>
    </row>
    <row r="12242" spans="1:2" x14ac:dyDescent="0.25">
      <c r="A12242" s="10"/>
      <c r="B12242" s="10"/>
    </row>
    <row r="12243" spans="1:2" x14ac:dyDescent="0.25">
      <c r="A12243" s="10"/>
      <c r="B12243" s="10"/>
    </row>
    <row r="12244" spans="1:2" x14ac:dyDescent="0.25">
      <c r="A12244" s="10"/>
      <c r="B12244" s="10"/>
    </row>
    <row r="12245" spans="1:2" x14ac:dyDescent="0.25">
      <c r="A12245" s="10"/>
      <c r="B12245" s="10"/>
    </row>
    <row r="12246" spans="1:2" x14ac:dyDescent="0.25">
      <c r="A12246" s="10"/>
      <c r="B12246" s="10"/>
    </row>
    <row r="12247" spans="1:2" x14ac:dyDescent="0.25">
      <c r="A12247" s="10"/>
      <c r="B12247" s="10"/>
    </row>
    <row r="12248" spans="1:2" x14ac:dyDescent="0.25">
      <c r="A12248" s="10"/>
      <c r="B12248" s="10"/>
    </row>
    <row r="12249" spans="1:2" x14ac:dyDescent="0.25">
      <c r="A12249" s="10"/>
      <c r="B12249" s="10"/>
    </row>
    <row r="12250" spans="1:2" x14ac:dyDescent="0.25">
      <c r="A12250" s="10"/>
      <c r="B12250" s="10"/>
    </row>
    <row r="12251" spans="1:2" x14ac:dyDescent="0.25">
      <c r="A12251" s="10"/>
      <c r="B12251" s="10"/>
    </row>
    <row r="12252" spans="1:2" x14ac:dyDescent="0.25">
      <c r="A12252" s="10"/>
      <c r="B12252" s="10"/>
    </row>
    <row r="12253" spans="1:2" x14ac:dyDescent="0.25">
      <c r="A12253" s="10"/>
      <c r="B12253" s="10"/>
    </row>
    <row r="12254" spans="1:2" x14ac:dyDescent="0.25">
      <c r="A12254" s="10"/>
      <c r="B12254" s="10"/>
    </row>
    <row r="12255" spans="1:2" x14ac:dyDescent="0.25">
      <c r="A12255" s="10"/>
      <c r="B12255" s="10"/>
    </row>
    <row r="12256" spans="1:2" x14ac:dyDescent="0.25">
      <c r="A12256" s="10"/>
      <c r="B12256" s="10"/>
    </row>
    <row r="12257" spans="1:2" x14ac:dyDescent="0.25">
      <c r="A12257" s="10"/>
      <c r="B12257" s="10"/>
    </row>
    <row r="12258" spans="1:2" x14ac:dyDescent="0.25">
      <c r="A12258" s="10"/>
      <c r="B12258" s="10"/>
    </row>
    <row r="12259" spans="1:2" x14ac:dyDescent="0.25">
      <c r="A12259" s="10"/>
      <c r="B12259" s="10"/>
    </row>
    <row r="12260" spans="1:2" x14ac:dyDescent="0.25">
      <c r="A12260" s="10"/>
      <c r="B12260" s="10"/>
    </row>
    <row r="12261" spans="1:2" x14ac:dyDescent="0.25">
      <c r="A12261" s="10"/>
      <c r="B12261" s="10"/>
    </row>
    <row r="12262" spans="1:2" x14ac:dyDescent="0.25">
      <c r="A12262" s="10"/>
      <c r="B12262" s="10"/>
    </row>
    <row r="12263" spans="1:2" x14ac:dyDescent="0.25">
      <c r="A12263" s="10"/>
      <c r="B12263" s="10"/>
    </row>
    <row r="12264" spans="1:2" x14ac:dyDescent="0.25">
      <c r="A12264" s="10"/>
      <c r="B12264" s="10"/>
    </row>
    <row r="12265" spans="1:2" x14ac:dyDescent="0.25">
      <c r="A12265" s="10"/>
      <c r="B12265" s="10"/>
    </row>
    <row r="12266" spans="1:2" x14ac:dyDescent="0.25">
      <c r="A12266" s="10"/>
      <c r="B12266" s="10"/>
    </row>
    <row r="12267" spans="1:2" x14ac:dyDescent="0.25">
      <c r="A12267" s="10"/>
      <c r="B12267" s="10"/>
    </row>
    <row r="12268" spans="1:2" x14ac:dyDescent="0.25">
      <c r="A12268" s="10"/>
      <c r="B12268" s="10"/>
    </row>
    <row r="12269" spans="1:2" x14ac:dyDescent="0.25">
      <c r="A12269" s="10"/>
      <c r="B12269" s="10"/>
    </row>
    <row r="12270" spans="1:2" x14ac:dyDescent="0.25">
      <c r="A12270" s="10"/>
      <c r="B12270" s="10"/>
    </row>
    <row r="12271" spans="1:2" x14ac:dyDescent="0.25">
      <c r="A12271" s="10"/>
      <c r="B12271" s="10"/>
    </row>
    <row r="12272" spans="1:2" x14ac:dyDescent="0.25">
      <c r="A12272" s="10"/>
      <c r="B12272" s="10"/>
    </row>
    <row r="12273" spans="1:2" x14ac:dyDescent="0.25">
      <c r="A12273" s="10"/>
      <c r="B12273" s="10"/>
    </row>
    <row r="12274" spans="1:2" x14ac:dyDescent="0.25">
      <c r="A12274" s="10"/>
      <c r="B12274" s="10"/>
    </row>
    <row r="12275" spans="1:2" x14ac:dyDescent="0.25">
      <c r="A12275" s="10"/>
      <c r="B12275" s="10"/>
    </row>
    <row r="12276" spans="1:2" x14ac:dyDescent="0.25">
      <c r="A12276" s="10"/>
      <c r="B12276" s="10"/>
    </row>
    <row r="12277" spans="1:2" x14ac:dyDescent="0.25">
      <c r="A12277" s="10"/>
      <c r="B12277" s="10"/>
    </row>
    <row r="12278" spans="1:2" x14ac:dyDescent="0.25">
      <c r="A12278" s="10"/>
      <c r="B12278" s="10"/>
    </row>
    <row r="12279" spans="1:2" x14ac:dyDescent="0.25">
      <c r="A12279" s="10"/>
      <c r="B12279" s="10"/>
    </row>
    <row r="12280" spans="1:2" x14ac:dyDescent="0.25">
      <c r="A12280" s="10"/>
      <c r="B12280" s="10"/>
    </row>
    <row r="12281" spans="1:2" x14ac:dyDescent="0.25">
      <c r="A12281" s="10"/>
      <c r="B12281" s="10"/>
    </row>
    <row r="12282" spans="1:2" x14ac:dyDescent="0.25">
      <c r="A12282" s="10"/>
      <c r="B12282" s="10"/>
    </row>
    <row r="12283" spans="1:2" x14ac:dyDescent="0.25">
      <c r="A12283" s="10"/>
      <c r="B12283" s="10"/>
    </row>
    <row r="12284" spans="1:2" x14ac:dyDescent="0.25">
      <c r="A12284" s="10"/>
      <c r="B12284" s="10"/>
    </row>
    <row r="12285" spans="1:2" x14ac:dyDescent="0.25">
      <c r="A12285" s="10"/>
      <c r="B12285" s="10"/>
    </row>
    <row r="12286" spans="1:2" x14ac:dyDescent="0.25">
      <c r="A12286" s="10"/>
      <c r="B12286" s="10"/>
    </row>
    <row r="12287" spans="1:2" x14ac:dyDescent="0.25">
      <c r="A12287" s="10"/>
      <c r="B12287" s="10"/>
    </row>
    <row r="12288" spans="1:2" x14ac:dyDescent="0.25">
      <c r="A12288" s="10"/>
      <c r="B12288" s="10"/>
    </row>
    <row r="12289" spans="1:2" x14ac:dyDescent="0.25">
      <c r="A12289" s="10"/>
      <c r="B12289" s="10"/>
    </row>
    <row r="12290" spans="1:2" x14ac:dyDescent="0.25">
      <c r="A12290" s="10"/>
      <c r="B12290" s="10"/>
    </row>
    <row r="12291" spans="1:2" x14ac:dyDescent="0.25">
      <c r="A12291" s="10"/>
      <c r="B12291" s="10"/>
    </row>
    <row r="12292" spans="1:2" x14ac:dyDescent="0.25">
      <c r="A12292" s="10"/>
      <c r="B12292" s="10"/>
    </row>
    <row r="12293" spans="1:2" x14ac:dyDescent="0.25">
      <c r="A12293" s="10"/>
      <c r="B12293" s="10"/>
    </row>
    <row r="12294" spans="1:2" x14ac:dyDescent="0.25">
      <c r="A12294" s="10"/>
      <c r="B12294" s="10"/>
    </row>
    <row r="12295" spans="1:2" x14ac:dyDescent="0.25">
      <c r="A12295" s="10"/>
      <c r="B12295" s="10"/>
    </row>
    <row r="12296" spans="1:2" x14ac:dyDescent="0.25">
      <c r="A12296" s="10"/>
      <c r="B12296" s="10"/>
    </row>
    <row r="12297" spans="1:2" x14ac:dyDescent="0.25">
      <c r="A12297" s="10"/>
      <c r="B12297" s="10"/>
    </row>
    <row r="12298" spans="1:2" x14ac:dyDescent="0.25">
      <c r="A12298" s="10"/>
      <c r="B12298" s="10"/>
    </row>
    <row r="12299" spans="1:2" x14ac:dyDescent="0.25">
      <c r="A12299" s="10"/>
      <c r="B12299" s="10"/>
    </row>
    <row r="12300" spans="1:2" x14ac:dyDescent="0.25">
      <c r="A12300" s="10"/>
      <c r="B12300" s="10"/>
    </row>
    <row r="12301" spans="1:2" x14ac:dyDescent="0.25">
      <c r="A12301" s="10"/>
      <c r="B12301" s="10"/>
    </row>
    <row r="12302" spans="1:2" x14ac:dyDescent="0.25">
      <c r="A12302" s="10"/>
      <c r="B12302" s="10"/>
    </row>
    <row r="12303" spans="1:2" x14ac:dyDescent="0.25">
      <c r="A12303" s="10"/>
      <c r="B12303" s="10"/>
    </row>
    <row r="12304" spans="1:2" x14ac:dyDescent="0.25">
      <c r="A12304" s="10"/>
      <c r="B12304" s="10"/>
    </row>
    <row r="12305" spans="1:2" x14ac:dyDescent="0.25">
      <c r="A12305" s="10"/>
      <c r="B12305" s="10"/>
    </row>
    <row r="12306" spans="1:2" x14ac:dyDescent="0.25">
      <c r="A12306" s="10"/>
      <c r="B12306" s="10"/>
    </row>
    <row r="12307" spans="1:2" x14ac:dyDescent="0.25">
      <c r="A12307" s="10"/>
      <c r="B12307" s="10"/>
    </row>
    <row r="12308" spans="1:2" x14ac:dyDescent="0.25">
      <c r="A12308" s="10"/>
      <c r="B12308" s="10"/>
    </row>
    <row r="12309" spans="1:2" x14ac:dyDescent="0.25">
      <c r="A12309" s="10"/>
      <c r="B12309" s="10"/>
    </row>
    <row r="12310" spans="1:2" x14ac:dyDescent="0.25">
      <c r="A12310" s="10"/>
      <c r="B12310" s="10"/>
    </row>
    <row r="12311" spans="1:2" x14ac:dyDescent="0.25">
      <c r="A12311" s="10"/>
      <c r="B12311" s="10"/>
    </row>
    <row r="12312" spans="1:2" x14ac:dyDescent="0.25">
      <c r="A12312" s="10"/>
      <c r="B12312" s="10"/>
    </row>
    <row r="12313" spans="1:2" x14ac:dyDescent="0.25">
      <c r="A12313" s="10"/>
      <c r="B12313" s="10"/>
    </row>
    <row r="12314" spans="1:2" x14ac:dyDescent="0.25">
      <c r="A12314" s="10"/>
      <c r="B12314" s="10"/>
    </row>
    <row r="12315" spans="1:2" x14ac:dyDescent="0.25">
      <c r="A12315" s="10"/>
      <c r="B12315" s="10"/>
    </row>
    <row r="12316" spans="1:2" x14ac:dyDescent="0.25">
      <c r="A12316" s="10"/>
      <c r="B12316" s="10"/>
    </row>
    <row r="12317" spans="1:2" x14ac:dyDescent="0.25">
      <c r="A12317" s="10"/>
      <c r="B12317" s="10"/>
    </row>
    <row r="12318" spans="1:2" x14ac:dyDescent="0.25">
      <c r="A12318" s="10"/>
      <c r="B12318" s="10"/>
    </row>
    <row r="12319" spans="1:2" x14ac:dyDescent="0.25">
      <c r="A12319" s="10"/>
      <c r="B12319" s="10"/>
    </row>
    <row r="12320" spans="1:2" x14ac:dyDescent="0.25">
      <c r="A12320" s="10"/>
      <c r="B12320" s="10"/>
    </row>
    <row r="12321" spans="1:2" x14ac:dyDescent="0.25">
      <c r="A12321" s="10"/>
      <c r="B12321" s="10"/>
    </row>
    <row r="12322" spans="1:2" x14ac:dyDescent="0.25">
      <c r="A12322" s="10"/>
      <c r="B12322" s="10"/>
    </row>
    <row r="12323" spans="1:2" x14ac:dyDescent="0.25">
      <c r="A12323" s="10"/>
      <c r="B12323" s="10"/>
    </row>
    <row r="12324" spans="1:2" x14ac:dyDescent="0.25">
      <c r="A12324" s="10"/>
      <c r="B12324" s="10"/>
    </row>
    <row r="12325" spans="1:2" x14ac:dyDescent="0.25">
      <c r="A12325" s="10"/>
      <c r="B12325" s="10"/>
    </row>
    <row r="12326" spans="1:2" x14ac:dyDescent="0.25">
      <c r="A12326" s="10"/>
      <c r="B12326" s="10"/>
    </row>
    <row r="12327" spans="1:2" x14ac:dyDescent="0.25">
      <c r="A12327" s="10"/>
      <c r="B12327" s="10"/>
    </row>
    <row r="12328" spans="1:2" x14ac:dyDescent="0.25">
      <c r="A12328" s="10"/>
      <c r="B12328" s="10"/>
    </row>
    <row r="12329" spans="1:2" x14ac:dyDescent="0.25">
      <c r="A12329" s="10"/>
      <c r="B12329" s="10"/>
    </row>
    <row r="12330" spans="1:2" x14ac:dyDescent="0.25">
      <c r="A12330" s="10"/>
      <c r="B12330" s="10"/>
    </row>
    <row r="12331" spans="1:2" x14ac:dyDescent="0.25">
      <c r="A12331" s="10"/>
      <c r="B12331" s="10"/>
    </row>
    <row r="12332" spans="1:2" x14ac:dyDescent="0.25">
      <c r="A12332" s="10"/>
      <c r="B12332" s="10"/>
    </row>
    <row r="12333" spans="1:2" x14ac:dyDescent="0.25">
      <c r="A12333" s="10"/>
      <c r="B12333" s="10"/>
    </row>
    <row r="12334" spans="1:2" x14ac:dyDescent="0.25">
      <c r="A12334" s="10"/>
      <c r="B12334" s="10"/>
    </row>
    <row r="12335" spans="1:2" x14ac:dyDescent="0.25">
      <c r="A12335" s="10"/>
      <c r="B12335" s="10"/>
    </row>
    <row r="12336" spans="1:2" x14ac:dyDescent="0.25">
      <c r="A12336" s="10"/>
      <c r="B12336" s="10"/>
    </row>
    <row r="12337" spans="1:2" x14ac:dyDescent="0.25">
      <c r="A12337" s="10"/>
      <c r="B12337" s="10"/>
    </row>
    <row r="12338" spans="1:2" x14ac:dyDescent="0.25">
      <c r="A12338" s="10"/>
      <c r="B12338" s="10"/>
    </row>
    <row r="12339" spans="1:2" x14ac:dyDescent="0.25">
      <c r="A12339" s="10"/>
      <c r="B12339" s="10"/>
    </row>
    <row r="12340" spans="1:2" x14ac:dyDescent="0.25">
      <c r="A12340" s="10"/>
      <c r="B12340" s="10"/>
    </row>
    <row r="12341" spans="1:2" x14ac:dyDescent="0.25">
      <c r="A12341" s="10"/>
      <c r="B12341" s="10"/>
    </row>
    <row r="12342" spans="1:2" x14ac:dyDescent="0.25">
      <c r="A12342" s="10"/>
      <c r="B12342" s="10"/>
    </row>
    <row r="12343" spans="1:2" x14ac:dyDescent="0.25">
      <c r="A12343" s="10"/>
      <c r="B12343" s="10"/>
    </row>
    <row r="12344" spans="1:2" x14ac:dyDescent="0.25">
      <c r="A12344" s="10"/>
      <c r="B12344" s="10"/>
    </row>
    <row r="12345" spans="1:2" x14ac:dyDescent="0.25">
      <c r="A12345" s="10"/>
      <c r="B12345" s="10"/>
    </row>
    <row r="12346" spans="1:2" x14ac:dyDescent="0.25">
      <c r="A12346" s="10"/>
      <c r="B12346" s="10"/>
    </row>
    <row r="12347" spans="1:2" x14ac:dyDescent="0.25">
      <c r="A12347" s="10"/>
      <c r="B12347" s="10"/>
    </row>
    <row r="12348" spans="1:2" x14ac:dyDescent="0.25">
      <c r="A12348" s="10"/>
      <c r="B12348" s="10"/>
    </row>
    <row r="12349" spans="1:2" x14ac:dyDescent="0.25">
      <c r="A12349" s="10"/>
      <c r="B12349" s="10"/>
    </row>
    <row r="12350" spans="1:2" x14ac:dyDescent="0.25">
      <c r="A12350" s="10"/>
      <c r="B12350" s="10"/>
    </row>
    <row r="12351" spans="1:2" x14ac:dyDescent="0.25">
      <c r="A12351" s="10"/>
      <c r="B12351" s="10"/>
    </row>
    <row r="12352" spans="1:2" x14ac:dyDescent="0.25">
      <c r="A12352" s="10"/>
      <c r="B12352" s="10"/>
    </row>
    <row r="12353" spans="1:2" x14ac:dyDescent="0.25">
      <c r="A12353" s="10"/>
      <c r="B12353" s="10"/>
    </row>
    <row r="12354" spans="1:2" x14ac:dyDescent="0.25">
      <c r="A12354" s="10"/>
      <c r="B12354" s="10"/>
    </row>
    <row r="12355" spans="1:2" x14ac:dyDescent="0.25">
      <c r="A12355" s="10"/>
      <c r="B12355" s="10"/>
    </row>
    <row r="12356" spans="1:2" x14ac:dyDescent="0.25">
      <c r="A12356" s="10"/>
      <c r="B12356" s="10"/>
    </row>
    <row r="12357" spans="1:2" x14ac:dyDescent="0.25">
      <c r="A12357" s="10"/>
      <c r="B12357" s="10"/>
    </row>
    <row r="12358" spans="1:2" x14ac:dyDescent="0.25">
      <c r="A12358" s="10"/>
      <c r="B12358" s="10"/>
    </row>
    <row r="12359" spans="1:2" x14ac:dyDescent="0.25">
      <c r="A12359" s="10"/>
      <c r="B12359" s="10"/>
    </row>
    <row r="12360" spans="1:2" x14ac:dyDescent="0.25">
      <c r="A12360" s="10"/>
      <c r="B12360" s="10"/>
    </row>
    <row r="12361" spans="1:2" x14ac:dyDescent="0.25">
      <c r="A12361" s="10"/>
      <c r="B12361" s="10"/>
    </row>
    <row r="12362" spans="1:2" x14ac:dyDescent="0.25">
      <c r="A12362" s="10"/>
      <c r="B12362" s="10"/>
    </row>
    <row r="12363" spans="1:2" x14ac:dyDescent="0.25">
      <c r="A12363" s="10"/>
      <c r="B12363" s="10"/>
    </row>
    <row r="12364" spans="1:2" x14ac:dyDescent="0.25">
      <c r="A12364" s="10"/>
      <c r="B12364" s="10"/>
    </row>
    <row r="12365" spans="1:2" x14ac:dyDescent="0.25">
      <c r="A12365" s="10"/>
      <c r="B12365" s="10"/>
    </row>
    <row r="12366" spans="1:2" x14ac:dyDescent="0.25">
      <c r="A12366" s="10"/>
      <c r="B12366" s="10"/>
    </row>
    <row r="12367" spans="1:2" x14ac:dyDescent="0.25">
      <c r="A12367" s="10"/>
      <c r="B12367" s="10"/>
    </row>
    <row r="12368" spans="1:2" x14ac:dyDescent="0.25">
      <c r="A12368" s="10"/>
      <c r="B12368" s="10"/>
    </row>
    <row r="12369" spans="1:2" x14ac:dyDescent="0.25">
      <c r="A12369" s="10"/>
      <c r="B12369" s="10"/>
    </row>
    <row r="12370" spans="1:2" x14ac:dyDescent="0.25">
      <c r="A12370" s="10"/>
      <c r="B12370" s="10"/>
    </row>
    <row r="12371" spans="1:2" x14ac:dyDescent="0.25">
      <c r="A12371" s="10"/>
      <c r="B12371" s="10"/>
    </row>
    <row r="12372" spans="1:2" x14ac:dyDescent="0.25">
      <c r="A12372" s="10"/>
      <c r="B12372" s="10"/>
    </row>
    <row r="12373" spans="1:2" x14ac:dyDescent="0.25">
      <c r="A12373" s="10"/>
      <c r="B12373" s="10"/>
    </row>
    <row r="12374" spans="1:2" x14ac:dyDescent="0.25">
      <c r="A12374" s="10"/>
      <c r="B12374" s="10"/>
    </row>
    <row r="12375" spans="1:2" x14ac:dyDescent="0.25">
      <c r="A12375" s="10"/>
      <c r="B12375" s="10"/>
    </row>
    <row r="12376" spans="1:2" x14ac:dyDescent="0.25">
      <c r="A12376" s="10"/>
      <c r="B12376" s="10"/>
    </row>
    <row r="12377" spans="1:2" x14ac:dyDescent="0.25">
      <c r="A12377" s="10"/>
      <c r="B12377" s="10"/>
    </row>
    <row r="12378" spans="1:2" x14ac:dyDescent="0.25">
      <c r="A12378" s="10"/>
      <c r="B12378" s="10"/>
    </row>
    <row r="12379" spans="1:2" x14ac:dyDescent="0.25">
      <c r="A12379" s="10"/>
      <c r="B12379" s="10"/>
    </row>
    <row r="12380" spans="1:2" x14ac:dyDescent="0.25">
      <c r="A12380" s="10"/>
      <c r="B12380" s="10"/>
    </row>
    <row r="12381" spans="1:2" x14ac:dyDescent="0.25">
      <c r="A12381" s="10"/>
      <c r="B12381" s="10"/>
    </row>
    <row r="12382" spans="1:2" x14ac:dyDescent="0.25">
      <c r="A12382" s="10"/>
      <c r="B12382" s="10"/>
    </row>
    <row r="12383" spans="1:2" x14ac:dyDescent="0.25">
      <c r="A12383" s="10"/>
      <c r="B12383" s="10"/>
    </row>
    <row r="12384" spans="1:2" x14ac:dyDescent="0.25">
      <c r="A12384" s="10"/>
      <c r="B12384" s="10"/>
    </row>
    <row r="12385" spans="1:2" x14ac:dyDescent="0.25">
      <c r="A12385" s="10"/>
      <c r="B12385" s="10"/>
    </row>
    <row r="12386" spans="1:2" x14ac:dyDescent="0.25">
      <c r="A12386" s="10"/>
      <c r="B12386" s="10"/>
    </row>
    <row r="12387" spans="1:2" x14ac:dyDescent="0.25">
      <c r="A12387" s="10"/>
      <c r="B12387" s="10"/>
    </row>
    <row r="12388" spans="1:2" x14ac:dyDescent="0.25">
      <c r="A12388" s="10"/>
      <c r="B12388" s="10"/>
    </row>
    <row r="12389" spans="1:2" x14ac:dyDescent="0.25">
      <c r="A12389" s="10"/>
      <c r="B12389" s="10"/>
    </row>
    <row r="12390" spans="1:2" x14ac:dyDescent="0.25">
      <c r="A12390" s="10"/>
      <c r="B12390" s="10"/>
    </row>
    <row r="12391" spans="1:2" x14ac:dyDescent="0.25">
      <c r="A12391" s="10"/>
      <c r="B12391" s="10"/>
    </row>
    <row r="12392" spans="1:2" x14ac:dyDescent="0.25">
      <c r="A12392" s="10"/>
      <c r="B12392" s="10"/>
    </row>
    <row r="12393" spans="1:2" x14ac:dyDescent="0.25">
      <c r="A12393" s="10"/>
      <c r="B12393" s="10"/>
    </row>
    <row r="12394" spans="1:2" x14ac:dyDescent="0.25">
      <c r="A12394" s="10"/>
      <c r="B12394" s="10"/>
    </row>
    <row r="12395" spans="1:2" x14ac:dyDescent="0.25">
      <c r="A12395" s="10"/>
      <c r="B12395" s="10"/>
    </row>
    <row r="12396" spans="1:2" x14ac:dyDescent="0.25">
      <c r="A12396" s="10"/>
      <c r="B12396" s="10"/>
    </row>
    <row r="12397" spans="1:2" x14ac:dyDescent="0.25">
      <c r="A12397" s="10"/>
      <c r="B12397" s="10"/>
    </row>
    <row r="12398" spans="1:2" x14ac:dyDescent="0.25">
      <c r="A12398" s="10"/>
      <c r="B12398" s="10"/>
    </row>
    <row r="12399" spans="1:2" x14ac:dyDescent="0.25">
      <c r="A12399" s="10"/>
      <c r="B12399" s="10"/>
    </row>
    <row r="12400" spans="1:2" x14ac:dyDescent="0.25">
      <c r="A12400" s="10"/>
      <c r="B12400" s="10"/>
    </row>
    <row r="12401" spans="1:2" x14ac:dyDescent="0.25">
      <c r="A12401" s="10"/>
      <c r="B12401" s="10"/>
    </row>
    <row r="12402" spans="1:2" x14ac:dyDescent="0.25">
      <c r="A12402" s="10"/>
      <c r="B12402" s="10"/>
    </row>
    <row r="12403" spans="1:2" x14ac:dyDescent="0.25">
      <c r="A12403" s="10"/>
      <c r="B12403" s="10"/>
    </row>
    <row r="12404" spans="1:2" x14ac:dyDescent="0.25">
      <c r="A12404" s="10"/>
      <c r="B12404" s="10"/>
    </row>
    <row r="12405" spans="1:2" x14ac:dyDescent="0.25">
      <c r="A12405" s="10"/>
      <c r="B12405" s="10"/>
    </row>
    <row r="12406" spans="1:2" x14ac:dyDescent="0.25">
      <c r="A12406" s="10"/>
      <c r="B12406" s="10"/>
    </row>
    <row r="12407" spans="1:2" x14ac:dyDescent="0.25">
      <c r="A12407" s="10"/>
      <c r="B12407" s="10"/>
    </row>
    <row r="12408" spans="1:2" x14ac:dyDescent="0.25">
      <c r="A12408" s="10"/>
      <c r="B12408" s="10"/>
    </row>
    <row r="12409" spans="1:2" x14ac:dyDescent="0.25">
      <c r="A12409" s="10"/>
      <c r="B12409" s="10"/>
    </row>
    <row r="12410" spans="1:2" x14ac:dyDescent="0.25">
      <c r="A12410" s="10"/>
      <c r="B12410" s="10"/>
    </row>
    <row r="12411" spans="1:2" x14ac:dyDescent="0.25">
      <c r="A12411" s="10"/>
      <c r="B12411" s="10"/>
    </row>
    <row r="12412" spans="1:2" x14ac:dyDescent="0.25">
      <c r="A12412" s="10"/>
      <c r="B12412" s="10"/>
    </row>
    <row r="12413" spans="1:2" x14ac:dyDescent="0.25">
      <c r="A12413" s="10"/>
      <c r="B12413" s="10"/>
    </row>
    <row r="12414" spans="1:2" x14ac:dyDescent="0.25">
      <c r="A12414" s="10"/>
      <c r="B12414" s="10"/>
    </row>
    <row r="12415" spans="1:2" x14ac:dyDescent="0.25">
      <c r="A12415" s="10"/>
      <c r="B12415" s="10"/>
    </row>
    <row r="12416" spans="1:2" x14ac:dyDescent="0.25">
      <c r="A12416" s="10"/>
      <c r="B12416" s="10"/>
    </row>
    <row r="12417" spans="1:2" x14ac:dyDescent="0.25">
      <c r="A12417" s="10"/>
      <c r="B12417" s="10"/>
    </row>
    <row r="12418" spans="1:2" x14ac:dyDescent="0.25">
      <c r="A12418" s="10"/>
      <c r="B12418" s="10"/>
    </row>
    <row r="12419" spans="1:2" x14ac:dyDescent="0.25">
      <c r="A12419" s="10"/>
      <c r="B12419" s="10"/>
    </row>
    <row r="12420" spans="1:2" x14ac:dyDescent="0.25">
      <c r="A12420" s="10"/>
      <c r="B12420" s="10"/>
    </row>
    <row r="12421" spans="1:2" x14ac:dyDescent="0.25">
      <c r="A12421" s="10"/>
      <c r="B12421" s="10"/>
    </row>
    <row r="12422" spans="1:2" x14ac:dyDescent="0.25">
      <c r="A12422" s="10"/>
      <c r="B12422" s="10"/>
    </row>
    <row r="12423" spans="1:2" x14ac:dyDescent="0.25">
      <c r="A12423" s="10"/>
      <c r="B12423" s="10"/>
    </row>
    <row r="12424" spans="1:2" x14ac:dyDescent="0.25">
      <c r="A12424" s="10"/>
      <c r="B12424" s="10"/>
    </row>
    <row r="12425" spans="1:2" x14ac:dyDescent="0.25">
      <c r="A12425" s="10"/>
      <c r="B12425" s="10"/>
    </row>
    <row r="12426" spans="1:2" x14ac:dyDescent="0.25">
      <c r="A12426" s="10"/>
      <c r="B12426" s="10"/>
    </row>
    <row r="12427" spans="1:2" x14ac:dyDescent="0.25">
      <c r="A12427" s="10"/>
      <c r="B12427" s="10"/>
    </row>
    <row r="12428" spans="1:2" x14ac:dyDescent="0.25">
      <c r="A12428" s="10"/>
      <c r="B12428" s="10"/>
    </row>
    <row r="12429" spans="1:2" x14ac:dyDescent="0.25">
      <c r="A12429" s="10"/>
      <c r="B12429" s="10"/>
    </row>
    <row r="12430" spans="1:2" x14ac:dyDescent="0.25">
      <c r="A12430" s="10"/>
      <c r="B12430" s="10"/>
    </row>
    <row r="12431" spans="1:2" x14ac:dyDescent="0.25">
      <c r="A12431" s="10"/>
      <c r="B12431" s="10"/>
    </row>
    <row r="12432" spans="1:2" x14ac:dyDescent="0.25">
      <c r="A12432" s="10"/>
      <c r="B12432" s="10"/>
    </row>
    <row r="12433" spans="1:2" x14ac:dyDescent="0.25">
      <c r="A12433" s="10"/>
      <c r="B12433" s="10"/>
    </row>
    <row r="12434" spans="1:2" x14ac:dyDescent="0.25">
      <c r="A12434" s="10"/>
      <c r="B12434" s="10"/>
    </row>
    <row r="12435" spans="1:2" x14ac:dyDescent="0.25">
      <c r="A12435" s="10"/>
      <c r="B12435" s="10"/>
    </row>
    <row r="12436" spans="1:2" x14ac:dyDescent="0.25">
      <c r="A12436" s="10"/>
      <c r="B12436" s="10"/>
    </row>
    <row r="12437" spans="1:2" x14ac:dyDescent="0.25">
      <c r="A12437" s="10"/>
      <c r="B12437" s="10"/>
    </row>
    <row r="12438" spans="1:2" x14ac:dyDescent="0.25">
      <c r="A12438" s="10"/>
      <c r="B12438" s="10"/>
    </row>
    <row r="12439" spans="1:2" x14ac:dyDescent="0.25">
      <c r="A12439" s="10"/>
      <c r="B12439" s="10"/>
    </row>
    <row r="12440" spans="1:2" x14ac:dyDescent="0.25">
      <c r="A12440" s="10"/>
      <c r="B12440" s="10"/>
    </row>
    <row r="12441" spans="1:2" x14ac:dyDescent="0.25">
      <c r="A12441" s="10"/>
      <c r="B12441" s="10"/>
    </row>
    <row r="12442" spans="1:2" x14ac:dyDescent="0.25">
      <c r="A12442" s="10"/>
      <c r="B12442" s="10"/>
    </row>
    <row r="12443" spans="1:2" x14ac:dyDescent="0.25">
      <c r="A12443" s="10"/>
      <c r="B12443" s="10"/>
    </row>
    <row r="12444" spans="1:2" x14ac:dyDescent="0.25">
      <c r="A12444" s="10"/>
      <c r="B12444" s="10"/>
    </row>
    <row r="12445" spans="1:2" x14ac:dyDescent="0.25">
      <c r="A12445" s="10"/>
      <c r="B12445" s="10"/>
    </row>
    <row r="12446" spans="1:2" x14ac:dyDescent="0.25">
      <c r="A12446" s="10"/>
      <c r="B12446" s="10"/>
    </row>
    <row r="12447" spans="1:2" x14ac:dyDescent="0.25">
      <c r="A12447" s="10"/>
      <c r="B12447" s="10"/>
    </row>
    <row r="12448" spans="1:2" x14ac:dyDescent="0.25">
      <c r="A12448" s="10"/>
      <c r="B12448" s="10"/>
    </row>
    <row r="12449" spans="1:2" x14ac:dyDescent="0.25">
      <c r="A12449" s="10"/>
      <c r="B12449" s="10"/>
    </row>
    <row r="12450" spans="1:2" x14ac:dyDescent="0.25">
      <c r="A12450" s="10"/>
      <c r="B12450" s="10"/>
    </row>
    <row r="12451" spans="1:2" x14ac:dyDescent="0.25">
      <c r="A12451" s="10"/>
      <c r="B12451" s="10"/>
    </row>
    <row r="12452" spans="1:2" x14ac:dyDescent="0.25">
      <c r="A12452" s="10"/>
      <c r="B12452" s="10"/>
    </row>
    <row r="12453" spans="1:2" x14ac:dyDescent="0.25">
      <c r="A12453" s="10"/>
      <c r="B12453" s="10"/>
    </row>
    <row r="12454" spans="1:2" x14ac:dyDescent="0.25">
      <c r="A12454" s="10"/>
      <c r="B12454" s="10"/>
    </row>
    <row r="12455" spans="1:2" x14ac:dyDescent="0.25">
      <c r="A12455" s="10"/>
      <c r="B12455" s="10"/>
    </row>
    <row r="12456" spans="1:2" x14ac:dyDescent="0.25">
      <c r="A12456" s="10"/>
      <c r="B12456" s="10"/>
    </row>
    <row r="12457" spans="1:2" x14ac:dyDescent="0.25">
      <c r="A12457" s="10"/>
      <c r="B12457" s="10"/>
    </row>
    <row r="12458" spans="1:2" x14ac:dyDescent="0.25">
      <c r="A12458" s="10"/>
      <c r="B12458" s="10"/>
    </row>
    <row r="12459" spans="1:2" x14ac:dyDescent="0.25">
      <c r="A12459" s="10"/>
      <c r="B12459" s="10"/>
    </row>
    <row r="12460" spans="1:2" x14ac:dyDescent="0.25">
      <c r="A12460" s="10"/>
      <c r="B12460" s="10"/>
    </row>
    <row r="12461" spans="1:2" x14ac:dyDescent="0.25">
      <c r="A12461" s="10"/>
      <c r="B12461" s="10"/>
    </row>
    <row r="12462" spans="1:2" x14ac:dyDescent="0.25">
      <c r="A12462" s="10"/>
      <c r="B12462" s="10"/>
    </row>
    <row r="12463" spans="1:2" x14ac:dyDescent="0.25">
      <c r="A12463" s="10"/>
      <c r="B12463" s="10"/>
    </row>
    <row r="12464" spans="1:2" x14ac:dyDescent="0.25">
      <c r="A12464" s="10"/>
      <c r="B12464" s="10"/>
    </row>
    <row r="12465" spans="1:2" x14ac:dyDescent="0.25">
      <c r="A12465" s="10"/>
      <c r="B12465" s="10"/>
    </row>
    <row r="12466" spans="1:2" x14ac:dyDescent="0.25">
      <c r="A12466" s="10"/>
      <c r="B12466" s="10"/>
    </row>
    <row r="12467" spans="1:2" x14ac:dyDescent="0.25">
      <c r="A12467" s="10"/>
      <c r="B12467" s="10"/>
    </row>
    <row r="12468" spans="1:2" x14ac:dyDescent="0.25">
      <c r="A12468" s="10"/>
      <c r="B12468" s="10"/>
    </row>
    <row r="12469" spans="1:2" x14ac:dyDescent="0.25">
      <c r="A12469" s="10"/>
      <c r="B12469" s="10"/>
    </row>
    <row r="12470" spans="1:2" x14ac:dyDescent="0.25">
      <c r="A12470" s="10"/>
      <c r="B12470" s="10"/>
    </row>
    <row r="12471" spans="1:2" x14ac:dyDescent="0.25">
      <c r="A12471" s="10"/>
      <c r="B12471" s="10"/>
    </row>
    <row r="12472" spans="1:2" x14ac:dyDescent="0.25">
      <c r="A12472" s="10"/>
      <c r="B12472" s="10"/>
    </row>
    <row r="12473" spans="1:2" x14ac:dyDescent="0.25">
      <c r="A12473" s="10"/>
      <c r="B12473" s="10"/>
    </row>
    <row r="12474" spans="1:2" x14ac:dyDescent="0.25">
      <c r="A12474" s="10"/>
      <c r="B12474" s="10"/>
    </row>
    <row r="12475" spans="1:2" x14ac:dyDescent="0.25">
      <c r="A12475" s="10"/>
      <c r="B12475" s="10"/>
    </row>
    <row r="12476" spans="1:2" x14ac:dyDescent="0.25">
      <c r="A12476" s="10"/>
      <c r="B12476" s="10"/>
    </row>
    <row r="12477" spans="1:2" x14ac:dyDescent="0.25">
      <c r="A12477" s="10"/>
      <c r="B12477" s="10"/>
    </row>
    <row r="12478" spans="1:2" x14ac:dyDescent="0.25">
      <c r="A12478" s="10"/>
      <c r="B12478" s="10"/>
    </row>
    <row r="12479" spans="1:2" x14ac:dyDescent="0.25">
      <c r="A12479" s="10"/>
      <c r="B12479" s="10"/>
    </row>
    <row r="12480" spans="1:2" x14ac:dyDescent="0.25">
      <c r="A12480" s="10"/>
      <c r="B12480" s="10"/>
    </row>
    <row r="12481" spans="1:2" x14ac:dyDescent="0.25">
      <c r="A12481" s="10"/>
      <c r="B12481" s="10"/>
    </row>
    <row r="12482" spans="1:2" x14ac:dyDescent="0.25">
      <c r="A12482" s="10"/>
      <c r="B12482" s="10"/>
    </row>
    <row r="12483" spans="1:2" x14ac:dyDescent="0.25">
      <c r="A12483" s="10"/>
      <c r="B12483" s="10"/>
    </row>
    <row r="12484" spans="1:2" x14ac:dyDescent="0.25">
      <c r="A12484" s="10"/>
      <c r="B12484" s="10"/>
    </row>
    <row r="12485" spans="1:2" x14ac:dyDescent="0.25">
      <c r="A12485" s="10"/>
      <c r="B12485" s="10"/>
    </row>
    <row r="12486" spans="1:2" x14ac:dyDescent="0.25">
      <c r="A12486" s="10"/>
      <c r="B12486" s="10"/>
    </row>
    <row r="12487" spans="1:2" x14ac:dyDescent="0.25">
      <c r="A12487" s="10"/>
      <c r="B12487" s="10"/>
    </row>
    <row r="12488" spans="1:2" x14ac:dyDescent="0.25">
      <c r="A12488" s="10"/>
      <c r="B12488" s="10"/>
    </row>
    <row r="12489" spans="1:2" x14ac:dyDescent="0.25">
      <c r="A12489" s="10"/>
      <c r="B12489" s="10"/>
    </row>
    <row r="12490" spans="1:2" x14ac:dyDescent="0.25">
      <c r="A12490" s="10"/>
      <c r="B12490" s="10"/>
    </row>
    <row r="12491" spans="1:2" x14ac:dyDescent="0.25">
      <c r="A12491" s="10"/>
      <c r="B12491" s="10"/>
    </row>
    <row r="12492" spans="1:2" x14ac:dyDescent="0.25">
      <c r="A12492" s="10"/>
      <c r="B12492" s="10"/>
    </row>
    <row r="12493" spans="1:2" x14ac:dyDescent="0.25">
      <c r="A12493" s="10"/>
      <c r="B12493" s="10"/>
    </row>
    <row r="12494" spans="1:2" x14ac:dyDescent="0.25">
      <c r="A12494" s="10"/>
      <c r="B12494" s="10"/>
    </row>
    <row r="12495" spans="1:2" x14ac:dyDescent="0.25">
      <c r="A12495" s="10"/>
      <c r="B12495" s="10"/>
    </row>
    <row r="12496" spans="1:2" x14ac:dyDescent="0.25">
      <c r="A12496" s="10"/>
      <c r="B12496" s="10"/>
    </row>
    <row r="12497" spans="1:2" x14ac:dyDescent="0.25">
      <c r="A12497" s="10"/>
      <c r="B12497" s="10"/>
    </row>
    <row r="12498" spans="1:2" x14ac:dyDescent="0.25">
      <c r="A12498" s="10"/>
      <c r="B12498" s="10"/>
    </row>
    <row r="12499" spans="1:2" x14ac:dyDescent="0.25">
      <c r="A12499" s="10"/>
      <c r="B12499" s="10"/>
    </row>
    <row r="12500" spans="1:2" x14ac:dyDescent="0.25">
      <c r="A12500" s="10"/>
      <c r="B12500" s="10"/>
    </row>
    <row r="12501" spans="1:2" x14ac:dyDescent="0.25">
      <c r="A12501" s="10"/>
      <c r="B12501" s="10"/>
    </row>
    <row r="12502" spans="1:2" x14ac:dyDescent="0.25">
      <c r="A12502" s="10"/>
      <c r="B12502" s="10"/>
    </row>
    <row r="12503" spans="1:2" x14ac:dyDescent="0.25">
      <c r="A12503" s="10"/>
      <c r="B12503" s="10"/>
    </row>
    <row r="12504" spans="1:2" x14ac:dyDescent="0.25">
      <c r="A12504" s="10"/>
      <c r="B12504" s="10"/>
    </row>
    <row r="12505" spans="1:2" x14ac:dyDescent="0.25">
      <c r="A12505" s="10"/>
      <c r="B12505" s="10"/>
    </row>
    <row r="12506" spans="1:2" x14ac:dyDescent="0.25">
      <c r="A12506" s="10"/>
      <c r="B12506" s="10"/>
    </row>
    <row r="12507" spans="1:2" x14ac:dyDescent="0.25">
      <c r="A12507" s="10"/>
      <c r="B12507" s="10"/>
    </row>
    <row r="12508" spans="1:2" x14ac:dyDescent="0.25">
      <c r="A12508" s="10"/>
      <c r="B12508" s="10"/>
    </row>
    <row r="12509" spans="1:2" x14ac:dyDescent="0.25">
      <c r="A12509" s="10"/>
      <c r="B12509" s="10"/>
    </row>
    <row r="12510" spans="1:2" x14ac:dyDescent="0.25">
      <c r="A12510" s="10"/>
      <c r="B12510" s="10"/>
    </row>
    <row r="12511" spans="1:2" x14ac:dyDescent="0.25">
      <c r="A12511" s="10"/>
      <c r="B12511" s="10"/>
    </row>
    <row r="12512" spans="1:2" x14ac:dyDescent="0.25">
      <c r="A12512" s="10"/>
      <c r="B12512" s="10"/>
    </row>
    <row r="12513" spans="1:2" x14ac:dyDescent="0.25">
      <c r="A12513" s="10"/>
      <c r="B12513" s="10"/>
    </row>
    <row r="12514" spans="1:2" x14ac:dyDescent="0.25">
      <c r="A12514" s="10"/>
      <c r="B12514" s="10"/>
    </row>
    <row r="12515" spans="1:2" x14ac:dyDescent="0.25">
      <c r="A12515" s="10"/>
      <c r="B12515" s="10"/>
    </row>
    <row r="12516" spans="1:2" x14ac:dyDescent="0.25">
      <c r="A12516" s="10"/>
      <c r="B12516" s="10"/>
    </row>
    <row r="12517" spans="1:2" x14ac:dyDescent="0.25">
      <c r="A12517" s="10"/>
      <c r="B12517" s="10"/>
    </row>
    <row r="12518" spans="1:2" x14ac:dyDescent="0.25">
      <c r="A12518" s="10"/>
      <c r="B12518" s="10"/>
    </row>
    <row r="12519" spans="1:2" x14ac:dyDescent="0.25">
      <c r="A12519" s="10"/>
      <c r="B12519" s="10"/>
    </row>
    <row r="12520" spans="1:2" x14ac:dyDescent="0.25">
      <c r="A12520" s="10"/>
      <c r="B12520" s="10"/>
    </row>
    <row r="12521" spans="1:2" x14ac:dyDescent="0.25">
      <c r="A12521" s="10"/>
      <c r="B12521" s="10"/>
    </row>
    <row r="12522" spans="1:2" x14ac:dyDescent="0.25">
      <c r="A12522" s="10"/>
      <c r="B12522" s="10"/>
    </row>
    <row r="12523" spans="1:2" x14ac:dyDescent="0.25">
      <c r="A12523" s="10"/>
      <c r="B12523" s="10"/>
    </row>
    <row r="12524" spans="1:2" x14ac:dyDescent="0.25">
      <c r="A12524" s="10"/>
      <c r="B12524" s="10"/>
    </row>
    <row r="12525" spans="1:2" x14ac:dyDescent="0.25">
      <c r="A12525" s="10"/>
      <c r="B12525" s="10"/>
    </row>
    <row r="12526" spans="1:2" x14ac:dyDescent="0.25">
      <c r="A12526" s="10"/>
      <c r="B12526" s="10"/>
    </row>
    <row r="12527" spans="1:2" x14ac:dyDescent="0.25">
      <c r="A12527" s="10"/>
      <c r="B12527" s="10"/>
    </row>
    <row r="12528" spans="1:2" x14ac:dyDescent="0.25">
      <c r="A12528" s="10"/>
      <c r="B12528" s="10"/>
    </row>
    <row r="12529" spans="1:2" x14ac:dyDescent="0.25">
      <c r="A12529" s="10"/>
      <c r="B12529" s="10"/>
    </row>
    <row r="12530" spans="1:2" x14ac:dyDescent="0.25">
      <c r="A12530" s="10"/>
      <c r="B12530" s="10"/>
    </row>
    <row r="12531" spans="1:2" x14ac:dyDescent="0.25">
      <c r="A12531" s="10"/>
      <c r="B12531" s="10"/>
    </row>
    <row r="12532" spans="1:2" x14ac:dyDescent="0.25">
      <c r="A12532" s="10"/>
      <c r="B12532" s="10"/>
    </row>
    <row r="12533" spans="1:2" x14ac:dyDescent="0.25">
      <c r="A12533" s="10"/>
      <c r="B12533" s="10"/>
    </row>
    <row r="12534" spans="1:2" x14ac:dyDescent="0.25">
      <c r="A12534" s="10"/>
      <c r="B12534" s="10"/>
    </row>
    <row r="12535" spans="1:2" x14ac:dyDescent="0.25">
      <c r="A12535" s="10"/>
      <c r="B12535" s="10"/>
    </row>
    <row r="12536" spans="1:2" x14ac:dyDescent="0.25">
      <c r="A12536" s="10"/>
      <c r="B12536" s="10"/>
    </row>
    <row r="12537" spans="1:2" x14ac:dyDescent="0.25">
      <c r="A12537" s="10"/>
      <c r="B12537" s="10"/>
    </row>
    <row r="12538" spans="1:2" x14ac:dyDescent="0.25">
      <c r="A12538" s="10"/>
      <c r="B12538" s="10"/>
    </row>
    <row r="12539" spans="1:2" x14ac:dyDescent="0.25">
      <c r="A12539" s="10"/>
      <c r="B12539" s="10"/>
    </row>
    <row r="12540" spans="1:2" x14ac:dyDescent="0.25">
      <c r="A12540" s="10"/>
      <c r="B12540" s="10"/>
    </row>
    <row r="12541" spans="1:2" x14ac:dyDescent="0.25">
      <c r="A12541" s="10"/>
      <c r="B12541" s="10"/>
    </row>
    <row r="12542" spans="1:2" x14ac:dyDescent="0.25">
      <c r="A12542" s="10"/>
      <c r="B12542" s="10"/>
    </row>
    <row r="12543" spans="1:2" x14ac:dyDescent="0.25">
      <c r="A12543" s="10"/>
      <c r="B12543" s="10"/>
    </row>
    <row r="12544" spans="1:2" x14ac:dyDescent="0.25">
      <c r="A12544" s="10"/>
      <c r="B12544" s="10"/>
    </row>
    <row r="12545" spans="1:2" x14ac:dyDescent="0.25">
      <c r="A12545" s="10"/>
      <c r="B12545" s="10"/>
    </row>
    <row r="12546" spans="1:2" x14ac:dyDescent="0.25">
      <c r="A12546" s="10"/>
      <c r="B12546" s="10"/>
    </row>
    <row r="12547" spans="1:2" x14ac:dyDescent="0.25">
      <c r="A12547" s="10"/>
      <c r="B12547" s="10"/>
    </row>
    <row r="12548" spans="1:2" x14ac:dyDescent="0.25">
      <c r="A12548" s="10"/>
      <c r="B12548" s="10"/>
    </row>
    <row r="12549" spans="1:2" x14ac:dyDescent="0.25">
      <c r="A12549" s="10"/>
      <c r="B12549" s="10"/>
    </row>
    <row r="12550" spans="1:2" x14ac:dyDescent="0.25">
      <c r="A12550" s="10"/>
      <c r="B12550" s="10"/>
    </row>
    <row r="12551" spans="1:2" x14ac:dyDescent="0.25">
      <c r="A12551" s="10"/>
      <c r="B12551" s="10"/>
    </row>
    <row r="12552" spans="1:2" x14ac:dyDescent="0.25">
      <c r="A12552" s="10"/>
      <c r="B12552" s="10"/>
    </row>
    <row r="12553" spans="1:2" x14ac:dyDescent="0.25">
      <c r="A12553" s="10"/>
      <c r="B12553" s="10"/>
    </row>
    <row r="12554" spans="1:2" x14ac:dyDescent="0.25">
      <c r="A12554" s="10"/>
      <c r="B12554" s="10"/>
    </row>
    <row r="12555" spans="1:2" x14ac:dyDescent="0.25">
      <c r="A12555" s="10"/>
      <c r="B12555" s="10"/>
    </row>
    <row r="12556" spans="1:2" x14ac:dyDescent="0.25">
      <c r="A12556" s="10"/>
      <c r="B12556" s="10"/>
    </row>
    <row r="12557" spans="1:2" x14ac:dyDescent="0.25">
      <c r="A12557" s="10"/>
      <c r="B12557" s="10"/>
    </row>
    <row r="12558" spans="1:2" x14ac:dyDescent="0.25">
      <c r="A12558" s="10"/>
      <c r="B12558" s="10"/>
    </row>
    <row r="12559" spans="1:2" x14ac:dyDescent="0.25">
      <c r="A12559" s="10"/>
      <c r="B12559" s="10"/>
    </row>
    <row r="12560" spans="1:2" x14ac:dyDescent="0.25">
      <c r="A12560" s="10"/>
      <c r="B12560" s="10"/>
    </row>
    <row r="12561" spans="1:2" x14ac:dyDescent="0.25">
      <c r="A12561" s="10"/>
      <c r="B12561" s="10"/>
    </row>
    <row r="12562" spans="1:2" x14ac:dyDescent="0.25">
      <c r="A12562" s="10"/>
      <c r="B12562" s="10"/>
    </row>
    <row r="12563" spans="1:2" x14ac:dyDescent="0.25">
      <c r="A12563" s="10"/>
      <c r="B12563" s="10"/>
    </row>
    <row r="12564" spans="1:2" x14ac:dyDescent="0.25">
      <c r="A12564" s="10"/>
      <c r="B12564" s="10"/>
    </row>
    <row r="12565" spans="1:2" x14ac:dyDescent="0.25">
      <c r="A12565" s="10"/>
      <c r="B12565" s="10"/>
    </row>
    <row r="12566" spans="1:2" x14ac:dyDescent="0.25">
      <c r="A12566" s="10"/>
      <c r="B12566" s="10"/>
    </row>
    <row r="12567" spans="1:2" x14ac:dyDescent="0.25">
      <c r="A12567" s="10"/>
      <c r="B12567" s="10"/>
    </row>
    <row r="12568" spans="1:2" x14ac:dyDescent="0.25">
      <c r="A12568" s="10"/>
      <c r="B12568" s="10"/>
    </row>
    <row r="12569" spans="1:2" x14ac:dyDescent="0.25">
      <c r="A12569" s="10"/>
      <c r="B12569" s="10"/>
    </row>
    <row r="12570" spans="1:2" x14ac:dyDescent="0.25">
      <c r="A12570" s="10"/>
      <c r="B12570" s="10"/>
    </row>
    <row r="12571" spans="1:2" x14ac:dyDescent="0.25">
      <c r="A12571" s="10"/>
      <c r="B12571" s="10"/>
    </row>
    <row r="12572" spans="1:2" x14ac:dyDescent="0.25">
      <c r="A12572" s="10"/>
      <c r="B12572" s="10"/>
    </row>
    <row r="12573" spans="1:2" x14ac:dyDescent="0.25">
      <c r="A12573" s="10"/>
      <c r="B12573" s="10"/>
    </row>
    <row r="12574" spans="1:2" x14ac:dyDescent="0.25">
      <c r="A12574" s="10"/>
      <c r="B12574" s="10"/>
    </row>
    <row r="12575" spans="1:2" x14ac:dyDescent="0.25">
      <c r="A12575" s="10"/>
      <c r="B12575" s="10"/>
    </row>
    <row r="12576" spans="1:2" x14ac:dyDescent="0.25">
      <c r="A12576" s="10"/>
      <c r="B12576" s="10"/>
    </row>
    <row r="12577" spans="1:2" x14ac:dyDescent="0.25">
      <c r="A12577" s="10"/>
      <c r="B12577" s="10"/>
    </row>
    <row r="12578" spans="1:2" x14ac:dyDescent="0.25">
      <c r="A12578" s="10"/>
      <c r="B12578" s="10"/>
    </row>
    <row r="12579" spans="1:2" x14ac:dyDescent="0.25">
      <c r="A12579" s="10"/>
      <c r="B12579" s="10"/>
    </row>
    <row r="12580" spans="1:2" x14ac:dyDescent="0.25">
      <c r="A12580" s="10"/>
      <c r="B12580" s="10"/>
    </row>
    <row r="12581" spans="1:2" x14ac:dyDescent="0.25">
      <c r="A12581" s="10"/>
      <c r="B12581" s="10"/>
    </row>
    <row r="12582" spans="1:2" x14ac:dyDescent="0.25">
      <c r="A12582" s="10"/>
      <c r="B12582" s="10"/>
    </row>
    <row r="12583" spans="1:2" x14ac:dyDescent="0.25">
      <c r="A12583" s="10"/>
      <c r="B12583" s="10"/>
    </row>
    <row r="12584" spans="1:2" x14ac:dyDescent="0.25">
      <c r="A12584" s="10"/>
      <c r="B12584" s="10"/>
    </row>
    <row r="12585" spans="1:2" x14ac:dyDescent="0.25">
      <c r="A12585" s="10"/>
      <c r="B12585" s="10"/>
    </row>
    <row r="12586" spans="1:2" x14ac:dyDescent="0.25">
      <c r="A12586" s="10"/>
      <c r="B12586" s="10"/>
    </row>
    <row r="12587" spans="1:2" x14ac:dyDescent="0.25">
      <c r="A12587" s="10"/>
      <c r="B12587" s="10"/>
    </row>
    <row r="12588" spans="1:2" x14ac:dyDescent="0.25">
      <c r="A12588" s="10"/>
      <c r="B12588" s="10"/>
    </row>
    <row r="12589" spans="1:2" x14ac:dyDescent="0.25">
      <c r="A12589" s="10"/>
      <c r="B12589" s="10"/>
    </row>
    <row r="12590" spans="1:2" x14ac:dyDescent="0.25">
      <c r="A12590" s="10"/>
      <c r="B12590" s="10"/>
    </row>
    <row r="12591" spans="1:2" x14ac:dyDescent="0.25">
      <c r="A12591" s="10"/>
      <c r="B12591" s="10"/>
    </row>
    <row r="12592" spans="1:2" x14ac:dyDescent="0.25">
      <c r="A12592" s="10"/>
      <c r="B12592" s="10"/>
    </row>
    <row r="12593" spans="1:2" x14ac:dyDescent="0.25">
      <c r="A12593" s="10"/>
      <c r="B12593" s="10"/>
    </row>
    <row r="12594" spans="1:2" x14ac:dyDescent="0.25">
      <c r="A12594" s="10"/>
      <c r="B12594" s="10"/>
    </row>
    <row r="12595" spans="1:2" x14ac:dyDescent="0.25">
      <c r="A12595" s="10"/>
      <c r="B12595" s="10"/>
    </row>
    <row r="12596" spans="1:2" x14ac:dyDescent="0.25">
      <c r="A12596" s="10"/>
      <c r="B12596" s="10"/>
    </row>
    <row r="12597" spans="1:2" x14ac:dyDescent="0.25">
      <c r="A12597" s="10"/>
      <c r="B12597" s="10"/>
    </row>
    <row r="12598" spans="1:2" x14ac:dyDescent="0.25">
      <c r="A12598" s="10"/>
      <c r="B12598" s="10"/>
    </row>
    <row r="12599" spans="1:2" x14ac:dyDescent="0.25">
      <c r="A12599" s="10"/>
      <c r="B12599" s="10"/>
    </row>
    <row r="12600" spans="1:2" x14ac:dyDescent="0.25">
      <c r="A12600" s="10"/>
      <c r="B12600" s="10"/>
    </row>
    <row r="12601" spans="1:2" x14ac:dyDescent="0.25">
      <c r="A12601" s="10"/>
      <c r="B12601" s="10"/>
    </row>
    <row r="12602" spans="1:2" x14ac:dyDescent="0.25">
      <c r="A12602" s="10"/>
      <c r="B12602" s="10"/>
    </row>
    <row r="12603" spans="1:2" x14ac:dyDescent="0.25">
      <c r="A12603" s="10"/>
      <c r="B12603" s="10"/>
    </row>
    <row r="12604" spans="1:2" x14ac:dyDescent="0.25">
      <c r="A12604" s="10"/>
      <c r="B12604" s="10"/>
    </row>
    <row r="12605" spans="1:2" x14ac:dyDescent="0.25">
      <c r="A12605" s="10"/>
      <c r="B12605" s="10"/>
    </row>
    <row r="12606" spans="1:2" x14ac:dyDescent="0.25">
      <c r="A12606" s="10"/>
      <c r="B12606" s="10"/>
    </row>
    <row r="12607" spans="1:2" x14ac:dyDescent="0.25">
      <c r="A12607" s="10"/>
      <c r="B12607" s="10"/>
    </row>
    <row r="12608" spans="1:2" x14ac:dyDescent="0.25">
      <c r="A12608" s="10"/>
      <c r="B12608" s="10"/>
    </row>
    <row r="12609" spans="1:2" x14ac:dyDescent="0.25">
      <c r="A12609" s="10"/>
      <c r="B12609" s="10"/>
    </row>
    <row r="12610" spans="1:2" x14ac:dyDescent="0.25">
      <c r="A12610" s="10"/>
      <c r="B12610" s="10"/>
    </row>
    <row r="12611" spans="1:2" x14ac:dyDescent="0.25">
      <c r="A12611" s="10"/>
      <c r="B12611" s="10"/>
    </row>
    <row r="12612" spans="1:2" x14ac:dyDescent="0.25">
      <c r="A12612" s="10"/>
      <c r="B12612" s="10"/>
    </row>
    <row r="12613" spans="1:2" x14ac:dyDescent="0.25">
      <c r="A12613" s="10"/>
      <c r="B12613" s="10"/>
    </row>
    <row r="12614" spans="1:2" x14ac:dyDescent="0.25">
      <c r="A12614" s="10"/>
      <c r="B12614" s="10"/>
    </row>
    <row r="12615" spans="1:2" x14ac:dyDescent="0.25">
      <c r="A12615" s="10"/>
      <c r="B12615" s="10"/>
    </row>
    <row r="12616" spans="1:2" x14ac:dyDescent="0.25">
      <c r="A12616" s="10"/>
      <c r="B12616" s="10"/>
    </row>
    <row r="12617" spans="1:2" x14ac:dyDescent="0.25">
      <c r="A12617" s="10"/>
      <c r="B12617" s="10"/>
    </row>
    <row r="12618" spans="1:2" x14ac:dyDescent="0.25">
      <c r="A12618" s="10"/>
      <c r="B12618" s="10"/>
    </row>
    <row r="12619" spans="1:2" x14ac:dyDescent="0.25">
      <c r="A12619" s="10"/>
      <c r="B12619" s="10"/>
    </row>
    <row r="12620" spans="1:2" x14ac:dyDescent="0.25">
      <c r="A12620" s="10"/>
      <c r="B12620" s="10"/>
    </row>
    <row r="12621" spans="1:2" x14ac:dyDescent="0.25">
      <c r="A12621" s="10"/>
      <c r="B12621" s="10"/>
    </row>
    <row r="12622" spans="1:2" x14ac:dyDescent="0.25">
      <c r="A12622" s="10"/>
      <c r="B12622" s="10"/>
    </row>
    <row r="12623" spans="1:2" x14ac:dyDescent="0.25">
      <c r="A12623" s="10"/>
      <c r="B12623" s="10"/>
    </row>
    <row r="12624" spans="1:2" x14ac:dyDescent="0.25">
      <c r="A12624" s="10"/>
      <c r="B12624" s="10"/>
    </row>
    <row r="12625" spans="1:2" x14ac:dyDescent="0.25">
      <c r="A12625" s="10"/>
      <c r="B12625" s="10"/>
    </row>
    <row r="12626" spans="1:2" x14ac:dyDescent="0.25">
      <c r="A12626" s="10"/>
      <c r="B12626" s="10"/>
    </row>
    <row r="12627" spans="1:2" x14ac:dyDescent="0.25">
      <c r="A12627" s="10"/>
      <c r="B12627" s="10"/>
    </row>
    <row r="12628" spans="1:2" x14ac:dyDescent="0.25">
      <c r="A12628" s="10"/>
      <c r="B12628" s="10"/>
    </row>
    <row r="12629" spans="1:2" x14ac:dyDescent="0.25">
      <c r="A12629" s="10"/>
      <c r="B12629" s="10"/>
    </row>
    <row r="12630" spans="1:2" x14ac:dyDescent="0.25">
      <c r="A12630" s="10"/>
      <c r="B12630" s="10"/>
    </row>
    <row r="12631" spans="1:2" x14ac:dyDescent="0.25">
      <c r="A12631" s="10"/>
      <c r="B12631" s="10"/>
    </row>
    <row r="12632" spans="1:2" x14ac:dyDescent="0.25">
      <c r="A12632" s="10"/>
      <c r="B12632" s="10"/>
    </row>
    <row r="12633" spans="1:2" x14ac:dyDescent="0.25">
      <c r="A12633" s="10"/>
      <c r="B12633" s="10"/>
    </row>
    <row r="12634" spans="1:2" x14ac:dyDescent="0.25">
      <c r="A12634" s="10"/>
      <c r="B12634" s="10"/>
    </row>
    <row r="12635" spans="1:2" x14ac:dyDescent="0.25">
      <c r="A12635" s="10"/>
      <c r="B12635" s="10"/>
    </row>
    <row r="12636" spans="1:2" x14ac:dyDescent="0.25">
      <c r="A12636" s="10"/>
      <c r="B12636" s="10"/>
    </row>
    <row r="12637" spans="1:2" x14ac:dyDescent="0.25">
      <c r="A12637" s="10"/>
      <c r="B12637" s="10"/>
    </row>
    <row r="12638" spans="1:2" x14ac:dyDescent="0.25">
      <c r="A12638" s="10"/>
      <c r="B12638" s="10"/>
    </row>
    <row r="12639" spans="1:2" x14ac:dyDescent="0.25">
      <c r="A12639" s="10"/>
      <c r="B12639" s="10"/>
    </row>
    <row r="12640" spans="1:2" x14ac:dyDescent="0.25">
      <c r="A12640" s="10"/>
      <c r="B12640" s="10"/>
    </row>
    <row r="12641" spans="1:2" x14ac:dyDescent="0.25">
      <c r="A12641" s="10"/>
      <c r="B12641" s="10"/>
    </row>
    <row r="12642" spans="1:2" x14ac:dyDescent="0.25">
      <c r="A12642" s="10"/>
      <c r="B12642" s="10"/>
    </row>
    <row r="12643" spans="1:2" x14ac:dyDescent="0.25">
      <c r="A12643" s="10"/>
      <c r="B12643" s="10"/>
    </row>
    <row r="12644" spans="1:2" x14ac:dyDescent="0.25">
      <c r="A12644" s="10"/>
      <c r="B12644" s="10"/>
    </row>
    <row r="12645" spans="1:2" x14ac:dyDescent="0.25">
      <c r="A12645" s="10"/>
      <c r="B12645" s="10"/>
    </row>
    <row r="12646" spans="1:2" x14ac:dyDescent="0.25">
      <c r="A12646" s="10"/>
      <c r="B12646" s="10"/>
    </row>
    <row r="12647" spans="1:2" x14ac:dyDescent="0.25">
      <c r="A12647" s="10"/>
      <c r="B12647" s="10"/>
    </row>
    <row r="12648" spans="1:2" x14ac:dyDescent="0.25">
      <c r="A12648" s="10"/>
      <c r="B12648" s="10"/>
    </row>
    <row r="12649" spans="1:2" x14ac:dyDescent="0.25">
      <c r="A12649" s="10"/>
      <c r="B12649" s="10"/>
    </row>
    <row r="12650" spans="1:2" x14ac:dyDescent="0.25">
      <c r="A12650" s="10"/>
      <c r="B12650" s="10"/>
    </row>
    <row r="12651" spans="1:2" x14ac:dyDescent="0.25">
      <c r="A12651" s="10"/>
      <c r="B12651" s="10"/>
    </row>
    <row r="12652" spans="1:2" x14ac:dyDescent="0.25">
      <c r="A12652" s="10"/>
      <c r="B12652" s="10"/>
    </row>
    <row r="12653" spans="1:2" x14ac:dyDescent="0.25">
      <c r="A12653" s="10"/>
      <c r="B12653" s="10"/>
    </row>
    <row r="12654" spans="1:2" x14ac:dyDescent="0.25">
      <c r="A12654" s="10"/>
      <c r="B12654" s="10"/>
    </row>
    <row r="12655" spans="1:2" x14ac:dyDescent="0.25">
      <c r="A12655" s="10"/>
      <c r="B12655" s="10"/>
    </row>
    <row r="12656" spans="1:2" x14ac:dyDescent="0.25">
      <c r="A12656" s="10"/>
      <c r="B12656" s="10"/>
    </row>
    <row r="12657" spans="1:2" x14ac:dyDescent="0.25">
      <c r="A12657" s="10"/>
      <c r="B12657" s="10"/>
    </row>
    <row r="12658" spans="1:2" x14ac:dyDescent="0.25">
      <c r="A12658" s="10"/>
      <c r="B12658" s="10"/>
    </row>
    <row r="12659" spans="1:2" x14ac:dyDescent="0.25">
      <c r="A12659" s="10"/>
      <c r="B12659" s="10"/>
    </row>
    <row r="12660" spans="1:2" x14ac:dyDescent="0.25">
      <c r="A12660" s="10"/>
      <c r="B12660" s="10"/>
    </row>
    <row r="12661" spans="1:2" x14ac:dyDescent="0.25">
      <c r="A12661" s="10"/>
      <c r="B12661" s="10"/>
    </row>
    <row r="12662" spans="1:2" x14ac:dyDescent="0.25">
      <c r="A12662" s="10"/>
      <c r="B12662" s="10"/>
    </row>
    <row r="12663" spans="1:2" x14ac:dyDescent="0.25">
      <c r="A12663" s="10"/>
      <c r="B12663" s="10"/>
    </row>
    <row r="12664" spans="1:2" x14ac:dyDescent="0.25">
      <c r="A12664" s="10"/>
      <c r="B12664" s="10"/>
    </row>
    <row r="12665" spans="1:2" x14ac:dyDescent="0.25">
      <c r="A12665" s="10"/>
      <c r="B12665" s="10"/>
    </row>
    <row r="12666" spans="1:2" x14ac:dyDescent="0.25">
      <c r="A12666" s="10"/>
      <c r="B12666" s="10"/>
    </row>
    <row r="12667" spans="1:2" x14ac:dyDescent="0.25">
      <c r="A12667" s="10"/>
      <c r="B12667" s="10"/>
    </row>
    <row r="12668" spans="1:2" x14ac:dyDescent="0.25">
      <c r="A12668" s="10"/>
      <c r="B12668" s="10"/>
    </row>
    <row r="12669" spans="1:2" x14ac:dyDescent="0.25">
      <c r="A12669" s="10"/>
      <c r="B12669" s="10"/>
    </row>
    <row r="12670" spans="1:2" x14ac:dyDescent="0.25">
      <c r="A12670" s="10"/>
      <c r="B12670" s="10"/>
    </row>
    <row r="12671" spans="1:2" x14ac:dyDescent="0.25">
      <c r="A12671" s="10"/>
      <c r="B12671" s="10"/>
    </row>
    <row r="12672" spans="1:2" x14ac:dyDescent="0.25">
      <c r="A12672" s="10"/>
      <c r="B12672" s="10"/>
    </row>
    <row r="12673" spans="1:2" x14ac:dyDescent="0.25">
      <c r="A12673" s="10"/>
      <c r="B12673" s="10"/>
    </row>
    <row r="12674" spans="1:2" x14ac:dyDescent="0.25">
      <c r="A12674" s="10"/>
      <c r="B12674" s="10"/>
    </row>
    <row r="12675" spans="1:2" x14ac:dyDescent="0.25">
      <c r="A12675" s="10"/>
      <c r="B12675" s="10"/>
    </row>
    <row r="12676" spans="1:2" x14ac:dyDescent="0.25">
      <c r="A12676" s="10"/>
      <c r="B12676" s="10"/>
    </row>
    <row r="12677" spans="1:2" x14ac:dyDescent="0.25">
      <c r="A12677" s="10"/>
      <c r="B12677" s="10"/>
    </row>
    <row r="12678" spans="1:2" x14ac:dyDescent="0.25">
      <c r="A12678" s="10"/>
      <c r="B12678" s="10"/>
    </row>
    <row r="12679" spans="1:2" x14ac:dyDescent="0.25">
      <c r="A12679" s="10"/>
      <c r="B12679" s="10"/>
    </row>
    <row r="12680" spans="1:2" x14ac:dyDescent="0.25">
      <c r="A12680" s="10"/>
      <c r="B12680" s="10"/>
    </row>
    <row r="12681" spans="1:2" x14ac:dyDescent="0.25">
      <c r="A12681" s="10"/>
      <c r="B12681" s="10"/>
    </row>
    <row r="12682" spans="1:2" x14ac:dyDescent="0.25">
      <c r="A12682" s="10"/>
      <c r="B12682" s="10"/>
    </row>
    <row r="12683" spans="1:2" x14ac:dyDescent="0.25">
      <c r="A12683" s="10"/>
      <c r="B12683" s="10"/>
    </row>
    <row r="12684" spans="1:2" x14ac:dyDescent="0.25">
      <c r="A12684" s="10"/>
      <c r="B12684" s="10"/>
    </row>
    <row r="12685" spans="1:2" x14ac:dyDescent="0.25">
      <c r="A12685" s="10"/>
      <c r="B12685" s="10"/>
    </row>
    <row r="12686" spans="1:2" x14ac:dyDescent="0.25">
      <c r="A12686" s="10"/>
      <c r="B12686" s="10"/>
    </row>
    <row r="12687" spans="1:2" x14ac:dyDescent="0.25">
      <c r="A12687" s="10"/>
      <c r="B12687" s="10"/>
    </row>
    <row r="12688" spans="1:2" x14ac:dyDescent="0.25">
      <c r="A12688" s="10"/>
      <c r="B12688" s="10"/>
    </row>
    <row r="12689" spans="1:2" x14ac:dyDescent="0.25">
      <c r="A12689" s="10"/>
      <c r="B12689" s="10"/>
    </row>
    <row r="12690" spans="1:2" x14ac:dyDescent="0.25">
      <c r="A12690" s="10"/>
      <c r="B12690" s="10"/>
    </row>
    <row r="12691" spans="1:2" x14ac:dyDescent="0.25">
      <c r="A12691" s="10"/>
      <c r="B12691" s="10"/>
    </row>
    <row r="12692" spans="1:2" x14ac:dyDescent="0.25">
      <c r="A12692" s="10"/>
      <c r="B12692" s="10"/>
    </row>
    <row r="12693" spans="1:2" x14ac:dyDescent="0.25">
      <c r="A12693" s="10"/>
      <c r="B12693" s="10"/>
    </row>
    <row r="12694" spans="1:2" x14ac:dyDescent="0.25">
      <c r="A12694" s="10"/>
      <c r="B12694" s="10"/>
    </row>
    <row r="12695" spans="1:2" x14ac:dyDescent="0.25">
      <c r="A12695" s="10"/>
      <c r="B12695" s="10"/>
    </row>
    <row r="12696" spans="1:2" x14ac:dyDescent="0.25">
      <c r="A12696" s="10"/>
      <c r="B12696" s="10"/>
    </row>
    <row r="12697" spans="1:2" x14ac:dyDescent="0.25">
      <c r="A12697" s="10"/>
      <c r="B12697" s="10"/>
    </row>
    <row r="12698" spans="1:2" x14ac:dyDescent="0.25">
      <c r="A12698" s="10"/>
      <c r="B12698" s="10"/>
    </row>
    <row r="12699" spans="1:2" x14ac:dyDescent="0.25">
      <c r="A12699" s="10"/>
      <c r="B12699" s="10"/>
    </row>
    <row r="12700" spans="1:2" x14ac:dyDescent="0.25">
      <c r="A12700" s="10"/>
      <c r="B12700" s="10"/>
    </row>
    <row r="12701" spans="1:2" x14ac:dyDescent="0.25">
      <c r="A12701" s="10"/>
      <c r="B12701" s="10"/>
    </row>
    <row r="12702" spans="1:2" x14ac:dyDescent="0.25">
      <c r="A12702" s="10"/>
      <c r="B12702" s="10"/>
    </row>
    <row r="12703" spans="1:2" x14ac:dyDescent="0.25">
      <c r="A12703" s="10"/>
      <c r="B12703" s="10"/>
    </row>
    <row r="12704" spans="1:2" x14ac:dyDescent="0.25">
      <c r="A12704" s="10"/>
      <c r="B12704" s="10"/>
    </row>
    <row r="12705" spans="1:2" x14ac:dyDescent="0.25">
      <c r="A12705" s="10"/>
      <c r="B12705" s="10"/>
    </row>
    <row r="12706" spans="1:2" x14ac:dyDescent="0.25">
      <c r="A12706" s="10"/>
      <c r="B12706" s="10"/>
    </row>
    <row r="12707" spans="1:2" x14ac:dyDescent="0.25">
      <c r="A12707" s="10"/>
      <c r="B12707" s="10"/>
    </row>
    <row r="12708" spans="1:2" x14ac:dyDescent="0.25">
      <c r="A12708" s="10"/>
      <c r="B12708" s="10"/>
    </row>
    <row r="12709" spans="1:2" x14ac:dyDescent="0.25">
      <c r="A12709" s="10"/>
      <c r="B12709" s="10"/>
    </row>
    <row r="12710" spans="1:2" x14ac:dyDescent="0.25">
      <c r="A12710" s="10"/>
      <c r="B12710" s="10"/>
    </row>
    <row r="12711" spans="1:2" x14ac:dyDescent="0.25">
      <c r="A12711" s="10"/>
      <c r="B12711" s="10"/>
    </row>
    <row r="12712" spans="1:2" x14ac:dyDescent="0.25">
      <c r="A12712" s="10"/>
      <c r="B12712" s="10"/>
    </row>
    <row r="12713" spans="1:2" x14ac:dyDescent="0.25">
      <c r="A12713" s="10"/>
      <c r="B12713" s="10"/>
    </row>
    <row r="12714" spans="1:2" x14ac:dyDescent="0.25">
      <c r="A12714" s="10"/>
      <c r="B12714" s="10"/>
    </row>
    <row r="12715" spans="1:2" x14ac:dyDescent="0.25">
      <c r="A12715" s="10"/>
      <c r="B12715" s="10"/>
    </row>
    <row r="12716" spans="1:2" x14ac:dyDescent="0.25">
      <c r="A12716" s="10"/>
      <c r="B12716" s="10"/>
    </row>
    <row r="12717" spans="1:2" x14ac:dyDescent="0.25">
      <c r="A12717" s="10"/>
      <c r="B12717" s="10"/>
    </row>
    <row r="12718" spans="1:2" x14ac:dyDescent="0.25">
      <c r="A12718" s="10"/>
      <c r="B12718" s="10"/>
    </row>
    <row r="12719" spans="1:2" x14ac:dyDescent="0.25">
      <c r="A12719" s="10"/>
      <c r="B12719" s="10"/>
    </row>
    <row r="12720" spans="1:2" x14ac:dyDescent="0.25">
      <c r="A12720" s="10"/>
      <c r="B12720" s="10"/>
    </row>
    <row r="12721" spans="1:2" x14ac:dyDescent="0.25">
      <c r="A12721" s="10"/>
      <c r="B12721" s="10"/>
    </row>
    <row r="12722" spans="1:2" x14ac:dyDescent="0.25">
      <c r="A12722" s="10"/>
      <c r="B12722" s="10"/>
    </row>
    <row r="12723" spans="1:2" x14ac:dyDescent="0.25">
      <c r="A12723" s="10"/>
      <c r="B12723" s="10"/>
    </row>
    <row r="12724" spans="1:2" x14ac:dyDescent="0.25">
      <c r="A12724" s="10"/>
      <c r="B12724" s="10"/>
    </row>
    <row r="12725" spans="1:2" x14ac:dyDescent="0.25">
      <c r="A12725" s="10"/>
      <c r="B12725" s="10"/>
    </row>
    <row r="12726" spans="1:2" x14ac:dyDescent="0.25">
      <c r="A12726" s="10"/>
      <c r="B12726" s="10"/>
    </row>
    <row r="12727" spans="1:2" x14ac:dyDescent="0.25">
      <c r="A12727" s="10"/>
      <c r="B12727" s="10"/>
    </row>
    <row r="12728" spans="1:2" x14ac:dyDescent="0.25">
      <c r="A12728" s="10"/>
      <c r="B12728" s="10"/>
    </row>
    <row r="12729" spans="1:2" x14ac:dyDescent="0.25">
      <c r="A12729" s="10"/>
      <c r="B12729" s="10"/>
    </row>
    <row r="12730" spans="1:2" x14ac:dyDescent="0.25">
      <c r="A12730" s="10"/>
      <c r="B12730" s="10"/>
    </row>
    <row r="12731" spans="1:2" x14ac:dyDescent="0.25">
      <c r="A12731" s="10"/>
      <c r="B12731" s="10"/>
    </row>
    <row r="12732" spans="1:2" x14ac:dyDescent="0.25">
      <c r="A12732" s="10"/>
      <c r="B12732" s="10"/>
    </row>
    <row r="12733" spans="1:2" x14ac:dyDescent="0.25">
      <c r="A12733" s="10"/>
      <c r="B12733" s="10"/>
    </row>
    <row r="12734" spans="1:2" x14ac:dyDescent="0.25">
      <c r="A12734" s="10"/>
      <c r="B12734" s="10"/>
    </row>
    <row r="12735" spans="1:2" x14ac:dyDescent="0.25">
      <c r="A12735" s="10"/>
      <c r="B12735" s="10"/>
    </row>
    <row r="12736" spans="1:2" x14ac:dyDescent="0.25">
      <c r="A12736" s="10"/>
      <c r="B12736" s="10"/>
    </row>
    <row r="12737" spans="1:2" x14ac:dyDescent="0.25">
      <c r="A12737" s="10"/>
      <c r="B12737" s="10"/>
    </row>
    <row r="12738" spans="1:2" x14ac:dyDescent="0.25">
      <c r="A12738" s="10"/>
      <c r="B12738" s="10"/>
    </row>
    <row r="12739" spans="1:2" x14ac:dyDescent="0.25">
      <c r="A12739" s="10"/>
      <c r="B12739" s="10"/>
    </row>
    <row r="12740" spans="1:2" x14ac:dyDescent="0.25">
      <c r="A12740" s="10"/>
      <c r="B12740" s="10"/>
    </row>
    <row r="12741" spans="1:2" x14ac:dyDescent="0.25">
      <c r="A12741" s="10"/>
      <c r="B12741" s="10"/>
    </row>
    <row r="12742" spans="1:2" x14ac:dyDescent="0.25">
      <c r="A12742" s="10"/>
      <c r="B12742" s="10"/>
    </row>
    <row r="12743" spans="1:2" x14ac:dyDescent="0.25">
      <c r="A12743" s="10"/>
      <c r="B12743" s="10"/>
    </row>
    <row r="12744" spans="1:2" x14ac:dyDescent="0.25">
      <c r="A12744" s="10"/>
      <c r="B12744" s="10"/>
    </row>
    <row r="12745" spans="1:2" x14ac:dyDescent="0.25">
      <c r="A12745" s="10"/>
      <c r="B12745" s="10"/>
    </row>
    <row r="12746" spans="1:2" x14ac:dyDescent="0.25">
      <c r="A12746" s="10"/>
      <c r="B12746" s="10"/>
    </row>
    <row r="12747" spans="1:2" x14ac:dyDescent="0.25">
      <c r="A12747" s="10"/>
      <c r="B12747" s="10"/>
    </row>
    <row r="12748" spans="1:2" x14ac:dyDescent="0.25">
      <c r="A12748" s="10"/>
      <c r="B12748" s="10"/>
    </row>
    <row r="12749" spans="1:2" x14ac:dyDescent="0.25">
      <c r="A12749" s="10"/>
      <c r="B12749" s="10"/>
    </row>
    <row r="12750" spans="1:2" x14ac:dyDescent="0.25">
      <c r="A12750" s="10"/>
      <c r="B12750" s="10"/>
    </row>
    <row r="12751" spans="1:2" x14ac:dyDescent="0.25">
      <c r="A12751" s="10"/>
      <c r="B12751" s="10"/>
    </row>
    <row r="12752" spans="1:2" x14ac:dyDescent="0.25">
      <c r="A12752" s="10"/>
      <c r="B12752" s="10"/>
    </row>
    <row r="12753" spans="1:2" x14ac:dyDescent="0.25">
      <c r="A12753" s="10"/>
      <c r="B12753" s="10"/>
    </row>
    <row r="12754" spans="1:2" x14ac:dyDescent="0.25">
      <c r="A12754" s="10"/>
      <c r="B12754" s="10"/>
    </row>
    <row r="12755" spans="1:2" x14ac:dyDescent="0.25">
      <c r="A12755" s="10"/>
      <c r="B12755" s="10"/>
    </row>
    <row r="12756" spans="1:2" x14ac:dyDescent="0.25">
      <c r="A12756" s="10"/>
      <c r="B12756" s="10"/>
    </row>
    <row r="12757" spans="1:2" x14ac:dyDescent="0.25">
      <c r="A12757" s="10"/>
      <c r="B12757" s="10"/>
    </row>
    <row r="12758" spans="1:2" x14ac:dyDescent="0.25">
      <c r="A12758" s="10"/>
      <c r="B12758" s="10"/>
    </row>
    <row r="12759" spans="1:2" x14ac:dyDescent="0.25">
      <c r="A12759" s="10"/>
      <c r="B12759" s="10"/>
    </row>
    <row r="12760" spans="1:2" x14ac:dyDescent="0.25">
      <c r="A12760" s="10"/>
      <c r="B12760" s="10"/>
    </row>
    <row r="12761" spans="1:2" x14ac:dyDescent="0.25">
      <c r="A12761" s="10"/>
      <c r="B12761" s="10"/>
    </row>
    <row r="12762" spans="1:2" x14ac:dyDescent="0.25">
      <c r="A12762" s="10"/>
      <c r="B12762" s="10"/>
    </row>
    <row r="12763" spans="1:2" x14ac:dyDescent="0.25">
      <c r="A12763" s="10"/>
      <c r="B12763" s="10"/>
    </row>
    <row r="12764" spans="1:2" x14ac:dyDescent="0.25">
      <c r="A12764" s="10"/>
      <c r="B12764" s="10"/>
    </row>
    <row r="12765" spans="1:2" x14ac:dyDescent="0.25">
      <c r="A12765" s="10"/>
      <c r="B12765" s="10"/>
    </row>
    <row r="12766" spans="1:2" x14ac:dyDescent="0.25">
      <c r="A12766" s="10"/>
      <c r="B12766" s="10"/>
    </row>
    <row r="12767" spans="1:2" x14ac:dyDescent="0.25">
      <c r="A12767" s="10"/>
      <c r="B12767" s="10"/>
    </row>
    <row r="12768" spans="1:2" x14ac:dyDescent="0.25">
      <c r="A12768" s="10"/>
      <c r="B12768" s="10"/>
    </row>
    <row r="12769" spans="1:2" x14ac:dyDescent="0.25">
      <c r="A12769" s="10"/>
      <c r="B12769" s="10"/>
    </row>
    <row r="12770" spans="1:2" x14ac:dyDescent="0.25">
      <c r="A12770" s="10"/>
      <c r="B12770" s="10"/>
    </row>
    <row r="12771" spans="1:2" x14ac:dyDescent="0.25">
      <c r="A12771" s="10"/>
      <c r="B12771" s="10"/>
    </row>
    <row r="12772" spans="1:2" x14ac:dyDescent="0.25">
      <c r="A12772" s="10"/>
      <c r="B12772" s="10"/>
    </row>
    <row r="12773" spans="1:2" x14ac:dyDescent="0.25">
      <c r="A12773" s="10"/>
      <c r="B12773" s="10"/>
    </row>
    <row r="12774" spans="1:2" x14ac:dyDescent="0.25">
      <c r="A12774" s="10"/>
      <c r="B12774" s="10"/>
    </row>
    <row r="12775" spans="1:2" x14ac:dyDescent="0.25">
      <c r="A12775" s="10"/>
      <c r="B12775" s="10"/>
    </row>
    <row r="12776" spans="1:2" x14ac:dyDescent="0.25">
      <c r="A12776" s="10"/>
      <c r="B12776" s="10"/>
    </row>
    <row r="12777" spans="1:2" x14ac:dyDescent="0.25">
      <c r="A12777" s="10"/>
      <c r="B12777" s="10"/>
    </row>
    <row r="12778" spans="1:2" x14ac:dyDescent="0.25">
      <c r="A12778" s="10"/>
      <c r="B12778" s="10"/>
    </row>
    <row r="12779" spans="1:2" x14ac:dyDescent="0.25">
      <c r="A12779" s="10"/>
      <c r="B12779" s="10"/>
    </row>
    <row r="12780" spans="1:2" x14ac:dyDescent="0.25">
      <c r="A12780" s="10"/>
      <c r="B12780" s="10"/>
    </row>
    <row r="12781" spans="1:2" x14ac:dyDescent="0.25">
      <c r="A12781" s="10"/>
      <c r="B12781" s="10"/>
    </row>
    <row r="12782" spans="1:2" x14ac:dyDescent="0.25">
      <c r="A12782" s="10"/>
      <c r="B12782" s="10"/>
    </row>
    <row r="12783" spans="1:2" x14ac:dyDescent="0.25">
      <c r="A12783" s="10"/>
      <c r="B12783" s="10"/>
    </row>
    <row r="12784" spans="1:2" x14ac:dyDescent="0.25">
      <c r="A12784" s="10"/>
      <c r="B12784" s="10"/>
    </row>
    <row r="12785" spans="1:2" x14ac:dyDescent="0.25">
      <c r="A12785" s="10"/>
      <c r="B12785" s="10"/>
    </row>
    <row r="12786" spans="1:2" x14ac:dyDescent="0.25">
      <c r="A12786" s="10"/>
      <c r="B12786" s="10"/>
    </row>
    <row r="12787" spans="1:2" x14ac:dyDescent="0.25">
      <c r="A12787" s="10"/>
      <c r="B12787" s="10"/>
    </row>
    <row r="12788" spans="1:2" x14ac:dyDescent="0.25">
      <c r="A12788" s="10"/>
      <c r="B12788" s="10"/>
    </row>
    <row r="12789" spans="1:2" x14ac:dyDescent="0.25">
      <c r="A12789" s="10"/>
      <c r="B12789" s="10"/>
    </row>
    <row r="12790" spans="1:2" x14ac:dyDescent="0.25">
      <c r="A12790" s="10"/>
      <c r="B12790" s="10"/>
    </row>
    <row r="12791" spans="1:2" x14ac:dyDescent="0.25">
      <c r="A12791" s="10"/>
      <c r="B12791" s="10"/>
    </row>
    <row r="12792" spans="1:2" x14ac:dyDescent="0.25">
      <c r="A12792" s="10"/>
      <c r="B12792" s="10"/>
    </row>
    <row r="12793" spans="1:2" x14ac:dyDescent="0.25">
      <c r="A12793" s="10"/>
      <c r="B12793" s="10"/>
    </row>
    <row r="12794" spans="1:2" x14ac:dyDescent="0.25">
      <c r="A12794" s="10"/>
      <c r="B12794" s="10"/>
    </row>
    <row r="12795" spans="1:2" x14ac:dyDescent="0.25">
      <c r="A12795" s="10"/>
      <c r="B12795" s="10"/>
    </row>
    <row r="12796" spans="1:2" x14ac:dyDescent="0.25">
      <c r="A12796" s="10"/>
      <c r="B12796" s="10"/>
    </row>
    <row r="12797" spans="1:2" x14ac:dyDescent="0.25">
      <c r="A12797" s="10"/>
      <c r="B12797" s="10"/>
    </row>
    <row r="12798" spans="1:2" x14ac:dyDescent="0.25">
      <c r="A12798" s="10"/>
      <c r="B12798" s="10"/>
    </row>
    <row r="12799" spans="1:2" x14ac:dyDescent="0.25">
      <c r="A12799" s="10"/>
      <c r="B12799" s="10"/>
    </row>
    <row r="12800" spans="1:2" x14ac:dyDescent="0.25">
      <c r="A12800" s="10"/>
      <c r="B12800" s="10"/>
    </row>
    <row r="12801" spans="1:2" x14ac:dyDescent="0.25">
      <c r="A12801" s="10"/>
      <c r="B12801" s="10"/>
    </row>
    <row r="12802" spans="1:2" x14ac:dyDescent="0.25">
      <c r="A12802" s="10"/>
      <c r="B12802" s="10"/>
    </row>
    <row r="12803" spans="1:2" x14ac:dyDescent="0.25">
      <c r="A12803" s="10"/>
      <c r="B12803" s="10"/>
    </row>
    <row r="12804" spans="1:2" x14ac:dyDescent="0.25">
      <c r="A12804" s="10"/>
      <c r="B12804" s="10"/>
    </row>
    <row r="12805" spans="1:2" x14ac:dyDescent="0.25">
      <c r="A12805" s="10"/>
      <c r="B12805" s="10"/>
    </row>
    <row r="12806" spans="1:2" x14ac:dyDescent="0.25">
      <c r="A12806" s="10"/>
      <c r="B12806" s="10"/>
    </row>
    <row r="12807" spans="1:2" x14ac:dyDescent="0.25">
      <c r="A12807" s="10"/>
      <c r="B12807" s="10"/>
    </row>
    <row r="12808" spans="1:2" x14ac:dyDescent="0.25">
      <c r="A12808" s="10"/>
      <c r="B12808" s="10"/>
    </row>
    <row r="12809" spans="1:2" x14ac:dyDescent="0.25">
      <c r="A12809" s="10"/>
      <c r="B12809" s="10"/>
    </row>
    <row r="12810" spans="1:2" x14ac:dyDescent="0.25">
      <c r="A12810" s="10"/>
      <c r="B12810" s="10"/>
    </row>
    <row r="12811" spans="1:2" x14ac:dyDescent="0.25">
      <c r="A12811" s="10"/>
      <c r="B12811" s="10"/>
    </row>
    <row r="12812" spans="1:2" x14ac:dyDescent="0.25">
      <c r="A12812" s="10"/>
      <c r="B12812" s="10"/>
    </row>
    <row r="12813" spans="1:2" x14ac:dyDescent="0.25">
      <c r="A12813" s="10"/>
      <c r="B12813" s="10"/>
    </row>
    <row r="12814" spans="1:2" x14ac:dyDescent="0.25">
      <c r="A12814" s="10"/>
      <c r="B12814" s="10"/>
    </row>
    <row r="12815" spans="1:2" x14ac:dyDescent="0.25">
      <c r="A12815" s="10"/>
      <c r="B12815" s="10"/>
    </row>
    <row r="12816" spans="1:2" x14ac:dyDescent="0.25">
      <c r="A12816" s="10"/>
      <c r="B12816" s="10"/>
    </row>
    <row r="12817" spans="1:2" x14ac:dyDescent="0.25">
      <c r="A12817" s="10"/>
      <c r="B12817" s="10"/>
    </row>
    <row r="12818" spans="1:2" x14ac:dyDescent="0.25">
      <c r="A12818" s="10"/>
      <c r="B12818" s="10"/>
    </row>
    <row r="12819" spans="1:2" x14ac:dyDescent="0.25">
      <c r="A12819" s="10"/>
      <c r="B12819" s="10"/>
    </row>
    <row r="12820" spans="1:2" x14ac:dyDescent="0.25">
      <c r="A12820" s="10"/>
      <c r="B12820" s="10"/>
    </row>
    <row r="12821" spans="1:2" x14ac:dyDescent="0.25">
      <c r="A12821" s="10"/>
      <c r="B12821" s="10"/>
    </row>
    <row r="12822" spans="1:2" x14ac:dyDescent="0.25">
      <c r="A12822" s="10"/>
      <c r="B12822" s="10"/>
    </row>
    <row r="12823" spans="1:2" x14ac:dyDescent="0.25">
      <c r="A12823" s="10"/>
      <c r="B12823" s="10"/>
    </row>
    <row r="12824" spans="1:2" x14ac:dyDescent="0.25">
      <c r="A12824" s="10"/>
      <c r="B12824" s="10"/>
    </row>
    <row r="12825" spans="1:2" x14ac:dyDescent="0.25">
      <c r="A12825" s="10"/>
      <c r="B12825" s="10"/>
    </row>
    <row r="12826" spans="1:2" x14ac:dyDescent="0.25">
      <c r="A12826" s="10"/>
      <c r="B12826" s="10"/>
    </row>
    <row r="12827" spans="1:2" x14ac:dyDescent="0.25">
      <c r="A12827" s="10"/>
      <c r="B12827" s="10"/>
    </row>
    <row r="12828" spans="1:2" x14ac:dyDescent="0.25">
      <c r="A12828" s="10"/>
      <c r="B12828" s="10"/>
    </row>
    <row r="12829" spans="1:2" x14ac:dyDescent="0.25">
      <c r="A12829" s="10"/>
      <c r="B12829" s="10"/>
    </row>
    <row r="12830" spans="1:2" x14ac:dyDescent="0.25">
      <c r="A12830" s="10"/>
      <c r="B12830" s="10"/>
    </row>
    <row r="12831" spans="1:2" x14ac:dyDescent="0.25">
      <c r="A12831" s="10"/>
      <c r="B12831" s="10"/>
    </row>
    <row r="12832" spans="1:2" x14ac:dyDescent="0.25">
      <c r="A12832" s="10"/>
      <c r="B12832" s="10"/>
    </row>
    <row r="12833" spans="1:2" x14ac:dyDescent="0.25">
      <c r="A12833" s="10"/>
      <c r="B12833" s="10"/>
    </row>
    <row r="12834" spans="1:2" x14ac:dyDescent="0.25">
      <c r="A12834" s="10"/>
      <c r="B12834" s="10"/>
    </row>
    <row r="12835" spans="1:2" x14ac:dyDescent="0.25">
      <c r="A12835" s="10"/>
      <c r="B12835" s="10"/>
    </row>
    <row r="12836" spans="1:2" x14ac:dyDescent="0.25">
      <c r="A12836" s="10"/>
      <c r="B12836" s="10"/>
    </row>
    <row r="12837" spans="1:2" x14ac:dyDescent="0.25">
      <c r="A12837" s="10"/>
      <c r="B12837" s="10"/>
    </row>
    <row r="12838" spans="1:2" x14ac:dyDescent="0.25">
      <c r="A12838" s="10"/>
      <c r="B12838" s="10"/>
    </row>
    <row r="12839" spans="1:2" x14ac:dyDescent="0.25">
      <c r="A12839" s="10"/>
      <c r="B12839" s="10"/>
    </row>
    <row r="12840" spans="1:2" x14ac:dyDescent="0.25">
      <c r="A12840" s="10"/>
      <c r="B12840" s="10"/>
    </row>
    <row r="12841" spans="1:2" x14ac:dyDescent="0.25">
      <c r="A12841" s="10"/>
      <c r="B12841" s="10"/>
    </row>
    <row r="12842" spans="1:2" x14ac:dyDescent="0.25">
      <c r="A12842" s="10"/>
      <c r="B12842" s="10"/>
    </row>
    <row r="12843" spans="1:2" x14ac:dyDescent="0.25">
      <c r="A12843" s="10"/>
      <c r="B12843" s="10"/>
    </row>
    <row r="12844" spans="1:2" x14ac:dyDescent="0.25">
      <c r="A12844" s="10"/>
      <c r="B12844" s="10"/>
    </row>
    <row r="12845" spans="1:2" x14ac:dyDescent="0.25">
      <c r="A12845" s="10"/>
      <c r="B12845" s="10"/>
    </row>
    <row r="12846" spans="1:2" x14ac:dyDescent="0.25">
      <c r="A12846" s="10"/>
      <c r="B12846" s="10"/>
    </row>
    <row r="12847" spans="1:2" x14ac:dyDescent="0.25">
      <c r="A12847" s="10"/>
      <c r="B12847" s="10"/>
    </row>
    <row r="12848" spans="1:2" x14ac:dyDescent="0.25">
      <c r="A12848" s="10"/>
      <c r="B12848" s="10"/>
    </row>
    <row r="12849" spans="1:2" x14ac:dyDescent="0.25">
      <c r="A12849" s="10"/>
      <c r="B12849" s="10"/>
    </row>
    <row r="12850" spans="1:2" x14ac:dyDescent="0.25">
      <c r="A12850" s="10"/>
      <c r="B12850" s="10"/>
    </row>
    <row r="12851" spans="1:2" x14ac:dyDescent="0.25">
      <c r="A12851" s="10"/>
      <c r="B12851" s="10"/>
    </row>
    <row r="12852" spans="1:2" x14ac:dyDescent="0.25">
      <c r="A12852" s="10"/>
      <c r="B12852" s="10"/>
    </row>
    <row r="12853" spans="1:2" x14ac:dyDescent="0.25">
      <c r="A12853" s="10"/>
      <c r="B12853" s="10"/>
    </row>
    <row r="12854" spans="1:2" x14ac:dyDescent="0.25">
      <c r="A12854" s="10"/>
      <c r="B12854" s="10"/>
    </row>
    <row r="12855" spans="1:2" x14ac:dyDescent="0.25">
      <c r="A12855" s="10"/>
      <c r="B12855" s="10"/>
    </row>
    <row r="12856" spans="1:2" x14ac:dyDescent="0.25">
      <c r="A12856" s="10"/>
      <c r="B12856" s="10"/>
    </row>
    <row r="12857" spans="1:2" x14ac:dyDescent="0.25">
      <c r="A12857" s="10"/>
      <c r="B12857" s="10"/>
    </row>
    <row r="12858" spans="1:2" x14ac:dyDescent="0.25">
      <c r="A12858" s="10"/>
      <c r="B12858" s="10"/>
    </row>
    <row r="12859" spans="1:2" x14ac:dyDescent="0.25">
      <c r="A12859" s="10"/>
      <c r="B12859" s="10"/>
    </row>
    <row r="12860" spans="1:2" x14ac:dyDescent="0.25">
      <c r="A12860" s="10"/>
      <c r="B12860" s="10"/>
    </row>
    <row r="12861" spans="1:2" x14ac:dyDescent="0.25">
      <c r="A12861" s="10"/>
      <c r="B12861" s="10"/>
    </row>
    <row r="12862" spans="1:2" x14ac:dyDescent="0.25">
      <c r="A12862" s="10"/>
      <c r="B12862" s="10"/>
    </row>
    <row r="12863" spans="1:2" x14ac:dyDescent="0.25">
      <c r="A12863" s="10"/>
      <c r="B12863" s="10"/>
    </row>
    <row r="12864" spans="1:2" x14ac:dyDescent="0.25">
      <c r="A12864" s="10"/>
      <c r="B12864" s="10"/>
    </row>
    <row r="12865" spans="1:2" x14ac:dyDescent="0.25">
      <c r="A12865" s="10"/>
      <c r="B12865" s="10"/>
    </row>
    <row r="12866" spans="1:2" x14ac:dyDescent="0.25">
      <c r="A12866" s="10"/>
      <c r="B12866" s="10"/>
    </row>
    <row r="12867" spans="1:2" x14ac:dyDescent="0.25">
      <c r="A12867" s="10"/>
      <c r="B12867" s="10"/>
    </row>
    <row r="12868" spans="1:2" x14ac:dyDescent="0.25">
      <c r="A12868" s="10"/>
      <c r="B12868" s="10"/>
    </row>
    <row r="12869" spans="1:2" x14ac:dyDescent="0.25">
      <c r="A12869" s="10"/>
      <c r="B12869" s="10"/>
    </row>
    <row r="12870" spans="1:2" x14ac:dyDescent="0.25">
      <c r="A12870" s="10"/>
      <c r="B12870" s="10"/>
    </row>
    <row r="12871" spans="1:2" x14ac:dyDescent="0.25">
      <c r="A12871" s="10"/>
      <c r="B12871" s="10"/>
    </row>
    <row r="12872" spans="1:2" x14ac:dyDescent="0.25">
      <c r="A12872" s="10"/>
      <c r="B12872" s="10"/>
    </row>
    <row r="12873" spans="1:2" x14ac:dyDescent="0.25">
      <c r="A12873" s="10"/>
      <c r="B12873" s="10"/>
    </row>
    <row r="12874" spans="1:2" x14ac:dyDescent="0.25">
      <c r="A12874" s="10"/>
      <c r="B12874" s="10"/>
    </row>
    <row r="12875" spans="1:2" x14ac:dyDescent="0.25">
      <c r="A12875" s="10"/>
      <c r="B12875" s="10"/>
    </row>
    <row r="12876" spans="1:2" x14ac:dyDescent="0.25">
      <c r="A12876" s="10"/>
      <c r="B12876" s="10"/>
    </row>
    <row r="12877" spans="1:2" x14ac:dyDescent="0.25">
      <c r="A12877" s="10"/>
      <c r="B12877" s="10"/>
    </row>
    <row r="12878" spans="1:2" x14ac:dyDescent="0.25">
      <c r="A12878" s="10"/>
      <c r="B12878" s="10"/>
    </row>
    <row r="12879" spans="1:2" x14ac:dyDescent="0.25">
      <c r="A12879" s="10"/>
      <c r="B12879" s="10"/>
    </row>
    <row r="12880" spans="1:2" x14ac:dyDescent="0.25">
      <c r="A12880" s="10"/>
      <c r="B12880" s="10"/>
    </row>
    <row r="12881" spans="1:2" x14ac:dyDescent="0.25">
      <c r="A12881" s="10"/>
      <c r="B12881" s="10"/>
    </row>
    <row r="12882" spans="1:2" x14ac:dyDescent="0.25">
      <c r="A12882" s="10"/>
      <c r="B12882" s="10"/>
    </row>
    <row r="12883" spans="1:2" x14ac:dyDescent="0.25">
      <c r="A12883" s="10"/>
      <c r="B12883" s="10"/>
    </row>
    <row r="12884" spans="1:2" x14ac:dyDescent="0.25">
      <c r="A12884" s="10"/>
      <c r="B12884" s="10"/>
    </row>
    <row r="12885" spans="1:2" x14ac:dyDescent="0.25">
      <c r="A12885" s="10"/>
      <c r="B12885" s="10"/>
    </row>
    <row r="12886" spans="1:2" x14ac:dyDescent="0.25">
      <c r="A12886" s="10"/>
      <c r="B12886" s="10"/>
    </row>
    <row r="12887" spans="1:2" x14ac:dyDescent="0.25">
      <c r="A12887" s="10"/>
      <c r="B12887" s="10"/>
    </row>
    <row r="12888" spans="1:2" x14ac:dyDescent="0.25">
      <c r="A12888" s="10"/>
      <c r="B12888" s="10"/>
    </row>
    <row r="12889" spans="1:2" x14ac:dyDescent="0.25">
      <c r="A12889" s="10"/>
      <c r="B12889" s="10"/>
    </row>
    <row r="12890" spans="1:2" x14ac:dyDescent="0.25">
      <c r="A12890" s="10"/>
      <c r="B12890" s="10"/>
    </row>
    <row r="12891" spans="1:2" x14ac:dyDescent="0.25">
      <c r="A12891" s="10"/>
      <c r="B12891" s="10"/>
    </row>
    <row r="12892" spans="1:2" x14ac:dyDescent="0.25">
      <c r="A12892" s="10"/>
      <c r="B12892" s="10"/>
    </row>
    <row r="12893" spans="1:2" x14ac:dyDescent="0.25">
      <c r="A12893" s="10"/>
      <c r="B12893" s="10"/>
    </row>
    <row r="12894" spans="1:2" x14ac:dyDescent="0.25">
      <c r="A12894" s="10"/>
      <c r="B12894" s="10"/>
    </row>
    <row r="12895" spans="1:2" x14ac:dyDescent="0.25">
      <c r="A12895" s="10"/>
      <c r="B12895" s="10"/>
    </row>
    <row r="12896" spans="1:2" x14ac:dyDescent="0.25">
      <c r="A12896" s="10"/>
      <c r="B12896" s="10"/>
    </row>
    <row r="12897" spans="1:2" x14ac:dyDescent="0.25">
      <c r="A12897" s="10"/>
      <c r="B12897" s="10"/>
    </row>
    <row r="12898" spans="1:2" x14ac:dyDescent="0.25">
      <c r="A12898" s="10"/>
      <c r="B12898" s="10"/>
    </row>
    <row r="12899" spans="1:2" x14ac:dyDescent="0.25">
      <c r="A12899" s="10"/>
      <c r="B12899" s="10"/>
    </row>
    <row r="12900" spans="1:2" x14ac:dyDescent="0.25">
      <c r="A12900" s="10"/>
      <c r="B12900" s="10"/>
    </row>
    <row r="12901" spans="1:2" x14ac:dyDescent="0.25">
      <c r="A12901" s="10"/>
      <c r="B12901" s="10"/>
    </row>
    <row r="12902" spans="1:2" x14ac:dyDescent="0.25">
      <c r="A12902" s="10"/>
      <c r="B12902" s="10"/>
    </row>
    <row r="12903" spans="1:2" x14ac:dyDescent="0.25">
      <c r="A12903" s="10"/>
      <c r="B12903" s="10"/>
    </row>
    <row r="12904" spans="1:2" x14ac:dyDescent="0.25">
      <c r="A12904" s="10"/>
      <c r="B12904" s="10"/>
    </row>
    <row r="12905" spans="1:2" x14ac:dyDescent="0.25">
      <c r="A12905" s="10"/>
      <c r="B12905" s="10"/>
    </row>
    <row r="12906" spans="1:2" x14ac:dyDescent="0.25">
      <c r="A12906" s="10"/>
      <c r="B12906" s="10"/>
    </row>
    <row r="12907" spans="1:2" x14ac:dyDescent="0.25">
      <c r="A12907" s="10"/>
      <c r="B12907" s="10"/>
    </row>
    <row r="12908" spans="1:2" x14ac:dyDescent="0.25">
      <c r="A12908" s="10"/>
      <c r="B12908" s="10"/>
    </row>
    <row r="12909" spans="1:2" x14ac:dyDescent="0.25">
      <c r="A12909" s="10"/>
      <c r="B12909" s="10"/>
    </row>
    <row r="12910" spans="1:2" x14ac:dyDescent="0.25">
      <c r="A12910" s="10"/>
      <c r="B12910" s="10"/>
    </row>
    <row r="12911" spans="1:2" x14ac:dyDescent="0.25">
      <c r="A12911" s="10"/>
      <c r="B12911" s="10"/>
    </row>
    <row r="12912" spans="1:2" x14ac:dyDescent="0.25">
      <c r="A12912" s="10"/>
      <c r="B12912" s="10"/>
    </row>
    <row r="12913" spans="1:2" x14ac:dyDescent="0.25">
      <c r="A12913" s="10"/>
      <c r="B12913" s="10"/>
    </row>
    <row r="12914" spans="1:2" x14ac:dyDescent="0.25">
      <c r="A12914" s="10"/>
      <c r="B12914" s="10"/>
    </row>
    <row r="12915" spans="1:2" x14ac:dyDescent="0.25">
      <c r="A12915" s="10"/>
      <c r="B12915" s="10"/>
    </row>
    <row r="12916" spans="1:2" x14ac:dyDescent="0.25">
      <c r="A12916" s="10"/>
      <c r="B12916" s="10"/>
    </row>
    <row r="12917" spans="1:2" x14ac:dyDescent="0.25">
      <c r="A12917" s="10"/>
      <c r="B12917" s="10"/>
    </row>
    <row r="12918" spans="1:2" x14ac:dyDescent="0.25">
      <c r="A12918" s="10"/>
      <c r="B12918" s="10"/>
    </row>
    <row r="12919" spans="1:2" x14ac:dyDescent="0.25">
      <c r="A12919" s="10"/>
      <c r="B12919" s="10"/>
    </row>
    <row r="12920" spans="1:2" x14ac:dyDescent="0.25">
      <c r="A12920" s="10"/>
      <c r="B12920" s="10"/>
    </row>
    <row r="12921" spans="1:2" x14ac:dyDescent="0.25">
      <c r="A12921" s="10"/>
      <c r="B12921" s="10"/>
    </row>
    <row r="12922" spans="1:2" x14ac:dyDescent="0.25">
      <c r="A12922" s="10"/>
      <c r="B12922" s="10"/>
    </row>
    <row r="12923" spans="1:2" x14ac:dyDescent="0.25">
      <c r="A12923" s="10"/>
      <c r="B12923" s="10"/>
    </row>
    <row r="12924" spans="1:2" x14ac:dyDescent="0.25">
      <c r="A12924" s="10"/>
      <c r="B12924" s="10"/>
    </row>
    <row r="12925" spans="1:2" x14ac:dyDescent="0.25">
      <c r="A12925" s="10"/>
      <c r="B12925" s="10"/>
    </row>
    <row r="12926" spans="1:2" x14ac:dyDescent="0.25">
      <c r="A12926" s="10"/>
      <c r="B12926" s="10"/>
    </row>
    <row r="12927" spans="1:2" x14ac:dyDescent="0.25">
      <c r="A12927" s="10"/>
      <c r="B12927" s="10"/>
    </row>
    <row r="12928" spans="1:2" x14ac:dyDescent="0.25">
      <c r="A12928" s="10"/>
      <c r="B12928" s="10"/>
    </row>
    <row r="12929" spans="1:2" x14ac:dyDescent="0.25">
      <c r="A12929" s="10"/>
      <c r="B12929" s="10"/>
    </row>
    <row r="12930" spans="1:2" x14ac:dyDescent="0.25">
      <c r="A12930" s="10"/>
      <c r="B12930" s="10"/>
    </row>
    <row r="12931" spans="1:2" x14ac:dyDescent="0.25">
      <c r="A12931" s="10"/>
      <c r="B12931" s="10"/>
    </row>
    <row r="12932" spans="1:2" x14ac:dyDescent="0.25">
      <c r="A12932" s="10"/>
      <c r="B12932" s="10"/>
    </row>
    <row r="12933" spans="1:2" x14ac:dyDescent="0.25">
      <c r="A12933" s="10"/>
      <c r="B12933" s="10"/>
    </row>
    <row r="12934" spans="1:2" x14ac:dyDescent="0.25">
      <c r="A12934" s="10"/>
      <c r="B12934" s="10"/>
    </row>
    <row r="12935" spans="1:2" x14ac:dyDescent="0.25">
      <c r="A12935" s="10"/>
      <c r="B12935" s="10"/>
    </row>
    <row r="12936" spans="1:2" x14ac:dyDescent="0.25">
      <c r="A12936" s="10"/>
      <c r="B12936" s="10"/>
    </row>
    <row r="12937" spans="1:2" x14ac:dyDescent="0.25">
      <c r="A12937" s="10"/>
      <c r="B12937" s="10"/>
    </row>
    <row r="12938" spans="1:2" x14ac:dyDescent="0.25">
      <c r="A12938" s="10"/>
      <c r="B12938" s="10"/>
    </row>
    <row r="12939" spans="1:2" x14ac:dyDescent="0.25">
      <c r="A12939" s="10"/>
      <c r="B12939" s="10"/>
    </row>
    <row r="12940" spans="1:2" x14ac:dyDescent="0.25">
      <c r="A12940" s="10"/>
      <c r="B12940" s="10"/>
    </row>
    <row r="12941" spans="1:2" x14ac:dyDescent="0.25">
      <c r="A12941" s="10"/>
      <c r="B12941" s="10"/>
    </row>
    <row r="12942" spans="1:2" x14ac:dyDescent="0.25">
      <c r="A12942" s="10"/>
      <c r="B12942" s="10"/>
    </row>
    <row r="12943" spans="1:2" x14ac:dyDescent="0.25">
      <c r="A12943" s="10"/>
      <c r="B12943" s="10"/>
    </row>
    <row r="12944" spans="1:2" x14ac:dyDescent="0.25">
      <c r="A12944" s="10"/>
      <c r="B12944" s="10"/>
    </row>
    <row r="12945" spans="1:2" x14ac:dyDescent="0.25">
      <c r="A12945" s="10"/>
      <c r="B12945" s="10"/>
    </row>
    <row r="12946" spans="1:2" x14ac:dyDescent="0.25">
      <c r="A12946" s="10"/>
      <c r="B12946" s="10"/>
    </row>
    <row r="12947" spans="1:2" x14ac:dyDescent="0.25">
      <c r="A12947" s="10"/>
      <c r="B12947" s="10"/>
    </row>
    <row r="12948" spans="1:2" x14ac:dyDescent="0.25">
      <c r="A12948" s="10"/>
      <c r="B12948" s="10"/>
    </row>
    <row r="12949" spans="1:2" x14ac:dyDescent="0.25">
      <c r="A12949" s="10"/>
      <c r="B12949" s="10"/>
    </row>
    <row r="12950" spans="1:2" x14ac:dyDescent="0.25">
      <c r="A12950" s="10"/>
      <c r="B12950" s="10"/>
    </row>
    <row r="12951" spans="1:2" x14ac:dyDescent="0.25">
      <c r="A12951" s="10"/>
      <c r="B12951" s="10"/>
    </row>
    <row r="12952" spans="1:2" x14ac:dyDescent="0.25">
      <c r="A12952" s="10"/>
      <c r="B12952" s="10"/>
    </row>
    <row r="12953" spans="1:2" x14ac:dyDescent="0.25">
      <c r="A12953" s="10"/>
      <c r="B12953" s="10"/>
    </row>
    <row r="12954" spans="1:2" x14ac:dyDescent="0.25">
      <c r="A12954" s="10"/>
      <c r="B12954" s="10"/>
    </row>
    <row r="12955" spans="1:2" x14ac:dyDescent="0.25">
      <c r="A12955" s="10"/>
      <c r="B12955" s="10"/>
    </row>
    <row r="12956" spans="1:2" x14ac:dyDescent="0.25">
      <c r="A12956" s="10"/>
      <c r="B12956" s="10"/>
    </row>
    <row r="12957" spans="1:2" x14ac:dyDescent="0.25">
      <c r="A12957" s="10"/>
      <c r="B12957" s="10"/>
    </row>
    <row r="12958" spans="1:2" x14ac:dyDescent="0.25">
      <c r="A12958" s="10"/>
      <c r="B12958" s="10"/>
    </row>
    <row r="12959" spans="1:2" x14ac:dyDescent="0.25">
      <c r="A12959" s="10"/>
      <c r="B12959" s="10"/>
    </row>
    <row r="12960" spans="1:2" x14ac:dyDescent="0.25">
      <c r="A12960" s="10"/>
      <c r="B12960" s="10"/>
    </row>
    <row r="12961" spans="1:2" x14ac:dyDescent="0.25">
      <c r="A12961" s="10"/>
      <c r="B12961" s="10"/>
    </row>
    <row r="12962" spans="1:2" x14ac:dyDescent="0.25">
      <c r="A12962" s="10"/>
      <c r="B12962" s="10"/>
    </row>
    <row r="12963" spans="1:2" x14ac:dyDescent="0.25">
      <c r="A12963" s="10"/>
      <c r="B12963" s="10"/>
    </row>
    <row r="12964" spans="1:2" x14ac:dyDescent="0.25">
      <c r="A12964" s="10"/>
      <c r="B12964" s="10"/>
    </row>
    <row r="12965" spans="1:2" x14ac:dyDescent="0.25">
      <c r="A12965" s="10"/>
      <c r="B12965" s="10"/>
    </row>
    <row r="12966" spans="1:2" x14ac:dyDescent="0.25">
      <c r="A12966" s="10"/>
      <c r="B12966" s="10"/>
    </row>
    <row r="12967" spans="1:2" x14ac:dyDescent="0.25">
      <c r="A12967" s="10"/>
      <c r="B12967" s="10"/>
    </row>
    <row r="12968" spans="1:2" x14ac:dyDescent="0.25">
      <c r="A12968" s="10"/>
      <c r="B12968" s="10"/>
    </row>
    <row r="12969" spans="1:2" x14ac:dyDescent="0.25">
      <c r="A12969" s="10"/>
      <c r="B12969" s="10"/>
    </row>
    <row r="12970" spans="1:2" x14ac:dyDescent="0.25">
      <c r="A12970" s="10"/>
      <c r="B12970" s="10"/>
    </row>
    <row r="12971" spans="1:2" x14ac:dyDescent="0.25">
      <c r="A12971" s="10"/>
      <c r="B12971" s="10"/>
    </row>
    <row r="12972" spans="1:2" x14ac:dyDescent="0.25">
      <c r="A12972" s="10"/>
      <c r="B12972" s="10"/>
    </row>
    <row r="12973" spans="1:2" x14ac:dyDescent="0.25">
      <c r="A12973" s="10"/>
      <c r="B12973" s="10"/>
    </row>
    <row r="12974" spans="1:2" x14ac:dyDescent="0.25">
      <c r="A12974" s="10"/>
      <c r="B12974" s="10"/>
    </row>
    <row r="12975" spans="1:2" x14ac:dyDescent="0.25">
      <c r="A12975" s="10"/>
      <c r="B12975" s="10"/>
    </row>
    <row r="12976" spans="1:2" x14ac:dyDescent="0.25">
      <c r="A12976" s="10"/>
      <c r="B12976" s="10"/>
    </row>
    <row r="12977" spans="1:2" x14ac:dyDescent="0.25">
      <c r="A12977" s="10"/>
      <c r="B12977" s="10"/>
    </row>
    <row r="12978" spans="1:2" x14ac:dyDescent="0.25">
      <c r="A12978" s="10"/>
      <c r="B12978" s="10"/>
    </row>
    <row r="12979" spans="1:2" x14ac:dyDescent="0.25">
      <c r="A12979" s="10"/>
      <c r="B12979" s="10"/>
    </row>
    <row r="12980" spans="1:2" x14ac:dyDescent="0.25">
      <c r="A12980" s="10"/>
      <c r="B12980" s="10"/>
    </row>
    <row r="12981" spans="1:2" x14ac:dyDescent="0.25">
      <c r="A12981" s="10"/>
      <c r="B12981" s="10"/>
    </row>
    <row r="12982" spans="1:2" x14ac:dyDescent="0.25">
      <c r="A12982" s="10"/>
      <c r="B12982" s="10"/>
    </row>
    <row r="12983" spans="1:2" x14ac:dyDescent="0.25">
      <c r="A12983" s="10"/>
      <c r="B12983" s="10"/>
    </row>
    <row r="12984" spans="1:2" x14ac:dyDescent="0.25">
      <c r="A12984" s="10"/>
      <c r="B12984" s="10"/>
    </row>
    <row r="12985" spans="1:2" x14ac:dyDescent="0.25">
      <c r="A12985" s="10"/>
      <c r="B12985" s="10"/>
    </row>
    <row r="12986" spans="1:2" x14ac:dyDescent="0.25">
      <c r="A12986" s="10"/>
      <c r="B12986" s="10"/>
    </row>
    <row r="12987" spans="1:2" x14ac:dyDescent="0.25">
      <c r="A12987" s="10"/>
      <c r="B12987" s="10"/>
    </row>
    <row r="12988" spans="1:2" x14ac:dyDescent="0.25">
      <c r="A12988" s="10"/>
      <c r="B12988" s="10"/>
    </row>
    <row r="12989" spans="1:2" x14ac:dyDescent="0.25">
      <c r="A12989" s="10"/>
      <c r="B12989" s="10"/>
    </row>
    <row r="12990" spans="1:2" x14ac:dyDescent="0.25">
      <c r="A12990" s="10"/>
      <c r="B12990" s="10"/>
    </row>
    <row r="12991" spans="1:2" x14ac:dyDescent="0.25">
      <c r="A12991" s="10"/>
      <c r="B12991" s="10"/>
    </row>
    <row r="12992" spans="1:2" x14ac:dyDescent="0.25">
      <c r="A12992" s="10"/>
      <c r="B12992" s="10"/>
    </row>
    <row r="12993" spans="1:2" x14ac:dyDescent="0.25">
      <c r="A12993" s="10"/>
      <c r="B12993" s="10"/>
    </row>
    <row r="12994" spans="1:2" x14ac:dyDescent="0.25">
      <c r="A12994" s="10"/>
      <c r="B12994" s="10"/>
    </row>
    <row r="12995" spans="1:2" x14ac:dyDescent="0.25">
      <c r="A12995" s="10"/>
      <c r="B12995" s="10"/>
    </row>
    <row r="12996" spans="1:2" x14ac:dyDescent="0.25">
      <c r="A12996" s="10"/>
      <c r="B12996" s="10"/>
    </row>
    <row r="12997" spans="1:2" x14ac:dyDescent="0.25">
      <c r="A12997" s="10"/>
      <c r="B12997" s="10"/>
    </row>
    <row r="12998" spans="1:2" x14ac:dyDescent="0.25">
      <c r="A12998" s="10"/>
      <c r="B12998" s="10"/>
    </row>
    <row r="12999" spans="1:2" x14ac:dyDescent="0.25">
      <c r="A12999" s="10"/>
      <c r="B12999" s="10"/>
    </row>
    <row r="13000" spans="1:2" x14ac:dyDescent="0.25">
      <c r="A13000" s="10"/>
      <c r="B13000" s="10"/>
    </row>
    <row r="13001" spans="1:2" x14ac:dyDescent="0.25">
      <c r="A13001" s="10"/>
      <c r="B13001" s="10"/>
    </row>
    <row r="13002" spans="1:2" x14ac:dyDescent="0.25">
      <c r="A13002" s="10"/>
      <c r="B13002" s="10"/>
    </row>
    <row r="13003" spans="1:2" x14ac:dyDescent="0.25">
      <c r="A13003" s="10"/>
      <c r="B13003" s="10"/>
    </row>
    <row r="13004" spans="1:2" x14ac:dyDescent="0.25">
      <c r="A13004" s="10"/>
      <c r="B13004" s="10"/>
    </row>
    <row r="13005" spans="1:2" x14ac:dyDescent="0.25">
      <c r="A13005" s="10"/>
      <c r="B13005" s="10"/>
    </row>
    <row r="13006" spans="1:2" x14ac:dyDescent="0.25">
      <c r="A13006" s="10"/>
      <c r="B13006" s="10"/>
    </row>
    <row r="13007" spans="1:2" x14ac:dyDescent="0.25">
      <c r="A13007" s="10"/>
      <c r="B13007" s="10"/>
    </row>
    <row r="13008" spans="1:2" x14ac:dyDescent="0.25">
      <c r="A13008" s="10"/>
      <c r="B13008" s="10"/>
    </row>
    <row r="13009" spans="1:2" x14ac:dyDescent="0.25">
      <c r="A13009" s="10"/>
      <c r="B13009" s="10"/>
    </row>
    <row r="13010" spans="1:2" x14ac:dyDescent="0.25">
      <c r="A13010" s="10"/>
      <c r="B13010" s="10"/>
    </row>
    <row r="13011" spans="1:2" x14ac:dyDescent="0.25">
      <c r="A13011" s="10"/>
      <c r="B13011" s="10"/>
    </row>
    <row r="13012" spans="1:2" x14ac:dyDescent="0.25">
      <c r="A13012" s="10"/>
      <c r="B13012" s="10"/>
    </row>
    <row r="13013" spans="1:2" x14ac:dyDescent="0.25">
      <c r="A13013" s="10"/>
      <c r="B13013" s="10"/>
    </row>
    <row r="13014" spans="1:2" x14ac:dyDescent="0.25">
      <c r="A13014" s="10"/>
      <c r="B13014" s="10"/>
    </row>
    <row r="13015" spans="1:2" x14ac:dyDescent="0.25">
      <c r="A13015" s="10"/>
      <c r="B13015" s="10"/>
    </row>
    <row r="13016" spans="1:2" x14ac:dyDescent="0.25">
      <c r="A13016" s="10"/>
      <c r="B13016" s="10"/>
    </row>
    <row r="13017" spans="1:2" x14ac:dyDescent="0.25">
      <c r="A13017" s="10"/>
      <c r="B13017" s="10"/>
    </row>
    <row r="13018" spans="1:2" x14ac:dyDescent="0.25">
      <c r="A13018" s="10"/>
      <c r="B13018" s="10"/>
    </row>
    <row r="13019" spans="1:2" x14ac:dyDescent="0.25">
      <c r="A13019" s="10"/>
      <c r="B13019" s="10"/>
    </row>
    <row r="13020" spans="1:2" x14ac:dyDescent="0.25">
      <c r="A13020" s="10"/>
      <c r="B13020" s="10"/>
    </row>
    <row r="13021" spans="1:2" x14ac:dyDescent="0.25">
      <c r="A13021" s="10"/>
      <c r="B13021" s="10"/>
    </row>
    <row r="13022" spans="1:2" x14ac:dyDescent="0.25">
      <c r="A13022" s="10"/>
      <c r="B13022" s="10"/>
    </row>
    <row r="13023" spans="1:2" x14ac:dyDescent="0.25">
      <c r="A13023" s="10"/>
      <c r="B13023" s="10"/>
    </row>
    <row r="13024" spans="1:2" x14ac:dyDescent="0.25">
      <c r="A13024" s="10"/>
      <c r="B13024" s="10"/>
    </row>
    <row r="13025" spans="1:2" x14ac:dyDescent="0.25">
      <c r="A13025" s="10"/>
      <c r="B13025" s="10"/>
    </row>
    <row r="13026" spans="1:2" x14ac:dyDescent="0.25">
      <c r="A13026" s="10"/>
      <c r="B13026" s="10"/>
    </row>
    <row r="13027" spans="1:2" x14ac:dyDescent="0.25">
      <c r="A13027" s="10"/>
      <c r="B13027" s="10"/>
    </row>
    <row r="13028" spans="1:2" x14ac:dyDescent="0.25">
      <c r="A13028" s="10"/>
      <c r="B13028" s="10"/>
    </row>
    <row r="13029" spans="1:2" x14ac:dyDescent="0.25">
      <c r="A13029" s="10"/>
      <c r="B13029" s="10"/>
    </row>
    <row r="13030" spans="1:2" x14ac:dyDescent="0.25">
      <c r="A13030" s="10"/>
      <c r="B13030" s="10"/>
    </row>
    <row r="13031" spans="1:2" x14ac:dyDescent="0.25">
      <c r="A13031" s="10"/>
      <c r="B13031" s="10"/>
    </row>
    <row r="13032" spans="1:2" x14ac:dyDescent="0.25">
      <c r="A13032" s="10"/>
      <c r="B13032" s="10"/>
    </row>
    <row r="13033" spans="1:2" x14ac:dyDescent="0.25">
      <c r="A13033" s="10"/>
      <c r="B13033" s="10"/>
    </row>
    <row r="13034" spans="1:2" x14ac:dyDescent="0.25">
      <c r="A13034" s="10"/>
      <c r="B13034" s="10"/>
    </row>
    <row r="13035" spans="1:2" x14ac:dyDescent="0.25">
      <c r="A13035" s="10"/>
      <c r="B13035" s="10"/>
    </row>
    <row r="13036" spans="1:2" x14ac:dyDescent="0.25">
      <c r="A13036" s="10"/>
      <c r="B13036" s="10"/>
    </row>
    <row r="13037" spans="1:2" x14ac:dyDescent="0.25">
      <c r="A13037" s="10"/>
      <c r="B13037" s="10"/>
    </row>
    <row r="13038" spans="1:2" x14ac:dyDescent="0.25">
      <c r="A13038" s="10"/>
      <c r="B13038" s="10"/>
    </row>
    <row r="13039" spans="1:2" x14ac:dyDescent="0.25">
      <c r="A13039" s="10"/>
      <c r="B13039" s="10"/>
    </row>
    <row r="13040" spans="1:2" x14ac:dyDescent="0.25">
      <c r="A13040" s="10"/>
      <c r="B13040" s="10"/>
    </row>
    <row r="13041" spans="1:2" x14ac:dyDescent="0.25">
      <c r="A13041" s="10"/>
      <c r="B13041" s="10"/>
    </row>
    <row r="13042" spans="1:2" x14ac:dyDescent="0.25">
      <c r="A13042" s="10"/>
      <c r="B13042" s="10"/>
    </row>
    <row r="13043" spans="1:2" x14ac:dyDescent="0.25">
      <c r="A13043" s="10"/>
      <c r="B13043" s="10"/>
    </row>
    <row r="13044" spans="1:2" x14ac:dyDescent="0.25">
      <c r="A13044" s="10"/>
      <c r="B13044" s="10"/>
    </row>
    <row r="13045" spans="1:2" x14ac:dyDescent="0.25">
      <c r="A13045" s="10"/>
      <c r="B13045" s="10"/>
    </row>
    <row r="13046" spans="1:2" x14ac:dyDescent="0.25">
      <c r="A13046" s="10"/>
      <c r="B13046" s="10"/>
    </row>
    <row r="13047" spans="1:2" x14ac:dyDescent="0.25">
      <c r="A13047" s="10"/>
      <c r="B13047" s="10"/>
    </row>
    <row r="13048" spans="1:2" x14ac:dyDescent="0.25">
      <c r="A13048" s="10"/>
      <c r="B13048" s="10"/>
    </row>
    <row r="13049" spans="1:2" x14ac:dyDescent="0.25">
      <c r="A13049" s="10"/>
      <c r="B13049" s="10"/>
    </row>
    <row r="13050" spans="1:2" x14ac:dyDescent="0.25">
      <c r="A13050" s="10"/>
      <c r="B13050" s="10"/>
    </row>
    <row r="13051" spans="1:2" x14ac:dyDescent="0.25">
      <c r="A13051" s="10"/>
      <c r="B13051" s="10"/>
    </row>
    <row r="13052" spans="1:2" x14ac:dyDescent="0.25">
      <c r="A13052" s="10"/>
      <c r="B13052" s="10"/>
    </row>
    <row r="13053" spans="1:2" x14ac:dyDescent="0.25">
      <c r="A13053" s="10"/>
      <c r="B13053" s="10"/>
    </row>
    <row r="13054" spans="1:2" x14ac:dyDescent="0.25">
      <c r="A13054" s="10"/>
      <c r="B13054" s="10"/>
    </row>
    <row r="13055" spans="1:2" x14ac:dyDescent="0.25">
      <c r="A13055" s="10"/>
      <c r="B13055" s="10"/>
    </row>
    <row r="13056" spans="1:2" x14ac:dyDescent="0.25">
      <c r="A13056" s="10"/>
      <c r="B13056" s="10"/>
    </row>
    <row r="13057" spans="1:2" x14ac:dyDescent="0.25">
      <c r="A13057" s="10"/>
      <c r="B13057" s="10"/>
    </row>
    <row r="13058" spans="1:2" x14ac:dyDescent="0.25">
      <c r="A13058" s="10"/>
      <c r="B13058" s="10"/>
    </row>
    <row r="13059" spans="1:2" x14ac:dyDescent="0.25">
      <c r="A13059" s="10"/>
      <c r="B13059" s="10"/>
    </row>
    <row r="13060" spans="1:2" x14ac:dyDescent="0.25">
      <c r="A13060" s="10"/>
      <c r="B13060" s="10"/>
    </row>
    <row r="13061" spans="1:2" x14ac:dyDescent="0.25">
      <c r="A13061" s="10"/>
      <c r="B13061" s="10"/>
    </row>
    <row r="13062" spans="1:2" x14ac:dyDescent="0.25">
      <c r="A13062" s="10"/>
      <c r="B13062" s="10"/>
    </row>
    <row r="13063" spans="1:2" x14ac:dyDescent="0.25">
      <c r="A13063" s="10"/>
      <c r="B13063" s="10"/>
    </row>
    <row r="13064" spans="1:2" x14ac:dyDescent="0.25">
      <c r="A13064" s="10"/>
      <c r="B13064" s="10"/>
    </row>
    <row r="13065" spans="1:2" x14ac:dyDescent="0.25">
      <c r="A13065" s="10"/>
      <c r="B13065" s="10"/>
    </row>
    <row r="13066" spans="1:2" x14ac:dyDescent="0.25">
      <c r="A13066" s="10"/>
      <c r="B13066" s="10"/>
    </row>
    <row r="13067" spans="1:2" x14ac:dyDescent="0.25">
      <c r="A13067" s="10"/>
      <c r="B13067" s="10"/>
    </row>
    <row r="13068" spans="1:2" x14ac:dyDescent="0.25">
      <c r="A13068" s="10"/>
      <c r="B13068" s="10"/>
    </row>
    <row r="13069" spans="1:2" x14ac:dyDescent="0.25">
      <c r="A13069" s="10"/>
      <c r="B13069" s="10"/>
    </row>
    <row r="13070" spans="1:2" x14ac:dyDescent="0.25">
      <c r="A13070" s="10"/>
      <c r="B13070" s="10"/>
    </row>
    <row r="13071" spans="1:2" x14ac:dyDescent="0.25">
      <c r="A13071" s="10"/>
      <c r="B13071" s="10"/>
    </row>
    <row r="13072" spans="1:2" x14ac:dyDescent="0.25">
      <c r="A13072" s="10"/>
      <c r="B13072" s="10"/>
    </row>
    <row r="13073" spans="1:2" x14ac:dyDescent="0.25">
      <c r="A13073" s="10"/>
      <c r="B13073" s="10"/>
    </row>
    <row r="13074" spans="1:2" x14ac:dyDescent="0.25">
      <c r="A13074" s="10"/>
      <c r="B13074" s="10"/>
    </row>
    <row r="13075" spans="1:2" x14ac:dyDescent="0.25">
      <c r="A13075" s="10"/>
      <c r="B13075" s="10"/>
    </row>
    <row r="13076" spans="1:2" x14ac:dyDescent="0.25">
      <c r="A13076" s="10"/>
      <c r="B13076" s="10"/>
    </row>
    <row r="13077" spans="1:2" x14ac:dyDescent="0.25">
      <c r="A13077" s="10"/>
      <c r="B13077" s="10"/>
    </row>
    <row r="13078" spans="1:2" x14ac:dyDescent="0.25">
      <c r="A13078" s="10"/>
      <c r="B13078" s="10"/>
    </row>
    <row r="13079" spans="1:2" x14ac:dyDescent="0.25">
      <c r="A13079" s="10"/>
      <c r="B13079" s="10"/>
    </row>
    <row r="13080" spans="1:2" x14ac:dyDescent="0.25">
      <c r="A13080" s="10"/>
      <c r="B13080" s="10"/>
    </row>
    <row r="13081" spans="1:2" x14ac:dyDescent="0.25">
      <c r="A13081" s="10"/>
      <c r="B13081" s="10"/>
    </row>
    <row r="13082" spans="1:2" x14ac:dyDescent="0.25">
      <c r="A13082" s="10"/>
      <c r="B13082" s="10"/>
    </row>
    <row r="13083" spans="1:2" x14ac:dyDescent="0.25">
      <c r="A13083" s="10"/>
      <c r="B13083" s="10"/>
    </row>
    <row r="13084" spans="1:2" x14ac:dyDescent="0.25">
      <c r="A13084" s="10"/>
      <c r="B13084" s="10"/>
    </row>
    <row r="13085" spans="1:2" x14ac:dyDescent="0.25">
      <c r="A13085" s="10"/>
      <c r="B13085" s="10"/>
    </row>
    <row r="13086" spans="1:2" x14ac:dyDescent="0.25">
      <c r="A13086" s="10"/>
      <c r="B13086" s="10"/>
    </row>
    <row r="13087" spans="1:2" x14ac:dyDescent="0.25">
      <c r="A13087" s="10"/>
      <c r="B13087" s="10"/>
    </row>
    <row r="13088" spans="1:2" x14ac:dyDescent="0.25">
      <c r="A13088" s="10"/>
      <c r="B13088" s="10"/>
    </row>
    <row r="13089" spans="1:2" x14ac:dyDescent="0.25">
      <c r="A13089" s="10"/>
      <c r="B13089" s="10"/>
    </row>
    <row r="13090" spans="1:2" x14ac:dyDescent="0.25">
      <c r="A13090" s="10"/>
      <c r="B13090" s="10"/>
    </row>
    <row r="13091" spans="1:2" x14ac:dyDescent="0.25">
      <c r="A13091" s="10"/>
      <c r="B13091" s="10"/>
    </row>
    <row r="13092" spans="1:2" x14ac:dyDescent="0.25">
      <c r="A13092" s="10"/>
      <c r="B13092" s="10"/>
    </row>
    <row r="13093" spans="1:2" x14ac:dyDescent="0.25">
      <c r="A13093" s="10"/>
      <c r="B13093" s="10"/>
    </row>
    <row r="13094" spans="1:2" x14ac:dyDescent="0.25">
      <c r="A13094" s="10"/>
      <c r="B13094" s="10"/>
    </row>
    <row r="13095" spans="1:2" x14ac:dyDescent="0.25">
      <c r="A13095" s="10"/>
      <c r="B13095" s="10"/>
    </row>
    <row r="13096" spans="1:2" x14ac:dyDescent="0.25">
      <c r="A13096" s="10"/>
      <c r="B13096" s="10"/>
    </row>
    <row r="13097" spans="1:2" x14ac:dyDescent="0.25">
      <c r="A13097" s="10"/>
      <c r="B13097" s="10"/>
    </row>
    <row r="13098" spans="1:2" x14ac:dyDescent="0.25">
      <c r="A13098" s="10"/>
      <c r="B13098" s="10"/>
    </row>
    <row r="13099" spans="1:2" x14ac:dyDescent="0.25">
      <c r="A13099" s="10"/>
      <c r="B13099" s="10"/>
    </row>
    <row r="13100" spans="1:2" x14ac:dyDescent="0.25">
      <c r="A13100" s="10"/>
      <c r="B13100" s="10"/>
    </row>
    <row r="13101" spans="1:2" x14ac:dyDescent="0.25">
      <c r="A13101" s="10"/>
      <c r="B13101" s="10"/>
    </row>
    <row r="13102" spans="1:2" x14ac:dyDescent="0.25">
      <c r="A13102" s="10"/>
      <c r="B13102" s="10"/>
    </row>
    <row r="13103" spans="1:2" x14ac:dyDescent="0.25">
      <c r="A13103" s="10"/>
      <c r="B13103" s="10"/>
    </row>
    <row r="13104" spans="1:2" x14ac:dyDescent="0.25">
      <c r="A13104" s="10"/>
      <c r="B13104" s="10"/>
    </row>
    <row r="13105" spans="1:2" x14ac:dyDescent="0.25">
      <c r="A13105" s="10"/>
      <c r="B13105" s="10"/>
    </row>
    <row r="13106" spans="1:2" x14ac:dyDescent="0.25">
      <c r="A13106" s="10"/>
      <c r="B13106" s="10"/>
    </row>
    <row r="13107" spans="1:2" x14ac:dyDescent="0.25">
      <c r="A13107" s="10"/>
      <c r="B13107" s="10"/>
    </row>
    <row r="13108" spans="1:2" x14ac:dyDescent="0.25">
      <c r="A13108" s="10"/>
      <c r="B13108" s="10"/>
    </row>
    <row r="13109" spans="1:2" x14ac:dyDescent="0.25">
      <c r="A13109" s="10"/>
      <c r="B13109" s="10"/>
    </row>
    <row r="13110" spans="1:2" x14ac:dyDescent="0.25">
      <c r="A13110" s="10"/>
      <c r="B13110" s="10"/>
    </row>
    <row r="13111" spans="1:2" x14ac:dyDescent="0.25">
      <c r="A13111" s="10"/>
      <c r="B13111" s="10"/>
    </row>
    <row r="13112" spans="1:2" x14ac:dyDescent="0.25">
      <c r="A13112" s="10"/>
      <c r="B13112" s="10"/>
    </row>
    <row r="13113" spans="1:2" x14ac:dyDescent="0.25">
      <c r="A13113" s="10"/>
      <c r="B13113" s="10"/>
    </row>
    <row r="13114" spans="1:2" x14ac:dyDescent="0.25">
      <c r="A13114" s="10"/>
      <c r="B13114" s="10"/>
    </row>
    <row r="13115" spans="1:2" x14ac:dyDescent="0.25">
      <c r="A13115" s="10"/>
      <c r="B13115" s="10"/>
    </row>
    <row r="13116" spans="1:2" x14ac:dyDescent="0.25">
      <c r="A13116" s="10"/>
      <c r="B13116" s="10"/>
    </row>
    <row r="13117" spans="1:2" x14ac:dyDescent="0.25">
      <c r="A13117" s="10"/>
      <c r="B13117" s="10"/>
    </row>
    <row r="13118" spans="1:2" x14ac:dyDescent="0.25">
      <c r="A13118" s="10"/>
      <c r="B13118" s="10"/>
    </row>
    <row r="13119" spans="1:2" x14ac:dyDescent="0.25">
      <c r="A13119" s="10"/>
      <c r="B13119" s="10"/>
    </row>
    <row r="13120" spans="1:2" x14ac:dyDescent="0.25">
      <c r="A13120" s="10"/>
      <c r="B13120" s="10"/>
    </row>
    <row r="13121" spans="1:2" x14ac:dyDescent="0.25">
      <c r="A13121" s="10"/>
      <c r="B13121" s="10"/>
    </row>
    <row r="13122" spans="1:2" x14ac:dyDescent="0.25">
      <c r="A13122" s="10"/>
      <c r="B13122" s="10"/>
    </row>
    <row r="13123" spans="1:2" x14ac:dyDescent="0.25">
      <c r="A13123" s="10"/>
      <c r="B13123" s="10"/>
    </row>
    <row r="13124" spans="1:2" x14ac:dyDescent="0.25">
      <c r="A13124" s="10"/>
      <c r="B13124" s="10"/>
    </row>
    <row r="13125" spans="1:2" x14ac:dyDescent="0.25">
      <c r="A13125" s="10"/>
      <c r="B13125" s="10"/>
    </row>
    <row r="13126" spans="1:2" x14ac:dyDescent="0.25">
      <c r="A13126" s="10"/>
      <c r="B13126" s="10"/>
    </row>
    <row r="13127" spans="1:2" x14ac:dyDescent="0.25">
      <c r="A13127" s="10"/>
      <c r="B13127" s="10"/>
    </row>
    <row r="13128" spans="1:2" x14ac:dyDescent="0.25">
      <c r="A13128" s="10"/>
      <c r="B13128" s="10"/>
    </row>
    <row r="13129" spans="1:2" x14ac:dyDescent="0.25">
      <c r="A13129" s="10"/>
      <c r="B13129" s="10"/>
    </row>
    <row r="13130" spans="1:2" x14ac:dyDescent="0.25">
      <c r="A13130" s="10"/>
      <c r="B13130" s="10"/>
    </row>
    <row r="13131" spans="1:2" x14ac:dyDescent="0.25">
      <c r="A13131" s="10"/>
      <c r="B13131" s="10"/>
    </row>
    <row r="13132" spans="1:2" x14ac:dyDescent="0.25">
      <c r="A13132" s="10"/>
      <c r="B13132" s="10"/>
    </row>
    <row r="13133" spans="1:2" x14ac:dyDescent="0.25">
      <c r="A13133" s="10"/>
      <c r="B13133" s="10"/>
    </row>
    <row r="13134" spans="1:2" x14ac:dyDescent="0.25">
      <c r="A13134" s="10"/>
      <c r="B13134" s="10"/>
    </row>
    <row r="13135" spans="1:2" x14ac:dyDescent="0.25">
      <c r="A13135" s="10"/>
      <c r="B13135" s="10"/>
    </row>
    <row r="13136" spans="1:2" x14ac:dyDescent="0.25">
      <c r="A13136" s="10"/>
      <c r="B13136" s="10"/>
    </row>
    <row r="13137" spans="1:2" x14ac:dyDescent="0.25">
      <c r="A13137" s="10"/>
      <c r="B13137" s="10"/>
    </row>
    <row r="13138" spans="1:2" x14ac:dyDescent="0.25">
      <c r="A13138" s="10"/>
      <c r="B13138" s="10"/>
    </row>
    <row r="13139" spans="1:2" x14ac:dyDescent="0.25">
      <c r="A13139" s="10"/>
      <c r="B13139" s="10"/>
    </row>
    <row r="13140" spans="1:2" x14ac:dyDescent="0.25">
      <c r="A13140" s="10"/>
      <c r="B13140" s="10"/>
    </row>
    <row r="13141" spans="1:2" x14ac:dyDescent="0.25">
      <c r="A13141" s="10"/>
      <c r="B13141" s="10"/>
    </row>
    <row r="13142" spans="1:2" x14ac:dyDescent="0.25">
      <c r="A13142" s="10"/>
      <c r="B13142" s="10"/>
    </row>
    <row r="13143" spans="1:2" x14ac:dyDescent="0.25">
      <c r="A13143" s="10"/>
      <c r="B13143" s="10"/>
    </row>
    <row r="13144" spans="1:2" x14ac:dyDescent="0.25">
      <c r="A13144" s="10"/>
      <c r="B13144" s="10"/>
    </row>
    <row r="13145" spans="1:2" x14ac:dyDescent="0.25">
      <c r="A13145" s="10"/>
      <c r="B13145" s="10"/>
    </row>
    <row r="13146" spans="1:2" x14ac:dyDescent="0.25">
      <c r="A13146" s="10"/>
      <c r="B13146" s="10"/>
    </row>
    <row r="13147" spans="1:2" x14ac:dyDescent="0.25">
      <c r="A13147" s="10"/>
      <c r="B13147" s="10"/>
    </row>
    <row r="13148" spans="1:2" x14ac:dyDescent="0.25">
      <c r="A13148" s="10"/>
      <c r="B13148" s="10"/>
    </row>
    <row r="13149" spans="1:2" x14ac:dyDescent="0.25">
      <c r="A13149" s="10"/>
      <c r="B13149" s="10"/>
    </row>
    <row r="13150" spans="1:2" x14ac:dyDescent="0.25">
      <c r="A13150" s="10"/>
      <c r="B13150" s="10"/>
    </row>
    <row r="13151" spans="1:2" x14ac:dyDescent="0.25">
      <c r="A13151" s="10"/>
      <c r="B13151" s="10"/>
    </row>
    <row r="13152" spans="1:2" x14ac:dyDescent="0.25">
      <c r="A13152" s="10"/>
      <c r="B13152" s="10"/>
    </row>
    <row r="13153" spans="1:2" x14ac:dyDescent="0.25">
      <c r="A13153" s="10"/>
      <c r="B13153" s="10"/>
    </row>
    <row r="13154" spans="1:2" x14ac:dyDescent="0.25">
      <c r="A13154" s="10"/>
      <c r="B13154" s="10"/>
    </row>
    <row r="13155" spans="1:2" x14ac:dyDescent="0.25">
      <c r="A13155" s="10"/>
      <c r="B13155" s="10"/>
    </row>
    <row r="13156" spans="1:2" x14ac:dyDescent="0.25">
      <c r="A13156" s="10"/>
      <c r="B13156" s="10"/>
    </row>
    <row r="13157" spans="1:2" x14ac:dyDescent="0.25">
      <c r="A13157" s="10"/>
      <c r="B13157" s="10"/>
    </row>
    <row r="13158" spans="1:2" x14ac:dyDescent="0.25">
      <c r="A13158" s="10"/>
      <c r="B13158" s="10"/>
    </row>
    <row r="13159" spans="1:2" x14ac:dyDescent="0.25">
      <c r="A13159" s="10"/>
      <c r="B13159" s="10"/>
    </row>
    <row r="13160" spans="1:2" x14ac:dyDescent="0.25">
      <c r="A13160" s="10"/>
      <c r="B13160" s="10"/>
    </row>
    <row r="13161" spans="1:2" x14ac:dyDescent="0.25">
      <c r="A13161" s="10"/>
      <c r="B13161" s="10"/>
    </row>
    <row r="13162" spans="1:2" x14ac:dyDescent="0.25">
      <c r="A13162" s="10"/>
      <c r="B13162" s="10"/>
    </row>
    <row r="13163" spans="1:2" x14ac:dyDescent="0.25">
      <c r="A13163" s="10"/>
      <c r="B13163" s="10"/>
    </row>
    <row r="13164" spans="1:2" x14ac:dyDescent="0.25">
      <c r="A13164" s="10"/>
      <c r="B13164" s="10"/>
    </row>
    <row r="13165" spans="1:2" x14ac:dyDescent="0.25">
      <c r="A13165" s="10"/>
      <c r="B13165" s="10"/>
    </row>
    <row r="13166" spans="1:2" x14ac:dyDescent="0.25">
      <c r="A13166" s="10"/>
      <c r="B13166" s="10"/>
    </row>
    <row r="13167" spans="1:2" x14ac:dyDescent="0.25">
      <c r="A13167" s="10"/>
      <c r="B13167" s="10"/>
    </row>
    <row r="13168" spans="1:2" x14ac:dyDescent="0.25">
      <c r="A13168" s="10"/>
      <c r="B13168" s="10"/>
    </row>
    <row r="13169" spans="1:2" x14ac:dyDescent="0.25">
      <c r="A13169" s="10"/>
      <c r="B13169" s="10"/>
    </row>
    <row r="13170" spans="1:2" x14ac:dyDescent="0.25">
      <c r="A13170" s="10"/>
      <c r="B13170" s="10"/>
    </row>
    <row r="13171" spans="1:2" x14ac:dyDescent="0.25">
      <c r="A13171" s="10"/>
      <c r="B13171" s="10"/>
    </row>
    <row r="13172" spans="1:2" x14ac:dyDescent="0.25">
      <c r="A13172" s="10"/>
      <c r="B13172" s="10"/>
    </row>
    <row r="13173" spans="1:2" x14ac:dyDescent="0.25">
      <c r="A13173" s="10"/>
      <c r="B13173" s="10"/>
    </row>
    <row r="13174" spans="1:2" x14ac:dyDescent="0.25">
      <c r="A13174" s="10"/>
      <c r="B13174" s="10"/>
    </row>
    <row r="13175" spans="1:2" x14ac:dyDescent="0.25">
      <c r="A13175" s="10"/>
      <c r="B13175" s="10"/>
    </row>
    <row r="13176" spans="1:2" x14ac:dyDescent="0.25">
      <c r="A13176" s="10"/>
      <c r="B13176" s="10"/>
    </row>
    <row r="13177" spans="1:2" x14ac:dyDescent="0.25">
      <c r="A13177" s="10"/>
      <c r="B13177" s="10"/>
    </row>
    <row r="13178" spans="1:2" x14ac:dyDescent="0.25">
      <c r="A13178" s="10"/>
      <c r="B13178" s="10"/>
    </row>
    <row r="13179" spans="1:2" x14ac:dyDescent="0.25">
      <c r="A13179" s="10"/>
      <c r="B13179" s="10"/>
    </row>
    <row r="13180" spans="1:2" x14ac:dyDescent="0.25">
      <c r="A13180" s="10"/>
      <c r="B13180" s="10"/>
    </row>
    <row r="13181" spans="1:2" x14ac:dyDescent="0.25">
      <c r="A13181" s="10"/>
      <c r="B13181" s="10"/>
    </row>
    <row r="13182" spans="1:2" x14ac:dyDescent="0.25">
      <c r="A13182" s="10"/>
      <c r="B13182" s="10"/>
    </row>
    <row r="13183" spans="1:2" x14ac:dyDescent="0.25">
      <c r="A13183" s="10"/>
      <c r="B13183" s="10"/>
    </row>
    <row r="13184" spans="1:2" x14ac:dyDescent="0.25">
      <c r="A13184" s="10"/>
      <c r="B13184" s="10"/>
    </row>
    <row r="13185" spans="1:2" x14ac:dyDescent="0.25">
      <c r="A13185" s="10"/>
      <c r="B13185" s="10"/>
    </row>
    <row r="13186" spans="1:2" x14ac:dyDescent="0.25">
      <c r="A13186" s="10"/>
      <c r="B13186" s="10"/>
    </row>
    <row r="13187" spans="1:2" x14ac:dyDescent="0.25">
      <c r="A13187" s="10"/>
      <c r="B13187" s="10"/>
    </row>
    <row r="13188" spans="1:2" x14ac:dyDescent="0.25">
      <c r="A13188" s="10"/>
      <c r="B13188" s="10"/>
    </row>
    <row r="13189" spans="1:2" x14ac:dyDescent="0.25">
      <c r="A13189" s="10"/>
      <c r="B13189" s="10"/>
    </row>
    <row r="13190" spans="1:2" x14ac:dyDescent="0.25">
      <c r="A13190" s="10"/>
      <c r="B13190" s="10"/>
    </row>
    <row r="13191" spans="1:2" x14ac:dyDescent="0.25">
      <c r="A13191" s="10"/>
      <c r="B13191" s="10"/>
    </row>
    <row r="13192" spans="1:2" x14ac:dyDescent="0.25">
      <c r="A13192" s="10"/>
      <c r="B13192" s="10"/>
    </row>
    <row r="13193" spans="1:2" x14ac:dyDescent="0.25">
      <c r="A13193" s="10"/>
      <c r="B13193" s="10"/>
    </row>
    <row r="13194" spans="1:2" x14ac:dyDescent="0.25">
      <c r="A13194" s="10"/>
      <c r="B13194" s="10"/>
    </row>
    <row r="13195" spans="1:2" x14ac:dyDescent="0.25">
      <c r="A13195" s="10"/>
      <c r="B13195" s="10"/>
    </row>
    <row r="13196" spans="1:2" x14ac:dyDescent="0.25">
      <c r="A13196" s="10"/>
      <c r="B13196" s="10"/>
    </row>
    <row r="13197" spans="1:2" x14ac:dyDescent="0.25">
      <c r="A13197" s="10"/>
      <c r="B13197" s="10"/>
    </row>
    <row r="13198" spans="1:2" x14ac:dyDescent="0.25">
      <c r="A13198" s="10"/>
      <c r="B13198" s="10"/>
    </row>
    <row r="13199" spans="1:2" x14ac:dyDescent="0.25">
      <c r="A13199" s="10"/>
      <c r="B13199" s="10"/>
    </row>
    <row r="13200" spans="1:2" x14ac:dyDescent="0.25">
      <c r="A13200" s="10"/>
      <c r="B13200" s="10"/>
    </row>
    <row r="13201" spans="1:2" x14ac:dyDescent="0.25">
      <c r="A13201" s="10"/>
      <c r="B13201" s="10"/>
    </row>
    <row r="13202" spans="1:2" x14ac:dyDescent="0.25">
      <c r="A13202" s="10"/>
      <c r="B13202" s="10"/>
    </row>
    <row r="13203" spans="1:2" x14ac:dyDescent="0.25">
      <c r="A13203" s="10"/>
      <c r="B13203" s="10"/>
    </row>
    <row r="13204" spans="1:2" x14ac:dyDescent="0.25">
      <c r="A13204" s="10"/>
      <c r="B13204" s="10"/>
    </row>
    <row r="13205" spans="1:2" x14ac:dyDescent="0.25">
      <c r="A13205" s="10"/>
      <c r="B13205" s="10"/>
    </row>
    <row r="13206" spans="1:2" x14ac:dyDescent="0.25">
      <c r="A13206" s="10"/>
      <c r="B13206" s="10"/>
    </row>
    <row r="13207" spans="1:2" x14ac:dyDescent="0.25">
      <c r="A13207" s="10"/>
      <c r="B13207" s="10"/>
    </row>
    <row r="13208" spans="1:2" x14ac:dyDescent="0.25">
      <c r="A13208" s="10"/>
      <c r="B13208" s="10"/>
    </row>
    <row r="13209" spans="1:2" x14ac:dyDescent="0.25">
      <c r="A13209" s="10"/>
      <c r="B13209" s="10"/>
    </row>
    <row r="13210" spans="1:2" x14ac:dyDescent="0.25">
      <c r="A13210" s="10"/>
      <c r="B13210" s="10"/>
    </row>
    <row r="13211" spans="1:2" x14ac:dyDescent="0.25">
      <c r="A13211" s="10"/>
      <c r="B13211" s="10"/>
    </row>
    <row r="13212" spans="1:2" x14ac:dyDescent="0.25">
      <c r="A13212" s="10"/>
      <c r="B13212" s="10"/>
    </row>
    <row r="13213" spans="1:2" x14ac:dyDescent="0.25">
      <c r="A13213" s="10"/>
      <c r="B13213" s="10"/>
    </row>
    <row r="13214" spans="1:2" x14ac:dyDescent="0.25">
      <c r="A13214" s="10"/>
      <c r="B13214" s="10"/>
    </row>
    <row r="13215" spans="1:2" x14ac:dyDescent="0.25">
      <c r="A13215" s="10"/>
      <c r="B13215" s="10"/>
    </row>
    <row r="13216" spans="1:2" x14ac:dyDescent="0.25">
      <c r="A13216" s="10"/>
      <c r="B13216" s="10"/>
    </row>
    <row r="13217" spans="1:2" x14ac:dyDescent="0.25">
      <c r="A13217" s="10"/>
      <c r="B13217" s="10"/>
    </row>
    <row r="13218" spans="1:2" x14ac:dyDescent="0.25">
      <c r="A13218" s="10"/>
      <c r="B13218" s="10"/>
    </row>
    <row r="13219" spans="1:2" x14ac:dyDescent="0.25">
      <c r="A13219" s="10"/>
      <c r="B13219" s="10"/>
    </row>
    <row r="13220" spans="1:2" x14ac:dyDescent="0.25">
      <c r="A13220" s="10"/>
      <c r="B13220" s="10"/>
    </row>
    <row r="13221" spans="1:2" x14ac:dyDescent="0.25">
      <c r="A13221" s="10"/>
      <c r="B13221" s="10"/>
    </row>
    <row r="13222" spans="1:2" x14ac:dyDescent="0.25">
      <c r="A13222" s="10"/>
      <c r="B13222" s="10"/>
    </row>
    <row r="13223" spans="1:2" x14ac:dyDescent="0.25">
      <c r="A13223" s="10"/>
      <c r="B13223" s="10"/>
    </row>
    <row r="13224" spans="1:2" x14ac:dyDescent="0.25">
      <c r="A13224" s="10"/>
      <c r="B13224" s="10"/>
    </row>
    <row r="13225" spans="1:2" x14ac:dyDescent="0.25">
      <c r="A13225" s="10"/>
      <c r="B13225" s="10"/>
    </row>
    <row r="13226" spans="1:2" x14ac:dyDescent="0.25">
      <c r="A13226" s="10"/>
      <c r="B13226" s="10"/>
    </row>
    <row r="13227" spans="1:2" x14ac:dyDescent="0.25">
      <c r="A13227" s="10"/>
      <c r="B13227" s="10"/>
    </row>
    <row r="13228" spans="1:2" x14ac:dyDescent="0.25">
      <c r="A13228" s="10"/>
      <c r="B13228" s="10"/>
    </row>
    <row r="13229" spans="1:2" x14ac:dyDescent="0.25">
      <c r="A13229" s="10"/>
      <c r="B13229" s="10"/>
    </row>
    <row r="13230" spans="1:2" x14ac:dyDescent="0.25">
      <c r="A13230" s="10"/>
      <c r="B13230" s="10"/>
    </row>
    <row r="13231" spans="1:2" x14ac:dyDescent="0.25">
      <c r="A13231" s="10"/>
      <c r="B13231" s="10"/>
    </row>
    <row r="13232" spans="1:2" x14ac:dyDescent="0.25">
      <c r="A13232" s="10"/>
      <c r="B13232" s="10"/>
    </row>
    <row r="13233" spans="1:2" x14ac:dyDescent="0.25">
      <c r="A13233" s="10"/>
      <c r="B13233" s="10"/>
    </row>
    <row r="13234" spans="1:2" x14ac:dyDescent="0.25">
      <c r="A13234" s="10"/>
      <c r="B13234" s="10"/>
    </row>
    <row r="13235" spans="1:2" x14ac:dyDescent="0.25">
      <c r="A13235" s="10"/>
      <c r="B13235" s="10"/>
    </row>
    <row r="13236" spans="1:2" x14ac:dyDescent="0.25">
      <c r="A13236" s="10"/>
      <c r="B13236" s="10"/>
    </row>
    <row r="13237" spans="1:2" x14ac:dyDescent="0.25">
      <c r="A13237" s="10"/>
      <c r="B13237" s="10"/>
    </row>
    <row r="13238" spans="1:2" x14ac:dyDescent="0.25">
      <c r="A13238" s="10"/>
      <c r="B13238" s="10"/>
    </row>
    <row r="13239" spans="1:2" x14ac:dyDescent="0.25">
      <c r="A13239" s="10"/>
      <c r="B13239" s="10"/>
    </row>
    <row r="13240" spans="1:2" x14ac:dyDescent="0.25">
      <c r="A13240" s="10"/>
      <c r="B13240" s="10"/>
    </row>
    <row r="13241" spans="1:2" x14ac:dyDescent="0.25">
      <c r="A13241" s="10"/>
      <c r="B13241" s="10"/>
    </row>
    <row r="13242" spans="1:2" x14ac:dyDescent="0.25">
      <c r="A13242" s="10"/>
      <c r="B13242" s="10"/>
    </row>
    <row r="13243" spans="1:2" x14ac:dyDescent="0.25">
      <c r="A13243" s="10"/>
      <c r="B13243" s="10"/>
    </row>
    <row r="13244" spans="1:2" x14ac:dyDescent="0.25">
      <c r="A13244" s="10"/>
      <c r="B13244" s="10"/>
    </row>
    <row r="13245" spans="1:2" x14ac:dyDescent="0.25">
      <c r="A13245" s="10"/>
      <c r="B13245" s="10"/>
    </row>
    <row r="13246" spans="1:2" x14ac:dyDescent="0.25">
      <c r="A13246" s="10"/>
      <c r="B13246" s="10"/>
    </row>
    <row r="13247" spans="1:2" x14ac:dyDescent="0.25">
      <c r="A13247" s="10"/>
      <c r="B13247" s="10"/>
    </row>
    <row r="13248" spans="1:2" x14ac:dyDescent="0.25">
      <c r="A13248" s="10"/>
      <c r="B13248" s="10"/>
    </row>
    <row r="13249" spans="1:2" x14ac:dyDescent="0.25">
      <c r="A13249" s="10"/>
      <c r="B13249" s="10"/>
    </row>
    <row r="13250" spans="1:2" x14ac:dyDescent="0.25">
      <c r="A13250" s="10"/>
      <c r="B13250" s="10"/>
    </row>
    <row r="13251" spans="1:2" x14ac:dyDescent="0.25">
      <c r="A13251" s="10"/>
      <c r="B13251" s="10"/>
    </row>
    <row r="13252" spans="1:2" x14ac:dyDescent="0.25">
      <c r="A13252" s="10"/>
      <c r="B13252" s="10"/>
    </row>
    <row r="13253" spans="1:2" x14ac:dyDescent="0.25">
      <c r="A13253" s="10"/>
      <c r="B13253" s="10"/>
    </row>
    <row r="13254" spans="1:2" x14ac:dyDescent="0.25">
      <c r="A13254" s="10"/>
      <c r="B13254" s="10"/>
    </row>
    <row r="13255" spans="1:2" x14ac:dyDescent="0.25">
      <c r="A13255" s="10"/>
      <c r="B13255" s="10"/>
    </row>
    <row r="13256" spans="1:2" x14ac:dyDescent="0.25">
      <c r="A13256" s="10"/>
      <c r="B13256" s="10"/>
    </row>
    <row r="13257" spans="1:2" x14ac:dyDescent="0.25">
      <c r="A13257" s="10"/>
      <c r="B13257" s="10"/>
    </row>
    <row r="13258" spans="1:2" x14ac:dyDescent="0.25">
      <c r="A13258" s="10"/>
      <c r="B13258" s="10"/>
    </row>
    <row r="13259" spans="1:2" x14ac:dyDescent="0.25">
      <c r="A13259" s="10"/>
      <c r="B13259" s="10"/>
    </row>
    <row r="13260" spans="1:2" x14ac:dyDescent="0.25">
      <c r="A13260" s="10"/>
      <c r="B13260" s="10"/>
    </row>
    <row r="13261" spans="1:2" x14ac:dyDescent="0.25">
      <c r="A13261" s="10"/>
      <c r="B13261" s="10"/>
    </row>
    <row r="13262" spans="1:2" x14ac:dyDescent="0.25">
      <c r="A13262" s="10"/>
      <c r="B13262" s="10"/>
    </row>
    <row r="13263" spans="1:2" x14ac:dyDescent="0.25">
      <c r="A13263" s="10"/>
      <c r="B13263" s="10"/>
    </row>
    <row r="13264" spans="1:2" x14ac:dyDescent="0.25">
      <c r="A13264" s="10"/>
      <c r="B13264" s="10"/>
    </row>
    <row r="13265" spans="1:2" x14ac:dyDescent="0.25">
      <c r="A13265" s="10"/>
      <c r="B13265" s="10"/>
    </row>
    <row r="13266" spans="1:2" x14ac:dyDescent="0.25">
      <c r="A13266" s="10"/>
      <c r="B13266" s="10"/>
    </row>
    <row r="13267" spans="1:2" x14ac:dyDescent="0.25">
      <c r="A13267" s="10"/>
      <c r="B13267" s="10"/>
    </row>
    <row r="13268" spans="1:2" x14ac:dyDescent="0.25">
      <c r="A13268" s="10"/>
      <c r="B13268" s="10"/>
    </row>
    <row r="13269" spans="1:2" x14ac:dyDescent="0.25">
      <c r="A13269" s="10"/>
      <c r="B13269" s="10"/>
    </row>
    <row r="13270" spans="1:2" x14ac:dyDescent="0.25">
      <c r="A13270" s="10"/>
      <c r="B13270" s="10"/>
    </row>
    <row r="13271" spans="1:2" x14ac:dyDescent="0.25">
      <c r="A13271" s="10"/>
      <c r="B13271" s="10"/>
    </row>
    <row r="13272" spans="1:2" x14ac:dyDescent="0.25">
      <c r="A13272" s="10"/>
      <c r="B13272" s="10"/>
    </row>
    <row r="13273" spans="1:2" x14ac:dyDescent="0.25">
      <c r="A13273" s="10"/>
      <c r="B13273" s="10"/>
    </row>
    <row r="13274" spans="1:2" x14ac:dyDescent="0.25">
      <c r="A13274" s="10"/>
      <c r="B13274" s="10"/>
    </row>
    <row r="13275" spans="1:2" x14ac:dyDescent="0.25">
      <c r="A13275" s="10"/>
      <c r="B13275" s="10"/>
    </row>
    <row r="13276" spans="1:2" x14ac:dyDescent="0.25">
      <c r="A13276" s="10"/>
      <c r="B13276" s="10"/>
    </row>
    <row r="13277" spans="1:2" x14ac:dyDescent="0.25">
      <c r="A13277" s="10"/>
      <c r="B13277" s="10"/>
    </row>
    <row r="13278" spans="1:2" x14ac:dyDescent="0.25">
      <c r="A13278" s="10"/>
      <c r="B13278" s="10"/>
    </row>
    <row r="13279" spans="1:2" x14ac:dyDescent="0.25">
      <c r="A13279" s="10"/>
      <c r="B13279" s="10"/>
    </row>
    <row r="13280" spans="1:2" x14ac:dyDescent="0.25">
      <c r="A13280" s="10"/>
      <c r="B13280" s="10"/>
    </row>
    <row r="13281" spans="1:2" x14ac:dyDescent="0.25">
      <c r="A13281" s="10"/>
      <c r="B13281" s="10"/>
    </row>
    <row r="13282" spans="1:2" x14ac:dyDescent="0.25">
      <c r="A13282" s="10"/>
      <c r="B13282" s="10"/>
    </row>
    <row r="13283" spans="1:2" x14ac:dyDescent="0.25">
      <c r="A13283" s="10"/>
      <c r="B13283" s="10"/>
    </row>
    <row r="13284" spans="1:2" x14ac:dyDescent="0.25">
      <c r="A13284" s="10"/>
      <c r="B13284" s="10"/>
    </row>
    <row r="13285" spans="1:2" x14ac:dyDescent="0.25">
      <c r="A13285" s="10"/>
      <c r="B13285" s="10"/>
    </row>
    <row r="13286" spans="1:2" x14ac:dyDescent="0.25">
      <c r="A13286" s="10"/>
      <c r="B13286" s="10"/>
    </row>
    <row r="13287" spans="1:2" x14ac:dyDescent="0.25">
      <c r="A13287" s="10"/>
      <c r="B13287" s="10"/>
    </row>
    <row r="13288" spans="1:2" x14ac:dyDescent="0.25">
      <c r="A13288" s="10"/>
      <c r="B13288" s="10"/>
    </row>
    <row r="13289" spans="1:2" x14ac:dyDescent="0.25">
      <c r="A13289" s="10"/>
      <c r="B13289" s="10"/>
    </row>
    <row r="13290" spans="1:2" x14ac:dyDescent="0.25">
      <c r="A13290" s="10"/>
      <c r="B13290" s="10"/>
    </row>
    <row r="13291" spans="1:2" x14ac:dyDescent="0.25">
      <c r="A13291" s="10"/>
      <c r="B13291" s="10"/>
    </row>
    <row r="13292" spans="1:2" x14ac:dyDescent="0.25">
      <c r="A13292" s="10"/>
      <c r="B13292" s="10"/>
    </row>
    <row r="13293" spans="1:2" x14ac:dyDescent="0.25">
      <c r="A13293" s="10"/>
      <c r="B13293" s="10"/>
    </row>
    <row r="13294" spans="1:2" x14ac:dyDescent="0.25">
      <c r="A13294" s="10"/>
      <c r="B13294" s="10"/>
    </row>
    <row r="13295" spans="1:2" x14ac:dyDescent="0.25">
      <c r="A13295" s="10"/>
      <c r="B13295" s="10"/>
    </row>
    <row r="13296" spans="1:2" x14ac:dyDescent="0.25">
      <c r="A13296" s="10"/>
      <c r="B13296" s="10"/>
    </row>
    <row r="13297" spans="1:2" x14ac:dyDescent="0.25">
      <c r="A13297" s="10"/>
      <c r="B13297" s="10"/>
    </row>
    <row r="13298" spans="1:2" x14ac:dyDescent="0.25">
      <c r="A13298" s="10"/>
      <c r="B13298" s="10"/>
    </row>
    <row r="13299" spans="1:2" x14ac:dyDescent="0.25">
      <c r="A13299" s="10"/>
      <c r="B13299" s="10"/>
    </row>
    <row r="13300" spans="1:2" x14ac:dyDescent="0.25">
      <c r="A13300" s="10"/>
      <c r="B13300" s="10"/>
    </row>
    <row r="13301" spans="1:2" x14ac:dyDescent="0.25">
      <c r="A13301" s="10"/>
      <c r="B13301" s="10"/>
    </row>
    <row r="13302" spans="1:2" x14ac:dyDescent="0.25">
      <c r="A13302" s="10"/>
      <c r="B13302" s="10"/>
    </row>
    <row r="13303" spans="1:2" x14ac:dyDescent="0.25">
      <c r="A13303" s="10"/>
      <c r="B13303" s="10"/>
    </row>
    <row r="13304" spans="1:2" x14ac:dyDescent="0.25">
      <c r="A13304" s="10"/>
      <c r="B13304" s="10"/>
    </row>
    <row r="13305" spans="1:2" x14ac:dyDescent="0.25">
      <c r="A13305" s="10"/>
      <c r="B13305" s="10"/>
    </row>
    <row r="13306" spans="1:2" x14ac:dyDescent="0.25">
      <c r="A13306" s="10"/>
      <c r="B13306" s="10"/>
    </row>
    <row r="13307" spans="1:2" x14ac:dyDescent="0.25">
      <c r="A13307" s="10"/>
      <c r="B13307" s="10"/>
    </row>
    <row r="13308" spans="1:2" x14ac:dyDescent="0.25">
      <c r="A13308" s="10"/>
      <c r="B13308" s="10"/>
    </row>
    <row r="13309" spans="1:2" x14ac:dyDescent="0.25">
      <c r="A13309" s="10"/>
      <c r="B13309" s="10"/>
    </row>
    <row r="13310" spans="1:2" x14ac:dyDescent="0.25">
      <c r="A13310" s="10"/>
      <c r="B13310" s="10"/>
    </row>
    <row r="13311" spans="1:2" x14ac:dyDescent="0.25">
      <c r="A13311" s="10"/>
      <c r="B13311" s="10"/>
    </row>
    <row r="13312" spans="1:2" x14ac:dyDescent="0.25">
      <c r="A13312" s="10"/>
      <c r="B13312" s="10"/>
    </row>
    <row r="13313" spans="1:2" x14ac:dyDescent="0.25">
      <c r="A13313" s="10"/>
      <c r="B13313" s="10"/>
    </row>
    <row r="13314" spans="1:2" x14ac:dyDescent="0.25">
      <c r="A13314" s="10"/>
      <c r="B13314" s="10"/>
    </row>
    <row r="13315" spans="1:2" x14ac:dyDescent="0.25">
      <c r="A13315" s="10"/>
      <c r="B13315" s="10"/>
    </row>
    <row r="13316" spans="1:2" x14ac:dyDescent="0.25">
      <c r="A13316" s="10"/>
      <c r="B13316" s="10"/>
    </row>
    <row r="13317" spans="1:2" x14ac:dyDescent="0.25">
      <c r="A13317" s="10"/>
      <c r="B13317" s="10"/>
    </row>
    <row r="13318" spans="1:2" x14ac:dyDescent="0.25">
      <c r="A13318" s="10"/>
      <c r="B13318" s="10"/>
    </row>
    <row r="13319" spans="1:2" x14ac:dyDescent="0.25">
      <c r="A13319" s="10"/>
      <c r="B13319" s="10"/>
    </row>
    <row r="13320" spans="1:2" x14ac:dyDescent="0.25">
      <c r="A13320" s="10"/>
      <c r="B13320" s="10"/>
    </row>
    <row r="13321" spans="1:2" x14ac:dyDescent="0.25">
      <c r="A13321" s="10"/>
      <c r="B13321" s="10"/>
    </row>
    <row r="13322" spans="1:2" x14ac:dyDescent="0.25">
      <c r="A13322" s="10"/>
      <c r="B13322" s="10"/>
    </row>
    <row r="13323" spans="1:2" x14ac:dyDescent="0.25">
      <c r="A13323" s="10"/>
      <c r="B13323" s="10"/>
    </row>
    <row r="13324" spans="1:2" x14ac:dyDescent="0.25">
      <c r="A13324" s="10"/>
      <c r="B13324" s="10"/>
    </row>
    <row r="13325" spans="1:2" x14ac:dyDescent="0.25">
      <c r="A13325" s="10"/>
      <c r="B13325" s="10"/>
    </row>
    <row r="13326" spans="1:2" x14ac:dyDescent="0.25">
      <c r="A13326" s="10"/>
      <c r="B13326" s="10"/>
    </row>
    <row r="13327" spans="1:2" x14ac:dyDescent="0.25">
      <c r="A13327" s="10"/>
      <c r="B13327" s="10"/>
    </row>
    <row r="13328" spans="1:2" x14ac:dyDescent="0.25">
      <c r="A13328" s="10"/>
      <c r="B13328" s="10"/>
    </row>
    <row r="13329" spans="1:2" x14ac:dyDescent="0.25">
      <c r="A13329" s="10"/>
      <c r="B13329" s="10"/>
    </row>
    <row r="13330" spans="1:2" x14ac:dyDescent="0.25">
      <c r="A13330" s="10"/>
      <c r="B13330" s="10"/>
    </row>
    <row r="13331" spans="1:2" x14ac:dyDescent="0.25">
      <c r="A13331" s="10"/>
      <c r="B13331" s="10"/>
    </row>
    <row r="13332" spans="1:2" x14ac:dyDescent="0.25">
      <c r="A13332" s="10"/>
      <c r="B13332" s="10"/>
    </row>
    <row r="13333" spans="1:2" x14ac:dyDescent="0.25">
      <c r="A13333" s="10"/>
      <c r="B13333" s="10"/>
    </row>
    <row r="13334" spans="1:2" x14ac:dyDescent="0.25">
      <c r="A13334" s="10"/>
      <c r="B13334" s="10"/>
    </row>
    <row r="13335" spans="1:2" x14ac:dyDescent="0.25">
      <c r="A13335" s="10"/>
      <c r="B13335" s="10"/>
    </row>
    <row r="13336" spans="1:2" x14ac:dyDescent="0.25">
      <c r="A13336" s="10"/>
      <c r="B13336" s="10"/>
    </row>
    <row r="13337" spans="1:2" x14ac:dyDescent="0.25">
      <c r="A13337" s="10"/>
      <c r="B13337" s="10"/>
    </row>
    <row r="13338" spans="1:2" x14ac:dyDescent="0.25">
      <c r="A13338" s="10"/>
      <c r="B13338" s="10"/>
    </row>
    <row r="13339" spans="1:2" x14ac:dyDescent="0.25">
      <c r="A13339" s="10"/>
      <c r="B13339" s="10"/>
    </row>
    <row r="13340" spans="1:2" x14ac:dyDescent="0.25">
      <c r="A13340" s="10"/>
      <c r="B13340" s="10"/>
    </row>
    <row r="13341" spans="1:2" x14ac:dyDescent="0.25">
      <c r="A13341" s="10"/>
      <c r="B13341" s="10"/>
    </row>
    <row r="13342" spans="1:2" x14ac:dyDescent="0.25">
      <c r="A13342" s="10"/>
      <c r="B13342" s="10"/>
    </row>
    <row r="13343" spans="1:2" x14ac:dyDescent="0.25">
      <c r="A13343" s="10"/>
      <c r="B13343" s="10"/>
    </row>
    <row r="13344" spans="1:2" x14ac:dyDescent="0.25">
      <c r="A13344" s="10"/>
      <c r="B13344" s="10"/>
    </row>
    <row r="13345" spans="1:2" x14ac:dyDescent="0.25">
      <c r="A13345" s="10"/>
      <c r="B13345" s="10"/>
    </row>
    <row r="13346" spans="1:2" x14ac:dyDescent="0.25">
      <c r="A13346" s="10"/>
      <c r="B13346" s="10"/>
    </row>
    <row r="13347" spans="1:2" x14ac:dyDescent="0.25">
      <c r="A13347" s="10"/>
      <c r="B13347" s="10"/>
    </row>
    <row r="13348" spans="1:2" x14ac:dyDescent="0.25">
      <c r="A13348" s="10"/>
      <c r="B13348" s="10"/>
    </row>
    <row r="13349" spans="1:2" x14ac:dyDescent="0.25">
      <c r="A13349" s="10"/>
      <c r="B13349" s="10"/>
    </row>
    <row r="13350" spans="1:2" x14ac:dyDescent="0.25">
      <c r="A13350" s="10"/>
      <c r="B13350" s="10"/>
    </row>
    <row r="13351" spans="1:2" x14ac:dyDescent="0.25">
      <c r="A13351" s="10"/>
      <c r="B13351" s="10"/>
    </row>
    <row r="13352" spans="1:2" x14ac:dyDescent="0.25">
      <c r="A13352" s="10"/>
      <c r="B13352" s="10"/>
    </row>
    <row r="13353" spans="1:2" x14ac:dyDescent="0.25">
      <c r="A13353" s="10"/>
      <c r="B13353" s="10"/>
    </row>
    <row r="13354" spans="1:2" x14ac:dyDescent="0.25">
      <c r="A13354" s="10"/>
      <c r="B13354" s="10"/>
    </row>
    <row r="13355" spans="1:2" x14ac:dyDescent="0.25">
      <c r="A13355" s="10"/>
      <c r="B13355" s="10"/>
    </row>
    <row r="13356" spans="1:2" x14ac:dyDescent="0.25">
      <c r="A13356" s="10"/>
      <c r="B13356" s="10"/>
    </row>
    <row r="13357" spans="1:2" x14ac:dyDescent="0.25">
      <c r="A13357" s="10"/>
      <c r="B13357" s="10"/>
    </row>
    <row r="13358" spans="1:2" x14ac:dyDescent="0.25">
      <c r="A13358" s="10"/>
      <c r="B13358" s="10"/>
    </row>
    <row r="13359" spans="1:2" x14ac:dyDescent="0.25">
      <c r="A13359" s="10"/>
      <c r="B13359" s="10"/>
    </row>
    <row r="13360" spans="1:2" x14ac:dyDescent="0.25">
      <c r="A13360" s="10"/>
      <c r="B13360" s="10"/>
    </row>
    <row r="13361" spans="1:2" x14ac:dyDescent="0.25">
      <c r="A13361" s="10"/>
      <c r="B13361" s="10"/>
    </row>
    <row r="13362" spans="1:2" x14ac:dyDescent="0.25">
      <c r="A13362" s="10"/>
      <c r="B13362" s="10"/>
    </row>
    <row r="13363" spans="1:2" x14ac:dyDescent="0.25">
      <c r="A13363" s="10"/>
      <c r="B13363" s="10"/>
    </row>
    <row r="13364" spans="1:2" x14ac:dyDescent="0.25">
      <c r="A13364" s="10"/>
      <c r="B13364" s="10"/>
    </row>
    <row r="13365" spans="1:2" x14ac:dyDescent="0.25">
      <c r="A13365" s="10"/>
      <c r="B13365" s="10"/>
    </row>
    <row r="13366" spans="1:2" x14ac:dyDescent="0.25">
      <c r="A13366" s="10"/>
      <c r="B13366" s="10"/>
    </row>
    <row r="13367" spans="1:2" x14ac:dyDescent="0.25">
      <c r="A13367" s="10"/>
      <c r="B13367" s="10"/>
    </row>
    <row r="13368" spans="1:2" x14ac:dyDescent="0.25">
      <c r="A13368" s="10"/>
      <c r="B13368" s="10"/>
    </row>
    <row r="13369" spans="1:2" x14ac:dyDescent="0.25">
      <c r="A13369" s="10"/>
      <c r="B13369" s="10"/>
    </row>
    <row r="13370" spans="1:2" x14ac:dyDescent="0.25">
      <c r="A13370" s="10"/>
      <c r="B13370" s="10"/>
    </row>
    <row r="13371" spans="1:2" x14ac:dyDescent="0.25">
      <c r="A13371" s="10"/>
      <c r="B13371" s="10"/>
    </row>
    <row r="13372" spans="1:2" x14ac:dyDescent="0.25">
      <c r="A13372" s="10"/>
      <c r="B13372" s="10"/>
    </row>
    <row r="13373" spans="1:2" x14ac:dyDescent="0.25">
      <c r="A13373" s="10"/>
      <c r="B13373" s="10"/>
    </row>
    <row r="13374" spans="1:2" x14ac:dyDescent="0.25">
      <c r="A13374" s="10"/>
      <c r="B13374" s="10"/>
    </row>
    <row r="13375" spans="1:2" x14ac:dyDescent="0.25">
      <c r="A13375" s="10"/>
      <c r="B13375" s="10"/>
    </row>
    <row r="13376" spans="1:2" x14ac:dyDescent="0.25">
      <c r="A13376" s="10"/>
      <c r="B13376" s="10"/>
    </row>
    <row r="13377" spans="1:2" x14ac:dyDescent="0.25">
      <c r="A13377" s="10"/>
      <c r="B13377" s="10"/>
    </row>
    <row r="13378" spans="1:2" x14ac:dyDescent="0.25">
      <c r="A13378" s="10"/>
      <c r="B13378" s="10"/>
    </row>
    <row r="13379" spans="1:2" x14ac:dyDescent="0.25">
      <c r="A13379" s="10"/>
      <c r="B13379" s="10"/>
    </row>
    <row r="13380" spans="1:2" x14ac:dyDescent="0.25">
      <c r="A13380" s="10"/>
      <c r="B13380" s="10"/>
    </row>
    <row r="13381" spans="1:2" x14ac:dyDescent="0.25">
      <c r="A13381" s="10"/>
      <c r="B13381" s="10"/>
    </row>
    <row r="13382" spans="1:2" x14ac:dyDescent="0.25">
      <c r="A13382" s="10"/>
      <c r="B13382" s="10"/>
    </row>
    <row r="13383" spans="1:2" x14ac:dyDescent="0.25">
      <c r="A13383" s="10"/>
      <c r="B13383" s="10"/>
    </row>
    <row r="13384" spans="1:2" x14ac:dyDescent="0.25">
      <c r="A13384" s="10"/>
      <c r="B13384" s="10"/>
    </row>
    <row r="13385" spans="1:2" x14ac:dyDescent="0.25">
      <c r="A13385" s="10"/>
      <c r="B13385" s="10"/>
    </row>
    <row r="13386" spans="1:2" x14ac:dyDescent="0.25">
      <c r="A13386" s="10"/>
      <c r="B13386" s="10"/>
    </row>
    <row r="13387" spans="1:2" x14ac:dyDescent="0.25">
      <c r="A13387" s="10"/>
      <c r="B13387" s="10"/>
    </row>
    <row r="13388" spans="1:2" x14ac:dyDescent="0.25">
      <c r="A13388" s="10"/>
      <c r="B13388" s="10"/>
    </row>
    <row r="13389" spans="1:2" x14ac:dyDescent="0.25">
      <c r="A13389" s="10"/>
      <c r="B13389" s="10"/>
    </row>
    <row r="13390" spans="1:2" x14ac:dyDescent="0.25">
      <c r="A13390" s="10"/>
      <c r="B13390" s="10"/>
    </row>
    <row r="13391" spans="1:2" x14ac:dyDescent="0.25">
      <c r="A13391" s="10"/>
      <c r="B13391" s="10"/>
    </row>
    <row r="13392" spans="1:2" x14ac:dyDescent="0.25">
      <c r="A13392" s="10"/>
      <c r="B13392" s="10"/>
    </row>
    <row r="13393" spans="1:2" x14ac:dyDescent="0.25">
      <c r="A13393" s="10"/>
      <c r="B13393" s="10"/>
    </row>
    <row r="13394" spans="1:2" x14ac:dyDescent="0.25">
      <c r="A13394" s="10"/>
      <c r="B13394" s="10"/>
    </row>
    <row r="13395" spans="1:2" x14ac:dyDescent="0.25">
      <c r="A13395" s="10"/>
      <c r="B13395" s="10"/>
    </row>
    <row r="13396" spans="1:2" x14ac:dyDescent="0.25">
      <c r="A13396" s="10"/>
      <c r="B13396" s="10"/>
    </row>
    <row r="13397" spans="1:2" x14ac:dyDescent="0.25">
      <c r="A13397" s="10"/>
      <c r="B13397" s="10"/>
    </row>
    <row r="13398" spans="1:2" x14ac:dyDescent="0.25">
      <c r="A13398" s="10"/>
      <c r="B13398" s="10"/>
    </row>
    <row r="13399" spans="1:2" x14ac:dyDescent="0.25">
      <c r="A13399" s="10"/>
      <c r="B13399" s="10"/>
    </row>
    <row r="13400" spans="1:2" x14ac:dyDescent="0.25">
      <c r="A13400" s="10"/>
      <c r="B13400" s="10"/>
    </row>
    <row r="13401" spans="1:2" x14ac:dyDescent="0.25">
      <c r="A13401" s="10"/>
      <c r="B13401" s="10"/>
    </row>
    <row r="13402" spans="1:2" x14ac:dyDescent="0.25">
      <c r="A13402" s="10"/>
      <c r="B13402" s="10"/>
    </row>
    <row r="13403" spans="1:2" x14ac:dyDescent="0.25">
      <c r="A13403" s="10"/>
      <c r="B13403" s="10"/>
    </row>
    <row r="13404" spans="1:2" x14ac:dyDescent="0.25">
      <c r="A13404" s="10"/>
      <c r="B13404" s="10"/>
    </row>
    <row r="13405" spans="1:2" x14ac:dyDescent="0.25">
      <c r="A13405" s="10"/>
      <c r="B13405" s="10"/>
    </row>
    <row r="13406" spans="1:2" x14ac:dyDescent="0.25">
      <c r="A13406" s="10"/>
      <c r="B13406" s="10"/>
    </row>
    <row r="13407" spans="1:2" x14ac:dyDescent="0.25">
      <c r="A13407" s="10"/>
      <c r="B13407" s="10"/>
    </row>
    <row r="13408" spans="1:2" x14ac:dyDescent="0.25">
      <c r="A13408" s="10"/>
      <c r="B13408" s="10"/>
    </row>
    <row r="13409" spans="1:2" x14ac:dyDescent="0.25">
      <c r="A13409" s="10"/>
      <c r="B13409" s="10"/>
    </row>
    <row r="13410" spans="1:2" x14ac:dyDescent="0.25">
      <c r="A13410" s="10"/>
      <c r="B13410" s="10"/>
    </row>
    <row r="13411" spans="1:2" x14ac:dyDescent="0.25">
      <c r="A13411" s="10"/>
      <c r="B13411" s="10"/>
    </row>
    <row r="13412" spans="1:2" x14ac:dyDescent="0.25">
      <c r="A13412" s="10"/>
      <c r="B13412" s="10"/>
    </row>
    <row r="13413" spans="1:2" x14ac:dyDescent="0.25">
      <c r="A13413" s="10"/>
      <c r="B13413" s="10"/>
    </row>
    <row r="13414" spans="1:2" x14ac:dyDescent="0.25">
      <c r="A13414" s="10"/>
      <c r="B13414" s="10"/>
    </row>
    <row r="13415" spans="1:2" x14ac:dyDescent="0.25">
      <c r="A13415" s="10"/>
      <c r="B13415" s="10"/>
    </row>
    <row r="13416" spans="1:2" x14ac:dyDescent="0.25">
      <c r="A13416" s="10"/>
      <c r="B13416" s="10"/>
    </row>
    <row r="13417" spans="1:2" x14ac:dyDescent="0.25">
      <c r="A13417" s="10"/>
      <c r="B13417" s="10"/>
    </row>
    <row r="13418" spans="1:2" x14ac:dyDescent="0.25">
      <c r="A13418" s="10"/>
      <c r="B13418" s="10"/>
    </row>
    <row r="13419" spans="1:2" x14ac:dyDescent="0.25">
      <c r="A13419" s="10"/>
      <c r="B13419" s="10"/>
    </row>
    <row r="13420" spans="1:2" x14ac:dyDescent="0.25">
      <c r="A13420" s="10"/>
      <c r="B13420" s="10"/>
    </row>
    <row r="13421" spans="1:2" x14ac:dyDescent="0.25">
      <c r="A13421" s="10"/>
      <c r="B13421" s="10"/>
    </row>
    <row r="13422" spans="1:2" x14ac:dyDescent="0.25">
      <c r="A13422" s="10"/>
      <c r="B13422" s="10"/>
    </row>
    <row r="13423" spans="1:2" x14ac:dyDescent="0.25">
      <c r="A13423" s="10"/>
      <c r="B13423" s="10"/>
    </row>
    <row r="13424" spans="1:2" x14ac:dyDescent="0.25">
      <c r="A13424" s="10"/>
      <c r="B13424" s="10"/>
    </row>
    <row r="13425" spans="1:2" x14ac:dyDescent="0.25">
      <c r="A13425" s="10"/>
      <c r="B13425" s="10"/>
    </row>
    <row r="13426" spans="1:2" x14ac:dyDescent="0.25">
      <c r="A13426" s="10"/>
      <c r="B13426" s="10"/>
    </row>
    <row r="13427" spans="1:2" x14ac:dyDescent="0.25">
      <c r="A13427" s="10"/>
      <c r="B13427" s="10"/>
    </row>
    <row r="13428" spans="1:2" x14ac:dyDescent="0.25">
      <c r="A13428" s="10"/>
      <c r="B13428" s="10"/>
    </row>
    <row r="13429" spans="1:2" x14ac:dyDescent="0.25">
      <c r="A13429" s="10"/>
      <c r="B13429" s="10"/>
    </row>
    <row r="13430" spans="1:2" x14ac:dyDescent="0.25">
      <c r="A13430" s="10"/>
      <c r="B13430" s="10"/>
    </row>
    <row r="13431" spans="1:2" x14ac:dyDescent="0.25">
      <c r="A13431" s="10"/>
      <c r="B13431" s="10"/>
    </row>
    <row r="13432" spans="1:2" x14ac:dyDescent="0.25">
      <c r="A13432" s="10"/>
      <c r="B13432" s="10"/>
    </row>
    <row r="13433" spans="1:2" x14ac:dyDescent="0.25">
      <c r="A13433" s="10"/>
      <c r="B13433" s="10"/>
    </row>
    <row r="13434" spans="1:2" x14ac:dyDescent="0.25">
      <c r="A13434" s="10"/>
      <c r="B13434" s="10"/>
    </row>
    <row r="13435" spans="1:2" x14ac:dyDescent="0.25">
      <c r="A13435" s="10"/>
      <c r="B13435" s="10"/>
    </row>
    <row r="13436" spans="1:2" x14ac:dyDescent="0.25">
      <c r="A13436" s="10"/>
      <c r="B13436" s="10"/>
    </row>
    <row r="13437" spans="1:2" x14ac:dyDescent="0.25">
      <c r="A13437" s="10"/>
      <c r="B13437" s="10"/>
    </row>
    <row r="13438" spans="1:2" x14ac:dyDescent="0.25">
      <c r="A13438" s="10"/>
      <c r="B13438" s="10"/>
    </row>
    <row r="13439" spans="1:2" x14ac:dyDescent="0.25">
      <c r="A13439" s="10"/>
      <c r="B13439" s="10"/>
    </row>
    <row r="13440" spans="1:2" x14ac:dyDescent="0.25">
      <c r="A13440" s="10"/>
      <c r="B13440" s="10"/>
    </row>
    <row r="13441" spans="1:2" x14ac:dyDescent="0.25">
      <c r="A13441" s="10"/>
      <c r="B13441" s="10"/>
    </row>
    <row r="13442" spans="1:2" x14ac:dyDescent="0.25">
      <c r="A13442" s="10"/>
      <c r="B13442" s="10"/>
    </row>
    <row r="13443" spans="1:2" x14ac:dyDescent="0.25">
      <c r="A13443" s="10"/>
      <c r="B13443" s="10"/>
    </row>
    <row r="13444" spans="1:2" x14ac:dyDescent="0.25">
      <c r="A13444" s="10"/>
      <c r="B13444" s="10"/>
    </row>
    <row r="13445" spans="1:2" x14ac:dyDescent="0.25">
      <c r="A13445" s="10"/>
      <c r="B13445" s="10"/>
    </row>
    <row r="13446" spans="1:2" x14ac:dyDescent="0.25">
      <c r="A13446" s="10"/>
      <c r="B13446" s="10"/>
    </row>
    <row r="13447" spans="1:2" x14ac:dyDescent="0.25">
      <c r="A13447" s="10"/>
      <c r="B13447" s="10"/>
    </row>
    <row r="13448" spans="1:2" x14ac:dyDescent="0.25">
      <c r="A13448" s="10"/>
      <c r="B13448" s="10"/>
    </row>
    <row r="13449" spans="1:2" x14ac:dyDescent="0.25">
      <c r="A13449" s="10"/>
      <c r="B13449" s="10"/>
    </row>
    <row r="13450" spans="1:2" x14ac:dyDescent="0.25">
      <c r="A13450" s="10"/>
      <c r="B13450" s="10"/>
    </row>
    <row r="13451" spans="1:2" x14ac:dyDescent="0.25">
      <c r="A13451" s="10"/>
      <c r="B13451" s="10"/>
    </row>
    <row r="13452" spans="1:2" x14ac:dyDescent="0.25">
      <c r="A13452" s="10"/>
      <c r="B13452" s="10"/>
    </row>
    <row r="13453" spans="1:2" x14ac:dyDescent="0.25">
      <c r="A13453" s="10"/>
      <c r="B13453" s="10"/>
    </row>
    <row r="13454" spans="1:2" x14ac:dyDescent="0.25">
      <c r="A13454" s="10"/>
      <c r="B13454" s="10"/>
    </row>
    <row r="13455" spans="1:2" x14ac:dyDescent="0.25">
      <c r="A13455" s="10"/>
      <c r="B13455" s="10"/>
    </row>
    <row r="13456" spans="1:2" x14ac:dyDescent="0.25">
      <c r="A13456" s="10"/>
      <c r="B13456" s="10"/>
    </row>
    <row r="13457" spans="1:2" x14ac:dyDescent="0.25">
      <c r="A13457" s="10"/>
      <c r="B13457" s="10"/>
    </row>
    <row r="13458" spans="1:2" x14ac:dyDescent="0.25">
      <c r="A13458" s="10"/>
      <c r="B13458" s="10"/>
    </row>
    <row r="13459" spans="1:2" x14ac:dyDescent="0.25">
      <c r="A13459" s="10"/>
      <c r="B13459" s="10"/>
    </row>
    <row r="13460" spans="1:2" x14ac:dyDescent="0.25">
      <c r="A13460" s="10"/>
      <c r="B13460" s="10"/>
    </row>
    <row r="13461" spans="1:2" x14ac:dyDescent="0.25">
      <c r="A13461" s="10"/>
      <c r="B13461" s="10"/>
    </row>
    <row r="13462" spans="1:2" x14ac:dyDescent="0.25">
      <c r="A13462" s="10"/>
      <c r="B13462" s="10"/>
    </row>
    <row r="13463" spans="1:2" x14ac:dyDescent="0.25">
      <c r="A13463" s="10"/>
      <c r="B13463" s="10"/>
    </row>
    <row r="13464" spans="1:2" x14ac:dyDescent="0.25">
      <c r="A13464" s="10"/>
      <c r="B13464" s="10"/>
    </row>
    <row r="13465" spans="1:2" x14ac:dyDescent="0.25">
      <c r="A13465" s="10"/>
      <c r="B13465" s="10"/>
    </row>
    <row r="13466" spans="1:2" x14ac:dyDescent="0.25">
      <c r="A13466" s="10"/>
      <c r="B13466" s="10"/>
    </row>
    <row r="13467" spans="1:2" x14ac:dyDescent="0.25">
      <c r="A13467" s="10"/>
      <c r="B13467" s="10"/>
    </row>
    <row r="13468" spans="1:2" x14ac:dyDescent="0.25">
      <c r="A13468" s="10"/>
      <c r="B13468" s="10"/>
    </row>
    <row r="13469" spans="1:2" x14ac:dyDescent="0.25">
      <c r="A13469" s="10"/>
      <c r="B13469" s="10"/>
    </row>
    <row r="13470" spans="1:2" x14ac:dyDescent="0.25">
      <c r="A13470" s="10"/>
      <c r="B13470" s="10"/>
    </row>
    <row r="13471" spans="1:2" x14ac:dyDescent="0.25">
      <c r="A13471" s="10"/>
      <c r="B13471" s="10"/>
    </row>
    <row r="13472" spans="1:2" x14ac:dyDescent="0.25">
      <c r="A13472" s="10"/>
      <c r="B13472" s="10"/>
    </row>
    <row r="13473" spans="1:2" x14ac:dyDescent="0.25">
      <c r="A13473" s="10"/>
      <c r="B13473" s="10"/>
    </row>
    <row r="13474" spans="1:2" x14ac:dyDescent="0.25">
      <c r="A13474" s="10"/>
      <c r="B13474" s="10"/>
    </row>
    <row r="13475" spans="1:2" x14ac:dyDescent="0.25">
      <c r="A13475" s="10"/>
      <c r="B13475" s="10"/>
    </row>
    <row r="13476" spans="1:2" x14ac:dyDescent="0.25">
      <c r="A13476" s="10"/>
      <c r="B13476" s="10"/>
    </row>
    <row r="13477" spans="1:2" x14ac:dyDescent="0.25">
      <c r="A13477" s="10"/>
      <c r="B13477" s="10"/>
    </row>
    <row r="13478" spans="1:2" x14ac:dyDescent="0.25">
      <c r="A13478" s="10"/>
      <c r="B13478" s="10"/>
    </row>
    <row r="13479" spans="1:2" x14ac:dyDescent="0.25">
      <c r="A13479" s="10"/>
      <c r="B13479" s="10"/>
    </row>
    <row r="13480" spans="1:2" x14ac:dyDescent="0.25">
      <c r="A13480" s="10"/>
      <c r="B13480" s="10"/>
    </row>
    <row r="13481" spans="1:2" x14ac:dyDescent="0.25">
      <c r="A13481" s="10"/>
      <c r="B13481" s="10"/>
    </row>
    <row r="13482" spans="1:2" x14ac:dyDescent="0.25">
      <c r="A13482" s="10"/>
      <c r="B13482" s="10"/>
    </row>
    <row r="13483" spans="1:2" x14ac:dyDescent="0.25">
      <c r="A13483" s="10"/>
      <c r="B13483" s="10"/>
    </row>
    <row r="13484" spans="1:2" x14ac:dyDescent="0.25">
      <c r="A13484" s="10"/>
      <c r="B13484" s="10"/>
    </row>
    <row r="13485" spans="1:2" x14ac:dyDescent="0.25">
      <c r="A13485" s="10"/>
      <c r="B13485" s="10"/>
    </row>
    <row r="13486" spans="1:2" x14ac:dyDescent="0.25">
      <c r="A13486" s="10"/>
      <c r="B13486" s="10"/>
    </row>
    <row r="13487" spans="1:2" x14ac:dyDescent="0.25">
      <c r="A13487" s="10"/>
      <c r="B13487" s="10"/>
    </row>
    <row r="13488" spans="1:2" x14ac:dyDescent="0.25">
      <c r="A13488" s="10"/>
      <c r="B13488" s="10"/>
    </row>
    <row r="13489" spans="1:2" x14ac:dyDescent="0.25">
      <c r="A13489" s="10"/>
      <c r="B13489" s="10"/>
    </row>
    <row r="13490" spans="1:2" x14ac:dyDescent="0.25">
      <c r="A13490" s="10"/>
      <c r="B13490" s="10"/>
    </row>
    <row r="13491" spans="1:2" x14ac:dyDescent="0.25">
      <c r="A13491" s="10"/>
      <c r="B13491" s="10"/>
    </row>
    <row r="13492" spans="1:2" x14ac:dyDescent="0.25">
      <c r="A13492" s="10"/>
      <c r="B13492" s="10"/>
    </row>
    <row r="13493" spans="1:2" x14ac:dyDescent="0.25">
      <c r="A13493" s="10"/>
      <c r="B13493" s="10"/>
    </row>
    <row r="13494" spans="1:2" x14ac:dyDescent="0.25">
      <c r="A13494" s="10"/>
      <c r="B13494" s="10"/>
    </row>
    <row r="13495" spans="1:2" x14ac:dyDescent="0.25">
      <c r="A13495" s="10"/>
      <c r="B13495" s="10"/>
    </row>
    <row r="13496" spans="1:2" x14ac:dyDescent="0.25">
      <c r="A13496" s="10"/>
      <c r="B13496" s="10"/>
    </row>
    <row r="13497" spans="1:2" x14ac:dyDescent="0.25">
      <c r="A13497" s="10"/>
      <c r="B13497" s="10"/>
    </row>
    <row r="13498" spans="1:2" x14ac:dyDescent="0.25">
      <c r="A13498" s="10"/>
      <c r="B13498" s="10"/>
    </row>
    <row r="13499" spans="1:2" x14ac:dyDescent="0.25">
      <c r="A13499" s="10"/>
      <c r="B13499" s="10"/>
    </row>
    <row r="13500" spans="1:2" x14ac:dyDescent="0.25">
      <c r="A13500" s="10"/>
      <c r="B13500" s="10"/>
    </row>
    <row r="13501" spans="1:2" x14ac:dyDescent="0.25">
      <c r="A13501" s="10"/>
      <c r="B13501" s="10"/>
    </row>
    <row r="13502" spans="1:2" x14ac:dyDescent="0.25">
      <c r="A13502" s="10"/>
      <c r="B13502" s="10"/>
    </row>
    <row r="13503" spans="1:2" x14ac:dyDescent="0.25">
      <c r="A13503" s="10"/>
      <c r="B13503" s="10"/>
    </row>
    <row r="13504" spans="1:2" x14ac:dyDescent="0.25">
      <c r="A13504" s="10"/>
      <c r="B13504" s="10"/>
    </row>
    <row r="13505" spans="1:2" x14ac:dyDescent="0.25">
      <c r="A13505" s="10"/>
      <c r="B13505" s="10"/>
    </row>
    <row r="13506" spans="1:2" x14ac:dyDescent="0.25">
      <c r="A13506" s="10"/>
      <c r="B13506" s="10"/>
    </row>
    <row r="13507" spans="1:2" x14ac:dyDescent="0.25">
      <c r="A13507" s="10"/>
      <c r="B13507" s="10"/>
    </row>
    <row r="13508" spans="1:2" x14ac:dyDescent="0.25">
      <c r="A13508" s="10"/>
      <c r="B13508" s="10"/>
    </row>
    <row r="13509" spans="1:2" x14ac:dyDescent="0.25">
      <c r="A13509" s="10"/>
      <c r="B13509" s="10"/>
    </row>
    <row r="13510" spans="1:2" x14ac:dyDescent="0.25">
      <c r="A13510" s="10"/>
      <c r="B13510" s="10"/>
    </row>
    <row r="13511" spans="1:2" x14ac:dyDescent="0.25">
      <c r="A13511" s="10"/>
      <c r="B13511" s="10"/>
    </row>
    <row r="13512" spans="1:2" x14ac:dyDescent="0.25">
      <c r="A13512" s="10"/>
      <c r="B13512" s="10"/>
    </row>
    <row r="13513" spans="1:2" x14ac:dyDescent="0.25">
      <c r="A13513" s="10"/>
      <c r="B13513" s="10"/>
    </row>
    <row r="13514" spans="1:2" x14ac:dyDescent="0.25">
      <c r="A13514" s="10"/>
      <c r="B13514" s="10"/>
    </row>
    <row r="13515" spans="1:2" x14ac:dyDescent="0.25">
      <c r="A13515" s="10"/>
      <c r="B13515" s="10"/>
    </row>
    <row r="13516" spans="1:2" x14ac:dyDescent="0.25">
      <c r="A13516" s="10"/>
      <c r="B13516" s="10"/>
    </row>
    <row r="13517" spans="1:2" x14ac:dyDescent="0.25">
      <c r="A13517" s="10"/>
      <c r="B13517" s="10"/>
    </row>
    <row r="13518" spans="1:2" x14ac:dyDescent="0.25">
      <c r="A13518" s="10"/>
      <c r="B13518" s="10"/>
    </row>
    <row r="13519" spans="1:2" x14ac:dyDescent="0.25">
      <c r="A13519" s="10"/>
      <c r="B13519" s="10"/>
    </row>
    <row r="13520" spans="1:2" x14ac:dyDescent="0.25">
      <c r="A13520" s="10"/>
      <c r="B13520" s="10"/>
    </row>
    <row r="13521" spans="1:2" x14ac:dyDescent="0.25">
      <c r="A13521" s="10"/>
      <c r="B13521" s="10"/>
    </row>
    <row r="13522" spans="1:2" x14ac:dyDescent="0.25">
      <c r="A13522" s="10"/>
      <c r="B13522" s="10"/>
    </row>
    <row r="13523" spans="1:2" x14ac:dyDescent="0.25">
      <c r="A13523" s="10"/>
      <c r="B13523" s="10"/>
    </row>
    <row r="13524" spans="1:2" x14ac:dyDescent="0.25">
      <c r="A13524" s="10"/>
      <c r="B13524" s="10"/>
    </row>
    <row r="13525" spans="1:2" x14ac:dyDescent="0.25">
      <c r="A13525" s="10"/>
      <c r="B13525" s="10"/>
    </row>
    <row r="13526" spans="1:2" x14ac:dyDescent="0.25">
      <c r="A13526" s="10"/>
      <c r="B13526" s="10"/>
    </row>
    <row r="13527" spans="1:2" x14ac:dyDescent="0.25">
      <c r="A13527" s="10"/>
      <c r="B13527" s="10"/>
    </row>
    <row r="13528" spans="1:2" x14ac:dyDescent="0.25">
      <c r="A13528" s="10"/>
      <c r="B13528" s="10"/>
    </row>
    <row r="13529" spans="1:2" x14ac:dyDescent="0.25">
      <c r="A13529" s="10"/>
      <c r="B13529" s="10"/>
    </row>
    <row r="13530" spans="1:2" x14ac:dyDescent="0.25">
      <c r="A13530" s="10"/>
      <c r="B13530" s="10"/>
    </row>
    <row r="13531" spans="1:2" x14ac:dyDescent="0.25">
      <c r="A13531" s="10"/>
      <c r="B13531" s="10"/>
    </row>
    <row r="13532" spans="1:2" x14ac:dyDescent="0.25">
      <c r="A13532" s="10"/>
      <c r="B13532" s="10"/>
    </row>
    <row r="13533" spans="1:2" x14ac:dyDescent="0.25">
      <c r="A13533" s="10"/>
      <c r="B13533" s="10"/>
    </row>
    <row r="13534" spans="1:2" x14ac:dyDescent="0.25">
      <c r="A13534" s="10"/>
      <c r="B13534" s="10"/>
    </row>
    <row r="13535" spans="1:2" x14ac:dyDescent="0.25">
      <c r="A13535" s="10"/>
      <c r="B13535" s="10"/>
    </row>
    <row r="13536" spans="1:2" x14ac:dyDescent="0.25">
      <c r="A13536" s="10"/>
      <c r="B13536" s="10"/>
    </row>
    <row r="13537" spans="1:2" x14ac:dyDescent="0.25">
      <c r="A13537" s="10"/>
      <c r="B13537" s="10"/>
    </row>
    <row r="13538" spans="1:2" x14ac:dyDescent="0.25">
      <c r="A13538" s="10"/>
      <c r="B13538" s="10"/>
    </row>
    <row r="13539" spans="1:2" x14ac:dyDescent="0.25">
      <c r="A13539" s="10"/>
      <c r="B13539" s="10"/>
    </row>
    <row r="13540" spans="1:2" x14ac:dyDescent="0.25">
      <c r="A13540" s="10"/>
      <c r="B13540" s="10"/>
    </row>
    <row r="13541" spans="1:2" x14ac:dyDescent="0.25">
      <c r="A13541" s="10"/>
      <c r="B13541" s="10"/>
    </row>
    <row r="13542" spans="1:2" x14ac:dyDescent="0.25">
      <c r="A13542" s="10"/>
      <c r="B13542" s="10"/>
    </row>
    <row r="13543" spans="1:2" x14ac:dyDescent="0.25">
      <c r="A13543" s="10"/>
      <c r="B13543" s="10"/>
    </row>
    <row r="13544" spans="1:2" x14ac:dyDescent="0.25">
      <c r="A13544" s="10"/>
      <c r="B13544" s="10"/>
    </row>
    <row r="13545" spans="1:2" x14ac:dyDescent="0.25">
      <c r="A13545" s="10"/>
      <c r="B13545" s="10"/>
    </row>
    <row r="13546" spans="1:2" x14ac:dyDescent="0.25">
      <c r="A13546" s="10"/>
      <c r="B13546" s="10"/>
    </row>
    <row r="13547" spans="1:2" x14ac:dyDescent="0.25">
      <c r="A13547" s="10"/>
      <c r="B13547" s="10"/>
    </row>
    <row r="13548" spans="1:2" x14ac:dyDescent="0.25">
      <c r="A13548" s="10"/>
      <c r="B13548" s="10"/>
    </row>
    <row r="13549" spans="1:2" x14ac:dyDescent="0.25">
      <c r="A13549" s="10"/>
      <c r="B13549" s="10"/>
    </row>
    <row r="13550" spans="1:2" x14ac:dyDescent="0.25">
      <c r="A13550" s="10"/>
      <c r="B13550" s="10"/>
    </row>
    <row r="13551" spans="1:2" x14ac:dyDescent="0.25">
      <c r="A13551" s="10"/>
      <c r="B13551" s="10"/>
    </row>
    <row r="13552" spans="1:2" x14ac:dyDescent="0.25">
      <c r="A13552" s="10"/>
      <c r="B13552" s="10"/>
    </row>
    <row r="13553" spans="1:2" x14ac:dyDescent="0.25">
      <c r="A13553" s="10"/>
      <c r="B13553" s="10"/>
    </row>
    <row r="13554" spans="1:2" x14ac:dyDescent="0.25">
      <c r="A13554" s="10"/>
      <c r="B13554" s="10"/>
    </row>
    <row r="13555" spans="1:2" x14ac:dyDescent="0.25">
      <c r="A13555" s="10"/>
      <c r="B13555" s="10"/>
    </row>
    <row r="13556" spans="1:2" x14ac:dyDescent="0.25">
      <c r="A13556" s="10"/>
      <c r="B13556" s="10"/>
    </row>
    <row r="13557" spans="1:2" x14ac:dyDescent="0.25">
      <c r="A13557" s="10"/>
      <c r="B13557" s="10"/>
    </row>
    <row r="13558" spans="1:2" x14ac:dyDescent="0.25">
      <c r="A13558" s="10"/>
      <c r="B13558" s="10"/>
    </row>
    <row r="13559" spans="1:2" x14ac:dyDescent="0.25">
      <c r="A13559" s="10"/>
      <c r="B13559" s="10"/>
    </row>
    <row r="13560" spans="1:2" x14ac:dyDescent="0.25">
      <c r="A13560" s="10"/>
      <c r="B13560" s="10"/>
    </row>
    <row r="13561" spans="1:2" x14ac:dyDescent="0.25">
      <c r="A13561" s="10"/>
      <c r="B13561" s="10"/>
    </row>
    <row r="13562" spans="1:2" x14ac:dyDescent="0.25">
      <c r="A13562" s="10"/>
      <c r="B13562" s="10"/>
    </row>
    <row r="13563" spans="1:2" x14ac:dyDescent="0.25">
      <c r="A13563" s="10"/>
      <c r="B13563" s="10"/>
    </row>
    <row r="13564" spans="1:2" x14ac:dyDescent="0.25">
      <c r="A13564" s="10"/>
      <c r="B13564" s="10"/>
    </row>
    <row r="13565" spans="1:2" x14ac:dyDescent="0.25">
      <c r="A13565" s="10"/>
      <c r="B13565" s="10"/>
    </row>
    <row r="13566" spans="1:2" x14ac:dyDescent="0.25">
      <c r="A13566" s="10"/>
      <c r="B13566" s="10"/>
    </row>
    <row r="13567" spans="1:2" x14ac:dyDescent="0.25">
      <c r="A13567" s="10"/>
      <c r="B13567" s="10"/>
    </row>
    <row r="13568" spans="1:2" x14ac:dyDescent="0.25">
      <c r="A13568" s="10"/>
      <c r="B13568" s="10"/>
    </row>
    <row r="13569" spans="1:2" x14ac:dyDescent="0.25">
      <c r="A13569" s="10"/>
      <c r="B13569" s="10"/>
    </row>
    <row r="13570" spans="1:2" x14ac:dyDescent="0.25">
      <c r="A13570" s="10"/>
      <c r="B13570" s="10"/>
    </row>
    <row r="13571" spans="1:2" x14ac:dyDescent="0.25">
      <c r="A13571" s="10"/>
      <c r="B13571" s="10"/>
    </row>
    <row r="13572" spans="1:2" x14ac:dyDescent="0.25">
      <c r="A13572" s="10"/>
      <c r="B13572" s="10"/>
    </row>
    <row r="13573" spans="1:2" x14ac:dyDescent="0.25">
      <c r="A13573" s="10"/>
      <c r="B13573" s="10"/>
    </row>
    <row r="13574" spans="1:2" x14ac:dyDescent="0.25">
      <c r="A13574" s="10"/>
      <c r="B13574" s="10"/>
    </row>
    <row r="13575" spans="1:2" x14ac:dyDescent="0.25">
      <c r="A13575" s="10"/>
      <c r="B13575" s="10"/>
    </row>
    <row r="13576" spans="1:2" x14ac:dyDescent="0.25">
      <c r="A13576" s="10"/>
      <c r="B13576" s="10"/>
    </row>
    <row r="13577" spans="1:2" x14ac:dyDescent="0.25">
      <c r="A13577" s="10"/>
      <c r="B13577" s="10"/>
    </row>
    <row r="13578" spans="1:2" x14ac:dyDescent="0.25">
      <c r="A13578" s="10"/>
      <c r="B13578" s="10"/>
    </row>
    <row r="13579" spans="1:2" x14ac:dyDescent="0.25">
      <c r="A13579" s="10"/>
      <c r="B13579" s="10"/>
    </row>
    <row r="13580" spans="1:2" x14ac:dyDescent="0.25">
      <c r="A13580" s="10"/>
      <c r="B13580" s="10"/>
    </row>
    <row r="13581" spans="1:2" x14ac:dyDescent="0.25">
      <c r="A13581" s="10"/>
      <c r="B13581" s="10"/>
    </row>
    <row r="13582" spans="1:2" x14ac:dyDescent="0.25">
      <c r="A13582" s="10"/>
      <c r="B13582" s="10"/>
    </row>
    <row r="13583" spans="1:2" x14ac:dyDescent="0.25">
      <c r="A13583" s="10"/>
      <c r="B13583" s="10"/>
    </row>
    <row r="13584" spans="1:2" x14ac:dyDescent="0.25">
      <c r="A13584" s="10"/>
      <c r="B13584" s="10"/>
    </row>
    <row r="13585" spans="1:2" x14ac:dyDescent="0.25">
      <c r="A13585" s="10"/>
      <c r="B13585" s="10"/>
    </row>
    <row r="13586" spans="1:2" x14ac:dyDescent="0.25">
      <c r="A13586" s="10"/>
      <c r="B13586" s="10"/>
    </row>
    <row r="13587" spans="1:2" x14ac:dyDescent="0.25">
      <c r="A13587" s="10"/>
      <c r="B13587" s="10"/>
    </row>
    <row r="13588" spans="1:2" x14ac:dyDescent="0.25">
      <c r="A13588" s="10"/>
      <c r="B13588" s="10"/>
    </row>
    <row r="13589" spans="1:2" x14ac:dyDescent="0.25">
      <c r="A13589" s="10"/>
      <c r="B13589" s="10"/>
    </row>
    <row r="13590" spans="1:2" x14ac:dyDescent="0.25">
      <c r="A13590" s="10"/>
      <c r="B13590" s="10"/>
    </row>
    <row r="13591" spans="1:2" x14ac:dyDescent="0.25">
      <c r="A13591" s="10"/>
      <c r="B13591" s="10"/>
    </row>
    <row r="13592" spans="1:2" x14ac:dyDescent="0.25">
      <c r="A13592" s="10"/>
      <c r="B13592" s="10"/>
    </row>
    <row r="13593" spans="1:2" x14ac:dyDescent="0.25">
      <c r="A13593" s="10"/>
      <c r="B13593" s="10"/>
    </row>
    <row r="13594" spans="1:2" x14ac:dyDescent="0.25">
      <c r="A13594" s="10"/>
      <c r="B13594" s="10"/>
    </row>
    <row r="13595" spans="1:2" x14ac:dyDescent="0.25">
      <c r="A13595" s="10"/>
      <c r="B13595" s="10"/>
    </row>
    <row r="13596" spans="1:2" x14ac:dyDescent="0.25">
      <c r="A13596" s="10"/>
      <c r="B13596" s="10"/>
    </row>
    <row r="13597" spans="1:2" x14ac:dyDescent="0.25">
      <c r="A13597" s="10"/>
      <c r="B13597" s="10"/>
    </row>
    <row r="13598" spans="1:2" x14ac:dyDescent="0.25">
      <c r="A13598" s="10"/>
      <c r="B13598" s="10"/>
    </row>
    <row r="13599" spans="1:2" x14ac:dyDescent="0.25">
      <c r="A13599" s="10"/>
      <c r="B13599" s="10"/>
    </row>
    <row r="13600" spans="1:2" x14ac:dyDescent="0.25">
      <c r="A13600" s="10"/>
      <c r="B13600" s="10"/>
    </row>
    <row r="13601" spans="1:2" x14ac:dyDescent="0.25">
      <c r="A13601" s="10"/>
      <c r="B13601" s="10"/>
    </row>
    <row r="13602" spans="1:2" x14ac:dyDescent="0.25">
      <c r="A13602" s="10"/>
      <c r="B13602" s="10"/>
    </row>
    <row r="13603" spans="1:2" x14ac:dyDescent="0.25">
      <c r="A13603" s="10"/>
      <c r="B13603" s="10"/>
    </row>
    <row r="13604" spans="1:2" x14ac:dyDescent="0.25">
      <c r="A13604" s="10"/>
      <c r="B13604" s="10"/>
    </row>
    <row r="13605" spans="1:2" x14ac:dyDescent="0.25">
      <c r="A13605" s="10"/>
      <c r="B13605" s="10"/>
    </row>
    <row r="13606" spans="1:2" x14ac:dyDescent="0.25">
      <c r="A13606" s="10"/>
      <c r="B13606" s="10"/>
    </row>
    <row r="13607" spans="1:2" x14ac:dyDescent="0.25">
      <c r="A13607" s="10"/>
      <c r="B13607" s="10"/>
    </row>
    <row r="13608" spans="1:2" x14ac:dyDescent="0.25">
      <c r="A13608" s="10"/>
      <c r="B13608" s="10"/>
    </row>
    <row r="13609" spans="1:2" x14ac:dyDescent="0.25">
      <c r="A13609" s="10"/>
      <c r="B13609" s="10"/>
    </row>
    <row r="13610" spans="1:2" x14ac:dyDescent="0.25">
      <c r="A13610" s="10"/>
      <c r="B13610" s="10"/>
    </row>
    <row r="13611" spans="1:2" x14ac:dyDescent="0.25">
      <c r="A13611" s="10"/>
      <c r="B13611" s="10"/>
    </row>
    <row r="13612" spans="1:2" x14ac:dyDescent="0.25">
      <c r="A13612" s="10"/>
      <c r="B13612" s="10"/>
    </row>
    <row r="13613" spans="1:2" x14ac:dyDescent="0.25">
      <c r="A13613" s="10"/>
      <c r="B13613" s="10"/>
    </row>
    <row r="13614" spans="1:2" x14ac:dyDescent="0.25">
      <c r="A13614" s="10"/>
      <c r="B13614" s="10"/>
    </row>
    <row r="13615" spans="1:2" x14ac:dyDescent="0.25">
      <c r="A13615" s="10"/>
      <c r="B13615" s="10"/>
    </row>
    <row r="13616" spans="1:2" x14ac:dyDescent="0.25">
      <c r="A13616" s="10"/>
      <c r="B13616" s="10"/>
    </row>
    <row r="13617" spans="1:2" x14ac:dyDescent="0.25">
      <c r="A13617" s="10"/>
      <c r="B13617" s="10"/>
    </row>
    <row r="13618" spans="1:2" x14ac:dyDescent="0.25">
      <c r="A13618" s="10"/>
      <c r="B13618" s="10"/>
    </row>
    <row r="13619" spans="1:2" x14ac:dyDescent="0.25">
      <c r="A13619" s="10"/>
      <c r="B13619" s="10"/>
    </row>
    <row r="13620" spans="1:2" x14ac:dyDescent="0.25">
      <c r="A13620" s="10"/>
      <c r="B13620" s="10"/>
    </row>
    <row r="13621" spans="1:2" x14ac:dyDescent="0.25">
      <c r="A13621" s="10"/>
      <c r="B13621" s="10"/>
    </row>
    <row r="13622" spans="1:2" x14ac:dyDescent="0.25">
      <c r="A13622" s="10"/>
      <c r="B13622" s="10"/>
    </row>
    <row r="13623" spans="1:2" x14ac:dyDescent="0.25">
      <c r="A13623" s="10"/>
      <c r="B13623" s="10"/>
    </row>
    <row r="13624" spans="1:2" x14ac:dyDescent="0.25">
      <c r="A13624" s="10"/>
      <c r="B13624" s="10"/>
    </row>
    <row r="13625" spans="1:2" x14ac:dyDescent="0.25">
      <c r="A13625" s="10"/>
      <c r="B13625" s="10"/>
    </row>
    <row r="13626" spans="1:2" x14ac:dyDescent="0.25">
      <c r="A13626" s="10"/>
      <c r="B13626" s="10"/>
    </row>
    <row r="13627" spans="1:2" x14ac:dyDescent="0.25">
      <c r="A13627" s="10"/>
      <c r="B13627" s="10"/>
    </row>
    <row r="13628" spans="1:2" x14ac:dyDescent="0.25">
      <c r="A13628" s="10"/>
      <c r="B13628" s="10"/>
    </row>
    <row r="13629" spans="1:2" x14ac:dyDescent="0.25">
      <c r="A13629" s="10"/>
      <c r="B13629" s="10"/>
    </row>
    <row r="13630" spans="1:2" x14ac:dyDescent="0.25">
      <c r="A13630" s="10"/>
      <c r="B13630" s="10"/>
    </row>
    <row r="13631" spans="1:2" x14ac:dyDescent="0.25">
      <c r="A13631" s="10"/>
      <c r="B13631" s="10"/>
    </row>
    <row r="13632" spans="1:2" x14ac:dyDescent="0.25">
      <c r="A13632" s="10"/>
      <c r="B13632" s="10"/>
    </row>
    <row r="13633" spans="1:2" x14ac:dyDescent="0.25">
      <c r="A13633" s="10"/>
      <c r="B13633" s="10"/>
    </row>
    <row r="13634" spans="1:2" x14ac:dyDescent="0.25">
      <c r="A13634" s="10"/>
      <c r="B13634" s="10"/>
    </row>
    <row r="13635" spans="1:2" x14ac:dyDescent="0.25">
      <c r="A13635" s="10"/>
      <c r="B13635" s="10"/>
    </row>
    <row r="13636" spans="1:2" x14ac:dyDescent="0.25">
      <c r="A13636" s="10"/>
      <c r="B13636" s="10"/>
    </row>
    <row r="13637" spans="1:2" x14ac:dyDescent="0.25">
      <c r="A13637" s="10"/>
      <c r="B13637" s="10"/>
    </row>
    <row r="13638" spans="1:2" x14ac:dyDescent="0.25">
      <c r="A13638" s="10"/>
      <c r="B13638" s="10"/>
    </row>
    <row r="13639" spans="1:2" x14ac:dyDescent="0.25">
      <c r="A13639" s="10"/>
      <c r="B13639" s="10"/>
    </row>
    <row r="13640" spans="1:2" x14ac:dyDescent="0.25">
      <c r="A13640" s="10"/>
      <c r="B13640" s="10"/>
    </row>
    <row r="13641" spans="1:2" x14ac:dyDescent="0.25">
      <c r="A13641" s="10"/>
      <c r="B13641" s="10"/>
    </row>
    <row r="13642" spans="1:2" x14ac:dyDescent="0.25">
      <c r="A13642" s="10"/>
      <c r="B13642" s="10"/>
    </row>
    <row r="13643" spans="1:2" x14ac:dyDescent="0.25">
      <c r="A13643" s="10"/>
      <c r="B13643" s="10"/>
    </row>
    <row r="13644" spans="1:2" x14ac:dyDescent="0.25">
      <c r="A13644" s="10"/>
      <c r="B13644" s="10"/>
    </row>
    <row r="13645" spans="1:2" x14ac:dyDescent="0.25">
      <c r="A13645" s="10"/>
      <c r="B13645" s="10"/>
    </row>
    <row r="13646" spans="1:2" x14ac:dyDescent="0.25">
      <c r="A13646" s="10"/>
      <c r="B13646" s="10"/>
    </row>
    <row r="13647" spans="1:2" x14ac:dyDescent="0.25">
      <c r="A13647" s="10"/>
      <c r="B13647" s="10"/>
    </row>
    <row r="13648" spans="1:2" x14ac:dyDescent="0.25">
      <c r="A13648" s="10"/>
      <c r="B13648" s="10"/>
    </row>
    <row r="13649" spans="1:2" x14ac:dyDescent="0.25">
      <c r="A13649" s="10"/>
      <c r="B13649" s="10"/>
    </row>
    <row r="13650" spans="1:2" x14ac:dyDescent="0.25">
      <c r="A13650" s="10"/>
      <c r="B13650" s="10"/>
    </row>
    <row r="13651" spans="1:2" x14ac:dyDescent="0.25">
      <c r="A13651" s="10"/>
      <c r="B13651" s="10"/>
    </row>
    <row r="13652" spans="1:2" x14ac:dyDescent="0.25">
      <c r="A13652" s="10"/>
      <c r="B13652" s="10"/>
    </row>
    <row r="13653" spans="1:2" x14ac:dyDescent="0.25">
      <c r="A13653" s="10"/>
      <c r="B13653" s="10"/>
    </row>
    <row r="13654" spans="1:2" x14ac:dyDescent="0.25">
      <c r="A13654" s="10"/>
      <c r="B13654" s="10"/>
    </row>
    <row r="13655" spans="1:2" x14ac:dyDescent="0.25">
      <c r="A13655" s="10"/>
      <c r="B13655" s="10"/>
    </row>
    <row r="13656" spans="1:2" x14ac:dyDescent="0.25">
      <c r="A13656" s="10"/>
      <c r="B13656" s="10"/>
    </row>
    <row r="13657" spans="1:2" x14ac:dyDescent="0.25">
      <c r="A13657" s="10"/>
      <c r="B13657" s="10"/>
    </row>
    <row r="13658" spans="1:2" x14ac:dyDescent="0.25">
      <c r="A13658" s="10"/>
      <c r="B13658" s="10"/>
    </row>
    <row r="13659" spans="1:2" x14ac:dyDescent="0.25">
      <c r="A13659" s="10"/>
      <c r="B13659" s="10"/>
    </row>
    <row r="13660" spans="1:2" x14ac:dyDescent="0.25">
      <c r="A13660" s="10"/>
      <c r="B13660" s="10"/>
    </row>
    <row r="13661" spans="1:2" x14ac:dyDescent="0.25">
      <c r="A13661" s="10"/>
      <c r="B13661" s="10"/>
    </row>
    <row r="13662" spans="1:2" x14ac:dyDescent="0.25">
      <c r="A13662" s="10"/>
      <c r="B13662" s="10"/>
    </row>
    <row r="13663" spans="1:2" x14ac:dyDescent="0.25">
      <c r="A13663" s="10"/>
      <c r="B13663" s="10"/>
    </row>
    <row r="13664" spans="1:2" x14ac:dyDescent="0.25">
      <c r="A13664" s="10"/>
      <c r="B13664" s="10"/>
    </row>
    <row r="13665" spans="1:2" x14ac:dyDescent="0.25">
      <c r="A13665" s="10"/>
      <c r="B13665" s="10"/>
    </row>
    <row r="13666" spans="1:2" x14ac:dyDescent="0.25">
      <c r="A13666" s="10"/>
      <c r="B13666" s="10"/>
    </row>
    <row r="13667" spans="1:2" x14ac:dyDescent="0.25">
      <c r="A13667" s="10"/>
      <c r="B13667" s="10"/>
    </row>
    <row r="13668" spans="1:2" x14ac:dyDescent="0.25">
      <c r="A13668" s="10"/>
      <c r="B13668" s="10"/>
    </row>
    <row r="13669" spans="1:2" x14ac:dyDescent="0.25">
      <c r="A13669" s="10"/>
      <c r="B13669" s="10"/>
    </row>
    <row r="13670" spans="1:2" x14ac:dyDescent="0.25">
      <c r="A13670" s="10"/>
      <c r="B13670" s="10"/>
    </row>
    <row r="13671" spans="1:2" x14ac:dyDescent="0.25">
      <c r="A13671" s="10"/>
      <c r="B13671" s="10"/>
    </row>
    <row r="13672" spans="1:2" x14ac:dyDescent="0.25">
      <c r="A13672" s="10"/>
      <c r="B13672" s="10"/>
    </row>
    <row r="13673" spans="1:2" x14ac:dyDescent="0.25">
      <c r="A13673" s="10"/>
      <c r="B13673" s="10"/>
    </row>
    <row r="13674" spans="1:2" x14ac:dyDescent="0.25">
      <c r="A13674" s="10"/>
      <c r="B13674" s="10"/>
    </row>
    <row r="13675" spans="1:2" x14ac:dyDescent="0.25">
      <c r="A13675" s="10"/>
      <c r="B13675" s="10"/>
    </row>
    <row r="13676" spans="1:2" x14ac:dyDescent="0.25">
      <c r="A13676" s="10"/>
      <c r="B13676" s="10"/>
    </row>
    <row r="13677" spans="1:2" x14ac:dyDescent="0.25">
      <c r="A13677" s="10"/>
      <c r="B13677" s="10"/>
    </row>
    <row r="13678" spans="1:2" x14ac:dyDescent="0.25">
      <c r="A13678" s="10"/>
      <c r="B13678" s="10"/>
    </row>
    <row r="13679" spans="1:2" x14ac:dyDescent="0.25">
      <c r="A13679" s="10"/>
      <c r="B13679" s="10"/>
    </row>
    <row r="13680" spans="1:2" x14ac:dyDescent="0.25">
      <c r="A13680" s="10"/>
      <c r="B13680" s="10"/>
    </row>
    <row r="13681" spans="1:2" x14ac:dyDescent="0.25">
      <c r="A13681" s="10"/>
      <c r="B13681" s="10"/>
    </row>
    <row r="13682" spans="1:2" x14ac:dyDescent="0.25">
      <c r="A13682" s="10"/>
      <c r="B13682" s="10"/>
    </row>
    <row r="13683" spans="1:2" x14ac:dyDescent="0.25">
      <c r="A13683" s="10"/>
      <c r="B13683" s="10"/>
    </row>
    <row r="13684" spans="1:2" x14ac:dyDescent="0.25">
      <c r="A13684" s="10"/>
      <c r="B13684" s="10"/>
    </row>
    <row r="13685" spans="1:2" x14ac:dyDescent="0.25">
      <c r="A13685" s="10"/>
      <c r="B13685" s="10"/>
    </row>
    <row r="13686" spans="1:2" x14ac:dyDescent="0.25">
      <c r="A13686" s="10"/>
      <c r="B13686" s="10"/>
    </row>
    <row r="13687" spans="1:2" x14ac:dyDescent="0.25">
      <c r="A13687" s="10"/>
      <c r="B13687" s="10"/>
    </row>
    <row r="13688" spans="1:2" x14ac:dyDescent="0.25">
      <c r="A13688" s="10"/>
      <c r="B13688" s="10"/>
    </row>
    <row r="13689" spans="1:2" x14ac:dyDescent="0.25">
      <c r="A13689" s="10"/>
      <c r="B13689" s="10"/>
    </row>
    <row r="13690" spans="1:2" x14ac:dyDescent="0.25">
      <c r="A13690" s="10"/>
      <c r="B13690" s="10"/>
    </row>
    <row r="13691" spans="1:2" x14ac:dyDescent="0.25">
      <c r="A13691" s="10"/>
      <c r="B13691" s="10"/>
    </row>
    <row r="13692" spans="1:2" x14ac:dyDescent="0.25">
      <c r="A13692" s="10"/>
      <c r="B13692" s="10"/>
    </row>
    <row r="13693" spans="1:2" x14ac:dyDescent="0.25">
      <c r="A13693" s="10"/>
      <c r="B13693" s="10"/>
    </row>
    <row r="13694" spans="1:2" x14ac:dyDescent="0.25">
      <c r="A13694" s="10"/>
      <c r="B13694" s="10"/>
    </row>
    <row r="13695" spans="1:2" x14ac:dyDescent="0.25">
      <c r="A13695" s="10"/>
      <c r="B13695" s="10"/>
    </row>
    <row r="13696" spans="1:2" x14ac:dyDescent="0.25">
      <c r="A13696" s="10"/>
      <c r="B13696" s="10"/>
    </row>
    <row r="13697" spans="1:2" x14ac:dyDescent="0.25">
      <c r="A13697" s="10"/>
      <c r="B13697" s="10"/>
    </row>
    <row r="13698" spans="1:2" x14ac:dyDescent="0.25">
      <c r="A13698" s="10"/>
      <c r="B13698" s="10"/>
    </row>
    <row r="13699" spans="1:2" x14ac:dyDescent="0.25">
      <c r="A13699" s="10"/>
      <c r="B13699" s="10"/>
    </row>
    <row r="13700" spans="1:2" x14ac:dyDescent="0.25">
      <c r="A13700" s="10"/>
      <c r="B13700" s="10"/>
    </row>
    <row r="13701" spans="1:2" x14ac:dyDescent="0.25">
      <c r="A13701" s="10"/>
      <c r="B13701" s="10"/>
    </row>
    <row r="13702" spans="1:2" x14ac:dyDescent="0.25">
      <c r="A13702" s="10"/>
      <c r="B13702" s="10"/>
    </row>
    <row r="13703" spans="1:2" x14ac:dyDescent="0.25">
      <c r="A13703" s="10"/>
      <c r="B13703" s="10"/>
    </row>
    <row r="13704" spans="1:2" x14ac:dyDescent="0.25">
      <c r="A13704" s="10"/>
      <c r="B13704" s="10"/>
    </row>
    <row r="13705" spans="1:2" x14ac:dyDescent="0.25">
      <c r="A13705" s="10"/>
      <c r="B13705" s="10"/>
    </row>
    <row r="13706" spans="1:2" x14ac:dyDescent="0.25">
      <c r="A13706" s="10"/>
      <c r="B13706" s="10"/>
    </row>
    <row r="13707" spans="1:2" x14ac:dyDescent="0.25">
      <c r="A13707" s="10"/>
      <c r="B13707" s="10"/>
    </row>
    <row r="13708" spans="1:2" x14ac:dyDescent="0.25">
      <c r="A13708" s="10"/>
      <c r="B13708" s="10"/>
    </row>
    <row r="13709" spans="1:2" x14ac:dyDescent="0.25">
      <c r="A13709" s="10"/>
      <c r="B13709" s="10"/>
    </row>
    <row r="13710" spans="1:2" x14ac:dyDescent="0.25">
      <c r="A13710" s="10"/>
      <c r="B13710" s="10"/>
    </row>
    <row r="13711" spans="1:2" x14ac:dyDescent="0.25">
      <c r="A13711" s="10"/>
      <c r="B13711" s="10"/>
    </row>
    <row r="13712" spans="1:2" x14ac:dyDescent="0.25">
      <c r="A13712" s="10"/>
      <c r="B13712" s="10"/>
    </row>
    <row r="13713" spans="1:2" x14ac:dyDescent="0.25">
      <c r="A13713" s="10"/>
      <c r="B13713" s="10"/>
    </row>
    <row r="13714" spans="1:2" x14ac:dyDescent="0.25">
      <c r="A13714" s="10"/>
      <c r="B13714" s="10"/>
    </row>
    <row r="13715" spans="1:2" x14ac:dyDescent="0.25">
      <c r="A13715" s="10"/>
      <c r="B13715" s="10"/>
    </row>
    <row r="13716" spans="1:2" x14ac:dyDescent="0.25">
      <c r="A13716" s="10"/>
      <c r="B13716" s="10"/>
    </row>
    <row r="13717" spans="1:2" x14ac:dyDescent="0.25">
      <c r="A13717" s="10"/>
      <c r="B13717" s="10"/>
    </row>
    <row r="13718" spans="1:2" x14ac:dyDescent="0.25">
      <c r="A13718" s="10"/>
      <c r="B13718" s="10"/>
    </row>
    <row r="13719" spans="1:2" x14ac:dyDescent="0.25">
      <c r="A13719" s="10"/>
      <c r="B13719" s="10"/>
    </row>
    <row r="13720" spans="1:2" x14ac:dyDescent="0.25">
      <c r="A13720" s="10"/>
      <c r="B13720" s="10"/>
    </row>
    <row r="13721" spans="1:2" x14ac:dyDescent="0.25">
      <c r="A13721" s="10"/>
      <c r="B13721" s="10"/>
    </row>
    <row r="13722" spans="1:2" x14ac:dyDescent="0.25">
      <c r="A13722" s="10"/>
      <c r="B13722" s="10"/>
    </row>
    <row r="13723" spans="1:2" x14ac:dyDescent="0.25">
      <c r="A13723" s="10"/>
      <c r="B13723" s="10"/>
    </row>
    <row r="13724" spans="1:2" x14ac:dyDescent="0.25">
      <c r="A13724" s="10"/>
      <c r="B13724" s="10"/>
    </row>
    <row r="13725" spans="1:2" x14ac:dyDescent="0.25">
      <c r="A13725" s="10"/>
      <c r="B13725" s="10"/>
    </row>
    <row r="13726" spans="1:2" x14ac:dyDescent="0.25">
      <c r="A13726" s="10"/>
      <c r="B13726" s="10"/>
    </row>
    <row r="13727" spans="1:2" x14ac:dyDescent="0.25">
      <c r="A13727" s="10"/>
      <c r="B13727" s="10"/>
    </row>
    <row r="13728" spans="1:2" x14ac:dyDescent="0.25">
      <c r="A13728" s="10"/>
      <c r="B13728" s="10"/>
    </row>
    <row r="13729" spans="1:2" x14ac:dyDescent="0.25">
      <c r="A13729" s="10"/>
      <c r="B13729" s="10"/>
    </row>
    <row r="13730" spans="1:2" x14ac:dyDescent="0.25">
      <c r="A13730" s="10"/>
      <c r="B13730" s="10"/>
    </row>
    <row r="13731" spans="1:2" x14ac:dyDescent="0.25">
      <c r="A13731" s="10"/>
      <c r="B13731" s="10"/>
    </row>
    <row r="13732" spans="1:2" x14ac:dyDescent="0.25">
      <c r="A13732" s="10"/>
      <c r="B13732" s="10"/>
    </row>
    <row r="13733" spans="1:2" x14ac:dyDescent="0.25">
      <c r="A13733" s="10"/>
      <c r="B13733" s="10"/>
    </row>
    <row r="13734" spans="1:2" x14ac:dyDescent="0.25">
      <c r="A13734" s="10"/>
      <c r="B13734" s="10"/>
    </row>
    <row r="13735" spans="1:2" x14ac:dyDescent="0.25">
      <c r="A13735" s="10"/>
      <c r="B13735" s="10"/>
    </row>
    <row r="13736" spans="1:2" x14ac:dyDescent="0.25">
      <c r="A13736" s="10"/>
      <c r="B13736" s="10"/>
    </row>
    <row r="13737" spans="1:2" x14ac:dyDescent="0.25">
      <c r="A13737" s="10"/>
      <c r="B13737" s="10"/>
    </row>
    <row r="13738" spans="1:2" x14ac:dyDescent="0.25">
      <c r="A13738" s="10"/>
      <c r="B13738" s="10"/>
    </row>
    <row r="13739" spans="1:2" x14ac:dyDescent="0.25">
      <c r="A13739" s="10"/>
      <c r="B13739" s="10"/>
    </row>
    <row r="13740" spans="1:2" x14ac:dyDescent="0.25">
      <c r="A13740" s="10"/>
      <c r="B13740" s="10"/>
    </row>
    <row r="13741" spans="1:2" x14ac:dyDescent="0.25">
      <c r="A13741" s="10"/>
      <c r="B13741" s="10"/>
    </row>
    <row r="13742" spans="1:2" x14ac:dyDescent="0.25">
      <c r="A13742" s="10"/>
      <c r="B13742" s="10"/>
    </row>
    <row r="13743" spans="1:2" x14ac:dyDescent="0.25">
      <c r="A13743" s="10"/>
      <c r="B13743" s="10"/>
    </row>
    <row r="13744" spans="1:2" x14ac:dyDescent="0.25">
      <c r="A13744" s="10"/>
      <c r="B13744" s="10"/>
    </row>
    <row r="13745" spans="1:2" x14ac:dyDescent="0.25">
      <c r="A13745" s="10"/>
      <c r="B13745" s="10"/>
    </row>
    <row r="13746" spans="1:2" x14ac:dyDescent="0.25">
      <c r="A13746" s="10"/>
      <c r="B13746" s="10"/>
    </row>
    <row r="13747" spans="1:2" x14ac:dyDescent="0.25">
      <c r="A13747" s="10"/>
      <c r="B13747" s="10"/>
    </row>
    <row r="13748" spans="1:2" x14ac:dyDescent="0.25">
      <c r="A13748" s="10"/>
      <c r="B13748" s="10"/>
    </row>
    <row r="13749" spans="1:2" x14ac:dyDescent="0.25">
      <c r="A13749" s="10"/>
      <c r="B13749" s="10"/>
    </row>
    <row r="13750" spans="1:2" x14ac:dyDescent="0.25">
      <c r="A13750" s="10"/>
      <c r="B13750" s="10"/>
    </row>
    <row r="13751" spans="1:2" x14ac:dyDescent="0.25">
      <c r="A13751" s="10"/>
      <c r="B13751" s="10"/>
    </row>
    <row r="13752" spans="1:2" x14ac:dyDescent="0.25">
      <c r="A13752" s="10"/>
      <c r="B13752" s="10"/>
    </row>
    <row r="13753" spans="1:2" x14ac:dyDescent="0.25">
      <c r="A13753" s="10"/>
      <c r="B13753" s="10"/>
    </row>
    <row r="13754" spans="1:2" x14ac:dyDescent="0.25">
      <c r="A13754" s="10"/>
      <c r="B13754" s="10"/>
    </row>
    <row r="13755" spans="1:2" x14ac:dyDescent="0.25">
      <c r="A13755" s="10"/>
      <c r="B13755" s="10"/>
    </row>
    <row r="13756" spans="1:2" x14ac:dyDescent="0.25">
      <c r="A13756" s="10"/>
      <c r="B13756" s="10"/>
    </row>
    <row r="13757" spans="1:2" x14ac:dyDescent="0.25">
      <c r="A13757" s="10"/>
      <c r="B13757" s="10"/>
    </row>
    <row r="13758" spans="1:2" x14ac:dyDescent="0.25">
      <c r="A13758" s="10"/>
      <c r="B13758" s="10"/>
    </row>
    <row r="13759" spans="1:2" x14ac:dyDescent="0.25">
      <c r="A13759" s="10"/>
      <c r="B13759" s="10"/>
    </row>
    <row r="13760" spans="1:2" x14ac:dyDescent="0.25">
      <c r="A13760" s="10"/>
      <c r="B13760" s="10"/>
    </row>
    <row r="13761" spans="1:2" x14ac:dyDescent="0.25">
      <c r="A13761" s="10"/>
      <c r="B13761" s="10"/>
    </row>
    <row r="13762" spans="1:2" x14ac:dyDescent="0.25">
      <c r="A13762" s="10"/>
      <c r="B13762" s="10"/>
    </row>
    <row r="13763" spans="1:2" x14ac:dyDescent="0.25">
      <c r="A13763" s="10"/>
      <c r="B13763" s="10"/>
    </row>
    <row r="13764" spans="1:2" x14ac:dyDescent="0.25">
      <c r="A13764" s="10"/>
      <c r="B13764" s="10"/>
    </row>
    <row r="13765" spans="1:2" x14ac:dyDescent="0.25">
      <c r="A13765" s="10"/>
      <c r="B13765" s="10"/>
    </row>
    <row r="13766" spans="1:2" x14ac:dyDescent="0.25">
      <c r="A13766" s="10"/>
      <c r="B13766" s="10"/>
    </row>
    <row r="13767" spans="1:2" x14ac:dyDescent="0.25">
      <c r="A13767" s="10"/>
      <c r="B13767" s="10"/>
    </row>
    <row r="13768" spans="1:2" x14ac:dyDescent="0.25">
      <c r="A13768" s="10"/>
      <c r="B13768" s="10"/>
    </row>
    <row r="13769" spans="1:2" x14ac:dyDescent="0.25">
      <c r="A13769" s="10"/>
      <c r="B13769" s="10"/>
    </row>
    <row r="13770" spans="1:2" x14ac:dyDescent="0.25">
      <c r="A13770" s="10"/>
      <c r="B13770" s="10"/>
    </row>
    <row r="13771" spans="1:2" x14ac:dyDescent="0.25">
      <c r="A13771" s="10"/>
      <c r="B13771" s="10"/>
    </row>
    <row r="13772" spans="1:2" x14ac:dyDescent="0.25">
      <c r="A13772" s="10"/>
      <c r="B13772" s="10"/>
    </row>
    <row r="13773" spans="1:2" x14ac:dyDescent="0.25">
      <c r="A13773" s="10"/>
      <c r="B13773" s="10"/>
    </row>
    <row r="13774" spans="1:2" x14ac:dyDescent="0.25">
      <c r="A13774" s="10"/>
      <c r="B13774" s="10"/>
    </row>
    <row r="13775" spans="1:2" x14ac:dyDescent="0.25">
      <c r="A13775" s="10"/>
      <c r="B13775" s="10"/>
    </row>
    <row r="13776" spans="1:2" x14ac:dyDescent="0.25">
      <c r="A13776" s="10"/>
      <c r="B13776" s="10"/>
    </row>
    <row r="13777" spans="1:2" x14ac:dyDescent="0.25">
      <c r="A13777" s="10"/>
      <c r="B13777" s="10"/>
    </row>
    <row r="13778" spans="1:2" x14ac:dyDescent="0.25">
      <c r="A13778" s="10"/>
      <c r="B13778" s="10"/>
    </row>
    <row r="13779" spans="1:2" x14ac:dyDescent="0.25">
      <c r="A13779" s="10"/>
      <c r="B13779" s="10"/>
    </row>
    <row r="13780" spans="1:2" x14ac:dyDescent="0.25">
      <c r="A13780" s="10"/>
      <c r="B13780" s="10"/>
    </row>
    <row r="13781" spans="1:2" x14ac:dyDescent="0.25">
      <c r="A13781" s="10"/>
      <c r="B13781" s="10"/>
    </row>
    <row r="13782" spans="1:2" x14ac:dyDescent="0.25">
      <c r="A13782" s="10"/>
      <c r="B13782" s="10"/>
    </row>
    <row r="13783" spans="1:2" x14ac:dyDescent="0.25">
      <c r="A13783" s="10"/>
      <c r="B13783" s="10"/>
    </row>
    <row r="13784" spans="1:2" x14ac:dyDescent="0.25">
      <c r="A13784" s="10"/>
      <c r="B13784" s="10"/>
    </row>
    <row r="13785" spans="1:2" x14ac:dyDescent="0.25">
      <c r="A13785" s="10"/>
      <c r="B13785" s="10"/>
    </row>
    <row r="13786" spans="1:2" x14ac:dyDescent="0.25">
      <c r="A13786" s="10"/>
      <c r="B13786" s="10"/>
    </row>
    <row r="13787" spans="1:2" x14ac:dyDescent="0.25">
      <c r="A13787" s="10"/>
      <c r="B13787" s="10"/>
    </row>
    <row r="13788" spans="1:2" x14ac:dyDescent="0.25">
      <c r="A13788" s="10"/>
      <c r="B13788" s="10"/>
    </row>
    <row r="13789" spans="1:2" x14ac:dyDescent="0.25">
      <c r="A13789" s="10"/>
      <c r="B13789" s="10"/>
    </row>
    <row r="13790" spans="1:2" x14ac:dyDescent="0.25">
      <c r="A13790" s="10"/>
      <c r="B13790" s="10"/>
    </row>
    <row r="13791" spans="1:2" x14ac:dyDescent="0.25">
      <c r="A13791" s="10"/>
      <c r="B13791" s="10"/>
    </row>
    <row r="13792" spans="1:2" x14ac:dyDescent="0.25">
      <c r="A13792" s="10"/>
      <c r="B13792" s="10"/>
    </row>
    <row r="13793" spans="1:2" x14ac:dyDescent="0.25">
      <c r="A13793" s="10"/>
      <c r="B13793" s="10"/>
    </row>
    <row r="13794" spans="1:2" x14ac:dyDescent="0.25">
      <c r="A13794" s="10"/>
      <c r="B13794" s="10"/>
    </row>
    <row r="13795" spans="1:2" x14ac:dyDescent="0.25">
      <c r="A13795" s="10"/>
      <c r="B13795" s="10"/>
    </row>
    <row r="13796" spans="1:2" x14ac:dyDescent="0.25">
      <c r="A13796" s="10"/>
      <c r="B13796" s="10"/>
    </row>
    <row r="13797" spans="1:2" x14ac:dyDescent="0.25">
      <c r="A13797" s="10"/>
      <c r="B13797" s="10"/>
    </row>
    <row r="13798" spans="1:2" x14ac:dyDescent="0.25">
      <c r="A13798" s="10"/>
      <c r="B13798" s="10"/>
    </row>
    <row r="13799" spans="1:2" x14ac:dyDescent="0.25">
      <c r="A13799" s="10"/>
      <c r="B13799" s="10"/>
    </row>
    <row r="13800" spans="1:2" x14ac:dyDescent="0.25">
      <c r="A13800" s="10"/>
      <c r="B13800" s="10"/>
    </row>
    <row r="13801" spans="1:2" x14ac:dyDescent="0.25">
      <c r="A13801" s="10"/>
      <c r="B13801" s="10"/>
    </row>
    <row r="13802" spans="1:2" x14ac:dyDescent="0.25">
      <c r="A13802" s="10"/>
      <c r="B13802" s="10"/>
    </row>
    <row r="13803" spans="1:2" x14ac:dyDescent="0.25">
      <c r="A13803" s="10"/>
      <c r="B13803" s="10"/>
    </row>
    <row r="13804" spans="1:2" x14ac:dyDescent="0.25">
      <c r="A13804" s="10"/>
      <c r="B13804" s="10"/>
    </row>
    <row r="13805" spans="1:2" x14ac:dyDescent="0.25">
      <c r="A13805" s="10"/>
      <c r="B13805" s="10"/>
    </row>
    <row r="13806" spans="1:2" x14ac:dyDescent="0.25">
      <c r="A13806" s="10"/>
      <c r="B13806" s="10"/>
    </row>
    <row r="13807" spans="1:2" x14ac:dyDescent="0.25">
      <c r="A13807" s="10"/>
      <c r="B13807" s="10"/>
    </row>
    <row r="13808" spans="1:2" x14ac:dyDescent="0.25">
      <c r="A13808" s="10"/>
      <c r="B13808" s="10"/>
    </row>
    <row r="13809" spans="1:2" x14ac:dyDescent="0.25">
      <c r="A13809" s="10"/>
      <c r="B13809" s="10"/>
    </row>
    <row r="13810" spans="1:2" x14ac:dyDescent="0.25">
      <c r="A13810" s="10"/>
      <c r="B13810" s="10"/>
    </row>
    <row r="13811" spans="1:2" x14ac:dyDescent="0.25">
      <c r="A13811" s="10"/>
      <c r="B13811" s="10"/>
    </row>
    <row r="13812" spans="1:2" x14ac:dyDescent="0.25">
      <c r="A13812" s="10"/>
      <c r="B13812" s="10"/>
    </row>
    <row r="13813" spans="1:2" x14ac:dyDescent="0.25">
      <c r="A13813" s="10"/>
      <c r="B13813" s="10"/>
    </row>
    <row r="13814" spans="1:2" x14ac:dyDescent="0.25">
      <c r="A13814" s="10"/>
      <c r="B13814" s="10"/>
    </row>
    <row r="13815" spans="1:2" x14ac:dyDescent="0.25">
      <c r="A13815" s="10"/>
      <c r="B13815" s="10"/>
    </row>
    <row r="13816" spans="1:2" x14ac:dyDescent="0.25">
      <c r="A13816" s="10"/>
      <c r="B13816" s="10"/>
    </row>
    <row r="13817" spans="1:2" x14ac:dyDescent="0.25">
      <c r="A13817" s="10"/>
      <c r="B13817" s="10"/>
    </row>
    <row r="13818" spans="1:2" x14ac:dyDescent="0.25">
      <c r="A13818" s="10"/>
      <c r="B13818" s="10"/>
    </row>
    <row r="13819" spans="1:2" x14ac:dyDescent="0.25">
      <c r="A13819" s="10"/>
      <c r="B13819" s="10"/>
    </row>
    <row r="13820" spans="1:2" x14ac:dyDescent="0.25">
      <c r="A13820" s="10"/>
      <c r="B13820" s="10"/>
    </row>
    <row r="13821" spans="1:2" x14ac:dyDescent="0.25">
      <c r="A13821" s="10"/>
      <c r="B13821" s="10"/>
    </row>
    <row r="13822" spans="1:2" x14ac:dyDescent="0.25">
      <c r="A13822" s="10"/>
      <c r="B13822" s="10"/>
    </row>
    <row r="13823" spans="1:2" x14ac:dyDescent="0.25">
      <c r="A13823" s="10"/>
      <c r="B13823" s="10"/>
    </row>
    <row r="13824" spans="1:2" x14ac:dyDescent="0.25">
      <c r="A13824" s="10"/>
      <c r="B13824" s="10"/>
    </row>
    <row r="13825" spans="1:2" x14ac:dyDescent="0.25">
      <c r="A13825" s="10"/>
      <c r="B13825" s="10"/>
    </row>
    <row r="13826" spans="1:2" x14ac:dyDescent="0.25">
      <c r="A13826" s="10"/>
      <c r="B13826" s="10"/>
    </row>
    <row r="13827" spans="1:2" x14ac:dyDescent="0.25">
      <c r="A13827" s="10"/>
      <c r="B13827" s="10"/>
    </row>
    <row r="13828" spans="1:2" x14ac:dyDescent="0.25">
      <c r="A13828" s="10"/>
      <c r="B13828" s="10"/>
    </row>
    <row r="13829" spans="1:2" x14ac:dyDescent="0.25">
      <c r="A13829" s="10"/>
      <c r="B13829" s="10"/>
    </row>
    <row r="13830" spans="1:2" x14ac:dyDescent="0.25">
      <c r="A13830" s="10"/>
      <c r="B13830" s="10"/>
    </row>
    <row r="13831" spans="1:2" x14ac:dyDescent="0.25">
      <c r="A13831" s="10"/>
      <c r="B13831" s="10"/>
    </row>
    <row r="13832" spans="1:2" x14ac:dyDescent="0.25">
      <c r="A13832" s="10"/>
      <c r="B13832" s="10"/>
    </row>
    <row r="13833" spans="1:2" x14ac:dyDescent="0.25">
      <c r="A13833" s="10"/>
      <c r="B13833" s="10"/>
    </row>
    <row r="13834" spans="1:2" x14ac:dyDescent="0.25">
      <c r="A13834" s="10"/>
      <c r="B13834" s="10"/>
    </row>
    <row r="13835" spans="1:2" x14ac:dyDescent="0.25">
      <c r="A13835" s="10"/>
      <c r="B13835" s="10"/>
    </row>
    <row r="13836" spans="1:2" x14ac:dyDescent="0.25">
      <c r="A13836" s="10"/>
      <c r="B13836" s="10"/>
    </row>
    <row r="13837" spans="1:2" x14ac:dyDescent="0.25">
      <c r="A13837" s="10"/>
      <c r="B13837" s="10"/>
    </row>
    <row r="13838" spans="1:2" x14ac:dyDescent="0.25">
      <c r="A13838" s="10"/>
      <c r="B13838" s="10"/>
    </row>
    <row r="13839" spans="1:2" x14ac:dyDescent="0.25">
      <c r="A13839" s="10"/>
      <c r="B13839" s="10"/>
    </row>
    <row r="13840" spans="1:2" x14ac:dyDescent="0.25">
      <c r="A13840" s="10"/>
      <c r="B13840" s="10"/>
    </row>
    <row r="13841" spans="1:2" x14ac:dyDescent="0.25">
      <c r="A13841" s="10"/>
      <c r="B13841" s="10"/>
    </row>
    <row r="13842" spans="1:2" x14ac:dyDescent="0.25">
      <c r="A13842" s="10"/>
      <c r="B13842" s="10"/>
    </row>
    <row r="13843" spans="1:2" x14ac:dyDescent="0.25">
      <c r="A13843" s="10"/>
      <c r="B13843" s="10"/>
    </row>
    <row r="13844" spans="1:2" x14ac:dyDescent="0.25">
      <c r="A13844" s="10"/>
      <c r="B13844" s="10"/>
    </row>
    <row r="13845" spans="1:2" x14ac:dyDescent="0.25">
      <c r="A13845" s="10"/>
      <c r="B13845" s="10"/>
    </row>
    <row r="13846" spans="1:2" x14ac:dyDescent="0.25">
      <c r="A13846" s="10"/>
      <c r="B13846" s="10"/>
    </row>
    <row r="13847" spans="1:2" x14ac:dyDescent="0.25">
      <c r="A13847" s="10"/>
      <c r="B13847" s="10"/>
    </row>
    <row r="13848" spans="1:2" x14ac:dyDescent="0.25">
      <c r="A13848" s="10"/>
      <c r="B13848" s="10"/>
    </row>
    <row r="13849" spans="1:2" x14ac:dyDescent="0.25">
      <c r="A13849" s="10"/>
      <c r="B13849" s="10"/>
    </row>
    <row r="13850" spans="1:2" x14ac:dyDescent="0.25">
      <c r="A13850" s="10"/>
      <c r="B13850" s="10"/>
    </row>
    <row r="13851" spans="1:2" x14ac:dyDescent="0.25">
      <c r="A13851" s="10"/>
      <c r="B13851" s="10"/>
    </row>
    <row r="13852" spans="1:2" x14ac:dyDescent="0.25">
      <c r="A13852" s="10"/>
      <c r="B13852" s="10"/>
    </row>
    <row r="13853" spans="1:2" x14ac:dyDescent="0.25">
      <c r="A13853" s="10"/>
      <c r="B13853" s="10"/>
    </row>
    <row r="13854" spans="1:2" x14ac:dyDescent="0.25">
      <c r="A13854" s="10"/>
      <c r="B13854" s="10"/>
    </row>
    <row r="13855" spans="1:2" x14ac:dyDescent="0.25">
      <c r="A13855" s="10"/>
      <c r="B13855" s="10"/>
    </row>
    <row r="13856" spans="1:2" x14ac:dyDescent="0.25">
      <c r="A13856" s="10"/>
      <c r="B13856" s="10"/>
    </row>
    <row r="13857" spans="1:2" x14ac:dyDescent="0.25">
      <c r="A13857" s="10"/>
      <c r="B13857" s="10"/>
    </row>
    <row r="13858" spans="1:2" x14ac:dyDescent="0.25">
      <c r="A13858" s="10"/>
      <c r="B13858" s="10"/>
    </row>
    <row r="13859" spans="1:2" x14ac:dyDescent="0.25">
      <c r="A13859" s="10"/>
      <c r="B13859" s="10"/>
    </row>
    <row r="13860" spans="1:2" x14ac:dyDescent="0.25">
      <c r="A13860" s="10"/>
      <c r="B13860" s="10"/>
    </row>
    <row r="13861" spans="1:2" x14ac:dyDescent="0.25">
      <c r="A13861" s="10"/>
      <c r="B13861" s="10"/>
    </row>
    <row r="13862" spans="1:2" x14ac:dyDescent="0.25">
      <c r="A13862" s="10"/>
      <c r="B13862" s="10"/>
    </row>
    <row r="13863" spans="1:2" x14ac:dyDescent="0.25">
      <c r="A13863" s="10"/>
      <c r="B13863" s="10"/>
    </row>
    <row r="13864" spans="1:2" x14ac:dyDescent="0.25">
      <c r="A13864" s="10"/>
      <c r="B13864" s="10"/>
    </row>
    <row r="13865" spans="1:2" x14ac:dyDescent="0.25">
      <c r="A13865" s="10"/>
      <c r="B13865" s="10"/>
    </row>
    <row r="13866" spans="1:2" x14ac:dyDescent="0.25">
      <c r="A13866" s="10"/>
      <c r="B13866" s="10"/>
    </row>
    <row r="13867" spans="1:2" x14ac:dyDescent="0.25">
      <c r="A13867" s="10"/>
      <c r="B13867" s="10"/>
    </row>
    <row r="13868" spans="1:2" x14ac:dyDescent="0.25">
      <c r="A13868" s="10"/>
      <c r="B13868" s="10"/>
    </row>
    <row r="13869" spans="1:2" x14ac:dyDescent="0.25">
      <c r="A13869" s="10"/>
      <c r="B13869" s="10"/>
    </row>
    <row r="13870" spans="1:2" x14ac:dyDescent="0.25">
      <c r="A13870" s="10"/>
      <c r="B13870" s="10"/>
    </row>
    <row r="13871" spans="1:2" x14ac:dyDescent="0.25">
      <c r="A13871" s="10"/>
      <c r="B13871" s="10"/>
    </row>
    <row r="13872" spans="1:2" x14ac:dyDescent="0.25">
      <c r="A13872" s="10"/>
      <c r="B13872" s="10"/>
    </row>
    <row r="13873" spans="1:2" x14ac:dyDescent="0.25">
      <c r="A13873" s="10"/>
      <c r="B13873" s="10"/>
    </row>
    <row r="13874" spans="1:2" x14ac:dyDescent="0.25">
      <c r="A13874" s="10"/>
      <c r="B13874" s="10"/>
    </row>
    <row r="13875" spans="1:2" x14ac:dyDescent="0.25">
      <c r="A13875" s="10"/>
      <c r="B13875" s="10"/>
    </row>
    <row r="13876" spans="1:2" x14ac:dyDescent="0.25">
      <c r="A13876" s="10"/>
      <c r="B13876" s="10"/>
    </row>
    <row r="13877" spans="1:2" x14ac:dyDescent="0.25">
      <c r="A13877" s="10"/>
      <c r="B13877" s="10"/>
    </row>
    <row r="13878" spans="1:2" x14ac:dyDescent="0.25">
      <c r="A13878" s="10"/>
      <c r="B13878" s="10"/>
    </row>
    <row r="13879" spans="1:2" x14ac:dyDescent="0.25">
      <c r="A13879" s="10"/>
      <c r="B13879" s="10"/>
    </row>
    <row r="13880" spans="1:2" x14ac:dyDescent="0.25">
      <c r="A13880" s="10"/>
      <c r="B13880" s="10"/>
    </row>
    <row r="13881" spans="1:2" x14ac:dyDescent="0.25">
      <c r="A13881" s="10"/>
      <c r="B13881" s="10"/>
    </row>
    <row r="13882" spans="1:2" x14ac:dyDescent="0.25">
      <c r="A13882" s="10"/>
      <c r="B13882" s="10"/>
    </row>
    <row r="13883" spans="1:2" x14ac:dyDescent="0.25">
      <c r="A13883" s="10"/>
      <c r="B13883" s="10"/>
    </row>
    <row r="13884" spans="1:2" x14ac:dyDescent="0.25">
      <c r="A13884" s="10"/>
      <c r="B13884" s="10"/>
    </row>
    <row r="13885" spans="1:2" x14ac:dyDescent="0.25">
      <c r="A13885" s="10"/>
      <c r="B13885" s="10"/>
    </row>
    <row r="13886" spans="1:2" x14ac:dyDescent="0.25">
      <c r="A13886" s="10"/>
      <c r="B13886" s="10"/>
    </row>
    <row r="13887" spans="1:2" x14ac:dyDescent="0.25">
      <c r="A13887" s="10"/>
      <c r="B13887" s="10"/>
    </row>
    <row r="13888" spans="1:2" x14ac:dyDescent="0.25">
      <c r="A13888" s="10"/>
      <c r="B13888" s="10"/>
    </row>
    <row r="13889" spans="1:2" x14ac:dyDescent="0.25">
      <c r="A13889" s="10"/>
      <c r="B13889" s="10"/>
    </row>
    <row r="13890" spans="1:2" x14ac:dyDescent="0.25">
      <c r="A13890" s="10"/>
      <c r="B13890" s="10"/>
    </row>
    <row r="13891" spans="1:2" x14ac:dyDescent="0.25">
      <c r="A13891" s="10"/>
      <c r="B13891" s="10"/>
    </row>
    <row r="13892" spans="1:2" x14ac:dyDescent="0.25">
      <c r="A13892" s="10"/>
      <c r="B13892" s="10"/>
    </row>
    <row r="13893" spans="1:2" x14ac:dyDescent="0.25">
      <c r="A13893" s="10"/>
      <c r="B13893" s="10"/>
    </row>
    <row r="13894" spans="1:2" x14ac:dyDescent="0.25">
      <c r="A13894" s="10"/>
      <c r="B13894" s="10"/>
    </row>
    <row r="13895" spans="1:2" x14ac:dyDescent="0.25">
      <c r="A13895" s="10"/>
      <c r="B13895" s="10"/>
    </row>
    <row r="13896" spans="1:2" x14ac:dyDescent="0.25">
      <c r="A13896" s="10"/>
      <c r="B13896" s="10"/>
    </row>
    <row r="13897" spans="1:2" x14ac:dyDescent="0.25">
      <c r="A13897" s="10"/>
      <c r="B13897" s="10"/>
    </row>
    <row r="13898" spans="1:2" x14ac:dyDescent="0.25">
      <c r="A13898" s="10"/>
      <c r="B13898" s="10"/>
    </row>
    <row r="13899" spans="1:2" x14ac:dyDescent="0.25">
      <c r="A13899" s="10"/>
      <c r="B13899" s="10"/>
    </row>
    <row r="13900" spans="1:2" x14ac:dyDescent="0.25">
      <c r="A13900" s="10"/>
      <c r="B13900" s="10"/>
    </row>
    <row r="13901" spans="1:2" x14ac:dyDescent="0.25">
      <c r="A13901" s="10"/>
      <c r="B13901" s="10"/>
    </row>
    <row r="13902" spans="1:2" x14ac:dyDescent="0.25">
      <c r="A13902" s="10"/>
      <c r="B13902" s="10"/>
    </row>
    <row r="13903" spans="1:2" x14ac:dyDescent="0.25">
      <c r="A13903" s="10"/>
      <c r="B13903" s="10"/>
    </row>
    <row r="13904" spans="1:2" x14ac:dyDescent="0.25">
      <c r="A13904" s="10"/>
      <c r="B13904" s="10"/>
    </row>
    <row r="13905" spans="1:2" x14ac:dyDescent="0.25">
      <c r="A13905" s="10"/>
      <c r="B13905" s="10"/>
    </row>
    <row r="13906" spans="1:2" x14ac:dyDescent="0.25">
      <c r="A13906" s="10"/>
      <c r="B13906" s="10"/>
    </row>
    <row r="13907" spans="1:2" x14ac:dyDescent="0.25">
      <c r="A13907" s="10"/>
      <c r="B13907" s="10"/>
    </row>
    <row r="13908" spans="1:2" x14ac:dyDescent="0.25">
      <c r="A13908" s="10"/>
      <c r="B13908" s="10"/>
    </row>
    <row r="13909" spans="1:2" x14ac:dyDescent="0.25">
      <c r="A13909" s="10"/>
      <c r="B13909" s="10"/>
    </row>
    <row r="13910" spans="1:2" x14ac:dyDescent="0.25">
      <c r="A13910" s="10"/>
      <c r="B13910" s="10"/>
    </row>
    <row r="13911" spans="1:2" x14ac:dyDescent="0.25">
      <c r="A13911" s="10"/>
      <c r="B13911" s="10"/>
    </row>
    <row r="13912" spans="1:2" x14ac:dyDescent="0.25">
      <c r="A13912" s="10"/>
      <c r="B13912" s="10"/>
    </row>
    <row r="13913" spans="1:2" x14ac:dyDescent="0.25">
      <c r="A13913" s="10"/>
      <c r="B13913" s="10"/>
    </row>
    <row r="13914" spans="1:2" x14ac:dyDescent="0.25">
      <c r="A13914" s="10"/>
      <c r="B13914" s="10"/>
    </row>
    <row r="13915" spans="1:2" x14ac:dyDescent="0.25">
      <c r="A13915" s="10"/>
      <c r="B13915" s="10"/>
    </row>
    <row r="13916" spans="1:2" x14ac:dyDescent="0.25">
      <c r="A13916" s="10"/>
      <c r="B13916" s="10"/>
    </row>
    <row r="13917" spans="1:2" x14ac:dyDescent="0.25">
      <c r="A13917" s="10"/>
      <c r="B13917" s="10"/>
    </row>
    <row r="13918" spans="1:2" x14ac:dyDescent="0.25">
      <c r="A13918" s="10"/>
      <c r="B13918" s="10"/>
    </row>
    <row r="13919" spans="1:2" x14ac:dyDescent="0.25">
      <c r="A13919" s="10"/>
      <c r="B13919" s="10"/>
    </row>
    <row r="13920" spans="1:2" x14ac:dyDescent="0.25">
      <c r="A13920" s="10"/>
      <c r="B13920" s="10"/>
    </row>
    <row r="13921" spans="1:2" x14ac:dyDescent="0.25">
      <c r="A13921" s="10"/>
      <c r="B13921" s="10"/>
    </row>
    <row r="13922" spans="1:2" x14ac:dyDescent="0.25">
      <c r="A13922" s="10"/>
      <c r="B13922" s="10"/>
    </row>
    <row r="13923" spans="1:2" x14ac:dyDescent="0.25">
      <c r="A13923" s="10"/>
      <c r="B13923" s="10"/>
    </row>
    <row r="13924" spans="1:2" x14ac:dyDescent="0.25">
      <c r="A13924" s="10"/>
      <c r="B13924" s="10"/>
    </row>
    <row r="13925" spans="1:2" x14ac:dyDescent="0.25">
      <c r="A13925" s="10"/>
      <c r="B13925" s="10"/>
    </row>
    <row r="13926" spans="1:2" x14ac:dyDescent="0.25">
      <c r="A13926" s="10"/>
      <c r="B13926" s="10"/>
    </row>
    <row r="13927" spans="1:2" x14ac:dyDescent="0.25">
      <c r="A13927" s="10"/>
      <c r="B13927" s="10"/>
    </row>
    <row r="13928" spans="1:2" x14ac:dyDescent="0.25">
      <c r="A13928" s="10"/>
      <c r="B13928" s="10"/>
    </row>
    <row r="13929" spans="1:2" x14ac:dyDescent="0.25">
      <c r="A13929" s="10"/>
      <c r="B13929" s="10"/>
    </row>
    <row r="13930" spans="1:2" x14ac:dyDescent="0.25">
      <c r="A13930" s="10"/>
      <c r="B13930" s="10"/>
    </row>
    <row r="13931" spans="1:2" x14ac:dyDescent="0.25">
      <c r="A13931" s="10"/>
      <c r="B13931" s="10"/>
    </row>
    <row r="13932" spans="1:2" x14ac:dyDescent="0.25">
      <c r="A13932" s="10"/>
      <c r="B13932" s="10"/>
    </row>
    <row r="13933" spans="1:2" x14ac:dyDescent="0.25">
      <c r="A13933" s="10"/>
      <c r="B13933" s="10"/>
    </row>
    <row r="13934" spans="1:2" x14ac:dyDescent="0.25">
      <c r="A13934" s="10"/>
      <c r="B13934" s="10"/>
    </row>
    <row r="13935" spans="1:2" x14ac:dyDescent="0.25">
      <c r="A13935" s="10"/>
      <c r="B13935" s="10"/>
    </row>
    <row r="13936" spans="1:2" x14ac:dyDescent="0.25">
      <c r="A13936" s="10"/>
      <c r="B13936" s="10"/>
    </row>
    <row r="13937" spans="1:2" x14ac:dyDescent="0.25">
      <c r="A13937" s="10"/>
      <c r="B13937" s="10"/>
    </row>
    <row r="13938" spans="1:2" x14ac:dyDescent="0.25">
      <c r="A13938" s="10"/>
      <c r="B13938" s="10"/>
    </row>
    <row r="13939" spans="1:2" x14ac:dyDescent="0.25">
      <c r="A13939" s="10"/>
      <c r="B13939" s="10"/>
    </row>
    <row r="13940" spans="1:2" x14ac:dyDescent="0.25">
      <c r="A13940" s="10"/>
      <c r="B13940" s="10"/>
    </row>
    <row r="13941" spans="1:2" x14ac:dyDescent="0.25">
      <c r="A13941" s="10"/>
      <c r="B13941" s="10"/>
    </row>
    <row r="13942" spans="1:2" x14ac:dyDescent="0.25">
      <c r="A13942" s="10"/>
      <c r="B13942" s="10"/>
    </row>
    <row r="13943" spans="1:2" x14ac:dyDescent="0.25">
      <c r="A13943" s="10"/>
      <c r="B13943" s="10"/>
    </row>
    <row r="13944" spans="1:2" x14ac:dyDescent="0.25">
      <c r="A13944" s="10"/>
      <c r="B13944" s="10"/>
    </row>
    <row r="13945" spans="1:2" x14ac:dyDescent="0.25">
      <c r="A13945" s="10"/>
      <c r="B13945" s="10"/>
    </row>
    <row r="13946" spans="1:2" x14ac:dyDescent="0.25">
      <c r="A13946" s="10"/>
      <c r="B13946" s="10"/>
    </row>
    <row r="13947" spans="1:2" x14ac:dyDescent="0.25">
      <c r="A13947" s="10"/>
      <c r="B13947" s="10"/>
    </row>
    <row r="13948" spans="1:2" x14ac:dyDescent="0.25">
      <c r="A13948" s="10"/>
      <c r="B13948" s="10"/>
    </row>
    <row r="13949" spans="1:2" x14ac:dyDescent="0.25">
      <c r="A13949" s="10"/>
      <c r="B13949" s="10"/>
    </row>
    <row r="13950" spans="1:2" x14ac:dyDescent="0.25">
      <c r="A13950" s="10"/>
      <c r="B13950" s="10"/>
    </row>
    <row r="13951" spans="1:2" x14ac:dyDescent="0.25">
      <c r="A13951" s="10"/>
      <c r="B13951" s="10"/>
    </row>
    <row r="13952" spans="1:2" x14ac:dyDescent="0.25">
      <c r="A13952" s="10"/>
      <c r="B13952" s="10"/>
    </row>
    <row r="13953" spans="1:2" x14ac:dyDescent="0.25">
      <c r="A13953" s="10"/>
      <c r="B13953" s="10"/>
    </row>
    <row r="13954" spans="1:2" x14ac:dyDescent="0.25">
      <c r="A13954" s="10"/>
      <c r="B13954" s="10"/>
    </row>
    <row r="13955" spans="1:2" x14ac:dyDescent="0.25">
      <c r="A13955" s="10"/>
      <c r="B13955" s="10"/>
    </row>
    <row r="13956" spans="1:2" x14ac:dyDescent="0.25">
      <c r="A13956" s="10"/>
      <c r="B13956" s="10"/>
    </row>
    <row r="13957" spans="1:2" x14ac:dyDescent="0.25">
      <c r="A13957" s="10"/>
      <c r="B13957" s="10"/>
    </row>
    <row r="13958" spans="1:2" x14ac:dyDescent="0.25">
      <c r="A13958" s="10"/>
      <c r="B13958" s="10"/>
    </row>
    <row r="13959" spans="1:2" x14ac:dyDescent="0.25">
      <c r="A13959" s="10"/>
      <c r="B13959" s="10"/>
    </row>
    <row r="13960" spans="1:2" x14ac:dyDescent="0.25">
      <c r="A13960" s="10"/>
      <c r="B13960" s="10"/>
    </row>
    <row r="13961" spans="1:2" x14ac:dyDescent="0.25">
      <c r="A13961" s="10"/>
      <c r="B13961" s="10"/>
    </row>
    <row r="13962" spans="1:2" x14ac:dyDescent="0.25">
      <c r="A13962" s="10"/>
      <c r="B13962" s="10"/>
    </row>
    <row r="13963" spans="1:2" x14ac:dyDescent="0.25">
      <c r="A13963" s="10"/>
      <c r="B13963" s="10"/>
    </row>
    <row r="13964" spans="1:2" x14ac:dyDescent="0.25">
      <c r="A13964" s="10"/>
      <c r="B13964" s="10"/>
    </row>
    <row r="13965" spans="1:2" x14ac:dyDescent="0.25">
      <c r="A13965" s="10"/>
      <c r="B13965" s="10"/>
    </row>
    <row r="13966" spans="1:2" x14ac:dyDescent="0.25">
      <c r="A13966" s="10"/>
      <c r="B13966" s="10"/>
    </row>
    <row r="13967" spans="1:2" x14ac:dyDescent="0.25">
      <c r="A13967" s="10"/>
      <c r="B13967" s="10"/>
    </row>
    <row r="13968" spans="1:2" x14ac:dyDescent="0.25">
      <c r="A13968" s="10"/>
      <c r="B13968" s="10"/>
    </row>
    <row r="13969" spans="1:2" x14ac:dyDescent="0.25">
      <c r="A13969" s="10"/>
      <c r="B13969" s="10"/>
    </row>
    <row r="13970" spans="1:2" x14ac:dyDescent="0.25">
      <c r="A13970" s="10"/>
      <c r="B13970" s="10"/>
    </row>
    <row r="13971" spans="1:2" x14ac:dyDescent="0.25">
      <c r="A13971" s="10"/>
      <c r="B13971" s="10"/>
    </row>
    <row r="13972" spans="1:2" x14ac:dyDescent="0.25">
      <c r="A13972" s="10"/>
      <c r="B13972" s="10"/>
    </row>
    <row r="13973" spans="1:2" x14ac:dyDescent="0.25">
      <c r="A13973" s="10"/>
      <c r="B13973" s="10"/>
    </row>
    <row r="13974" spans="1:2" x14ac:dyDescent="0.25">
      <c r="A13974" s="10"/>
      <c r="B13974" s="10"/>
    </row>
    <row r="13975" spans="1:2" x14ac:dyDescent="0.25">
      <c r="A13975" s="10"/>
      <c r="B13975" s="10"/>
    </row>
    <row r="13976" spans="1:2" x14ac:dyDescent="0.25">
      <c r="A13976" s="10"/>
      <c r="B13976" s="10"/>
    </row>
    <row r="13977" spans="1:2" x14ac:dyDescent="0.25">
      <c r="A13977" s="10"/>
      <c r="B13977" s="10"/>
    </row>
    <row r="13978" spans="1:2" x14ac:dyDescent="0.25">
      <c r="A13978" s="10"/>
      <c r="B13978" s="10"/>
    </row>
    <row r="13979" spans="1:2" x14ac:dyDescent="0.25">
      <c r="A13979" s="10"/>
      <c r="B13979" s="10"/>
    </row>
    <row r="13980" spans="1:2" x14ac:dyDescent="0.25">
      <c r="A13980" s="10"/>
      <c r="B13980" s="10"/>
    </row>
    <row r="13981" spans="1:2" x14ac:dyDescent="0.25">
      <c r="A13981" s="10"/>
      <c r="B13981" s="10"/>
    </row>
    <row r="13982" spans="1:2" x14ac:dyDescent="0.25">
      <c r="A13982" s="10"/>
      <c r="B13982" s="10"/>
    </row>
    <row r="13983" spans="1:2" x14ac:dyDescent="0.25">
      <c r="A13983" s="10"/>
      <c r="B13983" s="10"/>
    </row>
    <row r="13984" spans="1:2" x14ac:dyDescent="0.25">
      <c r="A13984" s="10"/>
      <c r="B13984" s="10"/>
    </row>
    <row r="13985" spans="1:2" x14ac:dyDescent="0.25">
      <c r="A13985" s="10"/>
      <c r="B13985" s="10"/>
    </row>
    <row r="13986" spans="1:2" x14ac:dyDescent="0.25">
      <c r="A13986" s="10"/>
      <c r="B13986" s="10"/>
    </row>
    <row r="13987" spans="1:2" x14ac:dyDescent="0.25">
      <c r="A13987" s="10"/>
      <c r="B13987" s="10"/>
    </row>
    <row r="13988" spans="1:2" x14ac:dyDescent="0.25">
      <c r="A13988" s="10"/>
      <c r="B13988" s="10"/>
    </row>
    <row r="13989" spans="1:2" x14ac:dyDescent="0.25">
      <c r="A13989" s="10"/>
      <c r="B13989" s="10"/>
    </row>
    <row r="13990" spans="1:2" x14ac:dyDescent="0.25">
      <c r="A13990" s="10"/>
      <c r="B13990" s="10"/>
    </row>
    <row r="13991" spans="1:2" x14ac:dyDescent="0.25">
      <c r="A13991" s="10"/>
      <c r="B13991" s="10"/>
    </row>
    <row r="13992" spans="1:2" x14ac:dyDescent="0.25">
      <c r="A13992" s="10"/>
      <c r="B13992" s="10"/>
    </row>
    <row r="13993" spans="1:2" x14ac:dyDescent="0.25">
      <c r="A13993" s="10"/>
      <c r="B13993" s="10"/>
    </row>
    <row r="13994" spans="1:2" x14ac:dyDescent="0.25">
      <c r="A13994" s="10"/>
      <c r="B13994" s="10"/>
    </row>
    <row r="13995" spans="1:2" x14ac:dyDescent="0.25">
      <c r="A13995" s="10"/>
      <c r="B13995" s="10"/>
    </row>
    <row r="13996" spans="1:2" x14ac:dyDescent="0.25">
      <c r="A13996" s="10"/>
      <c r="B13996" s="10"/>
    </row>
    <row r="13997" spans="1:2" x14ac:dyDescent="0.25">
      <c r="A13997" s="10"/>
      <c r="B13997" s="10"/>
    </row>
    <row r="13998" spans="1:2" x14ac:dyDescent="0.25">
      <c r="A13998" s="10"/>
      <c r="B13998" s="10"/>
    </row>
    <row r="13999" spans="1:2" x14ac:dyDescent="0.25">
      <c r="A13999" s="10"/>
      <c r="B13999" s="10"/>
    </row>
    <row r="14000" spans="1:2" x14ac:dyDescent="0.25">
      <c r="A14000" s="10"/>
      <c r="B14000" s="10"/>
    </row>
    <row r="14001" spans="1:2" x14ac:dyDescent="0.25">
      <c r="A14001" s="10"/>
      <c r="B14001" s="10"/>
    </row>
    <row r="14002" spans="1:2" x14ac:dyDescent="0.25">
      <c r="A14002" s="10"/>
      <c r="B14002" s="10"/>
    </row>
    <row r="14003" spans="1:2" x14ac:dyDescent="0.25">
      <c r="A14003" s="10"/>
      <c r="B14003" s="10"/>
    </row>
    <row r="14004" spans="1:2" x14ac:dyDescent="0.25">
      <c r="A14004" s="10"/>
      <c r="B14004" s="10"/>
    </row>
    <row r="14005" spans="1:2" x14ac:dyDescent="0.25">
      <c r="A14005" s="10"/>
      <c r="B14005" s="10"/>
    </row>
    <row r="14006" spans="1:2" x14ac:dyDescent="0.25">
      <c r="A14006" s="10"/>
      <c r="B14006" s="10"/>
    </row>
    <row r="14007" spans="1:2" x14ac:dyDescent="0.25">
      <c r="A14007" s="10"/>
      <c r="B14007" s="10"/>
    </row>
    <row r="14008" spans="1:2" x14ac:dyDescent="0.25">
      <c r="A14008" s="10"/>
      <c r="B14008" s="10"/>
    </row>
    <row r="14009" spans="1:2" x14ac:dyDescent="0.25">
      <c r="A14009" s="10"/>
      <c r="B14009" s="10"/>
    </row>
    <row r="14010" spans="1:2" x14ac:dyDescent="0.25">
      <c r="A14010" s="10"/>
      <c r="B14010" s="10"/>
    </row>
    <row r="14011" spans="1:2" x14ac:dyDescent="0.25">
      <c r="A14011" s="10"/>
      <c r="B14011" s="10"/>
    </row>
    <row r="14012" spans="1:2" x14ac:dyDescent="0.25">
      <c r="A14012" s="10"/>
      <c r="B14012" s="10"/>
    </row>
    <row r="14013" spans="1:2" x14ac:dyDescent="0.25">
      <c r="A14013" s="10"/>
      <c r="B14013" s="10"/>
    </row>
    <row r="14014" spans="1:2" x14ac:dyDescent="0.25">
      <c r="A14014" s="10"/>
      <c r="B14014" s="10"/>
    </row>
    <row r="14015" spans="1:2" x14ac:dyDescent="0.25">
      <c r="A14015" s="10"/>
      <c r="B14015" s="10"/>
    </row>
    <row r="14016" spans="1:2" x14ac:dyDescent="0.25">
      <c r="A14016" s="10"/>
      <c r="B14016" s="10"/>
    </row>
    <row r="14017" spans="1:2" x14ac:dyDescent="0.25">
      <c r="A14017" s="10"/>
      <c r="B14017" s="10"/>
    </row>
    <row r="14018" spans="1:2" x14ac:dyDescent="0.25">
      <c r="A14018" s="10"/>
      <c r="B14018" s="10"/>
    </row>
    <row r="14019" spans="1:2" x14ac:dyDescent="0.25">
      <c r="A14019" s="10"/>
      <c r="B14019" s="10"/>
    </row>
    <row r="14020" spans="1:2" x14ac:dyDescent="0.25">
      <c r="A14020" s="10"/>
      <c r="B14020" s="10"/>
    </row>
    <row r="14021" spans="1:2" x14ac:dyDescent="0.25">
      <c r="A14021" s="10"/>
      <c r="B14021" s="10"/>
    </row>
    <row r="14022" spans="1:2" x14ac:dyDescent="0.25">
      <c r="A14022" s="10"/>
      <c r="B14022" s="10"/>
    </row>
    <row r="14023" spans="1:2" x14ac:dyDescent="0.25">
      <c r="A14023" s="10"/>
      <c r="B14023" s="10"/>
    </row>
    <row r="14024" spans="1:2" x14ac:dyDescent="0.25">
      <c r="A14024" s="10"/>
      <c r="B14024" s="10"/>
    </row>
    <row r="14025" spans="1:2" x14ac:dyDescent="0.25">
      <c r="A14025" s="10"/>
      <c r="B14025" s="10"/>
    </row>
    <row r="14026" spans="1:2" x14ac:dyDescent="0.25">
      <c r="A14026" s="10"/>
      <c r="B14026" s="10"/>
    </row>
    <row r="14027" spans="1:2" x14ac:dyDescent="0.25">
      <c r="A14027" s="10"/>
      <c r="B14027" s="10"/>
    </row>
    <row r="14028" spans="1:2" x14ac:dyDescent="0.25">
      <c r="A14028" s="10"/>
      <c r="B14028" s="10"/>
    </row>
    <row r="14029" spans="1:2" x14ac:dyDescent="0.25">
      <c r="A14029" s="10"/>
      <c r="B14029" s="10"/>
    </row>
    <row r="14030" spans="1:2" x14ac:dyDescent="0.25">
      <c r="A14030" s="10"/>
      <c r="B14030" s="10"/>
    </row>
    <row r="14031" spans="1:2" x14ac:dyDescent="0.25">
      <c r="A14031" s="10"/>
      <c r="B14031" s="10"/>
    </row>
    <row r="14032" spans="1:2" x14ac:dyDescent="0.25">
      <c r="A14032" s="10"/>
      <c r="B14032" s="10"/>
    </row>
    <row r="14033" spans="1:2" x14ac:dyDescent="0.25">
      <c r="A14033" s="10"/>
      <c r="B14033" s="10"/>
    </row>
    <row r="14034" spans="1:2" x14ac:dyDescent="0.25">
      <c r="A14034" s="10"/>
      <c r="B14034" s="10"/>
    </row>
    <row r="14035" spans="1:2" x14ac:dyDescent="0.25">
      <c r="A14035" s="10"/>
      <c r="B14035" s="10"/>
    </row>
    <row r="14036" spans="1:2" x14ac:dyDescent="0.25">
      <c r="A14036" s="10"/>
      <c r="B14036" s="10"/>
    </row>
    <row r="14037" spans="1:2" x14ac:dyDescent="0.25">
      <c r="A14037" s="10"/>
      <c r="B14037" s="10"/>
    </row>
    <row r="14038" spans="1:2" x14ac:dyDescent="0.25">
      <c r="A14038" s="10"/>
      <c r="B14038" s="10"/>
    </row>
    <row r="14039" spans="1:2" x14ac:dyDescent="0.25">
      <c r="A14039" s="10"/>
      <c r="B14039" s="10"/>
    </row>
    <row r="14040" spans="1:2" x14ac:dyDescent="0.25">
      <c r="A14040" s="10"/>
      <c r="B14040" s="10"/>
    </row>
    <row r="14041" spans="1:2" x14ac:dyDescent="0.25">
      <c r="A14041" s="10"/>
      <c r="B14041" s="10"/>
    </row>
    <row r="14042" spans="1:2" x14ac:dyDescent="0.25">
      <c r="A14042" s="10"/>
      <c r="B14042" s="10"/>
    </row>
    <row r="14043" spans="1:2" x14ac:dyDescent="0.25">
      <c r="A14043" s="10"/>
      <c r="B14043" s="10"/>
    </row>
    <row r="14044" spans="1:2" x14ac:dyDescent="0.25">
      <c r="A14044" s="10"/>
      <c r="B14044" s="10"/>
    </row>
    <row r="14045" spans="1:2" x14ac:dyDescent="0.25">
      <c r="A14045" s="10"/>
      <c r="B14045" s="10"/>
    </row>
    <row r="14046" spans="1:2" x14ac:dyDescent="0.25">
      <c r="A14046" s="10"/>
      <c r="B14046" s="10"/>
    </row>
    <row r="14047" spans="1:2" x14ac:dyDescent="0.25">
      <c r="A14047" s="10"/>
      <c r="B14047" s="10"/>
    </row>
    <row r="14048" spans="1:2" x14ac:dyDescent="0.25">
      <c r="A14048" s="10"/>
      <c r="B14048" s="10"/>
    </row>
    <row r="14049" spans="1:2" x14ac:dyDescent="0.25">
      <c r="A14049" s="10"/>
      <c r="B14049" s="10"/>
    </row>
    <row r="14050" spans="1:2" x14ac:dyDescent="0.25">
      <c r="A14050" s="10"/>
      <c r="B14050" s="10"/>
    </row>
    <row r="14051" spans="1:2" x14ac:dyDescent="0.25">
      <c r="A14051" s="10"/>
      <c r="B14051" s="10"/>
    </row>
    <row r="14052" spans="1:2" x14ac:dyDescent="0.25">
      <c r="A14052" s="10"/>
      <c r="B14052" s="10"/>
    </row>
    <row r="14053" spans="1:2" x14ac:dyDescent="0.25">
      <c r="A14053" s="10"/>
      <c r="B14053" s="10"/>
    </row>
    <row r="14054" spans="1:2" x14ac:dyDescent="0.25">
      <c r="A14054" s="10"/>
      <c r="B14054" s="10"/>
    </row>
    <row r="14055" spans="1:2" x14ac:dyDescent="0.25">
      <c r="A14055" s="10"/>
      <c r="B14055" s="10"/>
    </row>
    <row r="14056" spans="1:2" x14ac:dyDescent="0.25">
      <c r="A14056" s="10"/>
      <c r="B14056" s="10"/>
    </row>
    <row r="14057" spans="1:2" x14ac:dyDescent="0.25">
      <c r="A14057" s="10"/>
      <c r="B14057" s="10"/>
    </row>
    <row r="14058" spans="1:2" x14ac:dyDescent="0.25">
      <c r="A14058" s="10"/>
      <c r="B14058" s="10"/>
    </row>
    <row r="14059" spans="1:2" x14ac:dyDescent="0.25">
      <c r="A14059" s="10"/>
      <c r="B14059" s="10"/>
    </row>
    <row r="14060" spans="1:2" x14ac:dyDescent="0.25">
      <c r="A14060" s="10"/>
      <c r="B14060" s="10"/>
    </row>
    <row r="14061" spans="1:2" x14ac:dyDescent="0.25">
      <c r="A14061" s="10"/>
      <c r="B14061" s="10"/>
    </row>
    <row r="14062" spans="1:2" x14ac:dyDescent="0.25">
      <c r="A14062" s="10"/>
      <c r="B14062" s="10"/>
    </row>
    <row r="14063" spans="1:2" x14ac:dyDescent="0.25">
      <c r="A14063" s="10"/>
      <c r="B14063" s="10"/>
    </row>
    <row r="14064" spans="1:2" x14ac:dyDescent="0.25">
      <c r="A14064" s="10"/>
      <c r="B14064" s="10"/>
    </row>
    <row r="14065" spans="1:2" x14ac:dyDescent="0.25">
      <c r="A14065" s="10"/>
      <c r="B14065" s="10"/>
    </row>
    <row r="14066" spans="1:2" x14ac:dyDescent="0.25">
      <c r="A14066" s="10"/>
      <c r="B14066" s="10"/>
    </row>
    <row r="14067" spans="1:2" x14ac:dyDescent="0.25">
      <c r="A14067" s="10"/>
      <c r="B14067" s="10"/>
    </row>
    <row r="14068" spans="1:2" x14ac:dyDescent="0.25">
      <c r="A14068" s="10"/>
      <c r="B14068" s="10"/>
    </row>
    <row r="14069" spans="1:2" x14ac:dyDescent="0.25">
      <c r="A14069" s="10"/>
      <c r="B14069" s="10"/>
    </row>
    <row r="14070" spans="1:2" x14ac:dyDescent="0.25">
      <c r="A14070" s="10"/>
      <c r="B14070" s="10"/>
    </row>
    <row r="14071" spans="1:2" x14ac:dyDescent="0.25">
      <c r="A14071" s="10"/>
      <c r="B14071" s="10"/>
    </row>
    <row r="14072" spans="1:2" x14ac:dyDescent="0.25">
      <c r="A14072" s="10"/>
      <c r="B14072" s="10"/>
    </row>
    <row r="14073" spans="1:2" x14ac:dyDescent="0.25">
      <c r="A14073" s="10"/>
      <c r="B14073" s="10"/>
    </row>
    <row r="14074" spans="1:2" x14ac:dyDescent="0.25">
      <c r="A14074" s="10"/>
      <c r="B14074" s="10"/>
    </row>
    <row r="14075" spans="1:2" x14ac:dyDescent="0.25">
      <c r="A14075" s="10"/>
      <c r="B14075" s="10"/>
    </row>
    <row r="14076" spans="1:2" x14ac:dyDescent="0.25">
      <c r="A14076" s="10"/>
      <c r="B14076" s="10"/>
    </row>
    <row r="14077" spans="1:2" x14ac:dyDescent="0.25">
      <c r="A14077" s="10"/>
      <c r="B14077" s="10"/>
    </row>
    <row r="14078" spans="1:2" x14ac:dyDescent="0.25">
      <c r="A14078" s="10"/>
      <c r="B14078" s="10"/>
    </row>
    <row r="14079" spans="1:2" x14ac:dyDescent="0.25">
      <c r="A14079" s="10"/>
      <c r="B14079" s="10"/>
    </row>
    <row r="14080" spans="1:2" x14ac:dyDescent="0.25">
      <c r="A14080" s="10"/>
      <c r="B14080" s="10"/>
    </row>
    <row r="14081" spans="1:2" x14ac:dyDescent="0.25">
      <c r="A14081" s="10"/>
      <c r="B14081" s="10"/>
    </row>
    <row r="14082" spans="1:2" x14ac:dyDescent="0.25">
      <c r="A14082" s="10"/>
      <c r="B14082" s="10"/>
    </row>
    <row r="14083" spans="1:2" x14ac:dyDescent="0.25">
      <c r="A14083" s="10"/>
      <c r="B14083" s="10"/>
    </row>
    <row r="14084" spans="1:2" x14ac:dyDescent="0.25">
      <c r="A14084" s="10"/>
      <c r="B14084" s="10"/>
    </row>
    <row r="14085" spans="1:2" x14ac:dyDescent="0.25">
      <c r="A14085" s="10"/>
      <c r="B14085" s="10"/>
    </row>
    <row r="14086" spans="1:2" x14ac:dyDescent="0.25">
      <c r="A14086" s="10"/>
      <c r="B14086" s="10"/>
    </row>
    <row r="14087" spans="1:2" x14ac:dyDescent="0.25">
      <c r="A14087" s="10"/>
      <c r="B14087" s="10"/>
    </row>
    <row r="14088" spans="1:2" x14ac:dyDescent="0.25">
      <c r="A14088" s="10"/>
      <c r="B14088" s="10"/>
    </row>
    <row r="14089" spans="1:2" x14ac:dyDescent="0.25">
      <c r="A14089" s="10"/>
      <c r="B14089" s="10"/>
    </row>
    <row r="14090" spans="1:2" x14ac:dyDescent="0.25">
      <c r="A14090" s="10"/>
      <c r="B14090" s="10"/>
    </row>
    <row r="14091" spans="1:2" x14ac:dyDescent="0.25">
      <c r="A14091" s="10"/>
      <c r="B14091" s="10"/>
    </row>
    <row r="14092" spans="1:2" x14ac:dyDescent="0.25">
      <c r="A14092" s="10"/>
      <c r="B14092" s="10"/>
    </row>
    <row r="14093" spans="1:2" x14ac:dyDescent="0.25">
      <c r="A14093" s="10"/>
      <c r="B14093" s="10"/>
    </row>
    <row r="14094" spans="1:2" x14ac:dyDescent="0.25">
      <c r="A14094" s="10"/>
      <c r="B14094" s="10"/>
    </row>
    <row r="14095" spans="1:2" x14ac:dyDescent="0.25">
      <c r="A14095" s="10"/>
      <c r="B14095" s="10"/>
    </row>
    <row r="14096" spans="1:2" x14ac:dyDescent="0.25">
      <c r="A14096" s="10"/>
      <c r="B14096" s="10"/>
    </row>
    <row r="14097" spans="1:2" x14ac:dyDescent="0.25">
      <c r="A14097" s="10"/>
      <c r="B14097" s="10"/>
    </row>
    <row r="14098" spans="1:2" x14ac:dyDescent="0.25">
      <c r="A14098" s="10"/>
      <c r="B14098" s="10"/>
    </row>
    <row r="14099" spans="1:2" x14ac:dyDescent="0.25">
      <c r="A14099" s="10"/>
      <c r="B14099" s="10"/>
    </row>
    <row r="14100" spans="1:2" x14ac:dyDescent="0.25">
      <c r="A14100" s="10"/>
      <c r="B14100" s="10"/>
    </row>
    <row r="14101" spans="1:2" x14ac:dyDescent="0.25">
      <c r="A14101" s="10"/>
      <c r="B14101" s="10"/>
    </row>
    <row r="14102" spans="1:2" x14ac:dyDescent="0.25">
      <c r="A14102" s="10"/>
      <c r="B14102" s="10"/>
    </row>
    <row r="14103" spans="1:2" x14ac:dyDescent="0.25">
      <c r="A14103" s="10"/>
      <c r="B14103" s="10"/>
    </row>
    <row r="14104" spans="1:2" x14ac:dyDescent="0.25">
      <c r="A14104" s="10"/>
      <c r="B14104" s="10"/>
    </row>
    <row r="14105" spans="1:2" x14ac:dyDescent="0.25">
      <c r="A14105" s="10"/>
      <c r="B14105" s="10"/>
    </row>
    <row r="14106" spans="1:2" x14ac:dyDescent="0.25">
      <c r="A14106" s="10"/>
      <c r="B14106" s="10"/>
    </row>
    <row r="14107" spans="1:2" x14ac:dyDescent="0.25">
      <c r="A14107" s="10"/>
      <c r="B14107" s="10"/>
    </row>
    <row r="14108" spans="1:2" x14ac:dyDescent="0.25">
      <c r="A14108" s="10"/>
      <c r="B14108" s="10"/>
    </row>
    <row r="14109" spans="1:2" x14ac:dyDescent="0.25">
      <c r="A14109" s="10"/>
      <c r="B14109" s="10"/>
    </row>
    <row r="14110" spans="1:2" x14ac:dyDescent="0.25">
      <c r="A14110" s="10"/>
      <c r="B14110" s="10"/>
    </row>
    <row r="14111" spans="1:2" x14ac:dyDescent="0.25">
      <c r="A14111" s="10"/>
      <c r="B14111" s="10"/>
    </row>
    <row r="14112" spans="1:2" x14ac:dyDescent="0.25">
      <c r="A14112" s="10"/>
      <c r="B14112" s="10"/>
    </row>
    <row r="14113" spans="1:2" x14ac:dyDescent="0.25">
      <c r="A14113" s="10"/>
      <c r="B14113" s="10"/>
    </row>
    <row r="14114" spans="1:2" x14ac:dyDescent="0.25">
      <c r="A14114" s="10"/>
      <c r="B14114" s="10"/>
    </row>
    <row r="14115" spans="1:2" x14ac:dyDescent="0.25">
      <c r="A14115" s="10"/>
      <c r="B14115" s="10"/>
    </row>
    <row r="14116" spans="1:2" x14ac:dyDescent="0.25">
      <c r="A14116" s="10"/>
      <c r="B14116" s="10"/>
    </row>
    <row r="14117" spans="1:2" x14ac:dyDescent="0.25">
      <c r="A14117" s="10"/>
      <c r="B14117" s="10"/>
    </row>
    <row r="14118" spans="1:2" x14ac:dyDescent="0.25">
      <c r="A14118" s="10"/>
      <c r="B14118" s="10"/>
    </row>
    <row r="14119" spans="1:2" x14ac:dyDescent="0.25">
      <c r="A14119" s="10"/>
      <c r="B14119" s="10"/>
    </row>
    <row r="14120" spans="1:2" x14ac:dyDescent="0.25">
      <c r="A14120" s="10"/>
      <c r="B14120" s="10"/>
    </row>
    <row r="14121" spans="1:2" x14ac:dyDescent="0.25">
      <c r="A14121" s="10"/>
      <c r="B14121" s="10"/>
    </row>
    <row r="14122" spans="1:2" x14ac:dyDescent="0.25">
      <c r="A14122" s="10"/>
      <c r="B14122" s="10"/>
    </row>
    <row r="14123" spans="1:2" x14ac:dyDescent="0.25">
      <c r="A14123" s="10"/>
      <c r="B14123" s="10"/>
    </row>
    <row r="14124" spans="1:2" x14ac:dyDescent="0.25">
      <c r="A14124" s="10"/>
      <c r="B14124" s="10"/>
    </row>
    <row r="14125" spans="1:2" x14ac:dyDescent="0.25">
      <c r="A14125" s="10"/>
      <c r="B14125" s="10"/>
    </row>
    <row r="14126" spans="1:2" x14ac:dyDescent="0.25">
      <c r="A14126" s="10"/>
      <c r="B14126" s="10"/>
    </row>
    <row r="14127" spans="1:2" x14ac:dyDescent="0.25">
      <c r="A14127" s="10"/>
      <c r="B14127" s="10"/>
    </row>
    <row r="14128" spans="1:2" x14ac:dyDescent="0.25">
      <c r="A14128" s="10"/>
      <c r="B14128" s="10"/>
    </row>
    <row r="14129" spans="1:2" x14ac:dyDescent="0.25">
      <c r="A14129" s="10"/>
      <c r="B14129" s="10"/>
    </row>
    <row r="14130" spans="1:2" x14ac:dyDescent="0.25">
      <c r="A14130" s="10"/>
      <c r="B14130" s="10"/>
    </row>
    <row r="14131" spans="1:2" x14ac:dyDescent="0.25">
      <c r="A14131" s="10"/>
      <c r="B14131" s="10"/>
    </row>
    <row r="14132" spans="1:2" x14ac:dyDescent="0.25">
      <c r="A14132" s="10"/>
      <c r="B14132" s="10"/>
    </row>
    <row r="14133" spans="1:2" x14ac:dyDescent="0.25">
      <c r="A14133" s="10"/>
      <c r="B14133" s="10"/>
    </row>
    <row r="14134" spans="1:2" x14ac:dyDescent="0.25">
      <c r="A14134" s="10"/>
      <c r="B14134" s="10"/>
    </row>
    <row r="14135" spans="1:2" x14ac:dyDescent="0.25">
      <c r="A14135" s="10"/>
      <c r="B14135" s="10"/>
    </row>
    <row r="14136" spans="1:2" x14ac:dyDescent="0.25">
      <c r="A14136" s="10"/>
      <c r="B14136" s="10"/>
    </row>
    <row r="14137" spans="1:2" x14ac:dyDescent="0.25">
      <c r="A14137" s="10"/>
      <c r="B14137" s="10"/>
    </row>
    <row r="14138" spans="1:2" x14ac:dyDescent="0.25">
      <c r="A14138" s="10"/>
      <c r="B14138" s="10"/>
    </row>
    <row r="14139" spans="1:2" x14ac:dyDescent="0.25">
      <c r="A14139" s="10"/>
      <c r="B14139" s="10"/>
    </row>
    <row r="14140" spans="1:2" x14ac:dyDescent="0.25">
      <c r="A14140" s="10"/>
      <c r="B14140" s="10"/>
    </row>
    <row r="14141" spans="1:2" x14ac:dyDescent="0.25">
      <c r="A14141" s="10"/>
      <c r="B14141" s="10"/>
    </row>
    <row r="14142" spans="1:2" x14ac:dyDescent="0.25">
      <c r="A14142" s="10"/>
      <c r="B14142" s="10"/>
    </row>
    <row r="14143" spans="1:2" x14ac:dyDescent="0.25">
      <c r="A14143" s="10"/>
      <c r="B14143" s="10"/>
    </row>
    <row r="14144" spans="1:2" x14ac:dyDescent="0.25">
      <c r="A14144" s="10"/>
      <c r="B14144" s="10"/>
    </row>
    <row r="14145" spans="1:2" x14ac:dyDescent="0.25">
      <c r="A14145" s="10"/>
      <c r="B14145" s="10"/>
    </row>
    <row r="14146" spans="1:2" x14ac:dyDescent="0.25">
      <c r="A14146" s="10"/>
      <c r="B14146" s="10"/>
    </row>
    <row r="14147" spans="1:2" x14ac:dyDescent="0.25">
      <c r="A14147" s="10"/>
      <c r="B14147" s="10"/>
    </row>
    <row r="14148" spans="1:2" x14ac:dyDescent="0.25">
      <c r="A14148" s="10"/>
      <c r="B14148" s="10"/>
    </row>
    <row r="14149" spans="1:2" x14ac:dyDescent="0.25">
      <c r="A14149" s="10"/>
      <c r="B14149" s="10"/>
    </row>
    <row r="14150" spans="1:2" x14ac:dyDescent="0.25">
      <c r="A14150" s="10"/>
      <c r="B14150" s="10"/>
    </row>
    <row r="14151" spans="1:2" x14ac:dyDescent="0.25">
      <c r="A14151" s="10"/>
      <c r="B14151" s="10"/>
    </row>
    <row r="14152" spans="1:2" x14ac:dyDescent="0.25">
      <c r="A14152" s="10"/>
      <c r="B14152" s="10"/>
    </row>
    <row r="14153" spans="1:2" x14ac:dyDescent="0.25">
      <c r="A14153" s="10"/>
      <c r="B14153" s="10"/>
    </row>
    <row r="14154" spans="1:2" x14ac:dyDescent="0.25">
      <c r="A14154" s="10"/>
      <c r="B14154" s="10"/>
    </row>
    <row r="14155" spans="1:2" x14ac:dyDescent="0.25">
      <c r="A14155" s="10"/>
      <c r="B14155" s="10"/>
    </row>
    <row r="14156" spans="1:2" x14ac:dyDescent="0.25">
      <c r="A14156" s="10"/>
      <c r="B14156" s="10"/>
    </row>
    <row r="14157" spans="1:2" x14ac:dyDescent="0.25">
      <c r="A14157" s="10"/>
      <c r="B14157" s="10"/>
    </row>
    <row r="14158" spans="1:2" x14ac:dyDescent="0.25">
      <c r="A14158" s="10"/>
      <c r="B14158" s="10"/>
    </row>
    <row r="14159" spans="1:2" x14ac:dyDescent="0.25">
      <c r="A14159" s="10"/>
      <c r="B14159" s="10"/>
    </row>
    <row r="14160" spans="1:2" x14ac:dyDescent="0.25">
      <c r="A14160" s="10"/>
      <c r="B14160" s="10"/>
    </row>
    <row r="14161" spans="1:2" x14ac:dyDescent="0.25">
      <c r="A14161" s="10"/>
      <c r="B14161" s="10"/>
    </row>
    <row r="14162" spans="1:2" x14ac:dyDescent="0.25">
      <c r="A14162" s="10"/>
      <c r="B14162" s="10"/>
    </row>
    <row r="14163" spans="1:2" x14ac:dyDescent="0.25">
      <c r="A14163" s="10"/>
      <c r="B14163" s="10"/>
    </row>
    <row r="14164" spans="1:2" x14ac:dyDescent="0.25">
      <c r="A14164" s="10"/>
      <c r="B14164" s="10"/>
    </row>
    <row r="14165" spans="1:2" x14ac:dyDescent="0.25">
      <c r="A14165" s="10"/>
      <c r="B14165" s="10"/>
    </row>
    <row r="14166" spans="1:2" x14ac:dyDescent="0.25">
      <c r="A14166" s="10"/>
      <c r="B14166" s="10"/>
    </row>
    <row r="14167" spans="1:2" x14ac:dyDescent="0.25">
      <c r="A14167" s="10"/>
      <c r="B14167" s="10"/>
    </row>
    <row r="14168" spans="1:2" x14ac:dyDescent="0.25">
      <c r="A14168" s="10"/>
      <c r="B14168" s="10"/>
    </row>
    <row r="14169" spans="1:2" x14ac:dyDescent="0.25">
      <c r="A14169" s="10"/>
      <c r="B14169" s="10"/>
    </row>
    <row r="14170" spans="1:2" x14ac:dyDescent="0.25">
      <c r="A14170" s="10"/>
      <c r="B14170" s="10"/>
    </row>
    <row r="14171" spans="1:2" x14ac:dyDescent="0.25">
      <c r="A14171" s="10"/>
      <c r="B14171" s="10"/>
    </row>
    <row r="14172" spans="1:2" x14ac:dyDescent="0.25">
      <c r="A14172" s="10"/>
      <c r="B14172" s="10"/>
    </row>
    <row r="14173" spans="1:2" x14ac:dyDescent="0.25">
      <c r="A14173" s="10"/>
      <c r="B14173" s="10"/>
    </row>
    <row r="14174" spans="1:2" x14ac:dyDescent="0.25">
      <c r="A14174" s="10"/>
      <c r="B14174" s="10"/>
    </row>
    <row r="14175" spans="1:2" x14ac:dyDescent="0.25">
      <c r="A14175" s="10"/>
      <c r="B14175" s="10"/>
    </row>
    <row r="14176" spans="1:2" x14ac:dyDescent="0.25">
      <c r="A14176" s="10"/>
      <c r="B14176" s="10"/>
    </row>
    <row r="14177" spans="1:2" x14ac:dyDescent="0.25">
      <c r="A14177" s="10"/>
      <c r="B14177" s="10"/>
    </row>
    <row r="14178" spans="1:2" x14ac:dyDescent="0.25">
      <c r="A14178" s="10"/>
      <c r="B14178" s="10"/>
    </row>
    <row r="14179" spans="1:2" x14ac:dyDescent="0.25">
      <c r="A14179" s="10"/>
      <c r="B14179" s="10"/>
    </row>
    <row r="14180" spans="1:2" x14ac:dyDescent="0.25">
      <c r="A14180" s="10"/>
      <c r="B14180" s="10"/>
    </row>
    <row r="14181" spans="1:2" x14ac:dyDescent="0.25">
      <c r="A14181" s="10"/>
      <c r="B14181" s="10"/>
    </row>
    <row r="14182" spans="1:2" x14ac:dyDescent="0.25">
      <c r="A14182" s="10"/>
      <c r="B14182" s="10"/>
    </row>
    <row r="14183" spans="1:2" x14ac:dyDescent="0.25">
      <c r="A14183" s="10"/>
      <c r="B14183" s="10"/>
    </row>
    <row r="14184" spans="1:2" x14ac:dyDescent="0.25">
      <c r="A14184" s="10"/>
      <c r="B14184" s="10"/>
    </row>
    <row r="14185" spans="1:2" x14ac:dyDescent="0.25">
      <c r="A14185" s="10"/>
      <c r="B14185" s="10"/>
    </row>
    <row r="14186" spans="1:2" x14ac:dyDescent="0.25">
      <c r="A14186" s="10"/>
      <c r="B14186" s="10"/>
    </row>
    <row r="14187" spans="1:2" x14ac:dyDescent="0.25">
      <c r="A14187" s="10"/>
      <c r="B14187" s="10"/>
    </row>
    <row r="14188" spans="1:2" x14ac:dyDescent="0.25">
      <c r="A14188" s="10"/>
      <c r="B14188" s="10"/>
    </row>
    <row r="14189" spans="1:2" x14ac:dyDescent="0.25">
      <c r="A14189" s="10"/>
      <c r="B14189" s="10"/>
    </row>
    <row r="14190" spans="1:2" x14ac:dyDescent="0.25">
      <c r="A14190" s="10"/>
      <c r="B14190" s="10"/>
    </row>
    <row r="14191" spans="1:2" x14ac:dyDescent="0.25">
      <c r="A14191" s="10"/>
      <c r="B14191" s="10"/>
    </row>
    <row r="14192" spans="1:2" x14ac:dyDescent="0.25">
      <c r="A14192" s="10"/>
      <c r="B14192" s="10"/>
    </row>
    <row r="14193" spans="1:2" x14ac:dyDescent="0.25">
      <c r="A14193" s="10"/>
      <c r="B14193" s="10"/>
    </row>
    <row r="14194" spans="1:2" x14ac:dyDescent="0.25">
      <c r="A14194" s="10"/>
      <c r="B14194" s="10"/>
    </row>
    <row r="14195" spans="1:2" x14ac:dyDescent="0.25">
      <c r="A14195" s="10"/>
      <c r="B14195" s="10"/>
    </row>
    <row r="14196" spans="1:2" x14ac:dyDescent="0.25">
      <c r="A14196" s="10"/>
      <c r="B14196" s="10"/>
    </row>
    <row r="14197" spans="1:2" x14ac:dyDescent="0.25">
      <c r="A14197" s="10"/>
      <c r="B14197" s="10"/>
    </row>
    <row r="14198" spans="1:2" x14ac:dyDescent="0.25">
      <c r="A14198" s="10"/>
      <c r="B14198" s="10"/>
    </row>
    <row r="14199" spans="1:2" x14ac:dyDescent="0.25">
      <c r="A14199" s="10"/>
      <c r="B14199" s="10"/>
    </row>
    <row r="14200" spans="1:2" x14ac:dyDescent="0.25">
      <c r="A14200" s="10"/>
      <c r="B14200" s="10"/>
    </row>
    <row r="14201" spans="1:2" x14ac:dyDescent="0.25">
      <c r="A14201" s="10"/>
      <c r="B14201" s="10"/>
    </row>
    <row r="14202" spans="1:2" x14ac:dyDescent="0.25">
      <c r="A14202" s="10"/>
      <c r="B14202" s="10"/>
    </row>
    <row r="14203" spans="1:2" x14ac:dyDescent="0.25">
      <c r="A14203" s="10"/>
      <c r="B14203" s="10"/>
    </row>
    <row r="14204" spans="1:2" x14ac:dyDescent="0.25">
      <c r="A14204" s="10"/>
      <c r="B14204" s="10"/>
    </row>
    <row r="14205" spans="1:2" x14ac:dyDescent="0.25">
      <c r="A14205" s="10"/>
      <c r="B14205" s="10"/>
    </row>
    <row r="14206" spans="1:2" x14ac:dyDescent="0.25">
      <c r="A14206" s="10"/>
      <c r="B14206" s="10"/>
    </row>
    <row r="14207" spans="1:2" x14ac:dyDescent="0.25">
      <c r="A14207" s="10"/>
      <c r="B14207" s="10"/>
    </row>
    <row r="14208" spans="1:2" x14ac:dyDescent="0.25">
      <c r="A14208" s="10"/>
      <c r="B14208" s="10"/>
    </row>
    <row r="14209" spans="1:2" x14ac:dyDescent="0.25">
      <c r="A14209" s="10"/>
      <c r="B14209" s="10"/>
    </row>
    <row r="14210" spans="1:2" x14ac:dyDescent="0.25">
      <c r="A14210" s="10"/>
      <c r="B14210" s="10"/>
    </row>
    <row r="14211" spans="1:2" x14ac:dyDescent="0.25">
      <c r="A14211" s="10"/>
      <c r="B14211" s="10"/>
    </row>
    <row r="14212" spans="1:2" x14ac:dyDescent="0.25">
      <c r="A14212" s="10"/>
      <c r="B14212" s="10"/>
    </row>
    <row r="14213" spans="1:2" x14ac:dyDescent="0.25">
      <c r="A14213" s="10"/>
      <c r="B14213" s="10"/>
    </row>
    <row r="14214" spans="1:2" x14ac:dyDescent="0.25">
      <c r="A14214" s="10"/>
      <c r="B14214" s="10"/>
    </row>
    <row r="14215" spans="1:2" x14ac:dyDescent="0.25">
      <c r="A14215" s="10"/>
      <c r="B14215" s="10"/>
    </row>
    <row r="14216" spans="1:2" x14ac:dyDescent="0.25">
      <c r="A14216" s="10"/>
      <c r="B14216" s="10"/>
    </row>
    <row r="14217" spans="1:2" x14ac:dyDescent="0.25">
      <c r="A14217" s="10"/>
      <c r="B14217" s="10"/>
    </row>
    <row r="14218" spans="1:2" x14ac:dyDescent="0.25">
      <c r="A14218" s="10"/>
      <c r="B14218" s="10"/>
    </row>
    <row r="14219" spans="1:2" x14ac:dyDescent="0.25">
      <c r="A14219" s="10"/>
      <c r="B14219" s="10"/>
    </row>
    <row r="14220" spans="1:2" x14ac:dyDescent="0.25">
      <c r="A14220" s="10"/>
      <c r="B14220" s="10"/>
    </row>
    <row r="14221" spans="1:2" x14ac:dyDescent="0.25">
      <c r="A14221" s="10"/>
      <c r="B14221" s="10"/>
    </row>
    <row r="14222" spans="1:2" x14ac:dyDescent="0.25">
      <c r="A14222" s="10"/>
      <c r="B14222" s="10"/>
    </row>
    <row r="14223" spans="1:2" x14ac:dyDescent="0.25">
      <c r="A14223" s="10"/>
      <c r="B14223" s="10"/>
    </row>
    <row r="14224" spans="1:2" x14ac:dyDescent="0.25">
      <c r="A14224" s="10"/>
      <c r="B14224" s="10"/>
    </row>
    <row r="14225" spans="1:2" x14ac:dyDescent="0.25">
      <c r="A14225" s="10"/>
      <c r="B14225" s="10"/>
    </row>
    <row r="14226" spans="1:2" x14ac:dyDescent="0.25">
      <c r="A14226" s="10"/>
      <c r="B14226" s="10"/>
    </row>
    <row r="14227" spans="1:2" x14ac:dyDescent="0.25">
      <c r="A14227" s="10"/>
      <c r="B14227" s="10"/>
    </row>
    <row r="14228" spans="1:2" x14ac:dyDescent="0.25">
      <c r="A14228" s="10"/>
      <c r="B14228" s="10"/>
    </row>
    <row r="14229" spans="1:2" x14ac:dyDescent="0.25">
      <c r="A14229" s="10"/>
      <c r="B14229" s="10"/>
    </row>
    <row r="14230" spans="1:2" x14ac:dyDescent="0.25">
      <c r="A14230" s="10"/>
      <c r="B14230" s="10"/>
    </row>
    <row r="14231" spans="1:2" x14ac:dyDescent="0.25">
      <c r="A14231" s="10"/>
      <c r="B14231" s="10"/>
    </row>
    <row r="14232" spans="1:2" x14ac:dyDescent="0.25">
      <c r="A14232" s="10"/>
      <c r="B14232" s="10"/>
    </row>
    <row r="14233" spans="1:2" x14ac:dyDescent="0.25">
      <c r="A14233" s="10"/>
      <c r="B14233" s="10"/>
    </row>
    <row r="14234" spans="1:2" x14ac:dyDescent="0.25">
      <c r="A14234" s="10"/>
      <c r="B14234" s="10"/>
    </row>
    <row r="14235" spans="1:2" x14ac:dyDescent="0.25">
      <c r="A14235" s="10"/>
      <c r="B14235" s="10"/>
    </row>
    <row r="14236" spans="1:2" x14ac:dyDescent="0.25">
      <c r="A14236" s="10"/>
      <c r="B14236" s="10"/>
    </row>
    <row r="14237" spans="1:2" x14ac:dyDescent="0.25">
      <c r="A14237" s="10"/>
      <c r="B14237" s="10"/>
    </row>
    <row r="14238" spans="1:2" x14ac:dyDescent="0.25">
      <c r="A14238" s="10"/>
      <c r="B14238" s="10"/>
    </row>
    <row r="14239" spans="1:2" x14ac:dyDescent="0.25">
      <c r="A14239" s="10"/>
      <c r="B14239" s="10"/>
    </row>
    <row r="14240" spans="1:2" x14ac:dyDescent="0.25">
      <c r="A14240" s="10"/>
      <c r="B14240" s="10"/>
    </row>
    <row r="14241" spans="1:2" x14ac:dyDescent="0.25">
      <c r="A14241" s="10"/>
      <c r="B14241" s="10"/>
    </row>
    <row r="14242" spans="1:2" x14ac:dyDescent="0.25">
      <c r="A14242" s="10"/>
      <c r="B14242" s="10"/>
    </row>
    <row r="14243" spans="1:2" x14ac:dyDescent="0.25">
      <c r="A14243" s="10"/>
      <c r="B14243" s="10"/>
    </row>
    <row r="14244" spans="1:2" x14ac:dyDescent="0.25">
      <c r="A14244" s="10"/>
      <c r="B14244" s="10"/>
    </row>
    <row r="14245" spans="1:2" x14ac:dyDescent="0.25">
      <c r="A14245" s="10"/>
      <c r="B14245" s="10"/>
    </row>
    <row r="14246" spans="1:2" x14ac:dyDescent="0.25">
      <c r="A14246" s="10"/>
      <c r="B14246" s="10"/>
    </row>
    <row r="14247" spans="1:2" x14ac:dyDescent="0.25">
      <c r="A14247" s="10"/>
      <c r="B14247" s="10"/>
    </row>
    <row r="14248" spans="1:2" x14ac:dyDescent="0.25">
      <c r="A14248" s="10"/>
      <c r="B14248" s="10"/>
    </row>
    <row r="14249" spans="1:2" x14ac:dyDescent="0.25">
      <c r="A14249" s="10"/>
      <c r="B14249" s="10"/>
    </row>
    <row r="14250" spans="1:2" x14ac:dyDescent="0.25">
      <c r="A14250" s="10"/>
      <c r="B14250" s="10"/>
    </row>
    <row r="14251" spans="1:2" x14ac:dyDescent="0.25">
      <c r="A14251" s="10"/>
      <c r="B14251" s="10"/>
    </row>
    <row r="14252" spans="1:2" x14ac:dyDescent="0.25">
      <c r="A14252" s="10"/>
      <c r="B14252" s="10"/>
    </row>
    <row r="14253" spans="1:2" x14ac:dyDescent="0.25">
      <c r="A14253" s="10"/>
      <c r="B14253" s="10"/>
    </row>
    <row r="14254" spans="1:2" x14ac:dyDescent="0.25">
      <c r="A14254" s="10"/>
      <c r="B14254" s="10"/>
    </row>
    <row r="14255" spans="1:2" x14ac:dyDescent="0.25">
      <c r="A14255" s="10"/>
      <c r="B14255" s="10"/>
    </row>
    <row r="14256" spans="1:2" x14ac:dyDescent="0.25">
      <c r="A14256" s="10"/>
      <c r="B14256" s="10"/>
    </row>
    <row r="14257" spans="1:2" x14ac:dyDescent="0.25">
      <c r="A14257" s="10"/>
      <c r="B14257" s="10"/>
    </row>
    <row r="14258" spans="1:2" x14ac:dyDescent="0.25">
      <c r="A14258" s="10"/>
      <c r="B14258" s="10"/>
    </row>
    <row r="14259" spans="1:2" x14ac:dyDescent="0.25">
      <c r="A14259" s="10"/>
      <c r="B14259" s="10"/>
    </row>
    <row r="14260" spans="1:2" x14ac:dyDescent="0.25">
      <c r="A14260" s="10"/>
      <c r="B14260" s="10"/>
    </row>
    <row r="14261" spans="1:2" x14ac:dyDescent="0.25">
      <c r="A14261" s="10"/>
      <c r="B14261" s="10"/>
    </row>
    <row r="14262" spans="1:2" x14ac:dyDescent="0.25">
      <c r="A14262" s="10"/>
      <c r="B14262" s="10"/>
    </row>
    <row r="14263" spans="1:2" x14ac:dyDescent="0.25">
      <c r="A14263" s="10"/>
      <c r="B14263" s="10"/>
    </row>
    <row r="14264" spans="1:2" x14ac:dyDescent="0.25">
      <c r="A14264" s="10"/>
      <c r="B14264" s="10"/>
    </row>
    <row r="14265" spans="1:2" x14ac:dyDescent="0.25">
      <c r="A14265" s="10"/>
      <c r="B14265" s="10"/>
    </row>
    <row r="14266" spans="1:2" x14ac:dyDescent="0.25">
      <c r="A14266" s="10"/>
      <c r="B14266" s="10"/>
    </row>
    <row r="14267" spans="1:2" x14ac:dyDescent="0.25">
      <c r="A14267" s="10"/>
      <c r="B14267" s="10"/>
    </row>
    <row r="14268" spans="1:2" x14ac:dyDescent="0.25">
      <c r="A14268" s="10"/>
      <c r="B14268" s="10"/>
    </row>
    <row r="14269" spans="1:2" x14ac:dyDescent="0.25">
      <c r="A14269" s="10"/>
      <c r="B14269" s="10"/>
    </row>
    <row r="14270" spans="1:2" x14ac:dyDescent="0.25">
      <c r="A14270" s="10"/>
      <c r="B14270" s="10"/>
    </row>
    <row r="14271" spans="1:2" x14ac:dyDescent="0.25">
      <c r="A14271" s="10"/>
      <c r="B14271" s="10"/>
    </row>
    <row r="14272" spans="1:2" x14ac:dyDescent="0.25">
      <c r="A14272" s="10"/>
      <c r="B14272" s="10"/>
    </row>
    <row r="14273" spans="1:2" x14ac:dyDescent="0.25">
      <c r="A14273" s="10"/>
      <c r="B14273" s="10"/>
    </row>
    <row r="14274" spans="1:2" x14ac:dyDescent="0.25">
      <c r="A14274" s="10"/>
      <c r="B14274" s="10"/>
    </row>
    <row r="14275" spans="1:2" x14ac:dyDescent="0.25">
      <c r="A14275" s="10"/>
      <c r="B14275" s="10"/>
    </row>
    <row r="14276" spans="1:2" x14ac:dyDescent="0.25">
      <c r="A14276" s="10"/>
      <c r="B14276" s="10"/>
    </row>
    <row r="14277" spans="1:2" x14ac:dyDescent="0.25">
      <c r="A14277" s="10"/>
      <c r="B14277" s="10"/>
    </row>
    <row r="14278" spans="1:2" x14ac:dyDescent="0.25">
      <c r="A14278" s="10"/>
      <c r="B14278" s="10"/>
    </row>
    <row r="14279" spans="1:2" x14ac:dyDescent="0.25">
      <c r="A14279" s="10"/>
      <c r="B14279" s="10"/>
    </row>
    <row r="14280" spans="1:2" x14ac:dyDescent="0.25">
      <c r="A14280" s="10"/>
      <c r="B14280" s="10"/>
    </row>
    <row r="14281" spans="1:2" x14ac:dyDescent="0.25">
      <c r="A14281" s="10"/>
      <c r="B14281" s="10"/>
    </row>
    <row r="14282" spans="1:2" x14ac:dyDescent="0.25">
      <c r="A14282" s="10"/>
      <c r="B14282" s="10"/>
    </row>
    <row r="14283" spans="1:2" x14ac:dyDescent="0.25">
      <c r="A14283" s="10"/>
      <c r="B14283" s="10"/>
    </row>
    <row r="14284" spans="1:2" x14ac:dyDescent="0.25">
      <c r="A14284" s="10"/>
      <c r="B14284" s="10"/>
    </row>
    <row r="14285" spans="1:2" x14ac:dyDescent="0.25">
      <c r="A14285" s="10"/>
      <c r="B14285" s="10"/>
    </row>
    <row r="14286" spans="1:2" x14ac:dyDescent="0.25">
      <c r="A14286" s="10"/>
      <c r="B14286" s="10"/>
    </row>
    <row r="14287" spans="1:2" x14ac:dyDescent="0.25">
      <c r="A14287" s="10"/>
      <c r="B14287" s="10"/>
    </row>
    <row r="14288" spans="1:2" x14ac:dyDescent="0.25">
      <c r="A14288" s="10"/>
      <c r="B14288" s="10"/>
    </row>
    <row r="14289" spans="1:2" x14ac:dyDescent="0.25">
      <c r="A14289" s="10"/>
      <c r="B14289" s="10"/>
    </row>
    <row r="14290" spans="1:2" x14ac:dyDescent="0.25">
      <c r="A14290" s="10"/>
      <c r="B14290" s="10"/>
    </row>
    <row r="14291" spans="1:2" x14ac:dyDescent="0.25">
      <c r="A14291" s="10"/>
      <c r="B14291" s="10"/>
    </row>
    <row r="14292" spans="1:2" x14ac:dyDescent="0.25">
      <c r="A14292" s="10"/>
      <c r="B14292" s="10"/>
    </row>
    <row r="14293" spans="1:2" x14ac:dyDescent="0.25">
      <c r="A14293" s="10"/>
      <c r="B14293" s="10"/>
    </row>
    <row r="14294" spans="1:2" x14ac:dyDescent="0.25">
      <c r="A14294" s="10"/>
      <c r="B14294" s="10"/>
    </row>
    <row r="14295" spans="1:2" x14ac:dyDescent="0.25">
      <c r="A14295" s="10"/>
      <c r="B14295" s="10"/>
    </row>
    <row r="14296" spans="1:2" x14ac:dyDescent="0.25">
      <c r="A14296" s="10"/>
      <c r="B14296" s="10"/>
    </row>
    <row r="14297" spans="1:2" x14ac:dyDescent="0.25">
      <c r="A14297" s="10"/>
      <c r="B14297" s="10"/>
    </row>
    <row r="14298" spans="1:2" x14ac:dyDescent="0.25">
      <c r="A14298" s="10"/>
      <c r="B14298" s="10"/>
    </row>
    <row r="14299" spans="1:2" x14ac:dyDescent="0.25">
      <c r="A14299" s="10"/>
      <c r="B14299" s="10"/>
    </row>
    <row r="14300" spans="1:2" x14ac:dyDescent="0.25">
      <c r="A14300" s="10"/>
      <c r="B14300" s="10"/>
    </row>
    <row r="14301" spans="1:2" x14ac:dyDescent="0.25">
      <c r="A14301" s="10"/>
      <c r="B14301" s="10"/>
    </row>
    <row r="14302" spans="1:2" x14ac:dyDescent="0.25">
      <c r="A14302" s="10"/>
      <c r="B14302" s="10"/>
    </row>
    <row r="14303" spans="1:2" x14ac:dyDescent="0.25">
      <c r="A14303" s="10"/>
      <c r="B14303" s="10"/>
    </row>
    <row r="14304" spans="1:2" x14ac:dyDescent="0.25">
      <c r="A14304" s="10"/>
      <c r="B14304" s="10"/>
    </row>
    <row r="14305" spans="1:2" x14ac:dyDescent="0.25">
      <c r="A14305" s="10"/>
      <c r="B14305" s="10"/>
    </row>
    <row r="14306" spans="1:2" x14ac:dyDescent="0.25">
      <c r="A14306" s="10"/>
      <c r="B14306" s="10"/>
    </row>
    <row r="14307" spans="1:2" x14ac:dyDescent="0.25">
      <c r="A14307" s="10"/>
      <c r="B14307" s="10"/>
    </row>
    <row r="14308" spans="1:2" x14ac:dyDescent="0.25">
      <c r="A14308" s="10"/>
      <c r="B14308" s="10"/>
    </row>
    <row r="14309" spans="1:2" x14ac:dyDescent="0.25">
      <c r="A14309" s="10"/>
      <c r="B14309" s="10"/>
    </row>
    <row r="14310" spans="1:2" x14ac:dyDescent="0.25">
      <c r="A14310" s="10"/>
      <c r="B14310" s="10"/>
    </row>
    <row r="14311" spans="1:2" x14ac:dyDescent="0.25">
      <c r="A14311" s="10"/>
      <c r="B14311" s="10"/>
    </row>
    <row r="14312" spans="1:2" x14ac:dyDescent="0.25">
      <c r="A14312" s="10"/>
      <c r="B14312" s="10"/>
    </row>
    <row r="14313" spans="1:2" x14ac:dyDescent="0.25">
      <c r="A14313" s="10"/>
      <c r="B14313" s="10"/>
    </row>
    <row r="14314" spans="1:2" x14ac:dyDescent="0.25">
      <c r="A14314" s="10"/>
      <c r="B14314" s="10"/>
    </row>
    <row r="14315" spans="1:2" x14ac:dyDescent="0.25">
      <c r="A14315" s="10"/>
      <c r="B14315" s="10"/>
    </row>
    <row r="14316" spans="1:2" x14ac:dyDescent="0.25">
      <c r="A14316" s="10"/>
      <c r="B14316" s="10"/>
    </row>
    <row r="14317" spans="1:2" x14ac:dyDescent="0.25">
      <c r="A14317" s="10"/>
      <c r="B14317" s="10"/>
    </row>
    <row r="14318" spans="1:2" x14ac:dyDescent="0.25">
      <c r="A14318" s="10"/>
      <c r="B14318" s="10"/>
    </row>
    <row r="14319" spans="1:2" x14ac:dyDescent="0.25">
      <c r="A14319" s="10"/>
      <c r="B14319" s="10"/>
    </row>
    <row r="14320" spans="1:2" x14ac:dyDescent="0.25">
      <c r="A14320" s="10"/>
      <c r="B14320" s="10"/>
    </row>
    <row r="14321" spans="1:2" x14ac:dyDescent="0.25">
      <c r="A14321" s="10"/>
      <c r="B14321" s="10"/>
    </row>
    <row r="14322" spans="1:2" x14ac:dyDescent="0.25">
      <c r="A14322" s="10"/>
      <c r="B14322" s="10"/>
    </row>
    <row r="14323" spans="1:2" x14ac:dyDescent="0.25">
      <c r="A14323" s="10"/>
      <c r="B14323" s="10"/>
    </row>
    <row r="14324" spans="1:2" x14ac:dyDescent="0.25">
      <c r="A14324" s="10"/>
      <c r="B14324" s="10"/>
    </row>
    <row r="14325" spans="1:2" x14ac:dyDescent="0.25">
      <c r="A14325" s="10"/>
      <c r="B14325" s="10"/>
    </row>
    <row r="14326" spans="1:2" x14ac:dyDescent="0.25">
      <c r="A14326" s="10"/>
      <c r="B14326" s="10"/>
    </row>
    <row r="14327" spans="1:2" x14ac:dyDescent="0.25">
      <c r="A14327" s="10"/>
      <c r="B14327" s="10"/>
    </row>
    <row r="14328" spans="1:2" x14ac:dyDescent="0.25">
      <c r="A14328" s="10"/>
      <c r="B14328" s="10"/>
    </row>
    <row r="14329" spans="1:2" x14ac:dyDescent="0.25">
      <c r="A14329" s="10"/>
      <c r="B14329" s="10"/>
    </row>
    <row r="14330" spans="1:2" x14ac:dyDescent="0.25">
      <c r="A14330" s="10"/>
      <c r="B14330" s="10"/>
    </row>
    <row r="14331" spans="1:2" x14ac:dyDescent="0.25">
      <c r="A14331" s="10"/>
      <c r="B14331" s="10"/>
    </row>
    <row r="14332" spans="1:2" x14ac:dyDescent="0.25">
      <c r="A14332" s="10"/>
      <c r="B14332" s="10"/>
    </row>
    <row r="14333" spans="1:2" x14ac:dyDescent="0.25">
      <c r="A14333" s="10"/>
      <c r="B14333" s="10"/>
    </row>
    <row r="14334" spans="1:2" x14ac:dyDescent="0.25">
      <c r="A14334" s="10"/>
      <c r="B14334" s="10"/>
    </row>
    <row r="14335" spans="1:2" x14ac:dyDescent="0.25">
      <c r="A14335" s="10"/>
      <c r="B14335" s="10"/>
    </row>
    <row r="14336" spans="1:2" x14ac:dyDescent="0.25">
      <c r="A14336" s="10"/>
      <c r="B14336" s="10"/>
    </row>
    <row r="14337" spans="1:2" x14ac:dyDescent="0.25">
      <c r="A14337" s="10"/>
      <c r="B14337" s="10"/>
    </row>
    <row r="14338" spans="1:2" x14ac:dyDescent="0.25">
      <c r="A14338" s="10"/>
      <c r="B14338" s="10"/>
    </row>
    <row r="14339" spans="1:2" x14ac:dyDescent="0.25">
      <c r="A14339" s="10"/>
      <c r="B14339" s="10"/>
    </row>
    <row r="14340" spans="1:2" x14ac:dyDescent="0.25">
      <c r="A14340" s="10"/>
      <c r="B14340" s="10"/>
    </row>
    <row r="14341" spans="1:2" x14ac:dyDescent="0.25">
      <c r="A14341" s="10"/>
      <c r="B14341" s="10"/>
    </row>
    <row r="14342" spans="1:2" x14ac:dyDescent="0.25">
      <c r="A14342" s="10"/>
      <c r="B14342" s="10"/>
    </row>
    <row r="14343" spans="1:2" x14ac:dyDescent="0.25">
      <c r="A14343" s="10"/>
      <c r="B14343" s="10"/>
    </row>
    <row r="14344" spans="1:2" x14ac:dyDescent="0.25">
      <c r="A14344" s="10"/>
      <c r="B14344" s="10"/>
    </row>
    <row r="14345" spans="1:2" x14ac:dyDescent="0.25">
      <c r="A14345" s="10"/>
      <c r="B14345" s="10"/>
    </row>
    <row r="14346" spans="1:2" x14ac:dyDescent="0.25">
      <c r="A14346" s="10"/>
      <c r="B14346" s="10"/>
    </row>
    <row r="14347" spans="1:2" x14ac:dyDescent="0.25">
      <c r="A14347" s="10"/>
      <c r="B14347" s="10"/>
    </row>
    <row r="14348" spans="1:2" x14ac:dyDescent="0.25">
      <c r="A14348" s="10"/>
      <c r="B14348" s="10"/>
    </row>
    <row r="14349" spans="1:2" x14ac:dyDescent="0.25">
      <c r="A14349" s="10"/>
      <c r="B14349" s="10"/>
    </row>
    <row r="14350" spans="1:2" x14ac:dyDescent="0.25">
      <c r="A14350" s="10"/>
      <c r="B14350" s="10"/>
    </row>
    <row r="14351" spans="1:2" x14ac:dyDescent="0.25">
      <c r="A14351" s="10"/>
      <c r="B14351" s="10"/>
    </row>
    <row r="14352" spans="1:2" x14ac:dyDescent="0.25">
      <c r="A14352" s="10"/>
      <c r="B14352" s="10"/>
    </row>
    <row r="14353" spans="1:2" x14ac:dyDescent="0.25">
      <c r="A14353" s="10"/>
      <c r="B14353" s="10"/>
    </row>
    <row r="14354" spans="1:2" x14ac:dyDescent="0.25">
      <c r="A14354" s="10"/>
      <c r="B14354" s="10"/>
    </row>
    <row r="14355" spans="1:2" x14ac:dyDescent="0.25">
      <c r="A14355" s="10"/>
      <c r="B14355" s="10"/>
    </row>
    <row r="14356" spans="1:2" x14ac:dyDescent="0.25">
      <c r="A14356" s="10"/>
      <c r="B14356" s="10"/>
    </row>
    <row r="14357" spans="1:2" x14ac:dyDescent="0.25">
      <c r="A14357" s="10"/>
      <c r="B14357" s="10"/>
    </row>
    <row r="14358" spans="1:2" x14ac:dyDescent="0.25">
      <c r="A14358" s="10"/>
      <c r="B14358" s="10"/>
    </row>
    <row r="14359" spans="1:2" x14ac:dyDescent="0.25">
      <c r="A14359" s="10"/>
      <c r="B14359" s="10"/>
    </row>
    <row r="14360" spans="1:2" x14ac:dyDescent="0.25">
      <c r="A14360" s="10"/>
      <c r="B14360" s="10"/>
    </row>
    <row r="14361" spans="1:2" x14ac:dyDescent="0.25">
      <c r="A14361" s="10"/>
      <c r="B14361" s="10"/>
    </row>
    <row r="14362" spans="1:2" x14ac:dyDescent="0.25">
      <c r="A14362" s="10"/>
      <c r="B14362" s="10"/>
    </row>
    <row r="14363" spans="1:2" x14ac:dyDescent="0.25">
      <c r="A14363" s="10"/>
      <c r="B14363" s="10"/>
    </row>
    <row r="14364" spans="1:2" x14ac:dyDescent="0.25">
      <c r="A14364" s="10"/>
      <c r="B14364" s="10"/>
    </row>
    <row r="14365" spans="1:2" x14ac:dyDescent="0.25">
      <c r="A14365" s="10"/>
      <c r="B14365" s="10"/>
    </row>
    <row r="14366" spans="1:2" x14ac:dyDescent="0.25">
      <c r="A14366" s="10"/>
      <c r="B14366" s="10"/>
    </row>
    <row r="14367" spans="1:2" x14ac:dyDescent="0.25">
      <c r="A14367" s="10"/>
      <c r="B14367" s="10"/>
    </row>
    <row r="14368" spans="1:2" x14ac:dyDescent="0.25">
      <c r="A14368" s="10"/>
      <c r="B14368" s="10"/>
    </row>
    <row r="14369" spans="1:2" x14ac:dyDescent="0.25">
      <c r="A14369" s="10"/>
      <c r="B14369" s="10"/>
    </row>
    <row r="14370" spans="1:2" x14ac:dyDescent="0.25">
      <c r="A14370" s="10"/>
      <c r="B14370" s="10"/>
    </row>
    <row r="14371" spans="1:2" x14ac:dyDescent="0.25">
      <c r="A14371" s="10"/>
      <c r="B14371" s="10"/>
    </row>
    <row r="14372" spans="1:2" x14ac:dyDescent="0.25">
      <c r="A14372" s="10"/>
      <c r="B14372" s="10"/>
    </row>
    <row r="14373" spans="1:2" x14ac:dyDescent="0.25">
      <c r="A14373" s="10"/>
      <c r="B14373" s="10"/>
    </row>
    <row r="14374" spans="1:2" x14ac:dyDescent="0.25">
      <c r="A14374" s="10"/>
      <c r="B14374" s="10"/>
    </row>
    <row r="14375" spans="1:2" x14ac:dyDescent="0.25">
      <c r="A14375" s="10"/>
      <c r="B14375" s="10"/>
    </row>
    <row r="14376" spans="1:2" x14ac:dyDescent="0.25">
      <c r="A14376" s="10"/>
      <c r="B14376" s="10"/>
    </row>
    <row r="14377" spans="1:2" x14ac:dyDescent="0.25">
      <c r="A14377" s="10"/>
      <c r="B14377" s="10"/>
    </row>
    <row r="14378" spans="1:2" x14ac:dyDescent="0.25">
      <c r="A14378" s="10"/>
      <c r="B14378" s="10"/>
    </row>
    <row r="14379" spans="1:2" x14ac:dyDescent="0.25">
      <c r="A14379" s="10"/>
      <c r="B14379" s="10"/>
    </row>
    <row r="14380" spans="1:2" x14ac:dyDescent="0.25">
      <c r="A14380" s="10"/>
      <c r="B14380" s="10"/>
    </row>
    <row r="14381" spans="1:2" x14ac:dyDescent="0.25">
      <c r="A14381" s="10"/>
      <c r="B14381" s="10"/>
    </row>
    <row r="14382" spans="1:2" x14ac:dyDescent="0.25">
      <c r="A14382" s="10"/>
      <c r="B14382" s="10"/>
    </row>
    <row r="14383" spans="1:2" x14ac:dyDescent="0.25">
      <c r="A14383" s="10"/>
      <c r="B14383" s="10"/>
    </row>
    <row r="14384" spans="1:2" x14ac:dyDescent="0.25">
      <c r="A14384" s="10"/>
      <c r="B14384" s="10"/>
    </row>
    <row r="14385" spans="1:2" x14ac:dyDescent="0.25">
      <c r="A14385" s="10"/>
      <c r="B14385" s="10"/>
    </row>
    <row r="14386" spans="1:2" x14ac:dyDescent="0.25">
      <c r="A14386" s="10"/>
      <c r="B14386" s="10"/>
    </row>
    <row r="14387" spans="1:2" x14ac:dyDescent="0.25">
      <c r="A14387" s="10"/>
      <c r="B14387" s="10"/>
    </row>
    <row r="14388" spans="1:2" x14ac:dyDescent="0.25">
      <c r="A14388" s="10"/>
      <c r="B14388" s="10"/>
    </row>
    <row r="14389" spans="1:2" x14ac:dyDescent="0.25">
      <c r="A14389" s="10"/>
      <c r="B14389" s="10"/>
    </row>
    <row r="14390" spans="1:2" x14ac:dyDescent="0.25">
      <c r="A14390" s="10"/>
      <c r="B14390" s="10"/>
    </row>
    <row r="14391" spans="1:2" x14ac:dyDescent="0.25">
      <c r="A14391" s="10"/>
      <c r="B14391" s="10"/>
    </row>
    <row r="14392" spans="1:2" x14ac:dyDescent="0.25">
      <c r="A14392" s="10"/>
      <c r="B14392" s="10"/>
    </row>
    <row r="14393" spans="1:2" x14ac:dyDescent="0.25">
      <c r="A14393" s="10"/>
      <c r="B14393" s="10"/>
    </row>
    <row r="14394" spans="1:2" x14ac:dyDescent="0.25">
      <c r="A14394" s="10"/>
      <c r="B14394" s="10"/>
    </row>
    <row r="14395" spans="1:2" x14ac:dyDescent="0.25">
      <c r="A14395" s="10"/>
      <c r="B14395" s="10"/>
    </row>
    <row r="14396" spans="1:2" x14ac:dyDescent="0.25">
      <c r="A14396" s="10"/>
      <c r="B14396" s="10"/>
    </row>
    <row r="14397" spans="1:2" x14ac:dyDescent="0.25">
      <c r="A14397" s="10"/>
      <c r="B14397" s="10"/>
    </row>
    <row r="14398" spans="1:2" x14ac:dyDescent="0.25">
      <c r="A14398" s="10"/>
      <c r="B14398" s="10"/>
    </row>
    <row r="14399" spans="1:2" x14ac:dyDescent="0.25">
      <c r="A14399" s="10"/>
      <c r="B14399" s="10"/>
    </row>
    <row r="14400" spans="1:2" x14ac:dyDescent="0.25">
      <c r="A14400" s="10"/>
      <c r="B14400" s="10"/>
    </row>
    <row r="14401" spans="1:2" x14ac:dyDescent="0.25">
      <c r="A14401" s="10"/>
      <c r="B14401" s="10"/>
    </row>
    <row r="14402" spans="1:2" x14ac:dyDescent="0.25">
      <c r="A14402" s="10"/>
      <c r="B14402" s="10"/>
    </row>
    <row r="14403" spans="1:2" x14ac:dyDescent="0.25">
      <c r="A14403" s="10"/>
      <c r="B14403" s="10"/>
    </row>
    <row r="14404" spans="1:2" x14ac:dyDescent="0.25">
      <c r="A14404" s="10"/>
      <c r="B14404" s="10"/>
    </row>
    <row r="14405" spans="1:2" x14ac:dyDescent="0.25">
      <c r="A14405" s="10"/>
      <c r="B14405" s="10"/>
    </row>
    <row r="14406" spans="1:2" x14ac:dyDescent="0.25">
      <c r="A14406" s="10"/>
      <c r="B14406" s="10"/>
    </row>
    <row r="14407" spans="1:2" x14ac:dyDescent="0.25">
      <c r="A14407" s="10"/>
      <c r="B14407" s="10"/>
    </row>
    <row r="14408" spans="1:2" x14ac:dyDescent="0.25">
      <c r="A14408" s="10"/>
      <c r="B14408" s="10"/>
    </row>
    <row r="14409" spans="1:2" x14ac:dyDescent="0.25">
      <c r="A14409" s="10"/>
      <c r="B14409" s="10"/>
    </row>
    <row r="14410" spans="1:2" x14ac:dyDescent="0.25">
      <c r="A14410" s="10"/>
      <c r="B14410" s="10"/>
    </row>
    <row r="14411" spans="1:2" x14ac:dyDescent="0.25">
      <c r="A14411" s="10"/>
      <c r="B14411" s="10"/>
    </row>
    <row r="14412" spans="1:2" x14ac:dyDescent="0.25">
      <c r="A14412" s="10"/>
      <c r="B14412" s="10"/>
    </row>
    <row r="14413" spans="1:2" x14ac:dyDescent="0.25">
      <c r="A14413" s="10"/>
      <c r="B14413" s="10"/>
    </row>
    <row r="14414" spans="1:2" x14ac:dyDescent="0.25">
      <c r="A14414" s="10"/>
      <c r="B14414" s="10"/>
    </row>
    <row r="14415" spans="1:2" x14ac:dyDescent="0.25">
      <c r="A14415" s="10"/>
      <c r="B14415" s="10"/>
    </row>
    <row r="14416" spans="1:2" x14ac:dyDescent="0.25">
      <c r="A14416" s="10"/>
      <c r="B14416" s="10"/>
    </row>
    <row r="14417" spans="1:2" x14ac:dyDescent="0.25">
      <c r="A14417" s="10"/>
      <c r="B14417" s="10"/>
    </row>
    <row r="14418" spans="1:2" x14ac:dyDescent="0.25">
      <c r="A14418" s="10"/>
      <c r="B14418" s="10"/>
    </row>
    <row r="14419" spans="1:2" x14ac:dyDescent="0.25">
      <c r="A14419" s="10"/>
      <c r="B14419" s="10"/>
    </row>
    <row r="14420" spans="1:2" x14ac:dyDescent="0.25">
      <c r="A14420" s="10"/>
      <c r="B14420" s="10"/>
    </row>
    <row r="14421" spans="1:2" x14ac:dyDescent="0.25">
      <c r="A14421" s="10"/>
      <c r="B14421" s="10"/>
    </row>
    <row r="14422" spans="1:2" x14ac:dyDescent="0.25">
      <c r="A14422" s="10"/>
      <c r="B14422" s="10"/>
    </row>
    <row r="14423" spans="1:2" x14ac:dyDescent="0.25">
      <c r="A14423" s="10"/>
      <c r="B14423" s="10"/>
    </row>
    <row r="14424" spans="1:2" x14ac:dyDescent="0.25">
      <c r="A14424" s="10"/>
      <c r="B14424" s="10"/>
    </row>
    <row r="14425" spans="1:2" x14ac:dyDescent="0.25">
      <c r="A14425" s="10"/>
      <c r="B14425" s="10"/>
    </row>
    <row r="14426" spans="1:2" x14ac:dyDescent="0.25">
      <c r="A14426" s="10"/>
      <c r="B14426" s="10"/>
    </row>
    <row r="14427" spans="1:2" x14ac:dyDescent="0.25">
      <c r="A14427" s="10"/>
      <c r="B14427" s="10"/>
    </row>
    <row r="14428" spans="1:2" x14ac:dyDescent="0.25">
      <c r="A14428" s="10"/>
      <c r="B14428" s="10"/>
    </row>
    <row r="14429" spans="1:2" x14ac:dyDescent="0.25">
      <c r="A14429" s="10"/>
      <c r="B14429" s="10"/>
    </row>
    <row r="14430" spans="1:2" x14ac:dyDescent="0.25">
      <c r="A14430" s="10"/>
      <c r="B14430" s="10"/>
    </row>
    <row r="14431" spans="1:2" x14ac:dyDescent="0.25">
      <c r="A14431" s="10"/>
      <c r="B14431" s="10"/>
    </row>
    <row r="14432" spans="1:2" x14ac:dyDescent="0.25">
      <c r="A14432" s="10"/>
      <c r="B14432" s="10"/>
    </row>
    <row r="14433" spans="1:2" x14ac:dyDescent="0.25">
      <c r="A14433" s="10"/>
      <c r="B14433" s="10"/>
    </row>
    <row r="14434" spans="1:2" x14ac:dyDescent="0.25">
      <c r="A14434" s="10"/>
      <c r="B14434" s="10"/>
    </row>
    <row r="14435" spans="1:2" x14ac:dyDescent="0.25">
      <c r="A14435" s="10"/>
      <c r="B14435" s="10"/>
    </row>
    <row r="14436" spans="1:2" x14ac:dyDescent="0.25">
      <c r="A14436" s="10"/>
      <c r="B14436" s="10"/>
    </row>
    <row r="14437" spans="1:2" x14ac:dyDescent="0.25">
      <c r="A14437" s="10"/>
      <c r="B14437" s="10"/>
    </row>
    <row r="14438" spans="1:2" x14ac:dyDescent="0.25">
      <c r="A14438" s="10"/>
      <c r="B14438" s="10"/>
    </row>
    <row r="14439" spans="1:2" x14ac:dyDescent="0.25">
      <c r="A14439" s="10"/>
      <c r="B14439" s="10"/>
    </row>
    <row r="14440" spans="1:2" x14ac:dyDescent="0.25">
      <c r="A14440" s="10"/>
      <c r="B14440" s="10"/>
    </row>
    <row r="14441" spans="1:2" x14ac:dyDescent="0.25">
      <c r="A14441" s="10"/>
      <c r="B14441" s="10"/>
    </row>
    <row r="14442" spans="1:2" x14ac:dyDescent="0.25">
      <c r="A14442" s="10"/>
      <c r="B14442" s="10"/>
    </row>
    <row r="14443" spans="1:2" x14ac:dyDescent="0.25">
      <c r="A14443" s="10"/>
      <c r="B14443" s="10"/>
    </row>
    <row r="14444" spans="1:2" x14ac:dyDescent="0.25">
      <c r="A14444" s="10"/>
      <c r="B14444" s="10"/>
    </row>
    <row r="14445" spans="1:2" x14ac:dyDescent="0.25">
      <c r="A14445" s="10"/>
      <c r="B14445" s="10"/>
    </row>
    <row r="14446" spans="1:2" x14ac:dyDescent="0.25">
      <c r="A14446" s="10"/>
      <c r="B14446" s="10"/>
    </row>
    <row r="14447" spans="1:2" x14ac:dyDescent="0.25">
      <c r="A14447" s="10"/>
      <c r="B14447" s="10"/>
    </row>
    <row r="14448" spans="1:2" x14ac:dyDescent="0.25">
      <c r="A14448" s="10"/>
      <c r="B14448" s="10"/>
    </row>
    <row r="14449" spans="1:2" x14ac:dyDescent="0.25">
      <c r="A14449" s="10"/>
      <c r="B14449" s="10"/>
    </row>
    <row r="14450" spans="1:2" x14ac:dyDescent="0.25">
      <c r="A14450" s="10"/>
      <c r="B14450" s="10"/>
    </row>
    <row r="14451" spans="1:2" x14ac:dyDescent="0.25">
      <c r="A14451" s="10"/>
      <c r="B14451" s="10"/>
    </row>
    <row r="14452" spans="1:2" x14ac:dyDescent="0.25">
      <c r="A14452" s="10"/>
      <c r="B14452" s="10"/>
    </row>
    <row r="14453" spans="1:2" x14ac:dyDescent="0.25">
      <c r="A14453" s="10"/>
      <c r="B14453" s="10"/>
    </row>
    <row r="14454" spans="1:2" x14ac:dyDescent="0.25">
      <c r="A14454" s="10"/>
      <c r="B14454" s="10"/>
    </row>
    <row r="14455" spans="1:2" x14ac:dyDescent="0.25">
      <c r="A14455" s="10"/>
      <c r="B14455" s="10"/>
    </row>
    <row r="14456" spans="1:2" x14ac:dyDescent="0.25">
      <c r="A14456" s="10"/>
      <c r="B14456" s="10"/>
    </row>
    <row r="14457" spans="1:2" x14ac:dyDescent="0.25">
      <c r="A14457" s="10"/>
      <c r="B14457" s="10"/>
    </row>
    <row r="14458" spans="1:2" x14ac:dyDescent="0.25">
      <c r="A14458" s="10"/>
      <c r="B14458" s="10"/>
    </row>
    <row r="14459" spans="1:2" x14ac:dyDescent="0.25">
      <c r="A14459" s="10"/>
      <c r="B14459" s="10"/>
    </row>
    <row r="14460" spans="1:2" x14ac:dyDescent="0.25">
      <c r="A14460" s="10"/>
      <c r="B14460" s="10"/>
    </row>
    <row r="14461" spans="1:2" x14ac:dyDescent="0.25">
      <c r="A14461" s="10"/>
      <c r="B14461" s="10"/>
    </row>
    <row r="14462" spans="1:2" x14ac:dyDescent="0.25">
      <c r="A14462" s="10"/>
      <c r="B14462" s="10"/>
    </row>
    <row r="14463" spans="1:2" x14ac:dyDescent="0.25">
      <c r="A14463" s="10"/>
      <c r="B14463" s="10"/>
    </row>
    <row r="14464" spans="1:2" x14ac:dyDescent="0.25">
      <c r="A14464" s="10"/>
      <c r="B14464" s="10"/>
    </row>
    <row r="14465" spans="1:2" x14ac:dyDescent="0.25">
      <c r="A14465" s="10"/>
      <c r="B14465" s="10"/>
    </row>
    <row r="14466" spans="1:2" x14ac:dyDescent="0.25">
      <c r="A14466" s="10"/>
      <c r="B14466" s="10"/>
    </row>
    <row r="14467" spans="1:2" x14ac:dyDescent="0.25">
      <c r="A14467" s="10"/>
      <c r="B14467" s="10"/>
    </row>
    <row r="14468" spans="1:2" x14ac:dyDescent="0.25">
      <c r="A14468" s="10"/>
      <c r="B14468" s="10"/>
    </row>
    <row r="14469" spans="1:2" x14ac:dyDescent="0.25">
      <c r="A14469" s="10"/>
      <c r="B14469" s="10"/>
    </row>
    <row r="14470" spans="1:2" x14ac:dyDescent="0.25">
      <c r="A14470" s="10"/>
      <c r="B14470" s="10"/>
    </row>
    <row r="14471" spans="1:2" x14ac:dyDescent="0.25">
      <c r="A14471" s="10"/>
      <c r="B14471" s="10"/>
    </row>
    <row r="14472" spans="1:2" x14ac:dyDescent="0.25">
      <c r="A14472" s="10"/>
      <c r="B14472" s="10"/>
    </row>
    <row r="14473" spans="1:2" x14ac:dyDescent="0.25">
      <c r="A14473" s="10"/>
      <c r="B14473" s="10"/>
    </row>
    <row r="14474" spans="1:2" x14ac:dyDescent="0.25">
      <c r="A14474" s="10"/>
      <c r="B14474" s="10"/>
    </row>
    <row r="14475" spans="1:2" x14ac:dyDescent="0.25">
      <c r="A14475" s="10"/>
      <c r="B14475" s="10"/>
    </row>
    <row r="14476" spans="1:2" x14ac:dyDescent="0.25">
      <c r="A14476" s="10"/>
      <c r="B14476" s="10"/>
    </row>
    <row r="14477" spans="1:2" x14ac:dyDescent="0.25">
      <c r="A14477" s="10"/>
      <c r="B14477" s="10"/>
    </row>
    <row r="14478" spans="1:2" x14ac:dyDescent="0.25">
      <c r="A14478" s="10"/>
      <c r="B14478" s="10"/>
    </row>
    <row r="14479" spans="1:2" x14ac:dyDescent="0.25">
      <c r="A14479" s="10"/>
      <c r="B14479" s="10"/>
    </row>
    <row r="14480" spans="1:2" x14ac:dyDescent="0.25">
      <c r="A14480" s="10"/>
      <c r="B14480" s="10"/>
    </row>
    <row r="14481" spans="1:2" x14ac:dyDescent="0.25">
      <c r="A14481" s="10"/>
      <c r="B14481" s="10"/>
    </row>
    <row r="14482" spans="1:2" x14ac:dyDescent="0.25">
      <c r="A14482" s="10"/>
      <c r="B14482" s="10"/>
    </row>
    <row r="14483" spans="1:2" x14ac:dyDescent="0.25">
      <c r="A14483" s="10"/>
      <c r="B14483" s="10"/>
    </row>
    <row r="14484" spans="1:2" x14ac:dyDescent="0.25">
      <c r="A14484" s="10"/>
      <c r="B14484" s="10"/>
    </row>
    <row r="14485" spans="1:2" x14ac:dyDescent="0.25">
      <c r="A14485" s="10"/>
      <c r="B14485" s="10"/>
    </row>
    <row r="14486" spans="1:2" x14ac:dyDescent="0.25">
      <c r="A14486" s="10"/>
      <c r="B14486" s="10"/>
    </row>
    <row r="14487" spans="1:2" x14ac:dyDescent="0.25">
      <c r="A14487" s="10"/>
      <c r="B14487" s="10"/>
    </row>
    <row r="14488" spans="1:2" x14ac:dyDescent="0.25">
      <c r="A14488" s="10"/>
      <c r="B14488" s="10"/>
    </row>
    <row r="14489" spans="1:2" x14ac:dyDescent="0.25">
      <c r="A14489" s="10"/>
      <c r="B14489" s="10"/>
    </row>
    <row r="14490" spans="1:2" x14ac:dyDescent="0.25">
      <c r="A14490" s="10"/>
      <c r="B14490" s="10"/>
    </row>
    <row r="14491" spans="1:2" x14ac:dyDescent="0.25">
      <c r="A14491" s="10"/>
      <c r="B14491" s="10"/>
    </row>
    <row r="14492" spans="1:2" x14ac:dyDescent="0.25">
      <c r="A14492" s="10"/>
      <c r="B14492" s="10"/>
    </row>
    <row r="14493" spans="1:2" x14ac:dyDescent="0.25">
      <c r="A14493" s="10"/>
      <c r="B14493" s="10"/>
    </row>
    <row r="14494" spans="1:2" x14ac:dyDescent="0.25">
      <c r="A14494" s="10"/>
      <c r="B14494" s="10"/>
    </row>
    <row r="14495" spans="1:2" x14ac:dyDescent="0.25">
      <c r="A14495" s="10"/>
      <c r="B14495" s="10"/>
    </row>
    <row r="14496" spans="1:2" x14ac:dyDescent="0.25">
      <c r="A14496" s="10"/>
      <c r="B14496" s="10"/>
    </row>
    <row r="14497" spans="1:2" x14ac:dyDescent="0.25">
      <c r="A14497" s="10"/>
      <c r="B14497" s="10"/>
    </row>
    <row r="14498" spans="1:2" x14ac:dyDescent="0.25">
      <c r="A14498" s="10"/>
      <c r="B14498" s="10"/>
    </row>
    <row r="14499" spans="1:2" x14ac:dyDescent="0.25">
      <c r="A14499" s="10"/>
      <c r="B14499" s="10"/>
    </row>
    <row r="14500" spans="1:2" x14ac:dyDescent="0.25">
      <c r="A14500" s="10"/>
      <c r="B14500" s="10"/>
    </row>
    <row r="14501" spans="1:2" x14ac:dyDescent="0.25">
      <c r="A14501" s="10"/>
      <c r="B14501" s="10"/>
    </row>
    <row r="14502" spans="1:2" x14ac:dyDescent="0.25">
      <c r="A14502" s="10"/>
      <c r="B14502" s="10"/>
    </row>
    <row r="14503" spans="1:2" x14ac:dyDescent="0.25">
      <c r="A14503" s="10"/>
      <c r="B14503" s="10"/>
    </row>
    <row r="14504" spans="1:2" x14ac:dyDescent="0.25">
      <c r="A14504" s="10"/>
      <c r="B14504" s="10"/>
    </row>
    <row r="14505" spans="1:2" x14ac:dyDescent="0.25">
      <c r="A14505" s="10"/>
      <c r="B14505" s="10"/>
    </row>
    <row r="14506" spans="1:2" x14ac:dyDescent="0.25">
      <c r="A14506" s="10"/>
      <c r="B14506" s="10"/>
    </row>
    <row r="14507" spans="1:2" x14ac:dyDescent="0.25">
      <c r="A14507" s="10"/>
      <c r="B14507" s="10"/>
    </row>
    <row r="14508" spans="1:2" x14ac:dyDescent="0.25">
      <c r="A14508" s="10"/>
      <c r="B14508" s="10"/>
    </row>
    <row r="14509" spans="1:2" x14ac:dyDescent="0.25">
      <c r="A14509" s="10"/>
      <c r="B14509" s="10"/>
    </row>
    <row r="14510" spans="1:2" x14ac:dyDescent="0.25">
      <c r="A14510" s="10"/>
      <c r="B14510" s="10"/>
    </row>
    <row r="14511" spans="1:2" x14ac:dyDescent="0.25">
      <c r="A14511" s="10"/>
      <c r="B14511" s="10"/>
    </row>
    <row r="14512" spans="1:2" x14ac:dyDescent="0.25">
      <c r="A14512" s="10"/>
      <c r="B14512" s="10"/>
    </row>
    <row r="14513" spans="1:2" x14ac:dyDescent="0.25">
      <c r="A14513" s="10"/>
      <c r="B14513" s="10"/>
    </row>
    <row r="14514" spans="1:2" x14ac:dyDescent="0.25">
      <c r="A14514" s="10"/>
      <c r="B14514" s="10"/>
    </row>
    <row r="14515" spans="1:2" x14ac:dyDescent="0.25">
      <c r="A14515" s="10"/>
      <c r="B14515" s="10"/>
    </row>
    <row r="14516" spans="1:2" x14ac:dyDescent="0.25">
      <c r="A14516" s="10"/>
      <c r="B14516" s="10"/>
    </row>
    <row r="14517" spans="1:2" x14ac:dyDescent="0.25">
      <c r="A14517" s="10"/>
      <c r="B14517" s="10"/>
    </row>
    <row r="14518" spans="1:2" x14ac:dyDescent="0.25">
      <c r="A14518" s="10"/>
      <c r="B14518" s="10"/>
    </row>
    <row r="14519" spans="1:2" x14ac:dyDescent="0.25">
      <c r="A14519" s="10"/>
      <c r="B14519" s="10"/>
    </row>
    <row r="14520" spans="1:2" x14ac:dyDescent="0.25">
      <c r="A14520" s="10"/>
      <c r="B14520" s="10"/>
    </row>
    <row r="14521" spans="1:2" x14ac:dyDescent="0.25">
      <c r="A14521" s="10"/>
      <c r="B14521" s="10"/>
    </row>
    <row r="14522" spans="1:2" x14ac:dyDescent="0.25">
      <c r="A14522" s="10"/>
      <c r="B14522" s="10"/>
    </row>
    <row r="14523" spans="1:2" x14ac:dyDescent="0.25">
      <c r="A14523" s="10"/>
      <c r="B14523" s="10"/>
    </row>
    <row r="14524" spans="1:2" x14ac:dyDescent="0.25">
      <c r="A14524" s="10"/>
      <c r="B14524" s="10"/>
    </row>
    <row r="14525" spans="1:2" x14ac:dyDescent="0.25">
      <c r="A14525" s="10"/>
      <c r="B14525" s="10"/>
    </row>
    <row r="14526" spans="1:2" x14ac:dyDescent="0.25">
      <c r="A14526" s="10"/>
      <c r="B14526" s="10"/>
    </row>
    <row r="14527" spans="1:2" x14ac:dyDescent="0.25">
      <c r="A14527" s="10"/>
      <c r="B14527" s="10"/>
    </row>
    <row r="14528" spans="1:2" x14ac:dyDescent="0.25">
      <c r="A14528" s="10"/>
      <c r="B14528" s="10"/>
    </row>
    <row r="14529" spans="1:2" x14ac:dyDescent="0.25">
      <c r="A14529" s="10"/>
      <c r="B14529" s="10"/>
    </row>
    <row r="14530" spans="1:2" x14ac:dyDescent="0.25">
      <c r="A14530" s="10"/>
      <c r="B14530" s="10"/>
    </row>
    <row r="14531" spans="1:2" x14ac:dyDescent="0.25">
      <c r="A14531" s="10"/>
      <c r="B14531" s="10"/>
    </row>
    <row r="14532" spans="1:2" x14ac:dyDescent="0.25">
      <c r="A14532" s="10"/>
      <c r="B14532" s="10"/>
    </row>
    <row r="14533" spans="1:2" x14ac:dyDescent="0.25">
      <c r="A14533" s="10"/>
      <c r="B14533" s="10"/>
    </row>
    <row r="14534" spans="1:2" x14ac:dyDescent="0.25">
      <c r="A14534" s="10"/>
      <c r="B14534" s="10"/>
    </row>
    <row r="14535" spans="1:2" x14ac:dyDescent="0.25">
      <c r="A14535" s="10"/>
      <c r="B14535" s="10"/>
    </row>
    <row r="14536" spans="1:2" x14ac:dyDescent="0.25">
      <c r="A14536" s="10"/>
      <c r="B14536" s="10"/>
    </row>
    <row r="14537" spans="1:2" x14ac:dyDescent="0.25">
      <c r="A14537" s="10"/>
      <c r="B14537" s="10"/>
    </row>
    <row r="14538" spans="1:2" x14ac:dyDescent="0.25">
      <c r="A14538" s="10"/>
      <c r="B14538" s="10"/>
    </row>
    <row r="14539" spans="1:2" x14ac:dyDescent="0.25">
      <c r="A14539" s="10"/>
      <c r="B14539" s="10"/>
    </row>
    <row r="14540" spans="1:2" x14ac:dyDescent="0.25">
      <c r="A14540" s="10"/>
      <c r="B14540" s="10"/>
    </row>
    <row r="14541" spans="1:2" x14ac:dyDescent="0.25">
      <c r="A14541" s="10"/>
      <c r="B14541" s="10"/>
    </row>
    <row r="14542" spans="1:2" x14ac:dyDescent="0.25">
      <c r="A14542" s="10"/>
      <c r="B14542" s="10"/>
    </row>
    <row r="14543" spans="1:2" x14ac:dyDescent="0.25">
      <c r="A14543" s="10"/>
      <c r="B14543" s="10"/>
    </row>
    <row r="14544" spans="1:2" x14ac:dyDescent="0.25">
      <c r="A14544" s="10"/>
      <c r="B14544" s="10"/>
    </row>
    <row r="14545" spans="1:2" x14ac:dyDescent="0.25">
      <c r="A14545" s="10"/>
      <c r="B14545" s="10"/>
    </row>
    <row r="14546" spans="1:2" x14ac:dyDescent="0.25">
      <c r="A14546" s="10"/>
      <c r="B14546" s="10"/>
    </row>
    <row r="14547" spans="1:2" x14ac:dyDescent="0.25">
      <c r="A14547" s="10"/>
      <c r="B14547" s="10"/>
    </row>
    <row r="14548" spans="1:2" x14ac:dyDescent="0.25">
      <c r="A14548" s="10"/>
      <c r="B14548" s="10"/>
    </row>
    <row r="14549" spans="1:2" x14ac:dyDescent="0.25">
      <c r="A14549" s="10"/>
      <c r="B14549" s="10"/>
    </row>
    <row r="14550" spans="1:2" x14ac:dyDescent="0.25">
      <c r="A14550" s="10"/>
      <c r="B14550" s="10"/>
    </row>
    <row r="14551" spans="1:2" x14ac:dyDescent="0.25">
      <c r="A14551" s="10"/>
      <c r="B14551" s="10"/>
    </row>
    <row r="14552" spans="1:2" x14ac:dyDescent="0.25">
      <c r="A14552" s="10"/>
      <c r="B14552" s="10"/>
    </row>
    <row r="14553" spans="1:2" x14ac:dyDescent="0.25">
      <c r="A14553" s="10"/>
      <c r="B14553" s="10"/>
    </row>
    <row r="14554" spans="1:2" x14ac:dyDescent="0.25">
      <c r="A14554" s="10"/>
      <c r="B14554" s="10"/>
    </row>
    <row r="14555" spans="1:2" x14ac:dyDescent="0.25">
      <c r="A14555" s="10"/>
      <c r="B14555" s="10"/>
    </row>
    <row r="14556" spans="1:2" x14ac:dyDescent="0.25">
      <c r="A14556" s="10"/>
      <c r="B14556" s="10"/>
    </row>
    <row r="14557" spans="1:2" x14ac:dyDescent="0.25">
      <c r="A14557" s="10"/>
      <c r="B14557" s="10"/>
    </row>
    <row r="14558" spans="1:2" x14ac:dyDescent="0.25">
      <c r="A14558" s="10"/>
      <c r="B14558" s="10"/>
    </row>
    <row r="14559" spans="1:2" x14ac:dyDescent="0.25">
      <c r="A14559" s="10"/>
      <c r="B14559" s="10"/>
    </row>
    <row r="14560" spans="1:2" x14ac:dyDescent="0.25">
      <c r="A14560" s="10"/>
      <c r="B14560" s="10"/>
    </row>
    <row r="14561" spans="1:2" x14ac:dyDescent="0.25">
      <c r="A14561" s="10"/>
      <c r="B14561" s="10"/>
    </row>
    <row r="14562" spans="1:2" x14ac:dyDescent="0.25">
      <c r="A14562" s="10"/>
      <c r="B14562" s="10"/>
    </row>
    <row r="14563" spans="1:2" x14ac:dyDescent="0.25">
      <c r="A14563" s="10"/>
      <c r="B14563" s="10"/>
    </row>
    <row r="14564" spans="1:2" x14ac:dyDescent="0.25">
      <c r="A14564" s="10"/>
      <c r="B14564" s="10"/>
    </row>
    <row r="14565" spans="1:2" x14ac:dyDescent="0.25">
      <c r="A14565" s="10"/>
      <c r="B14565" s="10"/>
    </row>
    <row r="14566" spans="1:2" x14ac:dyDescent="0.25">
      <c r="A14566" s="10"/>
      <c r="B14566" s="10"/>
    </row>
    <row r="14567" spans="1:2" x14ac:dyDescent="0.25">
      <c r="A14567" s="10"/>
      <c r="B14567" s="10"/>
    </row>
    <row r="14568" spans="1:2" x14ac:dyDescent="0.25">
      <c r="A14568" s="10"/>
      <c r="B14568" s="10"/>
    </row>
    <row r="14569" spans="1:2" x14ac:dyDescent="0.25">
      <c r="A14569" s="10"/>
      <c r="B14569" s="10"/>
    </row>
    <row r="14570" spans="1:2" x14ac:dyDescent="0.25">
      <c r="A14570" s="10"/>
      <c r="B14570" s="10"/>
    </row>
    <row r="14571" spans="1:2" x14ac:dyDescent="0.25">
      <c r="A14571" s="10"/>
      <c r="B14571" s="10"/>
    </row>
    <row r="14572" spans="1:2" x14ac:dyDescent="0.25">
      <c r="A14572" s="10"/>
      <c r="B14572" s="10"/>
    </row>
    <row r="14573" spans="1:2" x14ac:dyDescent="0.25">
      <c r="A14573" s="10"/>
      <c r="B14573" s="10"/>
    </row>
    <row r="14574" spans="1:2" x14ac:dyDescent="0.25">
      <c r="A14574" s="10"/>
      <c r="B14574" s="10"/>
    </row>
    <row r="14575" spans="1:2" x14ac:dyDescent="0.25">
      <c r="A14575" s="10"/>
      <c r="B14575" s="10"/>
    </row>
    <row r="14576" spans="1:2" x14ac:dyDescent="0.25">
      <c r="A14576" s="10"/>
      <c r="B14576" s="10"/>
    </row>
    <row r="14577" spans="1:2" x14ac:dyDescent="0.25">
      <c r="A14577" s="10"/>
      <c r="B14577" s="10"/>
    </row>
    <row r="14578" spans="1:2" x14ac:dyDescent="0.25">
      <c r="A14578" s="10"/>
      <c r="B14578" s="10"/>
    </row>
    <row r="14579" spans="1:2" x14ac:dyDescent="0.25">
      <c r="A14579" s="10"/>
      <c r="B14579" s="10"/>
    </row>
    <row r="14580" spans="1:2" x14ac:dyDescent="0.25">
      <c r="A14580" s="10"/>
      <c r="B14580" s="10"/>
    </row>
    <row r="14581" spans="1:2" x14ac:dyDescent="0.25">
      <c r="A14581" s="10"/>
      <c r="B14581" s="10"/>
    </row>
    <row r="14582" spans="1:2" x14ac:dyDescent="0.25">
      <c r="A14582" s="10"/>
      <c r="B14582" s="10"/>
    </row>
    <row r="14583" spans="1:2" x14ac:dyDescent="0.25">
      <c r="A14583" s="10"/>
      <c r="B14583" s="10"/>
    </row>
    <row r="14584" spans="1:2" x14ac:dyDescent="0.25">
      <c r="A14584" s="10"/>
      <c r="B14584" s="10"/>
    </row>
    <row r="14585" spans="1:2" x14ac:dyDescent="0.25">
      <c r="A14585" s="10"/>
      <c r="B14585" s="10"/>
    </row>
    <row r="14586" spans="1:2" x14ac:dyDescent="0.25">
      <c r="A14586" s="10"/>
      <c r="B14586" s="10"/>
    </row>
    <row r="14587" spans="1:2" x14ac:dyDescent="0.25">
      <c r="A14587" s="10"/>
      <c r="B14587" s="10"/>
    </row>
    <row r="14588" spans="1:2" x14ac:dyDescent="0.25">
      <c r="A14588" s="10"/>
      <c r="B14588" s="10"/>
    </row>
    <row r="14589" spans="1:2" x14ac:dyDescent="0.25">
      <c r="A14589" s="10"/>
      <c r="B14589" s="10"/>
    </row>
    <row r="14590" spans="1:2" x14ac:dyDescent="0.25">
      <c r="A14590" s="10"/>
      <c r="B14590" s="10"/>
    </row>
    <row r="14591" spans="1:2" x14ac:dyDescent="0.25">
      <c r="A14591" s="10"/>
      <c r="B14591" s="10"/>
    </row>
    <row r="14592" spans="1:2" x14ac:dyDescent="0.25">
      <c r="A14592" s="10"/>
      <c r="B14592" s="10"/>
    </row>
    <row r="14593" spans="1:2" x14ac:dyDescent="0.25">
      <c r="A14593" s="10"/>
      <c r="B14593" s="10"/>
    </row>
    <row r="14594" spans="1:2" x14ac:dyDescent="0.25">
      <c r="A14594" s="10"/>
      <c r="B14594" s="10"/>
    </row>
    <row r="14595" spans="1:2" x14ac:dyDescent="0.25">
      <c r="A14595" s="10"/>
      <c r="B14595" s="10"/>
    </row>
    <row r="14596" spans="1:2" x14ac:dyDescent="0.25">
      <c r="A14596" s="10"/>
      <c r="B14596" s="10"/>
    </row>
    <row r="14597" spans="1:2" x14ac:dyDescent="0.25">
      <c r="A14597" s="10"/>
      <c r="B14597" s="10"/>
    </row>
    <row r="14598" spans="1:2" x14ac:dyDescent="0.25">
      <c r="A14598" s="10"/>
      <c r="B14598" s="10"/>
    </row>
    <row r="14599" spans="1:2" x14ac:dyDescent="0.25">
      <c r="A14599" s="10"/>
      <c r="B14599" s="10"/>
    </row>
    <row r="14600" spans="1:2" x14ac:dyDescent="0.25">
      <c r="A14600" s="10"/>
      <c r="B14600" s="10"/>
    </row>
    <row r="14601" spans="1:2" x14ac:dyDescent="0.25">
      <c r="A14601" s="10"/>
      <c r="B14601" s="10"/>
    </row>
    <row r="14602" spans="1:2" x14ac:dyDescent="0.25">
      <c r="A14602" s="10"/>
      <c r="B14602" s="10"/>
    </row>
    <row r="14603" spans="1:2" x14ac:dyDescent="0.25">
      <c r="A14603" s="10"/>
      <c r="B14603" s="10"/>
    </row>
    <row r="14604" spans="1:2" x14ac:dyDescent="0.25">
      <c r="A14604" s="10"/>
      <c r="B14604" s="10"/>
    </row>
    <row r="14605" spans="1:2" x14ac:dyDescent="0.25">
      <c r="A14605" s="10"/>
      <c r="B14605" s="10"/>
    </row>
    <row r="14606" spans="1:2" x14ac:dyDescent="0.25">
      <c r="A14606" s="10"/>
      <c r="B14606" s="10"/>
    </row>
    <row r="14607" spans="1:2" x14ac:dyDescent="0.25">
      <c r="A14607" s="10"/>
      <c r="B14607" s="10"/>
    </row>
    <row r="14608" spans="1:2" x14ac:dyDescent="0.25">
      <c r="A14608" s="10"/>
      <c r="B14608" s="10"/>
    </row>
    <row r="14609" spans="1:2" x14ac:dyDescent="0.25">
      <c r="A14609" s="10"/>
      <c r="B14609" s="10"/>
    </row>
    <row r="14610" spans="1:2" x14ac:dyDescent="0.25">
      <c r="A14610" s="10"/>
      <c r="B14610" s="10"/>
    </row>
    <row r="14611" spans="1:2" x14ac:dyDescent="0.25">
      <c r="A14611" s="10"/>
      <c r="B14611" s="10"/>
    </row>
    <row r="14612" spans="1:2" x14ac:dyDescent="0.25">
      <c r="A14612" s="10"/>
      <c r="B14612" s="10"/>
    </row>
    <row r="14613" spans="1:2" x14ac:dyDescent="0.25">
      <c r="A14613" s="10"/>
      <c r="B14613" s="10"/>
    </row>
    <row r="14614" spans="1:2" x14ac:dyDescent="0.25">
      <c r="A14614" s="10"/>
      <c r="B14614" s="10"/>
    </row>
    <row r="14615" spans="1:2" x14ac:dyDescent="0.25">
      <c r="A14615" s="10"/>
      <c r="B14615" s="10"/>
    </row>
    <row r="14616" spans="1:2" x14ac:dyDescent="0.25">
      <c r="A14616" s="10"/>
      <c r="B14616" s="10"/>
    </row>
    <row r="14617" spans="1:2" x14ac:dyDescent="0.25">
      <c r="A14617" s="10"/>
      <c r="B14617" s="10"/>
    </row>
    <row r="14618" spans="1:2" x14ac:dyDescent="0.25">
      <c r="A14618" s="10"/>
      <c r="B14618" s="10"/>
    </row>
    <row r="14619" spans="1:2" x14ac:dyDescent="0.25">
      <c r="A14619" s="10"/>
      <c r="B14619" s="10"/>
    </row>
    <row r="14620" spans="1:2" x14ac:dyDescent="0.25">
      <c r="A14620" s="10"/>
      <c r="B14620" s="10"/>
    </row>
    <row r="14621" spans="1:2" x14ac:dyDescent="0.25">
      <c r="A14621" s="10"/>
      <c r="B14621" s="10"/>
    </row>
    <row r="14622" spans="1:2" x14ac:dyDescent="0.25">
      <c r="A14622" s="10"/>
      <c r="B14622" s="10"/>
    </row>
    <row r="14623" spans="1:2" x14ac:dyDescent="0.25">
      <c r="A14623" s="10"/>
      <c r="B14623" s="10"/>
    </row>
    <row r="14624" spans="1:2" x14ac:dyDescent="0.25">
      <c r="A14624" s="10"/>
      <c r="B14624" s="10"/>
    </row>
    <row r="14625" spans="1:2" x14ac:dyDescent="0.25">
      <c r="A14625" s="10"/>
      <c r="B14625" s="10"/>
    </row>
    <row r="14626" spans="1:2" x14ac:dyDescent="0.25">
      <c r="A14626" s="10"/>
      <c r="B14626" s="10"/>
    </row>
    <row r="14627" spans="1:2" x14ac:dyDescent="0.25">
      <c r="A14627" s="10"/>
      <c r="B14627" s="10"/>
    </row>
    <row r="14628" spans="1:2" x14ac:dyDescent="0.25">
      <c r="A14628" s="10"/>
      <c r="B14628" s="10"/>
    </row>
    <row r="14629" spans="1:2" x14ac:dyDescent="0.25">
      <c r="A14629" s="10"/>
      <c r="B14629" s="10"/>
    </row>
    <row r="14630" spans="1:2" x14ac:dyDescent="0.25">
      <c r="A14630" s="10"/>
      <c r="B14630" s="10"/>
    </row>
    <row r="14631" spans="1:2" x14ac:dyDescent="0.25">
      <c r="A14631" s="10"/>
      <c r="B14631" s="10"/>
    </row>
    <row r="14632" spans="1:2" x14ac:dyDescent="0.25">
      <c r="A14632" s="10"/>
      <c r="B14632" s="10"/>
    </row>
    <row r="14633" spans="1:2" x14ac:dyDescent="0.25">
      <c r="A14633" s="10"/>
      <c r="B14633" s="10"/>
    </row>
    <row r="14634" spans="1:2" x14ac:dyDescent="0.25">
      <c r="A14634" s="10"/>
      <c r="B14634" s="10"/>
    </row>
    <row r="14635" spans="1:2" x14ac:dyDescent="0.25">
      <c r="A14635" s="10"/>
      <c r="B14635" s="10"/>
    </row>
    <row r="14636" spans="1:2" x14ac:dyDescent="0.25">
      <c r="A14636" s="10"/>
      <c r="B14636" s="10"/>
    </row>
    <row r="14637" spans="1:2" x14ac:dyDescent="0.25">
      <c r="A14637" s="10"/>
      <c r="B14637" s="10"/>
    </row>
    <row r="14638" spans="1:2" x14ac:dyDescent="0.25">
      <c r="A14638" s="10"/>
      <c r="B14638" s="10"/>
    </row>
    <row r="14639" spans="1:2" x14ac:dyDescent="0.25">
      <c r="A14639" s="10"/>
      <c r="B14639" s="10"/>
    </row>
    <row r="14640" spans="1:2" x14ac:dyDescent="0.25">
      <c r="A14640" s="10"/>
      <c r="B14640" s="10"/>
    </row>
    <row r="14641" spans="1:2" x14ac:dyDescent="0.25">
      <c r="A14641" s="10"/>
      <c r="B14641" s="10"/>
    </row>
    <row r="14642" spans="1:2" x14ac:dyDescent="0.25">
      <c r="A14642" s="10"/>
      <c r="B14642" s="10"/>
    </row>
    <row r="14643" spans="1:2" x14ac:dyDescent="0.25">
      <c r="A14643" s="10"/>
      <c r="B14643" s="10"/>
    </row>
    <row r="14644" spans="1:2" x14ac:dyDescent="0.25">
      <c r="A14644" s="10"/>
      <c r="B14644" s="10"/>
    </row>
    <row r="14645" spans="1:2" x14ac:dyDescent="0.25">
      <c r="A14645" s="10"/>
      <c r="B14645" s="10"/>
    </row>
    <row r="14646" spans="1:2" x14ac:dyDescent="0.25">
      <c r="A14646" s="10"/>
      <c r="B14646" s="10"/>
    </row>
    <row r="14647" spans="1:2" x14ac:dyDescent="0.25">
      <c r="A14647" s="10"/>
      <c r="B14647" s="10"/>
    </row>
    <row r="14648" spans="1:2" x14ac:dyDescent="0.25">
      <c r="A14648" s="10"/>
      <c r="B14648" s="10"/>
    </row>
    <row r="14649" spans="1:2" x14ac:dyDescent="0.25">
      <c r="A14649" s="10"/>
      <c r="B14649" s="10"/>
    </row>
    <row r="14650" spans="1:2" x14ac:dyDescent="0.25">
      <c r="A14650" s="10"/>
      <c r="B14650" s="10"/>
    </row>
    <row r="14651" spans="1:2" x14ac:dyDescent="0.25">
      <c r="A14651" s="10"/>
      <c r="B14651" s="10"/>
    </row>
    <row r="14652" spans="1:2" x14ac:dyDescent="0.25">
      <c r="A14652" s="10"/>
      <c r="B14652" s="10"/>
    </row>
    <row r="14653" spans="1:2" x14ac:dyDescent="0.25">
      <c r="A14653" s="10"/>
      <c r="B14653" s="10"/>
    </row>
    <row r="14654" spans="1:2" x14ac:dyDescent="0.25">
      <c r="A14654" s="10"/>
      <c r="B14654" s="10"/>
    </row>
    <row r="14655" spans="1:2" x14ac:dyDescent="0.25">
      <c r="A14655" s="10"/>
      <c r="B14655" s="10"/>
    </row>
    <row r="14656" spans="1:2" x14ac:dyDescent="0.25">
      <c r="A14656" s="10"/>
      <c r="B14656" s="10"/>
    </row>
    <row r="14657" spans="1:2" x14ac:dyDescent="0.25">
      <c r="A14657" s="10"/>
      <c r="B14657" s="10"/>
    </row>
    <row r="14658" spans="1:2" x14ac:dyDescent="0.25">
      <c r="A14658" s="10"/>
      <c r="B14658" s="10"/>
    </row>
    <row r="14659" spans="1:2" x14ac:dyDescent="0.25">
      <c r="A14659" s="10"/>
      <c r="B14659" s="10"/>
    </row>
    <row r="14660" spans="1:2" x14ac:dyDescent="0.25">
      <c r="A14660" s="10"/>
      <c r="B14660" s="10"/>
    </row>
    <row r="14661" spans="1:2" x14ac:dyDescent="0.25">
      <c r="A14661" s="10"/>
      <c r="B14661" s="10"/>
    </row>
    <row r="14662" spans="1:2" x14ac:dyDescent="0.25">
      <c r="A14662" s="10"/>
      <c r="B14662" s="10"/>
    </row>
    <row r="14663" spans="1:2" x14ac:dyDescent="0.25">
      <c r="A14663" s="10"/>
      <c r="B14663" s="10"/>
    </row>
    <row r="14664" spans="1:2" x14ac:dyDescent="0.25">
      <c r="A14664" s="10"/>
      <c r="B14664" s="10"/>
    </row>
    <row r="14665" spans="1:2" x14ac:dyDescent="0.25">
      <c r="A14665" s="10"/>
      <c r="B14665" s="10"/>
    </row>
    <row r="14666" spans="1:2" x14ac:dyDescent="0.25">
      <c r="A14666" s="10"/>
      <c r="B14666" s="10"/>
    </row>
    <row r="14667" spans="1:2" x14ac:dyDescent="0.25">
      <c r="A14667" s="10"/>
      <c r="B14667" s="10"/>
    </row>
    <row r="14668" spans="1:2" x14ac:dyDescent="0.25">
      <c r="A14668" s="10"/>
      <c r="B14668" s="10"/>
    </row>
    <row r="14669" spans="1:2" x14ac:dyDescent="0.25">
      <c r="A14669" s="10"/>
      <c r="B14669" s="10"/>
    </row>
    <row r="14670" spans="1:2" x14ac:dyDescent="0.25">
      <c r="A14670" s="10"/>
      <c r="B14670" s="10"/>
    </row>
    <row r="14671" spans="1:2" x14ac:dyDescent="0.25">
      <c r="A14671" s="10"/>
      <c r="B14671" s="10"/>
    </row>
    <row r="14672" spans="1:2" x14ac:dyDescent="0.25">
      <c r="A14672" s="10"/>
      <c r="B14672" s="10"/>
    </row>
    <row r="14673" spans="1:2" x14ac:dyDescent="0.25">
      <c r="A14673" s="10"/>
      <c r="B14673" s="10"/>
    </row>
    <row r="14674" spans="1:2" x14ac:dyDescent="0.25">
      <c r="A14674" s="10"/>
      <c r="B14674" s="10"/>
    </row>
    <row r="14675" spans="1:2" x14ac:dyDescent="0.25">
      <c r="A14675" s="10"/>
      <c r="B14675" s="10"/>
    </row>
    <row r="14676" spans="1:2" x14ac:dyDescent="0.25">
      <c r="A14676" s="10"/>
      <c r="B14676" s="10"/>
    </row>
    <row r="14677" spans="1:2" x14ac:dyDescent="0.25">
      <c r="A14677" s="10"/>
      <c r="B14677" s="10"/>
    </row>
    <row r="14678" spans="1:2" x14ac:dyDescent="0.25">
      <c r="A14678" s="10"/>
      <c r="B14678" s="10"/>
    </row>
    <row r="14679" spans="1:2" x14ac:dyDescent="0.25">
      <c r="A14679" s="10"/>
      <c r="B14679" s="10"/>
    </row>
    <row r="14680" spans="1:2" x14ac:dyDescent="0.25">
      <c r="A14680" s="10"/>
      <c r="B14680" s="10"/>
    </row>
    <row r="14681" spans="1:2" x14ac:dyDescent="0.25">
      <c r="A14681" s="10"/>
      <c r="B14681" s="10"/>
    </row>
    <row r="14682" spans="1:2" x14ac:dyDescent="0.25">
      <c r="A14682" s="10"/>
      <c r="B14682" s="10"/>
    </row>
    <row r="14683" spans="1:2" x14ac:dyDescent="0.25">
      <c r="A14683" s="10"/>
      <c r="B14683" s="10"/>
    </row>
    <row r="14684" spans="1:2" x14ac:dyDescent="0.25">
      <c r="A14684" s="10"/>
      <c r="B14684" s="10"/>
    </row>
    <row r="14685" spans="1:2" x14ac:dyDescent="0.25">
      <c r="A14685" s="10"/>
      <c r="B14685" s="10"/>
    </row>
    <row r="14686" spans="1:2" x14ac:dyDescent="0.25">
      <c r="A14686" s="10"/>
      <c r="B14686" s="10"/>
    </row>
    <row r="14687" spans="1:2" x14ac:dyDescent="0.25">
      <c r="A14687" s="10"/>
      <c r="B14687" s="10"/>
    </row>
    <row r="14688" spans="1:2" x14ac:dyDescent="0.25">
      <c r="A14688" s="10"/>
      <c r="B14688" s="10"/>
    </row>
    <row r="14689" spans="1:2" x14ac:dyDescent="0.25">
      <c r="A14689" s="10"/>
      <c r="B14689" s="10"/>
    </row>
    <row r="14690" spans="1:2" x14ac:dyDescent="0.25">
      <c r="A14690" s="10"/>
      <c r="B14690" s="10"/>
    </row>
    <row r="14691" spans="1:2" x14ac:dyDescent="0.25">
      <c r="A14691" s="10"/>
      <c r="B14691" s="10"/>
    </row>
    <row r="14692" spans="1:2" x14ac:dyDescent="0.25">
      <c r="A14692" s="10"/>
      <c r="B14692" s="10"/>
    </row>
    <row r="14693" spans="1:2" x14ac:dyDescent="0.25">
      <c r="A14693" s="10"/>
      <c r="B14693" s="10"/>
    </row>
    <row r="14694" spans="1:2" x14ac:dyDescent="0.25">
      <c r="A14694" s="10"/>
      <c r="B14694" s="10"/>
    </row>
    <row r="14695" spans="1:2" x14ac:dyDescent="0.25">
      <c r="A14695" s="10"/>
      <c r="B14695" s="10"/>
    </row>
    <row r="14696" spans="1:2" x14ac:dyDescent="0.25">
      <c r="A14696" s="10"/>
      <c r="B14696" s="10"/>
    </row>
    <row r="14697" spans="1:2" x14ac:dyDescent="0.25">
      <c r="A14697" s="10"/>
      <c r="B14697" s="10"/>
    </row>
    <row r="14698" spans="1:2" x14ac:dyDescent="0.25">
      <c r="A14698" s="10"/>
      <c r="B14698" s="10"/>
    </row>
    <row r="14699" spans="1:2" x14ac:dyDescent="0.25">
      <c r="A14699" s="10"/>
      <c r="B14699" s="10"/>
    </row>
    <row r="14700" spans="1:2" x14ac:dyDescent="0.25">
      <c r="A14700" s="10"/>
      <c r="B14700" s="10"/>
    </row>
    <row r="14701" spans="1:2" x14ac:dyDescent="0.25">
      <c r="A14701" s="10"/>
      <c r="B14701" s="10"/>
    </row>
    <row r="14702" spans="1:2" x14ac:dyDescent="0.25">
      <c r="A14702" s="10"/>
      <c r="B14702" s="10"/>
    </row>
    <row r="14703" spans="1:2" x14ac:dyDescent="0.25">
      <c r="A14703" s="10"/>
      <c r="B14703" s="10"/>
    </row>
    <row r="14704" spans="1:2" x14ac:dyDescent="0.25">
      <c r="A14704" s="10"/>
      <c r="B14704" s="10"/>
    </row>
    <row r="14705" spans="1:2" x14ac:dyDescent="0.25">
      <c r="A14705" s="10"/>
      <c r="B14705" s="10"/>
    </row>
    <row r="14706" spans="1:2" x14ac:dyDescent="0.25">
      <c r="A14706" s="10"/>
      <c r="B14706" s="10"/>
    </row>
    <row r="14707" spans="1:2" x14ac:dyDescent="0.25">
      <c r="A14707" s="10"/>
      <c r="B14707" s="10"/>
    </row>
    <row r="14708" spans="1:2" x14ac:dyDescent="0.25">
      <c r="A14708" s="10"/>
      <c r="B14708" s="10"/>
    </row>
    <row r="14709" spans="1:2" x14ac:dyDescent="0.25">
      <c r="A14709" s="10"/>
      <c r="B14709" s="10"/>
    </row>
    <row r="14710" spans="1:2" x14ac:dyDescent="0.25">
      <c r="A14710" s="10"/>
      <c r="B14710" s="10"/>
    </row>
    <row r="14711" spans="1:2" x14ac:dyDescent="0.25">
      <c r="A14711" s="10"/>
      <c r="B14711" s="10"/>
    </row>
    <row r="14712" spans="1:2" x14ac:dyDescent="0.25">
      <c r="A14712" s="10"/>
      <c r="B14712" s="10"/>
    </row>
    <row r="14713" spans="1:2" x14ac:dyDescent="0.25">
      <c r="A14713" s="10"/>
      <c r="B14713" s="10"/>
    </row>
    <row r="14714" spans="1:2" x14ac:dyDescent="0.25">
      <c r="A14714" s="10"/>
      <c r="B14714" s="10"/>
    </row>
    <row r="14715" spans="1:2" x14ac:dyDescent="0.25">
      <c r="A14715" s="10"/>
      <c r="B14715" s="10"/>
    </row>
    <row r="14716" spans="1:2" x14ac:dyDescent="0.25">
      <c r="A14716" s="10"/>
      <c r="B14716" s="10"/>
    </row>
    <row r="14717" spans="1:2" x14ac:dyDescent="0.25">
      <c r="A14717" s="10"/>
      <c r="B14717" s="10"/>
    </row>
    <row r="14718" spans="1:2" x14ac:dyDescent="0.25">
      <c r="A14718" s="10"/>
      <c r="B14718" s="10"/>
    </row>
    <row r="14719" spans="1:2" x14ac:dyDescent="0.25">
      <c r="A14719" s="10"/>
      <c r="B14719" s="10"/>
    </row>
    <row r="14720" spans="1:2" x14ac:dyDescent="0.25">
      <c r="A14720" s="10"/>
      <c r="B14720" s="10"/>
    </row>
    <row r="14721" spans="1:2" x14ac:dyDescent="0.25">
      <c r="A14721" s="10"/>
      <c r="B14721" s="10"/>
    </row>
    <row r="14722" spans="1:2" x14ac:dyDescent="0.25">
      <c r="A14722" s="10"/>
      <c r="B14722" s="10"/>
    </row>
    <row r="14723" spans="1:2" x14ac:dyDescent="0.25">
      <c r="A14723" s="10"/>
      <c r="B14723" s="10"/>
    </row>
    <row r="14724" spans="1:2" x14ac:dyDescent="0.25">
      <c r="A14724" s="10"/>
      <c r="B14724" s="10"/>
    </row>
    <row r="14725" spans="1:2" x14ac:dyDescent="0.25">
      <c r="A14725" s="10"/>
      <c r="B14725" s="10"/>
    </row>
    <row r="14726" spans="1:2" x14ac:dyDescent="0.25">
      <c r="A14726" s="10"/>
      <c r="B14726" s="10"/>
    </row>
    <row r="14727" spans="1:2" x14ac:dyDescent="0.25">
      <c r="A14727" s="10"/>
      <c r="B14727" s="10"/>
    </row>
    <row r="14728" spans="1:2" x14ac:dyDescent="0.25">
      <c r="A14728" s="10"/>
      <c r="B14728" s="10"/>
    </row>
    <row r="14729" spans="1:2" x14ac:dyDescent="0.25">
      <c r="A14729" s="10"/>
      <c r="B14729" s="10"/>
    </row>
    <row r="14730" spans="1:2" x14ac:dyDescent="0.25">
      <c r="A14730" s="10"/>
      <c r="B14730" s="10"/>
    </row>
    <row r="14731" spans="1:2" x14ac:dyDescent="0.25">
      <c r="A14731" s="10"/>
      <c r="B14731" s="10"/>
    </row>
    <row r="14732" spans="1:2" x14ac:dyDescent="0.25">
      <c r="A14732" s="10"/>
      <c r="B14732" s="10"/>
    </row>
    <row r="14733" spans="1:2" x14ac:dyDescent="0.25">
      <c r="A14733" s="10"/>
      <c r="B14733" s="10"/>
    </row>
    <row r="14734" spans="1:2" x14ac:dyDescent="0.25">
      <c r="A14734" s="10"/>
      <c r="B14734" s="10"/>
    </row>
    <row r="14735" spans="1:2" x14ac:dyDescent="0.25">
      <c r="A14735" s="10"/>
      <c r="B14735" s="10"/>
    </row>
    <row r="14736" spans="1:2" x14ac:dyDescent="0.25">
      <c r="A14736" s="10"/>
      <c r="B14736" s="10"/>
    </row>
    <row r="14737" spans="1:2" x14ac:dyDescent="0.25">
      <c r="A14737" s="10"/>
      <c r="B14737" s="10"/>
    </row>
    <row r="14738" spans="1:2" x14ac:dyDescent="0.25">
      <c r="A14738" s="10"/>
      <c r="B14738" s="10"/>
    </row>
    <row r="14739" spans="1:2" x14ac:dyDescent="0.25">
      <c r="A14739" s="10"/>
      <c r="B14739" s="10"/>
    </row>
    <row r="14740" spans="1:2" x14ac:dyDescent="0.25">
      <c r="A14740" s="10"/>
      <c r="B14740" s="10"/>
    </row>
    <row r="14741" spans="1:2" x14ac:dyDescent="0.25">
      <c r="A14741" s="10"/>
      <c r="B14741" s="10"/>
    </row>
    <row r="14742" spans="1:2" x14ac:dyDescent="0.25">
      <c r="A14742" s="10"/>
      <c r="B14742" s="10"/>
    </row>
    <row r="14743" spans="1:2" x14ac:dyDescent="0.25">
      <c r="A14743" s="10"/>
      <c r="B14743" s="10"/>
    </row>
    <row r="14744" spans="1:2" x14ac:dyDescent="0.25">
      <c r="A14744" s="10"/>
      <c r="B14744" s="10"/>
    </row>
    <row r="14745" spans="1:2" x14ac:dyDescent="0.25">
      <c r="A14745" s="10"/>
      <c r="B14745" s="10"/>
    </row>
    <row r="14746" spans="1:2" x14ac:dyDescent="0.25">
      <c r="A14746" s="10"/>
      <c r="B14746" s="10"/>
    </row>
    <row r="14747" spans="1:2" x14ac:dyDescent="0.25">
      <c r="A14747" s="10"/>
      <c r="B14747" s="10"/>
    </row>
    <row r="14748" spans="1:2" x14ac:dyDescent="0.25">
      <c r="A14748" s="10"/>
      <c r="B14748" s="10"/>
    </row>
    <row r="14749" spans="1:2" x14ac:dyDescent="0.25">
      <c r="A14749" s="10"/>
      <c r="B14749" s="10"/>
    </row>
    <row r="14750" spans="1:2" x14ac:dyDescent="0.25">
      <c r="A14750" s="10"/>
      <c r="B14750" s="10"/>
    </row>
    <row r="14751" spans="1:2" x14ac:dyDescent="0.25">
      <c r="A14751" s="10"/>
      <c r="B14751" s="10"/>
    </row>
    <row r="14752" spans="1:2" x14ac:dyDescent="0.25">
      <c r="A14752" s="10"/>
      <c r="B14752" s="10"/>
    </row>
    <row r="14753" spans="1:2" x14ac:dyDescent="0.25">
      <c r="A14753" s="10"/>
      <c r="B14753" s="10"/>
    </row>
    <row r="14754" spans="1:2" x14ac:dyDescent="0.25">
      <c r="A14754" s="10"/>
      <c r="B14754" s="10"/>
    </row>
    <row r="14755" spans="1:2" x14ac:dyDescent="0.25">
      <c r="A14755" s="10"/>
      <c r="B14755" s="10"/>
    </row>
    <row r="14756" spans="1:2" x14ac:dyDescent="0.25">
      <c r="A14756" s="10"/>
      <c r="B14756" s="10"/>
    </row>
    <row r="14757" spans="1:2" x14ac:dyDescent="0.25">
      <c r="A14757" s="10"/>
      <c r="B14757" s="10"/>
    </row>
    <row r="14758" spans="1:2" x14ac:dyDescent="0.25">
      <c r="A14758" s="10"/>
      <c r="B14758" s="10"/>
    </row>
    <row r="14759" spans="1:2" x14ac:dyDescent="0.25">
      <c r="A14759" s="10"/>
      <c r="B14759" s="10"/>
    </row>
    <row r="14760" spans="1:2" x14ac:dyDescent="0.25">
      <c r="A14760" s="10"/>
      <c r="B14760" s="10"/>
    </row>
    <row r="14761" spans="1:2" x14ac:dyDescent="0.25">
      <c r="A14761" s="10"/>
      <c r="B14761" s="10"/>
    </row>
    <row r="14762" spans="1:2" x14ac:dyDescent="0.25">
      <c r="A14762" s="10"/>
      <c r="B14762" s="10"/>
    </row>
    <row r="14763" spans="1:2" x14ac:dyDescent="0.25">
      <c r="A14763" s="10"/>
      <c r="B14763" s="10"/>
    </row>
    <row r="14764" spans="1:2" x14ac:dyDescent="0.25">
      <c r="A14764" s="10"/>
      <c r="B14764" s="10"/>
    </row>
    <row r="14765" spans="1:2" x14ac:dyDescent="0.25">
      <c r="A14765" s="10"/>
      <c r="B14765" s="10"/>
    </row>
    <row r="14766" spans="1:2" x14ac:dyDescent="0.25">
      <c r="A14766" s="10"/>
      <c r="B14766" s="10"/>
    </row>
    <row r="14767" spans="1:2" x14ac:dyDescent="0.25">
      <c r="A14767" s="10"/>
      <c r="B14767" s="10"/>
    </row>
    <row r="14768" spans="1:2" x14ac:dyDescent="0.25">
      <c r="A14768" s="10"/>
      <c r="B14768" s="10"/>
    </row>
    <row r="14769" spans="1:2" x14ac:dyDescent="0.25">
      <c r="A14769" s="10"/>
      <c r="B14769" s="10"/>
    </row>
    <row r="14770" spans="1:2" x14ac:dyDescent="0.25">
      <c r="A14770" s="10"/>
      <c r="B14770" s="10"/>
    </row>
    <row r="14771" spans="1:2" x14ac:dyDescent="0.25">
      <c r="A14771" s="10"/>
      <c r="B14771" s="10"/>
    </row>
    <row r="14772" spans="1:2" x14ac:dyDescent="0.25">
      <c r="A14772" s="10"/>
      <c r="B14772" s="10"/>
    </row>
    <row r="14773" spans="1:2" x14ac:dyDescent="0.25">
      <c r="A14773" s="10"/>
      <c r="B14773" s="10"/>
    </row>
    <row r="14774" spans="1:2" x14ac:dyDescent="0.25">
      <c r="A14774" s="10"/>
      <c r="B14774" s="10"/>
    </row>
    <row r="14775" spans="1:2" x14ac:dyDescent="0.25">
      <c r="A14775" s="10"/>
      <c r="B14775" s="10"/>
    </row>
    <row r="14776" spans="1:2" x14ac:dyDescent="0.25">
      <c r="A14776" s="10"/>
      <c r="B14776" s="10"/>
    </row>
    <row r="14777" spans="1:2" x14ac:dyDescent="0.25">
      <c r="A14777" s="10"/>
      <c r="B14777" s="10"/>
    </row>
    <row r="14778" spans="1:2" x14ac:dyDescent="0.25">
      <c r="A14778" s="10"/>
      <c r="B14778" s="10"/>
    </row>
    <row r="14779" spans="1:2" x14ac:dyDescent="0.25">
      <c r="A14779" s="10"/>
      <c r="B14779" s="10"/>
    </row>
    <row r="14780" spans="1:2" x14ac:dyDescent="0.25">
      <c r="A14780" s="10"/>
      <c r="B14780" s="10"/>
    </row>
    <row r="14781" spans="1:2" x14ac:dyDescent="0.25">
      <c r="A14781" s="10"/>
      <c r="B14781" s="10"/>
    </row>
    <row r="14782" spans="1:2" x14ac:dyDescent="0.25">
      <c r="A14782" s="10"/>
      <c r="B14782" s="10"/>
    </row>
    <row r="14783" spans="1:2" x14ac:dyDescent="0.25">
      <c r="A14783" s="10"/>
      <c r="B14783" s="10"/>
    </row>
    <row r="14784" spans="1:2" x14ac:dyDescent="0.25">
      <c r="A14784" s="10"/>
      <c r="B14784" s="10"/>
    </row>
    <row r="14785" spans="1:2" x14ac:dyDescent="0.25">
      <c r="A14785" s="10"/>
      <c r="B14785" s="10"/>
    </row>
    <row r="14786" spans="1:2" x14ac:dyDescent="0.25">
      <c r="A14786" s="10"/>
      <c r="B14786" s="10"/>
    </row>
    <row r="14787" spans="1:2" x14ac:dyDescent="0.25">
      <c r="A14787" s="10"/>
      <c r="B14787" s="10"/>
    </row>
    <row r="14788" spans="1:2" x14ac:dyDescent="0.25">
      <c r="A14788" s="10"/>
      <c r="B14788" s="10"/>
    </row>
    <row r="14789" spans="1:2" x14ac:dyDescent="0.25">
      <c r="A14789" s="10"/>
      <c r="B14789" s="10"/>
    </row>
    <row r="14790" spans="1:2" x14ac:dyDescent="0.25">
      <c r="A14790" s="10"/>
      <c r="B14790" s="10"/>
    </row>
    <row r="14791" spans="1:2" x14ac:dyDescent="0.25">
      <c r="A14791" s="10"/>
      <c r="B14791" s="10"/>
    </row>
    <row r="14792" spans="1:2" x14ac:dyDescent="0.25">
      <c r="A14792" s="10"/>
      <c r="B14792" s="10"/>
    </row>
    <row r="14793" spans="1:2" x14ac:dyDescent="0.25">
      <c r="A14793" s="10"/>
      <c r="B14793" s="10"/>
    </row>
    <row r="14794" spans="1:2" x14ac:dyDescent="0.25">
      <c r="A14794" s="10"/>
      <c r="B14794" s="10"/>
    </row>
    <row r="14795" spans="1:2" x14ac:dyDescent="0.25">
      <c r="A14795" s="10"/>
      <c r="B14795" s="10"/>
    </row>
    <row r="14796" spans="1:2" x14ac:dyDescent="0.25">
      <c r="A14796" s="10"/>
      <c r="B14796" s="10"/>
    </row>
    <row r="14797" spans="1:2" x14ac:dyDescent="0.25">
      <c r="A14797" s="10"/>
      <c r="B14797" s="10"/>
    </row>
    <row r="14798" spans="1:2" x14ac:dyDescent="0.25">
      <c r="A14798" s="10"/>
      <c r="B14798" s="10"/>
    </row>
    <row r="14799" spans="1:2" x14ac:dyDescent="0.25">
      <c r="A14799" s="10"/>
      <c r="B14799" s="10"/>
    </row>
    <row r="14800" spans="1:2" x14ac:dyDescent="0.25">
      <c r="A14800" s="10"/>
      <c r="B14800" s="10"/>
    </row>
    <row r="14801" spans="1:2" x14ac:dyDescent="0.25">
      <c r="A14801" s="10"/>
      <c r="B14801" s="10"/>
    </row>
    <row r="14802" spans="1:2" x14ac:dyDescent="0.25">
      <c r="A14802" s="10"/>
      <c r="B14802" s="10"/>
    </row>
    <row r="14803" spans="1:2" x14ac:dyDescent="0.25">
      <c r="A14803" s="10"/>
      <c r="B14803" s="10"/>
    </row>
    <row r="14804" spans="1:2" x14ac:dyDescent="0.25">
      <c r="A14804" s="10"/>
      <c r="B14804" s="10"/>
    </row>
    <row r="14805" spans="1:2" x14ac:dyDescent="0.25">
      <c r="A14805" s="10"/>
      <c r="B14805" s="10"/>
    </row>
    <row r="14806" spans="1:2" x14ac:dyDescent="0.25">
      <c r="A14806" s="10"/>
      <c r="B14806" s="10"/>
    </row>
    <row r="14807" spans="1:2" x14ac:dyDescent="0.25">
      <c r="A14807" s="10"/>
      <c r="B14807" s="10"/>
    </row>
    <row r="14808" spans="1:2" x14ac:dyDescent="0.25">
      <c r="A14808" s="10"/>
      <c r="B14808" s="10"/>
    </row>
    <row r="14809" spans="1:2" x14ac:dyDescent="0.25">
      <c r="A14809" s="10"/>
      <c r="B14809" s="10"/>
    </row>
    <row r="14810" spans="1:2" x14ac:dyDescent="0.25">
      <c r="A14810" s="10"/>
      <c r="B14810" s="10"/>
    </row>
    <row r="14811" spans="1:2" x14ac:dyDescent="0.25">
      <c r="A14811" s="10"/>
      <c r="B14811" s="10"/>
    </row>
    <row r="14812" spans="1:2" x14ac:dyDescent="0.25">
      <c r="A14812" s="10"/>
      <c r="B14812" s="10"/>
    </row>
    <row r="14813" spans="1:2" x14ac:dyDescent="0.25">
      <c r="A14813" s="10"/>
      <c r="B14813" s="10"/>
    </row>
    <row r="14814" spans="1:2" x14ac:dyDescent="0.25">
      <c r="A14814" s="10"/>
      <c r="B14814" s="10"/>
    </row>
    <row r="14815" spans="1:2" x14ac:dyDescent="0.25">
      <c r="A14815" s="10"/>
      <c r="B14815" s="10"/>
    </row>
    <row r="14816" spans="1:2" x14ac:dyDescent="0.25">
      <c r="A14816" s="10"/>
      <c r="B14816" s="10"/>
    </row>
    <row r="14817" spans="1:2" x14ac:dyDescent="0.25">
      <c r="A14817" s="10"/>
      <c r="B14817" s="10"/>
    </row>
    <row r="14818" spans="1:2" x14ac:dyDescent="0.25">
      <c r="A14818" s="10"/>
      <c r="B14818" s="10"/>
    </row>
    <row r="14819" spans="1:2" x14ac:dyDescent="0.25">
      <c r="A14819" s="10"/>
      <c r="B14819" s="10"/>
    </row>
    <row r="14820" spans="1:2" x14ac:dyDescent="0.25">
      <c r="A14820" s="10"/>
      <c r="B14820" s="10"/>
    </row>
    <row r="14821" spans="1:2" x14ac:dyDescent="0.25">
      <c r="A14821" s="10"/>
      <c r="B14821" s="10"/>
    </row>
    <row r="14822" spans="1:2" x14ac:dyDescent="0.25">
      <c r="A14822" s="10"/>
      <c r="B14822" s="10"/>
    </row>
    <row r="14823" spans="1:2" x14ac:dyDescent="0.25">
      <c r="A14823" s="10"/>
      <c r="B14823" s="10"/>
    </row>
    <row r="14824" spans="1:2" x14ac:dyDescent="0.25">
      <c r="A14824" s="10"/>
      <c r="B14824" s="10"/>
    </row>
    <row r="14825" spans="1:2" x14ac:dyDescent="0.25">
      <c r="A14825" s="10"/>
      <c r="B14825" s="10"/>
    </row>
    <row r="14826" spans="1:2" x14ac:dyDescent="0.25">
      <c r="A14826" s="10"/>
      <c r="B14826" s="10"/>
    </row>
    <row r="14827" spans="1:2" x14ac:dyDescent="0.25">
      <c r="A14827" s="10"/>
      <c r="B14827" s="10"/>
    </row>
    <row r="14828" spans="1:2" x14ac:dyDescent="0.25">
      <c r="A14828" s="10"/>
      <c r="B14828" s="10"/>
    </row>
    <row r="14829" spans="1:2" x14ac:dyDescent="0.25">
      <c r="A14829" s="10"/>
      <c r="B14829" s="10"/>
    </row>
    <row r="14830" spans="1:2" x14ac:dyDescent="0.25">
      <c r="A14830" s="10"/>
      <c r="B14830" s="10"/>
    </row>
    <row r="14831" spans="1:2" x14ac:dyDescent="0.25">
      <c r="A14831" s="10"/>
      <c r="B14831" s="10"/>
    </row>
    <row r="14832" spans="1:2" x14ac:dyDescent="0.25">
      <c r="A14832" s="10"/>
      <c r="B14832" s="10"/>
    </row>
    <row r="14833" spans="1:2" x14ac:dyDescent="0.25">
      <c r="A14833" s="10"/>
      <c r="B14833" s="10"/>
    </row>
    <row r="14834" spans="1:2" x14ac:dyDescent="0.25">
      <c r="A14834" s="10"/>
      <c r="B14834" s="10"/>
    </row>
    <row r="14835" spans="1:2" x14ac:dyDescent="0.25">
      <c r="A14835" s="10"/>
      <c r="B14835" s="10"/>
    </row>
    <row r="14836" spans="1:2" x14ac:dyDescent="0.25">
      <c r="A14836" s="10"/>
      <c r="B14836" s="10"/>
    </row>
    <row r="14837" spans="1:2" x14ac:dyDescent="0.25">
      <c r="A14837" s="10"/>
      <c r="B14837" s="10"/>
    </row>
    <row r="14838" spans="1:2" x14ac:dyDescent="0.25">
      <c r="A14838" s="10"/>
      <c r="B14838" s="10"/>
    </row>
    <row r="14839" spans="1:2" x14ac:dyDescent="0.25">
      <c r="A14839" s="10"/>
      <c r="B14839" s="10"/>
    </row>
    <row r="14840" spans="1:2" x14ac:dyDescent="0.25">
      <c r="A14840" s="10"/>
      <c r="B14840" s="10"/>
    </row>
    <row r="14841" spans="1:2" x14ac:dyDescent="0.25">
      <c r="A14841" s="10"/>
      <c r="B14841" s="10"/>
    </row>
    <row r="14842" spans="1:2" x14ac:dyDescent="0.25">
      <c r="A14842" s="10"/>
      <c r="B14842" s="10"/>
    </row>
    <row r="14843" spans="1:2" x14ac:dyDescent="0.25">
      <c r="A14843" s="10"/>
      <c r="B14843" s="10"/>
    </row>
    <row r="14844" spans="1:2" x14ac:dyDescent="0.25">
      <c r="A14844" s="10"/>
      <c r="B14844" s="10"/>
    </row>
    <row r="14845" spans="1:2" x14ac:dyDescent="0.25">
      <c r="A14845" s="10"/>
      <c r="B14845" s="10"/>
    </row>
    <row r="14846" spans="1:2" x14ac:dyDescent="0.25">
      <c r="A14846" s="10"/>
      <c r="B14846" s="10"/>
    </row>
    <row r="14847" spans="1:2" x14ac:dyDescent="0.25">
      <c r="A14847" s="10"/>
      <c r="B14847" s="10"/>
    </row>
    <row r="14848" spans="1:2" x14ac:dyDescent="0.25">
      <c r="A14848" s="10"/>
      <c r="B14848" s="10"/>
    </row>
    <row r="14849" spans="1:2" x14ac:dyDescent="0.25">
      <c r="A14849" s="10"/>
      <c r="B14849" s="10"/>
    </row>
    <row r="14850" spans="1:2" x14ac:dyDescent="0.25">
      <c r="A14850" s="10"/>
      <c r="B14850" s="10"/>
    </row>
    <row r="14851" spans="1:2" x14ac:dyDescent="0.25">
      <c r="A14851" s="10"/>
      <c r="B14851" s="10"/>
    </row>
    <row r="14852" spans="1:2" x14ac:dyDescent="0.25">
      <c r="A14852" s="10"/>
      <c r="B14852" s="10"/>
    </row>
    <row r="14853" spans="1:2" x14ac:dyDescent="0.25">
      <c r="A14853" s="10"/>
      <c r="B14853" s="10"/>
    </row>
    <row r="14854" spans="1:2" x14ac:dyDescent="0.25">
      <c r="A14854" s="10"/>
      <c r="B14854" s="10"/>
    </row>
    <row r="14855" spans="1:2" x14ac:dyDescent="0.25">
      <c r="A14855" s="10"/>
      <c r="B14855" s="10"/>
    </row>
    <row r="14856" spans="1:2" x14ac:dyDescent="0.25">
      <c r="A14856" s="10"/>
      <c r="B14856" s="10"/>
    </row>
    <row r="14857" spans="1:2" x14ac:dyDescent="0.25">
      <c r="A14857" s="10"/>
      <c r="B14857" s="10"/>
    </row>
    <row r="14858" spans="1:2" x14ac:dyDescent="0.25">
      <c r="A14858" s="10"/>
      <c r="B14858" s="10"/>
    </row>
    <row r="14859" spans="1:2" x14ac:dyDescent="0.25">
      <c r="A14859" s="10"/>
      <c r="B14859" s="10"/>
    </row>
    <row r="14860" spans="1:2" x14ac:dyDescent="0.25">
      <c r="A14860" s="10"/>
      <c r="B14860" s="10"/>
    </row>
    <row r="14861" spans="1:2" x14ac:dyDescent="0.25">
      <c r="A14861" s="10"/>
      <c r="B14861" s="10"/>
    </row>
    <row r="14862" spans="1:2" x14ac:dyDescent="0.25">
      <c r="A14862" s="10"/>
      <c r="B14862" s="10"/>
    </row>
    <row r="14863" spans="1:2" x14ac:dyDescent="0.25">
      <c r="A14863" s="10"/>
      <c r="B14863" s="10"/>
    </row>
    <row r="14864" spans="1:2" x14ac:dyDescent="0.25">
      <c r="A14864" s="10"/>
      <c r="B14864" s="10"/>
    </row>
    <row r="14865" spans="1:2" x14ac:dyDescent="0.25">
      <c r="A14865" s="10"/>
      <c r="B14865" s="10"/>
    </row>
    <row r="14866" spans="1:2" x14ac:dyDescent="0.25">
      <c r="A14866" s="10"/>
      <c r="B14866" s="10"/>
    </row>
    <row r="14867" spans="1:2" x14ac:dyDescent="0.25">
      <c r="A14867" s="10"/>
      <c r="B14867" s="10"/>
    </row>
    <row r="14868" spans="1:2" x14ac:dyDescent="0.25">
      <c r="A14868" s="10"/>
      <c r="B14868" s="10"/>
    </row>
    <row r="14869" spans="1:2" x14ac:dyDescent="0.25">
      <c r="A14869" s="10"/>
      <c r="B14869" s="10"/>
    </row>
    <row r="14870" spans="1:2" x14ac:dyDescent="0.25">
      <c r="A14870" s="10"/>
      <c r="B14870" s="10"/>
    </row>
    <row r="14871" spans="1:2" x14ac:dyDescent="0.25">
      <c r="A14871" s="10"/>
      <c r="B14871" s="10"/>
    </row>
    <row r="14872" spans="1:2" x14ac:dyDescent="0.25">
      <c r="A14872" s="10"/>
      <c r="B14872" s="10"/>
    </row>
    <row r="14873" spans="1:2" x14ac:dyDescent="0.25">
      <c r="A14873" s="10"/>
      <c r="B14873" s="10"/>
    </row>
    <row r="14874" spans="1:2" x14ac:dyDescent="0.25">
      <c r="A14874" s="10"/>
      <c r="B14874" s="10"/>
    </row>
    <row r="14875" spans="1:2" x14ac:dyDescent="0.25">
      <c r="A14875" s="10"/>
      <c r="B14875" s="10"/>
    </row>
    <row r="14876" spans="1:2" x14ac:dyDescent="0.25">
      <c r="A14876" s="10"/>
      <c r="B14876" s="10"/>
    </row>
    <row r="14877" spans="1:2" x14ac:dyDescent="0.25">
      <c r="A14877" s="10"/>
      <c r="B14877" s="10"/>
    </row>
    <row r="14878" spans="1:2" x14ac:dyDescent="0.25">
      <c r="A14878" s="10"/>
      <c r="B14878" s="10"/>
    </row>
    <row r="14879" spans="1:2" x14ac:dyDescent="0.25">
      <c r="A14879" s="10"/>
      <c r="B14879" s="10"/>
    </row>
    <row r="14880" spans="1:2" x14ac:dyDescent="0.25">
      <c r="A14880" s="10"/>
      <c r="B14880" s="10"/>
    </row>
    <row r="14881" spans="1:2" x14ac:dyDescent="0.25">
      <c r="A14881" s="10"/>
      <c r="B14881" s="10"/>
    </row>
    <row r="14882" spans="1:2" x14ac:dyDescent="0.25">
      <c r="A14882" s="10"/>
      <c r="B14882" s="10"/>
    </row>
    <row r="14883" spans="1:2" x14ac:dyDescent="0.25">
      <c r="A14883" s="10"/>
      <c r="B14883" s="10"/>
    </row>
    <row r="14884" spans="1:2" x14ac:dyDescent="0.25">
      <c r="A14884" s="10"/>
      <c r="B14884" s="10"/>
    </row>
    <row r="14885" spans="1:2" x14ac:dyDescent="0.25">
      <c r="A14885" s="10"/>
      <c r="B14885" s="10"/>
    </row>
    <row r="14886" spans="1:2" x14ac:dyDescent="0.25">
      <c r="A14886" s="10"/>
      <c r="B14886" s="10"/>
    </row>
    <row r="14887" spans="1:2" x14ac:dyDescent="0.25">
      <c r="A14887" s="10"/>
      <c r="B14887" s="10"/>
    </row>
    <row r="14888" spans="1:2" x14ac:dyDescent="0.25">
      <c r="A14888" s="10"/>
      <c r="B14888" s="10"/>
    </row>
    <row r="14889" spans="1:2" x14ac:dyDescent="0.25">
      <c r="A14889" s="10"/>
      <c r="B14889" s="10"/>
    </row>
    <row r="14890" spans="1:2" x14ac:dyDescent="0.25">
      <c r="A14890" s="10"/>
      <c r="B14890" s="10"/>
    </row>
    <row r="14891" spans="1:2" x14ac:dyDescent="0.25">
      <c r="A14891" s="10"/>
      <c r="B14891" s="10"/>
    </row>
    <row r="14892" spans="1:2" x14ac:dyDescent="0.25">
      <c r="A14892" s="10"/>
      <c r="B14892" s="10"/>
    </row>
    <row r="14893" spans="1:2" x14ac:dyDescent="0.25">
      <c r="A14893" s="10"/>
      <c r="B14893" s="10"/>
    </row>
    <row r="14894" spans="1:2" x14ac:dyDescent="0.25">
      <c r="A14894" s="10"/>
      <c r="B14894" s="10"/>
    </row>
    <row r="14895" spans="1:2" x14ac:dyDescent="0.25">
      <c r="A14895" s="10"/>
      <c r="B14895" s="10"/>
    </row>
    <row r="14896" spans="1:2" x14ac:dyDescent="0.25">
      <c r="A14896" s="10"/>
      <c r="B14896" s="10"/>
    </row>
    <row r="14897" spans="1:2" x14ac:dyDescent="0.25">
      <c r="A14897" s="10"/>
      <c r="B14897" s="10"/>
    </row>
    <row r="14898" spans="1:2" x14ac:dyDescent="0.25">
      <c r="A14898" s="10"/>
      <c r="B14898" s="10"/>
    </row>
    <row r="14899" spans="1:2" x14ac:dyDescent="0.25">
      <c r="A14899" s="10"/>
      <c r="B14899" s="10"/>
    </row>
    <row r="14900" spans="1:2" x14ac:dyDescent="0.25">
      <c r="A14900" s="10"/>
      <c r="B14900" s="10"/>
    </row>
    <row r="14901" spans="1:2" x14ac:dyDescent="0.25">
      <c r="A14901" s="10"/>
      <c r="B14901" s="10"/>
    </row>
    <row r="14902" spans="1:2" x14ac:dyDescent="0.25">
      <c r="A14902" s="10"/>
      <c r="B14902" s="10"/>
    </row>
    <row r="14903" spans="1:2" x14ac:dyDescent="0.25">
      <c r="A14903" s="10"/>
      <c r="B14903" s="10"/>
    </row>
    <row r="14904" spans="1:2" x14ac:dyDescent="0.25">
      <c r="A14904" s="10"/>
      <c r="B14904" s="10"/>
    </row>
    <row r="14905" spans="1:2" x14ac:dyDescent="0.25">
      <c r="A14905" s="10"/>
      <c r="B14905" s="10"/>
    </row>
    <row r="14906" spans="1:2" x14ac:dyDescent="0.25">
      <c r="A14906" s="10"/>
      <c r="B14906" s="10"/>
    </row>
    <row r="14907" spans="1:2" x14ac:dyDescent="0.25">
      <c r="A14907" s="10"/>
      <c r="B14907" s="10"/>
    </row>
    <row r="14908" spans="1:2" x14ac:dyDescent="0.25">
      <c r="A14908" s="10"/>
      <c r="B14908" s="10"/>
    </row>
    <row r="14909" spans="1:2" x14ac:dyDescent="0.25">
      <c r="A14909" s="10"/>
      <c r="B14909" s="10"/>
    </row>
    <row r="14910" spans="1:2" x14ac:dyDescent="0.25">
      <c r="A14910" s="10"/>
      <c r="B14910" s="10"/>
    </row>
    <row r="14911" spans="1:2" x14ac:dyDescent="0.25">
      <c r="A14911" s="10"/>
      <c r="B14911" s="10"/>
    </row>
    <row r="14912" spans="1:2" x14ac:dyDescent="0.25">
      <c r="A14912" s="10"/>
      <c r="B14912" s="10"/>
    </row>
    <row r="14913" spans="1:2" x14ac:dyDescent="0.25">
      <c r="A14913" s="10"/>
      <c r="B14913" s="10"/>
    </row>
    <row r="14914" spans="1:2" x14ac:dyDescent="0.25">
      <c r="A14914" s="10"/>
      <c r="B14914" s="10"/>
    </row>
    <row r="14915" spans="1:2" x14ac:dyDescent="0.25">
      <c r="A14915" s="10"/>
      <c r="B14915" s="10"/>
    </row>
    <row r="14916" spans="1:2" x14ac:dyDescent="0.25">
      <c r="A14916" s="10"/>
      <c r="B14916" s="10"/>
    </row>
    <row r="14917" spans="1:2" x14ac:dyDescent="0.25">
      <c r="A14917" s="10"/>
      <c r="B14917" s="10"/>
    </row>
    <row r="14918" spans="1:2" x14ac:dyDescent="0.25">
      <c r="A14918" s="10"/>
      <c r="B14918" s="10"/>
    </row>
    <row r="14919" spans="1:2" x14ac:dyDescent="0.25">
      <c r="A14919" s="10"/>
      <c r="B14919" s="10"/>
    </row>
    <row r="14920" spans="1:2" x14ac:dyDescent="0.25">
      <c r="A14920" s="10"/>
      <c r="B14920" s="10"/>
    </row>
    <row r="14921" spans="1:2" x14ac:dyDescent="0.25">
      <c r="A14921" s="10"/>
      <c r="B14921" s="10"/>
    </row>
    <row r="14922" spans="1:2" x14ac:dyDescent="0.25">
      <c r="A14922" s="10"/>
      <c r="B14922" s="10"/>
    </row>
    <row r="14923" spans="1:2" x14ac:dyDescent="0.25">
      <c r="A14923" s="10"/>
      <c r="B14923" s="10"/>
    </row>
    <row r="14924" spans="1:2" x14ac:dyDescent="0.25">
      <c r="A14924" s="10"/>
      <c r="B14924" s="10"/>
    </row>
    <row r="14925" spans="1:2" x14ac:dyDescent="0.25">
      <c r="A14925" s="10"/>
      <c r="B14925" s="10"/>
    </row>
    <row r="14926" spans="1:2" x14ac:dyDescent="0.25">
      <c r="A14926" s="10"/>
      <c r="B14926" s="10"/>
    </row>
    <row r="14927" spans="1:2" x14ac:dyDescent="0.25">
      <c r="A14927" s="10"/>
      <c r="B14927" s="10"/>
    </row>
    <row r="14928" spans="1:2" x14ac:dyDescent="0.25">
      <c r="A14928" s="10"/>
      <c r="B14928" s="10"/>
    </row>
    <row r="14929" spans="1:2" x14ac:dyDescent="0.25">
      <c r="A14929" s="10"/>
      <c r="B14929" s="10"/>
    </row>
    <row r="14930" spans="1:2" x14ac:dyDescent="0.25">
      <c r="A14930" s="10"/>
      <c r="B14930" s="10"/>
    </row>
    <row r="14931" spans="1:2" x14ac:dyDescent="0.25">
      <c r="A14931" s="10"/>
      <c r="B14931" s="10"/>
    </row>
    <row r="14932" spans="1:2" x14ac:dyDescent="0.25">
      <c r="A14932" s="10"/>
      <c r="B14932" s="10"/>
    </row>
    <row r="14933" spans="1:2" x14ac:dyDescent="0.25">
      <c r="A14933" s="10"/>
      <c r="B14933" s="10"/>
    </row>
    <row r="14934" spans="1:2" x14ac:dyDescent="0.25">
      <c r="A14934" s="10"/>
      <c r="B14934" s="10"/>
    </row>
    <row r="14935" spans="1:2" x14ac:dyDescent="0.25">
      <c r="A14935" s="10"/>
      <c r="B14935" s="10"/>
    </row>
    <row r="14936" spans="1:2" x14ac:dyDescent="0.25">
      <c r="A14936" s="10"/>
      <c r="B14936" s="10"/>
    </row>
    <row r="14937" spans="1:2" x14ac:dyDescent="0.25">
      <c r="A14937" s="10"/>
      <c r="B14937" s="10"/>
    </row>
    <row r="14938" spans="1:2" x14ac:dyDescent="0.25">
      <c r="A14938" s="10"/>
      <c r="B14938" s="10"/>
    </row>
    <row r="14939" spans="1:2" x14ac:dyDescent="0.25">
      <c r="A14939" s="10"/>
      <c r="B14939" s="10"/>
    </row>
    <row r="14940" spans="1:2" x14ac:dyDescent="0.25">
      <c r="A14940" s="10"/>
      <c r="B14940" s="10"/>
    </row>
    <row r="14941" spans="1:2" x14ac:dyDescent="0.25">
      <c r="A14941" s="10"/>
      <c r="B14941" s="10"/>
    </row>
    <row r="14942" spans="1:2" x14ac:dyDescent="0.25">
      <c r="A14942" s="10"/>
      <c r="B14942" s="10"/>
    </row>
    <row r="14943" spans="1:2" x14ac:dyDescent="0.25">
      <c r="A14943" s="10"/>
      <c r="B14943" s="10"/>
    </row>
    <row r="14944" spans="1:2" x14ac:dyDescent="0.25">
      <c r="A14944" s="10"/>
      <c r="B14944" s="10"/>
    </row>
    <row r="14945" spans="1:2" x14ac:dyDescent="0.25">
      <c r="A14945" s="10"/>
      <c r="B14945" s="10"/>
    </row>
    <row r="14946" spans="1:2" x14ac:dyDescent="0.25">
      <c r="A14946" s="10"/>
      <c r="B14946" s="10"/>
    </row>
    <row r="14947" spans="1:2" x14ac:dyDescent="0.25">
      <c r="A14947" s="10"/>
      <c r="B14947" s="10"/>
    </row>
    <row r="14948" spans="1:2" x14ac:dyDescent="0.25">
      <c r="A14948" s="10"/>
      <c r="B14948" s="10"/>
    </row>
    <row r="14949" spans="1:2" x14ac:dyDescent="0.25">
      <c r="A14949" s="10"/>
      <c r="B14949" s="10"/>
    </row>
    <row r="14950" spans="1:2" x14ac:dyDescent="0.25">
      <c r="A14950" s="10"/>
      <c r="B14950" s="10"/>
    </row>
    <row r="14951" spans="1:2" x14ac:dyDescent="0.25">
      <c r="A14951" s="10"/>
      <c r="B14951" s="10"/>
    </row>
    <row r="14952" spans="1:2" x14ac:dyDescent="0.25">
      <c r="A14952" s="10"/>
      <c r="B14952" s="10"/>
    </row>
    <row r="14953" spans="1:2" x14ac:dyDescent="0.25">
      <c r="A14953" s="10"/>
      <c r="B14953" s="10"/>
    </row>
    <row r="14954" spans="1:2" x14ac:dyDescent="0.25">
      <c r="A14954" s="10"/>
      <c r="B14954" s="10"/>
    </row>
    <row r="14955" spans="1:2" x14ac:dyDescent="0.25">
      <c r="A14955" s="10"/>
      <c r="B14955" s="10"/>
    </row>
    <row r="14956" spans="1:2" x14ac:dyDescent="0.25">
      <c r="A14956" s="10"/>
      <c r="B14956" s="10"/>
    </row>
    <row r="14957" spans="1:2" x14ac:dyDescent="0.25">
      <c r="A14957" s="10"/>
      <c r="B14957" s="10"/>
    </row>
    <row r="14958" spans="1:2" x14ac:dyDescent="0.25">
      <c r="A14958" s="10"/>
      <c r="B14958" s="10"/>
    </row>
    <row r="14959" spans="1:2" x14ac:dyDescent="0.25">
      <c r="A14959" s="10"/>
      <c r="B14959" s="10"/>
    </row>
    <row r="14960" spans="1:2" x14ac:dyDescent="0.25">
      <c r="A14960" s="10"/>
      <c r="B14960" s="10"/>
    </row>
    <row r="14961" spans="1:2" x14ac:dyDescent="0.25">
      <c r="A14961" s="10"/>
      <c r="B14961" s="10"/>
    </row>
    <row r="14962" spans="1:2" x14ac:dyDescent="0.25">
      <c r="A14962" s="10"/>
      <c r="B14962" s="10"/>
    </row>
    <row r="14963" spans="1:2" x14ac:dyDescent="0.25">
      <c r="A14963" s="10"/>
      <c r="B14963" s="10"/>
    </row>
    <row r="14964" spans="1:2" x14ac:dyDescent="0.25">
      <c r="A14964" s="10"/>
      <c r="B14964" s="10"/>
    </row>
    <row r="14965" spans="1:2" x14ac:dyDescent="0.25">
      <c r="A14965" s="10"/>
      <c r="B14965" s="10"/>
    </row>
    <row r="14966" spans="1:2" x14ac:dyDescent="0.25">
      <c r="A14966" s="10"/>
      <c r="B14966" s="10"/>
    </row>
    <row r="14967" spans="1:2" x14ac:dyDescent="0.25">
      <c r="A14967" s="10"/>
      <c r="B14967" s="10"/>
    </row>
    <row r="14968" spans="1:2" x14ac:dyDescent="0.25">
      <c r="A14968" s="10"/>
      <c r="B14968" s="10"/>
    </row>
    <row r="14969" spans="1:2" x14ac:dyDescent="0.25">
      <c r="A14969" s="10"/>
      <c r="B14969" s="10"/>
    </row>
    <row r="14970" spans="1:2" x14ac:dyDescent="0.25">
      <c r="A14970" s="10"/>
      <c r="B14970" s="10"/>
    </row>
    <row r="14971" spans="1:2" x14ac:dyDescent="0.25">
      <c r="A14971" s="10"/>
      <c r="B14971" s="10"/>
    </row>
    <row r="14972" spans="1:2" x14ac:dyDescent="0.25">
      <c r="A14972" s="10"/>
      <c r="B14972" s="10"/>
    </row>
    <row r="14973" spans="1:2" x14ac:dyDescent="0.25">
      <c r="A14973" s="10"/>
      <c r="B14973" s="10"/>
    </row>
    <row r="14974" spans="1:2" x14ac:dyDescent="0.25">
      <c r="A14974" s="10"/>
      <c r="B14974" s="10"/>
    </row>
    <row r="14975" spans="1:2" x14ac:dyDescent="0.25">
      <c r="A14975" s="10"/>
      <c r="B14975" s="10"/>
    </row>
    <row r="14976" spans="1:2" x14ac:dyDescent="0.25">
      <c r="A14976" s="10"/>
      <c r="B14976" s="10"/>
    </row>
    <row r="14977" spans="1:2" x14ac:dyDescent="0.25">
      <c r="A14977" s="10"/>
      <c r="B14977" s="10"/>
    </row>
    <row r="14978" spans="1:2" x14ac:dyDescent="0.25">
      <c r="A14978" s="10"/>
      <c r="B14978" s="10"/>
    </row>
    <row r="14979" spans="1:2" x14ac:dyDescent="0.25">
      <c r="A14979" s="10"/>
      <c r="B14979" s="10"/>
    </row>
    <row r="14980" spans="1:2" x14ac:dyDescent="0.25">
      <c r="A14980" s="10"/>
      <c r="B14980" s="10"/>
    </row>
    <row r="14981" spans="1:2" x14ac:dyDescent="0.25">
      <c r="A14981" s="10"/>
      <c r="B14981" s="10"/>
    </row>
    <row r="14982" spans="1:2" x14ac:dyDescent="0.25">
      <c r="A14982" s="10"/>
      <c r="B14982" s="10"/>
    </row>
    <row r="14983" spans="1:2" x14ac:dyDescent="0.25">
      <c r="A14983" s="10"/>
      <c r="B14983" s="10"/>
    </row>
    <row r="14984" spans="1:2" x14ac:dyDescent="0.25">
      <c r="A14984" s="10"/>
      <c r="B14984" s="10"/>
    </row>
    <row r="14985" spans="1:2" x14ac:dyDescent="0.25">
      <c r="A14985" s="10"/>
      <c r="B14985" s="10"/>
    </row>
    <row r="14986" spans="1:2" x14ac:dyDescent="0.25">
      <c r="A14986" s="10"/>
      <c r="B14986" s="10"/>
    </row>
    <row r="14987" spans="1:2" x14ac:dyDescent="0.25">
      <c r="A14987" s="10"/>
      <c r="B14987" s="10"/>
    </row>
    <row r="14988" spans="1:2" x14ac:dyDescent="0.25">
      <c r="A14988" s="10"/>
      <c r="B14988" s="10"/>
    </row>
    <row r="14989" spans="1:2" x14ac:dyDescent="0.25">
      <c r="A14989" s="10"/>
      <c r="B14989" s="10"/>
    </row>
    <row r="14990" spans="1:2" x14ac:dyDescent="0.25">
      <c r="A14990" s="10"/>
      <c r="B14990" s="10"/>
    </row>
    <row r="14991" spans="1:2" x14ac:dyDescent="0.25">
      <c r="A14991" s="10"/>
      <c r="B14991" s="10"/>
    </row>
    <row r="14992" spans="1:2" x14ac:dyDescent="0.25">
      <c r="A14992" s="10"/>
      <c r="B14992" s="10"/>
    </row>
    <row r="14993" spans="1:2" x14ac:dyDescent="0.25">
      <c r="A14993" s="10"/>
      <c r="B14993" s="10"/>
    </row>
    <row r="14994" spans="1:2" x14ac:dyDescent="0.25">
      <c r="A14994" s="10"/>
      <c r="B14994" s="10"/>
    </row>
    <row r="14995" spans="1:2" x14ac:dyDescent="0.25">
      <c r="A14995" s="10"/>
      <c r="B14995" s="10"/>
    </row>
    <row r="14996" spans="1:2" x14ac:dyDescent="0.25">
      <c r="A14996" s="10"/>
      <c r="B14996" s="10"/>
    </row>
    <row r="14997" spans="1:2" x14ac:dyDescent="0.25">
      <c r="A14997" s="10"/>
      <c r="B14997" s="10"/>
    </row>
    <row r="14998" spans="1:2" x14ac:dyDescent="0.25">
      <c r="A14998" s="10"/>
      <c r="B14998" s="10"/>
    </row>
    <row r="14999" spans="1:2" x14ac:dyDescent="0.25">
      <c r="A14999" s="10"/>
      <c r="B14999" s="10"/>
    </row>
    <row r="15000" spans="1:2" x14ac:dyDescent="0.25">
      <c r="A15000" s="10"/>
      <c r="B15000" s="10"/>
    </row>
    <row r="15001" spans="1:2" x14ac:dyDescent="0.25">
      <c r="A15001" s="10"/>
      <c r="B15001" s="10"/>
    </row>
    <row r="15002" spans="1:2" x14ac:dyDescent="0.25">
      <c r="A15002" s="10"/>
      <c r="B15002" s="10"/>
    </row>
    <row r="15003" spans="1:2" x14ac:dyDescent="0.25">
      <c r="A15003" s="10"/>
      <c r="B15003" s="10"/>
    </row>
    <row r="15004" spans="1:2" x14ac:dyDescent="0.25">
      <c r="A15004" s="10"/>
      <c r="B15004" s="10"/>
    </row>
    <row r="15005" spans="1:2" x14ac:dyDescent="0.25">
      <c r="A15005" s="10"/>
      <c r="B15005" s="10"/>
    </row>
    <row r="15006" spans="1:2" x14ac:dyDescent="0.25">
      <c r="A15006" s="10"/>
      <c r="B15006" s="10"/>
    </row>
    <row r="15007" spans="1:2" x14ac:dyDescent="0.25">
      <c r="A15007" s="10"/>
      <c r="B15007" s="10"/>
    </row>
    <row r="15008" spans="1:2" x14ac:dyDescent="0.25">
      <c r="A15008" s="10"/>
      <c r="B15008" s="10"/>
    </row>
    <row r="15009" spans="1:2" x14ac:dyDescent="0.25">
      <c r="A15009" s="10"/>
      <c r="B15009" s="10"/>
    </row>
    <row r="15010" spans="1:2" x14ac:dyDescent="0.25">
      <c r="A15010" s="10"/>
      <c r="B15010" s="10"/>
    </row>
    <row r="15011" spans="1:2" x14ac:dyDescent="0.25">
      <c r="A15011" s="10"/>
      <c r="B15011" s="10"/>
    </row>
    <row r="15012" spans="1:2" x14ac:dyDescent="0.25">
      <c r="A15012" s="10"/>
      <c r="B15012" s="10"/>
    </row>
    <row r="15013" spans="1:2" x14ac:dyDescent="0.25">
      <c r="A15013" s="10"/>
      <c r="B15013" s="10"/>
    </row>
    <row r="15014" spans="1:2" x14ac:dyDescent="0.25">
      <c r="A15014" s="10"/>
      <c r="B15014" s="10"/>
    </row>
    <row r="15015" spans="1:2" x14ac:dyDescent="0.25">
      <c r="A15015" s="10"/>
      <c r="B15015" s="10"/>
    </row>
    <row r="15016" spans="1:2" x14ac:dyDescent="0.25">
      <c r="A15016" s="10"/>
      <c r="B15016" s="10"/>
    </row>
    <row r="15017" spans="1:2" x14ac:dyDescent="0.25">
      <c r="A15017" s="10"/>
      <c r="B15017" s="10"/>
    </row>
    <row r="15018" spans="1:2" x14ac:dyDescent="0.25">
      <c r="A15018" s="10"/>
      <c r="B15018" s="10"/>
    </row>
    <row r="15019" spans="1:2" x14ac:dyDescent="0.25">
      <c r="A15019" s="10"/>
      <c r="B15019" s="10"/>
    </row>
    <row r="15020" spans="1:2" x14ac:dyDescent="0.25">
      <c r="A15020" s="10"/>
      <c r="B15020" s="10"/>
    </row>
    <row r="15021" spans="1:2" x14ac:dyDescent="0.25">
      <c r="A15021" s="10"/>
      <c r="B15021" s="10"/>
    </row>
    <row r="15022" spans="1:2" x14ac:dyDescent="0.25">
      <c r="A15022" s="10"/>
      <c r="B15022" s="10"/>
    </row>
    <row r="15023" spans="1:2" x14ac:dyDescent="0.25">
      <c r="A15023" s="10"/>
      <c r="B15023" s="10"/>
    </row>
    <row r="15024" spans="1:2" x14ac:dyDescent="0.25">
      <c r="A15024" s="10"/>
      <c r="B15024" s="10"/>
    </row>
    <row r="15025" spans="1:2" x14ac:dyDescent="0.25">
      <c r="A15025" s="10"/>
      <c r="B15025" s="10"/>
    </row>
    <row r="15026" spans="1:2" x14ac:dyDescent="0.25">
      <c r="A15026" s="10"/>
      <c r="B15026" s="10"/>
    </row>
    <row r="15027" spans="1:2" x14ac:dyDescent="0.25">
      <c r="A15027" s="10"/>
      <c r="B15027" s="10"/>
    </row>
    <row r="15028" spans="1:2" x14ac:dyDescent="0.25">
      <c r="A15028" s="10"/>
      <c r="B15028" s="10"/>
    </row>
    <row r="15029" spans="1:2" x14ac:dyDescent="0.25">
      <c r="A15029" s="10"/>
      <c r="B15029" s="10"/>
    </row>
    <row r="15030" spans="1:2" x14ac:dyDescent="0.25">
      <c r="A15030" s="10"/>
      <c r="B15030" s="10"/>
    </row>
    <row r="15031" spans="1:2" x14ac:dyDescent="0.25">
      <c r="A15031" s="10"/>
      <c r="B15031" s="10"/>
    </row>
    <row r="15032" spans="1:2" x14ac:dyDescent="0.25">
      <c r="A15032" s="10"/>
      <c r="B15032" s="10"/>
    </row>
    <row r="15033" spans="1:2" x14ac:dyDescent="0.25">
      <c r="A15033" s="10"/>
      <c r="B15033" s="10"/>
    </row>
    <row r="15034" spans="1:2" x14ac:dyDescent="0.25">
      <c r="A15034" s="10"/>
      <c r="B15034" s="10"/>
    </row>
    <row r="15035" spans="1:2" x14ac:dyDescent="0.25">
      <c r="A15035" s="10"/>
      <c r="B15035" s="10"/>
    </row>
    <row r="15036" spans="1:2" x14ac:dyDescent="0.25">
      <c r="A15036" s="10"/>
      <c r="B15036" s="10"/>
    </row>
    <row r="15037" spans="1:2" x14ac:dyDescent="0.25">
      <c r="A15037" s="10"/>
      <c r="B15037" s="10"/>
    </row>
    <row r="15038" spans="1:2" x14ac:dyDescent="0.25">
      <c r="A15038" s="10"/>
      <c r="B15038" s="10"/>
    </row>
    <row r="15039" spans="1:2" x14ac:dyDescent="0.25">
      <c r="A15039" s="10"/>
      <c r="B15039" s="10"/>
    </row>
    <row r="15040" spans="1:2" x14ac:dyDescent="0.25">
      <c r="A15040" s="10"/>
      <c r="B15040" s="10"/>
    </row>
    <row r="15041" spans="1:2" x14ac:dyDescent="0.25">
      <c r="A15041" s="10"/>
      <c r="B15041" s="10"/>
    </row>
    <row r="15042" spans="1:2" x14ac:dyDescent="0.25">
      <c r="A15042" s="10"/>
      <c r="B15042" s="10"/>
    </row>
    <row r="15043" spans="1:2" x14ac:dyDescent="0.25">
      <c r="A15043" s="10"/>
      <c r="B15043" s="10"/>
    </row>
    <row r="15044" spans="1:2" x14ac:dyDescent="0.25">
      <c r="A15044" s="10"/>
      <c r="B15044" s="10"/>
    </row>
    <row r="15045" spans="1:2" x14ac:dyDescent="0.25">
      <c r="A15045" s="10"/>
      <c r="B15045" s="10"/>
    </row>
    <row r="15046" spans="1:2" x14ac:dyDescent="0.25">
      <c r="A15046" s="10"/>
      <c r="B15046" s="10"/>
    </row>
    <row r="15047" spans="1:2" x14ac:dyDescent="0.25">
      <c r="A15047" s="10"/>
      <c r="B15047" s="10"/>
    </row>
    <row r="15048" spans="1:2" x14ac:dyDescent="0.25">
      <c r="A15048" s="10"/>
      <c r="B15048" s="10"/>
    </row>
    <row r="15049" spans="1:2" x14ac:dyDescent="0.25">
      <c r="A15049" s="10"/>
      <c r="B15049" s="10"/>
    </row>
    <row r="15050" spans="1:2" x14ac:dyDescent="0.25">
      <c r="A15050" s="10"/>
      <c r="B15050" s="10"/>
    </row>
    <row r="15051" spans="1:2" x14ac:dyDescent="0.25">
      <c r="A15051" s="10"/>
      <c r="B15051" s="10"/>
    </row>
    <row r="15052" spans="1:2" x14ac:dyDescent="0.25">
      <c r="A15052" s="10"/>
      <c r="B15052" s="10"/>
    </row>
    <row r="15053" spans="1:2" x14ac:dyDescent="0.25">
      <c r="A15053" s="10"/>
      <c r="B15053" s="10"/>
    </row>
    <row r="15054" spans="1:2" x14ac:dyDescent="0.25">
      <c r="A15054" s="10"/>
      <c r="B15054" s="10"/>
    </row>
    <row r="15055" spans="1:2" x14ac:dyDescent="0.25">
      <c r="A15055" s="10"/>
      <c r="B15055" s="10"/>
    </row>
    <row r="15056" spans="1:2" x14ac:dyDescent="0.25">
      <c r="A15056" s="10"/>
      <c r="B15056" s="10"/>
    </row>
    <row r="15057" spans="1:2" x14ac:dyDescent="0.25">
      <c r="A15057" s="10"/>
      <c r="B15057" s="10"/>
    </row>
    <row r="15058" spans="1:2" x14ac:dyDescent="0.25">
      <c r="A15058" s="10"/>
      <c r="B15058" s="10"/>
    </row>
    <row r="15059" spans="1:2" x14ac:dyDescent="0.25">
      <c r="A15059" s="10"/>
      <c r="B15059" s="10"/>
    </row>
    <row r="15060" spans="1:2" x14ac:dyDescent="0.25">
      <c r="A15060" s="10"/>
      <c r="B15060" s="10"/>
    </row>
    <row r="15061" spans="1:2" x14ac:dyDescent="0.25">
      <c r="A15061" s="10"/>
      <c r="B15061" s="10"/>
    </row>
    <row r="15062" spans="1:2" x14ac:dyDescent="0.25">
      <c r="A15062" s="10"/>
      <c r="B15062" s="10"/>
    </row>
    <row r="15063" spans="1:2" x14ac:dyDescent="0.25">
      <c r="A15063" s="10"/>
      <c r="B15063" s="10"/>
    </row>
    <row r="15064" spans="1:2" x14ac:dyDescent="0.25">
      <c r="A15064" s="10"/>
      <c r="B15064" s="10"/>
    </row>
    <row r="15065" spans="1:2" x14ac:dyDescent="0.25">
      <c r="A15065" s="10"/>
      <c r="B15065" s="10"/>
    </row>
    <row r="15066" spans="1:2" x14ac:dyDescent="0.25">
      <c r="A15066" s="10"/>
      <c r="B15066" s="10"/>
    </row>
    <row r="15067" spans="1:2" x14ac:dyDescent="0.25">
      <c r="A15067" s="10"/>
      <c r="B15067" s="10"/>
    </row>
    <row r="15068" spans="1:2" x14ac:dyDescent="0.25">
      <c r="A15068" s="10"/>
      <c r="B15068" s="10"/>
    </row>
    <row r="15069" spans="1:2" x14ac:dyDescent="0.25">
      <c r="A15069" s="10"/>
      <c r="B15069" s="10"/>
    </row>
    <row r="15070" spans="1:2" x14ac:dyDescent="0.25">
      <c r="A15070" s="10"/>
      <c r="B15070" s="10"/>
    </row>
    <row r="15071" spans="1:2" x14ac:dyDescent="0.25">
      <c r="A15071" s="10"/>
      <c r="B15071" s="10"/>
    </row>
    <row r="15072" spans="1:2" x14ac:dyDescent="0.25">
      <c r="A15072" s="10"/>
      <c r="B15072" s="10"/>
    </row>
    <row r="15073" spans="1:2" x14ac:dyDescent="0.25">
      <c r="A15073" s="10"/>
      <c r="B15073" s="10"/>
    </row>
    <row r="15074" spans="1:2" x14ac:dyDescent="0.25">
      <c r="A15074" s="10"/>
      <c r="B15074" s="10"/>
    </row>
    <row r="15075" spans="1:2" x14ac:dyDescent="0.25">
      <c r="A15075" s="10"/>
      <c r="B15075" s="10"/>
    </row>
    <row r="15076" spans="1:2" x14ac:dyDescent="0.25">
      <c r="A15076" s="10"/>
      <c r="B15076" s="10"/>
    </row>
    <row r="15077" spans="1:2" x14ac:dyDescent="0.25">
      <c r="A15077" s="10"/>
      <c r="B15077" s="10"/>
    </row>
    <row r="15078" spans="1:2" x14ac:dyDescent="0.25">
      <c r="A15078" s="10"/>
      <c r="B15078" s="10"/>
    </row>
    <row r="15079" spans="1:2" x14ac:dyDescent="0.25">
      <c r="A15079" s="10"/>
      <c r="B15079" s="10"/>
    </row>
    <row r="15080" spans="1:2" x14ac:dyDescent="0.25">
      <c r="A15080" s="10"/>
      <c r="B15080" s="10"/>
    </row>
    <row r="15081" spans="1:2" x14ac:dyDescent="0.25">
      <c r="A15081" s="10"/>
      <c r="B15081" s="10"/>
    </row>
    <row r="15082" spans="1:2" x14ac:dyDescent="0.25">
      <c r="A15082" s="10"/>
      <c r="B15082" s="10"/>
    </row>
    <row r="15083" spans="1:2" x14ac:dyDescent="0.25">
      <c r="A15083" s="10"/>
      <c r="B15083" s="10"/>
    </row>
    <row r="15084" spans="1:2" x14ac:dyDescent="0.25">
      <c r="A15084" s="10"/>
      <c r="B15084" s="10"/>
    </row>
    <row r="15085" spans="1:2" x14ac:dyDescent="0.25">
      <c r="A15085" s="10"/>
      <c r="B15085" s="10"/>
    </row>
    <row r="15086" spans="1:2" x14ac:dyDescent="0.25">
      <c r="A15086" s="10"/>
      <c r="B15086" s="10"/>
    </row>
    <row r="15087" spans="1:2" x14ac:dyDescent="0.25">
      <c r="A15087" s="10"/>
      <c r="B15087" s="10"/>
    </row>
    <row r="15088" spans="1:2" x14ac:dyDescent="0.25">
      <c r="A15088" s="10"/>
      <c r="B15088" s="10"/>
    </row>
    <row r="15089" spans="1:2" x14ac:dyDescent="0.25">
      <c r="A15089" s="10"/>
      <c r="B15089" s="10"/>
    </row>
    <row r="15090" spans="1:2" x14ac:dyDescent="0.25">
      <c r="A15090" s="10"/>
      <c r="B15090" s="10"/>
    </row>
    <row r="15091" spans="1:2" x14ac:dyDescent="0.25">
      <c r="A15091" s="10"/>
      <c r="B15091" s="10"/>
    </row>
    <row r="15092" spans="1:2" x14ac:dyDescent="0.25">
      <c r="A15092" s="10"/>
      <c r="B15092" s="10"/>
    </row>
    <row r="15093" spans="1:2" x14ac:dyDescent="0.25">
      <c r="A15093" s="10"/>
      <c r="B15093" s="10"/>
    </row>
    <row r="15094" spans="1:2" x14ac:dyDescent="0.25">
      <c r="A15094" s="10"/>
      <c r="B15094" s="10"/>
    </row>
    <row r="15095" spans="1:2" x14ac:dyDescent="0.25">
      <c r="A15095" s="10"/>
      <c r="B15095" s="10"/>
    </row>
    <row r="15096" spans="1:2" x14ac:dyDescent="0.25">
      <c r="A15096" s="10"/>
      <c r="B15096" s="10"/>
    </row>
    <row r="15097" spans="1:2" x14ac:dyDescent="0.25">
      <c r="A15097" s="10"/>
      <c r="B15097" s="10"/>
    </row>
    <row r="15098" spans="1:2" x14ac:dyDescent="0.25">
      <c r="A15098" s="10"/>
      <c r="B15098" s="10"/>
    </row>
    <row r="15099" spans="1:2" x14ac:dyDescent="0.25">
      <c r="A15099" s="10"/>
      <c r="B15099" s="10"/>
    </row>
    <row r="15100" spans="1:2" x14ac:dyDescent="0.25">
      <c r="A15100" s="10"/>
      <c r="B15100" s="10"/>
    </row>
    <row r="15101" spans="1:2" x14ac:dyDescent="0.25">
      <c r="A15101" s="10"/>
      <c r="B15101" s="10"/>
    </row>
    <row r="15102" spans="1:2" x14ac:dyDescent="0.25">
      <c r="A15102" s="10"/>
      <c r="B15102" s="10"/>
    </row>
    <row r="15103" spans="1:2" x14ac:dyDescent="0.25">
      <c r="A15103" s="10"/>
      <c r="B15103" s="10"/>
    </row>
    <row r="15104" spans="1:2" x14ac:dyDescent="0.25">
      <c r="A15104" s="10"/>
      <c r="B15104" s="10"/>
    </row>
    <row r="15105" spans="1:2" x14ac:dyDescent="0.25">
      <c r="A15105" s="10"/>
      <c r="B15105" s="10"/>
    </row>
    <row r="15106" spans="1:2" x14ac:dyDescent="0.25">
      <c r="A15106" s="10"/>
      <c r="B15106" s="10"/>
    </row>
    <row r="15107" spans="1:2" x14ac:dyDescent="0.25">
      <c r="A15107" s="10"/>
      <c r="B15107" s="10"/>
    </row>
    <row r="15108" spans="1:2" x14ac:dyDescent="0.25">
      <c r="A15108" s="10"/>
      <c r="B15108" s="10"/>
    </row>
    <row r="15109" spans="1:2" x14ac:dyDescent="0.25">
      <c r="A15109" s="10"/>
      <c r="B15109" s="10"/>
    </row>
    <row r="15110" spans="1:2" x14ac:dyDescent="0.25">
      <c r="A15110" s="10"/>
      <c r="B15110" s="10"/>
    </row>
    <row r="15111" spans="1:2" x14ac:dyDescent="0.25">
      <c r="A15111" s="10"/>
      <c r="B15111" s="10"/>
    </row>
    <row r="15112" spans="1:2" x14ac:dyDescent="0.25">
      <c r="A15112" s="10"/>
      <c r="B15112" s="10"/>
    </row>
    <row r="15113" spans="1:2" x14ac:dyDescent="0.25">
      <c r="A15113" s="10"/>
      <c r="B15113" s="10"/>
    </row>
    <row r="15114" spans="1:2" x14ac:dyDescent="0.25">
      <c r="A15114" s="10"/>
      <c r="B15114" s="10"/>
    </row>
    <row r="15115" spans="1:2" x14ac:dyDescent="0.25">
      <c r="A15115" s="10"/>
      <c r="B15115" s="10"/>
    </row>
    <row r="15116" spans="1:2" x14ac:dyDescent="0.25">
      <c r="A15116" s="10"/>
      <c r="B15116" s="10"/>
    </row>
    <row r="15117" spans="1:2" x14ac:dyDescent="0.25">
      <c r="A15117" s="10"/>
      <c r="B15117" s="10"/>
    </row>
    <row r="15118" spans="1:2" x14ac:dyDescent="0.25">
      <c r="A15118" s="10"/>
      <c r="B15118" s="10"/>
    </row>
    <row r="15119" spans="1:2" x14ac:dyDescent="0.25">
      <c r="A15119" s="10"/>
      <c r="B15119" s="10"/>
    </row>
    <row r="15120" spans="1:2" x14ac:dyDescent="0.25">
      <c r="A15120" s="10"/>
      <c r="B15120" s="10"/>
    </row>
    <row r="15121" spans="1:2" x14ac:dyDescent="0.25">
      <c r="A15121" s="10"/>
      <c r="B15121" s="10"/>
    </row>
    <row r="15122" spans="1:2" x14ac:dyDescent="0.25">
      <c r="A15122" s="10"/>
      <c r="B15122" s="10"/>
    </row>
    <row r="15123" spans="1:2" x14ac:dyDescent="0.25">
      <c r="A15123" s="10"/>
      <c r="B15123" s="10"/>
    </row>
    <row r="15124" spans="1:2" x14ac:dyDescent="0.25">
      <c r="A15124" s="10"/>
      <c r="B15124" s="10"/>
    </row>
    <row r="15125" spans="1:2" x14ac:dyDescent="0.25">
      <c r="A15125" s="10"/>
      <c r="B15125" s="10"/>
    </row>
    <row r="15126" spans="1:2" x14ac:dyDescent="0.25">
      <c r="A15126" s="10"/>
      <c r="B15126" s="10"/>
    </row>
    <row r="15127" spans="1:2" x14ac:dyDescent="0.25">
      <c r="A15127" s="10"/>
      <c r="B15127" s="10"/>
    </row>
    <row r="15128" spans="1:2" x14ac:dyDescent="0.25">
      <c r="A15128" s="10"/>
      <c r="B15128" s="10"/>
    </row>
    <row r="15129" spans="1:2" x14ac:dyDescent="0.25">
      <c r="A15129" s="10"/>
      <c r="B15129" s="10"/>
    </row>
    <row r="15130" spans="1:2" x14ac:dyDescent="0.25">
      <c r="A15130" s="10"/>
      <c r="B15130" s="10"/>
    </row>
    <row r="15131" spans="1:2" x14ac:dyDescent="0.25">
      <c r="A15131" s="10"/>
      <c r="B15131" s="10"/>
    </row>
    <row r="15132" spans="1:2" x14ac:dyDescent="0.25">
      <c r="A15132" s="10"/>
      <c r="B15132" s="10"/>
    </row>
    <row r="15133" spans="1:2" x14ac:dyDescent="0.25">
      <c r="A15133" s="10"/>
      <c r="B15133" s="10"/>
    </row>
    <row r="15134" spans="1:2" x14ac:dyDescent="0.25">
      <c r="A15134" s="10"/>
      <c r="B15134" s="10"/>
    </row>
    <row r="15135" spans="1:2" x14ac:dyDescent="0.25">
      <c r="A15135" s="10"/>
      <c r="B15135" s="10"/>
    </row>
    <row r="15136" spans="1:2" x14ac:dyDescent="0.25">
      <c r="A15136" s="10"/>
      <c r="B15136" s="10"/>
    </row>
    <row r="15137" spans="1:2" x14ac:dyDescent="0.25">
      <c r="A15137" s="10"/>
      <c r="B15137" s="10"/>
    </row>
    <row r="15138" spans="1:2" x14ac:dyDescent="0.25">
      <c r="A15138" s="10"/>
      <c r="B15138" s="10"/>
    </row>
    <row r="15139" spans="1:2" x14ac:dyDescent="0.25">
      <c r="A15139" s="10"/>
      <c r="B15139" s="10"/>
    </row>
    <row r="15140" spans="1:2" x14ac:dyDescent="0.25">
      <c r="A15140" s="10"/>
      <c r="B15140" s="10"/>
    </row>
    <row r="15141" spans="1:2" x14ac:dyDescent="0.25">
      <c r="A15141" s="10"/>
      <c r="B15141" s="10"/>
    </row>
    <row r="15142" spans="1:2" x14ac:dyDescent="0.25">
      <c r="A15142" s="10"/>
      <c r="B15142" s="10"/>
    </row>
    <row r="15143" spans="1:2" x14ac:dyDescent="0.25">
      <c r="A15143" s="10"/>
      <c r="B15143" s="10"/>
    </row>
    <row r="15144" spans="1:2" x14ac:dyDescent="0.25">
      <c r="A15144" s="10"/>
      <c r="B15144" s="10"/>
    </row>
    <row r="15145" spans="1:2" x14ac:dyDescent="0.25">
      <c r="A15145" s="10"/>
      <c r="B15145" s="10"/>
    </row>
    <row r="15146" spans="1:2" x14ac:dyDescent="0.25">
      <c r="A15146" s="10"/>
      <c r="B15146" s="10"/>
    </row>
    <row r="15147" spans="1:2" x14ac:dyDescent="0.25">
      <c r="A15147" s="10"/>
      <c r="B15147" s="10"/>
    </row>
    <row r="15148" spans="1:2" x14ac:dyDescent="0.25">
      <c r="A15148" s="10"/>
      <c r="B15148" s="10"/>
    </row>
    <row r="15149" spans="1:2" x14ac:dyDescent="0.25">
      <c r="A15149" s="10"/>
      <c r="B15149" s="10"/>
    </row>
    <row r="15150" spans="1:2" x14ac:dyDescent="0.25">
      <c r="A15150" s="10"/>
      <c r="B15150" s="10"/>
    </row>
    <row r="15151" spans="1:2" x14ac:dyDescent="0.25">
      <c r="A15151" s="10"/>
      <c r="B15151" s="10"/>
    </row>
    <row r="15152" spans="1:2" x14ac:dyDescent="0.25">
      <c r="A15152" s="10"/>
      <c r="B15152" s="10"/>
    </row>
    <row r="15153" spans="1:2" x14ac:dyDescent="0.25">
      <c r="A15153" s="10"/>
      <c r="B15153" s="10"/>
    </row>
    <row r="15154" spans="1:2" x14ac:dyDescent="0.25">
      <c r="A15154" s="10"/>
      <c r="B15154" s="10"/>
    </row>
    <row r="15155" spans="1:2" x14ac:dyDescent="0.25">
      <c r="A15155" s="10"/>
      <c r="B15155" s="10"/>
    </row>
    <row r="15156" spans="1:2" x14ac:dyDescent="0.25">
      <c r="A15156" s="10"/>
      <c r="B15156" s="10"/>
    </row>
    <row r="15157" spans="1:2" x14ac:dyDescent="0.25">
      <c r="A15157" s="10"/>
      <c r="B15157" s="10"/>
    </row>
    <row r="15158" spans="1:2" x14ac:dyDescent="0.25">
      <c r="A15158" s="10"/>
      <c r="B15158" s="10"/>
    </row>
    <row r="15159" spans="1:2" x14ac:dyDescent="0.25">
      <c r="A15159" s="10"/>
      <c r="B15159" s="10"/>
    </row>
    <row r="15160" spans="1:2" x14ac:dyDescent="0.25">
      <c r="A15160" s="10"/>
      <c r="B15160" s="10"/>
    </row>
    <row r="15161" spans="1:2" x14ac:dyDescent="0.25">
      <c r="A15161" s="10"/>
      <c r="B15161" s="10"/>
    </row>
    <row r="15162" spans="1:2" x14ac:dyDescent="0.25">
      <c r="A15162" s="10"/>
      <c r="B15162" s="10"/>
    </row>
    <row r="15163" spans="1:2" x14ac:dyDescent="0.25">
      <c r="A15163" s="10"/>
      <c r="B15163" s="10"/>
    </row>
    <row r="15164" spans="1:2" x14ac:dyDescent="0.25">
      <c r="A15164" s="10"/>
      <c r="B15164" s="10"/>
    </row>
    <row r="15165" spans="1:2" x14ac:dyDescent="0.25">
      <c r="A15165" s="10"/>
      <c r="B15165" s="10"/>
    </row>
    <row r="15166" spans="1:2" x14ac:dyDescent="0.25">
      <c r="A15166" s="10"/>
      <c r="B15166" s="10"/>
    </row>
    <row r="15167" spans="1:2" x14ac:dyDescent="0.25">
      <c r="A15167" s="10"/>
      <c r="B15167" s="10"/>
    </row>
    <row r="15168" spans="1:2" x14ac:dyDescent="0.25">
      <c r="A15168" s="10"/>
      <c r="B15168" s="10"/>
    </row>
    <row r="15169" spans="1:2" x14ac:dyDescent="0.25">
      <c r="A15169" s="10"/>
      <c r="B15169" s="10"/>
    </row>
    <row r="15170" spans="1:2" x14ac:dyDescent="0.25">
      <c r="A15170" s="10"/>
      <c r="B15170" s="10"/>
    </row>
    <row r="15171" spans="1:2" x14ac:dyDescent="0.25">
      <c r="A15171" s="10"/>
      <c r="B15171" s="10"/>
    </row>
    <row r="15172" spans="1:2" x14ac:dyDescent="0.25">
      <c r="A15172" s="10"/>
      <c r="B15172" s="10"/>
    </row>
    <row r="15173" spans="1:2" x14ac:dyDescent="0.25">
      <c r="A15173" s="10"/>
      <c r="B15173" s="10"/>
    </row>
    <row r="15174" spans="1:2" x14ac:dyDescent="0.25">
      <c r="A15174" s="10"/>
      <c r="B15174" s="10"/>
    </row>
    <row r="15175" spans="1:2" x14ac:dyDescent="0.25">
      <c r="A15175" s="10"/>
      <c r="B15175" s="10"/>
    </row>
    <row r="15176" spans="1:2" x14ac:dyDescent="0.25">
      <c r="A15176" s="10"/>
      <c r="B15176" s="10"/>
    </row>
    <row r="15177" spans="1:2" x14ac:dyDescent="0.25">
      <c r="A15177" s="10"/>
      <c r="B15177" s="10"/>
    </row>
    <row r="15178" spans="1:2" x14ac:dyDescent="0.25">
      <c r="A15178" s="10"/>
      <c r="B15178" s="10"/>
    </row>
    <row r="15179" spans="1:2" x14ac:dyDescent="0.25">
      <c r="A15179" s="10"/>
      <c r="B15179" s="10"/>
    </row>
    <row r="15180" spans="1:2" x14ac:dyDescent="0.25">
      <c r="A15180" s="10"/>
      <c r="B15180" s="10"/>
    </row>
    <row r="15181" spans="1:2" x14ac:dyDescent="0.25">
      <c r="A15181" s="10"/>
      <c r="B15181" s="10"/>
    </row>
    <row r="15182" spans="1:2" x14ac:dyDescent="0.25">
      <c r="A15182" s="10"/>
      <c r="B15182" s="10"/>
    </row>
    <row r="15183" spans="1:2" x14ac:dyDescent="0.25">
      <c r="A15183" s="10"/>
      <c r="B15183" s="10"/>
    </row>
    <row r="15184" spans="1:2" x14ac:dyDescent="0.25">
      <c r="A15184" s="10"/>
      <c r="B15184" s="10"/>
    </row>
    <row r="15185" spans="1:2" x14ac:dyDescent="0.25">
      <c r="A15185" s="10"/>
      <c r="B15185" s="10"/>
    </row>
    <row r="15186" spans="1:2" x14ac:dyDescent="0.25">
      <c r="A15186" s="10"/>
      <c r="B15186" s="10"/>
    </row>
    <row r="15187" spans="1:2" x14ac:dyDescent="0.25">
      <c r="A15187" s="10"/>
      <c r="B15187" s="10"/>
    </row>
    <row r="15188" spans="1:2" x14ac:dyDescent="0.25">
      <c r="A15188" s="10"/>
      <c r="B15188" s="10"/>
    </row>
    <row r="15189" spans="1:2" x14ac:dyDescent="0.25">
      <c r="A15189" s="10"/>
      <c r="B15189" s="10"/>
    </row>
    <row r="15190" spans="1:2" x14ac:dyDescent="0.25">
      <c r="A15190" s="10"/>
      <c r="B15190" s="10"/>
    </row>
    <row r="15191" spans="1:2" x14ac:dyDescent="0.25">
      <c r="A15191" s="10"/>
      <c r="B15191" s="10"/>
    </row>
    <row r="15192" spans="1:2" x14ac:dyDescent="0.25">
      <c r="A15192" s="10"/>
      <c r="B15192" s="10"/>
    </row>
    <row r="15193" spans="1:2" x14ac:dyDescent="0.25">
      <c r="A15193" s="10"/>
      <c r="B15193" s="10"/>
    </row>
    <row r="15194" spans="1:2" x14ac:dyDescent="0.25">
      <c r="A15194" s="10"/>
      <c r="B15194" s="10"/>
    </row>
    <row r="15195" spans="1:2" x14ac:dyDescent="0.25">
      <c r="A15195" s="10"/>
      <c r="B15195" s="10"/>
    </row>
    <row r="15196" spans="1:2" x14ac:dyDescent="0.25">
      <c r="A15196" s="10"/>
      <c r="B15196" s="10"/>
    </row>
    <row r="15197" spans="1:2" x14ac:dyDescent="0.25">
      <c r="A15197" s="10"/>
      <c r="B15197" s="10"/>
    </row>
    <row r="15198" spans="1:2" x14ac:dyDescent="0.25">
      <c r="A15198" s="10"/>
      <c r="B15198" s="10"/>
    </row>
    <row r="15199" spans="1:2" x14ac:dyDescent="0.25">
      <c r="A15199" s="10"/>
      <c r="B15199" s="10"/>
    </row>
    <row r="15200" spans="1:2" x14ac:dyDescent="0.25">
      <c r="A15200" s="10"/>
      <c r="B15200" s="10"/>
    </row>
    <row r="15201" spans="1:2" x14ac:dyDescent="0.25">
      <c r="A15201" s="10"/>
      <c r="B15201" s="10"/>
    </row>
    <row r="15202" spans="1:2" x14ac:dyDescent="0.25">
      <c r="A15202" s="10"/>
      <c r="B15202" s="10"/>
    </row>
    <row r="15203" spans="1:2" x14ac:dyDescent="0.25">
      <c r="A15203" s="10"/>
      <c r="B15203" s="10"/>
    </row>
    <row r="15204" spans="1:2" x14ac:dyDescent="0.25">
      <c r="A15204" s="10"/>
      <c r="B15204" s="10"/>
    </row>
    <row r="15205" spans="1:2" x14ac:dyDescent="0.25">
      <c r="A15205" s="10"/>
      <c r="B15205" s="10"/>
    </row>
    <row r="15206" spans="1:2" x14ac:dyDescent="0.25">
      <c r="A15206" s="10"/>
      <c r="B15206" s="10"/>
    </row>
    <row r="15207" spans="1:2" x14ac:dyDescent="0.25">
      <c r="A15207" s="10"/>
      <c r="B15207" s="10"/>
    </row>
    <row r="15208" spans="1:2" x14ac:dyDescent="0.25">
      <c r="A15208" s="10"/>
      <c r="B15208" s="10"/>
    </row>
    <row r="15209" spans="1:2" x14ac:dyDescent="0.25">
      <c r="A15209" s="10"/>
      <c r="B15209" s="10"/>
    </row>
    <row r="15210" spans="1:2" x14ac:dyDescent="0.25">
      <c r="A15210" s="10"/>
      <c r="B15210" s="10"/>
    </row>
    <row r="15211" spans="1:2" x14ac:dyDescent="0.25">
      <c r="A15211" s="10"/>
      <c r="B15211" s="10"/>
    </row>
    <row r="15212" spans="1:2" x14ac:dyDescent="0.25">
      <c r="A15212" s="10"/>
      <c r="B15212" s="10"/>
    </row>
    <row r="15213" spans="1:2" x14ac:dyDescent="0.25">
      <c r="A15213" s="10"/>
      <c r="B15213" s="10"/>
    </row>
    <row r="15214" spans="1:2" x14ac:dyDescent="0.25">
      <c r="A15214" s="10"/>
      <c r="B15214" s="10"/>
    </row>
    <row r="15215" spans="1:2" x14ac:dyDescent="0.25">
      <c r="A15215" s="10"/>
      <c r="B15215" s="10"/>
    </row>
    <row r="15216" spans="1:2" x14ac:dyDescent="0.25">
      <c r="A15216" s="10"/>
      <c r="B15216" s="10"/>
    </row>
    <row r="15217" spans="1:2" x14ac:dyDescent="0.25">
      <c r="A15217" s="10"/>
      <c r="B15217" s="10"/>
    </row>
    <row r="15218" spans="1:2" x14ac:dyDescent="0.25">
      <c r="A15218" s="10"/>
      <c r="B15218" s="10"/>
    </row>
    <row r="15219" spans="1:2" x14ac:dyDescent="0.25">
      <c r="A15219" s="10"/>
      <c r="B15219" s="10"/>
    </row>
    <row r="15220" spans="1:2" x14ac:dyDescent="0.25">
      <c r="A15220" s="10"/>
      <c r="B15220" s="10"/>
    </row>
    <row r="15221" spans="1:2" x14ac:dyDescent="0.25">
      <c r="A15221" s="10"/>
      <c r="B15221" s="10"/>
    </row>
    <row r="15222" spans="1:2" x14ac:dyDescent="0.25">
      <c r="A15222" s="10"/>
      <c r="B15222" s="10"/>
    </row>
    <row r="15223" spans="1:2" x14ac:dyDescent="0.25">
      <c r="A15223" s="10"/>
      <c r="B15223" s="10"/>
    </row>
    <row r="15224" spans="1:2" x14ac:dyDescent="0.25">
      <c r="A15224" s="10"/>
      <c r="B15224" s="10"/>
    </row>
    <row r="15225" spans="1:2" x14ac:dyDescent="0.25">
      <c r="A15225" s="10"/>
      <c r="B15225" s="10"/>
    </row>
    <row r="15226" spans="1:2" x14ac:dyDescent="0.25">
      <c r="A15226" s="10"/>
      <c r="B15226" s="10"/>
    </row>
    <row r="15227" spans="1:2" x14ac:dyDescent="0.25">
      <c r="A15227" s="10"/>
      <c r="B15227" s="10"/>
    </row>
    <row r="15228" spans="1:2" x14ac:dyDescent="0.25">
      <c r="A15228" s="10"/>
      <c r="B15228" s="10"/>
    </row>
    <row r="15229" spans="1:2" x14ac:dyDescent="0.25">
      <c r="A15229" s="10"/>
      <c r="B15229" s="10"/>
    </row>
    <row r="15230" spans="1:2" x14ac:dyDescent="0.25">
      <c r="A15230" s="10"/>
      <c r="B15230" s="10"/>
    </row>
    <row r="15231" spans="1:2" x14ac:dyDescent="0.25">
      <c r="A15231" s="10"/>
      <c r="B15231" s="10"/>
    </row>
    <row r="15232" spans="1:2" x14ac:dyDescent="0.25">
      <c r="A15232" s="10"/>
      <c r="B15232" s="10"/>
    </row>
    <row r="15233" spans="1:2" x14ac:dyDescent="0.25">
      <c r="A15233" s="10"/>
      <c r="B15233" s="10"/>
    </row>
    <row r="15234" spans="1:2" x14ac:dyDescent="0.25">
      <c r="A15234" s="10"/>
      <c r="B15234" s="10"/>
    </row>
    <row r="15235" spans="1:2" x14ac:dyDescent="0.25">
      <c r="A15235" s="10"/>
      <c r="B15235" s="10"/>
    </row>
    <row r="15236" spans="1:2" x14ac:dyDescent="0.25">
      <c r="A15236" s="10"/>
      <c r="B15236" s="10"/>
    </row>
    <row r="15237" spans="1:2" x14ac:dyDescent="0.25">
      <c r="A15237" s="10"/>
      <c r="B15237" s="10"/>
    </row>
    <row r="15238" spans="1:2" x14ac:dyDescent="0.25">
      <c r="A15238" s="10"/>
      <c r="B15238" s="10"/>
    </row>
    <row r="15239" spans="1:2" x14ac:dyDescent="0.25">
      <c r="A15239" s="10"/>
      <c r="B15239" s="10"/>
    </row>
    <row r="15240" spans="1:2" x14ac:dyDescent="0.25">
      <c r="A15240" s="10"/>
      <c r="B15240" s="10"/>
    </row>
    <row r="15241" spans="1:2" x14ac:dyDescent="0.25">
      <c r="A15241" s="10"/>
      <c r="B15241" s="10"/>
    </row>
    <row r="15242" spans="1:2" x14ac:dyDescent="0.25">
      <c r="A15242" s="10"/>
      <c r="B15242" s="10"/>
    </row>
    <row r="15243" spans="1:2" x14ac:dyDescent="0.25">
      <c r="A15243" s="10"/>
      <c r="B15243" s="10"/>
    </row>
    <row r="15244" spans="1:2" x14ac:dyDescent="0.25">
      <c r="A15244" s="10"/>
      <c r="B15244" s="10"/>
    </row>
    <row r="15245" spans="1:2" x14ac:dyDescent="0.25">
      <c r="A15245" s="10"/>
      <c r="B15245" s="10"/>
    </row>
    <row r="15246" spans="1:2" x14ac:dyDescent="0.25">
      <c r="A15246" s="10"/>
      <c r="B15246" s="10"/>
    </row>
    <row r="15247" spans="1:2" x14ac:dyDescent="0.25">
      <c r="A15247" s="10"/>
      <c r="B15247" s="10"/>
    </row>
    <row r="15248" spans="1:2" x14ac:dyDescent="0.25">
      <c r="A15248" s="10"/>
      <c r="B15248" s="10"/>
    </row>
    <row r="15249" spans="1:2" x14ac:dyDescent="0.25">
      <c r="A15249" s="10"/>
      <c r="B15249" s="10"/>
    </row>
    <row r="15250" spans="1:2" x14ac:dyDescent="0.25">
      <c r="A15250" s="10"/>
      <c r="B15250" s="10"/>
    </row>
    <row r="15251" spans="1:2" x14ac:dyDescent="0.25">
      <c r="A15251" s="10"/>
      <c r="B15251" s="10"/>
    </row>
    <row r="15252" spans="1:2" x14ac:dyDescent="0.25">
      <c r="A15252" s="10"/>
      <c r="B15252" s="10"/>
    </row>
    <row r="15253" spans="1:2" x14ac:dyDescent="0.25">
      <c r="A15253" s="10"/>
      <c r="B15253" s="10"/>
    </row>
    <row r="15254" spans="1:2" x14ac:dyDescent="0.25">
      <c r="A15254" s="10"/>
      <c r="B15254" s="10"/>
    </row>
    <row r="15255" spans="1:2" x14ac:dyDescent="0.25">
      <c r="A15255" s="10"/>
      <c r="B15255" s="10"/>
    </row>
    <row r="15256" spans="1:2" x14ac:dyDescent="0.25">
      <c r="A15256" s="10"/>
      <c r="B15256" s="10"/>
    </row>
    <row r="15257" spans="1:2" x14ac:dyDescent="0.25">
      <c r="A15257" s="10"/>
      <c r="B15257" s="10"/>
    </row>
    <row r="15258" spans="1:2" x14ac:dyDescent="0.25">
      <c r="A15258" s="10"/>
      <c r="B15258" s="10"/>
    </row>
    <row r="15259" spans="1:2" x14ac:dyDescent="0.25">
      <c r="A15259" s="10"/>
      <c r="B15259" s="10"/>
    </row>
    <row r="15260" spans="1:2" x14ac:dyDescent="0.25">
      <c r="A15260" s="10"/>
      <c r="B15260" s="10"/>
    </row>
    <row r="15261" spans="1:2" x14ac:dyDescent="0.25">
      <c r="A15261" s="10"/>
      <c r="B15261" s="10"/>
    </row>
    <row r="15262" spans="1:2" x14ac:dyDescent="0.25">
      <c r="A15262" s="10"/>
      <c r="B15262" s="10"/>
    </row>
    <row r="15263" spans="1:2" x14ac:dyDescent="0.25">
      <c r="A15263" s="10"/>
      <c r="B15263" s="10"/>
    </row>
    <row r="15264" spans="1:2" x14ac:dyDescent="0.25">
      <c r="A15264" s="10"/>
      <c r="B15264" s="10"/>
    </row>
    <row r="15265" spans="1:2" x14ac:dyDescent="0.25">
      <c r="A15265" s="10"/>
      <c r="B15265" s="10"/>
    </row>
    <row r="15266" spans="1:2" x14ac:dyDescent="0.25">
      <c r="A15266" s="10"/>
      <c r="B15266" s="10"/>
    </row>
    <row r="15267" spans="1:2" x14ac:dyDescent="0.25">
      <c r="A15267" s="10"/>
      <c r="B15267" s="10"/>
    </row>
    <row r="15268" spans="1:2" x14ac:dyDescent="0.25">
      <c r="A15268" s="10"/>
      <c r="B15268" s="10"/>
    </row>
    <row r="15269" spans="1:2" x14ac:dyDescent="0.25">
      <c r="A15269" s="10"/>
      <c r="B15269" s="10"/>
    </row>
    <row r="15270" spans="1:2" x14ac:dyDescent="0.25">
      <c r="A15270" s="10"/>
      <c r="B15270" s="10"/>
    </row>
    <row r="15271" spans="1:2" x14ac:dyDescent="0.25">
      <c r="A15271" s="10"/>
      <c r="B15271" s="10"/>
    </row>
    <row r="15272" spans="1:2" x14ac:dyDescent="0.25">
      <c r="A15272" s="10"/>
      <c r="B15272" s="10"/>
    </row>
    <row r="15273" spans="1:2" x14ac:dyDescent="0.25">
      <c r="A15273" s="10"/>
      <c r="B15273" s="10"/>
    </row>
    <row r="15274" spans="1:2" x14ac:dyDescent="0.25">
      <c r="A15274" s="10"/>
      <c r="B15274" s="10"/>
    </row>
    <row r="15275" spans="1:2" x14ac:dyDescent="0.25">
      <c r="A15275" s="10"/>
      <c r="B15275" s="10"/>
    </row>
    <row r="15276" spans="1:2" x14ac:dyDescent="0.25">
      <c r="A15276" s="10"/>
      <c r="B15276" s="10"/>
    </row>
    <row r="15277" spans="1:2" x14ac:dyDescent="0.25">
      <c r="A15277" s="10"/>
      <c r="B15277" s="10"/>
    </row>
    <row r="15278" spans="1:2" x14ac:dyDescent="0.25">
      <c r="A15278" s="10"/>
      <c r="B15278" s="10"/>
    </row>
    <row r="15279" spans="1:2" x14ac:dyDescent="0.25">
      <c r="A15279" s="10"/>
      <c r="B15279" s="10"/>
    </row>
    <row r="15280" spans="1:2" x14ac:dyDescent="0.25">
      <c r="A15280" s="10"/>
      <c r="B15280" s="10"/>
    </row>
    <row r="15281" spans="1:2" x14ac:dyDescent="0.25">
      <c r="A15281" s="10"/>
      <c r="B15281" s="10"/>
    </row>
    <row r="15282" spans="1:2" x14ac:dyDescent="0.25">
      <c r="A15282" s="10"/>
      <c r="B15282" s="10"/>
    </row>
    <row r="15283" spans="1:2" x14ac:dyDescent="0.25">
      <c r="A15283" s="10"/>
      <c r="B15283" s="10"/>
    </row>
    <row r="15284" spans="1:2" x14ac:dyDescent="0.25">
      <c r="A15284" s="10"/>
      <c r="B15284" s="10"/>
    </row>
    <row r="15285" spans="1:2" x14ac:dyDescent="0.25">
      <c r="A15285" s="10"/>
      <c r="B15285" s="10"/>
    </row>
    <row r="15286" spans="1:2" x14ac:dyDescent="0.25">
      <c r="A15286" s="10"/>
      <c r="B15286" s="10"/>
    </row>
    <row r="15287" spans="1:2" x14ac:dyDescent="0.25">
      <c r="A15287" s="10"/>
      <c r="B15287" s="10"/>
    </row>
    <row r="15288" spans="1:2" x14ac:dyDescent="0.25">
      <c r="A15288" s="10"/>
      <c r="B15288" s="10"/>
    </row>
    <row r="15289" spans="1:2" x14ac:dyDescent="0.25">
      <c r="A15289" s="10"/>
      <c r="B15289" s="10"/>
    </row>
    <row r="15290" spans="1:2" x14ac:dyDescent="0.25">
      <c r="A15290" s="10"/>
      <c r="B15290" s="10"/>
    </row>
    <row r="15291" spans="1:2" x14ac:dyDescent="0.25">
      <c r="A15291" s="10"/>
      <c r="B15291" s="10"/>
    </row>
    <row r="15292" spans="1:2" x14ac:dyDescent="0.25">
      <c r="A15292" s="10"/>
      <c r="B15292" s="10"/>
    </row>
    <row r="15293" spans="1:2" x14ac:dyDescent="0.25">
      <c r="A15293" s="10"/>
      <c r="B15293" s="10"/>
    </row>
    <row r="15294" spans="1:2" x14ac:dyDescent="0.25">
      <c r="A15294" s="10"/>
      <c r="B15294" s="10"/>
    </row>
    <row r="15295" spans="1:2" x14ac:dyDescent="0.25">
      <c r="A15295" s="10"/>
      <c r="B15295" s="10"/>
    </row>
    <row r="15296" spans="1:2" x14ac:dyDescent="0.25">
      <c r="A15296" s="10"/>
      <c r="B15296" s="10"/>
    </row>
    <row r="15297" spans="1:2" x14ac:dyDescent="0.25">
      <c r="A15297" s="10"/>
      <c r="B15297" s="10"/>
    </row>
    <row r="15298" spans="1:2" x14ac:dyDescent="0.25">
      <c r="A15298" s="10"/>
      <c r="B15298" s="10"/>
    </row>
    <row r="15299" spans="1:2" x14ac:dyDescent="0.25">
      <c r="A15299" s="10"/>
      <c r="B15299" s="10"/>
    </row>
    <row r="15300" spans="1:2" x14ac:dyDescent="0.25">
      <c r="A15300" s="10"/>
      <c r="B15300" s="10"/>
    </row>
    <row r="15301" spans="1:2" x14ac:dyDescent="0.25">
      <c r="A15301" s="10"/>
      <c r="B15301" s="10"/>
    </row>
    <row r="15302" spans="1:2" x14ac:dyDescent="0.25">
      <c r="A15302" s="10"/>
      <c r="B15302" s="10"/>
    </row>
    <row r="15303" spans="1:2" x14ac:dyDescent="0.25">
      <c r="A15303" s="10"/>
      <c r="B15303" s="10"/>
    </row>
    <row r="15304" spans="1:2" x14ac:dyDescent="0.25">
      <c r="A15304" s="10"/>
      <c r="B15304" s="10"/>
    </row>
    <row r="15305" spans="1:2" x14ac:dyDescent="0.25">
      <c r="A15305" s="10"/>
      <c r="B15305" s="10"/>
    </row>
    <row r="15306" spans="1:2" x14ac:dyDescent="0.25">
      <c r="A15306" s="10"/>
      <c r="B15306" s="10"/>
    </row>
    <row r="15307" spans="1:2" x14ac:dyDescent="0.25">
      <c r="A15307" s="10"/>
      <c r="B15307" s="10"/>
    </row>
    <row r="15308" spans="1:2" x14ac:dyDescent="0.25">
      <c r="A15308" s="10"/>
      <c r="B15308" s="10"/>
    </row>
    <row r="15309" spans="1:2" x14ac:dyDescent="0.25">
      <c r="A15309" s="10"/>
      <c r="B15309" s="10"/>
    </row>
    <row r="15310" spans="1:2" x14ac:dyDescent="0.25">
      <c r="A15310" s="10"/>
      <c r="B15310" s="10"/>
    </row>
    <row r="15311" spans="1:2" x14ac:dyDescent="0.25">
      <c r="A15311" s="10"/>
      <c r="B15311" s="10"/>
    </row>
    <row r="15312" spans="1:2" x14ac:dyDescent="0.25">
      <c r="A15312" s="10"/>
      <c r="B15312" s="10"/>
    </row>
    <row r="15313" spans="1:2" x14ac:dyDescent="0.25">
      <c r="A15313" s="10"/>
      <c r="B15313" s="10"/>
    </row>
    <row r="15314" spans="1:2" x14ac:dyDescent="0.25">
      <c r="A15314" s="10"/>
      <c r="B15314" s="10"/>
    </row>
    <row r="15315" spans="1:2" x14ac:dyDescent="0.25">
      <c r="A15315" s="10"/>
      <c r="B15315" s="10"/>
    </row>
    <row r="15316" spans="1:2" x14ac:dyDescent="0.25">
      <c r="A15316" s="10"/>
      <c r="B15316" s="10"/>
    </row>
    <row r="15317" spans="1:2" x14ac:dyDescent="0.25">
      <c r="A15317" s="10"/>
      <c r="B15317" s="10"/>
    </row>
    <row r="15318" spans="1:2" x14ac:dyDescent="0.25">
      <c r="A15318" s="10"/>
      <c r="B15318" s="10"/>
    </row>
    <row r="15319" spans="1:2" x14ac:dyDescent="0.25">
      <c r="A15319" s="10"/>
      <c r="B15319" s="10"/>
    </row>
    <row r="15320" spans="1:2" x14ac:dyDescent="0.25">
      <c r="A15320" s="10"/>
      <c r="B15320" s="10"/>
    </row>
    <row r="15321" spans="1:2" x14ac:dyDescent="0.25">
      <c r="A15321" s="10"/>
      <c r="B15321" s="10"/>
    </row>
    <row r="15322" spans="1:2" x14ac:dyDescent="0.25">
      <c r="A15322" s="10"/>
      <c r="B15322" s="10"/>
    </row>
    <row r="15323" spans="1:2" x14ac:dyDescent="0.25">
      <c r="A15323" s="10"/>
      <c r="B15323" s="10"/>
    </row>
    <row r="15324" spans="1:2" x14ac:dyDescent="0.25">
      <c r="A15324" s="10"/>
      <c r="B15324" s="10"/>
    </row>
    <row r="15325" spans="1:2" x14ac:dyDescent="0.25">
      <c r="A15325" s="10"/>
      <c r="B15325" s="10"/>
    </row>
    <row r="15326" spans="1:2" x14ac:dyDescent="0.25">
      <c r="A15326" s="10"/>
      <c r="B15326" s="10"/>
    </row>
    <row r="15327" spans="1:2" x14ac:dyDescent="0.25">
      <c r="A15327" s="10"/>
      <c r="B15327" s="10"/>
    </row>
    <row r="15328" spans="1:2" x14ac:dyDescent="0.25">
      <c r="A15328" s="10"/>
      <c r="B15328" s="10"/>
    </row>
    <row r="15329" spans="1:2" x14ac:dyDescent="0.25">
      <c r="A15329" s="10"/>
      <c r="B15329" s="10"/>
    </row>
    <row r="15330" spans="1:2" x14ac:dyDescent="0.25">
      <c r="A15330" s="10"/>
      <c r="B15330" s="10"/>
    </row>
    <row r="15331" spans="1:2" x14ac:dyDescent="0.25">
      <c r="A15331" s="10"/>
      <c r="B15331" s="10"/>
    </row>
    <row r="15332" spans="1:2" x14ac:dyDescent="0.25">
      <c r="A15332" s="10"/>
      <c r="B15332" s="10"/>
    </row>
    <row r="15333" spans="1:2" x14ac:dyDescent="0.25">
      <c r="A15333" s="10"/>
      <c r="B15333" s="10"/>
    </row>
    <row r="15334" spans="1:2" x14ac:dyDescent="0.25">
      <c r="A15334" s="10"/>
      <c r="B15334" s="10"/>
    </row>
    <row r="15335" spans="1:2" x14ac:dyDescent="0.25">
      <c r="A15335" s="10"/>
      <c r="B15335" s="10"/>
    </row>
    <row r="15336" spans="1:2" x14ac:dyDescent="0.25">
      <c r="A15336" s="10"/>
      <c r="B15336" s="10"/>
    </row>
    <row r="15337" spans="1:2" x14ac:dyDescent="0.25">
      <c r="A15337" s="10"/>
      <c r="B15337" s="10"/>
    </row>
    <row r="15338" spans="1:2" x14ac:dyDescent="0.25">
      <c r="A15338" s="10"/>
      <c r="B15338" s="10"/>
    </row>
    <row r="15339" spans="1:2" x14ac:dyDescent="0.25">
      <c r="A15339" s="10"/>
      <c r="B15339" s="10"/>
    </row>
    <row r="15340" spans="1:2" x14ac:dyDescent="0.25">
      <c r="A15340" s="10"/>
      <c r="B15340" s="10"/>
    </row>
    <row r="15341" spans="1:2" x14ac:dyDescent="0.25">
      <c r="A15341" s="10"/>
      <c r="B15341" s="10"/>
    </row>
    <row r="15342" spans="1:2" x14ac:dyDescent="0.25">
      <c r="A15342" s="10"/>
      <c r="B15342" s="10"/>
    </row>
    <row r="15343" spans="1:2" x14ac:dyDescent="0.25">
      <c r="A15343" s="10"/>
      <c r="B15343" s="10"/>
    </row>
    <row r="15344" spans="1:2" x14ac:dyDescent="0.25">
      <c r="A15344" s="10"/>
      <c r="B15344" s="10"/>
    </row>
    <row r="15345" spans="1:2" x14ac:dyDescent="0.25">
      <c r="A15345" s="10"/>
      <c r="B15345" s="10"/>
    </row>
    <row r="15346" spans="1:2" x14ac:dyDescent="0.25">
      <c r="A15346" s="10"/>
      <c r="B15346" s="10"/>
    </row>
    <row r="15347" spans="1:2" x14ac:dyDescent="0.25">
      <c r="A15347" s="10"/>
      <c r="B15347" s="10"/>
    </row>
    <row r="15348" spans="1:2" x14ac:dyDescent="0.25">
      <c r="A15348" s="10"/>
      <c r="B15348" s="10"/>
    </row>
    <row r="15349" spans="1:2" x14ac:dyDescent="0.25">
      <c r="A15349" s="10"/>
      <c r="B15349" s="10"/>
    </row>
    <row r="15350" spans="1:2" x14ac:dyDescent="0.25">
      <c r="A15350" s="10"/>
      <c r="B15350" s="10"/>
    </row>
    <row r="15351" spans="1:2" x14ac:dyDescent="0.25">
      <c r="A15351" s="10"/>
      <c r="B15351" s="10"/>
    </row>
    <row r="15352" spans="1:2" x14ac:dyDescent="0.25">
      <c r="A15352" s="10"/>
      <c r="B15352" s="10"/>
    </row>
    <row r="15353" spans="1:2" x14ac:dyDescent="0.25">
      <c r="A15353" s="10"/>
      <c r="B15353" s="10"/>
    </row>
    <row r="15354" spans="1:2" x14ac:dyDescent="0.25">
      <c r="A15354" s="10"/>
      <c r="B15354" s="10"/>
    </row>
    <row r="15355" spans="1:2" x14ac:dyDescent="0.25">
      <c r="A15355" s="10"/>
      <c r="B15355" s="10"/>
    </row>
    <row r="15356" spans="1:2" x14ac:dyDescent="0.25">
      <c r="A15356" s="10"/>
      <c r="B15356" s="10"/>
    </row>
    <row r="15357" spans="1:2" x14ac:dyDescent="0.25">
      <c r="A15357" s="10"/>
      <c r="B15357" s="10"/>
    </row>
    <row r="15358" spans="1:2" x14ac:dyDescent="0.25">
      <c r="A15358" s="10"/>
      <c r="B15358" s="10"/>
    </row>
    <row r="15359" spans="1:2" x14ac:dyDescent="0.25">
      <c r="A15359" s="10"/>
      <c r="B15359" s="10"/>
    </row>
    <row r="15360" spans="1:2" x14ac:dyDescent="0.25">
      <c r="A15360" s="10"/>
      <c r="B15360" s="10"/>
    </row>
    <row r="15361" spans="1:2" x14ac:dyDescent="0.25">
      <c r="A15361" s="10"/>
      <c r="B15361" s="10"/>
    </row>
    <row r="15362" spans="1:2" x14ac:dyDescent="0.25">
      <c r="A15362" s="10"/>
      <c r="B15362" s="10"/>
    </row>
    <row r="15363" spans="1:2" x14ac:dyDescent="0.25">
      <c r="A15363" s="10"/>
      <c r="B15363" s="10"/>
    </row>
    <row r="15364" spans="1:2" x14ac:dyDescent="0.25">
      <c r="A15364" s="10"/>
      <c r="B15364" s="10"/>
    </row>
    <row r="15365" spans="1:2" x14ac:dyDescent="0.25">
      <c r="A15365" s="10"/>
      <c r="B15365" s="10"/>
    </row>
    <row r="15366" spans="1:2" x14ac:dyDescent="0.25">
      <c r="A15366" s="10"/>
      <c r="B15366" s="10"/>
    </row>
    <row r="15367" spans="1:2" x14ac:dyDescent="0.25">
      <c r="A15367" s="10"/>
      <c r="B15367" s="10"/>
    </row>
    <row r="15368" spans="1:2" x14ac:dyDescent="0.25">
      <c r="A15368" s="10"/>
      <c r="B15368" s="10"/>
    </row>
    <row r="15369" spans="1:2" x14ac:dyDescent="0.25">
      <c r="A15369" s="10"/>
      <c r="B15369" s="10"/>
    </row>
    <row r="15370" spans="1:2" x14ac:dyDescent="0.25">
      <c r="A15370" s="10"/>
      <c r="B15370" s="10"/>
    </row>
    <row r="15371" spans="1:2" x14ac:dyDescent="0.25">
      <c r="A15371" s="10"/>
      <c r="B15371" s="10"/>
    </row>
    <row r="15372" spans="1:2" x14ac:dyDescent="0.25">
      <c r="A15372" s="10"/>
      <c r="B15372" s="10"/>
    </row>
    <row r="15373" spans="1:2" x14ac:dyDescent="0.25">
      <c r="A15373" s="10"/>
      <c r="B15373" s="10"/>
    </row>
    <row r="15374" spans="1:2" x14ac:dyDescent="0.25">
      <c r="A15374" s="10"/>
      <c r="B15374" s="10"/>
    </row>
    <row r="15375" spans="1:2" x14ac:dyDescent="0.25">
      <c r="A15375" s="10"/>
      <c r="B15375" s="10"/>
    </row>
    <row r="15376" spans="1:2" x14ac:dyDescent="0.25">
      <c r="A15376" s="10"/>
      <c r="B15376" s="10"/>
    </row>
    <row r="15377" spans="1:2" x14ac:dyDescent="0.25">
      <c r="A15377" s="10"/>
      <c r="B15377" s="10"/>
    </row>
    <row r="15378" spans="1:2" x14ac:dyDescent="0.25">
      <c r="A15378" s="10"/>
      <c r="B15378" s="10"/>
    </row>
    <row r="15379" spans="1:2" x14ac:dyDescent="0.25">
      <c r="A15379" s="10"/>
      <c r="B15379" s="10"/>
    </row>
    <row r="15380" spans="1:2" x14ac:dyDescent="0.25">
      <c r="A15380" s="10"/>
      <c r="B15380" s="10"/>
    </row>
    <row r="15381" spans="1:2" x14ac:dyDescent="0.25">
      <c r="A15381" s="10"/>
      <c r="B15381" s="10"/>
    </row>
    <row r="15382" spans="1:2" x14ac:dyDescent="0.25">
      <c r="A15382" s="10"/>
      <c r="B15382" s="10"/>
    </row>
    <row r="15383" spans="1:2" x14ac:dyDescent="0.25">
      <c r="A15383" s="10"/>
      <c r="B15383" s="10"/>
    </row>
    <row r="15384" spans="1:2" x14ac:dyDescent="0.25">
      <c r="A15384" s="10"/>
      <c r="B15384" s="10"/>
    </row>
    <row r="15385" spans="1:2" x14ac:dyDescent="0.25">
      <c r="A15385" s="10"/>
      <c r="B15385" s="10"/>
    </row>
    <row r="15386" spans="1:2" x14ac:dyDescent="0.25">
      <c r="A15386" s="10"/>
      <c r="B15386" s="10"/>
    </row>
    <row r="15387" spans="1:2" x14ac:dyDescent="0.25">
      <c r="A15387" s="10"/>
      <c r="B15387" s="10"/>
    </row>
    <row r="15388" spans="1:2" x14ac:dyDescent="0.25">
      <c r="A15388" s="10"/>
      <c r="B15388" s="10"/>
    </row>
    <row r="15389" spans="1:2" x14ac:dyDescent="0.25">
      <c r="A15389" s="10"/>
      <c r="B15389" s="10"/>
    </row>
    <row r="15390" spans="1:2" x14ac:dyDescent="0.25">
      <c r="A15390" s="10"/>
      <c r="B15390" s="10"/>
    </row>
    <row r="15391" spans="1:2" x14ac:dyDescent="0.25">
      <c r="A15391" s="10"/>
      <c r="B15391" s="10"/>
    </row>
    <row r="15392" spans="1:2" x14ac:dyDescent="0.25">
      <c r="A15392" s="10"/>
      <c r="B15392" s="10"/>
    </row>
    <row r="15393" spans="1:2" x14ac:dyDescent="0.25">
      <c r="A15393" s="10"/>
      <c r="B15393" s="10"/>
    </row>
    <row r="15394" spans="1:2" x14ac:dyDescent="0.25">
      <c r="A15394" s="10"/>
      <c r="B15394" s="10"/>
    </row>
    <row r="15395" spans="1:2" x14ac:dyDescent="0.25">
      <c r="A15395" s="10"/>
      <c r="B15395" s="10"/>
    </row>
    <row r="15396" spans="1:2" x14ac:dyDescent="0.25">
      <c r="A15396" s="10"/>
      <c r="B15396" s="10"/>
    </row>
    <row r="15397" spans="1:2" x14ac:dyDescent="0.25">
      <c r="A15397" s="10"/>
      <c r="B15397" s="10"/>
    </row>
    <row r="15398" spans="1:2" x14ac:dyDescent="0.25">
      <c r="A15398" s="10"/>
      <c r="B15398" s="10"/>
    </row>
    <row r="15399" spans="1:2" x14ac:dyDescent="0.25">
      <c r="A15399" s="10"/>
      <c r="B15399" s="10"/>
    </row>
    <row r="15400" spans="1:2" x14ac:dyDescent="0.25">
      <c r="A15400" s="10"/>
      <c r="B15400" s="10"/>
    </row>
    <row r="15401" spans="1:2" x14ac:dyDescent="0.25">
      <c r="A15401" s="10"/>
      <c r="B15401" s="10"/>
    </row>
    <row r="15402" spans="1:2" x14ac:dyDescent="0.25">
      <c r="A15402" s="10"/>
      <c r="B15402" s="10"/>
    </row>
    <row r="15403" spans="1:2" x14ac:dyDescent="0.25">
      <c r="A15403" s="10"/>
      <c r="B15403" s="10"/>
    </row>
    <row r="15404" spans="1:2" x14ac:dyDescent="0.25">
      <c r="A15404" s="10"/>
      <c r="B15404" s="10"/>
    </row>
    <row r="15405" spans="1:2" x14ac:dyDescent="0.25">
      <c r="A15405" s="10"/>
      <c r="B15405" s="10"/>
    </row>
    <row r="15406" spans="1:2" x14ac:dyDescent="0.25">
      <c r="A15406" s="10"/>
      <c r="B15406" s="10"/>
    </row>
    <row r="15407" spans="1:2" x14ac:dyDescent="0.25">
      <c r="A15407" s="10"/>
      <c r="B15407" s="10"/>
    </row>
    <row r="15408" spans="1:2" x14ac:dyDescent="0.25">
      <c r="A15408" s="10"/>
      <c r="B15408" s="10"/>
    </row>
    <row r="15409" spans="1:2" x14ac:dyDescent="0.25">
      <c r="A15409" s="10"/>
      <c r="B15409" s="10"/>
    </row>
    <row r="15410" spans="1:2" x14ac:dyDescent="0.25">
      <c r="A15410" s="10"/>
      <c r="B15410" s="10"/>
    </row>
    <row r="15411" spans="1:2" x14ac:dyDescent="0.25">
      <c r="A15411" s="10"/>
      <c r="B15411" s="10"/>
    </row>
    <row r="15412" spans="1:2" x14ac:dyDescent="0.25">
      <c r="A15412" s="10"/>
      <c r="B15412" s="10"/>
    </row>
    <row r="15413" spans="1:2" x14ac:dyDescent="0.25">
      <c r="A15413" s="10"/>
      <c r="B15413" s="10"/>
    </row>
    <row r="15414" spans="1:2" x14ac:dyDescent="0.25">
      <c r="A15414" s="10"/>
      <c r="B15414" s="10"/>
    </row>
    <row r="15415" spans="1:2" x14ac:dyDescent="0.25">
      <c r="A15415" s="10"/>
      <c r="B15415" s="10"/>
    </row>
    <row r="15416" spans="1:2" x14ac:dyDescent="0.25">
      <c r="A15416" s="10"/>
      <c r="B15416" s="10"/>
    </row>
    <row r="15417" spans="1:2" x14ac:dyDescent="0.25">
      <c r="A15417" s="10"/>
      <c r="B15417" s="10"/>
    </row>
    <row r="15418" spans="1:2" x14ac:dyDescent="0.25">
      <c r="A15418" s="10"/>
      <c r="B15418" s="10"/>
    </row>
    <row r="15419" spans="1:2" x14ac:dyDescent="0.25">
      <c r="A15419" s="10"/>
      <c r="B15419" s="10"/>
    </row>
    <row r="15420" spans="1:2" x14ac:dyDescent="0.25">
      <c r="A15420" s="10"/>
      <c r="B15420" s="10"/>
    </row>
    <row r="15421" spans="1:2" x14ac:dyDescent="0.25">
      <c r="A15421" s="10"/>
      <c r="B15421" s="10"/>
    </row>
    <row r="15422" spans="1:2" x14ac:dyDescent="0.25">
      <c r="A15422" s="10"/>
      <c r="B15422" s="10"/>
    </row>
    <row r="15423" spans="1:2" x14ac:dyDescent="0.25">
      <c r="A15423" s="10"/>
      <c r="B15423" s="10"/>
    </row>
    <row r="15424" spans="1:2" x14ac:dyDescent="0.25">
      <c r="A15424" s="10"/>
      <c r="B15424" s="10"/>
    </row>
    <row r="15425" spans="1:2" x14ac:dyDescent="0.25">
      <c r="A15425" s="10"/>
      <c r="B15425" s="10"/>
    </row>
    <row r="15426" spans="1:2" x14ac:dyDescent="0.25">
      <c r="A15426" s="10"/>
      <c r="B15426" s="10"/>
    </row>
    <row r="15427" spans="1:2" x14ac:dyDescent="0.25">
      <c r="A15427" s="10"/>
      <c r="B15427" s="10"/>
    </row>
    <row r="15428" spans="1:2" x14ac:dyDescent="0.25">
      <c r="A15428" s="10"/>
      <c r="B15428" s="10"/>
    </row>
    <row r="15429" spans="1:2" x14ac:dyDescent="0.25">
      <c r="A15429" s="10"/>
      <c r="B15429" s="10"/>
    </row>
    <row r="15430" spans="1:2" x14ac:dyDescent="0.25">
      <c r="A15430" s="10"/>
      <c r="B15430" s="10"/>
    </row>
    <row r="15431" spans="1:2" x14ac:dyDescent="0.25">
      <c r="A15431" s="10"/>
      <c r="B15431" s="10"/>
    </row>
    <row r="15432" spans="1:2" x14ac:dyDescent="0.25">
      <c r="A15432" s="10"/>
      <c r="B15432" s="10"/>
    </row>
    <row r="15433" spans="1:2" x14ac:dyDescent="0.25">
      <c r="A15433" s="10"/>
      <c r="B15433" s="10"/>
    </row>
    <row r="15434" spans="1:2" x14ac:dyDescent="0.25">
      <c r="A15434" s="10"/>
      <c r="B15434" s="10"/>
    </row>
    <row r="15435" spans="1:2" x14ac:dyDescent="0.25">
      <c r="A15435" s="10"/>
      <c r="B15435" s="10"/>
    </row>
    <row r="15436" spans="1:2" x14ac:dyDescent="0.25">
      <c r="A15436" s="10"/>
      <c r="B15436" s="10"/>
    </row>
    <row r="15437" spans="1:2" x14ac:dyDescent="0.25">
      <c r="A15437" s="10"/>
      <c r="B15437" s="10"/>
    </row>
    <row r="15438" spans="1:2" x14ac:dyDescent="0.25">
      <c r="A15438" s="10"/>
      <c r="B15438" s="10"/>
    </row>
    <row r="15439" spans="1:2" x14ac:dyDescent="0.25">
      <c r="A15439" s="10"/>
      <c r="B15439" s="10"/>
    </row>
    <row r="15440" spans="1:2" x14ac:dyDescent="0.25">
      <c r="A15440" s="10"/>
      <c r="B15440" s="10"/>
    </row>
    <row r="15441" spans="1:2" x14ac:dyDescent="0.25">
      <c r="A15441" s="10"/>
      <c r="B15441" s="10"/>
    </row>
    <row r="15442" spans="1:2" x14ac:dyDescent="0.25">
      <c r="A15442" s="10"/>
      <c r="B15442" s="10"/>
    </row>
    <row r="15443" spans="1:2" x14ac:dyDescent="0.25">
      <c r="A15443" s="10"/>
      <c r="B15443" s="10"/>
    </row>
    <row r="15444" spans="1:2" x14ac:dyDescent="0.25">
      <c r="A15444" s="10"/>
      <c r="B15444" s="10"/>
    </row>
    <row r="15445" spans="1:2" x14ac:dyDescent="0.25">
      <c r="A15445" s="10"/>
      <c r="B15445" s="10"/>
    </row>
    <row r="15446" spans="1:2" x14ac:dyDescent="0.25">
      <c r="A15446" s="10"/>
      <c r="B15446" s="10"/>
    </row>
    <row r="15447" spans="1:2" x14ac:dyDescent="0.25">
      <c r="A15447" s="10"/>
      <c r="B15447" s="10"/>
    </row>
    <row r="15448" spans="1:2" x14ac:dyDescent="0.25">
      <c r="A15448" s="10"/>
      <c r="B15448" s="10"/>
    </row>
    <row r="15449" spans="1:2" x14ac:dyDescent="0.25">
      <c r="A15449" s="10"/>
      <c r="B15449" s="10"/>
    </row>
    <row r="15450" spans="1:2" x14ac:dyDescent="0.25">
      <c r="A15450" s="10"/>
      <c r="B15450" s="10"/>
    </row>
    <row r="15451" spans="1:2" x14ac:dyDescent="0.25">
      <c r="A15451" s="10"/>
      <c r="B15451" s="10"/>
    </row>
    <row r="15452" spans="1:2" x14ac:dyDescent="0.25">
      <c r="A15452" s="10"/>
      <c r="B15452" s="10"/>
    </row>
    <row r="15453" spans="1:2" x14ac:dyDescent="0.25">
      <c r="A15453" s="10"/>
      <c r="B15453" s="10"/>
    </row>
    <row r="15454" spans="1:2" x14ac:dyDescent="0.25">
      <c r="A15454" s="10"/>
      <c r="B15454" s="10"/>
    </row>
    <row r="15455" spans="1:2" x14ac:dyDescent="0.25">
      <c r="A15455" s="10"/>
      <c r="B15455" s="10"/>
    </row>
    <row r="15456" spans="1:2" x14ac:dyDescent="0.25">
      <c r="A15456" s="10"/>
      <c r="B15456" s="10"/>
    </row>
    <row r="15457" spans="1:2" x14ac:dyDescent="0.25">
      <c r="A15457" s="10"/>
      <c r="B15457" s="10"/>
    </row>
    <row r="15458" spans="1:2" x14ac:dyDescent="0.25">
      <c r="A15458" s="10"/>
      <c r="B15458" s="10"/>
    </row>
    <row r="15459" spans="1:2" x14ac:dyDescent="0.25">
      <c r="A15459" s="10"/>
      <c r="B15459" s="10"/>
    </row>
    <row r="15460" spans="1:2" x14ac:dyDescent="0.25">
      <c r="A15460" s="10"/>
      <c r="B15460" s="10"/>
    </row>
    <row r="15461" spans="1:2" x14ac:dyDescent="0.25">
      <c r="A15461" s="10"/>
      <c r="B15461" s="10"/>
    </row>
    <row r="15462" spans="1:2" x14ac:dyDescent="0.25">
      <c r="A15462" s="10"/>
      <c r="B15462" s="10"/>
    </row>
    <row r="15463" spans="1:2" x14ac:dyDescent="0.25">
      <c r="A15463" s="10"/>
      <c r="B15463" s="10"/>
    </row>
    <row r="15464" spans="1:2" x14ac:dyDescent="0.25">
      <c r="A15464" s="10"/>
      <c r="B15464" s="10"/>
    </row>
    <row r="15465" spans="1:2" x14ac:dyDescent="0.25">
      <c r="A15465" s="10"/>
      <c r="B15465" s="10"/>
    </row>
    <row r="15466" spans="1:2" x14ac:dyDescent="0.25">
      <c r="A15466" s="10"/>
      <c r="B15466" s="10"/>
    </row>
    <row r="15467" spans="1:2" x14ac:dyDescent="0.25">
      <c r="A15467" s="10"/>
      <c r="B15467" s="10"/>
    </row>
    <row r="15468" spans="1:2" x14ac:dyDescent="0.25">
      <c r="A15468" s="10"/>
      <c r="B15468" s="10"/>
    </row>
    <row r="15469" spans="1:2" x14ac:dyDescent="0.25">
      <c r="A15469" s="10"/>
      <c r="B15469" s="10"/>
    </row>
    <row r="15470" spans="1:2" x14ac:dyDescent="0.25">
      <c r="A15470" s="10"/>
      <c r="B15470" s="10"/>
    </row>
    <row r="15471" spans="1:2" x14ac:dyDescent="0.25">
      <c r="A15471" s="10"/>
      <c r="B15471" s="10"/>
    </row>
    <row r="15472" spans="1:2" x14ac:dyDescent="0.25">
      <c r="A15472" s="10"/>
      <c r="B15472" s="10"/>
    </row>
    <row r="15473" spans="1:2" x14ac:dyDescent="0.25">
      <c r="A15473" s="10"/>
      <c r="B15473" s="10"/>
    </row>
    <row r="15474" spans="1:2" x14ac:dyDescent="0.25">
      <c r="A15474" s="10"/>
      <c r="B15474" s="10"/>
    </row>
    <row r="15475" spans="1:2" x14ac:dyDescent="0.25">
      <c r="A15475" s="10"/>
      <c r="B15475" s="10"/>
    </row>
    <row r="15476" spans="1:2" x14ac:dyDescent="0.25">
      <c r="A15476" s="10"/>
      <c r="B15476" s="10"/>
    </row>
    <row r="15477" spans="1:2" x14ac:dyDescent="0.25">
      <c r="A15477" s="10"/>
      <c r="B15477" s="10"/>
    </row>
    <row r="15478" spans="1:2" x14ac:dyDescent="0.25">
      <c r="A15478" s="10"/>
      <c r="B15478" s="10"/>
    </row>
    <row r="15479" spans="1:2" x14ac:dyDescent="0.25">
      <c r="A15479" s="10"/>
      <c r="B15479" s="10"/>
    </row>
    <row r="15480" spans="1:2" x14ac:dyDescent="0.25">
      <c r="A15480" s="10"/>
      <c r="B15480" s="10"/>
    </row>
    <row r="15481" spans="1:2" x14ac:dyDescent="0.25">
      <c r="A15481" s="10"/>
      <c r="B15481" s="10"/>
    </row>
    <row r="15482" spans="1:2" x14ac:dyDescent="0.25">
      <c r="A15482" s="10"/>
      <c r="B15482" s="10"/>
    </row>
    <row r="15483" spans="1:2" x14ac:dyDescent="0.25">
      <c r="A15483" s="10"/>
      <c r="B15483" s="10"/>
    </row>
    <row r="15484" spans="1:2" x14ac:dyDescent="0.25">
      <c r="A15484" s="10"/>
      <c r="B15484" s="10"/>
    </row>
    <row r="15485" spans="1:2" x14ac:dyDescent="0.25">
      <c r="A15485" s="10"/>
      <c r="B15485" s="10"/>
    </row>
    <row r="15486" spans="1:2" x14ac:dyDescent="0.25">
      <c r="A15486" s="10"/>
      <c r="B15486" s="10"/>
    </row>
    <row r="15487" spans="1:2" x14ac:dyDescent="0.25">
      <c r="A15487" s="10"/>
      <c r="B15487" s="10"/>
    </row>
    <row r="15488" spans="1:2" x14ac:dyDescent="0.25">
      <c r="A15488" s="10"/>
      <c r="B15488" s="10"/>
    </row>
    <row r="15489" spans="1:2" x14ac:dyDescent="0.25">
      <c r="A15489" s="10"/>
      <c r="B15489" s="10"/>
    </row>
    <row r="15490" spans="1:2" x14ac:dyDescent="0.25">
      <c r="A15490" s="10"/>
      <c r="B15490" s="10"/>
    </row>
    <row r="15491" spans="1:2" x14ac:dyDescent="0.25">
      <c r="A15491" s="10"/>
      <c r="B15491" s="10"/>
    </row>
    <row r="15492" spans="1:2" x14ac:dyDescent="0.25">
      <c r="A15492" s="10"/>
      <c r="B15492" s="10"/>
    </row>
    <row r="15493" spans="1:2" x14ac:dyDescent="0.25">
      <c r="A15493" s="10"/>
      <c r="B15493" s="10"/>
    </row>
    <row r="15494" spans="1:2" x14ac:dyDescent="0.25">
      <c r="A15494" s="10"/>
      <c r="B15494" s="10"/>
    </row>
    <row r="15495" spans="1:2" x14ac:dyDescent="0.25">
      <c r="A15495" s="10"/>
      <c r="B15495" s="10"/>
    </row>
    <row r="15496" spans="1:2" x14ac:dyDescent="0.25">
      <c r="A15496" s="10"/>
      <c r="B15496" s="10"/>
    </row>
    <row r="15497" spans="1:2" x14ac:dyDescent="0.25">
      <c r="A15497" s="10"/>
      <c r="B15497" s="10"/>
    </row>
    <row r="15498" spans="1:2" x14ac:dyDescent="0.25">
      <c r="A15498" s="10"/>
      <c r="B15498" s="10"/>
    </row>
    <row r="15499" spans="1:2" x14ac:dyDescent="0.25">
      <c r="A15499" s="10"/>
      <c r="B15499" s="10"/>
    </row>
    <row r="15500" spans="1:2" x14ac:dyDescent="0.25">
      <c r="A15500" s="10"/>
      <c r="B15500" s="10"/>
    </row>
    <row r="15501" spans="1:2" x14ac:dyDescent="0.25">
      <c r="A15501" s="10"/>
      <c r="B15501" s="10"/>
    </row>
    <row r="15502" spans="1:2" x14ac:dyDescent="0.25">
      <c r="A15502" s="10"/>
      <c r="B15502" s="10"/>
    </row>
    <row r="15503" spans="1:2" x14ac:dyDescent="0.25">
      <c r="A15503" s="10"/>
      <c r="B15503" s="10"/>
    </row>
    <row r="15504" spans="1:2" x14ac:dyDescent="0.25">
      <c r="A15504" s="10"/>
      <c r="B15504" s="10"/>
    </row>
    <row r="15505" spans="1:2" x14ac:dyDescent="0.25">
      <c r="A15505" s="10"/>
      <c r="B15505" s="10"/>
    </row>
    <row r="15506" spans="1:2" x14ac:dyDescent="0.25">
      <c r="A15506" s="10"/>
      <c r="B15506" s="10"/>
    </row>
    <row r="15507" spans="1:2" x14ac:dyDescent="0.25">
      <c r="A15507" s="10"/>
      <c r="B15507" s="10"/>
    </row>
    <row r="15508" spans="1:2" x14ac:dyDescent="0.25">
      <c r="A15508" s="10"/>
      <c r="B15508" s="10"/>
    </row>
    <row r="15509" spans="1:2" x14ac:dyDescent="0.25">
      <c r="A15509" s="10"/>
      <c r="B15509" s="10"/>
    </row>
    <row r="15510" spans="1:2" x14ac:dyDescent="0.25">
      <c r="A15510" s="10"/>
      <c r="B15510" s="10"/>
    </row>
    <row r="15511" spans="1:2" x14ac:dyDescent="0.25">
      <c r="A15511" s="10"/>
      <c r="B15511" s="10"/>
    </row>
    <row r="15512" spans="1:2" x14ac:dyDescent="0.25">
      <c r="A15512" s="10"/>
      <c r="B15512" s="10"/>
    </row>
    <row r="15513" spans="1:2" x14ac:dyDescent="0.25">
      <c r="A15513" s="10"/>
      <c r="B15513" s="10"/>
    </row>
    <row r="15514" spans="1:2" x14ac:dyDescent="0.25">
      <c r="A15514" s="10"/>
      <c r="B15514" s="10"/>
    </row>
    <row r="15515" spans="1:2" x14ac:dyDescent="0.25">
      <c r="A15515" s="10"/>
      <c r="B15515" s="10"/>
    </row>
    <row r="15516" spans="1:2" x14ac:dyDescent="0.25">
      <c r="A15516" s="10"/>
      <c r="B15516" s="10"/>
    </row>
    <row r="15517" spans="1:2" x14ac:dyDescent="0.25">
      <c r="A15517" s="10"/>
      <c r="B15517" s="10"/>
    </row>
    <row r="15518" spans="1:2" x14ac:dyDescent="0.25">
      <c r="A15518" s="10"/>
      <c r="B15518" s="10"/>
    </row>
    <row r="15519" spans="1:2" x14ac:dyDescent="0.25">
      <c r="A15519" s="10"/>
      <c r="B15519" s="10"/>
    </row>
    <row r="15520" spans="1:2" x14ac:dyDescent="0.25">
      <c r="A15520" s="10"/>
      <c r="B15520" s="10"/>
    </row>
    <row r="15521" spans="1:2" x14ac:dyDescent="0.25">
      <c r="A15521" s="10"/>
      <c r="B15521" s="10"/>
    </row>
    <row r="15522" spans="1:2" x14ac:dyDescent="0.25">
      <c r="A15522" s="10"/>
      <c r="B15522" s="10"/>
    </row>
    <row r="15523" spans="1:2" x14ac:dyDescent="0.25">
      <c r="A15523" s="10"/>
      <c r="B15523" s="10"/>
    </row>
    <row r="15524" spans="1:2" x14ac:dyDescent="0.25">
      <c r="A15524" s="10"/>
      <c r="B15524" s="10"/>
    </row>
    <row r="15525" spans="1:2" x14ac:dyDescent="0.25">
      <c r="A15525" s="10"/>
      <c r="B15525" s="10"/>
    </row>
    <row r="15526" spans="1:2" x14ac:dyDescent="0.25">
      <c r="A15526" s="10"/>
      <c r="B15526" s="10"/>
    </row>
    <row r="15527" spans="1:2" x14ac:dyDescent="0.25">
      <c r="A15527" s="10"/>
      <c r="B15527" s="10"/>
    </row>
    <row r="15528" spans="1:2" x14ac:dyDescent="0.25">
      <c r="A15528" s="10"/>
      <c r="B15528" s="10"/>
    </row>
    <row r="15529" spans="1:2" x14ac:dyDescent="0.25">
      <c r="A15529" s="10"/>
      <c r="B15529" s="10"/>
    </row>
    <row r="15530" spans="1:2" x14ac:dyDescent="0.25">
      <c r="A15530" s="10"/>
      <c r="B15530" s="10"/>
    </row>
    <row r="15531" spans="1:2" x14ac:dyDescent="0.25">
      <c r="A15531" s="10"/>
      <c r="B15531" s="10"/>
    </row>
    <row r="15532" spans="1:2" x14ac:dyDescent="0.25">
      <c r="A15532" s="10"/>
      <c r="B15532" s="10"/>
    </row>
    <row r="15533" spans="1:2" x14ac:dyDescent="0.25">
      <c r="A15533" s="10"/>
      <c r="B15533" s="10"/>
    </row>
    <row r="15534" spans="1:2" x14ac:dyDescent="0.25">
      <c r="A15534" s="10"/>
      <c r="B15534" s="10"/>
    </row>
    <row r="15535" spans="1:2" x14ac:dyDescent="0.25">
      <c r="A15535" s="10"/>
      <c r="B15535" s="10"/>
    </row>
    <row r="15536" spans="1:2" x14ac:dyDescent="0.25">
      <c r="A15536" s="10"/>
      <c r="B15536" s="10"/>
    </row>
    <row r="15537" spans="1:2" x14ac:dyDescent="0.25">
      <c r="A15537" s="10"/>
      <c r="B15537" s="10"/>
    </row>
    <row r="15538" spans="1:2" x14ac:dyDescent="0.25">
      <c r="A15538" s="10"/>
      <c r="B15538" s="10"/>
    </row>
    <row r="15539" spans="1:2" x14ac:dyDescent="0.25">
      <c r="A15539" s="10"/>
      <c r="B15539" s="10"/>
    </row>
    <row r="15540" spans="1:2" x14ac:dyDescent="0.25">
      <c r="A15540" s="10"/>
      <c r="B15540" s="10"/>
    </row>
    <row r="15541" spans="1:2" x14ac:dyDescent="0.25">
      <c r="A15541" s="10"/>
      <c r="B15541" s="10"/>
    </row>
    <row r="15542" spans="1:2" x14ac:dyDescent="0.25">
      <c r="A15542" s="10"/>
      <c r="B15542" s="10"/>
    </row>
    <row r="15543" spans="1:2" x14ac:dyDescent="0.25">
      <c r="A15543" s="10"/>
      <c r="B15543" s="10"/>
    </row>
    <row r="15544" spans="1:2" x14ac:dyDescent="0.25">
      <c r="A15544" s="10"/>
      <c r="B15544" s="10"/>
    </row>
    <row r="15545" spans="1:2" x14ac:dyDescent="0.25">
      <c r="A15545" s="10"/>
      <c r="B15545" s="10"/>
    </row>
    <row r="15546" spans="1:2" x14ac:dyDescent="0.25">
      <c r="A15546" s="10"/>
      <c r="B15546" s="10"/>
    </row>
    <row r="15547" spans="1:2" x14ac:dyDescent="0.25">
      <c r="A15547" s="10"/>
      <c r="B15547" s="10"/>
    </row>
    <row r="15548" spans="1:2" x14ac:dyDescent="0.25">
      <c r="A15548" s="10"/>
      <c r="B15548" s="10"/>
    </row>
    <row r="15549" spans="1:2" x14ac:dyDescent="0.25">
      <c r="A15549" s="10"/>
      <c r="B15549" s="10"/>
    </row>
    <row r="15550" spans="1:2" x14ac:dyDescent="0.25">
      <c r="A15550" s="10"/>
      <c r="B15550" s="10"/>
    </row>
    <row r="15551" spans="1:2" x14ac:dyDescent="0.25">
      <c r="A15551" s="10"/>
      <c r="B15551" s="10"/>
    </row>
    <row r="15552" spans="1:2" x14ac:dyDescent="0.25">
      <c r="A15552" s="10"/>
      <c r="B15552" s="10"/>
    </row>
    <row r="15553" spans="1:2" x14ac:dyDescent="0.25">
      <c r="A15553" s="10"/>
      <c r="B15553" s="10"/>
    </row>
    <row r="15554" spans="1:2" x14ac:dyDescent="0.25">
      <c r="A15554" s="10"/>
      <c r="B15554" s="10"/>
    </row>
    <row r="15555" spans="1:2" x14ac:dyDescent="0.25">
      <c r="A15555" s="10"/>
      <c r="B15555" s="10"/>
    </row>
    <row r="15556" spans="1:2" x14ac:dyDescent="0.25">
      <c r="A15556" s="10"/>
      <c r="B15556" s="10"/>
    </row>
    <row r="15557" spans="1:2" x14ac:dyDescent="0.25">
      <c r="A15557" s="10"/>
      <c r="B15557" s="10"/>
    </row>
    <row r="15558" spans="1:2" x14ac:dyDescent="0.25">
      <c r="A15558" s="10"/>
      <c r="B15558" s="10"/>
    </row>
    <row r="15559" spans="1:2" x14ac:dyDescent="0.25">
      <c r="A15559" s="10"/>
      <c r="B15559" s="10"/>
    </row>
    <row r="15560" spans="1:2" x14ac:dyDescent="0.25">
      <c r="A15560" s="10"/>
      <c r="B15560" s="10"/>
    </row>
    <row r="15561" spans="1:2" x14ac:dyDescent="0.25">
      <c r="A15561" s="10"/>
      <c r="B15561" s="10"/>
    </row>
    <row r="15562" spans="1:2" x14ac:dyDescent="0.25">
      <c r="A15562" s="10"/>
      <c r="B15562" s="10"/>
    </row>
    <row r="15563" spans="1:2" x14ac:dyDescent="0.25">
      <c r="A15563" s="10"/>
      <c r="B15563" s="10"/>
    </row>
    <row r="15564" spans="1:2" x14ac:dyDescent="0.25">
      <c r="A15564" s="10"/>
      <c r="B15564" s="10"/>
    </row>
    <row r="15565" spans="1:2" x14ac:dyDescent="0.25">
      <c r="A15565" s="10"/>
      <c r="B15565" s="10"/>
    </row>
    <row r="15566" spans="1:2" x14ac:dyDescent="0.25">
      <c r="A15566" s="10"/>
      <c r="B15566" s="10"/>
    </row>
    <row r="15567" spans="1:2" x14ac:dyDescent="0.25">
      <c r="A15567" s="10"/>
      <c r="B15567" s="10"/>
    </row>
    <row r="15568" spans="1:2" x14ac:dyDescent="0.25">
      <c r="A15568" s="10"/>
      <c r="B15568" s="10"/>
    </row>
    <row r="15569" spans="1:2" x14ac:dyDescent="0.25">
      <c r="A15569" s="10"/>
      <c r="B15569" s="10"/>
    </row>
    <row r="15570" spans="1:2" x14ac:dyDescent="0.25">
      <c r="A15570" s="10"/>
      <c r="B15570" s="10"/>
    </row>
    <row r="15571" spans="1:2" x14ac:dyDescent="0.25">
      <c r="A15571" s="10"/>
      <c r="B15571" s="10"/>
    </row>
    <row r="15572" spans="1:2" x14ac:dyDescent="0.25">
      <c r="A15572" s="10"/>
      <c r="B15572" s="10"/>
    </row>
    <row r="15573" spans="1:2" x14ac:dyDescent="0.25">
      <c r="A15573" s="10"/>
      <c r="B15573" s="10"/>
    </row>
    <row r="15574" spans="1:2" x14ac:dyDescent="0.25">
      <c r="A15574" s="10"/>
      <c r="B15574" s="10"/>
    </row>
    <row r="15575" spans="1:2" x14ac:dyDescent="0.25">
      <c r="A15575" s="10"/>
      <c r="B15575" s="10"/>
    </row>
    <row r="15576" spans="1:2" x14ac:dyDescent="0.25">
      <c r="A15576" s="10"/>
      <c r="B15576" s="10"/>
    </row>
    <row r="15577" spans="1:2" x14ac:dyDescent="0.25">
      <c r="A15577" s="10"/>
      <c r="B15577" s="10"/>
    </row>
    <row r="15578" spans="1:2" x14ac:dyDescent="0.25">
      <c r="A15578" s="10"/>
      <c r="B15578" s="10"/>
    </row>
    <row r="15579" spans="1:2" x14ac:dyDescent="0.25">
      <c r="A15579" s="10"/>
      <c r="B15579" s="10"/>
    </row>
    <row r="15580" spans="1:2" x14ac:dyDescent="0.25">
      <c r="A15580" s="10"/>
      <c r="B15580" s="10"/>
    </row>
    <row r="15581" spans="1:2" x14ac:dyDescent="0.25">
      <c r="A15581" s="10"/>
      <c r="B15581" s="10"/>
    </row>
    <row r="15582" spans="1:2" x14ac:dyDescent="0.25">
      <c r="A15582" s="10"/>
      <c r="B15582" s="10"/>
    </row>
    <row r="15583" spans="1:2" x14ac:dyDescent="0.25">
      <c r="A15583" s="10"/>
      <c r="B15583" s="10"/>
    </row>
    <row r="15584" spans="1:2" x14ac:dyDescent="0.25">
      <c r="A15584" s="10"/>
      <c r="B15584" s="10"/>
    </row>
    <row r="15585" spans="1:2" x14ac:dyDescent="0.25">
      <c r="A15585" s="10"/>
      <c r="B15585" s="10"/>
    </row>
    <row r="15586" spans="1:2" x14ac:dyDescent="0.25">
      <c r="A15586" s="10"/>
      <c r="B15586" s="10"/>
    </row>
    <row r="15587" spans="1:2" x14ac:dyDescent="0.25">
      <c r="A15587" s="10"/>
      <c r="B15587" s="10"/>
    </row>
    <row r="15588" spans="1:2" x14ac:dyDescent="0.25">
      <c r="A15588" s="10"/>
      <c r="B15588" s="10"/>
    </row>
    <row r="15589" spans="1:2" x14ac:dyDescent="0.25">
      <c r="A15589" s="10"/>
      <c r="B15589" s="10"/>
    </row>
    <row r="15590" spans="1:2" x14ac:dyDescent="0.25">
      <c r="A15590" s="10"/>
      <c r="B15590" s="10"/>
    </row>
    <row r="15591" spans="1:2" x14ac:dyDescent="0.25">
      <c r="A15591" s="10"/>
      <c r="B15591" s="10"/>
    </row>
    <row r="15592" spans="1:2" x14ac:dyDescent="0.25">
      <c r="A15592" s="10"/>
      <c r="B15592" s="10"/>
    </row>
    <row r="15593" spans="1:2" x14ac:dyDescent="0.25">
      <c r="A15593" s="10"/>
      <c r="B15593" s="10"/>
    </row>
    <row r="15594" spans="1:2" x14ac:dyDescent="0.25">
      <c r="A15594" s="10"/>
      <c r="B15594" s="10"/>
    </row>
    <row r="15595" spans="1:2" x14ac:dyDescent="0.25">
      <c r="A15595" s="10"/>
      <c r="B15595" s="10"/>
    </row>
    <row r="15596" spans="1:2" x14ac:dyDescent="0.25">
      <c r="A15596" s="10"/>
      <c r="B15596" s="10"/>
    </row>
    <row r="15597" spans="1:2" x14ac:dyDescent="0.25">
      <c r="A15597" s="10"/>
      <c r="B15597" s="10"/>
    </row>
    <row r="15598" spans="1:2" x14ac:dyDescent="0.25">
      <c r="A15598" s="10"/>
      <c r="B15598" s="10"/>
    </row>
    <row r="15599" spans="1:2" x14ac:dyDescent="0.25">
      <c r="A15599" s="10"/>
      <c r="B15599" s="10"/>
    </row>
    <row r="15600" spans="1:2" x14ac:dyDescent="0.25">
      <c r="A15600" s="10"/>
      <c r="B15600" s="10"/>
    </row>
    <row r="15601" spans="1:2" x14ac:dyDescent="0.25">
      <c r="A15601" s="10"/>
      <c r="B15601" s="10"/>
    </row>
    <row r="15602" spans="1:2" x14ac:dyDescent="0.25">
      <c r="A15602" s="10"/>
      <c r="B15602" s="10"/>
    </row>
    <row r="15603" spans="1:2" x14ac:dyDescent="0.25">
      <c r="A15603" s="10"/>
      <c r="B15603" s="10"/>
    </row>
    <row r="15604" spans="1:2" x14ac:dyDescent="0.25">
      <c r="A15604" s="10"/>
      <c r="B15604" s="10"/>
    </row>
    <row r="15605" spans="1:2" x14ac:dyDescent="0.25">
      <c r="A15605" s="10"/>
      <c r="B15605" s="10"/>
    </row>
    <row r="15606" spans="1:2" x14ac:dyDescent="0.25">
      <c r="A15606" s="10"/>
      <c r="B15606" s="10"/>
    </row>
    <row r="15607" spans="1:2" x14ac:dyDescent="0.25">
      <c r="A15607" s="10"/>
      <c r="B15607" s="10"/>
    </row>
    <row r="15608" spans="1:2" x14ac:dyDescent="0.25">
      <c r="A15608" s="10"/>
      <c r="B15608" s="10"/>
    </row>
    <row r="15609" spans="1:2" x14ac:dyDescent="0.25">
      <c r="A15609" s="10"/>
      <c r="B15609" s="10"/>
    </row>
    <row r="15610" spans="1:2" x14ac:dyDescent="0.25">
      <c r="A15610" s="10"/>
      <c r="B15610" s="10"/>
    </row>
    <row r="15611" spans="1:2" x14ac:dyDescent="0.25">
      <c r="A15611" s="10"/>
      <c r="B15611" s="10"/>
    </row>
    <row r="15612" spans="1:2" x14ac:dyDescent="0.25">
      <c r="A15612" s="10"/>
      <c r="B15612" s="10"/>
    </row>
    <row r="15613" spans="1:2" x14ac:dyDescent="0.25">
      <c r="A15613" s="10"/>
      <c r="B15613" s="10"/>
    </row>
    <row r="15614" spans="1:2" x14ac:dyDescent="0.25">
      <c r="A15614" s="10"/>
      <c r="B15614" s="10"/>
    </row>
    <row r="15615" spans="1:2" x14ac:dyDescent="0.25">
      <c r="A15615" s="10"/>
      <c r="B15615" s="10"/>
    </row>
    <row r="15616" spans="1:2" x14ac:dyDescent="0.25">
      <c r="A15616" s="10"/>
      <c r="B15616" s="10"/>
    </row>
    <row r="15617" spans="1:2" x14ac:dyDescent="0.25">
      <c r="A15617" s="10"/>
      <c r="B15617" s="10"/>
    </row>
    <row r="15618" spans="1:2" x14ac:dyDescent="0.25">
      <c r="A15618" s="10"/>
      <c r="B15618" s="10"/>
    </row>
    <row r="15619" spans="1:2" x14ac:dyDescent="0.25">
      <c r="A15619" s="10"/>
      <c r="B15619" s="10"/>
    </row>
    <row r="15620" spans="1:2" x14ac:dyDescent="0.25">
      <c r="A15620" s="10"/>
      <c r="B15620" s="10"/>
    </row>
    <row r="15621" spans="1:2" x14ac:dyDescent="0.25">
      <c r="A15621" s="10"/>
      <c r="B15621" s="10"/>
    </row>
    <row r="15622" spans="1:2" x14ac:dyDescent="0.25">
      <c r="A15622" s="10"/>
      <c r="B15622" s="10"/>
    </row>
    <row r="15623" spans="1:2" x14ac:dyDescent="0.25">
      <c r="A15623" s="10"/>
      <c r="B15623" s="10"/>
    </row>
    <row r="15624" spans="1:2" x14ac:dyDescent="0.25">
      <c r="A15624" s="10"/>
      <c r="B15624" s="10"/>
    </row>
    <row r="15625" spans="1:2" x14ac:dyDescent="0.25">
      <c r="A15625" s="10"/>
      <c r="B15625" s="10"/>
    </row>
    <row r="15626" spans="1:2" x14ac:dyDescent="0.25">
      <c r="A15626" s="10"/>
      <c r="B15626" s="10"/>
    </row>
    <row r="15627" spans="1:2" x14ac:dyDescent="0.25">
      <c r="A15627" s="10"/>
      <c r="B15627" s="10"/>
    </row>
    <row r="15628" spans="1:2" x14ac:dyDescent="0.25">
      <c r="A15628" s="10"/>
      <c r="B15628" s="10"/>
    </row>
    <row r="15629" spans="1:2" x14ac:dyDescent="0.25">
      <c r="A15629" s="10"/>
      <c r="B15629" s="10"/>
    </row>
    <row r="15630" spans="1:2" x14ac:dyDescent="0.25">
      <c r="A15630" s="10"/>
      <c r="B15630" s="10"/>
    </row>
    <row r="15631" spans="1:2" x14ac:dyDescent="0.25">
      <c r="A15631" s="10"/>
      <c r="B15631" s="10"/>
    </row>
    <row r="15632" spans="1:2" x14ac:dyDescent="0.25">
      <c r="A15632" s="10"/>
      <c r="B15632" s="10"/>
    </row>
    <row r="15633" spans="1:2" x14ac:dyDescent="0.25">
      <c r="A15633" s="10"/>
      <c r="B15633" s="10"/>
    </row>
    <row r="15634" spans="1:2" x14ac:dyDescent="0.25">
      <c r="A15634" s="10"/>
      <c r="B15634" s="10"/>
    </row>
    <row r="15635" spans="1:2" x14ac:dyDescent="0.25">
      <c r="A15635" s="10"/>
      <c r="B15635" s="10"/>
    </row>
    <row r="15636" spans="1:2" x14ac:dyDescent="0.25">
      <c r="A15636" s="10"/>
      <c r="B15636" s="10"/>
    </row>
    <row r="15637" spans="1:2" x14ac:dyDescent="0.25">
      <c r="A15637" s="10"/>
      <c r="B15637" s="10"/>
    </row>
    <row r="15638" spans="1:2" x14ac:dyDescent="0.25">
      <c r="A15638" s="10"/>
      <c r="B15638" s="10"/>
    </row>
    <row r="15639" spans="1:2" x14ac:dyDescent="0.25">
      <c r="A15639" s="10"/>
      <c r="B15639" s="10"/>
    </row>
    <row r="15640" spans="1:2" x14ac:dyDescent="0.25">
      <c r="A15640" s="10"/>
      <c r="B15640" s="10"/>
    </row>
    <row r="15641" spans="1:2" x14ac:dyDescent="0.25">
      <c r="A15641" s="10"/>
      <c r="B15641" s="10"/>
    </row>
    <row r="15642" spans="1:2" x14ac:dyDescent="0.25">
      <c r="A15642" s="10"/>
      <c r="B15642" s="10"/>
    </row>
    <row r="15643" spans="1:2" x14ac:dyDescent="0.25">
      <c r="A15643" s="10"/>
      <c r="B15643" s="10"/>
    </row>
    <row r="15644" spans="1:2" x14ac:dyDescent="0.25">
      <c r="A15644" s="10"/>
      <c r="B15644" s="10"/>
    </row>
    <row r="15645" spans="1:2" x14ac:dyDescent="0.25">
      <c r="A15645" s="10"/>
      <c r="B15645" s="10"/>
    </row>
    <row r="15646" spans="1:2" x14ac:dyDescent="0.25">
      <c r="A15646" s="10"/>
      <c r="B15646" s="10"/>
    </row>
    <row r="15647" spans="1:2" x14ac:dyDescent="0.25">
      <c r="A15647" s="10"/>
      <c r="B15647" s="10"/>
    </row>
    <row r="15648" spans="1:2" x14ac:dyDescent="0.25">
      <c r="A15648" s="10"/>
      <c r="B15648" s="10"/>
    </row>
    <row r="15649" spans="1:2" x14ac:dyDescent="0.25">
      <c r="A15649" s="10"/>
      <c r="B15649" s="10"/>
    </row>
    <row r="15650" spans="1:2" x14ac:dyDescent="0.25">
      <c r="A15650" s="10"/>
      <c r="B15650" s="10"/>
    </row>
    <row r="15651" spans="1:2" x14ac:dyDescent="0.25">
      <c r="A15651" s="10"/>
      <c r="B15651" s="10"/>
    </row>
    <row r="15652" spans="1:2" x14ac:dyDescent="0.25">
      <c r="A15652" s="10"/>
      <c r="B15652" s="10"/>
    </row>
    <row r="15653" spans="1:2" x14ac:dyDescent="0.25">
      <c r="A15653" s="10"/>
      <c r="B15653" s="10"/>
    </row>
    <row r="15654" spans="1:2" x14ac:dyDescent="0.25">
      <c r="A15654" s="10"/>
      <c r="B15654" s="10"/>
    </row>
    <row r="15655" spans="1:2" x14ac:dyDescent="0.25">
      <c r="A15655" s="10"/>
      <c r="B15655" s="10"/>
    </row>
    <row r="15656" spans="1:2" x14ac:dyDescent="0.25">
      <c r="A15656" s="10"/>
      <c r="B15656" s="10"/>
    </row>
    <row r="15657" spans="1:2" x14ac:dyDescent="0.25">
      <c r="A15657" s="10"/>
      <c r="B15657" s="10"/>
    </row>
    <row r="15658" spans="1:2" x14ac:dyDescent="0.25">
      <c r="A15658" s="10"/>
      <c r="B15658" s="10"/>
    </row>
    <row r="15659" spans="1:2" x14ac:dyDescent="0.25">
      <c r="A15659" s="10"/>
      <c r="B15659" s="10"/>
    </row>
    <row r="15660" spans="1:2" x14ac:dyDescent="0.25">
      <c r="A15660" s="10"/>
      <c r="B15660" s="10"/>
    </row>
    <row r="15661" spans="1:2" x14ac:dyDescent="0.25">
      <c r="A15661" s="10"/>
      <c r="B15661" s="10"/>
    </row>
    <row r="15662" spans="1:2" x14ac:dyDescent="0.25">
      <c r="A15662" s="10"/>
      <c r="B15662" s="10"/>
    </row>
    <row r="15663" spans="1:2" x14ac:dyDescent="0.25">
      <c r="A15663" s="10"/>
      <c r="B15663" s="10"/>
    </row>
    <row r="15664" spans="1:2" x14ac:dyDescent="0.25">
      <c r="A15664" s="10"/>
      <c r="B15664" s="10"/>
    </row>
    <row r="15665" spans="1:2" x14ac:dyDescent="0.25">
      <c r="A15665" s="10"/>
      <c r="B15665" s="10"/>
    </row>
    <row r="15666" spans="1:2" x14ac:dyDescent="0.25">
      <c r="A15666" s="10"/>
      <c r="B15666" s="10"/>
    </row>
    <row r="15667" spans="1:2" x14ac:dyDescent="0.25">
      <c r="A15667" s="10"/>
      <c r="B15667" s="10"/>
    </row>
    <row r="15668" spans="1:2" x14ac:dyDescent="0.25">
      <c r="A15668" s="10"/>
      <c r="B15668" s="10"/>
    </row>
    <row r="15669" spans="1:2" x14ac:dyDescent="0.25">
      <c r="A15669" s="10"/>
      <c r="B15669" s="10"/>
    </row>
    <row r="15670" spans="1:2" x14ac:dyDescent="0.25">
      <c r="A15670" s="10"/>
      <c r="B15670" s="10"/>
    </row>
    <row r="15671" spans="1:2" x14ac:dyDescent="0.25">
      <c r="A15671" s="10"/>
      <c r="B15671" s="10"/>
    </row>
    <row r="15672" spans="1:2" x14ac:dyDescent="0.25">
      <c r="A15672" s="10"/>
      <c r="B15672" s="10"/>
    </row>
    <row r="15673" spans="1:2" x14ac:dyDescent="0.25">
      <c r="A15673" s="10"/>
      <c r="B15673" s="10"/>
    </row>
    <row r="15674" spans="1:2" x14ac:dyDescent="0.25">
      <c r="A15674" s="10"/>
      <c r="B15674" s="10"/>
    </row>
    <row r="15675" spans="1:2" x14ac:dyDescent="0.25">
      <c r="A15675" s="10"/>
      <c r="B15675" s="10"/>
    </row>
    <row r="15676" spans="1:2" x14ac:dyDescent="0.25">
      <c r="A15676" s="10"/>
      <c r="B15676" s="10"/>
    </row>
    <row r="15677" spans="1:2" x14ac:dyDescent="0.25">
      <c r="A15677" s="10"/>
      <c r="B15677" s="10"/>
    </row>
    <row r="15678" spans="1:2" x14ac:dyDescent="0.25">
      <c r="A15678" s="10"/>
      <c r="B15678" s="10"/>
    </row>
    <row r="15679" spans="1:2" x14ac:dyDescent="0.25">
      <c r="A15679" s="10"/>
      <c r="B15679" s="10"/>
    </row>
    <row r="15680" spans="1:2" x14ac:dyDescent="0.25">
      <c r="A15680" s="10"/>
      <c r="B15680" s="10"/>
    </row>
    <row r="15681" spans="1:2" x14ac:dyDescent="0.25">
      <c r="A15681" s="10"/>
      <c r="B15681" s="10"/>
    </row>
    <row r="15682" spans="1:2" x14ac:dyDescent="0.25">
      <c r="A15682" s="10"/>
      <c r="B15682" s="10"/>
    </row>
    <row r="15683" spans="1:2" x14ac:dyDescent="0.25">
      <c r="A15683" s="10"/>
      <c r="B15683" s="10"/>
    </row>
    <row r="15684" spans="1:2" x14ac:dyDescent="0.25">
      <c r="A15684" s="10"/>
      <c r="B15684" s="10"/>
    </row>
    <row r="15685" spans="1:2" x14ac:dyDescent="0.25">
      <c r="A15685" s="10"/>
      <c r="B15685" s="10"/>
    </row>
    <row r="15686" spans="1:2" x14ac:dyDescent="0.25">
      <c r="A15686" s="10"/>
      <c r="B15686" s="10"/>
    </row>
    <row r="15687" spans="1:2" x14ac:dyDescent="0.25">
      <c r="A15687" s="10"/>
      <c r="B15687" s="10"/>
    </row>
    <row r="15688" spans="1:2" x14ac:dyDescent="0.25">
      <c r="A15688" s="10"/>
      <c r="B15688" s="10"/>
    </row>
    <row r="15689" spans="1:2" x14ac:dyDescent="0.25">
      <c r="A15689" s="10"/>
      <c r="B15689" s="10"/>
    </row>
    <row r="15690" spans="1:2" x14ac:dyDescent="0.25">
      <c r="A15690" s="10"/>
      <c r="B15690" s="10"/>
    </row>
    <row r="15691" spans="1:2" x14ac:dyDescent="0.25">
      <c r="A15691" s="10"/>
      <c r="B15691" s="10"/>
    </row>
    <row r="15692" spans="1:2" x14ac:dyDescent="0.25">
      <c r="A15692" s="10"/>
      <c r="B15692" s="10"/>
    </row>
    <row r="15693" spans="1:2" x14ac:dyDescent="0.25">
      <c r="A15693" s="10"/>
      <c r="B15693" s="10"/>
    </row>
    <row r="15694" spans="1:2" x14ac:dyDescent="0.25">
      <c r="A15694" s="10"/>
      <c r="B15694" s="10"/>
    </row>
    <row r="15695" spans="1:2" x14ac:dyDescent="0.25">
      <c r="A15695" s="10"/>
      <c r="B15695" s="10"/>
    </row>
    <row r="15696" spans="1:2" x14ac:dyDescent="0.25">
      <c r="A15696" s="10"/>
      <c r="B15696" s="10"/>
    </row>
    <row r="15697" spans="1:2" x14ac:dyDescent="0.25">
      <c r="A15697" s="10"/>
      <c r="B15697" s="10"/>
    </row>
    <row r="15698" spans="1:2" x14ac:dyDescent="0.25">
      <c r="A15698" s="10"/>
      <c r="B15698" s="10"/>
    </row>
    <row r="15699" spans="1:2" x14ac:dyDescent="0.25">
      <c r="A15699" s="10"/>
      <c r="B15699" s="10"/>
    </row>
    <row r="15700" spans="1:2" x14ac:dyDescent="0.25">
      <c r="A15700" s="10"/>
      <c r="B15700" s="10"/>
    </row>
    <row r="15701" spans="1:2" x14ac:dyDescent="0.25">
      <c r="A15701" s="10"/>
      <c r="B15701" s="10"/>
    </row>
    <row r="15702" spans="1:2" x14ac:dyDescent="0.25">
      <c r="A15702" s="10"/>
      <c r="B15702" s="10"/>
    </row>
    <row r="15703" spans="1:2" x14ac:dyDescent="0.25">
      <c r="A15703" s="10"/>
      <c r="B15703" s="10"/>
    </row>
    <row r="15704" spans="1:2" x14ac:dyDescent="0.25">
      <c r="A15704" s="10"/>
      <c r="B15704" s="10"/>
    </row>
    <row r="15705" spans="1:2" x14ac:dyDescent="0.25">
      <c r="A15705" s="10"/>
      <c r="B15705" s="10"/>
    </row>
    <row r="15706" spans="1:2" x14ac:dyDescent="0.25">
      <c r="A15706" s="10"/>
      <c r="B15706" s="10"/>
    </row>
    <row r="15707" spans="1:2" x14ac:dyDescent="0.25">
      <c r="A15707" s="10"/>
      <c r="B15707" s="10"/>
    </row>
    <row r="15708" spans="1:2" x14ac:dyDescent="0.25">
      <c r="A15708" s="10"/>
      <c r="B15708" s="10"/>
    </row>
    <row r="15709" spans="1:2" x14ac:dyDescent="0.25">
      <c r="A15709" s="10"/>
      <c r="B15709" s="10"/>
    </row>
    <row r="15710" spans="1:2" x14ac:dyDescent="0.25">
      <c r="A15710" s="10"/>
      <c r="B15710" s="10"/>
    </row>
    <row r="15711" spans="1:2" x14ac:dyDescent="0.25">
      <c r="A15711" s="10"/>
      <c r="B15711" s="10"/>
    </row>
    <row r="15712" spans="1:2" x14ac:dyDescent="0.25">
      <c r="A15712" s="10"/>
      <c r="B15712" s="10"/>
    </row>
    <row r="15713" spans="1:2" x14ac:dyDescent="0.25">
      <c r="A15713" s="10"/>
      <c r="B15713" s="10"/>
    </row>
    <row r="15714" spans="1:2" x14ac:dyDescent="0.25">
      <c r="A15714" s="10"/>
      <c r="B15714" s="10"/>
    </row>
    <row r="15715" spans="1:2" x14ac:dyDescent="0.25">
      <c r="A15715" s="10"/>
      <c r="B15715" s="10"/>
    </row>
    <row r="15716" spans="1:2" x14ac:dyDescent="0.25">
      <c r="A15716" s="10"/>
      <c r="B15716" s="10"/>
    </row>
    <row r="15717" spans="1:2" x14ac:dyDescent="0.25">
      <c r="A15717" s="10"/>
      <c r="B15717" s="10"/>
    </row>
    <row r="15718" spans="1:2" x14ac:dyDescent="0.25">
      <c r="A15718" s="10"/>
      <c r="B15718" s="10"/>
    </row>
    <row r="15719" spans="1:2" x14ac:dyDescent="0.25">
      <c r="A15719" s="10"/>
      <c r="B15719" s="10"/>
    </row>
    <row r="15720" spans="1:2" x14ac:dyDescent="0.25">
      <c r="A15720" s="10"/>
      <c r="B15720" s="10"/>
    </row>
    <row r="15721" spans="1:2" x14ac:dyDescent="0.25">
      <c r="A15721" s="10"/>
      <c r="B15721" s="10"/>
    </row>
    <row r="15722" spans="1:2" x14ac:dyDescent="0.25">
      <c r="A15722" s="10"/>
      <c r="B15722" s="10"/>
    </row>
    <row r="15723" spans="1:2" x14ac:dyDescent="0.25">
      <c r="A15723" s="10"/>
      <c r="B15723" s="10"/>
    </row>
    <row r="15724" spans="1:2" x14ac:dyDescent="0.25">
      <c r="A15724" s="10"/>
      <c r="B15724" s="10"/>
    </row>
    <row r="15725" spans="1:2" x14ac:dyDescent="0.25">
      <c r="A15725" s="10"/>
      <c r="B15725" s="10"/>
    </row>
    <row r="15726" spans="1:2" x14ac:dyDescent="0.25">
      <c r="A15726" s="10"/>
      <c r="B15726" s="10"/>
    </row>
    <row r="15727" spans="1:2" x14ac:dyDescent="0.25">
      <c r="A15727" s="10"/>
      <c r="B15727" s="10"/>
    </row>
    <row r="15728" spans="1:2" x14ac:dyDescent="0.25">
      <c r="A15728" s="10"/>
      <c r="B15728" s="10"/>
    </row>
    <row r="15729" spans="1:2" x14ac:dyDescent="0.25">
      <c r="A15729" s="10"/>
      <c r="B15729" s="10"/>
    </row>
    <row r="15730" spans="1:2" x14ac:dyDescent="0.25">
      <c r="A15730" s="10"/>
      <c r="B15730" s="10"/>
    </row>
    <row r="15731" spans="1:2" x14ac:dyDescent="0.25">
      <c r="A15731" s="10"/>
      <c r="B15731" s="10"/>
    </row>
    <row r="15732" spans="1:2" x14ac:dyDescent="0.25">
      <c r="A15732" s="10"/>
      <c r="B15732" s="10"/>
    </row>
    <row r="15733" spans="1:2" x14ac:dyDescent="0.25">
      <c r="A15733" s="10"/>
      <c r="B15733" s="10"/>
    </row>
    <row r="15734" spans="1:2" x14ac:dyDescent="0.25">
      <c r="A15734" s="10"/>
      <c r="B15734" s="10"/>
    </row>
    <row r="15735" spans="1:2" x14ac:dyDescent="0.25">
      <c r="A15735" s="10"/>
      <c r="B15735" s="10"/>
    </row>
    <row r="15736" spans="1:2" x14ac:dyDescent="0.25">
      <c r="A15736" s="10"/>
      <c r="B15736" s="10"/>
    </row>
    <row r="15737" spans="1:2" x14ac:dyDescent="0.25">
      <c r="A15737" s="10"/>
      <c r="B15737" s="10"/>
    </row>
    <row r="15738" spans="1:2" x14ac:dyDescent="0.25">
      <c r="A15738" s="10"/>
      <c r="B15738" s="10"/>
    </row>
    <row r="15739" spans="1:2" x14ac:dyDescent="0.25">
      <c r="A15739" s="10"/>
      <c r="B15739" s="10"/>
    </row>
    <row r="15740" spans="1:2" x14ac:dyDescent="0.25">
      <c r="A15740" s="10"/>
      <c r="B15740" s="10"/>
    </row>
    <row r="15741" spans="1:2" x14ac:dyDescent="0.25">
      <c r="A15741" s="10"/>
      <c r="B15741" s="10"/>
    </row>
    <row r="15742" spans="1:2" x14ac:dyDescent="0.25">
      <c r="A15742" s="10"/>
      <c r="B15742" s="10"/>
    </row>
    <row r="15743" spans="1:2" x14ac:dyDescent="0.25">
      <c r="A15743" s="10"/>
      <c r="B15743" s="10"/>
    </row>
    <row r="15744" spans="1:2" x14ac:dyDescent="0.25">
      <c r="A15744" s="10"/>
      <c r="B15744" s="10"/>
    </row>
    <row r="15745" spans="1:2" x14ac:dyDescent="0.25">
      <c r="A15745" s="10"/>
      <c r="B15745" s="10"/>
    </row>
    <row r="15746" spans="1:2" x14ac:dyDescent="0.25">
      <c r="A15746" s="10"/>
      <c r="B15746" s="10"/>
    </row>
    <row r="15747" spans="1:2" x14ac:dyDescent="0.25">
      <c r="A15747" s="10"/>
      <c r="B15747" s="10"/>
    </row>
    <row r="15748" spans="1:2" x14ac:dyDescent="0.25">
      <c r="A15748" s="10"/>
      <c r="B15748" s="10"/>
    </row>
    <row r="15749" spans="1:2" x14ac:dyDescent="0.25">
      <c r="A15749" s="10"/>
      <c r="B15749" s="10"/>
    </row>
    <row r="15750" spans="1:2" x14ac:dyDescent="0.25">
      <c r="A15750" s="10"/>
      <c r="B15750" s="10"/>
    </row>
    <row r="15751" spans="1:2" x14ac:dyDescent="0.25">
      <c r="A15751" s="10"/>
      <c r="B15751" s="10"/>
    </row>
    <row r="15752" spans="1:2" x14ac:dyDescent="0.25">
      <c r="A15752" s="10"/>
      <c r="B15752" s="10"/>
    </row>
    <row r="15753" spans="1:2" x14ac:dyDescent="0.25">
      <c r="A15753" s="10"/>
      <c r="B15753" s="10"/>
    </row>
    <row r="15754" spans="1:2" x14ac:dyDescent="0.25">
      <c r="A15754" s="10"/>
      <c r="B15754" s="10"/>
    </row>
    <row r="15755" spans="1:2" x14ac:dyDescent="0.25">
      <c r="A15755" s="10"/>
      <c r="B15755" s="10"/>
    </row>
    <row r="15756" spans="1:2" x14ac:dyDescent="0.25">
      <c r="A15756" s="10"/>
      <c r="B15756" s="10"/>
    </row>
    <row r="15757" spans="1:2" x14ac:dyDescent="0.25">
      <c r="A15757" s="10"/>
      <c r="B15757" s="10"/>
    </row>
    <row r="15758" spans="1:2" x14ac:dyDescent="0.25">
      <c r="A15758" s="10"/>
      <c r="B15758" s="10"/>
    </row>
    <row r="15759" spans="1:2" x14ac:dyDescent="0.25">
      <c r="A15759" s="10"/>
      <c r="B15759" s="10"/>
    </row>
    <row r="15760" spans="1:2" x14ac:dyDescent="0.25">
      <c r="A15760" s="10"/>
      <c r="B15760" s="10"/>
    </row>
    <row r="15761" spans="1:2" x14ac:dyDescent="0.25">
      <c r="A15761" s="10"/>
      <c r="B15761" s="10"/>
    </row>
    <row r="15762" spans="1:2" x14ac:dyDescent="0.25">
      <c r="A15762" s="10"/>
      <c r="B15762" s="10"/>
    </row>
    <row r="15763" spans="1:2" x14ac:dyDescent="0.25">
      <c r="A15763" s="10"/>
      <c r="B15763" s="10"/>
    </row>
    <row r="15764" spans="1:2" x14ac:dyDescent="0.25">
      <c r="A15764" s="10"/>
      <c r="B15764" s="10"/>
    </row>
    <row r="15765" spans="1:2" x14ac:dyDescent="0.25">
      <c r="A15765" s="10"/>
      <c r="B15765" s="10"/>
    </row>
    <row r="15766" spans="1:2" x14ac:dyDescent="0.25">
      <c r="A15766" s="10"/>
      <c r="B15766" s="10"/>
    </row>
    <row r="15767" spans="1:2" x14ac:dyDescent="0.25">
      <c r="A15767" s="10"/>
      <c r="B15767" s="10"/>
    </row>
    <row r="15768" spans="1:2" x14ac:dyDescent="0.25">
      <c r="A15768" s="10"/>
      <c r="B15768" s="10"/>
    </row>
    <row r="15769" spans="1:2" x14ac:dyDescent="0.25">
      <c r="A15769" s="10"/>
      <c r="B15769" s="10"/>
    </row>
    <row r="15770" spans="1:2" x14ac:dyDescent="0.25">
      <c r="A15770" s="10"/>
      <c r="B15770" s="10"/>
    </row>
    <row r="15771" spans="1:2" x14ac:dyDescent="0.25">
      <c r="A15771" s="10"/>
      <c r="B15771" s="10"/>
    </row>
    <row r="15772" spans="1:2" x14ac:dyDescent="0.25">
      <c r="A15772" s="10"/>
      <c r="B15772" s="10"/>
    </row>
    <row r="15773" spans="1:2" x14ac:dyDescent="0.25">
      <c r="A15773" s="10"/>
      <c r="B15773" s="10"/>
    </row>
    <row r="15774" spans="1:2" x14ac:dyDescent="0.25">
      <c r="A15774" s="10"/>
      <c r="B15774" s="10"/>
    </row>
    <row r="15775" spans="1:2" x14ac:dyDescent="0.25">
      <c r="A15775" s="10"/>
      <c r="B15775" s="10"/>
    </row>
    <row r="15776" spans="1:2" x14ac:dyDescent="0.25">
      <c r="A15776" s="10"/>
      <c r="B15776" s="10"/>
    </row>
    <row r="15777" spans="1:2" x14ac:dyDescent="0.25">
      <c r="A15777" s="10"/>
      <c r="B15777" s="10"/>
    </row>
    <row r="15778" spans="1:2" x14ac:dyDescent="0.25">
      <c r="A15778" s="10"/>
      <c r="B15778" s="10"/>
    </row>
    <row r="15779" spans="1:2" x14ac:dyDescent="0.25">
      <c r="A15779" s="10"/>
      <c r="B15779" s="10"/>
    </row>
    <row r="15780" spans="1:2" x14ac:dyDescent="0.25">
      <c r="A15780" s="10"/>
      <c r="B15780" s="10"/>
    </row>
    <row r="15781" spans="1:2" x14ac:dyDescent="0.25">
      <c r="A15781" s="10"/>
      <c r="B15781" s="10"/>
    </row>
    <row r="15782" spans="1:2" x14ac:dyDescent="0.25">
      <c r="A15782" s="10"/>
      <c r="B15782" s="10"/>
    </row>
    <row r="15783" spans="1:2" x14ac:dyDescent="0.25">
      <c r="A15783" s="10"/>
      <c r="B15783" s="10"/>
    </row>
    <row r="15784" spans="1:2" x14ac:dyDescent="0.25">
      <c r="A15784" s="10"/>
      <c r="B15784" s="10"/>
    </row>
    <row r="15785" spans="1:2" x14ac:dyDescent="0.25">
      <c r="A15785" s="10"/>
      <c r="B15785" s="10"/>
    </row>
    <row r="15786" spans="1:2" x14ac:dyDescent="0.25">
      <c r="A15786" s="10"/>
      <c r="B15786" s="10"/>
    </row>
    <row r="15787" spans="1:2" x14ac:dyDescent="0.25">
      <c r="A15787" s="10"/>
      <c r="B15787" s="10"/>
    </row>
    <row r="15788" spans="1:2" x14ac:dyDescent="0.25">
      <c r="A15788" s="10"/>
      <c r="B15788" s="10"/>
    </row>
    <row r="15789" spans="1:2" x14ac:dyDescent="0.25">
      <c r="A15789" s="10"/>
      <c r="B15789" s="10"/>
    </row>
    <row r="15790" spans="1:2" x14ac:dyDescent="0.25">
      <c r="A15790" s="10"/>
      <c r="B15790" s="10"/>
    </row>
    <row r="15791" spans="1:2" x14ac:dyDescent="0.25">
      <c r="A15791" s="10"/>
      <c r="B15791" s="10"/>
    </row>
    <row r="15792" spans="1:2" x14ac:dyDescent="0.25">
      <c r="A15792" s="10"/>
      <c r="B15792" s="10"/>
    </row>
    <row r="15793" spans="1:2" x14ac:dyDescent="0.25">
      <c r="A15793" s="10"/>
      <c r="B15793" s="10"/>
    </row>
    <row r="15794" spans="1:2" x14ac:dyDescent="0.25">
      <c r="A15794" s="10"/>
      <c r="B15794" s="10"/>
    </row>
    <row r="15795" spans="1:2" x14ac:dyDescent="0.25">
      <c r="A15795" s="10"/>
      <c r="B15795" s="10"/>
    </row>
    <row r="15796" spans="1:2" x14ac:dyDescent="0.25">
      <c r="A15796" s="10"/>
      <c r="B15796" s="10"/>
    </row>
    <row r="15797" spans="1:2" x14ac:dyDescent="0.25">
      <c r="A15797" s="10"/>
      <c r="B15797" s="10"/>
    </row>
    <row r="15798" spans="1:2" x14ac:dyDescent="0.25">
      <c r="A15798" s="10"/>
      <c r="B15798" s="10"/>
    </row>
    <row r="15799" spans="1:2" x14ac:dyDescent="0.25">
      <c r="A15799" s="10"/>
      <c r="B15799" s="10"/>
    </row>
    <row r="15800" spans="1:2" x14ac:dyDescent="0.25">
      <c r="A15800" s="10"/>
      <c r="B15800" s="10"/>
    </row>
    <row r="15801" spans="1:2" x14ac:dyDescent="0.25">
      <c r="A15801" s="10"/>
      <c r="B15801" s="10"/>
    </row>
    <row r="15802" spans="1:2" x14ac:dyDescent="0.25">
      <c r="A15802" s="10"/>
      <c r="B15802" s="10"/>
    </row>
    <row r="15803" spans="1:2" x14ac:dyDescent="0.25">
      <c r="A15803" s="10"/>
      <c r="B15803" s="10"/>
    </row>
    <row r="15804" spans="1:2" x14ac:dyDescent="0.25">
      <c r="A15804" s="10"/>
      <c r="B15804" s="10"/>
    </row>
    <row r="15805" spans="1:2" x14ac:dyDescent="0.25">
      <c r="A15805" s="10"/>
      <c r="B15805" s="10"/>
    </row>
    <row r="15806" spans="1:2" x14ac:dyDescent="0.25">
      <c r="A15806" s="10"/>
      <c r="B15806" s="10"/>
    </row>
    <row r="15807" spans="1:2" x14ac:dyDescent="0.25">
      <c r="A15807" s="10"/>
      <c r="B15807" s="10"/>
    </row>
    <row r="15808" spans="1:2" x14ac:dyDescent="0.25">
      <c r="A15808" s="10"/>
      <c r="B15808" s="10"/>
    </row>
    <row r="15809" spans="1:2" x14ac:dyDescent="0.25">
      <c r="A15809" s="10"/>
      <c r="B15809" s="10"/>
    </row>
    <row r="15810" spans="1:2" x14ac:dyDescent="0.25">
      <c r="A15810" s="10"/>
      <c r="B15810" s="10"/>
    </row>
    <row r="15811" spans="1:2" x14ac:dyDescent="0.25">
      <c r="A15811" s="10"/>
      <c r="B15811" s="10"/>
    </row>
    <row r="15812" spans="1:2" x14ac:dyDescent="0.25">
      <c r="A15812" s="10"/>
      <c r="B15812" s="10"/>
    </row>
    <row r="15813" spans="1:2" x14ac:dyDescent="0.25">
      <c r="A15813" s="10"/>
      <c r="B15813" s="10"/>
    </row>
    <row r="15814" spans="1:2" x14ac:dyDescent="0.25">
      <c r="A15814" s="10"/>
      <c r="B15814" s="10"/>
    </row>
    <row r="15815" spans="1:2" x14ac:dyDescent="0.25">
      <c r="A15815" s="10"/>
      <c r="B15815" s="10"/>
    </row>
    <row r="15816" spans="1:2" x14ac:dyDescent="0.25">
      <c r="A15816" s="10"/>
      <c r="B15816" s="10"/>
    </row>
    <row r="15817" spans="1:2" x14ac:dyDescent="0.25">
      <c r="A15817" s="10"/>
      <c r="B15817" s="10"/>
    </row>
    <row r="15818" spans="1:2" x14ac:dyDescent="0.25">
      <c r="A15818" s="10"/>
      <c r="B15818" s="10"/>
    </row>
    <row r="15819" spans="1:2" x14ac:dyDescent="0.25">
      <c r="A15819" s="10"/>
      <c r="B15819" s="10"/>
    </row>
    <row r="15820" spans="1:2" x14ac:dyDescent="0.25">
      <c r="A15820" s="10"/>
      <c r="B15820" s="10"/>
    </row>
    <row r="15821" spans="1:2" x14ac:dyDescent="0.25">
      <c r="A15821" s="10"/>
      <c r="B15821" s="10"/>
    </row>
    <row r="15822" spans="1:2" x14ac:dyDescent="0.25">
      <c r="A15822" s="10"/>
      <c r="B15822" s="10"/>
    </row>
    <row r="15823" spans="1:2" x14ac:dyDescent="0.25">
      <c r="A15823" s="10"/>
      <c r="B15823" s="10"/>
    </row>
    <row r="15824" spans="1:2" x14ac:dyDescent="0.25">
      <c r="A15824" s="10"/>
      <c r="B15824" s="10"/>
    </row>
    <row r="15825" spans="1:2" x14ac:dyDescent="0.25">
      <c r="A15825" s="10"/>
      <c r="B15825" s="10"/>
    </row>
    <row r="15826" spans="1:2" x14ac:dyDescent="0.25">
      <c r="A15826" s="10"/>
      <c r="B15826" s="10"/>
    </row>
    <row r="15827" spans="1:2" x14ac:dyDescent="0.25">
      <c r="A15827" s="10"/>
      <c r="B15827" s="10"/>
    </row>
    <row r="15828" spans="1:2" x14ac:dyDescent="0.25">
      <c r="A15828" s="10"/>
      <c r="B15828" s="10"/>
    </row>
    <row r="15829" spans="1:2" x14ac:dyDescent="0.25">
      <c r="A15829" s="10"/>
      <c r="B15829" s="10"/>
    </row>
    <row r="15830" spans="1:2" x14ac:dyDescent="0.25">
      <c r="A15830" s="10"/>
      <c r="B15830" s="10"/>
    </row>
    <row r="15831" spans="1:2" x14ac:dyDescent="0.25">
      <c r="A15831" s="10"/>
      <c r="B15831" s="10"/>
    </row>
    <row r="15832" spans="1:2" x14ac:dyDescent="0.25">
      <c r="A15832" s="10"/>
      <c r="B15832" s="10"/>
    </row>
    <row r="15833" spans="1:2" x14ac:dyDescent="0.25">
      <c r="A15833" s="10"/>
      <c r="B15833" s="10"/>
    </row>
    <row r="15834" spans="1:2" x14ac:dyDescent="0.25">
      <c r="A15834" s="10"/>
      <c r="B15834" s="10"/>
    </row>
    <row r="15835" spans="1:2" x14ac:dyDescent="0.25">
      <c r="A15835" s="10"/>
      <c r="B15835" s="10"/>
    </row>
    <row r="15836" spans="1:2" x14ac:dyDescent="0.25">
      <c r="A15836" s="10"/>
      <c r="B15836" s="10"/>
    </row>
    <row r="15837" spans="1:2" x14ac:dyDescent="0.25">
      <c r="A15837" s="10"/>
      <c r="B15837" s="10"/>
    </row>
    <row r="15838" spans="1:2" x14ac:dyDescent="0.25">
      <c r="A15838" s="10"/>
      <c r="B15838" s="10"/>
    </row>
    <row r="15839" spans="1:2" x14ac:dyDescent="0.25">
      <c r="A15839" s="10"/>
      <c r="B15839" s="10"/>
    </row>
    <row r="15840" spans="1:2" x14ac:dyDescent="0.25">
      <c r="A15840" s="10"/>
      <c r="B15840" s="10"/>
    </row>
    <row r="15841" spans="1:2" x14ac:dyDescent="0.25">
      <c r="A15841" s="10"/>
      <c r="B15841" s="10"/>
    </row>
    <row r="15842" spans="1:2" x14ac:dyDescent="0.25">
      <c r="A15842" s="10"/>
      <c r="B15842" s="10"/>
    </row>
    <row r="15843" spans="1:2" x14ac:dyDescent="0.25">
      <c r="A15843" s="10"/>
      <c r="B15843" s="10"/>
    </row>
    <row r="15844" spans="1:2" x14ac:dyDescent="0.25">
      <c r="A15844" s="10"/>
      <c r="B15844" s="10"/>
    </row>
    <row r="15845" spans="1:2" x14ac:dyDescent="0.25">
      <c r="A15845" s="10"/>
      <c r="B15845" s="10"/>
    </row>
    <row r="15846" spans="1:2" x14ac:dyDescent="0.25">
      <c r="A15846" s="10"/>
      <c r="B15846" s="10"/>
    </row>
    <row r="15847" spans="1:2" x14ac:dyDescent="0.25">
      <c r="A15847" s="10"/>
      <c r="B15847" s="10"/>
    </row>
    <row r="15848" spans="1:2" x14ac:dyDescent="0.25">
      <c r="A15848" s="10"/>
      <c r="B15848" s="10"/>
    </row>
    <row r="15849" spans="1:2" x14ac:dyDescent="0.25">
      <c r="A15849" s="10"/>
      <c r="B15849" s="10"/>
    </row>
    <row r="15850" spans="1:2" x14ac:dyDescent="0.25">
      <c r="A15850" s="10"/>
      <c r="B15850" s="10"/>
    </row>
    <row r="15851" spans="1:2" x14ac:dyDescent="0.25">
      <c r="A15851" s="10"/>
      <c r="B15851" s="10"/>
    </row>
    <row r="15852" spans="1:2" x14ac:dyDescent="0.25">
      <c r="A15852" s="10"/>
      <c r="B15852" s="10"/>
    </row>
    <row r="15853" spans="1:2" x14ac:dyDescent="0.25">
      <c r="A15853" s="10"/>
      <c r="B15853" s="10"/>
    </row>
    <row r="15854" spans="1:2" x14ac:dyDescent="0.25">
      <c r="A15854" s="10"/>
      <c r="B15854" s="10"/>
    </row>
    <row r="15855" spans="1:2" x14ac:dyDescent="0.25">
      <c r="A15855" s="10"/>
      <c r="B15855" s="10"/>
    </row>
    <row r="15856" spans="1:2" x14ac:dyDescent="0.25">
      <c r="A15856" s="10"/>
      <c r="B15856" s="10"/>
    </row>
    <row r="15857" spans="1:2" x14ac:dyDescent="0.25">
      <c r="A15857" s="10"/>
      <c r="B15857" s="10"/>
    </row>
    <row r="15858" spans="1:2" x14ac:dyDescent="0.25">
      <c r="A15858" s="10"/>
      <c r="B15858" s="10"/>
    </row>
    <row r="15859" spans="1:2" x14ac:dyDescent="0.25">
      <c r="A15859" s="10"/>
      <c r="B15859" s="10"/>
    </row>
    <row r="15860" spans="1:2" x14ac:dyDescent="0.25">
      <c r="A15860" s="10"/>
      <c r="B15860" s="10"/>
    </row>
    <row r="15861" spans="1:2" x14ac:dyDescent="0.25">
      <c r="A15861" s="10"/>
      <c r="B15861" s="10"/>
    </row>
    <row r="15862" spans="1:2" x14ac:dyDescent="0.25">
      <c r="A15862" s="10"/>
      <c r="B15862" s="10"/>
    </row>
    <row r="15863" spans="1:2" x14ac:dyDescent="0.25">
      <c r="A15863" s="10"/>
      <c r="B15863" s="10"/>
    </row>
    <row r="15864" spans="1:2" x14ac:dyDescent="0.25">
      <c r="A15864" s="10"/>
      <c r="B15864" s="10"/>
    </row>
    <row r="15865" spans="1:2" x14ac:dyDescent="0.25">
      <c r="A15865" s="10"/>
      <c r="B15865" s="10"/>
    </row>
    <row r="15866" spans="1:2" x14ac:dyDescent="0.25">
      <c r="A15866" s="10"/>
      <c r="B15866" s="10"/>
    </row>
    <row r="15867" spans="1:2" x14ac:dyDescent="0.25">
      <c r="A15867" s="10"/>
      <c r="B15867" s="10"/>
    </row>
    <row r="15868" spans="1:2" x14ac:dyDescent="0.25">
      <c r="A15868" s="10"/>
      <c r="B15868" s="10"/>
    </row>
    <row r="15869" spans="1:2" x14ac:dyDescent="0.25">
      <c r="A15869" s="10"/>
      <c r="B15869" s="10"/>
    </row>
    <row r="15870" spans="1:2" x14ac:dyDescent="0.25">
      <c r="A15870" s="10"/>
      <c r="B15870" s="10"/>
    </row>
    <row r="15871" spans="1:2" x14ac:dyDescent="0.25">
      <c r="A15871" s="10"/>
      <c r="B15871" s="10"/>
    </row>
    <row r="15872" spans="1:2" x14ac:dyDescent="0.25">
      <c r="A15872" s="10"/>
      <c r="B15872" s="10"/>
    </row>
    <row r="15873" spans="1:2" x14ac:dyDescent="0.25">
      <c r="A15873" s="10"/>
      <c r="B15873" s="10"/>
    </row>
    <row r="15874" spans="1:2" x14ac:dyDescent="0.25">
      <c r="A15874" s="10"/>
      <c r="B15874" s="10"/>
    </row>
    <row r="15875" spans="1:2" x14ac:dyDescent="0.25">
      <c r="A15875" s="10"/>
      <c r="B15875" s="10"/>
    </row>
    <row r="15876" spans="1:2" x14ac:dyDescent="0.25">
      <c r="A15876" s="10"/>
      <c r="B15876" s="10"/>
    </row>
    <row r="15877" spans="1:2" x14ac:dyDescent="0.25">
      <c r="A15877" s="10"/>
      <c r="B15877" s="10"/>
    </row>
    <row r="15878" spans="1:2" x14ac:dyDescent="0.25">
      <c r="A15878" s="10"/>
      <c r="B15878" s="10"/>
    </row>
    <row r="15879" spans="1:2" x14ac:dyDescent="0.25">
      <c r="A15879" s="10"/>
      <c r="B15879" s="10"/>
    </row>
    <row r="15880" spans="1:2" x14ac:dyDescent="0.25">
      <c r="A15880" s="10"/>
      <c r="B15880" s="10"/>
    </row>
    <row r="15881" spans="1:2" x14ac:dyDescent="0.25">
      <c r="A15881" s="10"/>
      <c r="B15881" s="10"/>
    </row>
    <row r="15882" spans="1:2" x14ac:dyDescent="0.25">
      <c r="A15882" s="10"/>
      <c r="B15882" s="10"/>
    </row>
    <row r="15883" spans="1:2" x14ac:dyDescent="0.25">
      <c r="A15883" s="10"/>
      <c r="B15883" s="10"/>
    </row>
    <row r="15884" spans="1:2" x14ac:dyDescent="0.25">
      <c r="A15884" s="10"/>
      <c r="B15884" s="10"/>
    </row>
    <row r="15885" spans="1:2" x14ac:dyDescent="0.25">
      <c r="A15885" s="10"/>
      <c r="B15885" s="10"/>
    </row>
    <row r="15886" spans="1:2" x14ac:dyDescent="0.25">
      <c r="A15886" s="10"/>
      <c r="B15886" s="10"/>
    </row>
    <row r="15887" spans="1:2" x14ac:dyDescent="0.25">
      <c r="A15887" s="10"/>
      <c r="B15887" s="10"/>
    </row>
    <row r="15888" spans="1:2" x14ac:dyDescent="0.25">
      <c r="A15888" s="10"/>
      <c r="B15888" s="10"/>
    </row>
    <row r="15889" spans="1:2" x14ac:dyDescent="0.25">
      <c r="A15889" s="10"/>
      <c r="B15889" s="10"/>
    </row>
    <row r="15890" spans="1:2" x14ac:dyDescent="0.25">
      <c r="A15890" s="10"/>
      <c r="B15890" s="10"/>
    </row>
    <row r="15891" spans="1:2" x14ac:dyDescent="0.25">
      <c r="A15891" s="10"/>
      <c r="B15891" s="10"/>
    </row>
    <row r="15892" spans="1:2" x14ac:dyDescent="0.25">
      <c r="A15892" s="10"/>
      <c r="B15892" s="10"/>
    </row>
    <row r="15893" spans="1:2" x14ac:dyDescent="0.25">
      <c r="A15893" s="10"/>
      <c r="B15893" s="10"/>
    </row>
    <row r="15894" spans="1:2" x14ac:dyDescent="0.25">
      <c r="A15894" s="10"/>
      <c r="B15894" s="10"/>
    </row>
    <row r="15895" spans="1:2" x14ac:dyDescent="0.25">
      <c r="A15895" s="10"/>
      <c r="B15895" s="10"/>
    </row>
    <row r="15896" spans="1:2" x14ac:dyDescent="0.25">
      <c r="A15896" s="10"/>
      <c r="B15896" s="10"/>
    </row>
    <row r="15897" spans="1:2" x14ac:dyDescent="0.25">
      <c r="A15897" s="10"/>
      <c r="B15897" s="10"/>
    </row>
    <row r="15898" spans="1:2" x14ac:dyDescent="0.25">
      <c r="A15898" s="10"/>
      <c r="B15898" s="10"/>
    </row>
    <row r="15899" spans="1:2" x14ac:dyDescent="0.25">
      <c r="A15899" s="10"/>
      <c r="B15899" s="10"/>
    </row>
    <row r="15900" spans="1:2" x14ac:dyDescent="0.25">
      <c r="A15900" s="10"/>
      <c r="B15900" s="10"/>
    </row>
    <row r="15901" spans="1:2" x14ac:dyDescent="0.25">
      <c r="A15901" s="10"/>
      <c r="B15901" s="10"/>
    </row>
    <row r="15902" spans="1:2" x14ac:dyDescent="0.25">
      <c r="A15902" s="10"/>
      <c r="B15902" s="10"/>
    </row>
    <row r="15903" spans="1:2" x14ac:dyDescent="0.25">
      <c r="A15903" s="10"/>
      <c r="B15903" s="10"/>
    </row>
    <row r="15904" spans="1:2" x14ac:dyDescent="0.25">
      <c r="A15904" s="10"/>
      <c r="B15904" s="10"/>
    </row>
    <row r="15905" spans="1:2" x14ac:dyDescent="0.25">
      <c r="A15905" s="10"/>
      <c r="B15905" s="10"/>
    </row>
    <row r="15906" spans="1:2" x14ac:dyDescent="0.25">
      <c r="A15906" s="10"/>
      <c r="B15906" s="10"/>
    </row>
    <row r="15907" spans="1:2" x14ac:dyDescent="0.25">
      <c r="A15907" s="10"/>
      <c r="B15907" s="10"/>
    </row>
    <row r="15908" spans="1:2" x14ac:dyDescent="0.25">
      <c r="A15908" s="10"/>
      <c r="B15908" s="10"/>
    </row>
    <row r="15909" spans="1:2" x14ac:dyDescent="0.25">
      <c r="A15909" s="10"/>
      <c r="B15909" s="10"/>
    </row>
    <row r="15910" spans="1:2" x14ac:dyDescent="0.25">
      <c r="A15910" s="10"/>
      <c r="B15910" s="10"/>
    </row>
    <row r="15911" spans="1:2" x14ac:dyDescent="0.25">
      <c r="A15911" s="10"/>
      <c r="B15911" s="10"/>
    </row>
    <row r="15912" spans="1:2" x14ac:dyDescent="0.25">
      <c r="A15912" s="10"/>
      <c r="B15912" s="10"/>
    </row>
    <row r="15913" spans="1:2" x14ac:dyDescent="0.25">
      <c r="A15913" s="10"/>
      <c r="B15913" s="10"/>
    </row>
    <row r="15914" spans="1:2" x14ac:dyDescent="0.25">
      <c r="A15914" s="10"/>
      <c r="B15914" s="10"/>
    </row>
    <row r="15915" spans="1:2" x14ac:dyDescent="0.25">
      <c r="A15915" s="10"/>
      <c r="B15915" s="10"/>
    </row>
    <row r="15916" spans="1:2" x14ac:dyDescent="0.25">
      <c r="A15916" s="10"/>
      <c r="B15916" s="10"/>
    </row>
    <row r="15917" spans="1:2" x14ac:dyDescent="0.25">
      <c r="A15917" s="10"/>
      <c r="B15917" s="10"/>
    </row>
    <row r="15918" spans="1:2" x14ac:dyDescent="0.25">
      <c r="A15918" s="10"/>
      <c r="B15918" s="10"/>
    </row>
    <row r="15919" spans="1:2" x14ac:dyDescent="0.25">
      <c r="A15919" s="10"/>
      <c r="B15919" s="10"/>
    </row>
    <row r="15920" spans="1:2" x14ac:dyDescent="0.25">
      <c r="A15920" s="10"/>
      <c r="B15920" s="10"/>
    </row>
    <row r="15921" spans="1:2" x14ac:dyDescent="0.25">
      <c r="A15921" s="10"/>
      <c r="B15921" s="10"/>
    </row>
    <row r="15922" spans="1:2" x14ac:dyDescent="0.25">
      <c r="A15922" s="10"/>
      <c r="B15922" s="10"/>
    </row>
    <row r="15923" spans="1:2" x14ac:dyDescent="0.25">
      <c r="A15923" s="10"/>
      <c r="B15923" s="10"/>
    </row>
    <row r="15924" spans="1:2" x14ac:dyDescent="0.25">
      <c r="A15924" s="10"/>
      <c r="B15924" s="10"/>
    </row>
    <row r="15925" spans="1:2" x14ac:dyDescent="0.25">
      <c r="A15925" s="10"/>
      <c r="B15925" s="10"/>
    </row>
    <row r="15926" spans="1:2" x14ac:dyDescent="0.25">
      <c r="A15926" s="10"/>
      <c r="B15926" s="10"/>
    </row>
    <row r="15927" spans="1:2" x14ac:dyDescent="0.25">
      <c r="A15927" s="10"/>
      <c r="B15927" s="10"/>
    </row>
    <row r="15928" spans="1:2" x14ac:dyDescent="0.25">
      <c r="A15928" s="10"/>
      <c r="B15928" s="10"/>
    </row>
    <row r="15929" spans="1:2" x14ac:dyDescent="0.25">
      <c r="A15929" s="10"/>
      <c r="B15929" s="10"/>
    </row>
    <row r="15930" spans="1:2" x14ac:dyDescent="0.25">
      <c r="A15930" s="10"/>
      <c r="B15930" s="10"/>
    </row>
    <row r="15931" spans="1:2" x14ac:dyDescent="0.25">
      <c r="A15931" s="10"/>
      <c r="B15931" s="10"/>
    </row>
    <row r="15932" spans="1:2" x14ac:dyDescent="0.25">
      <c r="A15932" s="10"/>
      <c r="B15932" s="10"/>
    </row>
    <row r="15933" spans="1:2" x14ac:dyDescent="0.25">
      <c r="A15933" s="10"/>
      <c r="B15933" s="10"/>
    </row>
    <row r="15934" spans="1:2" x14ac:dyDescent="0.25">
      <c r="A15934" s="10"/>
      <c r="B15934" s="10"/>
    </row>
    <row r="15935" spans="1:2" x14ac:dyDescent="0.25">
      <c r="A15935" s="10"/>
      <c r="B15935" s="10"/>
    </row>
    <row r="15936" spans="1:2" x14ac:dyDescent="0.25">
      <c r="A15936" s="10"/>
      <c r="B15936" s="10"/>
    </row>
    <row r="15937" spans="1:2" x14ac:dyDescent="0.25">
      <c r="A15937" s="10"/>
      <c r="B15937" s="10"/>
    </row>
    <row r="15938" spans="1:2" x14ac:dyDescent="0.25">
      <c r="A15938" s="10"/>
      <c r="B15938" s="10"/>
    </row>
    <row r="15939" spans="1:2" x14ac:dyDescent="0.25">
      <c r="A15939" s="10"/>
      <c r="B15939" s="10"/>
    </row>
    <row r="15940" spans="1:2" x14ac:dyDescent="0.25">
      <c r="A15940" s="10"/>
      <c r="B15940" s="10"/>
    </row>
    <row r="15941" spans="1:2" x14ac:dyDescent="0.25">
      <c r="A15941" s="10"/>
      <c r="B15941" s="10"/>
    </row>
    <row r="15942" spans="1:2" x14ac:dyDescent="0.25">
      <c r="A15942" s="10"/>
      <c r="B15942" s="10"/>
    </row>
    <row r="15943" spans="1:2" x14ac:dyDescent="0.25">
      <c r="A15943" s="10"/>
      <c r="B15943" s="10"/>
    </row>
    <row r="15944" spans="1:2" x14ac:dyDescent="0.25">
      <c r="A15944" s="10"/>
      <c r="B15944" s="10"/>
    </row>
    <row r="15945" spans="1:2" x14ac:dyDescent="0.25">
      <c r="A15945" s="10"/>
      <c r="B15945" s="10"/>
    </row>
    <row r="15946" spans="1:2" x14ac:dyDescent="0.25">
      <c r="A15946" s="10"/>
      <c r="B15946" s="10"/>
    </row>
    <row r="15947" spans="1:2" x14ac:dyDescent="0.25">
      <c r="A15947" s="10"/>
      <c r="B15947" s="10"/>
    </row>
    <row r="15948" spans="1:2" x14ac:dyDescent="0.25">
      <c r="A15948" s="10"/>
      <c r="B15948" s="10"/>
    </row>
    <row r="15949" spans="1:2" x14ac:dyDescent="0.25">
      <c r="A15949" s="10"/>
      <c r="B15949" s="10"/>
    </row>
    <row r="15950" spans="1:2" x14ac:dyDescent="0.25">
      <c r="A15950" s="10"/>
      <c r="B15950" s="10"/>
    </row>
    <row r="15951" spans="1:2" x14ac:dyDescent="0.25">
      <c r="A15951" s="10"/>
      <c r="B15951" s="10"/>
    </row>
    <row r="15952" spans="1:2" x14ac:dyDescent="0.25">
      <c r="A15952" s="10"/>
      <c r="B15952" s="10"/>
    </row>
    <row r="15953" spans="1:2" x14ac:dyDescent="0.25">
      <c r="A15953" s="10"/>
      <c r="B15953" s="10"/>
    </row>
    <row r="15954" spans="1:2" x14ac:dyDescent="0.25">
      <c r="A15954" s="10"/>
      <c r="B15954" s="10"/>
    </row>
    <row r="15955" spans="1:2" x14ac:dyDescent="0.25">
      <c r="A15955" s="10"/>
      <c r="B15955" s="10"/>
    </row>
    <row r="15956" spans="1:2" x14ac:dyDescent="0.25">
      <c r="A15956" s="10"/>
      <c r="B15956" s="10"/>
    </row>
    <row r="15957" spans="1:2" x14ac:dyDescent="0.25">
      <c r="A15957" s="10"/>
      <c r="B15957" s="10"/>
    </row>
    <row r="15958" spans="1:2" x14ac:dyDescent="0.25">
      <c r="A15958" s="10"/>
      <c r="B15958" s="10"/>
    </row>
    <row r="15959" spans="1:2" x14ac:dyDescent="0.25">
      <c r="A15959" s="10"/>
      <c r="B15959" s="10"/>
    </row>
    <row r="15960" spans="1:2" x14ac:dyDescent="0.25">
      <c r="A15960" s="10"/>
      <c r="B15960" s="10"/>
    </row>
    <row r="15961" spans="1:2" x14ac:dyDescent="0.25">
      <c r="A15961" s="10"/>
      <c r="B15961" s="10"/>
    </row>
    <row r="15962" spans="1:2" x14ac:dyDescent="0.25">
      <c r="A15962" s="10"/>
      <c r="B15962" s="10"/>
    </row>
    <row r="15963" spans="1:2" x14ac:dyDescent="0.25">
      <c r="A15963" s="10"/>
      <c r="B15963" s="10"/>
    </row>
    <row r="15964" spans="1:2" x14ac:dyDescent="0.25">
      <c r="A15964" s="10"/>
      <c r="B15964" s="10"/>
    </row>
    <row r="15965" spans="1:2" x14ac:dyDescent="0.25">
      <c r="A15965" s="10"/>
      <c r="B15965" s="10"/>
    </row>
    <row r="15966" spans="1:2" x14ac:dyDescent="0.25">
      <c r="A15966" s="10"/>
      <c r="B15966" s="10"/>
    </row>
    <row r="15967" spans="1:2" x14ac:dyDescent="0.25">
      <c r="A15967" s="10"/>
      <c r="B15967" s="10"/>
    </row>
    <row r="15968" spans="1:2" x14ac:dyDescent="0.25">
      <c r="A15968" s="10"/>
      <c r="B15968" s="10"/>
    </row>
    <row r="15969" spans="1:2" x14ac:dyDescent="0.25">
      <c r="A15969" s="10"/>
      <c r="B15969" s="10"/>
    </row>
    <row r="15970" spans="1:2" x14ac:dyDescent="0.25">
      <c r="A15970" s="10"/>
      <c r="B15970" s="10"/>
    </row>
    <row r="15971" spans="1:2" x14ac:dyDescent="0.25">
      <c r="A15971" s="10"/>
      <c r="B15971" s="10"/>
    </row>
    <row r="15972" spans="1:2" x14ac:dyDescent="0.25">
      <c r="A15972" s="10"/>
      <c r="B15972" s="10"/>
    </row>
    <row r="15973" spans="1:2" x14ac:dyDescent="0.25">
      <c r="A15973" s="10"/>
      <c r="B15973" s="10"/>
    </row>
    <row r="15974" spans="1:2" x14ac:dyDescent="0.25">
      <c r="A15974" s="10"/>
      <c r="B15974" s="10"/>
    </row>
    <row r="15975" spans="1:2" x14ac:dyDescent="0.25">
      <c r="A15975" s="10"/>
      <c r="B15975" s="10"/>
    </row>
    <row r="15976" spans="1:2" x14ac:dyDescent="0.25">
      <c r="A15976" s="10"/>
      <c r="B15976" s="10"/>
    </row>
    <row r="15977" spans="1:2" x14ac:dyDescent="0.25">
      <c r="A15977" s="10"/>
      <c r="B15977" s="10"/>
    </row>
    <row r="15978" spans="1:2" x14ac:dyDescent="0.25">
      <c r="A15978" s="10"/>
      <c r="B15978" s="10"/>
    </row>
    <row r="15979" spans="1:2" x14ac:dyDescent="0.25">
      <c r="A15979" s="10"/>
      <c r="B15979" s="10"/>
    </row>
    <row r="15980" spans="1:2" x14ac:dyDescent="0.25">
      <c r="A15980" s="10"/>
      <c r="B15980" s="10"/>
    </row>
    <row r="15981" spans="1:2" x14ac:dyDescent="0.25">
      <c r="A15981" s="10"/>
      <c r="B15981" s="10"/>
    </row>
    <row r="15982" spans="1:2" x14ac:dyDescent="0.25">
      <c r="A15982" s="10"/>
      <c r="B15982" s="10"/>
    </row>
    <row r="15983" spans="1:2" x14ac:dyDescent="0.25">
      <c r="A15983" s="10"/>
      <c r="B15983" s="10"/>
    </row>
    <row r="15984" spans="1:2" x14ac:dyDescent="0.25">
      <c r="A15984" s="10"/>
      <c r="B15984" s="10"/>
    </row>
    <row r="15985" spans="1:2" x14ac:dyDescent="0.25">
      <c r="A15985" s="10"/>
      <c r="B15985" s="10"/>
    </row>
    <row r="15986" spans="1:2" x14ac:dyDescent="0.25">
      <c r="A15986" s="10"/>
      <c r="B15986" s="10"/>
    </row>
    <row r="15987" spans="1:2" x14ac:dyDescent="0.25">
      <c r="A15987" s="10"/>
      <c r="B15987" s="10"/>
    </row>
    <row r="15988" spans="1:2" x14ac:dyDescent="0.25">
      <c r="A15988" s="10"/>
      <c r="B15988" s="10"/>
    </row>
    <row r="15989" spans="1:2" x14ac:dyDescent="0.25">
      <c r="A15989" s="10"/>
      <c r="B15989" s="10"/>
    </row>
    <row r="15990" spans="1:2" x14ac:dyDescent="0.25">
      <c r="A15990" s="10"/>
      <c r="B15990" s="10"/>
    </row>
    <row r="15991" spans="1:2" x14ac:dyDescent="0.25">
      <c r="A15991" s="10"/>
      <c r="B15991" s="10"/>
    </row>
    <row r="15992" spans="1:2" x14ac:dyDescent="0.25">
      <c r="A15992" s="10"/>
      <c r="B15992" s="10"/>
    </row>
    <row r="15993" spans="1:2" x14ac:dyDescent="0.25">
      <c r="A15993" s="10"/>
      <c r="B15993" s="10"/>
    </row>
    <row r="15994" spans="1:2" x14ac:dyDescent="0.25">
      <c r="A15994" s="10"/>
      <c r="B15994" s="10"/>
    </row>
    <row r="15995" spans="1:2" x14ac:dyDescent="0.25">
      <c r="A15995" s="10"/>
      <c r="B15995" s="10"/>
    </row>
    <row r="15996" spans="1:2" x14ac:dyDescent="0.25">
      <c r="A15996" s="10"/>
      <c r="B15996" s="10"/>
    </row>
    <row r="15997" spans="1:2" x14ac:dyDescent="0.25">
      <c r="A15997" s="10"/>
      <c r="B15997" s="10"/>
    </row>
    <row r="15998" spans="1:2" x14ac:dyDescent="0.25">
      <c r="A15998" s="10"/>
      <c r="B15998" s="10"/>
    </row>
    <row r="15999" spans="1:2" x14ac:dyDescent="0.25">
      <c r="A15999" s="10"/>
      <c r="B15999" s="10"/>
    </row>
    <row r="16000" spans="1:2" x14ac:dyDescent="0.25">
      <c r="A16000" s="10"/>
      <c r="B16000" s="10"/>
    </row>
    <row r="16001" spans="1:2" x14ac:dyDescent="0.25">
      <c r="A16001" s="10"/>
      <c r="B16001" s="10"/>
    </row>
    <row r="16002" spans="1:2" x14ac:dyDescent="0.25">
      <c r="A16002" s="10"/>
      <c r="B16002" s="10"/>
    </row>
    <row r="16003" spans="1:2" x14ac:dyDescent="0.25">
      <c r="A16003" s="10"/>
      <c r="B16003" s="10"/>
    </row>
    <row r="16004" spans="1:2" x14ac:dyDescent="0.25">
      <c r="A16004" s="10"/>
      <c r="B16004" s="10"/>
    </row>
    <row r="16005" spans="1:2" x14ac:dyDescent="0.25">
      <c r="A16005" s="10"/>
      <c r="B16005" s="10"/>
    </row>
    <row r="16006" spans="1:2" x14ac:dyDescent="0.25">
      <c r="A16006" s="10"/>
      <c r="B16006" s="10"/>
    </row>
    <row r="16007" spans="1:2" x14ac:dyDescent="0.25">
      <c r="A16007" s="10"/>
      <c r="B16007" s="10"/>
    </row>
    <row r="16008" spans="1:2" x14ac:dyDescent="0.25">
      <c r="A16008" s="10"/>
      <c r="B16008" s="10"/>
    </row>
    <row r="16009" spans="1:2" x14ac:dyDescent="0.25">
      <c r="A16009" s="10"/>
      <c r="B16009" s="10"/>
    </row>
    <row r="16010" spans="1:2" x14ac:dyDescent="0.25">
      <c r="A16010" s="10"/>
      <c r="B16010" s="10"/>
    </row>
    <row r="16011" spans="1:2" x14ac:dyDescent="0.25">
      <c r="A16011" s="10"/>
      <c r="B16011" s="10"/>
    </row>
    <row r="16012" spans="1:2" x14ac:dyDescent="0.25">
      <c r="A16012" s="10"/>
      <c r="B16012" s="10"/>
    </row>
    <row r="16013" spans="1:2" x14ac:dyDescent="0.25">
      <c r="A16013" s="10"/>
      <c r="B16013" s="10"/>
    </row>
    <row r="16014" spans="1:2" x14ac:dyDescent="0.25">
      <c r="A16014" s="10"/>
      <c r="B16014" s="10"/>
    </row>
    <row r="16015" spans="1:2" x14ac:dyDescent="0.25">
      <c r="A16015" s="10"/>
      <c r="B16015" s="10"/>
    </row>
    <row r="16016" spans="1:2" x14ac:dyDescent="0.25">
      <c r="A16016" s="10"/>
      <c r="B16016" s="10"/>
    </row>
    <row r="16017" spans="1:2" x14ac:dyDescent="0.25">
      <c r="A16017" s="10"/>
      <c r="B16017" s="10"/>
    </row>
    <row r="16018" spans="1:2" x14ac:dyDescent="0.25">
      <c r="A16018" s="10"/>
      <c r="B16018" s="10"/>
    </row>
    <row r="16019" spans="1:2" x14ac:dyDescent="0.25">
      <c r="A16019" s="10"/>
      <c r="B16019" s="10"/>
    </row>
    <row r="16020" spans="1:2" x14ac:dyDescent="0.25">
      <c r="A16020" s="10"/>
      <c r="B16020" s="10"/>
    </row>
    <row r="16021" spans="1:2" x14ac:dyDescent="0.25">
      <c r="A16021" s="10"/>
      <c r="B16021" s="10"/>
    </row>
    <row r="16022" spans="1:2" x14ac:dyDescent="0.25">
      <c r="A16022" s="10"/>
      <c r="B16022" s="10"/>
    </row>
    <row r="16023" spans="1:2" x14ac:dyDescent="0.25">
      <c r="A16023" s="10"/>
      <c r="B16023" s="10"/>
    </row>
    <row r="16024" spans="1:2" x14ac:dyDescent="0.25">
      <c r="A16024" s="10"/>
      <c r="B16024" s="10"/>
    </row>
    <row r="16025" spans="1:2" x14ac:dyDescent="0.25">
      <c r="A16025" s="10"/>
      <c r="B16025" s="10"/>
    </row>
    <row r="16026" spans="1:2" x14ac:dyDescent="0.25">
      <c r="A16026" s="10"/>
      <c r="B16026" s="10"/>
    </row>
    <row r="16027" spans="1:2" x14ac:dyDescent="0.25">
      <c r="A16027" s="10"/>
      <c r="B16027" s="10"/>
    </row>
    <row r="16028" spans="1:2" x14ac:dyDescent="0.25">
      <c r="A16028" s="10"/>
      <c r="B16028" s="10"/>
    </row>
    <row r="16029" spans="1:2" x14ac:dyDescent="0.25">
      <c r="A16029" s="10"/>
      <c r="B16029" s="10"/>
    </row>
    <row r="16030" spans="1:2" x14ac:dyDescent="0.25">
      <c r="A16030" s="10"/>
      <c r="B16030" s="10"/>
    </row>
    <row r="16031" spans="1:2" x14ac:dyDescent="0.25">
      <c r="A16031" s="10"/>
      <c r="B16031" s="10"/>
    </row>
    <row r="16032" spans="1:2" x14ac:dyDescent="0.25">
      <c r="A16032" s="10"/>
      <c r="B16032" s="10"/>
    </row>
    <row r="16033" spans="1:2" x14ac:dyDescent="0.25">
      <c r="A16033" s="10"/>
      <c r="B16033" s="10"/>
    </row>
    <row r="16034" spans="1:2" x14ac:dyDescent="0.25">
      <c r="A16034" s="10"/>
      <c r="B16034" s="10"/>
    </row>
    <row r="16035" spans="1:2" x14ac:dyDescent="0.25">
      <c r="A16035" s="10"/>
      <c r="B16035" s="10"/>
    </row>
    <row r="16036" spans="1:2" x14ac:dyDescent="0.25">
      <c r="A16036" s="10"/>
      <c r="B16036" s="10"/>
    </row>
    <row r="16037" spans="1:2" x14ac:dyDescent="0.25">
      <c r="A16037" s="10"/>
      <c r="B16037" s="10"/>
    </row>
    <row r="16038" spans="1:2" x14ac:dyDescent="0.25">
      <c r="A16038" s="10"/>
      <c r="B16038" s="10"/>
    </row>
    <row r="16039" spans="1:2" x14ac:dyDescent="0.25">
      <c r="A16039" s="10"/>
      <c r="B16039" s="10"/>
    </row>
    <row r="16040" spans="1:2" x14ac:dyDescent="0.25">
      <c r="A16040" s="10"/>
      <c r="B16040" s="10"/>
    </row>
    <row r="16041" spans="1:2" x14ac:dyDescent="0.25">
      <c r="A16041" s="10"/>
      <c r="B16041" s="10"/>
    </row>
    <row r="16042" spans="1:2" x14ac:dyDescent="0.25">
      <c r="A16042" s="10"/>
      <c r="B16042" s="10"/>
    </row>
    <row r="16043" spans="1:2" x14ac:dyDescent="0.25">
      <c r="A16043" s="10"/>
      <c r="B16043" s="10"/>
    </row>
    <row r="16044" spans="1:2" x14ac:dyDescent="0.25">
      <c r="A16044" s="10"/>
      <c r="B16044" s="10"/>
    </row>
    <row r="16045" spans="1:2" x14ac:dyDescent="0.25">
      <c r="A16045" s="10"/>
      <c r="B16045" s="10"/>
    </row>
    <row r="16046" spans="1:2" x14ac:dyDescent="0.25">
      <c r="A16046" s="10"/>
      <c r="B16046" s="10"/>
    </row>
    <row r="16047" spans="1:2" x14ac:dyDescent="0.25">
      <c r="A16047" s="10"/>
      <c r="B16047" s="10"/>
    </row>
    <row r="16048" spans="1:2" x14ac:dyDescent="0.25">
      <c r="A16048" s="10"/>
      <c r="B16048" s="10"/>
    </row>
    <row r="16049" spans="1:2" x14ac:dyDescent="0.25">
      <c r="A16049" s="10"/>
      <c r="B16049" s="10"/>
    </row>
    <row r="16050" spans="1:2" x14ac:dyDescent="0.25">
      <c r="A16050" s="10"/>
      <c r="B16050" s="10"/>
    </row>
    <row r="16051" spans="1:2" x14ac:dyDescent="0.25">
      <c r="A16051" s="10"/>
      <c r="B16051" s="10"/>
    </row>
    <row r="16052" spans="1:2" x14ac:dyDescent="0.25">
      <c r="A16052" s="10"/>
      <c r="B16052" s="10"/>
    </row>
    <row r="16053" spans="1:2" x14ac:dyDescent="0.25">
      <c r="A16053" s="10"/>
      <c r="B16053" s="10"/>
    </row>
    <row r="16054" spans="1:2" x14ac:dyDescent="0.25">
      <c r="A16054" s="10"/>
      <c r="B16054" s="10"/>
    </row>
    <row r="16055" spans="1:2" x14ac:dyDescent="0.25">
      <c r="A16055" s="10"/>
      <c r="B16055" s="10"/>
    </row>
    <row r="16056" spans="1:2" x14ac:dyDescent="0.25">
      <c r="A16056" s="10"/>
      <c r="B16056" s="10"/>
    </row>
    <row r="16057" spans="1:2" x14ac:dyDescent="0.25">
      <c r="A16057" s="10"/>
      <c r="B16057" s="10"/>
    </row>
    <row r="16058" spans="1:2" x14ac:dyDescent="0.25">
      <c r="A16058" s="10"/>
      <c r="B16058" s="10"/>
    </row>
    <row r="16059" spans="1:2" x14ac:dyDescent="0.25">
      <c r="A16059" s="10"/>
      <c r="B16059" s="10"/>
    </row>
    <row r="16060" spans="1:2" x14ac:dyDescent="0.25">
      <c r="A16060" s="10"/>
      <c r="B16060" s="10"/>
    </row>
    <row r="16061" spans="1:2" x14ac:dyDescent="0.25">
      <c r="A16061" s="10"/>
      <c r="B16061" s="10"/>
    </row>
    <row r="16062" spans="1:2" x14ac:dyDescent="0.25">
      <c r="A16062" s="10"/>
      <c r="B16062" s="10"/>
    </row>
    <row r="16063" spans="1:2" x14ac:dyDescent="0.25">
      <c r="A16063" s="10"/>
      <c r="B16063" s="10"/>
    </row>
    <row r="16064" spans="1:2" x14ac:dyDescent="0.25">
      <c r="A16064" s="10"/>
      <c r="B16064" s="10"/>
    </row>
    <row r="16065" spans="1:2" x14ac:dyDescent="0.25">
      <c r="A16065" s="10"/>
      <c r="B16065" s="10"/>
    </row>
    <row r="16066" spans="1:2" x14ac:dyDescent="0.25">
      <c r="A16066" s="10"/>
      <c r="B16066" s="10"/>
    </row>
    <row r="16067" spans="1:2" x14ac:dyDescent="0.25">
      <c r="A16067" s="10"/>
      <c r="B16067" s="10"/>
    </row>
    <row r="16068" spans="1:2" x14ac:dyDescent="0.25">
      <c r="A16068" s="10"/>
      <c r="B16068" s="10"/>
    </row>
    <row r="16069" spans="1:2" x14ac:dyDescent="0.25">
      <c r="A16069" s="10"/>
      <c r="B16069" s="10"/>
    </row>
    <row r="16070" spans="1:2" x14ac:dyDescent="0.25">
      <c r="A16070" s="10"/>
      <c r="B16070" s="10"/>
    </row>
    <row r="16071" spans="1:2" x14ac:dyDescent="0.25">
      <c r="A16071" s="10"/>
      <c r="B16071" s="10"/>
    </row>
    <row r="16072" spans="1:2" x14ac:dyDescent="0.25">
      <c r="A16072" s="10"/>
      <c r="B16072" s="10"/>
    </row>
    <row r="16073" spans="1:2" x14ac:dyDescent="0.25">
      <c r="A16073" s="10"/>
      <c r="B16073" s="10"/>
    </row>
    <row r="16074" spans="1:2" x14ac:dyDescent="0.25">
      <c r="A16074" s="10"/>
      <c r="B16074" s="10"/>
    </row>
    <row r="16075" spans="1:2" x14ac:dyDescent="0.25">
      <c r="A16075" s="10"/>
      <c r="B16075" s="10"/>
    </row>
    <row r="16076" spans="1:2" x14ac:dyDescent="0.25">
      <c r="A16076" s="10"/>
      <c r="B16076" s="10"/>
    </row>
    <row r="16077" spans="1:2" x14ac:dyDescent="0.25">
      <c r="A16077" s="10"/>
      <c r="B16077" s="10"/>
    </row>
    <row r="16078" spans="1:2" x14ac:dyDescent="0.25">
      <c r="A16078" s="10"/>
      <c r="B16078" s="10"/>
    </row>
    <row r="16079" spans="1:2" x14ac:dyDescent="0.25">
      <c r="A16079" s="10"/>
      <c r="B16079" s="10"/>
    </row>
    <row r="16080" spans="1:2" x14ac:dyDescent="0.25">
      <c r="A16080" s="10"/>
      <c r="B16080" s="10"/>
    </row>
    <row r="16081" spans="1:2" x14ac:dyDescent="0.25">
      <c r="A16081" s="10"/>
      <c r="B16081" s="10"/>
    </row>
    <row r="16082" spans="1:2" x14ac:dyDescent="0.25">
      <c r="A16082" s="10"/>
      <c r="B16082" s="10"/>
    </row>
    <row r="16083" spans="1:2" x14ac:dyDescent="0.25">
      <c r="A16083" s="10"/>
      <c r="B16083" s="10"/>
    </row>
    <row r="16084" spans="1:2" x14ac:dyDescent="0.25">
      <c r="A16084" s="10"/>
      <c r="B16084" s="10"/>
    </row>
    <row r="16085" spans="1:2" x14ac:dyDescent="0.25">
      <c r="A16085" s="10"/>
      <c r="B16085" s="10"/>
    </row>
    <row r="16086" spans="1:2" x14ac:dyDescent="0.25">
      <c r="A16086" s="10"/>
      <c r="B16086" s="10"/>
    </row>
    <row r="16087" spans="1:2" x14ac:dyDescent="0.25">
      <c r="A16087" s="10"/>
      <c r="B16087" s="10"/>
    </row>
    <row r="16088" spans="1:2" x14ac:dyDescent="0.25">
      <c r="A16088" s="10"/>
      <c r="B16088" s="10"/>
    </row>
    <row r="16089" spans="1:2" x14ac:dyDescent="0.25">
      <c r="A16089" s="10"/>
      <c r="B16089" s="10"/>
    </row>
    <row r="16090" spans="1:2" x14ac:dyDescent="0.25">
      <c r="A16090" s="10"/>
      <c r="B16090" s="10"/>
    </row>
    <row r="16091" spans="1:2" x14ac:dyDescent="0.25">
      <c r="A16091" s="10"/>
      <c r="B16091" s="10"/>
    </row>
    <row r="16092" spans="1:2" x14ac:dyDescent="0.25">
      <c r="A16092" s="10"/>
      <c r="B16092" s="10"/>
    </row>
    <row r="16093" spans="1:2" x14ac:dyDescent="0.25">
      <c r="A16093" s="10"/>
      <c r="B16093" s="10"/>
    </row>
    <row r="16094" spans="1:2" x14ac:dyDescent="0.25">
      <c r="A16094" s="10"/>
      <c r="B16094" s="10"/>
    </row>
    <row r="16095" spans="1:2" x14ac:dyDescent="0.25">
      <c r="A16095" s="10"/>
      <c r="B16095" s="10"/>
    </row>
    <row r="16096" spans="1:2" x14ac:dyDescent="0.25">
      <c r="A16096" s="10"/>
      <c r="B16096" s="10"/>
    </row>
    <row r="16097" spans="1:2" x14ac:dyDescent="0.25">
      <c r="A16097" s="10"/>
      <c r="B16097" s="10"/>
    </row>
    <row r="16098" spans="1:2" x14ac:dyDescent="0.25">
      <c r="A16098" s="10"/>
      <c r="B16098" s="10"/>
    </row>
    <row r="16099" spans="1:2" x14ac:dyDescent="0.25">
      <c r="A16099" s="10"/>
      <c r="B16099" s="10"/>
    </row>
    <row r="16100" spans="1:2" x14ac:dyDescent="0.25">
      <c r="A16100" s="10"/>
      <c r="B16100" s="10"/>
    </row>
    <row r="16101" spans="1:2" x14ac:dyDescent="0.25">
      <c r="A16101" s="10"/>
      <c r="B16101" s="10"/>
    </row>
    <row r="16102" spans="1:2" x14ac:dyDescent="0.25">
      <c r="A16102" s="10"/>
      <c r="B16102" s="10"/>
    </row>
    <row r="16103" spans="1:2" x14ac:dyDescent="0.25">
      <c r="A16103" s="10"/>
      <c r="B16103" s="10"/>
    </row>
    <row r="16104" spans="1:2" x14ac:dyDescent="0.25">
      <c r="A16104" s="10"/>
      <c r="B16104" s="10"/>
    </row>
    <row r="16105" spans="1:2" x14ac:dyDescent="0.25">
      <c r="A16105" s="10"/>
      <c r="B16105" s="10"/>
    </row>
    <row r="16106" spans="1:2" x14ac:dyDescent="0.25">
      <c r="A16106" s="10"/>
      <c r="B16106" s="10"/>
    </row>
    <row r="16107" spans="1:2" x14ac:dyDescent="0.25">
      <c r="A16107" s="10"/>
      <c r="B16107" s="10"/>
    </row>
    <row r="16108" spans="1:2" x14ac:dyDescent="0.25">
      <c r="A16108" s="10"/>
      <c r="B16108" s="10"/>
    </row>
    <row r="16109" spans="1:2" x14ac:dyDescent="0.25">
      <c r="A16109" s="10"/>
      <c r="B16109" s="10"/>
    </row>
    <row r="16110" spans="1:2" x14ac:dyDescent="0.25">
      <c r="A16110" s="10"/>
      <c r="B16110" s="10"/>
    </row>
    <row r="16111" spans="1:2" x14ac:dyDescent="0.25">
      <c r="A16111" s="10"/>
      <c r="B16111" s="10"/>
    </row>
    <row r="16112" spans="1:2" x14ac:dyDescent="0.25">
      <c r="A16112" s="10"/>
      <c r="B16112" s="10"/>
    </row>
    <row r="16113" spans="1:2" x14ac:dyDescent="0.25">
      <c r="A16113" s="10"/>
      <c r="B16113" s="10"/>
    </row>
    <row r="16114" spans="1:2" x14ac:dyDescent="0.25">
      <c r="A16114" s="10"/>
      <c r="B16114" s="10"/>
    </row>
    <row r="16115" spans="1:2" x14ac:dyDescent="0.25">
      <c r="A16115" s="10"/>
      <c r="B16115" s="10"/>
    </row>
    <row r="16116" spans="1:2" x14ac:dyDescent="0.25">
      <c r="A16116" s="10"/>
      <c r="B16116" s="10"/>
    </row>
    <row r="16117" spans="1:2" x14ac:dyDescent="0.25">
      <c r="A16117" s="10"/>
      <c r="B16117" s="10"/>
    </row>
    <row r="16118" spans="1:2" x14ac:dyDescent="0.25">
      <c r="A16118" s="10"/>
      <c r="B16118" s="10"/>
    </row>
    <row r="16119" spans="1:2" x14ac:dyDescent="0.25">
      <c r="A16119" s="10"/>
      <c r="B16119" s="10"/>
    </row>
    <row r="16120" spans="1:2" x14ac:dyDescent="0.25">
      <c r="A16120" s="10"/>
      <c r="B16120" s="10"/>
    </row>
    <row r="16121" spans="1:2" x14ac:dyDescent="0.25">
      <c r="A16121" s="10"/>
      <c r="B16121" s="10"/>
    </row>
    <row r="16122" spans="1:2" x14ac:dyDescent="0.25">
      <c r="A16122" s="10"/>
      <c r="B16122" s="10"/>
    </row>
    <row r="16123" spans="1:2" x14ac:dyDescent="0.25">
      <c r="A16123" s="10"/>
      <c r="B16123" s="10"/>
    </row>
    <row r="16124" spans="1:2" x14ac:dyDescent="0.25">
      <c r="A16124" s="10"/>
      <c r="B16124" s="10"/>
    </row>
    <row r="16125" spans="1:2" x14ac:dyDescent="0.25">
      <c r="A16125" s="10"/>
      <c r="B16125" s="10"/>
    </row>
    <row r="16126" spans="1:2" x14ac:dyDescent="0.25">
      <c r="A16126" s="10"/>
      <c r="B16126" s="10"/>
    </row>
    <row r="16127" spans="1:2" x14ac:dyDescent="0.25">
      <c r="A16127" s="10"/>
      <c r="B16127" s="10"/>
    </row>
    <row r="16128" spans="1:2" x14ac:dyDescent="0.25">
      <c r="A16128" s="10"/>
      <c r="B16128" s="10"/>
    </row>
    <row r="16129" spans="1:2" x14ac:dyDescent="0.25">
      <c r="A16129" s="10"/>
      <c r="B16129" s="10"/>
    </row>
    <row r="16130" spans="1:2" x14ac:dyDescent="0.25">
      <c r="A16130" s="10"/>
      <c r="B16130" s="10"/>
    </row>
    <row r="16131" spans="1:2" x14ac:dyDescent="0.25">
      <c r="A16131" s="10"/>
      <c r="B16131" s="10"/>
    </row>
    <row r="16132" spans="1:2" x14ac:dyDescent="0.25">
      <c r="A16132" s="10"/>
      <c r="B16132" s="10"/>
    </row>
    <row r="16133" spans="1:2" x14ac:dyDescent="0.25">
      <c r="A16133" s="10"/>
      <c r="B16133" s="10"/>
    </row>
    <row r="16134" spans="1:2" x14ac:dyDescent="0.25">
      <c r="A16134" s="10"/>
      <c r="B16134" s="10"/>
    </row>
    <row r="16135" spans="1:2" x14ac:dyDescent="0.25">
      <c r="A16135" s="10"/>
      <c r="B16135" s="10"/>
    </row>
    <row r="16136" spans="1:2" x14ac:dyDescent="0.25">
      <c r="A16136" s="10"/>
      <c r="B16136" s="10"/>
    </row>
    <row r="16137" spans="1:2" x14ac:dyDescent="0.25">
      <c r="A16137" s="10"/>
      <c r="B16137" s="10"/>
    </row>
    <row r="16138" spans="1:2" x14ac:dyDescent="0.25">
      <c r="A16138" s="10"/>
      <c r="B16138" s="10"/>
    </row>
    <row r="16139" spans="1:2" x14ac:dyDescent="0.25">
      <c r="A16139" s="10"/>
      <c r="B16139" s="10"/>
    </row>
    <row r="16140" spans="1:2" x14ac:dyDescent="0.25">
      <c r="A16140" s="10"/>
      <c r="B16140" s="10"/>
    </row>
    <row r="16141" spans="1:2" x14ac:dyDescent="0.25">
      <c r="A16141" s="10"/>
      <c r="B16141" s="10"/>
    </row>
    <row r="16142" spans="1:2" x14ac:dyDescent="0.25">
      <c r="A16142" s="10"/>
      <c r="B16142" s="10"/>
    </row>
    <row r="16143" spans="1:2" x14ac:dyDescent="0.25">
      <c r="A16143" s="10"/>
      <c r="B16143" s="10"/>
    </row>
    <row r="16144" spans="1:2" x14ac:dyDescent="0.25">
      <c r="A16144" s="10"/>
      <c r="B16144" s="10"/>
    </row>
    <row r="16145" spans="1:2" x14ac:dyDescent="0.25">
      <c r="A16145" s="10"/>
      <c r="B16145" s="10"/>
    </row>
    <row r="16146" spans="1:2" x14ac:dyDescent="0.25">
      <c r="A16146" s="10"/>
      <c r="B16146" s="10"/>
    </row>
    <row r="16147" spans="1:2" x14ac:dyDescent="0.25">
      <c r="A16147" s="10"/>
      <c r="B16147" s="10"/>
    </row>
    <row r="16148" spans="1:2" x14ac:dyDescent="0.25">
      <c r="A16148" s="10"/>
      <c r="B16148" s="10"/>
    </row>
    <row r="16149" spans="1:2" x14ac:dyDescent="0.25">
      <c r="A16149" s="10"/>
      <c r="B16149" s="10"/>
    </row>
    <row r="16150" spans="1:2" x14ac:dyDescent="0.25">
      <c r="A16150" s="10"/>
      <c r="B16150" s="10"/>
    </row>
    <row r="16151" spans="1:2" x14ac:dyDescent="0.25">
      <c r="A16151" s="10"/>
      <c r="B16151" s="10"/>
    </row>
    <row r="16152" spans="1:2" x14ac:dyDescent="0.25">
      <c r="A16152" s="10"/>
      <c r="B16152" s="10"/>
    </row>
    <row r="16153" spans="1:2" x14ac:dyDescent="0.25">
      <c r="A16153" s="10"/>
      <c r="B16153" s="10"/>
    </row>
    <row r="16154" spans="1:2" x14ac:dyDescent="0.25">
      <c r="A16154" s="10"/>
      <c r="B16154" s="10"/>
    </row>
    <row r="16155" spans="1:2" x14ac:dyDescent="0.25">
      <c r="A16155" s="10"/>
      <c r="B16155" s="10"/>
    </row>
    <row r="16156" spans="1:2" x14ac:dyDescent="0.25">
      <c r="A16156" s="10"/>
      <c r="B16156" s="10"/>
    </row>
    <row r="16157" spans="1:2" x14ac:dyDescent="0.25">
      <c r="A16157" s="10"/>
      <c r="B16157" s="10"/>
    </row>
    <row r="16158" spans="1:2" x14ac:dyDescent="0.25">
      <c r="A16158" s="10"/>
      <c r="B16158" s="10"/>
    </row>
    <row r="16159" spans="1:2" x14ac:dyDescent="0.25">
      <c r="A16159" s="10"/>
      <c r="B16159" s="10"/>
    </row>
    <row r="16160" spans="1:2" x14ac:dyDescent="0.25">
      <c r="A16160" s="10"/>
      <c r="B16160" s="10"/>
    </row>
    <row r="16161" spans="1:2" x14ac:dyDescent="0.25">
      <c r="A16161" s="10"/>
      <c r="B16161" s="10"/>
    </row>
    <row r="16162" spans="1:2" x14ac:dyDescent="0.25">
      <c r="A16162" s="10"/>
      <c r="B16162" s="10"/>
    </row>
    <row r="16163" spans="1:2" x14ac:dyDescent="0.25">
      <c r="A16163" s="10"/>
      <c r="B16163" s="10"/>
    </row>
    <row r="16164" spans="1:2" x14ac:dyDescent="0.25">
      <c r="A16164" s="10"/>
      <c r="B16164" s="10"/>
    </row>
    <row r="16165" spans="1:2" x14ac:dyDescent="0.25">
      <c r="A16165" s="10"/>
      <c r="B16165" s="10"/>
    </row>
    <row r="16166" spans="1:2" x14ac:dyDescent="0.25">
      <c r="A16166" s="10"/>
      <c r="B16166" s="10"/>
    </row>
    <row r="16167" spans="1:2" x14ac:dyDescent="0.25">
      <c r="A16167" s="10"/>
      <c r="B16167" s="10"/>
    </row>
    <row r="16168" spans="1:2" x14ac:dyDescent="0.25">
      <c r="A16168" s="10"/>
      <c r="B16168" s="10"/>
    </row>
    <row r="16169" spans="1:2" x14ac:dyDescent="0.25">
      <c r="A16169" s="10"/>
      <c r="B16169" s="10"/>
    </row>
    <row r="16170" spans="1:2" x14ac:dyDescent="0.25">
      <c r="A16170" s="10"/>
      <c r="B16170" s="10"/>
    </row>
    <row r="16171" spans="1:2" x14ac:dyDescent="0.25">
      <c r="A16171" s="10"/>
      <c r="B16171" s="10"/>
    </row>
    <row r="16172" spans="1:2" x14ac:dyDescent="0.25">
      <c r="A16172" s="10"/>
      <c r="B16172" s="10"/>
    </row>
    <row r="16173" spans="1:2" x14ac:dyDescent="0.25">
      <c r="A16173" s="10"/>
      <c r="B16173" s="10"/>
    </row>
    <row r="16174" spans="1:2" x14ac:dyDescent="0.25">
      <c r="A16174" s="10"/>
      <c r="B16174" s="10"/>
    </row>
    <row r="16175" spans="1:2" x14ac:dyDescent="0.25">
      <c r="A16175" s="10"/>
      <c r="B16175" s="10"/>
    </row>
    <row r="16176" spans="1:2" x14ac:dyDescent="0.25">
      <c r="A16176" s="10"/>
      <c r="B16176" s="10"/>
    </row>
    <row r="16177" spans="1:2" x14ac:dyDescent="0.25">
      <c r="A16177" s="10"/>
      <c r="B16177" s="10"/>
    </row>
    <row r="16178" spans="1:2" x14ac:dyDescent="0.25">
      <c r="A16178" s="10"/>
      <c r="B16178" s="10"/>
    </row>
    <row r="16179" spans="1:2" x14ac:dyDescent="0.25">
      <c r="A16179" s="10"/>
      <c r="B16179" s="10"/>
    </row>
    <row r="16180" spans="1:2" x14ac:dyDescent="0.25">
      <c r="A16180" s="10"/>
      <c r="B16180" s="10"/>
    </row>
    <row r="16181" spans="1:2" x14ac:dyDescent="0.25">
      <c r="A16181" s="10"/>
      <c r="B16181" s="10"/>
    </row>
    <row r="16182" spans="1:2" x14ac:dyDescent="0.25">
      <c r="A16182" s="10"/>
      <c r="B16182" s="10"/>
    </row>
    <row r="16183" spans="1:2" x14ac:dyDescent="0.25">
      <c r="A16183" s="10"/>
      <c r="B16183" s="10"/>
    </row>
    <row r="16184" spans="1:2" x14ac:dyDescent="0.25">
      <c r="A16184" s="10"/>
      <c r="B16184" s="10"/>
    </row>
    <row r="16185" spans="1:2" x14ac:dyDescent="0.25">
      <c r="A16185" s="10"/>
      <c r="B16185" s="10"/>
    </row>
    <row r="16186" spans="1:2" x14ac:dyDescent="0.25">
      <c r="A16186" s="10"/>
      <c r="B16186" s="10"/>
    </row>
    <row r="16187" spans="1:2" x14ac:dyDescent="0.25">
      <c r="A16187" s="10"/>
      <c r="B16187" s="10"/>
    </row>
    <row r="16188" spans="1:2" x14ac:dyDescent="0.25">
      <c r="A16188" s="10"/>
      <c r="B16188" s="10"/>
    </row>
    <row r="16189" spans="1:2" x14ac:dyDescent="0.25">
      <c r="A16189" s="10"/>
      <c r="B16189" s="10"/>
    </row>
    <row r="16190" spans="1:2" x14ac:dyDescent="0.25">
      <c r="A16190" s="10"/>
      <c r="B16190" s="10"/>
    </row>
    <row r="16191" spans="1:2" x14ac:dyDescent="0.25">
      <c r="A16191" s="10"/>
      <c r="B16191" s="10"/>
    </row>
    <row r="16192" spans="1:2" x14ac:dyDescent="0.25">
      <c r="A16192" s="10"/>
      <c r="B16192" s="10"/>
    </row>
    <row r="16193" spans="1:2" x14ac:dyDescent="0.25">
      <c r="A16193" s="10"/>
      <c r="B16193" s="10"/>
    </row>
    <row r="16194" spans="1:2" x14ac:dyDescent="0.25">
      <c r="A16194" s="10"/>
      <c r="B16194" s="10"/>
    </row>
    <row r="16195" spans="1:2" x14ac:dyDescent="0.25">
      <c r="A16195" s="10"/>
      <c r="B16195" s="10"/>
    </row>
    <row r="16196" spans="1:2" x14ac:dyDescent="0.25">
      <c r="A16196" s="10"/>
      <c r="B16196" s="10"/>
    </row>
    <row r="16197" spans="1:2" x14ac:dyDescent="0.25">
      <c r="A16197" s="10"/>
      <c r="B16197" s="10"/>
    </row>
    <row r="16198" spans="1:2" x14ac:dyDescent="0.25">
      <c r="A16198" s="10"/>
      <c r="B16198" s="10"/>
    </row>
    <row r="16199" spans="1:2" x14ac:dyDescent="0.25">
      <c r="A16199" s="10"/>
      <c r="B16199" s="10"/>
    </row>
    <row r="16200" spans="1:2" x14ac:dyDescent="0.25">
      <c r="A16200" s="10"/>
      <c r="B16200" s="10"/>
    </row>
    <row r="16201" spans="1:2" x14ac:dyDescent="0.25">
      <c r="A16201" s="10"/>
      <c r="B16201" s="10"/>
    </row>
    <row r="16202" spans="1:2" x14ac:dyDescent="0.25">
      <c r="A16202" s="10"/>
      <c r="B16202" s="10"/>
    </row>
    <row r="16203" spans="1:2" x14ac:dyDescent="0.25">
      <c r="A16203" s="10"/>
      <c r="B16203" s="10"/>
    </row>
    <row r="16204" spans="1:2" x14ac:dyDescent="0.25">
      <c r="A16204" s="10"/>
      <c r="B16204" s="10"/>
    </row>
    <row r="16205" spans="1:2" x14ac:dyDescent="0.25">
      <c r="A16205" s="10"/>
      <c r="B16205" s="10"/>
    </row>
    <row r="16206" spans="1:2" x14ac:dyDescent="0.25">
      <c r="A16206" s="10"/>
      <c r="B16206" s="10"/>
    </row>
    <row r="16207" spans="1:2" x14ac:dyDescent="0.25">
      <c r="A16207" s="10"/>
      <c r="B16207" s="10"/>
    </row>
    <row r="16208" spans="1:2" x14ac:dyDescent="0.25">
      <c r="A16208" s="10"/>
      <c r="B16208" s="10"/>
    </row>
    <row r="16209" spans="1:2" x14ac:dyDescent="0.25">
      <c r="A16209" s="10"/>
      <c r="B16209" s="10"/>
    </row>
    <row r="16210" spans="1:2" x14ac:dyDescent="0.25">
      <c r="A16210" s="10"/>
      <c r="B16210" s="10"/>
    </row>
    <row r="16211" spans="1:2" x14ac:dyDescent="0.25">
      <c r="A16211" s="10"/>
      <c r="B16211" s="10"/>
    </row>
    <row r="16212" spans="1:2" x14ac:dyDescent="0.25">
      <c r="A16212" s="10"/>
      <c r="B16212" s="10"/>
    </row>
    <row r="16213" spans="1:2" x14ac:dyDescent="0.25">
      <c r="A16213" s="10"/>
      <c r="B16213" s="10"/>
    </row>
    <row r="16214" spans="1:2" x14ac:dyDescent="0.25">
      <c r="A16214" s="10"/>
      <c r="B16214" s="10"/>
    </row>
    <row r="16215" spans="1:2" x14ac:dyDescent="0.25">
      <c r="A16215" s="10"/>
      <c r="B16215" s="10"/>
    </row>
    <row r="16216" spans="1:2" x14ac:dyDescent="0.25">
      <c r="A16216" s="10"/>
      <c r="B16216" s="10"/>
    </row>
    <row r="16217" spans="1:2" x14ac:dyDescent="0.25">
      <c r="A16217" s="10"/>
      <c r="B16217" s="10"/>
    </row>
    <row r="16218" spans="1:2" x14ac:dyDescent="0.25">
      <c r="A16218" s="10"/>
      <c r="B16218" s="10"/>
    </row>
    <row r="16219" spans="1:2" x14ac:dyDescent="0.25">
      <c r="A16219" s="10"/>
      <c r="B16219" s="10"/>
    </row>
    <row r="16220" spans="1:2" x14ac:dyDescent="0.25">
      <c r="A16220" s="10"/>
      <c r="B16220" s="10"/>
    </row>
    <row r="16221" spans="1:2" x14ac:dyDescent="0.25">
      <c r="A16221" s="10"/>
      <c r="B16221" s="10"/>
    </row>
    <row r="16222" spans="1:2" x14ac:dyDescent="0.25">
      <c r="A16222" s="10"/>
      <c r="B16222" s="10"/>
    </row>
    <row r="16223" spans="1:2" x14ac:dyDescent="0.25">
      <c r="A16223" s="10"/>
      <c r="B16223" s="10"/>
    </row>
    <row r="16224" spans="1:2" x14ac:dyDescent="0.25">
      <c r="A16224" s="10"/>
      <c r="B16224" s="10"/>
    </row>
    <row r="16225" spans="1:2" x14ac:dyDescent="0.25">
      <c r="A16225" s="10"/>
      <c r="B16225" s="10"/>
    </row>
    <row r="16226" spans="1:2" x14ac:dyDescent="0.25">
      <c r="A16226" s="10"/>
      <c r="B16226" s="10"/>
    </row>
    <row r="16227" spans="1:2" x14ac:dyDescent="0.25">
      <c r="A16227" s="10"/>
      <c r="B16227" s="10"/>
    </row>
    <row r="16228" spans="1:2" x14ac:dyDescent="0.25">
      <c r="A16228" s="10"/>
      <c r="B16228" s="10"/>
    </row>
    <row r="16229" spans="1:2" x14ac:dyDescent="0.25">
      <c r="A16229" s="10"/>
      <c r="B16229" s="10"/>
    </row>
    <row r="16230" spans="1:2" x14ac:dyDescent="0.25">
      <c r="A16230" s="10"/>
      <c r="B16230" s="10"/>
    </row>
    <row r="16231" spans="1:2" x14ac:dyDescent="0.25">
      <c r="A16231" s="10"/>
      <c r="B16231" s="10"/>
    </row>
    <row r="16232" spans="1:2" x14ac:dyDescent="0.25">
      <c r="A16232" s="10"/>
      <c r="B16232" s="10"/>
    </row>
    <row r="16233" spans="1:2" x14ac:dyDescent="0.25">
      <c r="A16233" s="10"/>
      <c r="B16233" s="10"/>
    </row>
    <row r="16234" spans="1:2" x14ac:dyDescent="0.25">
      <c r="A16234" s="10"/>
      <c r="B16234" s="10"/>
    </row>
    <row r="16235" spans="1:2" x14ac:dyDescent="0.25">
      <c r="A16235" s="10"/>
      <c r="B16235" s="10"/>
    </row>
    <row r="16236" spans="1:2" x14ac:dyDescent="0.25">
      <c r="A16236" s="10"/>
      <c r="B16236" s="10"/>
    </row>
    <row r="16237" spans="1:2" x14ac:dyDescent="0.25">
      <c r="A16237" s="10"/>
      <c r="B16237" s="10"/>
    </row>
    <row r="16238" spans="1:2" x14ac:dyDescent="0.25">
      <c r="A16238" s="10"/>
      <c r="B16238" s="10"/>
    </row>
    <row r="16239" spans="1:2" x14ac:dyDescent="0.25">
      <c r="A16239" s="10"/>
      <c r="B16239" s="10"/>
    </row>
    <row r="16240" spans="1:2" x14ac:dyDescent="0.25">
      <c r="A16240" s="10"/>
      <c r="B16240" s="10"/>
    </row>
    <row r="16241" spans="1:2" x14ac:dyDescent="0.25">
      <c r="A16241" s="10"/>
      <c r="B16241" s="10"/>
    </row>
    <row r="16242" spans="1:2" x14ac:dyDescent="0.25">
      <c r="A16242" s="10"/>
      <c r="B16242" s="10"/>
    </row>
    <row r="16243" spans="1:2" x14ac:dyDescent="0.25">
      <c r="A16243" s="10"/>
      <c r="B16243" s="10"/>
    </row>
    <row r="16244" spans="1:2" x14ac:dyDescent="0.25">
      <c r="A16244" s="10"/>
      <c r="B16244" s="10"/>
    </row>
    <row r="16245" spans="1:2" x14ac:dyDescent="0.25">
      <c r="A16245" s="10"/>
      <c r="B16245" s="10"/>
    </row>
    <row r="16246" spans="1:2" x14ac:dyDescent="0.25">
      <c r="A16246" s="10"/>
      <c r="B16246" s="10"/>
    </row>
    <row r="16247" spans="1:2" x14ac:dyDescent="0.25">
      <c r="A16247" s="10"/>
      <c r="B16247" s="10"/>
    </row>
    <row r="16248" spans="1:2" x14ac:dyDescent="0.25">
      <c r="A16248" s="10"/>
      <c r="B16248" s="10"/>
    </row>
    <row r="16249" spans="1:2" x14ac:dyDescent="0.25">
      <c r="A16249" s="10"/>
      <c r="B16249" s="10"/>
    </row>
    <row r="16250" spans="1:2" x14ac:dyDescent="0.25">
      <c r="A16250" s="10"/>
      <c r="B16250" s="10"/>
    </row>
    <row r="16251" spans="1:2" x14ac:dyDescent="0.25">
      <c r="A16251" s="10"/>
      <c r="B16251" s="10"/>
    </row>
    <row r="16252" spans="1:2" x14ac:dyDescent="0.25">
      <c r="A16252" s="10"/>
      <c r="B16252" s="10"/>
    </row>
    <row r="16253" spans="1:2" x14ac:dyDescent="0.25">
      <c r="A16253" s="10"/>
      <c r="B16253" s="10"/>
    </row>
    <row r="16254" spans="1:2" x14ac:dyDescent="0.25">
      <c r="A16254" s="10"/>
      <c r="B16254" s="10"/>
    </row>
    <row r="16255" spans="1:2" x14ac:dyDescent="0.25">
      <c r="A16255" s="10"/>
      <c r="B16255" s="10"/>
    </row>
    <row r="16256" spans="1:2" x14ac:dyDescent="0.25">
      <c r="A16256" s="10"/>
      <c r="B16256" s="10"/>
    </row>
    <row r="16257" spans="1:2" x14ac:dyDescent="0.25">
      <c r="A16257" s="10"/>
      <c r="B16257" s="10"/>
    </row>
    <row r="16258" spans="1:2" x14ac:dyDescent="0.25">
      <c r="A16258" s="10"/>
      <c r="B16258" s="10"/>
    </row>
    <row r="16259" spans="1:2" x14ac:dyDescent="0.25">
      <c r="A16259" s="10"/>
      <c r="B16259" s="10"/>
    </row>
    <row r="16260" spans="1:2" x14ac:dyDescent="0.25">
      <c r="A16260" s="10"/>
      <c r="B16260" s="10"/>
    </row>
    <row r="16261" spans="1:2" x14ac:dyDescent="0.25">
      <c r="A16261" s="10"/>
      <c r="B16261" s="10"/>
    </row>
    <row r="16262" spans="1:2" x14ac:dyDescent="0.25">
      <c r="A16262" s="10"/>
      <c r="B16262" s="10"/>
    </row>
    <row r="16263" spans="1:2" x14ac:dyDescent="0.25">
      <c r="A16263" s="10"/>
      <c r="B16263" s="10"/>
    </row>
    <row r="16264" spans="1:2" x14ac:dyDescent="0.25">
      <c r="A16264" s="10"/>
      <c r="B16264" s="10"/>
    </row>
    <row r="16265" spans="1:2" x14ac:dyDescent="0.25">
      <c r="A16265" s="10"/>
      <c r="B16265" s="10"/>
    </row>
    <row r="16266" spans="1:2" x14ac:dyDescent="0.25">
      <c r="A16266" s="10"/>
      <c r="B16266" s="10"/>
    </row>
    <row r="16267" spans="1:2" x14ac:dyDescent="0.25">
      <c r="A16267" s="10"/>
      <c r="B16267" s="10"/>
    </row>
    <row r="16268" spans="1:2" x14ac:dyDescent="0.25">
      <c r="A16268" s="10"/>
      <c r="B16268" s="10"/>
    </row>
    <row r="16269" spans="1:2" x14ac:dyDescent="0.25">
      <c r="A16269" s="10"/>
      <c r="B16269" s="10"/>
    </row>
    <row r="16270" spans="1:2" x14ac:dyDescent="0.25">
      <c r="A16270" s="10"/>
      <c r="B16270" s="10"/>
    </row>
    <row r="16271" spans="1:2" x14ac:dyDescent="0.25">
      <c r="A16271" s="10"/>
      <c r="B16271" s="10"/>
    </row>
    <row r="16272" spans="1:2" x14ac:dyDescent="0.25">
      <c r="A16272" s="10"/>
      <c r="B16272" s="10"/>
    </row>
    <row r="16273" spans="1:2" x14ac:dyDescent="0.25">
      <c r="A16273" s="10"/>
      <c r="B16273" s="10"/>
    </row>
    <row r="16274" spans="1:2" x14ac:dyDescent="0.25">
      <c r="A16274" s="10"/>
      <c r="B16274" s="10"/>
    </row>
    <row r="16275" spans="1:2" x14ac:dyDescent="0.25">
      <c r="A16275" s="10"/>
      <c r="B16275" s="10"/>
    </row>
    <row r="16276" spans="1:2" x14ac:dyDescent="0.25">
      <c r="A16276" s="10"/>
      <c r="B16276" s="10"/>
    </row>
    <row r="16277" spans="1:2" x14ac:dyDescent="0.25">
      <c r="A16277" s="10"/>
      <c r="B16277" s="10"/>
    </row>
    <row r="16278" spans="1:2" x14ac:dyDescent="0.25">
      <c r="A16278" s="10"/>
      <c r="B16278" s="10"/>
    </row>
    <row r="16279" spans="1:2" x14ac:dyDescent="0.25">
      <c r="A16279" s="10"/>
      <c r="B16279" s="10"/>
    </row>
    <row r="16280" spans="1:2" x14ac:dyDescent="0.25">
      <c r="A16280" s="10"/>
      <c r="B16280" s="10"/>
    </row>
    <row r="16281" spans="1:2" x14ac:dyDescent="0.25">
      <c r="A16281" s="10"/>
      <c r="B16281" s="10"/>
    </row>
    <row r="16282" spans="1:2" x14ac:dyDescent="0.25">
      <c r="A16282" s="10"/>
      <c r="B16282" s="10"/>
    </row>
    <row r="16283" spans="1:2" x14ac:dyDescent="0.25">
      <c r="A16283" s="10"/>
      <c r="B16283" s="10"/>
    </row>
    <row r="16284" spans="1:2" x14ac:dyDescent="0.25">
      <c r="A16284" s="10"/>
      <c r="B16284" s="10"/>
    </row>
    <row r="16285" spans="1:2" x14ac:dyDescent="0.25">
      <c r="A16285" s="10"/>
      <c r="B16285" s="10"/>
    </row>
    <row r="16286" spans="1:2" x14ac:dyDescent="0.25">
      <c r="A16286" s="10"/>
      <c r="B16286" s="10"/>
    </row>
    <row r="16287" spans="1:2" x14ac:dyDescent="0.25">
      <c r="A16287" s="10"/>
      <c r="B16287" s="10"/>
    </row>
    <row r="16288" spans="1:2" x14ac:dyDescent="0.25">
      <c r="A16288" s="10"/>
      <c r="B16288" s="10"/>
    </row>
    <row r="16289" spans="1:2" x14ac:dyDescent="0.25">
      <c r="A16289" s="10"/>
      <c r="B16289" s="10"/>
    </row>
    <row r="16290" spans="1:2" x14ac:dyDescent="0.25">
      <c r="A16290" s="10"/>
      <c r="B16290" s="10"/>
    </row>
    <row r="16291" spans="1:2" x14ac:dyDescent="0.25">
      <c r="A16291" s="10"/>
      <c r="B16291" s="10"/>
    </row>
    <row r="16292" spans="1:2" x14ac:dyDescent="0.25">
      <c r="A16292" s="10"/>
      <c r="B16292" s="10"/>
    </row>
    <row r="16293" spans="1:2" x14ac:dyDescent="0.25">
      <c r="A16293" s="10"/>
      <c r="B16293" s="10"/>
    </row>
    <row r="16294" spans="1:2" x14ac:dyDescent="0.25">
      <c r="A16294" s="10"/>
      <c r="B16294" s="10"/>
    </row>
    <row r="16295" spans="1:2" x14ac:dyDescent="0.25">
      <c r="A16295" s="10"/>
      <c r="B16295" s="10"/>
    </row>
    <row r="16296" spans="1:2" x14ac:dyDescent="0.25">
      <c r="A16296" s="10"/>
      <c r="B16296" s="10"/>
    </row>
    <row r="16297" spans="1:2" x14ac:dyDescent="0.25">
      <c r="A16297" s="10"/>
      <c r="B16297" s="10"/>
    </row>
    <row r="16298" spans="1:2" x14ac:dyDescent="0.25">
      <c r="A16298" s="10"/>
      <c r="B16298" s="10"/>
    </row>
    <row r="16299" spans="1:2" x14ac:dyDescent="0.25">
      <c r="A16299" s="10"/>
      <c r="B16299" s="10"/>
    </row>
    <row r="16300" spans="1:2" x14ac:dyDescent="0.25">
      <c r="A16300" s="10"/>
      <c r="B16300" s="10"/>
    </row>
    <row r="16301" spans="1:2" x14ac:dyDescent="0.25">
      <c r="A16301" s="10"/>
      <c r="B16301" s="10"/>
    </row>
    <row r="16302" spans="1:2" x14ac:dyDescent="0.25">
      <c r="A16302" s="10"/>
      <c r="B16302" s="10"/>
    </row>
    <row r="16303" spans="1:2" x14ac:dyDescent="0.25">
      <c r="A16303" s="10"/>
      <c r="B16303" s="10"/>
    </row>
    <row r="16304" spans="1:2" x14ac:dyDescent="0.25">
      <c r="A16304" s="10"/>
      <c r="B16304" s="10"/>
    </row>
    <row r="16305" spans="1:2" x14ac:dyDescent="0.25">
      <c r="A16305" s="10"/>
      <c r="B16305" s="10"/>
    </row>
    <row r="16306" spans="1:2" x14ac:dyDescent="0.25">
      <c r="A16306" s="10"/>
      <c r="B16306" s="10"/>
    </row>
    <row r="16307" spans="1:2" x14ac:dyDescent="0.25">
      <c r="A16307" s="10"/>
      <c r="B16307" s="10"/>
    </row>
    <row r="16308" spans="1:2" x14ac:dyDescent="0.25">
      <c r="A16308" s="10"/>
      <c r="B16308" s="10"/>
    </row>
    <row r="16309" spans="1:2" x14ac:dyDescent="0.25">
      <c r="A16309" s="10"/>
      <c r="B16309" s="10"/>
    </row>
    <row r="16310" spans="1:2" x14ac:dyDescent="0.25">
      <c r="A16310" s="10"/>
      <c r="B16310" s="10"/>
    </row>
    <row r="16311" spans="1:2" x14ac:dyDescent="0.25">
      <c r="A16311" s="10"/>
      <c r="B16311" s="10"/>
    </row>
    <row r="16312" spans="1:2" x14ac:dyDescent="0.25">
      <c r="A16312" s="10"/>
      <c r="B16312" s="10"/>
    </row>
    <row r="16313" spans="1:2" x14ac:dyDescent="0.25">
      <c r="A16313" s="10"/>
      <c r="B16313" s="10"/>
    </row>
    <row r="16314" spans="1:2" x14ac:dyDescent="0.25">
      <c r="A16314" s="10"/>
      <c r="B16314" s="10"/>
    </row>
    <row r="16315" spans="1:2" x14ac:dyDescent="0.25">
      <c r="A16315" s="10"/>
      <c r="B16315" s="10"/>
    </row>
    <row r="16316" spans="1:2" x14ac:dyDescent="0.25">
      <c r="A16316" s="10"/>
      <c r="B16316" s="10"/>
    </row>
    <row r="16317" spans="1:2" x14ac:dyDescent="0.25">
      <c r="A16317" s="10"/>
      <c r="B16317" s="10"/>
    </row>
    <row r="16318" spans="1:2" x14ac:dyDescent="0.25">
      <c r="A16318" s="10"/>
      <c r="B16318" s="10"/>
    </row>
    <row r="16319" spans="1:2" x14ac:dyDescent="0.25">
      <c r="A16319" s="10"/>
      <c r="B16319" s="10"/>
    </row>
    <row r="16320" spans="1:2" x14ac:dyDescent="0.25">
      <c r="A16320" s="10"/>
      <c r="B16320" s="10"/>
    </row>
    <row r="16321" spans="1:2" x14ac:dyDescent="0.25">
      <c r="A16321" s="10"/>
      <c r="B16321" s="10"/>
    </row>
    <row r="16322" spans="1:2" x14ac:dyDescent="0.25">
      <c r="A16322" s="10"/>
      <c r="B16322" s="10"/>
    </row>
    <row r="16323" spans="1:2" x14ac:dyDescent="0.25">
      <c r="A16323" s="10"/>
      <c r="B16323" s="10"/>
    </row>
    <row r="16324" spans="1:2" x14ac:dyDescent="0.25">
      <c r="A16324" s="10"/>
      <c r="B16324" s="10"/>
    </row>
    <row r="16325" spans="1:2" x14ac:dyDescent="0.25">
      <c r="A16325" s="10"/>
      <c r="B16325" s="10"/>
    </row>
    <row r="16326" spans="1:2" x14ac:dyDescent="0.25">
      <c r="A16326" s="10"/>
      <c r="B16326" s="10"/>
    </row>
    <row r="16327" spans="1:2" x14ac:dyDescent="0.25">
      <c r="A16327" s="10"/>
      <c r="B16327" s="10"/>
    </row>
    <row r="16328" spans="1:2" x14ac:dyDescent="0.25">
      <c r="A16328" s="10"/>
      <c r="B16328" s="10"/>
    </row>
    <row r="16329" spans="1:2" x14ac:dyDescent="0.25">
      <c r="A16329" s="10"/>
      <c r="B16329" s="10"/>
    </row>
    <row r="16330" spans="1:2" x14ac:dyDescent="0.25">
      <c r="A16330" s="10"/>
      <c r="B16330" s="10"/>
    </row>
    <row r="16331" spans="1:2" x14ac:dyDescent="0.25">
      <c r="A16331" s="10"/>
      <c r="B16331" s="10"/>
    </row>
    <row r="16332" spans="1:2" x14ac:dyDescent="0.25">
      <c r="A16332" s="10"/>
      <c r="B16332" s="10"/>
    </row>
    <row r="16333" spans="1:2" x14ac:dyDescent="0.25">
      <c r="A16333" s="10"/>
      <c r="B16333" s="10"/>
    </row>
    <row r="16334" spans="1:2" x14ac:dyDescent="0.25">
      <c r="A16334" s="10"/>
      <c r="B16334" s="10"/>
    </row>
    <row r="16335" spans="1:2" x14ac:dyDescent="0.25">
      <c r="A16335" s="10"/>
      <c r="B16335" s="10"/>
    </row>
    <row r="16336" spans="1:2" x14ac:dyDescent="0.25">
      <c r="A16336" s="10"/>
      <c r="B16336" s="10"/>
    </row>
    <row r="16337" spans="1:2" x14ac:dyDescent="0.25">
      <c r="A16337" s="10"/>
      <c r="B16337" s="10"/>
    </row>
    <row r="16338" spans="1:2" x14ac:dyDescent="0.25">
      <c r="A16338" s="10"/>
      <c r="B16338" s="10"/>
    </row>
    <row r="16339" spans="1:2" x14ac:dyDescent="0.25">
      <c r="A16339" s="10"/>
      <c r="B16339" s="10"/>
    </row>
    <row r="16340" spans="1:2" x14ac:dyDescent="0.25">
      <c r="A16340" s="10"/>
      <c r="B16340" s="10"/>
    </row>
    <row r="16341" spans="1:2" x14ac:dyDescent="0.25">
      <c r="A16341" s="10"/>
      <c r="B16341" s="10"/>
    </row>
    <row r="16342" spans="1:2" x14ac:dyDescent="0.25">
      <c r="A16342" s="10"/>
      <c r="B16342" s="10"/>
    </row>
    <row r="16343" spans="1:2" x14ac:dyDescent="0.25">
      <c r="A16343" s="10"/>
      <c r="B16343" s="10"/>
    </row>
    <row r="16344" spans="1:2" x14ac:dyDescent="0.25">
      <c r="A16344" s="10"/>
      <c r="B16344" s="10"/>
    </row>
    <row r="16345" spans="1:2" x14ac:dyDescent="0.25">
      <c r="A16345" s="10"/>
      <c r="B16345" s="10"/>
    </row>
    <row r="16346" spans="1:2" x14ac:dyDescent="0.25">
      <c r="A16346" s="10"/>
      <c r="B16346" s="10"/>
    </row>
    <row r="16347" spans="1:2" x14ac:dyDescent="0.25">
      <c r="A16347" s="10"/>
      <c r="B16347" s="10"/>
    </row>
    <row r="16348" spans="1:2" x14ac:dyDescent="0.25">
      <c r="A16348" s="10"/>
      <c r="B16348" s="10"/>
    </row>
    <row r="16349" spans="1:2" x14ac:dyDescent="0.25">
      <c r="A16349" s="10"/>
      <c r="B16349" s="10"/>
    </row>
    <row r="16350" spans="1:2" x14ac:dyDescent="0.25">
      <c r="A16350" s="10"/>
      <c r="B16350" s="10"/>
    </row>
    <row r="16351" spans="1:2" x14ac:dyDescent="0.25">
      <c r="A16351" s="10"/>
      <c r="B16351" s="10"/>
    </row>
    <row r="16352" spans="1:2" x14ac:dyDescent="0.25">
      <c r="A16352" s="10"/>
      <c r="B16352" s="10"/>
    </row>
    <row r="16353" spans="1:2" x14ac:dyDescent="0.25">
      <c r="A16353" s="10"/>
      <c r="B16353" s="10"/>
    </row>
    <row r="16354" spans="1:2" x14ac:dyDescent="0.25">
      <c r="A16354" s="10"/>
      <c r="B16354" s="10"/>
    </row>
    <row r="16355" spans="1:2" x14ac:dyDescent="0.25">
      <c r="A16355" s="10"/>
      <c r="B16355" s="10"/>
    </row>
    <row r="16356" spans="1:2" x14ac:dyDescent="0.25">
      <c r="A16356" s="10"/>
      <c r="B16356" s="10"/>
    </row>
    <row r="16357" spans="1:2" x14ac:dyDescent="0.25">
      <c r="A16357" s="10"/>
      <c r="B16357" s="10"/>
    </row>
    <row r="16358" spans="1:2" x14ac:dyDescent="0.25">
      <c r="A16358" s="10"/>
      <c r="B16358" s="10"/>
    </row>
    <row r="16359" spans="1:2" x14ac:dyDescent="0.25">
      <c r="A16359" s="10"/>
      <c r="B16359" s="10"/>
    </row>
    <row r="16360" spans="1:2" x14ac:dyDescent="0.25">
      <c r="A16360" s="10"/>
      <c r="B16360" s="10"/>
    </row>
    <row r="16361" spans="1:2" x14ac:dyDescent="0.25">
      <c r="A16361" s="10"/>
      <c r="B16361" s="10"/>
    </row>
    <row r="16362" spans="1:2" x14ac:dyDescent="0.25">
      <c r="A16362" s="10"/>
      <c r="B16362" s="10"/>
    </row>
    <row r="16363" spans="1:2" x14ac:dyDescent="0.25">
      <c r="A16363" s="10"/>
      <c r="B16363" s="10"/>
    </row>
    <row r="16364" spans="1:2" x14ac:dyDescent="0.25">
      <c r="A16364" s="10"/>
      <c r="B16364" s="10"/>
    </row>
    <row r="16365" spans="1:2" x14ac:dyDescent="0.25">
      <c r="A16365" s="10"/>
      <c r="B16365" s="10"/>
    </row>
    <row r="16366" spans="1:2" x14ac:dyDescent="0.25">
      <c r="A16366" s="10"/>
      <c r="B16366" s="10"/>
    </row>
    <row r="16367" spans="1:2" x14ac:dyDescent="0.25">
      <c r="A16367" s="10"/>
      <c r="B16367" s="10"/>
    </row>
    <row r="16368" spans="1:2" x14ac:dyDescent="0.25">
      <c r="A16368" s="10"/>
      <c r="B16368" s="10"/>
    </row>
    <row r="16369" spans="1:2" x14ac:dyDescent="0.25">
      <c r="A16369" s="10"/>
      <c r="B16369" s="10"/>
    </row>
    <row r="16370" spans="1:2" x14ac:dyDescent="0.25">
      <c r="A16370" s="10"/>
      <c r="B16370" s="10"/>
    </row>
    <row r="16371" spans="1:2" x14ac:dyDescent="0.25">
      <c r="A16371" s="10"/>
      <c r="B16371" s="10"/>
    </row>
    <row r="16372" spans="1:2" x14ac:dyDescent="0.25">
      <c r="A16372" s="10"/>
      <c r="B16372" s="10"/>
    </row>
    <row r="16373" spans="1:2" x14ac:dyDescent="0.25">
      <c r="A16373" s="10"/>
      <c r="B16373" s="10"/>
    </row>
    <row r="16374" spans="1:2" x14ac:dyDescent="0.25">
      <c r="A16374" s="10"/>
      <c r="B16374" s="10"/>
    </row>
    <row r="16375" spans="1:2" x14ac:dyDescent="0.25">
      <c r="A16375" s="10"/>
      <c r="B16375" s="10"/>
    </row>
    <row r="16376" spans="1:2" x14ac:dyDescent="0.25">
      <c r="A16376" s="10"/>
      <c r="B16376" s="10"/>
    </row>
    <row r="16377" spans="1:2" x14ac:dyDescent="0.25">
      <c r="A16377" s="10"/>
      <c r="B16377" s="10"/>
    </row>
  </sheetData>
  <sortState xmlns:xlrd2="http://schemas.microsoft.com/office/spreadsheetml/2017/richdata2" ref="L12:M49">
    <sortCondition ref="L12:L49"/>
  </sortState>
  <conditionalFormatting sqref="I4 P4 X4 AH4">
    <cfRule type="cellIs" dxfId="1143" priority="1" operator="greaterThan">
      <formula>0</formula>
    </cfRule>
    <cfRule type="cellIs" dxfId="1142" priority="2" operator="greaterThan">
      <formula>0</formula>
    </cfRule>
    <cfRule type="cellIs" dxfId="1141" priority="3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Bid Sheet Data</vt:lpstr>
      <vt:lpstr>Bid Sheet 1 - Filter Cost</vt:lpstr>
      <vt:lpstr>Exhibit C - Filter_Group 1</vt:lpstr>
      <vt:lpstr>Exhibit B - Group 1. Del Info</vt:lpstr>
      <vt:lpstr>Bid Sheet 1 - Del Cost Grp 1</vt:lpstr>
      <vt:lpstr>Exhibit B- Delivery Group 2</vt:lpstr>
      <vt:lpstr>Master - Group 3</vt:lpstr>
      <vt:lpstr>Exhibit B -  Group 2 Del Info</vt:lpstr>
      <vt:lpstr>Bid Sheet 2 - Del Costs Grp 2</vt:lpstr>
      <vt:lpstr>Exhibit B - Group 3 Del Info</vt:lpstr>
      <vt:lpstr>Bid Sheet 3- Del Cost - Grp 3 </vt:lpstr>
      <vt:lpstr>REQ Example</vt:lpstr>
      <vt:lpstr>Example PO</vt:lpstr>
      <vt:lpstr>All Filters all Grp Tot</vt:lpstr>
      <vt:lpstr>'Bid Sheet 1 - Del Cost Grp 1'!Print_Area</vt:lpstr>
      <vt:lpstr>'Bid Sheet 1 - Filter Cost'!Print_Area</vt:lpstr>
      <vt:lpstr>'Bid Sheet 2 - Del Costs Grp 2'!Print_Area</vt:lpstr>
      <vt:lpstr>'Bid Sheet 3- Del Cost - Grp 3 '!Print_Area</vt:lpstr>
      <vt:lpstr>'Exhibit B -  Group 2 Del Info'!Print_Area</vt:lpstr>
      <vt:lpstr>'Exhibit B - Group 1. Del Info'!Print_Area</vt:lpstr>
      <vt:lpstr>'Master - Group 3'!Print_Area</vt:lpstr>
      <vt:lpstr>'REQ Example'!Print_Area</vt:lpstr>
      <vt:lpstr>'Bid Sheet 1 - Del Cost Grp 1'!Print_Titles</vt:lpstr>
      <vt:lpstr>'Bid Sheet 1 - Filter Cost'!Print_Titles</vt:lpstr>
      <vt:lpstr>'Bid Sheet 2 - Del Costs Grp 2'!Print_Titles</vt:lpstr>
      <vt:lpstr>'Bid Sheet 3- Del Cost - Grp 3 '!Print_Titles</vt:lpstr>
      <vt:lpstr>'Exhibit B -  Group 2 Del Info'!Print_Titles</vt:lpstr>
      <vt:lpstr>'Exhibit B - Group 1. Del Info'!Print_Titles</vt:lpstr>
      <vt:lpstr>'Exhibit B - Group 3 Del Info'!Print_Titles</vt:lpstr>
      <vt:lpstr>'Exhibit B- Delivery Group 2'!Print_Titles</vt:lpstr>
      <vt:lpstr>'Exhibit C - Filter_Group 1'!Print_Titles</vt:lpstr>
      <vt:lpstr>'Master - Group 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Schuster</dc:creator>
  <cp:keywords/>
  <dc:description/>
  <cp:lastModifiedBy>Catherine Utecht</cp:lastModifiedBy>
  <cp:revision/>
  <cp:lastPrinted>2026-10-19T16:06:59Z</cp:lastPrinted>
  <dcterms:created xsi:type="dcterms:W3CDTF">2026-07-23T22:20:30Z</dcterms:created>
  <dcterms:modified xsi:type="dcterms:W3CDTF">2026-10-19T16:23:53Z</dcterms:modified>
  <cp:category/>
  <cp:contentStatus/>
</cp:coreProperties>
</file>